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d.c\Downloads\"/>
    </mc:Choice>
  </mc:AlternateContent>
  <xr:revisionPtr revIDLastSave="0" documentId="13_ncr:1_{CE709DF4-2E8F-42F7-B097-0DE61BEEA309}" xr6:coauthVersionLast="47" xr6:coauthVersionMax="47" xr10:uidLastSave="{00000000-0000-0000-0000-000000000000}"/>
  <bookViews>
    <workbookView xWindow="-120" yWindow="-120" windowWidth="20730" windowHeight="11160" xr2:uid="{8A4FB1AB-7147-45E4-881F-0CB84BC802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1" i="1" l="1" a="1"/>
  <c r="O11" i="1" s="1"/>
  <c r="O19" i="1" a="1"/>
  <c r="O19" i="1" s="1"/>
  <c r="P24" i="1" a="1"/>
  <c r="P24" i="1" s="1"/>
  <c r="O25" i="1" a="1"/>
  <c r="O25" i="1" s="1"/>
  <c r="P27" i="1" a="1"/>
  <c r="P27" i="1" s="1"/>
  <c r="O38" i="1" a="1"/>
  <c r="O38" i="1" s="1"/>
  <c r="K40" i="1" a="1"/>
  <c r="K40" i="1" s="1"/>
  <c r="J43" i="1" a="1"/>
  <c r="J43" i="1" s="1"/>
  <c r="K45" i="1" a="1"/>
  <c r="K45" i="1" s="1"/>
  <c r="M47" i="1" a="1"/>
  <c r="M47" i="1" s="1"/>
  <c r="O48" i="1" a="1"/>
  <c r="O48" i="1" s="1"/>
  <c r="K49" i="1" a="1"/>
  <c r="K49" i="1" s="1"/>
  <c r="J52" i="1" a="1"/>
  <c r="J52" i="1" s="1"/>
  <c r="R55" i="1" a="1"/>
  <c r="R55" i="1" s="1"/>
  <c r="H193" i="1" a="1"/>
  <c r="H193" i="1" s="1"/>
  <c r="D417" i="1" a="1"/>
  <c r="D417" i="1" s="1"/>
  <c r="M437" i="1" a="1"/>
  <c r="M437" i="1" s="1"/>
  <c r="O833" i="1" a="1"/>
  <c r="O833" i="1" s="1"/>
  <c r="H874" i="1" a="1"/>
  <c r="H874" i="1" s="1"/>
  <c r="R1235" i="1" a="1"/>
  <c r="R1235" i="1" s="1"/>
  <c r="I1508" i="1" a="1"/>
  <c r="I1508" i="1" s="1"/>
  <c r="G1560" i="1" a="1"/>
  <c r="G1560" i="1" s="1"/>
  <c r="M1725" i="1" a="1"/>
  <c r="M1725" i="1" s="1"/>
  <c r="J1907" i="1" a="1"/>
  <c r="J1907" i="1" s="1"/>
  <c r="N1997" i="1" a="1"/>
  <c r="N1997" i="1" s="1"/>
  <c r="P2085" i="1" a="1"/>
  <c r="P2085" i="1" s="1"/>
  <c r="Q2180" i="1" a="1"/>
  <c r="Q2180" i="1" s="1"/>
  <c r="J2437" i="1" a="1"/>
  <c r="J2437" i="1" s="1"/>
  <c r="L2457" i="1" a="1"/>
  <c r="L2457" i="1" s="1"/>
  <c r="M2505" i="1" a="1"/>
  <c r="M2505" i="1" s="1"/>
  <c r="P2506" i="1" a="1"/>
  <c r="P2506" i="1" s="1"/>
  <c r="G2537" i="1" a="1"/>
  <c r="G2537" i="1" s="1"/>
  <c r="P2607" i="1" a="1"/>
  <c r="P2607" i="1" s="1"/>
  <c r="O2642" i="1" a="1"/>
  <c r="O2642" i="1" s="1"/>
  <c r="E2841" i="1" a="1"/>
  <c r="E2841" i="1" s="1"/>
  <c r="O2945" i="1" a="1"/>
  <c r="O2945" i="1" s="1"/>
  <c r="L2998" i="1" a="1"/>
  <c r="L2998" i="1" s="1"/>
  <c r="E3019" i="1" a="1"/>
  <c r="E3019" i="1" s="1"/>
  <c r="L3309" i="1" a="1"/>
  <c r="L3309" i="1" s="1"/>
  <c r="L3381" i="1" a="1"/>
  <c r="L3381" i="1" s="1"/>
  <c r="R3438" i="1" a="1"/>
  <c r="R3438" i="1" s="1"/>
  <c r="S3458" i="1" a="1"/>
  <c r="S3458" i="1" s="1"/>
  <c r="N3464" i="1" a="1"/>
  <c r="N3464" i="1" s="1"/>
  <c r="V3510" i="1" a="1"/>
  <c r="V3510" i="1" s="1"/>
  <c r="S3518" i="1" a="1"/>
  <c r="S3518" i="1" s="1"/>
  <c r="N3526" i="1" a="1"/>
  <c r="N3526" i="1" s="1"/>
  <c r="P3538" i="1" a="1"/>
  <c r="P3538" i="1" s="1"/>
  <c r="J3549" i="1" a="1"/>
  <c r="J3549" i="1" s="1"/>
  <c r="L3602" i="1" a="1"/>
  <c r="L3602" i="1" s="1"/>
  <c r="L3611" i="1" a="1"/>
  <c r="L3611" i="1" s="1"/>
  <c r="E3724" i="1" a="1"/>
  <c r="E3724" i="1" s="1"/>
  <c r="M4564" i="1" a="1"/>
  <c r="M4564" i="1" s="1"/>
  <c r="T4665" i="1" a="1"/>
  <c r="T4665" i="1" s="1"/>
  <c r="H4963" i="1" a="1"/>
  <c r="H4963" i="1" s="1"/>
  <c r="Q4978" i="1" a="1"/>
  <c r="Q4978" i="1" s="1"/>
  <c r="L5166" i="1" a="1"/>
  <c r="L5166" i="1" s="1"/>
  <c r="S5468" i="1" a="1"/>
  <c r="S5468" i="1" s="1"/>
  <c r="E5481" i="1" a="1"/>
  <c r="E5481" i="1" s="1"/>
  <c r="L5546" i="1" a="1"/>
  <c r="L5546" i="1" s="1"/>
  <c r="Q6063" i="1" a="1"/>
  <c r="Q6063" i="1" s="1"/>
  <c r="F6399" i="1" a="1"/>
  <c r="F6399" i="1" s="1"/>
  <c r="O6435" i="1" a="1"/>
  <c r="O6435" i="1" s="1"/>
  <c r="N7007" i="1" a="1"/>
  <c r="N7007" i="1" s="1"/>
  <c r="S7085" i="1" a="1"/>
  <c r="S7085" i="1" s="1"/>
  <c r="P7145" i="1" a="1"/>
  <c r="P7145" i="1" s="1"/>
  <c r="S7252" i="1" a="1"/>
  <c r="S7252" i="1" s="1"/>
  <c r="L7267" i="1" a="1"/>
  <c r="L7267" i="1" s="1"/>
  <c r="I7298" i="1" a="1"/>
  <c r="I7298" i="1" s="1"/>
  <c r="L7386" i="1" a="1"/>
  <c r="L7386" i="1" s="1"/>
  <c r="G7727" i="1" a="1"/>
  <c r="G7727" i="1" s="1"/>
  <c r="AA7904" i="1" a="1"/>
  <c r="AA7904" i="1" s="1"/>
  <c r="I7979" i="1" a="1"/>
  <c r="I7979" i="1" s="1"/>
  <c r="F8365" i="1" a="1"/>
  <c r="F8365" i="1" s="1"/>
  <c r="V8385" i="1" a="1"/>
  <c r="V8385" i="1" s="1"/>
  <c r="N9119" i="1" a="1"/>
  <c r="N9119" i="1" s="1"/>
  <c r="H9266" i="1" a="1"/>
  <c r="H9266" i="1" s="1"/>
  <c r="L9413" i="1" a="1"/>
  <c r="L9413" i="1" s="1"/>
  <c r="N9485" i="1" a="1"/>
  <c r="N9485" i="1" s="1"/>
  <c r="O10513" i="1" a="1"/>
  <c r="O10513" i="1" s="1"/>
  <c r="G10636" i="1" a="1"/>
  <c r="G10636" i="1" s="1"/>
  <c r="F10708" i="1" a="1"/>
  <c r="F10708" i="1" s="1"/>
  <c r="S11365" i="1" a="1"/>
  <c r="S1136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<sst xmlns="http://schemas.openxmlformats.org/spreadsheetml/2006/main" count="165181" uniqueCount="34997">
  <si>
    <t>Twitter</t>
  </si>
  <si>
    <t>Donald</t>
  </si>
  <si>
    <t>Trump:</t>
  </si>
  <si>
    <t>Wishing</t>
  </si>
  <si>
    <t>everyone</t>
  </si>
  <si>
    <t>a</t>
  </si>
  <si>
    <t>wonderful</t>
  </si>
  <si>
    <t>holiday</t>
  </si>
  <si>
    <t>&amp;</t>
  </si>
  <si>
    <t>happy,</t>
  </si>
  <si>
    <t>healthy,</t>
  </si>
  <si>
    <t>prosperous</t>
  </si>
  <si>
    <t>New</t>
  </si>
  <si>
    <t>Year.</t>
  </si>
  <si>
    <t>Let’s</t>
  </si>
  <si>
    <t>think</t>
  </si>
  <si>
    <t>like</t>
  </si>
  <si>
    <t>champions</t>
  </si>
  <si>
    <t>in</t>
  </si>
  <si>
    <t>2010!",2009-12-23T17:38:18Z,28,NA,12,FALSE</t>
  </si>
  <si>
    <t>International</t>
  </si>
  <si>
    <t>Tower</t>
  </si>
  <si>
    <t>Chicago</t>
  </si>
  <si>
    <t>ranked</t>
  </si>
  <si>
    <t>6th</t>
  </si>
  <si>
    <t>tallest</t>
  </si>
  <si>
    <t>building</t>
  </si>
  <si>
    <t>world</t>
  </si>
  <si>
    <t>by</t>
  </si>
  <si>
    <t>Council</t>
  </si>
  <si>
    <t>on</t>
  </si>
  <si>
    <t>Tall</t>
  </si>
  <si>
    <t>Buildings</t>
  </si>
  <si>
    <t>Urban</t>
  </si>
  <si>
    <t>Habitat</t>
  </si>
  <si>
    <t>http://bit.ly/sqvQq,2009-12-03T19:39:09Z,33,NA,6,FALSE</t>
  </si>
  <si>
    <t>you</t>
  </si>
  <si>
    <t>and</t>
  </si>
  <si>
    <t>yours</t>
  </si>
  <si>
    <t>very</t>
  </si>
  <si>
    <t>Happy</t>
  </si>
  <si>
    <t>Bountiful</t>
  </si>
  <si>
    <t>Thanksgiving!,2009-11-26T19:55:38Z,13,NA,11,FALSE</t>
  </si>
  <si>
    <t>Trump</t>
  </si>
  <si>
    <t>Partners</t>
  </si>
  <si>
    <t>with</t>
  </si>
  <si>
    <t>TV1</t>
  </si>
  <si>
    <t>Reality</t>
  </si>
  <si>
    <t>Series</t>
  </si>
  <si>
    <t>Entitled,</t>
  </si>
  <si>
    <t>Omarosa's</t>
  </si>
  <si>
    <t>Ultimate</t>
  </si>
  <si>
    <t>Merger:</t>
  </si>
  <si>
    <t>http://tinyurl.com/yk5m3lc",2009-11-16T21:06:10Z,5,NA,3,FALSE</t>
  </si>
  <si>
    <t>has</t>
  </si>
  <si>
    <t>begun,</t>
  </si>
  <si>
    <t>ahead</t>
  </si>
  <si>
    <t>of</t>
  </si>
  <si>
    <t>schedule,</t>
  </si>
  <si>
    <t>to</t>
  </si>
  <si>
    <t>build</t>
  </si>
  <si>
    <t>the</t>
  </si>
  <si>
    <t>greatest</t>
  </si>
  <si>
    <t>golf</t>
  </si>
  <si>
    <t>course</t>
  </si>
  <si>
    <t>history:</t>
  </si>
  <si>
    <t>–</t>
  </si>
  <si>
    <t>Scotland.",2009-11-02T14:57:56Z,7,NA,6,FALSE</t>
  </si>
  <si>
    <t>Ivanka</t>
  </si>
  <si>
    <t>Jared’s</t>
  </si>
  <si>
    <t>wedding</t>
  </si>
  <si>
    <t>was</t>
  </si>
  <si>
    <t>spectacular,</t>
  </si>
  <si>
    <t>they</t>
  </si>
  <si>
    <t>make</t>
  </si>
  <si>
    <t>beautiful</t>
  </si>
  <si>
    <t>couple.</t>
  </si>
  <si>
    <t>I’m</t>
  </si>
  <si>
    <t>proud</t>
  </si>
  <si>
    <t>father.""",2009-10-27T15:31:48Z,4,NA,5,FALSE</t>
  </si>
  <si>
    <t>discuss</t>
  </si>
  <si>
    <t>big</t>
  </si>
  <si>
    <t>gov</t>
  </si>
  <si>
    <t>spending,</t>
  </si>
  <si>
    <t>banks,</t>
  </si>
  <si>
    <t>taxes</t>
  </si>
  <si>
    <t>Your</t>
  </si>
  <si>
    <t>World</t>
  </si>
  <si>
    <t>w/Neil</t>
  </si>
  <si>
    <t>Cavuto:</t>
  </si>
  <si>
    <t>http://tinyurl.com/yhnzd7p",2009-10-22T13:57:04Z,2,NA,2,FALSE</t>
  </si>
  <si>
    <t>video</t>
  </si>
  <si>
    <t>sharing</t>
  </si>
  <si>
    <t>business</t>
  </si>
  <si>
    <t>advice</t>
  </si>
  <si>
    <t>entrepreneurial</t>
  </si>
  <si>
    <t>women</t>
  </si>
  <si>
    <t>GMA:</t>
  </si>
  <si>
    <t>http://tinyurl.com/yk6hlfo,2009-10-14T14:13:17Z,4,NA,10,FALSE</t>
  </si>
  <si>
    <t>Read</t>
  </si>
  <si>
    <t>what</t>
  </si>
  <si>
    <t>say</t>
  </si>
  <si>
    <t>about</t>
  </si>
  <si>
    <t>daughter</t>
  </si>
  <si>
    <t>Ivanka's</t>
  </si>
  <si>
    <t>upcoming</t>
  </si>
  <si>
    <t>new</t>
  </si>
  <si>
    <t>book,</t>
  </si>
  <si>
    <t>The</t>
  </si>
  <si>
    <t>Card:</t>
  </si>
  <si>
    <t>http://tinyurl.com/ycsqmda",2009-10-05T14:37:38Z,1,NA,4,FALSE</t>
  </si>
  <si>
    <t>lot</t>
  </si>
  <si>
    <t>people</t>
  </si>
  <si>
    <t>have</t>
  </si>
  <si>
    <t>imagination,</t>
  </si>
  <si>
    <t>but</t>
  </si>
  <si>
    <t>can't</t>
  </si>
  <si>
    <t>execute--you</t>
  </si>
  <si>
    <t>execute</t>
  </si>
  <si>
    <t>imagination.""</t>
  </si>
  <si>
    <t>J.</t>
  </si>
  <si>
    <t>http://tinyurl.com/pqpfvm",2009-09-29T15:28:23Z,23,NA,30,FALSE</t>
  </si>
  <si>
    <t>Trump's</t>
  </si>
  <si>
    <t>Top</t>
  </si>
  <si>
    <t>Ten</t>
  </si>
  <si>
    <t>Tips</t>
  </si>
  <si>
    <t>for</t>
  </si>
  <si>
    <t>Success:</t>
  </si>
  <si>
    <t>http://tinyurl.com/mcn8yl,2009-09-14T15:50:14Z,22,NA,30,FALSE</t>
  </si>
  <si>
    <t>More</t>
  </si>
  <si>
    <t>hysterical</t>
  </si>
  <si>
    <t>DSRL</t>
  </si>
  <si>
    <t>videos</t>
  </si>
  <si>
    <t>featuring</t>
  </si>
  <si>
    <t>Double</t>
  </si>
  <si>
    <t>Trump""</t>
  </si>
  <si>
    <t>plus</t>
  </si>
  <si>
    <t>enter</t>
  </si>
  <si>
    <t>Golden</t>
  </si>
  <si>
    <t>Lick</t>
  </si>
  <si>
    <t>Race</t>
  </si>
  <si>
    <t>Sweepstakes:</t>
  </si>
  <si>
    <t>http://tinyurl.com/6asujj",2009-09-01T13:55:34Z,7,NA,6,FALSE</t>
  </si>
  <si>
    <t>bids</t>
  </si>
  <si>
    <t>buy</t>
  </si>
  <si>
    <t>Oreo</t>
  </si>
  <si>
    <t>Stuf</t>
  </si>
  <si>
    <t>Racing</t>
  </si>
  <si>
    <t>League.</t>
  </si>
  <si>
    <t>Check</t>
  </si>
  <si>
    <t>it</t>
  </si>
  <si>
    <t>out:</t>
  </si>
  <si>
    <t>http://www.nabiscoworld.com/oreo/dsrl/home.aspx,2009-08-29T16:23:56Z,5,NA,3,FALSE</t>
  </si>
  <si>
    <t>Miss</t>
  </si>
  <si>
    <t>Universe</t>
  </si>
  <si>
    <t>competition</t>
  </si>
  <si>
    <t>will</t>
  </si>
  <si>
    <t>be</t>
  </si>
  <si>
    <t>LIVE</t>
  </si>
  <si>
    <t>from</t>
  </si>
  <si>
    <t>Bahamas</t>
  </si>
  <si>
    <t>-</t>
  </si>
  <si>
    <t>Tonight</t>
  </si>
  <si>
    <t>@</t>
  </si>
  <si>
    <t>9pm</t>
  </si>
  <si>
    <t>(EST)</t>
  </si>
  <si>
    <t>NBC:</t>
  </si>
  <si>
    <t>http://tinyurl.com/mrzad9,2009-08-23T21:12:37Z,1,NA,4,FALSE</t>
  </si>
  <si>
    <t>Sunday,</t>
  </si>
  <si>
    <t>(ET)</t>
  </si>
  <si>
    <t>http://tinyurl.com/mrzad9",2009-08-21T14:32:45Z,1,NA,3,FALSE</t>
  </si>
  <si>
    <t>Watch</t>
  </si>
  <si>
    <t>recent</t>
  </si>
  <si>
    <t>appearance</t>
  </si>
  <si>
    <t>Late</t>
  </si>
  <si>
    <t>Show</t>
  </si>
  <si>
    <t>David</t>
  </si>
  <si>
    <t>Letterman:</t>
  </si>
  <si>
    <t>http://tinyurl.com/klts6b,2009-08-20T13:43:22Z,1,NA,5,FALSE</t>
  </si>
  <si>
    <t>is</t>
  </si>
  <si>
    <t>now</t>
  </si>
  <si>
    <t>You</t>
  </si>
  <si>
    <t>can</t>
  </si>
  <si>
    <t>follow</t>
  </si>
  <si>
    <t>her</t>
  </si>
  <si>
    <t>@IvankaTrump</t>
  </si>
  <si>
    <t>Have</t>
  </si>
  <si>
    <t>terrific</t>
  </si>
  <si>
    <t>weekend!,2009-08-14T14:33:46Z,11,NA,15,FALSE</t>
  </si>
  <si>
    <t>That’s</t>
  </si>
  <si>
    <t>first</t>
  </si>
  <si>
    <t>step.</t>
  </si>
  <si>
    <t>Use</t>
  </si>
  <si>
    <t>all</t>
  </si>
  <si>
    <t>your</t>
  </si>
  <si>
    <t>power</t>
  </si>
  <si>
    <t>utilize</t>
  </si>
  <si>
    <t>develop</t>
  </si>
  <si>
    <t>that</t>
  </si>
  <si>
    <t>capability""</t>
  </si>
  <si>
    <t>http://tinyurl.com/pqpfvm",2009-08-11T14:50:47Z,6,NA,14,FALSE</t>
  </si>
  <si>
    <t>Summer</t>
  </si>
  <si>
    <t>Reading</t>
  </si>
  <si>
    <t>List</t>
  </si>
  <si>
    <t>Business</t>
  </si>
  <si>
    <t>Success</t>
  </si>
  <si>
    <t>at</t>
  </si>
  <si>
    <t>University</t>
  </si>
  <si>
    <t>Blog:</t>
  </si>
  <si>
    <t>http://tinyurl.com/n5468r,2009-08-04T13:50:58Z,28,NA,14,FALSE</t>
  </si>
  <si>
    <t>out</t>
  </si>
  <si>
    <t>list</t>
  </si>
  <si>
    <t>books</t>
  </si>
  <si>
    <t>summer</t>
  </si>
  <si>
    <t>reading</t>
  </si>
  <si>
    <t>http://tinyurl.com/knyswt,2009-07-28T15:50:31Z,22,NA,19,FALSE</t>
  </si>
  <si>
    <t>winners</t>
  </si>
  <si>
    <t>around</t>
  </si>
  <si>
    <t>who</t>
  </si>
  <si>
    <t>entered</t>
  </si>
  <si>
    <t>Think</t>
  </si>
  <si>
    <t>Like</t>
  </si>
  <si>
    <t>A</t>
  </si>
  <si>
    <t>Champion""</t>
  </si>
  <si>
    <t>signed</t>
  </si>
  <si>
    <t>book/keychain</t>
  </si>
  <si>
    <t>contest!</t>
  </si>
  <si>
    <t>http://tinyurl.com/pqpfvm",2009-07-22T15:32:52Z,2,NA,3,FALSE</t>
  </si>
  <si>
    <t>backs</t>
  </si>
  <si>
    <t>'Apprentice'</t>
  </si>
  <si>
    <t>Randal</t>
  </si>
  <si>
    <t>Pinkett</t>
  </si>
  <si>
    <t>N.J.</t>
  </si>
  <si>
    <t>Lieutenant</t>
  </si>
  <si>
    <t>Governor:</t>
  </si>
  <si>
    <t>http://tinyurl.com/mvovzb,2009-07-15T13:40:35Z,1,NA,2,FALSE</t>
  </si>
  <si>
    <t>aware</t>
  </si>
  <si>
    <t>things</t>
  </si>
  <si>
    <t>seem</t>
  </si>
  <si>
    <t>inexplicable</t>
  </si>
  <si>
    <t>because</t>
  </si>
  <si>
    <t>step</t>
  </si>
  <si>
    <t>towards</t>
  </si>
  <si>
    <t>innovation.""</t>
  </si>
  <si>
    <t>http://tinyurl.com/pqpfvm",2009-07-13T14:03:38Z,6,NA,15,FALSE</t>
  </si>
  <si>
    <t>safe</t>
  </si>
  <si>
    <t>happy</t>
  </si>
  <si>
    <t>Independence</t>
  </si>
  <si>
    <t>Day</t>
  </si>
  <si>
    <t>one</t>
  </si>
  <si>
    <t>Enjoy</t>
  </si>
  <si>
    <t>it!</t>
  </si>
  <si>
    <t>Trump,2009-07-04T23:19:56Z,3,NA,2,FALSE</t>
  </si>
  <si>
    <t>powerful</t>
  </si>
  <si>
    <t>frank</t>
  </si>
  <si>
    <t>interview</t>
  </si>
  <si>
    <t>economy</t>
  </si>
  <si>
    <t>Greta</t>
  </si>
  <si>
    <t>Van</t>
  </si>
  <si>
    <t>Susteren's</t>
  </si>
  <si>
    <t>On</t>
  </si>
  <si>
    <t>Record:</t>
  </si>
  <si>
    <t>http://tinyurl.com/mmjked,2009-06-30T13:32:59Z,1,NA,1,FALSE</t>
  </si>
  <si>
    <t>Michael</t>
  </si>
  <si>
    <t>Jackson:</t>
  </si>
  <si>
    <t>He</t>
  </si>
  <si>
    <t>great</t>
  </si>
  <si>
    <t>friend</t>
  </si>
  <si>
    <t>spectacular</t>
  </si>
  <si>
    <t>entertainer.</t>
  </si>
  <si>
    <t>It’s</t>
  </si>
  <si>
    <t>devastating</t>
  </si>
  <si>
    <t>loss!""</t>
  </si>
  <si>
    <t>Trump",2009-06-26T16:51:16Z,34,NA,88,FALSE</t>
  </si>
  <si>
    <t>Trump’s</t>
  </si>
  <si>
    <t>commercial-free</t>
  </si>
  <si>
    <t>WWE</t>
  </si>
  <si>
    <t>Raw</t>
  </si>
  <si>
    <t>does</t>
  </si>
  <si>
    <t>rating:</t>
  </si>
  <si>
    <t>http://tinyurl.com/nxvquo,2009-06-24T22:09:19Z,4,NA,0,FALSE</t>
  </si>
  <si>
    <t>life</t>
  </si>
  <si>
    <t>every</t>
  </si>
  <si>
    <t>day.”</t>
  </si>
  <si>
    <t>–Donald</t>
  </si>
  <si>
    <t>http://tinyurl.com/pqpfvm,2009-06-23T13:40:38Z,4,NA,9,FALSE</t>
  </si>
  <si>
    <t>Father's</t>
  </si>
  <si>
    <t>Dad's</t>
  </si>
  <si>
    <t>there</t>
  </si>
  <si>
    <t>YOU</t>
  </si>
  <si>
    <t>are</t>
  </si>
  <si>
    <t>champion</t>
  </si>
  <si>
    <t>today</t>
  </si>
  <si>
    <t>everyday!</t>
  </si>
  <si>
    <t>http://tinyurl.com/kn95ju,2009-06-21T14:47:41Z,1,NA,0,FALSE</t>
  </si>
  <si>
    <t>FB</t>
  </si>
  <si>
    <t>Vanity</t>
  </si>
  <si>
    <t>URLs:</t>
  </si>
  <si>
    <t>SF</t>
  </si>
  <si>
    <t>Chronicle</t>
  </si>
  <si>
    <t>Beckham</t>
  </si>
  <si>
    <t>first,</t>
  </si>
  <si>
    <t>along</t>
  </si>
  <si>
    <t>Britney</t>
  </si>
  <si>
    <t>Spears</t>
  </si>
  <si>
    <t>Trump.""</t>
  </si>
  <si>
    <t>http://tinyurl.com/ln4lol",2009-06-18T13:26:53Z,11,NA,9,FALSE</t>
  </si>
  <si>
    <t>thoughtful</t>
  </si>
  <si>
    <t>birthday</t>
  </si>
  <si>
    <t>wishes</t>
  </si>
  <si>
    <t>Trump,2009-06-15T23:13:05Z,38,NA,31,FALSE</t>
  </si>
  <si>
    <t>Birthday!</t>
  </si>
  <si>
    <t>Send</t>
  </si>
  <si>
    <t>him</t>
  </si>
  <si>
    <t>B'day</t>
  </si>
  <si>
    <t>here:</t>
  </si>
  <si>
    <t>http://www.facebook.com/DonaldTrump,2009-06-14T14:25:36Z,6,NA,5,FALSE</t>
  </si>
  <si>
    <t>week</t>
  </si>
  <si>
    <t>book</t>
  </si>
  <si>
    <t>keychain</t>
  </si>
  <si>
    <t>contest:</t>
  </si>
  <si>
    <t>http://www.trumpthinklikeachampion.com/contest/",2009-06-08T20:15:29Z,2,NA,0,FALSE</t>
  </si>
  <si>
    <t>don't</t>
  </si>
  <si>
    <t>problems,</t>
  </si>
  <si>
    <t>you're</t>
  </si>
  <si>
    <t>pretending</t>
  </si>
  <si>
    <t>or</t>
  </si>
  <si>
    <t>run</t>
  </si>
  <si>
    <t>own</t>
  </si>
  <si>
    <t>business.”</t>
  </si>
  <si>
    <t>http://tinyurl.com/pqpfvm",2009-06-05T18:21:37Z,1,NA,6,FALSE</t>
  </si>
  <si>
    <t>iGoogle</t>
  </si>
  <si>
    <t>Showcase</t>
  </si>
  <si>
    <t>page:</t>
  </si>
  <si>
    <t>know</t>
  </si>
  <si>
    <t>when</t>
  </si>
  <si>
    <t>call</t>
  </si>
  <si>
    <t>quits</t>
  </si>
  <si>
    <t>keep</t>
  </si>
  <si>
    <t>moving</t>
  </si>
  <si>
    <t>forward.""</t>
  </si>
  <si>
    <t>http://www.trumpthinklikeachampion.com",2009-05-28T18:03:34Z,18,NA,19,FALSE</t>
  </si>
  <si>
    <t>an</t>
  </si>
  <si>
    <t>excerpt</t>
  </si>
  <si>
    <t>Champion</t>
  </si>
  <si>
    <t>http://bit.ly/11FHpR,2009-05-27T14:18:52Z,1,NA,4,FALSE</t>
  </si>
  <si>
    <t>higher</t>
  </si>
  <si>
    <t>self</t>
  </si>
  <si>
    <t>direct</t>
  </si>
  <si>
    <t>opposition</t>
  </si>
  <si>
    <t>comfort</t>
  </si>
  <si>
    <t>zone.""</t>
  </si>
  <si>
    <t>http://tinyurl.com/pqpfvm",2009-05-26T14:42:01Z,4,NA,15,FALSE</t>
  </si>
  <si>
    <t>Facebook?</t>
  </si>
  <si>
    <t>http://www.facebook.com/DonaldTrump</t>
  </si>
  <si>
    <t>Become</t>
  </si>
  <si>
    <t>fan</t>
  </si>
  <si>
    <t>today!,2009-05-23T16:11:19Z,10,NA,10,FALSE</t>
  </si>
  <si>
    <t>forget</t>
  </si>
  <si>
    <t>http://www.trumpthinklikeachampion.com/contest",2009-05-22T16:28:34Z,2,NA,1,FALSE</t>
  </si>
  <si>
    <t>fast,</t>
  </si>
  <si>
    <t>short</t>
  </si>
  <si>
    <t>whatever</t>
  </si>
  <si>
    <t>is.""</t>
  </si>
  <si>
    <t>http://tinyurl.com/pqpfvm",2009-05-22T02:59:39Z,10,NA,13,FALSE</t>
  </si>
  <si>
    <t>appeared</t>
  </si>
  <si>
    <t>York</t>
  </si>
  <si>
    <t>Times</t>
  </si>
  <si>
    <t>Magazine:</t>
  </si>
  <si>
    <t>http://tinyurl.com/qsx4o6,2009-05-20T22:29:47Z,4,NA,3,FALSE</t>
  </si>
  <si>
    <t>could</t>
  </si>
  <si>
    <t>precipice</t>
  </si>
  <si>
    <t>something</t>
  </si>
  <si>
    <t>great.""</t>
  </si>
  <si>
    <t>http://tinyurl.com/pqpfvm",2009-05-20T13:25:39Z,5,NA,12,FALSE</t>
  </si>
  <si>
    <t>days...we</t>
  </si>
  <si>
    <t>use</t>
  </si>
  <si>
    <t>little</t>
  </si>
  <si>
    <t>Trumpative</t>
  </si>
  <si>
    <t>thinking.""</t>
  </si>
  <si>
    <t>–BarnesandNoble.com</t>
  </si>
  <si>
    <t>http://tinyurl.com/pqpfvm",2009-05-19T17:43:39Z,7,NA,7,FALSE</t>
  </si>
  <si>
    <t>win</t>
  </si>
  <si>
    <t>our</t>
  </si>
  <si>
    <t>lives</t>
  </si>
  <si>
    <t>having</t>
  </si>
  <si>
    <t>champion's</t>
  </si>
  <si>
    <t>view</t>
  </si>
  <si>
    <t>each</t>
  </si>
  <si>
    <t>moment.""</t>
  </si>
  <si>
    <t>http://tinyurl.com/pqpfvm",2009-05-18T14:26:00Z,60,NA,101,FALSE</t>
  </si>
  <si>
    <t>afraid</t>
  </si>
  <si>
    <t>being</t>
  </si>
  <si>
    <t>unique</t>
  </si>
  <si>
    <t>it's</t>
  </si>
  <si>
    <t>best</t>
  </si>
  <si>
    <t>self.""</t>
  </si>
  <si>
    <t>http://tinyurl.com/pqpfvm",2009-05-17T15:00:03Z,5,NA,13,FALSE</t>
  </si>
  <si>
    <t>achiever</t>
  </si>
  <si>
    <t>achieves,</t>
  </si>
  <si>
    <t>not</t>
  </si>
  <si>
    <t>plateau,</t>
  </si>
  <si>
    <t>it’s</t>
  </si>
  <si>
    <t>beginning.""</t>
  </si>
  <si>
    <t>http://tinyurl.com/pqpfvm",2009-05-16T22:22:45Z,3,NA,5,FALSE</t>
  </si>
  <si>
    <t>wholeness</t>
  </si>
  <si>
    <t>sense</t>
  </si>
  <si>
    <t>wonder</t>
  </si>
  <si>
    <t>intact.""</t>
  </si>
  <si>
    <t>http://tinyurl.com/pqpfvm",2009-05-14T16:30:40Z,3,NA,6,FALSE</t>
  </si>
  <si>
    <t>discussing</t>
  </si>
  <si>
    <t>his</t>
  </si>
  <si>
    <t>Champion:</t>
  </si>
  <si>
    <t>http://tinyurl.com/qs24vl",2009-05-13T17:38:28Z,11,NA,10,FALSE</t>
  </si>
  <si>
    <t>USA</t>
  </si>
  <si>
    <t>Tara</t>
  </si>
  <si>
    <t>Conner</t>
  </si>
  <si>
    <t>fired</t>
  </si>
  <si>
    <t>I've</t>
  </si>
  <si>
    <t>always</t>
  </si>
  <si>
    <t>been</t>
  </si>
  <si>
    <t>believer</t>
  </si>
  <si>
    <t>second</t>
  </si>
  <si>
    <t>chances.""</t>
  </si>
  <si>
    <t>says</t>
  </si>
  <si>
    <t>Trump",2009-05-12T19:21:55Z,10,NA,13,FALSE</t>
  </si>
  <si>
    <t>persona</t>
  </si>
  <si>
    <t>never</t>
  </si>
  <si>
    <t>wallflower</t>
  </si>
  <si>
    <t>I’d</t>
  </si>
  <si>
    <t>rather</t>
  </si>
  <si>
    <t>walls</t>
  </si>
  <si>
    <t>than</t>
  </si>
  <si>
    <t>cling</t>
  </si>
  <si>
    <t>them""</t>
  </si>
  <si>
    <t>Trump",2009-05-12T14:07:28Z,1421,NA,1950,FALSE</t>
  </si>
  <si>
    <t>Blog</t>
  </si>
  <si>
    <t>Post:</t>
  </si>
  <si>
    <t>Celebrity</t>
  </si>
  <si>
    <t>Apprentice</t>
  </si>
  <si>
    <t>Finale</t>
  </si>
  <si>
    <t>Lessons</t>
  </si>
  <si>
    <t>Learned</t>
  </si>
  <si>
    <t>Along</t>
  </si>
  <si>
    <t>Way:</t>
  </si>
  <si>
    <t>http://tinyurl.com/qlux5e,2009-05-08T20:40:15Z,8,NA,27,FALSE</t>
  </si>
  <si>
    <t>reads</t>
  </si>
  <si>
    <t>Financial</t>
  </si>
  <si>
    <t>http://tinyurl.com/ooafwn</t>
  </si>
  <si>
    <t>Very</t>
  </si>
  <si>
    <t>funny!,2009-05-08T13:38:08Z,3,NA,2,FALSE</t>
  </si>
  <si>
    <t>appearing</t>
  </si>
  <si>
    <t>View</t>
  </si>
  <si>
    <t>tomorrow</t>
  </si>
  <si>
    <t>morning</t>
  </si>
  <si>
    <t>Champion!,2009-05-05T01:00:10Z,2,NA,3,FALSE</t>
  </si>
  <si>
    <t>sure</t>
  </si>
  <si>
    <t>tune</t>
  </si>
  <si>
    <t>watch</t>
  </si>
  <si>
    <t>Night</t>
  </si>
  <si>
    <t>Letterman</t>
  </si>
  <si>
    <t>as</t>
  </si>
  <si>
    <t>he</t>
  </si>
  <si>
    <t>presents</t>
  </si>
  <si>
    <t>tonight!,2009-05-04T18:54:25Z,253,NA,202,FALSE</t>
  </si>
  <si>
    <t>healthy</t>
  </si>
  <si>
    <t>Year!",2010-12-30T21:42:01Z,144,NA,42,FALSE</t>
  </si>
  <si>
    <t>Holiday</t>
  </si>
  <si>
    <t>season!,2010-12-23T16:26:18Z,109,NA,55,FALSE</t>
  </si>
  <si>
    <t>Larry</t>
  </si>
  <si>
    <t>King</t>
  </si>
  <si>
    <t>tonight,</t>
  </si>
  <si>
    <t>CNN</t>
  </si>
  <si>
    <t>pm.</t>
  </si>
  <si>
    <t>He's</t>
  </si>
  <si>
    <t>television</t>
  </si>
  <si>
    <t>legend</t>
  </si>
  <si>
    <t>friend.</t>
  </si>
  <si>
    <t>It's</t>
  </si>
  <si>
    <t>going</t>
  </si>
  <si>
    <t>fantastic</t>
  </si>
  <si>
    <t>farewell.",2010-12-16T14:30:23Z,112,NA,20,FALSE</t>
  </si>
  <si>
    <t>Live</t>
  </si>
  <si>
    <t>final</t>
  </si>
  <si>
    <t>show,</t>
  </si>
  <si>
    <t>Thursday</t>
  </si>
  <si>
    <t>night</t>
  </si>
  <si>
    <t>p.m.,</t>
  </si>
  <si>
    <t>CNN.</t>
  </si>
  <si>
    <t>Larry's</t>
  </si>
  <si>
    <t>TV</t>
  </si>
  <si>
    <t>years...",2010-12-14T20:55:30Z,250,NA,37,FALSE</t>
  </si>
  <si>
    <t>Hotel</t>
  </si>
  <si>
    <t>Las</t>
  </si>
  <si>
    <t>Vegas,</t>
  </si>
  <si>
    <t>Waikiki</t>
  </si>
  <si>
    <t>Beach</t>
  </si>
  <si>
    <t>Walk.</t>
  </si>
  <si>
    <t>http://tlworldsbest.roiresearch.com/.",2010-12-13T16:42:27Z,12,NA,6,FALSE</t>
  </si>
  <si>
    <t>five</t>
  </si>
  <si>
    <t>hotels</t>
  </si>
  <si>
    <t>includeTrump</t>
  </si>
  <si>
    <t>York,</t>
  </si>
  <si>
    <t>Soho</t>
  </si>
  <si>
    <t>Chicago...",2010-12-13T16:39:07Z,14,NA,6,FALSE</t>
  </si>
  <si>
    <t>currently</t>
  </si>
  <si>
    <t>open</t>
  </si>
  <si>
    <t>Collection</t>
  </si>
  <si>
    <t>nominated</t>
  </si>
  <si>
    <t>Travel</t>
  </si>
  <si>
    <t>Leisure's</t>
  </si>
  <si>
    <t>World's</t>
  </si>
  <si>
    <t>Best</t>
  </si>
  <si>
    <t>Awards</t>
  </si>
  <si>
    <t>2011""</t>
  </si>
  <si>
    <t>.....",2010-12-13T16:30:47Z,24,NA,8,FALSE</t>
  </si>
  <si>
    <t>Brandy</t>
  </si>
  <si>
    <t>Clint</t>
  </si>
  <si>
    <t>player.</t>
  </si>
  <si>
    <t>season!,2010-12-10T14:42:15Z,44,NA,12,FALSE</t>
  </si>
  <si>
    <t>finale---and</t>
  </si>
  <si>
    <t>episode</t>
  </si>
  <si>
    <t>way,</t>
  </si>
  <si>
    <t>Liza</t>
  </si>
  <si>
    <t>Minnelli</t>
  </si>
  <si>
    <t>performing</t>
  </si>
  <si>
    <t>Apprentice!",2010-12-09T20:02:03Z,55,NA,7,FALSE</t>
  </si>
  <si>
    <t>ever--we're</t>
  </si>
  <si>
    <t>down</t>
  </si>
  <si>
    <t>3,</t>
  </si>
  <si>
    <t>high</t>
  </si>
  <si>
    <t>excitement</t>
  </si>
  <si>
    <t>way.</t>
  </si>
  <si>
    <t>pm</t>
  </si>
  <si>
    <t>NBC.",2010-12-02T15:32:49Z,24,NA,3,FALSE</t>
  </si>
  <si>
    <t>Evan</t>
  </si>
  <si>
    <t>Lysacek</t>
  </si>
  <si>
    <t>SI</t>
  </si>
  <si>
    <t>sportsman</t>
  </si>
  <si>
    <t>year.</t>
  </si>
  <si>
    <t>guy,</t>
  </si>
  <si>
    <t>my</t>
  </si>
  <si>
    <t>vote!</t>
  </si>
  <si>
    <t>#EvanForSI",2010-11-29T15:52:46Z,31,NA,4,FALSE</t>
  </si>
  <si>
    <t>Thanksgiving!,2010-11-24T18:41:32Z,69,NA,15,FALSE</t>
  </si>
  <si>
    <t>night's</t>
  </si>
  <si>
    <t>delivers</t>
  </si>
  <si>
    <t>QVC</t>
  </si>
  <si>
    <t>appearances</t>
  </si>
  <si>
    <t>Isaac</t>
  </si>
  <si>
    <t>Mizrahi</t>
  </si>
  <si>
    <t>Cathie</t>
  </si>
  <si>
    <t>Black.</t>
  </si>
  <si>
    <t>NBC,2010-11-24T17:20:54Z,32,NA,12,FALSE</t>
  </si>
  <si>
    <t>Friday</t>
  </si>
  <si>
    <t>Thanksgiving</t>
  </si>
  <si>
    <t>Special</t>
  </si>
  <si>
    <t>hosted</t>
  </si>
  <si>
    <t>John</t>
  </si>
  <si>
    <t>King.</t>
  </si>
  <si>
    <t>I'll</t>
  </si>
  <si>
    <t>featured</t>
  </si>
  <si>
    <t>guest.,2010-11-24T15:53:23Z,19,NA,6,FALSE</t>
  </si>
  <si>
    <t>Sgt.</t>
  </si>
  <si>
    <t>Salvatore</t>
  </si>
  <si>
    <t>A.</t>
  </si>
  <si>
    <t>Giunta</t>
  </si>
  <si>
    <t>received</t>
  </si>
  <si>
    <t>Medal</t>
  </si>
  <si>
    <t>Honor</t>
  </si>
  <si>
    <t>Pres.</t>
  </si>
  <si>
    <t>Obama</t>
  </si>
  <si>
    <t>this</t>
  </si>
  <si>
    <t>month.</t>
  </si>
  <si>
    <t>It</t>
  </si>
  <si>
    <t>honor</t>
  </si>
  <si>
    <t>visit</t>
  </si>
  <si>
    <t>me</t>
  </si>
  <si>
    <t>today.,2010-11-22T17:22:23Z,26,NA,10,FALSE</t>
  </si>
  <si>
    <t>Titans:</t>
  </si>
  <si>
    <t>shown</t>
  </si>
  <si>
    <t>Nov</t>
  </si>
  <si>
    <t>19th</t>
  </si>
  <si>
    <t>am,</t>
  </si>
  <si>
    <t>Sunday</t>
  </si>
  <si>
    <t>http://bit.ly/ckojPN",2010-11-18T17:11:35Z,21,NA,6,FALSE</t>
  </si>
  <si>
    <t>getting</t>
  </si>
  <si>
    <t>wire</t>
  </si>
  <si>
    <t>Apprentice--tune</t>
  </si>
  <si>
    <t>tonight</t>
  </si>
  <si>
    <t>some</t>
  </si>
  <si>
    <t>action!</t>
  </si>
  <si>
    <t>p.m.</t>
  </si>
  <si>
    <t>NBC.,2010-11-18T15:45:35Z,27,NA,3,FALSE</t>
  </si>
  <si>
    <t>last</t>
  </si>
  <si>
    <t>van</t>
  </si>
  <si>
    <t>Susteren</t>
  </si>
  <si>
    <t>available</t>
  </si>
  <si>
    <t>here</t>
  </si>
  <si>
    <t>slightly</t>
  </si>
  <si>
    <t>abridged</t>
  </si>
  <si>
    <t>form.</t>
  </si>
  <si>
    <t>http://bit.ly/96ztOA</t>
  </si>
  <si>
    <t>Good</t>
  </si>
  <si>
    <t>info</t>
  </si>
  <si>
    <t>about.,2010-11-15T19:42:07Z,34,NA,15,FALSE</t>
  </si>
  <si>
    <t>surprise</t>
  </si>
  <si>
    <t>top</t>
  </si>
  <si>
    <t>show</t>
  </si>
  <si>
    <t>--</t>
  </si>
  <si>
    <t>miss</t>
  </si>
  <si>
    <t>NBC.,2010-11-11T15:20:08Z,28,NA,3,FALSE</t>
  </si>
  <si>
    <t>won't</t>
  </si>
  <si>
    <t>want</t>
  </si>
  <si>
    <t>miss!</t>
  </si>
  <si>
    <t>Be</t>
  </si>
  <si>
    <t>in--10</t>
  </si>
  <si>
    <t>NBC.,2010-11-04T15:00:52Z,37,NA,14,FALSE</t>
  </si>
  <si>
    <t>variety</t>
  </si>
  <si>
    <t>topics</t>
  </si>
  <si>
    <t>Susteren,</t>
  </si>
  <si>
    <t>Fox</t>
  </si>
  <si>
    <t>News.</t>
  </si>
  <si>
    <t>two</t>
  </si>
  <si>
    <t>part</t>
  </si>
  <si>
    <t>series.",2010-11-03T20:11:09Z,34,NA,5,FALSE</t>
  </si>
  <si>
    <t>morning.</t>
  </si>
  <si>
    <t>We</t>
  </si>
  <si>
    <t>talked</t>
  </si>
  <si>
    <t>Apprentice.</t>
  </si>
  <si>
    <t>Tonight's</t>
  </si>
  <si>
    <t>one--tough,</t>
  </si>
  <si>
    <t>exciting</t>
  </si>
  <si>
    <t>surprising.</t>
  </si>
  <si>
    <t>pm/NBC",2010-10-28T18:53:40Z,35,NA,5,FALSE</t>
  </si>
  <si>
    <t>prepared</t>
  </si>
  <si>
    <t>sensational</t>
  </si>
  <si>
    <t>night,</t>
  </si>
  <si>
    <t>NBC.",2010-10-27T13:14:12Z,27,NA,2,FALSE</t>
  </si>
  <si>
    <t>see</t>
  </si>
  <si>
    <t>another</t>
  </si>
  <si>
    <t>unpredictable</t>
  </si>
  <si>
    <t>Apprentice--</t>
  </si>
  <si>
    <t>NBC,2010-10-21T16:38:25Z,31,NA,2,FALSE</t>
  </si>
  <si>
    <t>HR</t>
  </si>
  <si>
    <t>solutions</t>
  </si>
  <si>
    <t>company</t>
  </si>
  <si>
    <t>polled</t>
  </si>
  <si>
    <t>employed</t>
  </si>
  <si>
    <t>adults</t>
  </si>
  <si>
    <t>find</t>
  </si>
  <si>
    <t>would</t>
  </si>
  <si>
    <t>ideal</t>
  </si>
  <si>
    <t>bosses...</t>
  </si>
  <si>
    <t>http://bit.ly/9uP9vj",2010-10-14T17:48:29Z,46,NA,21,FALSE</t>
  </si>
  <si>
    <t>NBC--it's</t>
  </si>
  <si>
    <t>forget!",2010-10-14T14:00:16Z,36,NA,4,FALSE</t>
  </si>
  <si>
    <t>Internatonal</t>
  </si>
  <si>
    <t>Golf</t>
  </si>
  <si>
    <t>Links-Scotland</t>
  </si>
  <si>
    <t>progressing</t>
  </si>
  <si>
    <t>beautifully</t>
  </si>
  <si>
    <t>well.</t>
  </si>
  <si>
    <t>http://bit.ly/bUWWNb,2010-10-07T14:22:41Z,21,NA,5,FALSE</t>
  </si>
  <si>
    <t>Apprentice--10</t>
  </si>
  <si>
    <t>NBC.,2010-10-07T14:11:11Z,24,NA,2,FALSE</t>
  </si>
  <si>
    <t>honored</t>
  </si>
  <si>
    <t>presented</t>
  </si>
  <si>
    <t>award</t>
  </si>
  <si>
    <t>Doctor</t>
  </si>
  <si>
    <t>Administration</t>
  </si>
  <si>
    <t>Honoris</t>
  </si>
  <si>
    <t>Causa</t>
  </si>
  <si>
    <t>Robert</t>
  </si>
  <si>
    <t>Gordon</t>
  </si>
  <si>
    <t>Aberdeen,</t>
  </si>
  <si>
    <t>Scotland",2010-10-06T13:40:23Z,31,NA,7,FALSE</t>
  </si>
  <si>
    <t>blog</t>
  </si>
  <si>
    <t>Entertainment</t>
  </si>
  <si>
    <t>Weekly</t>
  </si>
  <si>
    <t>...http://bit.ly/bMNF72,2010-10-01T15:59:59Z,15,NA,8,FALSE</t>
  </si>
  <si>
    <t>NBC</t>
  </si>
  <si>
    <t>Dog</t>
  </si>
  <si>
    <t>Whisperer</t>
  </si>
  <si>
    <t>appearance.,2010-09-30T15:10:41Z,100,NA,119,FALSE</t>
  </si>
  <si>
    <t>sizzle</t>
  </si>
  <si>
    <t>reel</t>
  </si>
  <si>
    <t>http://bit.ly/ax8nah,2010-09-24T20:27:35Z,34,NA,12,FALSE</t>
  </si>
  <si>
    <t>action</t>
  </si>
  <si>
    <t>packed</t>
  </si>
  <si>
    <t>http://bit.ly/bnAuAv,2010-09-23T18:22:05Z,43,NA,5,FALSE</t>
  </si>
  <si>
    <t>Melania's</t>
  </si>
  <si>
    <t>Melania</t>
  </si>
  <si>
    <t>Timepieces</t>
  </si>
  <si>
    <t>Jewelry""</t>
  </si>
  <si>
    <t>live</t>
  </si>
  <si>
    <t>http://bit.ly/aDdvKj",2010-09-17T18:55:21Z,17,NA,7,FALSE</t>
  </si>
  <si>
    <t>hour</t>
  </si>
  <si>
    <t>premiere</t>
  </si>
  <si>
    <t>EST</t>
  </si>
  <si>
    <t>NBC.</t>
  </si>
  <si>
    <t>We're</t>
  </si>
  <si>
    <t>season!,2010-09-16T15:25:36Z,51,NA,9,FALSE</t>
  </si>
  <si>
    <t>did</t>
  </si>
  <si>
    <t>job</t>
  </si>
  <si>
    <t>Eric</t>
  </si>
  <si>
    <t>Foundation</t>
  </si>
  <si>
    <t>annual</t>
  </si>
  <si>
    <t>charity</t>
  </si>
  <si>
    <t>outing.</t>
  </si>
  <si>
    <t>I'm</t>
  </si>
  <si>
    <t>him.</t>
  </si>
  <si>
    <t>http://bit.ly/c1y3c3,2010-09-15T13:43:30Z,15,NA,7,FALSE</t>
  </si>
  <si>
    <t>am</t>
  </si>
  <si>
    <t>civilian</t>
  </si>
  <si>
    <t>version</t>
  </si>
  <si>
    <t>Apprentice""</t>
  </si>
  <si>
    <t>back</t>
  </si>
  <si>
    <t>air</t>
  </si>
  <si>
    <t>fall.</t>
  </si>
  <si>
    <t>There</t>
  </si>
  <si>
    <t>well</t>
  </si>
  <si>
    <t>opportunity.",2010-09-14T20:52:07Z,47,NA,14,FALSE</t>
  </si>
  <si>
    <t>up</t>
  </si>
  <si>
    <t>soon:</t>
  </si>
  <si>
    <t>Next</t>
  </si>
  <si>
    <t>Thursday,</t>
  </si>
  <si>
    <t>September</t>
  </si>
  <si>
    <t>16th,</t>
  </si>
  <si>
    <t>http://bit.ly/bMB4CH",2010-09-09T16:29:27Z,38,NA,10,FALSE</t>
  </si>
  <si>
    <t>...</t>
  </si>
  <si>
    <t>http://bit.ly/9rJ0sn,2010-09-07T18:07:27Z,21,NA,8,FALSE</t>
  </si>
  <si>
    <t>invited</t>
  </si>
  <si>
    <t>Caroline</t>
  </si>
  <si>
    <t>Wozniacki</t>
  </si>
  <si>
    <t>sit</t>
  </si>
  <si>
    <t>family</t>
  </si>
  <si>
    <t>special</t>
  </si>
  <si>
    <t>box</t>
  </si>
  <si>
    <t>during</t>
  </si>
  <si>
    <t>match</t>
  </si>
  <si>
    <t>U.S.</t>
  </si>
  <si>
    <t>Open</t>
  </si>
  <si>
    <t>yesterday.</t>
  </si>
  <si>
    <t>She's</t>
  </si>
  <si>
    <t>fantastic!,2010-09-07T16:06:32Z,11,NA,6,FALSE</t>
  </si>
  <si>
    <t>--spectacular!</t>
  </si>
  <si>
    <t>http://www.trump.com/Hotel_Collection/Trump_New_york/Trump_New_York.asp,2010-09-02T16:37:23Z,21,NA,10,FALSE</t>
  </si>
  <si>
    <t>Serta's</t>
  </si>
  <si>
    <t>Counting</t>
  </si>
  <si>
    <t>Sheep</t>
  </si>
  <si>
    <t>(and</t>
  </si>
  <si>
    <t>me)</t>
  </si>
  <si>
    <t>http://bit.ly/SertaRm9,2010-09-02T16:27:17Z,16,NA,1,FALSE</t>
  </si>
  <si>
    <t>tonight--be</t>
  </si>
  <si>
    <t>show.</t>
  </si>
  <si>
    <t>CBS.,2010-09-01T21:38:38Z,46,NA,5,FALSE</t>
  </si>
  <si>
    <t>Yankees</t>
  </si>
  <si>
    <t>game</t>
  </si>
  <si>
    <t>Bill</t>
  </si>
  <si>
    <t>O'Reilly--we</t>
  </si>
  <si>
    <t>had</t>
  </si>
  <si>
    <t>time</t>
  </si>
  <si>
    <t>watching</t>
  </si>
  <si>
    <t>win!,2010-08-31T20:00:03Z,44,NA,26,FALSE</t>
  </si>
  <si>
    <t>weekend</t>
  </si>
  <si>
    <t>golfing</t>
  </si>
  <si>
    <t>National</t>
  </si>
  <si>
    <t>Club</t>
  </si>
  <si>
    <t>Westchester</t>
  </si>
  <si>
    <t>Bedminster.,2010-08-30T19:50:43Z,17,NA,8,FALSE</t>
  </si>
  <si>
    <t>Pageant</t>
  </si>
  <si>
    <t>raked</t>
  </si>
  <si>
    <t>ratings!</t>
  </si>
  <si>
    <t>everyone.,2010-08-26T20:42:57Z,39,NA,12,FALSE</t>
  </si>
  <si>
    <t>Mexico,</t>
  </si>
  <si>
    <t>Jimena</t>
  </si>
  <si>
    <t>Navarrete,</t>
  </si>
  <si>
    <t>2010,</t>
  </si>
  <si>
    <t>congratulations</t>
  </si>
  <si>
    <t>show.",2010-08-24T14:07:12Z,193,NA,32,FALSE</t>
  </si>
  <si>
    <t>get</t>
  </si>
  <si>
    <t>hotter</t>
  </si>
  <si>
    <t>Vegas</t>
  </si>
  <si>
    <t>tonight!</t>
  </si>
  <si>
    <t>looking</t>
  </si>
  <si>
    <t>forward</t>
  </si>
  <si>
    <t>there!,2010-08-23T13:55:10Z,50,NA,4,FALSE</t>
  </si>
  <si>
    <t>more</t>
  </si>
  <si>
    <t>days</t>
  </si>
  <si>
    <t>until</t>
  </si>
  <si>
    <t>Pageant.</t>
  </si>
  <si>
    <t>Monday</t>
  </si>
  <si>
    <t>NBC--it</t>
  </si>
  <si>
    <t>amazing</t>
  </si>
  <si>
    <t>show.,2010-08-19T19:15:36Z,43,NA,5,FALSE</t>
  </si>
  <si>
    <t>original</t>
  </si>
  <si>
    <t>returns</t>
  </si>
  <si>
    <t>16th.</t>
  </si>
  <si>
    <t>Looking</t>
  </si>
  <si>
    <t>season!,2010-08-19T18:35:42Z,56,NA,9,FALSE</t>
  </si>
  <si>
    <t>Serta</t>
  </si>
  <si>
    <t>Hire</t>
  </si>
  <si>
    <t>www.youtube.com/user/mattressserta,2010-08-12T20:55:12Z,54,NA,41,FALSE</t>
  </si>
  <si>
    <t>trip</t>
  </si>
  <si>
    <t>Vegas...http://www.trump.com/Hotel_Collection/Trump_Las_Vegas/Trump_Las_Vegas.asp,2010-08-12T20:52:45Z,9,NA,1,FALSE</t>
  </si>
  <si>
    <t>day</t>
  </si>
  <si>
    <t>contest.</t>
  </si>
  <si>
    <t>Click</t>
  </si>
  <si>
    <t>www.youtube.com/user/mattressserta</t>
  </si>
  <si>
    <t>trip,2010-08-12T20:49:03Z,17,NA,5,FALSE</t>
  </si>
  <si>
    <t>webisode</t>
  </si>
  <si>
    <t>series</t>
  </si>
  <si>
    <t>Serta.</t>
  </si>
  <si>
    <t>Which</t>
  </si>
  <si>
    <t>favorite?,2010-08-12T20:46:14Z,7,NA,3,FALSE</t>
  </si>
  <si>
    <t>favorite?</t>
  </si>
  <si>
    <t>www.youtube.com/user/mattressserta,2010-08-12T20:35:41Z,9,NA,3,FALSE</t>
  </si>
  <si>
    <t>Sept.</t>
  </si>
  <si>
    <t>14th</t>
  </si>
  <si>
    <t>event</t>
  </si>
  <si>
    <t>held</t>
  </si>
  <si>
    <t>Westchester.</t>
  </si>
  <si>
    <t>http://www.trump.com/Golf_Clubs/Westchester/Westchester.asp,2010-08-12T14:46:08Z,8,NA,1,FALSE</t>
  </si>
  <si>
    <t>calenders</t>
  </si>
  <si>
    <t>August</t>
  </si>
  <si>
    <t>23rd:</t>
  </si>
  <si>
    <t>http://www.missuniverse.com/,2010-08-09T13:38:04Z,38,NA,5,FALSE</t>
  </si>
  <si>
    <t>Mandalay</t>
  </si>
  <si>
    <t>Bay</t>
  </si>
  <si>
    <t>Resort</t>
  </si>
  <si>
    <t>Casino</t>
  </si>
  <si>
    <t>Telemundo,</t>
  </si>
  <si>
    <t>Orianthi,</t>
  </si>
  <si>
    <t>Legend</t>
  </si>
  <si>
    <t>Roots.",2010-08-04T14:19:20Z,24,NA,6,FALSE</t>
  </si>
  <si>
    <t>(9-11</t>
  </si>
  <si>
    <t>NBC,</t>
  </si>
  <si>
    <t>ET)</t>
  </si>
  <si>
    <t>Bret</t>
  </si>
  <si>
    <t>Michaels</t>
  </si>
  <si>
    <t>Natalie</t>
  </si>
  <si>
    <t>Morales</t>
  </si>
  <si>
    <t>co-host,</t>
  </si>
  <si>
    <t>Vegas",2010-08-04T14:15:22Z,30,NA,3,FALSE</t>
  </si>
  <si>
    <t>contest....http://www.facebook.com/sertamattress...and</t>
  </si>
  <si>
    <t>stay</t>
  </si>
  <si>
    <t>Vegas,2010-07-30T15:41:45Z,22,NA,4,FALSE</t>
  </si>
  <si>
    <t>...http://www.trump.com/Hotel_Collection/Trump_Las_Vegas/Trump_Las_Vegas.asp,2010-07-29T21:13:03Z,15,NA,2,FALSE</t>
  </si>
  <si>
    <t>helping</t>
  </si>
  <si>
    <t>work.</t>
  </si>
  <si>
    <t>Enter</t>
  </si>
  <si>
    <t>contest</t>
  </si>
  <si>
    <t>http://www.facebook.com/sertamattress</t>
  </si>
  <si>
    <t>Vegas..,2010-07-29T21:07:57Z,33,NA,22,FALSE</t>
  </si>
  <si>
    <t>newest</t>
  </si>
  <si>
    <t>apprentice?</t>
  </si>
  <si>
    <t>http://www.youtube.com/user/MattressSerta</t>
  </si>
  <si>
    <t>...Enter</t>
  </si>
  <si>
    <t>..</t>
  </si>
  <si>
    <t>.http://www.facebook.com/sertamattress,2010-07-29T21:03:44Z,16,NA,3,FALSE</t>
  </si>
  <si>
    <t>accept</t>
  </si>
  <si>
    <t>HollyRod</t>
  </si>
  <si>
    <t>Humanitarian</t>
  </si>
  <si>
    <t>Award</t>
  </si>
  <si>
    <t>Holly</t>
  </si>
  <si>
    <t>Robinson</t>
  </si>
  <si>
    <t>Peete,</t>
  </si>
  <si>
    <t>raised</t>
  </si>
  <si>
    <t>$700,000</t>
  </si>
  <si>
    <t>Apprentice",2010-07-20T15:10:28Z,74,NA,12,FALSE</t>
  </si>
  <si>
    <t>yet</t>
  </si>
  <si>
    <t>...all</t>
  </si>
  <si>
    <t>them</t>
  </si>
  <si>
    <t>spectacular.</t>
  </si>
  <si>
    <t>http://www.trump.com/Golf_Clubs/Westchester/Westchester.asp,2010-07-19T21:03:25Z,5,NA,1,FALSE</t>
  </si>
  <si>
    <t>here's</t>
  </si>
  <si>
    <t>another....http://www.trump.com/Golf_Clubs/Colts_Neck/Colts_Neck.asp,2010-07-19T20:36:04Z,4,NA,0,FALSE</t>
  </si>
  <si>
    <t>courses</t>
  </si>
  <si>
    <t>weekend...this</t>
  </si>
  <si>
    <t>one...http://www.trump.com/Golf_Clubs/Hudson_Valley/Hudson_Valley.asp,2010-07-19T20:29:52Z,5,NA,2,FALSE</t>
  </si>
  <si>
    <t>Steinbrenner</t>
  </si>
  <si>
    <t>legend.</t>
  </si>
  <si>
    <t>anyone</t>
  </si>
  <si>
    <t>York.</t>
  </si>
  <si>
    <t>We've</t>
  </si>
  <si>
    <t>lost</t>
  </si>
  <si>
    <t>truly</t>
  </si>
  <si>
    <t>man.,2010-07-14T16:28:28Z,78,NA,12,FALSE</t>
  </si>
  <si>
    <t>edition</t>
  </si>
  <si>
    <t>Thursdays</t>
  </si>
  <si>
    <t>fall</t>
  </si>
  <si>
    <t>ET---I'm</t>
  </si>
  <si>
    <t>putting</t>
  </si>
  <si>
    <t>work!,2010-07-06T14:52:14Z,39,NA,5,FALSE</t>
  </si>
  <si>
    <t>popular</t>
  </si>
  <si>
    <t>demand,</t>
  </si>
  <si>
    <t>re-broadcast</t>
  </si>
  <si>
    <t>I</t>
  </si>
  <si>
    <t>June,</t>
  </si>
  <si>
    <t>which</t>
  </si>
  <si>
    <t>Larry.</t>
  </si>
  <si>
    <t>July</t>
  </si>
  <si>
    <t>5,</t>
  </si>
  <si>
    <t>CNN",2010-07-02T15:27:17Z,22,NA,8,FALSE</t>
  </si>
  <si>
    <t>weekend.</t>
  </si>
  <si>
    <t>thankful</t>
  </si>
  <si>
    <t>for.,2010-07-02T13:41:07Z,26,NA,5,FALSE</t>
  </si>
  <si>
    <t>expected</t>
  </si>
  <si>
    <t>begin</t>
  </si>
  <si>
    <t>Scotland.</t>
  </si>
  <si>
    <t>spectacular!</t>
  </si>
  <si>
    <t>http://bit.ly/blp1Tq,2010-07-01T14:11:25Z,18,NA,4,FALSE</t>
  </si>
  <si>
    <t>Shots</t>
  </si>
  <si>
    <t>Trump""--a</t>
  </si>
  <si>
    <t>article</t>
  </si>
  <si>
    <t>Wall</t>
  </si>
  <si>
    <t>Street</t>
  </si>
  <si>
    <t>Journal</t>
  </si>
  <si>
    <t>over</t>
  </si>
  <si>
    <t>$1,000,000</t>
  </si>
  <si>
    <t>St.</t>
  </si>
  <si>
    <t>Jude</t>
  </si>
  <si>
    <t>Children's</t>
  </si>
  <si>
    <t>Research</t>
  </si>
  <si>
    <t>Hospital.</t>
  </si>
  <si>
    <t>http://twitter.com/EricTrumpFdn",2010-06-24T18:44:46Z,30,NA,5,FALSE</t>
  </si>
  <si>
    <t>Gulf</t>
  </si>
  <si>
    <t>Telethon</t>
  </si>
  <si>
    <t>night--$1.3</t>
  </si>
  <si>
    <t>million</t>
  </si>
  <si>
    <t>hours.,2010-06-22T16:09:28Z,22,NA,7,FALSE</t>
  </si>
  <si>
    <t>information</t>
  </si>
  <si>
    <t>tonight's</t>
  </si>
  <si>
    <t>telethon,</t>
  </si>
  <si>
    <t>p.m.:</t>
  </si>
  <si>
    <t>http://twitter.com/kingsthings",2010-06-21T15:18:47Z,13,NA,3,FALSE</t>
  </si>
  <si>
    <t>Relief</t>
  </si>
  <si>
    <t>http://larrykinglive.blogs.cnn.com/,2010-06-21T13:18:36Z,17,NA,3,FALSE</t>
  </si>
  <si>
    <t>http://www.nydailynews.com/entertainment/tv/2010/06/17/2010-06-17_omarosa_is_back_and_this_time_its_personal.html,2010-06-17T14:38:36Z,15,NA,5,FALSE</t>
  </si>
  <si>
    <t>One</t>
  </si>
  <si>
    <t>Merger""</t>
  </si>
  <si>
    <t>starring</t>
  </si>
  <si>
    <t>only</t>
  </si>
  <si>
    <t>Omarosa</t>
  </si>
  <si>
    <t>twelve</t>
  </si>
  <si>
    <t>brave</t>
  </si>
  <si>
    <t>bachelors</t>
  </si>
  <si>
    <t>...",2010-06-17T14:36:38Z,19,NA,15,FALSE</t>
  </si>
  <si>
    <t>SoHo</t>
  </si>
  <si>
    <t>hottest</t>
  </si>
  <si>
    <t>anywhere....</t>
  </si>
  <si>
    <t>http://www.trump.com/Hotel_Collection/Trump_SoHo/Trump_SoHo.asp,2010-06-15T13:51:53Z,16,NA,4,FALSE</t>
  </si>
  <si>
    <t>dinner</t>
  </si>
  <si>
    <t>Quattro,</t>
  </si>
  <si>
    <t>Hotel.</t>
  </si>
  <si>
    <t>already</t>
  </si>
  <si>
    <t>restaurants</t>
  </si>
  <si>
    <t>city.",2010-06-15T13:49:20Z,11,NA,3,FALSE</t>
  </si>
  <si>
    <t>covers</t>
  </si>
  <si>
    <t>Ride</t>
  </si>
  <si>
    <t>Fame</t>
  </si>
  <si>
    <t>http://online.wsj.com/article/SB10001424052748704575304575297082506166258.html?mod=WSJ_NY_RealEstate_MIDDLE_LSMini,2010-06-10T16:10:39Z,8,NA,3,FALSE</t>
  </si>
  <si>
    <t>Fakih,</t>
  </si>
  <si>
    <t>USA,</t>
  </si>
  <si>
    <t>rode</t>
  </si>
  <si>
    <t>Gray</t>
  </si>
  <si>
    <t>Line</t>
  </si>
  <si>
    <t>yesterday...</t>
  </si>
  <si>
    <t>Line's</t>
  </si>
  <si>
    <t>site</t>
  </si>
  <si>
    <t>Fame...</t>
  </si>
  <si>
    <t>http://www.newyorksightseeing.com/,2010-06-09T13:03:30Z,6,NA,4,FALSE</t>
  </si>
  <si>
    <t>chosen</t>
  </si>
  <si>
    <t>their</t>
  </si>
  <si>
    <t>NY</t>
  </si>
  <si>
    <t>Campaign.</t>
  </si>
  <si>
    <t>Today</t>
  </si>
  <si>
    <t>we</t>
  </si>
  <si>
    <t>ribbon</t>
  </si>
  <si>
    <t>cutting</t>
  </si>
  <si>
    <t>ceremony</t>
  </si>
  <si>
    <t>front</t>
  </si>
  <si>
    <t>Tower.,2010-06-08T18:55:19Z,8,NA,4,FALSE</t>
  </si>
  <si>
    <t>trade</t>
  </si>
  <si>
    <t>places</t>
  </si>
  <si>
    <t>@kingsthings</t>
  </si>
  <si>
    <t>25th</t>
  </si>
  <si>
    <t>anniversary</t>
  </si>
  <si>
    <t>9PM</t>
  </si>
  <si>
    <t>clips.,2010-06-05T23:33:42Z,25,NA,4,FALSE</t>
  </si>
  <si>
    <t>CNN,</t>
  </si>
  <si>
    <t>host,</t>
  </si>
  <si>
    <t>guest.</t>
  </si>
  <si>
    <t>http://larrykinglive.blogs.cnn.com/",2010-06-04T18:08:49Z,18,NA,3,FALSE</t>
  </si>
  <si>
    <t>TNGC</t>
  </si>
  <si>
    <t>fantastic.</t>
  </si>
  <si>
    <t>Should</t>
  </si>
  <si>
    <t>season.</t>
  </si>
  <si>
    <t>http://www.trumpnationalwestchester.com/,2010-06-04T14:22:41Z,8,NA,1,FALSE</t>
  </si>
  <si>
    <t>turning</t>
  </si>
  <si>
    <t>table</t>
  </si>
  <si>
    <t>Saturday</t>
  </si>
  <si>
    <t>night.</t>
  </si>
  <si>
    <t>interviewing</t>
  </si>
  <si>
    <t>Anniversary</t>
  </si>
  <si>
    <t>show.,2010-06-02T20:37:49Z,24,NA,8,FALSE</t>
  </si>
  <si>
    <t>Memorial</t>
  </si>
  <si>
    <t>Weekend,</t>
  </si>
  <si>
    <t>thought</t>
  </si>
  <si>
    <t>veterans</t>
  </si>
  <si>
    <t>done</t>
  </si>
  <si>
    <t>so</t>
  </si>
  <si>
    <t>much</t>
  </si>
  <si>
    <t>freedom.",2010-05-28T16:24:40Z,37,NA,6,FALSE</t>
  </si>
  <si>
    <t>Dunes</t>
  </si>
  <si>
    <t>amazing,</t>
  </si>
  <si>
    <t>they're</t>
  </si>
  <si>
    <t>how</t>
  </si>
  <si>
    <t>learned</t>
  </si>
  <si>
    <t>geomorphology,</t>
  </si>
  <si>
    <t>study</t>
  </si>
  <si>
    <t>movement</t>
  </si>
  <si>
    <t>landforms.</t>
  </si>
  <si>
    <t>trip",2010-05-27T17:24:31Z,10,NA,1,FALSE</t>
  </si>
  <si>
    <t>North</t>
  </si>
  <si>
    <t>Coast</t>
  </si>
  <si>
    <t>Scotland</t>
  </si>
  <si>
    <t>spectacular--the</t>
  </si>
  <si>
    <t>sea,</t>
  </si>
  <si>
    <t>sand</t>
  </si>
  <si>
    <t>dunes,</t>
  </si>
  <si>
    <t>rolling</t>
  </si>
  <si>
    <t>bluffs--we</t>
  </si>
  <si>
    <t>walked</t>
  </si>
  <si>
    <t>fantastic.",2010-05-26T19:59:58Z,12,NA,3,FALSE</t>
  </si>
  <si>
    <t>beautiful.</t>
  </si>
  <si>
    <t>spent</t>
  </si>
  <si>
    <t>several</t>
  </si>
  <si>
    <t>years</t>
  </si>
  <si>
    <t>right</t>
  </si>
  <si>
    <t>place,</t>
  </si>
  <si>
    <t>visiting</t>
  </si>
  <si>
    <t>sites,</t>
  </si>
  <si>
    <t>absolutely</t>
  </si>
  <si>
    <t>place!",2010-05-26T13:51:37Z,18,NA,4,FALSE</t>
  </si>
  <si>
    <t>ratings</t>
  </si>
  <si>
    <t>were</t>
  </si>
  <si>
    <t>time.</t>
  </si>
  <si>
    <t>season</t>
  </si>
  <si>
    <t>congrats</t>
  </si>
  <si>
    <t>everyone!,2010-05-25T15:31:07Z,9,NA,5,FALSE</t>
  </si>
  <si>
    <t>caught</t>
  </si>
  <si>
    <t>backstage.</t>
  </si>
  <si>
    <t>Both</t>
  </si>
  <si>
    <t>http://bit.ly/ckmKKU,2010-05-25T13:16:32Z,10,NA,4,FALSE</t>
  </si>
  <si>
    <t>Michaels,</t>
  </si>
  <si>
    <t>Bret's</t>
  </si>
  <si>
    <t>champion,</t>
  </si>
  <si>
    <t>us</t>
  </si>
  <si>
    <t>win!",2010-05-24T15:03:21Z,45,NA,9,FALSE</t>
  </si>
  <si>
    <t>pick--@bretmichaels</t>
  </si>
  <si>
    <t>@hollyrpeete</t>
  </si>
  <si>
    <t>?</t>
  </si>
  <si>
    <t>Vote</t>
  </si>
  <si>
    <t>Facebook</t>
  </si>
  <si>
    <t>page!</t>
  </si>
  <si>
    <t>http://ow.ly/1NfMt,2010-05-21T13:54:57Z,7,NA,4,FALSE</t>
  </si>
  <si>
    <t>latest</t>
  </si>
  <si>
    <t>update</t>
  </si>
  <si>
    <t>he's</t>
  </si>
  <si>
    <t>making</t>
  </si>
  <si>
    <t>effort</t>
  </si>
  <si>
    <t>attend</t>
  </si>
  <si>
    <t>finale</t>
  </si>
  <si>
    <t>Sunday--so</t>
  </si>
  <si>
    <t>in!,2010-05-20T16:22:40Z,15,NA,3,FALSE</t>
  </si>
  <si>
    <t>FaceBook</t>
  </si>
  <si>
    <t>page</t>
  </si>
  <si>
    <t>what's</t>
  </si>
  <si>
    <t>happening--from</t>
  </si>
  <si>
    <t>Apprentice,</t>
  </si>
  <si>
    <t>jewlery</t>
  </si>
  <si>
    <t>free</t>
  </si>
  <si>
    <t>tickets</t>
  </si>
  <si>
    <t>more..",2010-05-20T14:33:59Z,12,NA,1,FALSE</t>
  </si>
  <si>
    <t>calendar:</t>
  </si>
  <si>
    <t>Who</t>
  </si>
  <si>
    <t>next</t>
  </si>
  <si>
    <t>Apprentice?,2010-05-19T16:58:56Z,18,NA,3,FALSE</t>
  </si>
  <si>
    <t>Rima</t>
  </si>
  <si>
    <t>Fakih.</t>
  </si>
  <si>
    <t>represent</t>
  </si>
  <si>
    <t>.",2010-05-17T16:48:39Z,117,NA,188,FALSE</t>
  </si>
  <si>
    <t>Pageant,</t>
  </si>
  <si>
    <t>May</t>
  </si>
  <si>
    <t>ET,</t>
  </si>
  <si>
    <t>Curtis</t>
  </si>
  <si>
    <t>Stone</t>
  </si>
  <si>
    <t>Vegas.",2010-05-13T21:53:45Z,13,NA,3,FALSE</t>
  </si>
  <si>
    <t>hear</t>
  </si>
  <si>
    <t>Michael's</t>
  </si>
  <si>
    <t>progress</t>
  </si>
  <si>
    <t>send</t>
  </si>
  <si>
    <t>full</t>
  </si>
  <si>
    <t>recovery.,2010-05-05T19:57:24Z,36,NA,7,FALSE</t>
  </si>
  <si>
    <t>backstage</t>
  </si>
  <si>
    <t>commentary</t>
  </si>
  <si>
    <t>comedic</t>
  </si>
  <si>
    <t>mother-daughter</t>
  </si>
  <si>
    <t>duo</t>
  </si>
  <si>
    <t>Joan</t>
  </si>
  <si>
    <t>Melissa</t>
  </si>
  <si>
    <t>Rivers.</t>
  </si>
  <si>
    <t>lineup!,2010-05-03T16:43:27Z,6,NA,4,FALSE</t>
  </si>
  <si>
    <t>Country</t>
  </si>
  <si>
    <t>Superstar</t>
  </si>
  <si>
    <t>Trace</t>
  </si>
  <si>
    <t>Adkins</t>
  </si>
  <si>
    <t>Pop</t>
  </si>
  <si>
    <t>Rock</t>
  </si>
  <si>
    <t>Sensation</t>
  </si>
  <si>
    <t>Boys</t>
  </si>
  <si>
    <t>Girls...,2010-05-03T16:38:31Z,8,NA,10,FALSE</t>
  </si>
  <si>
    <t>Morales.",2010-05-03T16:35:23Z,10,NA,3,FALSE</t>
  </si>
  <si>
    <t>look</t>
  </si>
  <si>
    <t>wife</t>
  </si>
  <si>
    <t>ET</t>
  </si>
  <si>
    <t>where</t>
  </si>
  <si>
    <t>she</t>
  </si>
  <si>
    <t>debuting</t>
  </si>
  <si>
    <t>jewelry</t>
  </si>
  <si>
    <t>collection.,2010-04-30T15:53:32Z,14,NA,2,FALSE</t>
  </si>
  <si>
    <t>introduce</t>
  </si>
  <si>
    <t>inspiring</t>
  </si>
  <si>
    <t>Fashion</t>
  </si>
  <si>
    <t>Jewelry</t>
  </si>
  <si>
    <t>collection.,2010-04-29T15:22:03Z,21,NA,12,FALSE</t>
  </si>
  <si>
    <t>conversation!",2010-04-28T14:13:32Z,12,NA,3,FALSE</t>
  </si>
  <si>
    <t>thoughts</t>
  </si>
  <si>
    <t>prayers</t>
  </si>
  <si>
    <t>remain</t>
  </si>
  <si>
    <t>speedy</t>
  </si>
  <si>
    <t>recovery.,2010-04-26T13:58:13Z,59,NA,11,FALSE</t>
  </si>
  <si>
    <t>put</t>
  </si>
  <si>
    <t>calendar</t>
  </si>
  <si>
    <t>May:</t>
  </si>
  <si>
    <t>there--tune</t>
  </si>
  <si>
    <t>show!",2010-04-23T15:22:08Z,25,NA,3,FALSE</t>
  </si>
  <si>
    <t>a.m.</t>
  </si>
  <si>
    <t>CBS.</t>
  </si>
  <si>
    <t>Tune</t>
  </si>
  <si>
    <t>fun!,2010-04-22T14:31:53Z,19,NA,5,FALSE</t>
  </si>
  <si>
    <t>saw</t>
  </si>
  <si>
    <t>American</t>
  </si>
  <si>
    <t>Idiot</t>
  </si>
  <si>
    <t>Broadway</t>
  </si>
  <si>
    <t>great.</t>
  </si>
  <si>
    <t>An</t>
  </si>
  <si>
    <t>theatrical</t>
  </si>
  <si>
    <t>experience!,2010-04-21T14:43:32Z,3257,NA,4559,FALSE</t>
  </si>
  <si>
    <t>Marriage</t>
  </si>
  <si>
    <t>Ref</t>
  </si>
  <si>
    <t>onThursday</t>
  </si>
  <si>
    <t>NBC--I'm</t>
  </si>
  <si>
    <t>panel</t>
  </si>
  <si>
    <t>experts</t>
  </si>
  <si>
    <t>Gloria</t>
  </si>
  <si>
    <t>Estefan</t>
  </si>
  <si>
    <t>Adam</t>
  </si>
  <si>
    <t>Carolla.,2010-04-20T20:12:33Z,66,NA,56,FALSE</t>
  </si>
  <si>
    <t>Jerome</t>
  </si>
  <si>
    <t>Bettis</t>
  </si>
  <si>
    <t>'the</t>
  </si>
  <si>
    <t>bus'</t>
  </si>
  <si>
    <t>Pittsburgh</t>
  </si>
  <si>
    <t>Steelers</t>
  </si>
  <si>
    <t>play</t>
  </si>
  <si>
    <t>Int'l</t>
  </si>
  <si>
    <t>Club/Palm</t>
  </si>
  <si>
    <t>against</t>
  </si>
  <si>
    <t>Julius</t>
  </si>
  <si>
    <t>Erving</t>
  </si>
  <si>
    <t>'Dr</t>
  </si>
  <si>
    <t>J'",2010-04-16T15:55:06Z,8,NA,3,FALSE</t>
  </si>
  <si>
    <t>Kids</t>
  </si>
  <si>
    <t>Can</t>
  </si>
  <si>
    <t>Go</t>
  </si>
  <si>
    <t>Places,</t>
  </si>
  <si>
    <t>They</t>
  </si>
  <si>
    <t>Need</t>
  </si>
  <si>
    <t>Place</t>
  </si>
  <si>
    <t>To</t>
  </si>
  <si>
    <t>Go""</t>
  </si>
  <si>
    <t>motto</t>
  </si>
  <si>
    <t>Police</t>
  </si>
  <si>
    <t>Athletic</t>
  </si>
  <si>
    <t>League,</t>
  </si>
  <si>
    <t>organization</t>
  </si>
  <si>
    <t>support",2010-04-14T20:49:24Z,20,NA,4,FALSE</t>
  </si>
  <si>
    <t>seeing</t>
  </si>
  <si>
    <t>opening</t>
  </si>
  <si>
    <t>day!,2010-04-13T13:49:15Z,49,NA,22,FALSE</t>
  </si>
  <si>
    <t>Fabulous</t>
  </si>
  <si>
    <t>Golf""</t>
  </si>
  <si>
    <t>Channel.</t>
  </si>
  <si>
    <t>adventure!",2010-04-12T17:37:43Z,9,NA,3,FALSE</t>
  </si>
  <si>
    <t>downtown</t>
  </si>
  <si>
    <t>unlike</t>
  </si>
  <si>
    <t>anything</t>
  </si>
  <si>
    <t>else.</t>
  </si>
  <si>
    <t>hotel</t>
  </si>
  <si>
    <t>soon!,2010-04-09T16:36:36Z,10,NA,5,FALSE</t>
  </si>
  <si>
    <t>opens</t>
  </si>
  <si>
    <t>fantastic!</t>
  </si>
  <si>
    <t>Collection...</t>
  </si>
  <si>
    <t>bestselling</t>
  </si>
  <si>
    <t>April,</t>
  </si>
  <si>
    <t>Champion,</t>
  </si>
  <si>
    <t>paperback.</t>
  </si>
  <si>
    <t>inspiring,</t>
  </si>
  <si>
    <t>entertaining,</t>
  </si>
  <si>
    <t>read.",2010-04-06T18:08:19Z,13,NA,2,FALSE</t>
  </si>
  <si>
    <t>attended</t>
  </si>
  <si>
    <t>Scottish</t>
  </si>
  <si>
    <t>fashion</t>
  </si>
  <si>
    <t>benefits</t>
  </si>
  <si>
    <t>veterans,</t>
  </si>
  <si>
    <t>Dressed</t>
  </si>
  <si>
    <t>Kilt</t>
  </si>
  <si>
    <t>co-hosted</t>
  </si>
  <si>
    <t>Sir</t>
  </si>
  <si>
    <t>Sean</t>
  </si>
  <si>
    <t>Lady</t>
  </si>
  <si>
    <t>Connery.",2010-04-06T14:34:20Z,8,NA,2,FALSE</t>
  </si>
  <si>
    <t>Skating</t>
  </si>
  <si>
    <t>Stars</t>
  </si>
  <si>
    <t>Gala</t>
  </si>
  <si>
    <t>Wollman</t>
  </si>
  <si>
    <t>Rink</t>
  </si>
  <si>
    <t>Central</t>
  </si>
  <si>
    <t>Park,</t>
  </si>
  <si>
    <t>Stay</t>
  </si>
  <si>
    <t>tuned</t>
  </si>
  <si>
    <t>Part</t>
  </si>
  <si>
    <t>2..",2010-04-06T13:33:50Z,3,NA,3,FALSE</t>
  </si>
  <si>
    <t>drew</t>
  </si>
  <si>
    <t>thousands</t>
  </si>
  <si>
    <t>eager</t>
  </si>
  <si>
    <t>applicants.</t>
  </si>
  <si>
    <t>impressive</t>
  </si>
  <si>
    <t>group,</t>
  </si>
  <si>
    <t>enjoyed</t>
  </si>
  <si>
    <t>meeting</t>
  </si>
  <si>
    <t>them.</t>
  </si>
  <si>
    <t>got</t>
  </si>
  <si>
    <t>candidates!",2010-04-01T18:51:10Z,8,NA,3,FALSE</t>
  </si>
  <si>
    <t>there.,2010-03-31T13:41:15Z,19,NA,4,FALSE</t>
  </si>
  <si>
    <t>NYC</t>
  </si>
  <si>
    <t>casting</t>
  </si>
  <si>
    <t>thisThursday,</t>
  </si>
  <si>
    <t>April</t>
  </si>
  <si>
    <t>Tower.</t>
  </si>
  <si>
    <t>For</t>
  </si>
  <si>
    <t>need,</t>
  </si>
  <si>
    <t>go</t>
  </si>
  <si>
    <t>NBC.com/casting.",2010-03-29T19:31:25Z,12,NA,7,FALSE</t>
  </si>
  <si>
    <t>coming</t>
  </si>
  <si>
    <t>back--do</t>
  </si>
  <si>
    <t>takes</t>
  </si>
  <si>
    <t>Apprentice?</t>
  </si>
  <si>
    <t>details:</t>
  </si>
  <si>
    <t>http://tinyurl.com/yly2c8u,2010-03-24T17:13:37Z,46,NA,14,FALSE</t>
  </si>
  <si>
    <t>Conde</t>
  </si>
  <si>
    <t>Nast</t>
  </si>
  <si>
    <t>Traveler</t>
  </si>
  <si>
    <t>Readers</t>
  </si>
  <si>
    <t>Choice</t>
  </si>
  <si>
    <t>Awards,</t>
  </si>
  <si>
    <t>Leisure</t>
  </si>
  <si>
    <t>Awards.",2010-03-23T16:26:23Z,13,NA,5,FALSE</t>
  </si>
  <si>
    <t>week's</t>
  </si>
  <si>
    <t>set</t>
  </si>
  <si>
    <t>stage</t>
  </si>
  <si>
    <t>even</t>
  </si>
  <si>
    <t>excitement.,2010-03-19T14:08:33Z,9,NA,2,FALSE</t>
  </si>
  <si>
    <t>announce</t>
  </si>
  <si>
    <t>theoriginal</t>
  </si>
  <si>
    <t>offer</t>
  </si>
  <si>
    <t>opportunities</t>
  </si>
  <si>
    <t>those</t>
  </si>
  <si>
    <t>need--is</t>
  </si>
  <si>
    <t>back.,2010-03-18T18:17:47Z,45,NA,9,FALSE</t>
  </si>
  <si>
    <t>Gold</t>
  </si>
  <si>
    <t>Medalist</t>
  </si>
  <si>
    <t>just</t>
  </si>
  <si>
    <t>left</t>
  </si>
  <si>
    <t>office.</t>
  </si>
  <si>
    <t>town</t>
  </si>
  <si>
    <t>wanted</t>
  </si>
  <si>
    <t>meet</t>
  </si>
  <si>
    <t>me--he's</t>
  </si>
  <si>
    <t>fanastic</t>
  </si>
  <si>
    <t>guy</t>
  </si>
  <si>
    <t>champion.,2010-03-17T15:14:13Z,13,NA,7,FALSE</t>
  </si>
  <si>
    <t>off</t>
  </si>
  <si>
    <t>start--</t>
  </si>
  <si>
    <t>swept</t>
  </si>
  <si>
    <t>key</t>
  </si>
  <si>
    <t>demographic.,2010-03-15T18:21:52Z,23,NA,5,FALSE</t>
  </si>
  <si>
    <t>two-hour</t>
  </si>
  <si>
    <t>March</t>
  </si>
  <si>
    <t>14th,</t>
  </si>
  <si>
    <t>This</t>
  </si>
  <si>
    <t>yet,</t>
  </si>
  <si>
    <t>then!",2010-03-12T20:30:52Z,23,NA,7,FALSE</t>
  </si>
  <si>
    <t>Andrea</t>
  </si>
  <si>
    <t>Bocelli</t>
  </si>
  <si>
    <t>Mar-a-Lago</t>
  </si>
  <si>
    <t>Many</t>
  </si>
  <si>
    <t>entertainment</t>
  </si>
  <si>
    <t>long</t>
  </si>
  <si>
    <t>history</t>
  </si>
  <si>
    <t>Palm</t>
  </si>
  <si>
    <t>http://bit.ly/2fNgOz,2010-03-05T14:51:32Z,7,NA,6,FALSE</t>
  </si>
  <si>
    <t>“I’m</t>
  </si>
  <si>
    <t>launch</t>
  </si>
  <si>
    <t>line,</t>
  </si>
  <si>
    <t>debut</t>
  </si>
  <si>
    <t>30th</t>
  </si>
  <si>
    <t>p.m.”",2010-02-26T21:18:26Z,25,NA,21,FALSE</t>
  </si>
  <si>
    <t>Jay</t>
  </si>
  <si>
    <t>Leno</t>
  </si>
  <si>
    <t>deliver</t>
  </si>
  <si>
    <t>message:</t>
  </si>
  <si>
    <t>http://bit.ly/cv1En7,2010-02-11T19:57:36Z,16,NA,3,FALSE</t>
  </si>
  <si>
    <t>International’s</t>
  </si>
  <si>
    <t>‘Connect</t>
  </si>
  <si>
    <t>World’</t>
  </si>
  <si>
    <t>‘Connector</t>
  </si>
  <si>
    <t>Day’.</t>
  </si>
  <si>
    <t>Submit</t>
  </si>
  <si>
    <t>questions:</t>
  </si>
  <si>
    <t>http://bit.ly/bPiP7T,2010-02-10T15:17:56Z,7,NA,1,FALSE</t>
  </si>
  <si>
    <t>tradition.</t>
  </si>
  <si>
    <t>Colts</t>
  </si>
  <si>
    <t>Saints</t>
  </si>
  <si>
    <t>champions,</t>
  </si>
  <si>
    <t>may</t>
  </si>
  <si>
    <t>team</t>
  </si>
  <si>
    <t>win!",2010-02-07T16:54:42Z,16,NA,3,FALSE</t>
  </si>
  <si>
    <t>Channel</t>
  </si>
  <si>
    <t>host</t>
  </si>
  <si>
    <t>Match</t>
  </si>
  <si>
    <t>LA,</t>
  </si>
  <si>
    <t>CA</t>
  </si>
  <si>
    <t>Mark</t>
  </si>
  <si>
    <t>Wahlberg</t>
  </si>
  <si>
    <t>vs.</t>
  </si>
  <si>
    <t>Kevin</t>
  </si>
  <si>
    <t>Dillon</t>
  </si>
  <si>
    <t>http://bit.ly/4MubN6",2010-01-22T20:51:00Z,12,NA,1,FALSE</t>
  </si>
  <si>
    <t>Gaga</t>
  </si>
  <si>
    <t>fantastic!""",2010-01-21T16:58:43Z,3813,NA,3223,FALSE</t>
  </si>
  <si>
    <t>Tycoon</t>
  </si>
  <si>
    <t>App</t>
  </si>
  <si>
    <t>iPhone</t>
  </si>
  <si>
    <t>iPod</t>
  </si>
  <si>
    <t>Touch</t>
  </si>
  <si>
    <t>$2.99</t>
  </si>
  <si>
    <t>priceless!</t>
  </si>
  <si>
    <t>http://bit.ly/UGUF0,2010-01-15T16:28:02Z,23,NA,20,FALSE</t>
  </si>
  <si>
    <t>3/14,</t>
  </si>
  <si>
    <t>9-11PM</t>
  </si>
  <si>
    <t>ET/PT.</t>
  </si>
  <si>
    <t>Outstanding</t>
  </si>
  <si>
    <t>celebrities</t>
  </si>
  <si>
    <t>should</t>
  </si>
  <si>
    <t>yet!",2010-01-12T18:05:08Z,20,NA,3,FALSE</t>
  </si>
  <si>
    <t>Washington</t>
  </si>
  <si>
    <t>Establishment</t>
  </si>
  <si>
    <t>rein</t>
  </si>
  <si>
    <t>government</t>
  </si>
  <si>
    <t>waste,</t>
  </si>
  <si>
    <t>fraud</t>
  </si>
  <si>
    <t>abuse.</t>
  </si>
  <si>
    <t>thinker</t>
  </si>
  <si>
    <t>outsider</t>
  </si>
  <si>
    <t>needed.",2011-12-30T19:03:30Z,187,NA,101,FALSE</t>
  </si>
  <si>
    <t>US</t>
  </si>
  <si>
    <t>finally</t>
  </si>
  <si>
    <t>classify</t>
  </si>
  <si>
    <t>China</t>
  </si>
  <si>
    <t>currency</t>
  </si>
  <si>
    <t>manipulator?</t>
  </si>
  <si>
    <t>robbing</t>
  </si>
  <si>
    <t>blind</t>
  </si>
  <si>
    <t>@BarackObama</t>
  </si>
  <si>
    <t>defends</t>
  </si>
  <si>
    <t>them.,2011-12-30T18:47:42Z,174,NA,24,FALSE</t>
  </si>
  <si>
    <t>relax.</t>
  </si>
  <si>
    <t>My</t>
  </si>
  <si>
    <t>shape.</t>
  </si>
  <si>
    <t>plays</t>
  </si>
  <si>
    <t>escape</t>
  </si>
  <si>
    <t>work</t>
  </si>
  <si>
    <t>while</t>
  </si>
  <si>
    <t>America</t>
  </si>
  <si>
    <t>goes</t>
  </si>
  <si>
    <t>drain.,2011-12-30T18:12:30Z,1234,NA,967,FALSE</t>
  </si>
  <si>
    <t>hold</t>
  </si>
  <si>
    <t>parade</t>
  </si>
  <si>
    <t>returning</t>
  </si>
  <si>
    <t>Iraq</t>
  </si>
  <si>
    <t>Afghanistan</t>
  </si>
  <si>
    <t>veterans.,2011-12-30T17:57:29Z,470,NA,75,FALSE</t>
  </si>
  <si>
    <t>Russell</t>
  </si>
  <si>
    <t>Brand,</t>
  </si>
  <si>
    <t>Katy</t>
  </si>
  <si>
    <t>Perry</t>
  </si>
  <si>
    <t>made</t>
  </si>
  <si>
    <t>mistake</t>
  </si>
  <si>
    <t>married</t>
  </si>
  <si>
    <t>Let's</t>
  </si>
  <si>
    <t>if</t>
  </si>
  <si>
    <t>right---I</t>
  </si>
  <si>
    <t>hope</t>
  </si>
  <si>
    <t>not.",2011-12-29T20:44:06Z,1012,NA,759,FALSE</t>
  </si>
  <si>
    <t>wasted</t>
  </si>
  <si>
    <t>billions</t>
  </si>
  <si>
    <t>precious</t>
  </si>
  <si>
    <t>Iran</t>
  </si>
  <si>
    <t>soon</t>
  </si>
  <si>
    <t>take</t>
  </si>
  <si>
    <t>control--very</t>
  </si>
  <si>
    <t>sad.,2011-12-29T20:26:00Z,217,NA,27,FALSE</t>
  </si>
  <si>
    <t>right,</t>
  </si>
  <si>
    <t>TPM</t>
  </si>
  <si>
    <t>wrong</t>
  </si>
  <si>
    <t>issue</t>
  </si>
  <si>
    <t>statement</t>
  </si>
  <si>
    <t>Christmas--however</t>
  </si>
  <si>
    <t>issued</t>
  </si>
  <si>
    <t>(cont)</t>
  </si>
  <si>
    <t>http://t.co/FflwOekU",2011-12-29T19:36:09Z,59,NA,9,FALSE</t>
  </si>
  <si>
    <t>meatloaf</t>
  </si>
  <si>
    <t>America.</t>
  </si>
  <si>
    <t>Tasty.</t>
  </si>
  <si>
    <t>http://t.co/3GS8TRgM,2011-12-29T18:23:20Z,440,NA,336,FALSE</t>
  </si>
  <si>
    <t>predicted</t>
  </si>
  <si>
    <t>attack</t>
  </si>
  <si>
    <t>Deserve""</t>
  </si>
  <si>
    <t>collapse</t>
  </si>
  <si>
    <t>@TimeToGetTough.",2011-12-29T16:49:20Z,257,NA,177,FALSE</t>
  </si>
  <si>
    <t>Elect</t>
  </si>
  <si>
    <t>track</t>
  </si>
  <si>
    <t>Indy</t>
  </si>
  <si>
    <t>Presidential</t>
  </si>
  <si>
    <t>candidate</t>
  </si>
  <si>
    <t>ballot</t>
  </si>
  <si>
    <t>states.,2011-12-29T16:32:58Z,41,NA,8,FALSE</t>
  </si>
  <si>
    <t>destroying</t>
  </si>
  <si>
    <t>country:@BarackObama</t>
  </si>
  <si>
    <t>requested</t>
  </si>
  <si>
    <t>raise</t>
  </si>
  <si>
    <t>debt</t>
  </si>
  <si>
    <t>limit</t>
  </si>
  <si>
    <t>$16.4Trillion</t>
  </si>
  <si>
    <t>end</t>
  </si>
  <si>
    <t>http://t.co/A5DGJvhP,2011-12-28T20:13:37Z,243,NA,16,FALSE</t>
  </si>
  <si>
    <t>important</t>
  </si>
  <si>
    <t>help</t>
  </si>
  <si>
    <t>poor</t>
  </si>
  <si>
    <t>become</t>
  </si>
  <si>
    <t>independent,</t>
  </si>
  <si>
    <t>self-sufficient</t>
  </si>
  <si>
    <t>individuals</t>
  </si>
  <si>
    <t>gain</t>
  </si>
  <si>
    <t>work.""</t>
  </si>
  <si>
    <t>#TimeToGetTough",2011-12-28T19:11:33Z,377,NA,60,FALSE</t>
  </si>
  <si>
    <t>oil</t>
  </si>
  <si>
    <t>projects</t>
  </si>
  <si>
    <t>didn't</t>
  </si>
  <si>
    <t>Iraqis</t>
  </si>
  <si>
    <t>except</t>
  </si>
  <si>
    <t>asked</t>
  </si>
  <si>
    <t>leave.</t>
  </si>
  <si>
    <t>http://t.co/KhujI5YC,2011-12-28T18:43:02Z,157,NA,12,FALSE</t>
  </si>
  <si>
    <t>Fed's</t>
  </si>
  <si>
    <t>reckless</t>
  </si>
  <si>
    <t>monetary</t>
  </si>
  <si>
    <t>policies</t>
  </si>
  <si>
    <t>cause</t>
  </si>
  <si>
    <t>problems</t>
  </si>
  <si>
    <t>come.</t>
  </si>
  <si>
    <t>Fed</t>
  </si>
  <si>
    <t>reined</t>
  </si>
  <si>
    <t>Greece.,2011-12-28T16:27:35Z,120,NA,18,FALSE</t>
  </si>
  <si>
    <t>convenient</t>
  </si>
  <si>
    <t>mistake:</t>
  </si>
  <si>
    <t>Kwanza</t>
  </si>
  <si>
    <t>failed</t>
  </si>
  <si>
    <t>Christmas.</t>
  </si>
  <si>
    <t>http://t.co/DodG53Rx,2011-12-28T16:02:53Z,745,NA,175,FALSE</t>
  </si>
  <si>
    <t>favorite</t>
  </si>
  <si>
    <t>TRUMP</t>
  </si>
  <si>
    <t>HOTEL</t>
  </si>
  <si>
    <t>COLLECTION</t>
  </si>
  <si>
    <t>+</t>
  </si>
  <si>
    <t>Leisure’s</t>
  </si>
  <si>
    <t>World’s</t>
  </si>
  <si>
    <t>Survey</t>
  </si>
  <si>
    <t>http://t.co/173fGaoU,2011-12-28T14:53:57Z,24,NA,5,FALSE</t>
  </si>
  <si>
    <t>tops</t>
  </si>
  <si>
    <t>@TravlandLeisure</t>
  </si>
  <si>
    <t>Hotels</t>
  </si>
  <si>
    <t>World!</t>
  </si>
  <si>
    <t>Congrats</t>
  </si>
  <si>
    <t>@TrumpNewYork,</t>
  </si>
  <si>
    <t>@TrumpLasVegas,</t>
  </si>
  <si>
    <t>@TrumpChicago,</t>
  </si>
  <si>
    <t>@TrumpSoHo",2011-12-28T14:51:24Z,3,67119128,0,FALSE</t>
  </si>
  <si>
    <t>expanding</t>
  </si>
  <si>
    <t>its</t>
  </si>
  <si>
    <t>military</t>
  </si>
  <si>
    <t>bases</t>
  </si>
  <si>
    <t>abroad.</t>
  </si>
  <si>
    <t>must</t>
  </si>
  <si>
    <t>expand</t>
  </si>
  <si>
    <t>naval</t>
  </si>
  <si>
    <t>fleet.</t>
  </si>
  <si>
    <t>Now</t>
  </si>
  <si>
    <t>no</t>
  </si>
  <si>
    <t>defense</t>
  </si>
  <si>
    <t>cuts.</t>
  </si>
  <si>
    <t>http://t.co/SSvY2HNh,2011-12-27T21:27:13Z,128,NA,18,FALSE</t>
  </si>
  <si>
    <t>hacked</t>
  </si>
  <si>
    <t>Chamber</t>
  </si>
  <si>
    <t>Commerce</t>
  </si>
  <si>
    <t>members.</t>
  </si>
  <si>
    <t>keeps</t>
  </si>
  <si>
    <t>http://t.co/v4rOQ4jk,2011-12-27T21:06:12Z,109,NA,16,FALSE</t>
  </si>
  <si>
    <t>Keystone</t>
  </si>
  <si>
    <t>pipeline</t>
  </si>
  <si>
    <t>create</t>
  </si>
  <si>
    <t>jobs</t>
  </si>
  <si>
    <t>lower</t>
  </si>
  <si>
    <t>gas</t>
  </si>
  <si>
    <t>prices.</t>
  </si>
  <si>
    <t>But</t>
  </si>
  <si>
    <t>No.</t>
  </si>
  <si>
    <t>Dumb.",2011-12-27T20:53:02Z,381,NA,25,FALSE</t>
  </si>
  <si>
    <t>collapsing</t>
  </si>
  <si>
    <t>weeks</t>
  </si>
  <si>
    <t>after</t>
  </si>
  <si>
    <t>withdrawal</t>
  </si>
  <si>
    <t>troops.</t>
  </si>
  <si>
    <t>Sadly,</t>
  </si>
  <si>
    <t>called</t>
  </si>
  <si>
    <t>please</t>
  </si>
  <si>
    <t>remember,</t>
  </si>
  <si>
    <t>alone</t>
  </si>
  <si>
    <t>it.",2011-12-27T19:38:11Z,214,NA,41,FALSE</t>
  </si>
  <si>
    <t>habitual</t>
  </si>
  <si>
    <t>vacationer,</t>
  </si>
  <si>
    <t>@BarackObama,</t>
  </si>
  <si>
    <t>Hawaii.</t>
  </si>
  <si>
    <t>vacation</t>
  </si>
  <si>
    <t>costing</t>
  </si>
  <si>
    <t>taxpayers</t>
  </si>
  <si>
    <t>$4</t>
  </si>
  <si>
    <t>milion</t>
  </si>
  <si>
    <t>+++</t>
  </si>
  <si>
    <t>unemployment.",2011-12-27T19:08:55Z,622,NA,33,FALSE</t>
  </si>
  <si>
    <t>order</t>
  </si>
  <si>
    <t>preserve</t>
  </si>
  <si>
    <t>options</t>
  </si>
  <si>
    <t>guarantee</t>
  </si>
  <si>
    <t>defeated,</t>
  </si>
  <si>
    <t>changed</t>
  </si>
  <si>
    <t>voter</t>
  </si>
  <si>
    <t>registration</t>
  </si>
  <si>
    <t>independent.",2011-12-27T18:45:03Z,164,NA,27,FALSE</t>
  </si>
  <si>
    <t>less</t>
  </si>
  <si>
    <t>energy</t>
  </si>
  <si>
    <t>dependent</t>
  </si>
  <si>
    <t>Middle</t>
  </si>
  <si>
    <t>East.</t>
  </si>
  <si>
    <t>No!",2011-12-22T21:25:58Z,246,NA,21,FALSE</t>
  </si>
  <si>
    <t>safest</t>
  </si>
  <si>
    <t>way</t>
  </si>
  <si>
    <t>Medicare</t>
  </si>
  <si>
    <t>robust</t>
  </si>
  <si>
    <t>vibrant</t>
  </si>
  <si>
    <t>economy.</t>
  </si>
  <si>
    <t>corporate</t>
  </si>
  <si>
    <t>capital</t>
  </si>
  <si>
    <t>immediately.,2011-12-22T20:55:19Z,80,NA,14,FALSE</t>
  </si>
  <si>
    <t>Biden</t>
  </si>
  <si>
    <t>Taliban</t>
  </si>
  <si>
    <t>enemy,</t>
  </si>
  <si>
    <t>demand</t>
  </si>
  <si>
    <t>pay</t>
  </si>
  <si>
    <t>year</t>
  </si>
  <si>
    <t>occupation.</t>
  </si>
  <si>
    <t>http://t.co/y2dRr57G",2011-12-22T20:51:55Z,111,NA,12,FALSE</t>
  </si>
  <si>
    <t>stays</t>
  </si>
  <si>
    <t>DC,</t>
  </si>
  <si>
    <t>millions</t>
  </si>
  <si>
    <t>Hawaii</t>
  </si>
  <si>
    <t>Americans</t>
  </si>
  <si>
    <t>struggling</t>
  </si>
  <si>
    <t>http://t.co/eKd7gzXI",2011-12-22T20:34:24Z,138,NA,13,FALSE</t>
  </si>
  <si>
    <t>fact</t>
  </si>
  <si>
    <t>gallon</t>
  </si>
  <si>
    <t>car,</t>
  </si>
  <si>
    <t>cents</t>
  </si>
  <si>
    <t>state,</t>
  </si>
  <si>
    <t>local,</t>
  </si>
  <si>
    <t>federal</t>
  </si>
  <si>
    <t>taxes.”</t>
  </si>
  <si>
    <t>#TimeToGetTough",2011-12-22T20:08:55Z,171,NA,13,FALSE</t>
  </si>
  <si>
    <t>thing</t>
  </si>
  <si>
    <t>tax</t>
  </si>
  <si>
    <t>rates</t>
  </si>
  <si>
    <t>that,</t>
  </si>
  <si>
    <t>end,</t>
  </si>
  <si>
    <t>companies</t>
  </si>
  <si>
    <t>aren’t</t>
  </si>
  <si>
    <t>ones</t>
  </si>
  <si>
    <t>foot</t>
  </si>
  <si>
    <t>bill,</t>
  </si>
  <si>
    <t>consumers</t>
  </si>
  <si>
    <t>do.”</t>
  </si>
  <si>
    <t>#TimeToGetTough",2011-12-22T20:05:50Z,160,NA,13,FALSE</t>
  </si>
  <si>
    <t>president</t>
  </si>
  <si>
    <t>vendetta</t>
  </si>
  <si>
    <t>businesspeople</t>
  </si>
  <si>
    <t>considers</t>
  </si>
  <si>
    <t>enemy.</t>
  </si>
  <si>
    <t>He’s</t>
  </si>
  <si>
    <t>also</t>
  </si>
  <si>
    <t>http://t.co/CELNUe0O,2011-12-22T20:02:32Z,96,NA,9,FALSE</t>
  </si>
  <si>
    <t>#TimeToGetTough</t>
  </si>
  <si>
    <t>present</t>
  </si>
  <si>
    <t>gift</t>
  </si>
  <si>
    <t>cares</t>
  </si>
  <si>
    <t>country.,2011-12-22T19:32:08Z,42,NA,6,FALSE</t>
  </si>
  <si>
    <t>leave</t>
  </si>
  <si>
    <t>Iraq,</t>
  </si>
  <si>
    <t>country</t>
  </si>
  <si>
    <t>unraveling. We</t>
  </si>
  <si>
    <t>nothing</t>
  </si>
  <si>
    <t>http://t.co/xeI2wDHk",2011-12-22T19:23:42Z,99,NA,11,FALSE</t>
  </si>
  <si>
    <t>@FoxNews</t>
  </si>
  <si>
    <t>@gretawire</t>
  </si>
  <si>
    <t>delusional</t>
  </si>
  <si>
    <t>3rd</t>
  </si>
  <si>
    <t>party</t>
  </si>
  <si>
    <t>win.</t>
  </si>
  <si>
    <t>http://t.co/lLvVLX4E,2011-12-22T19:17:15Z,21,NA,5,FALSE</t>
  </si>
  <si>
    <t>Frank</t>
  </si>
  <si>
    <t>looked</t>
  </si>
  <si>
    <t>disgusting--nipples</t>
  </si>
  <si>
    <t>protruding--in</t>
  </si>
  <si>
    <t>blue</t>
  </si>
  <si>
    <t>shirt</t>
  </si>
  <si>
    <t>before</t>
  </si>
  <si>
    <t>Congress.</t>
  </si>
  <si>
    <t>disrespectful.,2011-12-21T20:36:36Z,13689,NA,15457,FALSE</t>
  </si>
  <si>
    <t>@AmericansElect</t>
  </si>
  <si>
    <t>winning</t>
  </si>
  <si>
    <t>spot</t>
  </si>
  <si>
    <t>California</t>
  </si>
  <si>
    <t>ballot.</t>
  </si>
  <si>
    <t>major</t>
  </si>
  <si>
    <t>feat!</t>
  </si>
  <si>
    <t>http://t.co/XjugMNK9,2011-12-21T20:11:32Z,27,NA,2,FALSE</t>
  </si>
  <si>
    <t>delusional:</t>
  </si>
  <si>
    <t>believes</t>
  </si>
  <si>
    <t>4th</t>
  </si>
  <si>
    <t>POTUS</t>
  </si>
  <si>
    <t>ever.,2011-12-21T19:36:04Z,200,NA,23,FALSE</t>
  </si>
  <si>
    <t>WH</t>
  </si>
  <si>
    <t>yesterday</t>
  </si>
  <si>
    <t>defended</t>
  </si>
  <si>
    <t>Biden's</t>
  </si>
  <si>
    <t>comments</t>
  </si>
  <si>
    <t>aren't</t>
  </si>
  <si>
    <t>When</t>
  </si>
  <si>
    <t>decide</t>
  </si>
  <si>
    <t>this?</t>
  </si>
  <si>
    <t>http://t.co/vP4bo45p,2011-12-21T19:28:25Z,78,NA,6,FALSE</t>
  </si>
  <si>
    <t>killed</t>
  </si>
  <si>
    <t>grows</t>
  </si>
  <si>
    <t>into</t>
  </si>
  <si>
    <t>bigger</t>
  </si>
  <si>
    <t>mess,</t>
  </si>
  <si>
    <t>inevitably</t>
  </si>
  <si>
    <t>will.""</t>
  </si>
  <si>
    <t>#TimeToGetTough",2011-12-21T18:55:56Z,117,NA,8,FALSE</t>
  </si>
  <si>
    <t>sad</t>
  </si>
  <si>
    <t>truth</t>
  </si>
  <si>
    <t>Republicans</t>
  </si>
  <si>
    <t>Congress</t>
  </si>
  <si>
    <t>clueless</t>
  </si>
  <si>
    <t>comes</t>
  </si>
  <si>
    <t>negotiation.""</t>
  </si>
  <si>
    <t>#TimeToGetTough",2011-12-21T18:49:33Z,97,NA,9,FALSE</t>
  </si>
  <si>
    <t>really</t>
  </si>
  <si>
    <t>Tele-Town</t>
  </si>
  <si>
    <t>Hall</t>
  </si>
  <si>
    <t>@ralphreed's</t>
  </si>
  <si>
    <t>Faith</t>
  </si>
  <si>
    <t>Freedom</t>
  </si>
  <si>
    <t>Coalition.</t>
  </si>
  <si>
    <t>Thanks</t>
  </si>
  <si>
    <t>joined.,2011-12-21T18:28:58Z,10,NA,1,FALSE</t>
  </si>
  <si>
    <t>still</t>
  </si>
  <si>
    <t>believe</t>
  </si>
  <si>
    <t>t</t>
  </si>
  <si>
    <t>Iraq.,2011-12-21T18:20:31Z,3069,NA,2299,FALSE</t>
  </si>
  <si>
    <t>@ASavageNation</t>
  </si>
  <si>
    <t>#TimeToGetTough,</t>
  </si>
  <si>
    <t>plans</t>
  </si>
  <si>
    <t>http://t.co/IgnuA6M8</t>
  </si>
  <si>
    <t>http://t.co/Bq0GXn1j",2011-12-21T18:14:19Z,31,NA,7,FALSE</t>
  </si>
  <si>
    <t>minute</t>
  </si>
  <si>
    <t>shopping,</t>
  </si>
  <si>
    <t>choice...http://amzn.to/sNqlFH",2011-12-21T14:51:46Z,27,NA,4,FALSE</t>
  </si>
  <si>
    <t>average</t>
  </si>
  <si>
    <t>$4,155</t>
  </si>
  <si>
    <t>filling</t>
  </si>
  <si>
    <t>car</t>
  </si>
  <si>
    <t>$3.50/gallon</t>
  </si>
  <si>
    <t>average.</t>
  </si>
  <si>
    <t>record</t>
  </si>
  <si>
    <t>highs.</t>
  </si>
  <si>
    <t>http://t.co/TdkHJRKA",2011-12-20T21:11:58Z,144,NA,13,FALSE</t>
  </si>
  <si>
    <t>mouth""</t>
  </si>
  <si>
    <t>Brokaw</t>
  </si>
  <si>
    <t>once</t>
  </si>
  <si>
    <t>thanked</t>
  </si>
  <si>
    <t>success</t>
  </si>
  <si>
    <t>Now,</t>
  </si>
  <si>
    <t>calls</t>
  </si>
  <si>
    <t>http://t.co/KB1FinI0",2011-12-20T20:58:14Z,22,NA,12,FALSE</t>
  </si>
  <si>
    <t>said</t>
  </si>
  <si>
    <t>'is</t>
  </si>
  <si>
    <t>enemy.'</t>
  </si>
  <si>
    <t>troops</t>
  </si>
  <si>
    <t>Afghanistant</t>
  </si>
  <si>
    <t>under</t>
  </si>
  <si>
    <t>statement.,2011-12-20T20:44:13Z,285,NA,38,FALSE</t>
  </si>
  <si>
    <t>shock!</t>
  </si>
  <si>
    <t>Capitol</t>
  </si>
  <si>
    <t>Christmas</t>
  </si>
  <si>
    <t>tree</t>
  </si>
  <si>
    <t>pays</t>
  </si>
  <si>
    <t>homage</t>
  </si>
  <si>
    <t>mention</t>
  </si>
  <si>
    <t>Jesus.,2011-12-20T20:12:46Z,430,NA,106,FALSE</t>
  </si>
  <si>
    <t>thinks</t>
  </si>
  <si>
    <t>wealth</t>
  </si>
  <si>
    <t>belongs</t>
  </si>
  <si>
    <t>gov't.</t>
  </si>
  <si>
    <t>doesn't</t>
  </si>
  <si>
    <t>respect</t>
  </si>
  <si>
    <t>money</t>
  </si>
  <si>
    <t>wastes</t>
  </si>
  <si>
    <t>us.,2011-12-20T19:36:28Z,252,NA,23,FALSE</t>
  </si>
  <si>
    <t>government--@BarackObama</t>
  </si>
  <si>
    <t>http://t.co/D66nscyB",2011-12-20T19:35:41Z,32,NA,9,FALSE</t>
  </si>
  <si>
    <t>ability</t>
  </si>
  <si>
    <t>should.</t>
  </si>
  <si>
    <t>checks,</t>
  </si>
  <si>
    <t>too</t>
  </si>
  <si>
    <t>many</t>
  </si>
  <si>
    <t>don't.""</t>
  </si>
  <si>
    <t>#TimeToGetTough",2011-12-20T18:57:49Z,432,NA,45,FALSE</t>
  </si>
  <si>
    <t>wake</t>
  </si>
  <si>
    <t>realize</t>
  </si>
  <si>
    <t>funding</t>
  </si>
  <si>
    <t>enemies?""</t>
  </si>
  <si>
    <t>#TimeToGetTough",2011-12-20T18:41:50Z,158,NA,15,FALSE</t>
  </si>
  <si>
    <t>idea</t>
  </si>
  <si>
    <t>easy</t>
  </si>
  <si>
    <t>Amazon</t>
  </si>
  <si>
    <t>http://t.co/V6RmNj7x",2011-12-20T16:42:18Z,26,NA,6,FALSE</t>
  </si>
  <si>
    <t>@erictrump</t>
  </si>
  <si>
    <t>@Forbes</t>
  </si>
  <si>
    <t>Under</t>
  </si>
  <si>
    <t>list.</t>
  </si>
  <si>
    <t>http://t.co/KZQuLCMj,2011-12-20T15:58:09Z,19,NA,8,FALSE</t>
  </si>
  <si>
    <t>plain</t>
  </si>
  <si>
    <t>fact:</t>
  </si>
  <si>
    <t>requires</t>
  </si>
  <si>
    <t>fair</t>
  </si>
  <si>
    <t>rules</t>
  </si>
  <si>
    <t>apply</t>
  </si>
  <si>
    <t>everyone.""</t>
  </si>
  <si>
    <t>need</t>
  </si>
  <si>
    <t>system</t>
  </si>
  <si>
    <t>smart--one</t>
  </si>
  <si>
    <t>encourages</t>
  </si>
  <si>
    <t>growth,</t>
  </si>
  <si>
    <t>savings,</t>
  </si>
  <si>
    <t>investment.""</t>
  </si>
  <si>
    <t>#TimeToGetTough",2011-12-20T15:10:42Z,169,NA,19,FALSE</t>
  </si>
  <si>
    <t>taxing</t>
  </si>
  <si>
    <t>imports</t>
  </si>
  <si>
    <t>--22%--</t>
  </si>
  <si>
    <t>why</t>
  </si>
  <si>
    <t>China?,2011-12-20T15:04:19Z,307,NA,79,FALSE</t>
  </si>
  <si>
    <t>without</t>
  </si>
  <si>
    <t>oil--not</t>
  </si>
  <si>
    <t>believable!,2011-12-20T14:38:29Z,380,NA,216,FALSE</t>
  </si>
  <si>
    <t>political</t>
  </si>
  <si>
    <t>turmoil</t>
  </si>
  <si>
    <t>leave---I</t>
  </si>
  <si>
    <t>told</t>
  </si>
  <si>
    <t>so.,2011-12-20T14:22:57Z,208,NA,25,FALSE</t>
  </si>
  <si>
    <t>son</t>
  </si>
  <si>
    <t>Forbes</t>
  </si>
  <si>
    <t>job!</t>
  </si>
  <si>
    <t>http://t.co/YDEIKzG6,2011-12-19T21:36:53Z,55,NA,14,FALSE</t>
  </si>
  <si>
    <t>admited</t>
  </si>
  <si>
    <t>ObamaCare</t>
  </si>
  <si>
    <t>'death</t>
  </si>
  <si>
    <t>panels'</t>
  </si>
  <si>
    <t>Obamacare</t>
  </si>
  <si>
    <t>fully</t>
  </si>
  <si>
    <t>repealed</t>
  </si>
  <si>
    <t>healthcare</t>
  </si>
  <si>
    <t>destroyed.,2011-12-19T21:28:23Z,196,NA,24,FALSE</t>
  </si>
  <si>
    <t>deficit</t>
  </si>
  <si>
    <t>$15</t>
  </si>
  <si>
    <t>trillion</t>
  </si>
  <si>
    <t>debt,</t>
  </si>
  <si>
    <t>spending</t>
  </si>
  <si>
    <t>vacation.</t>
  </si>
  <si>
    <t>Just</t>
  </si>
  <si>
    <t>wrong.",2011-12-19T21:25:24Z,630,NA,23,FALSE</t>
  </si>
  <si>
    <t>Andy</t>
  </si>
  <si>
    <t>Dean</t>
  </si>
  <si>
    <t>@americanowradio-</t>
  </si>
  <si>
    <t>debate.</t>
  </si>
  <si>
    <t>http://t.co/2B7fY0WI,2011-12-19T15:05:52Z,23,NA,14,FALSE</t>
  </si>
  <si>
    <t>@americanowradio</t>
  </si>
  <si>
    <t>talking</t>
  </si>
  <si>
    <t>http://t.co/owXU5vwh,2011-12-16T21:53:53Z,17,NA,1,FALSE</t>
  </si>
  <si>
    <t>setting</t>
  </si>
  <si>
    <t>crude</t>
  </si>
  <si>
    <t>$94/barrel</t>
  </si>
  <si>
    <t>'signs</t>
  </si>
  <si>
    <t>improving.'</t>
  </si>
  <si>
    <t>OPEC</t>
  </si>
  <si>
    <t>uses</t>
  </si>
  <si>
    <t>any</t>
  </si>
  <si>
    <t>excuse</t>
  </si>
  <si>
    <t>rip</t>
  </si>
  <si>
    <t>leaders</t>
  </si>
  <si>
    <t>watch.,2011-12-16T21:12:15Z,170,NA,16,FALSE</t>
  </si>
  <si>
    <t>tariff</t>
  </si>
  <si>
    <t>cars</t>
  </si>
  <si>
    <t>trucks--22%--China</t>
  </si>
  <si>
    <t>laughing</t>
  </si>
  <si>
    <t>inept</t>
  </si>
  <si>
    <t>leaders.</t>
  </si>
  <si>
    <t>@BarackObama,2011-12-16T20:36:42Z,228,NA,10,FALSE</t>
  </si>
  <si>
    <t>lightweight,</t>
  </si>
  <si>
    <t>@JonHuntsman,</t>
  </si>
  <si>
    <t>used</t>
  </si>
  <si>
    <t>name</t>
  </si>
  <si>
    <t>debate</t>
  </si>
  <si>
    <t>gravitas--it</t>
  </si>
  <si>
    <t>Sad!",2011-12-16T20:18:23Z,36,NA,9,FALSE</t>
  </si>
  <si>
    <t>total</t>
  </si>
  <si>
    <t>lightweight:</t>
  </si>
  <si>
    <t>@JonHuntsman</t>
  </si>
  <si>
    <t>continues</t>
  </si>
  <si>
    <t>give</t>
  </si>
  <si>
    <t>worst</t>
  </si>
  <si>
    <t>responses</t>
  </si>
  <si>
    <t>debates.</t>
  </si>
  <si>
    <t>http://t.co/YwKcaMf0,2011-12-16T20:06:39Z,24,NA,5,FALSE</t>
  </si>
  <si>
    <t>@Esquiremag</t>
  </si>
  <si>
    <t>piece</t>
  </si>
  <si>
    <t>'@DonaldJTrumpJr:</t>
  </si>
  <si>
    <t>What</t>
  </si>
  <si>
    <t>Learned'</t>
  </si>
  <si>
    <t>http://t.co/l8SK99ww,2011-12-16T19:37:22Z,12,NA,5,FALSE</t>
  </si>
  <si>
    <t>@BarbaraJWalters</t>
  </si>
  <si>
    <t>@ABC</t>
  </si>
  <si>
    <t>'Most</t>
  </si>
  <si>
    <t>Fascinating</t>
  </si>
  <si>
    <t>People</t>
  </si>
  <si>
    <t>2011'</t>
  </si>
  <si>
    <t>http://t.co/9oo3YzMB,2011-12-16T19:05:59Z,20,NA,7,FALSE</t>
  </si>
  <si>
    <t>maybe</t>
  </si>
  <si>
    <t>biggest</t>
  </si>
  <si>
    <t>beef</t>
  </si>
  <si>
    <t>there's</t>
  </si>
  <si>
    <t>exceptional</t>
  </si>
  <si>
    <t>#TimeToGetTough,2011-12-16T18:49:07Z,384,NA,236,FALSE</t>
  </si>
  <si>
    <t>civil</t>
  </si>
  <si>
    <t>liberties</t>
  </si>
  <si>
    <t>mean</t>
  </si>
  <si>
    <t>dead.</t>
  </si>
  <si>
    <t>That's</t>
  </si>
  <si>
    <t>single</t>
  </si>
  <si>
    <t>most</t>
  </si>
  <si>
    <t>function</t>
  </si>
  <si>
    <t>http://t.co/Nc2SuTOf,2011-12-16T18:41:25Z,38,NA,5,FALSE</t>
  </si>
  <si>
    <t>rock</t>
  </si>
  <si>
    <t>people.</t>
  </si>
  <si>
    <t>Don't</t>
  </si>
  <si>
    <t>read</t>
  </si>
  <si>
    <t>#TImeToGetTough</t>
  </si>
  <si>
    <t>share</t>
  </si>
  <si>
    <t>friends</t>
  </si>
  <si>
    <t>family!""</t>
  </si>
  <si>
    <t>-RushLimbaugh",2011-12-16T18:27:02Z,39,NA,2,FALSE</t>
  </si>
  <si>
    <t>waited</t>
  </si>
  <si>
    <t>lines</t>
  </si>
  <si>
    <t>signings.</t>
  </si>
  <si>
    <t>fellow</t>
  </si>
  <si>
    <t>patriots.,2011-12-16T17:27:13Z,15,NA,8,FALSE</t>
  </si>
  <si>
    <t>biased:</t>
  </si>
  <si>
    <t>@TIME</t>
  </si>
  <si>
    <t>'The</t>
  </si>
  <si>
    <t>Protester'</t>
  </si>
  <si>
    <t>person</t>
  </si>
  <si>
    <t>celebrates</t>
  </si>
  <si>
    <t>OWS</t>
  </si>
  <si>
    <t>vilified</t>
  </si>
  <si>
    <t>Tea</t>
  </si>
  <si>
    <t>Party</t>
  </si>
  <si>
    <t>year.,2011-12-15T20:06:42Z,145,NA,14,FALSE</t>
  </si>
  <si>
    <t>thinks:</t>
  </si>
  <si>
    <t>better</t>
  </si>
  <si>
    <t>acted</t>
  </si>
  <si>
    <t>European</t>
  </si>
  <si>
    <t>socialist</t>
  </si>
  <si>
    <t>http://t.co/YbFa0LD6,2011-12-15T19:07:07Z,68,NA,11,FALSE</t>
  </si>
  <si>
    <t>speeches</t>
  </si>
  <si>
    <t>memoirs</t>
  </si>
  <si>
    <t>created</t>
  </si>
  <si>
    <t>then</t>
  </si>
  <si>
    <t>Ronald</t>
  </si>
  <si>
    <t>Reagan.,2011-12-15T18:31:42Z,325,NA,36,FALSE</t>
  </si>
  <si>
    <t>laughing....</t>
  </si>
  <si>
    <t>http://t.co/9ghflFLP,2011-12-15T17:42:01Z,62,NA,18,FALSE</t>
  </si>
  <si>
    <t>psychiatrist</t>
  </si>
  <si>
    <t>@Rosie,</t>
  </si>
  <si>
    <t>she’s</t>
  </si>
  <si>
    <t>bad</t>
  </si>
  <si>
    <t>state.</t>
  </si>
  <si>
    <t>@Rosie’s</t>
  </si>
  <si>
    <t>girlfriend’s</t>
  </si>
  <si>
    <t>parents---</t>
  </si>
  <si>
    <t>http://t.co/1c9yApM4",2011-12-15T17:05:54Z,106,NA,42,FALSE</t>
  </si>
  <si>
    <t>rally</t>
  </si>
  <si>
    <t>@Lawrence</t>
  </si>
  <si>
    <t>@MSNBCtv</t>
  </si>
  <si>
    <t>week.</t>
  </si>
  <si>
    <t>lonely.</t>
  </si>
  <si>
    <t>http://t.co/F3PJhZnr,2011-12-15T16:43:40Z,29,NA,6,FALSE</t>
  </si>
  <si>
    <t>number</t>
  </si>
  <si>
    <t>tweets</t>
  </si>
  <si>
    <t>sack</t>
  </si>
  <si>
    <t>@Rosie</t>
  </si>
  <si>
    <t>done,</t>
  </si>
  <si>
    <t>totally</t>
  </si>
  <si>
    <t>control</t>
  </si>
  <si>
    <t>herself--</t>
  </si>
  <si>
    <t>hopefully</t>
  </si>
  <si>
    <t>breakdown.",2011-12-15T15:56:16Z,192,NA,147,FALSE</t>
  </si>
  <si>
    <t>tv-</t>
  </si>
  <si>
    <t>ratings-</t>
  </si>
  <si>
    <t>face</t>
  </si>
  <si>
    <t>radio.,2011-12-15T15:55:01Z,19,NA,4,FALSE</t>
  </si>
  <si>
    <t>plainly</t>
  </si>
  <si>
    <t>how:</t>
  </si>
  <si>
    <t>Iran's</t>
  </si>
  <si>
    <t>nuclear</t>
  </si>
  <si>
    <t>program</t>
  </si>
  <si>
    <t>stopped--by</t>
  </si>
  <si>
    <t>means</t>
  </si>
  <si>
    <t>necessary.</t>
  </si>
  <si>
    <t>Period.""</t>
  </si>
  <si>
    <t>#TimeToGetTough",2011-12-15T15:36:21Z,126,NA,19,FALSE</t>
  </si>
  <si>
    <t>patriots</t>
  </si>
  <si>
    <t>Can't</t>
  </si>
  <si>
    <t>wait</t>
  </si>
  <si>
    <t>12PM</t>
  </si>
  <si>
    <t>2PM,2011-12-15T15:25:10Z,11,NA,2,FALSE</t>
  </si>
  <si>
    <t>signing</t>
  </si>
  <si>
    <t>doing</t>
  </si>
  <si>
    <t>noon</t>
  </si>
  <si>
    <t>2pm/Trump</t>
  </si>
  <si>
    <t>Tower,2011-12-15T14:43:55Z,21,NA,4,FALSE</t>
  </si>
  <si>
    <t>(5th</t>
  </si>
  <si>
    <t>Ave</t>
  </si>
  <si>
    <t>betw</t>
  </si>
  <si>
    <t>57)</t>
  </si>
  <si>
    <t>copies</t>
  </si>
  <si>
    <t>pm,2011-12-14T22:22:59Z,17,NA,1,FALSE</t>
  </si>
  <si>
    <t>sacrificed</t>
  </si>
  <si>
    <t>much.</t>
  </si>
  <si>
    <t>delaying</t>
  </si>
  <si>
    <t>couple</t>
  </si>
  <si>
    <t>hours.",2011-12-14T22:08:19Z,269,NA,89,FALSE</t>
  </si>
  <si>
    <t>closing</t>
  </si>
  <si>
    <t>Strait</t>
  </si>
  <si>
    <t>Hormuz</t>
  </si>
  <si>
    <t>exercise.</t>
  </si>
  <si>
    <t>Imagine</t>
  </si>
  <si>
    <t>do</t>
  </si>
  <si>
    <t>nukes?!,2011-12-14T21:53:48Z,48,NA,3,FALSE</t>
  </si>
  <si>
    <t>Mullahs</t>
  </si>
  <si>
    <t>asked""</t>
  </si>
  <si>
    <t>return</t>
  </si>
  <si>
    <t>drone--they</t>
  </si>
  <si>
    <t>first.",2011-12-14T21:04:49Z,97,NA,11,FALSE</t>
  </si>
  <si>
    <t>combat</t>
  </si>
  <si>
    <t>welfare</t>
  </si>
  <si>
    <t>mentality</t>
  </si>
  <si>
    <t>entitled</t>
  </si>
  <si>
    <t>taxpayers.""</t>
  </si>
  <si>
    <t>#TimeToGetTough",2011-12-14T20:48:28Z,1057,NA,509,FALSE</t>
  </si>
  <si>
    <t>Anyone</t>
  </si>
  <si>
    <t>wants</t>
  </si>
  <si>
    <t>Prez</t>
  </si>
  <si>
    <t>read!,2011-12-14T20:07:14Z,19,NA,4,FALSE</t>
  </si>
  <si>
    <t>oil,</t>
  </si>
  <si>
    <t>hammering</t>
  </si>
  <si>
    <t>cost-sharing</t>
  </si>
  <si>
    <t>plan</t>
  </si>
  <si>
    <t>Iraq.""#TimeToGetTough",2011-12-14T19:26:49Z,71,NA,10,FALSE</t>
  </si>
  <si>
    <t>@lawrence......</t>
  </si>
  <si>
    <t>http://t.co/r7JWwoAY,2011-12-14T19:12:52Z,9,NA,4,FALSE</t>
  </si>
  <si>
    <t>@EWErickson</t>
  </si>
  <si>
    <t>@RedState</t>
  </si>
  <si>
    <t>GOP</t>
  </si>
  <si>
    <t>primary</t>
  </si>
  <si>
    <t>http://t.co/SD6NqxZR",2011-12-14T19:06:02Z,4,NA,4,FALSE</t>
  </si>
  <si>
    <t>explaining</t>
  </si>
  <si>
    <t>keeping</t>
  </si>
  <si>
    <t>http://t.co/Kq7FKBnc,2011-12-14T18:55:03Z,21,NA,3,FALSE</t>
  </si>
  <si>
    <t>@rosie</t>
  </si>
  <si>
    <t>focus</t>
  </si>
  <si>
    <t>horrible</t>
  </si>
  <si>
    <t>ratings,</t>
  </si>
  <si>
    <t>talk</t>
  </si>
  <si>
    <t>shows</t>
  </si>
  <si>
    <t>anymore</t>
  </si>
  <si>
    <t>same.",2011-12-14T17:20:55Z,207,NA,42,FALSE</t>
  </si>
  <si>
    <t>it.</t>
  </si>
  <si>
    <t>funny</t>
  </si>
  <si>
    <t>talented.,2011-12-14T17:19:00Z,331,NA,115,FALSE</t>
  </si>
  <si>
    <t>@Lawrence's</t>
  </si>
  <si>
    <t>8pm</t>
  </si>
  <si>
    <t>failing(even</t>
  </si>
  <si>
    <t>worse)</t>
  </si>
  <si>
    <t>10pm-</t>
  </si>
  <si>
    <t>tv.....,2011-12-14T16:48:15Z,22,NA,6,FALSE</t>
  </si>
  <si>
    <t>feel</t>
  </si>
  <si>
    <t>sorry</t>
  </si>
  <si>
    <t>Rosie</t>
  </si>
  <si>
    <t>'s</t>
  </si>
  <si>
    <t>partner</t>
  </si>
  <si>
    <t>love</t>
  </si>
  <si>
    <t>whose</t>
  </si>
  <si>
    <t>parents</t>
  </si>
  <si>
    <t>devastated</t>
  </si>
  <si>
    <t>@Rosie--a</t>
  </si>
  <si>
    <t>loser.,2011-12-14T16:45:55Z,667,NA,463,FALSE</t>
  </si>
  <si>
    <t>@TeamCavuto</t>
  </si>
  <si>
    <t>moderating</t>
  </si>
  <si>
    <t>Newsmax-@iontv</t>
  </si>
  <si>
    <t>http://t.co/GWGw43UH,2011-12-14T16:43:22Z,11,NA,2,FALSE</t>
  </si>
  <si>
    <t>Time</t>
  </si>
  <si>
    <t>Get</t>
  </si>
  <si>
    <t>Tough:</t>
  </si>
  <si>
    <t>Making</t>
  </si>
  <si>
    <t>#1</t>
  </si>
  <si>
    <t>Again""</t>
  </si>
  <si>
    <t>http://t.co/VEEHngHq",2011-12-14T15:43:45Z,26,NA,9,FALSE</t>
  </si>
  <si>
    <t>folks</t>
  </si>
  <si>
    <t>urging</t>
  </si>
  <si>
    <t>seek</t>
  </si>
  <si>
    <t>nomination.,2011-12-14T15:22:56Z,522,NA,702,FALSE</t>
  </si>
  <si>
    <t>Same</t>
  </si>
  <si>
    <t>name,</t>
  </si>
  <si>
    <t>same</t>
  </si>
  <si>
    <t>@lawrence</t>
  </si>
  <si>
    <t>@rosie.....</t>
  </si>
  <si>
    <t>http://t.co/KCVRNBJa",2011-12-14T15:11:31Z,38,NA,42,FALSE</t>
  </si>
  <si>
    <t>spend</t>
  </si>
  <si>
    <t>$1</t>
  </si>
  <si>
    <t>B</t>
  </si>
  <si>
    <t>re-elected:</t>
  </si>
  <si>
    <t>@BarackObama.</t>
  </si>
  <si>
    <t>him--preserving</t>
  </si>
  <si>
    <t>options.,2011-12-14T15:01:17Z,200,NA,17,FALSE</t>
  </si>
  <si>
    <t>@TimeToGetTough</t>
  </si>
  <si>
    <t>Avenue</t>
  </si>
  <si>
    <t>between</t>
  </si>
  <si>
    <t>2pm.,2011-12-14T14:44:03Z,17,NA,3,FALSE</t>
  </si>
  <si>
    <t>unemployment</t>
  </si>
  <si>
    <t>20%.</t>
  </si>
  <si>
    <t>simplify</t>
  </si>
  <si>
    <t>code</t>
  </si>
  <si>
    <t>start</t>
  </si>
  <si>
    <t>products</t>
  </si>
  <si>
    <t>again</t>
  </si>
  <si>
    <t>bring</t>
  </si>
  <si>
    <t>overseas.,2011-12-13T21:17:19Z,399,NA,53,FALSE</t>
  </si>
  <si>
    <t>Area-</t>
  </si>
  <si>
    <t>Two</t>
  </si>
  <si>
    <t>signings-</t>
  </si>
  <si>
    <t>Thursday....</t>
  </si>
  <si>
    <t>http://t.co/vaJaeKjf,2011-12-13T20:45:50Z,14,NA,4,FALSE</t>
  </si>
  <si>
    <t>handed</t>
  </si>
  <si>
    <t>yesterday?</t>
  </si>
  <si>
    <t>gotten</t>
  </si>
  <si>
    <t>Iraqis--</t>
  </si>
  <si>
    <t>oil.,2011-12-13T20:16:22Z,167,NA,22,FALSE</t>
  </si>
  <si>
    <t>Why</t>
  </si>
  <si>
    <t>cancelled</t>
  </si>
  <si>
    <t>debate"".....</t>
  </si>
  <si>
    <t>http://t.co/PO61leR7",2011-12-13T20:16:20Z,51,NA,15,FALSE</t>
  </si>
  <si>
    <t>Costco</t>
  </si>
  <si>
    <t>Old</t>
  </si>
  <si>
    <t>Road</t>
  </si>
  <si>
    <t>Westbury,</t>
  </si>
  <si>
    <t>NY,</t>
  </si>
  <si>
    <t>Hope</t>
  </si>
  <si>
    <t>there.",2011-12-13T19:02:56Z,20,NA,6,FALSE</t>
  </si>
  <si>
    <t>stupid</t>
  </si>
  <si>
    <t>president,@BarackObama</t>
  </si>
  <si>
    <t>drone</t>
  </si>
  <si>
    <t>#TimeToGetTough",2011-12-13T18:40:27Z,111,NA,9,FALSE</t>
  </si>
  <si>
    <t>deal:</t>
  </si>
  <si>
    <t>disaster.</t>
  </si>
  <si>
    <t>ground</t>
  </si>
  <si>
    <t>destroyed</t>
  </si>
  <si>
    <t>#TimeToGetTough",2011-12-13T17:16:54Z,244,NA,19,FALSE</t>
  </si>
  <si>
    <t>dealmaker</t>
  </si>
  <si>
    <t>White</t>
  </si>
  <si>
    <t>House,</t>
  </si>
  <si>
    <t>knows</t>
  </si>
  <si>
    <t>innovatively</t>
  </si>
  <si>
    <t>smart</t>
  </si>
  <si>
    <t>deals.</t>
  </si>
  <si>
    <t>#TimeToGetTough.",2011-12-13T16:15:26Z,127,NA,17,FALSE</t>
  </si>
  <si>
    <t>Westbury</t>
  </si>
  <si>
    <t>Costco,</t>
  </si>
  <si>
    <t>Rd,</t>
  </si>
  <si>
    <t>pm",2011-12-13T15:50:31Z,19,NA,3,FALSE</t>
  </si>
  <si>
    <t>sold</t>
  </si>
  <si>
    <t>ordered</t>
  </si>
  <si>
    <t>holidays.</t>
  </si>
  <si>
    <t>worry.,2011-12-13T15:35:10Z,4,20793816,0,FALSE</t>
  </si>
  <si>
    <t>@theviewtv</t>
  </si>
  <si>
    <t>debate(starts</t>
  </si>
  <si>
    <t>23:00)</t>
  </si>
  <si>
    <t>http://t.co/ROcUyAXe",2011-12-13T15:16:15Z,12,NA,3,FALSE</t>
  </si>
  <si>
    <t>clip</t>
  </si>
  <si>
    <t>@foxandfriends</t>
  </si>
  <si>
    <t>determining</t>
  </si>
  <si>
    <t>polls</t>
  </si>
  <si>
    <t>http://t.co/yqIzaX1W,2011-12-13T14:58:39Z,16,NA,1,FALSE</t>
  </si>
  <si>
    <t>accumulated</t>
  </si>
  <si>
    <t>Presidents</t>
  </si>
  <si>
    <t>combined.</t>
  </si>
  <si>
    <t>simply</t>
  </si>
  <si>
    <t>control.,2011-12-12T21:52:24Z,224,813286,21,FALSE</t>
  </si>
  <si>
    <t>let</t>
  </si>
  <si>
    <t>drone?</t>
  </si>
  <si>
    <t>straight</t>
  </si>
  <si>
    <t>Chinese.</t>
  </si>
  <si>
    <t>taken</t>
  </si>
  <si>
    <t>out.,2011-12-12T21:31:28Z,187,NA,15,FALSE</t>
  </si>
  <si>
    <t>tele-townhall</t>
  </si>
  <si>
    <t>@TeamBachmann</t>
  </si>
  <si>
    <t>times</t>
  </si>
  <si>
    <t>declined</t>
  </si>
  <si>
    <t>No</t>
  </si>
  <si>
    <t>loyalty.,2011-12-12T21:15:55Z,53,NA,4,FALSE</t>
  </si>
  <si>
    <t>these</t>
  </si>
  <si>
    <t>guys</t>
  </si>
  <si>
    <t>integrity</t>
  </si>
  <si>
    <t>they'd</t>
  </si>
  <si>
    <t>MSNBC</t>
  </si>
  <si>
    <t>network</t>
  </si>
  <si>
    <t>few</t>
  </si>
  <si>
    <t>negative.</t>
  </si>
  <si>
    <t>@AndrewBreitbart</t>
  </si>
  <si>
    <t>re</t>
  </si>
  <si>
    <t>debate.,2011-12-12T20:19:37Z,50,NA,5,FALSE</t>
  </si>
  <si>
    <t>Don</t>
  </si>
  <si>
    <t>Imus</t>
  </si>
  <si>
    <t>http://t.co/ZafIoWf2",2011-12-12T16:36:31Z,14,NA,6,FALSE</t>
  </si>
  <si>
    <t>@megynkelly</t>
  </si>
  <si>
    <t>election</t>
  </si>
  <si>
    <t>http://t.co/TotTpvNZ,2011-12-12T16:09:40Z,23,NA,6,FALSE</t>
  </si>
  <si>
    <t>Amy</t>
  </si>
  <si>
    <t>Kremer</t>
  </si>
  <si>
    <t>endorsed</t>
  </si>
  <si>
    <t>Newsmax-iontv</t>
  </si>
  <si>
    <t>Express</t>
  </si>
  <si>
    <t>group.,2011-12-09T21:35:33Z,28,NA,3,FALSE</t>
  </si>
  <si>
    <t>Hanukah</t>
  </si>
  <si>
    <t>celebration</t>
  </si>
  <si>
    <t>House</t>
  </si>
  <si>
    <t>early?</t>
  </si>
  <si>
    <t>late</t>
  </si>
  <si>
    <t>December.</t>
  </si>
  <si>
    <t>Sad.,2011-12-09T21:26:46Z,219,NA,24,FALSE</t>
  </si>
  <si>
    <t>skippers</t>
  </si>
  <si>
    <t>hypocrites""</t>
  </si>
  <si>
    <t>http://t.co/DNMo2oHe)</t>
  </si>
  <si>
    <t>@RickSantorum",2011-12-09T20:53:48Z,38,NA,4,FALSE</t>
  </si>
  <si>
    <t>Santorum</t>
  </si>
  <si>
    <t>strong</t>
  </si>
  <si>
    <t>point</t>
  </si>
  <si>
    <t>debate:</t>
  </si>
  <si>
    <t>@RickSantorum.</t>
  </si>
  <si>
    <t>http://t.co/zJdfkZQ4,2011-12-09T20:51:55Z,24,NA,3,FALSE</t>
  </si>
  <si>
    <t>Congressman</t>
  </si>
  <si>
    <t>House.,2011-12-09T19:12:04Z,33,NA,4,FALSE</t>
  </si>
  <si>
    <t>crowd</t>
  </si>
  <si>
    <t>signing!,2011-12-09T18:27:42Z,17,NA,5,FALSE</t>
  </si>
  <si>
    <t>@Amy</t>
  </si>
  <si>
    <t>group.,2011-12-09T18:25:36Z,6,NA,6,FALSE</t>
  </si>
  <si>
    <t>now...</t>
  </si>
  <si>
    <t>http://t.co/wTsxEUo9,2011-12-09T17:58:04Z,24,NA,10,FALSE</t>
  </si>
  <si>
    <t>explained</t>
  </si>
  <si>
    <t>@wolfblitzercnn</t>
  </si>
  <si>
    <t>@CNNSitRoom</t>
  </si>
  <si>
    <t>deserve</t>
  </si>
  <si>
    <t>credit</t>
  </si>
  <si>
    <t>killing</t>
  </si>
  <si>
    <t>Bin</t>
  </si>
  <si>
    <t>Laden</t>
  </si>
  <si>
    <t>http://t.co/PQwVDxVb,2011-12-09T16:49:16Z,59,NA,10,FALSE</t>
  </si>
  <si>
    <t>@WOR710</t>
  </si>
  <si>
    <t>Jon</t>
  </si>
  <si>
    <t>Gambling</t>
  </si>
  <si>
    <t>@NewtGingrich</t>
  </si>
  <si>
    <t>http://t.co/AEZpT1Go",2011-12-09T16:22:06Z,12,NA,7,FALSE</t>
  </si>
  <si>
    <t>defeat</t>
  </si>
  <si>
    <t>#TimeToGetTough.,2011-12-09T16:04:27Z,29,NA,4,FALSE</t>
  </si>
  <si>
    <t>bold</t>
  </si>
  <si>
    <t>taxes,</t>
  </si>
  <si>
    <t>national</t>
  </si>
  <si>
    <t>security,</t>
  </si>
  <si>
    <t>dealing</t>
  </si>
  <si>
    <t>defeating</t>
  </si>
  <si>
    <t>@BarackObama.",2011-12-09T16:00:15Z,27,NA,2,FALSE</t>
  </si>
  <si>
    <t>line</t>
  </si>
  <si>
    <t>started,</t>
  </si>
  <si>
    <t>join</t>
  </si>
  <si>
    <t>signing,</t>
  </si>
  <si>
    <t>@TImeToGetTough,</t>
  </si>
  <si>
    <t>starting</t>
  </si>
  <si>
    <t>11am</t>
  </si>
  <si>
    <t>Tower.",2011-12-09T15:55:08Z,17,NA,1,FALSE</t>
  </si>
  <si>
    <t>located</t>
  </si>
  <si>
    <t>Fifth</t>
  </si>
  <si>
    <t>Avenue,</t>
  </si>
  <si>
    <t>56th</t>
  </si>
  <si>
    <t>57th</t>
  </si>
  <si>
    <t>Streets...",2011-12-09T14:25:25Z,39,NA,15,FALSE</t>
  </si>
  <si>
    <t>stop</t>
  </si>
  <si>
    <t>Tough""</t>
  </si>
  <si>
    <t>pm.",2011-12-09T14:16:08Z,42,NA,8,FALSE</t>
  </si>
  <si>
    <t>Tower--11</t>
  </si>
  <si>
    <t>there.</t>
  </si>
  <si>
    <t>#TimeToGetTough",2011-12-09T13:49:28Z,23,NA,4,FALSE</t>
  </si>
  <si>
    <t>there.",2011-12-08T21:51:30Z,39,NA,9,FALSE</t>
  </si>
  <si>
    <t>news</t>
  </si>
  <si>
    <t>org</t>
  </si>
  <si>
    <t>pres</t>
  </si>
  <si>
    <t>IA</t>
  </si>
  <si>
    <t>fair,</t>
  </si>
  <si>
    <t>balanced</t>
  </si>
  <si>
    <t>,</t>
  </si>
  <si>
    <t>informative.""</t>
  </si>
  <si>
    <t>@ralphreed",2011-12-08T21:40:43Z,18,NA,7,FALSE</t>
  </si>
  <si>
    <t>Dec</t>
  </si>
  <si>
    <t>informative.</t>
  </si>
  <si>
    <t>@ralphreed",2011-12-08T20:50:41Z,15,NA,4,FALSE</t>
  </si>
  <si>
    <t>continue</t>
  </si>
  <si>
    <t>defend</t>
  </si>
  <si>
    <t>radical</t>
  </si>
  <si>
    <t>Islam?</t>
  </si>
  <si>
    <t>calling</t>
  </si>
  <si>
    <t>Ft.</t>
  </si>
  <si>
    <t>Hood</t>
  </si>
  <si>
    <t>massacre</t>
  </si>
  <si>
    <t>workplace</t>
  </si>
  <si>
    <t>violence.""",2011-12-08T20:46:47Z,368,NA,189,FALSE</t>
  </si>
  <si>
    <t>@BarackObama's</t>
  </si>
  <si>
    <t>Tuesday</t>
  </si>
  <si>
    <t>speech</t>
  </si>
  <si>
    <t>playing</t>
  </si>
  <si>
    <t>class</t>
  </si>
  <si>
    <t>warfare--we</t>
  </si>
  <si>
    <t>paid</t>
  </si>
  <si>
    <t>dollars.,2011-12-08T20:25:16Z,690,NA,466,FALSE</t>
  </si>
  <si>
    <t>former</t>
  </si>
  <si>
    <t>Reagan</t>
  </si>
  <si>
    <t>adviser,</t>
  </si>
  <si>
    <t>http://t.co/WIPh6ukw",2011-12-08T19:54:25Z,18,NA,1,FALSE</t>
  </si>
  <si>
    <t>@ralphreed</t>
  </si>
  <si>
    <t>FFC's</t>
  </si>
  <si>
    <t>endorsement</t>
  </si>
  <si>
    <t>FFC</t>
  </si>
  <si>
    <t>organization.,2011-12-08T19:10:52Z,11,NA,2,FALSE</t>
  </si>
  <si>
    <t>@DavidBrody</t>
  </si>
  <si>
    <t>@Israel</t>
  </si>
  <si>
    <t>Islamist</t>
  </si>
  <si>
    <t>winter</t>
  </si>
  <si>
    <t>http://t.co/M3fKc3Bh",2011-12-08T18:45:29Z,16,NA,5,FALSE</t>
  </si>
  <si>
    <t>bit</t>
  </si>
  <si>
    <t>appealing</t>
  </si>
  <si>
    <t>hosting</t>
  </si>
  <si>
    <t>is,</t>
  </si>
  <si>
    <t>consider</t>
  </si>
  <si>
    <t>diverse</t>
  </si>
  <si>
    <t>audience</t>
  </si>
  <si>
    <t>perh…</t>
  </si>
  <si>
    <t>http://t.co/AkcMZp0I",2011-12-08T17:21:13Z,26,NA,5,FALSE</t>
  </si>
  <si>
    <t>@CNN</t>
  </si>
  <si>
    <t>@PiersTonight</t>
  </si>
  <si>
    <t>debate,</t>
  </si>
  <si>
    <t>http://t.co/3uOeEi7A",2011-12-08T17:09:39Z,20,NA,8,FALSE</t>
  </si>
  <si>
    <t>@SarahPalinUSA's</t>
  </si>
  <si>
    <t>Sarah</t>
  </si>
  <si>
    <t>terrific.,2011-12-08T16:47:13Z,28,NA,10,FALSE</t>
  </si>
  <si>
    <t>race</t>
  </si>
  <si>
    <t>http://t.co/ZcLi9LI5",2011-12-08T15:17:38Z,16,NA,4,FALSE</t>
  </si>
  <si>
    <t>@JoeNBC</t>
  </si>
  <si>
    <t>@morningmika</t>
  </si>
  <si>
    <t>http://t.co/CvyrO9UU,2011-12-08T15:07:00Z,6,NA,3,FALSE</t>
  </si>
  <si>
    <t>TIME</t>
  </si>
  <si>
    <t>TO</t>
  </si>
  <si>
    <t>GET</t>
  </si>
  <si>
    <t>TOUGH</t>
  </si>
  <si>
    <t>tomorrow,</t>
  </si>
  <si>
    <t>9th,</t>
  </si>
  <si>
    <t>…</t>
  </si>
  <si>
    <t>http://t.co/XpgNF4kV",2011-12-08T14:35:00Z,14,NA,8,FALSE</t>
  </si>
  <si>
    <t>duscussing</t>
  </si>
  <si>
    <t>@newtgingrich,</t>
  </si>
  <si>
    <t>http://t.co/Qg0JvzpP",2011-12-07T19:44:44Z,24,NA,7,FALSE</t>
  </si>
  <si>
    <t>@KarlRove</t>
  </si>
  <si>
    <t>directly</t>
  </si>
  <si>
    <t>responsible</t>
  </si>
  <si>
    <t>losing</t>
  </si>
  <si>
    <t>both</t>
  </si>
  <si>
    <t>houses</t>
  </si>
  <si>
    <t>becoming</t>
  </si>
  <si>
    <t>President.</t>
  </si>
  <si>
    <t>Ignore</t>
  </si>
  <si>
    <t>him.",2011-12-07T18:44:38Z,151,NA,99,FALSE</t>
  </si>
  <si>
    <t>establishment</t>
  </si>
  <si>
    <t>threatened</t>
  </si>
  <si>
    <t>Newsmax</t>
  </si>
  <si>
    <t>@iontv</t>
  </si>
  <si>
    <t>debate?</t>
  </si>
  <si>
    <t>better.,2011-12-07T18:27:58Z,50,NA,14,FALSE</t>
  </si>
  <si>
    <t>not,</t>
  </si>
  <si>
    <t>axis</t>
  </si>
  <si>
    <t>world's</t>
  </si>
  <si>
    <t>economies</t>
  </si>
  <si>
    <t>spin.</t>
  </si>
  <si>
    <t>is.</t>
  </si>
  <si>
    <t>price</t>
  </si>
  <si>
    <t>o…</t>
  </si>
  <si>
    <t>http://t.co/Wfqr9Iy8",2011-12-06T20:52:00Z,80,NA,19,FALSE</t>
  </si>
  <si>
    <t>straight:</t>
  </si>
  <si>
    <t>Pakistan</t>
  </si>
  <si>
    <t>tremendous</t>
  </si>
  <si>
    <t>Navy</t>
  </si>
  <si>
    <t>SEALS</t>
  </si>
  <si>
    <t>took</t>
  </si>
  <si>
    <t>Osama</t>
  </si>
  <si>
    <t>bin</t>
  </si>
  <si>
    <t>Laden,</t>
  </si>
  <si>
    <t>did…</t>
  </si>
  <si>
    <t>http://t.co/s6u5o8Co",2011-12-06T20:16:02Z,629,NA,275,FALSE</t>
  </si>
  <si>
    <t>legal</t>
  </si>
  <si>
    <t>immigration</t>
  </si>
  <si>
    <t>starts</t>
  </si>
  <si>
    <t>simple</t>
  </si>
  <si>
    <t>question:</t>
  </si>
  <si>
    <t>How</t>
  </si>
  <si>
    <t>immigrant</t>
  </si>
  <si>
    <t>applying</t>
  </si>
  <si>
    <t>fo…</t>
  </si>
  <si>
    <t>http://t.co/aHYaJt5b,2011-12-06T19:47:14Z,82,NA,18,FALSE</t>
  </si>
  <si>
    <t>best:</t>
  </si>
  <si>
    <t>Welfare's</t>
  </si>
  <si>
    <t>purpose</t>
  </si>
  <si>
    <t>eliminate,</t>
  </si>
  <si>
    <t>far</t>
  </si>
  <si>
    <t>possible,</t>
  </si>
  <si>
    <t>existence.""",2011-12-06T19:28:38Z,542,NA,119,FALSE</t>
  </si>
  <si>
    <t>old</t>
  </si>
  <si>
    <t>school,</t>
  </si>
  <si>
    <t>warrior's</t>
  </si>
  <si>
    <t>credo</t>
  </si>
  <si>
    <t>victor</t>
  </si>
  <si>
    <t>spoils.""</t>
  </si>
  <si>
    <t>In</t>
  </si>
  <si>
    <t>other</t>
  </si>
  <si>
    <t>word…</t>
  </si>
  <si>
    <t>http://t.co/QJ58y3xc",2011-12-06T19:18:31Z,67,NA,21,FALSE</t>
  </si>
  <si>
    <t>Americans---more</t>
  </si>
  <si>
    <t>ever</t>
  </si>
  <si>
    <t>country--now</t>
  </si>
  <si>
    <t>poverty</t>
  </si>
  <si>
    <t>line.</t>
  </si>
  <si>
    <t>#TimeToGetTough,2011-12-06T16:52:24Z,217,NA,13,FALSE</t>
  </si>
  <si>
    <t>wrecking</t>
  </si>
  <si>
    <t>ball</t>
  </si>
  <si>
    <t>aimed</t>
  </si>
  <si>
    <t>taxpayers.</t>
  </si>
  <si>
    <t>needs</t>
  </si>
  <si>
    <t>tough</t>
  </si>
  <si>
    <t>fight</t>
  </si>
  <si>
    <t>W…</t>
  </si>
  <si>
    <t>http://t.co/tblJ9PWm",2011-12-06T16:22:09Z,148,NA,73,FALSE</t>
  </si>
  <si>
    <t>seven</t>
  </si>
  <si>
    <t>food</t>
  </si>
  <si>
    <t>stamps?</t>
  </si>
  <si>
    <t>United</t>
  </si>
  <si>
    <t>States,</t>
  </si>
  <si>
    <t>pr…</t>
  </si>
  <si>
    <t>http://t.co/JfWZw5ua",2011-12-06T15:29:38Z,246,NA,22,FALSE</t>
  </si>
  <si>
    <t>lectured</t>
  </si>
  <si>
    <t>tightening</t>
  </si>
  <si>
    <t>belts:</t>
  </si>
  <si>
    <t>bashes</t>
  </si>
  <si>
    <t>rich</t>
  </si>
  <si>
    <t>an…</t>
  </si>
  <si>
    <t>http://t.co/P7IC1kTe,2011-12-06T15:18:14Z,77,NA,8,FALSE</t>
  </si>
  <si>
    <t>@Newsmax_Media:</t>
  </si>
  <si>
    <t>Trumps</t>
  </si>
  <si>
    <t>Warns</t>
  </si>
  <si>
    <t>Tipping</t>
  </si>
  <si>
    <t>Point</t>
  </si>
  <si>
    <t>Destroy</t>
  </si>
  <si>
    <t>http://t.co/CnHhZArl</t>
  </si>
  <si>
    <t>via</t>
  </si>
  <si>
    <t>@Newsmax_media,2011-12-05T22:10:19Z,44,NA,7,FALSE</t>
  </si>
  <si>
    <t>sick</t>
  </si>
  <si>
    <t>outsourcing.</t>
  </si>
  <si>
    <t>onshoring""?</t>
  </si>
  <si>
    <t>manufa…</t>
  </si>
  <si>
    <t>http://t.co/zvbB8EQA",2011-12-05T20:03:48Z,202,NA,25,FALSE</t>
  </si>
  <si>
    <t>Declaration</t>
  </si>
  <si>
    <t>Independence,</t>
  </si>
  <si>
    <t>Constitution.</t>
  </si>
  <si>
    <t>#TimeToGetTough.</t>
  </si>
  <si>
    <t>Available</t>
  </si>
  <si>
    <t>today.",2011-12-05T18:04:57Z,300,NA,294,FALSE</t>
  </si>
  <si>
    <t>@newtgingrich</t>
  </si>
  <si>
    <t>today.</t>
  </si>
  <si>
    <t>thinker.,2011-12-05T17:02:47Z,97,NA,14,FALSE</t>
  </si>
  <si>
    <t>Again--my</t>
  </si>
  <si>
    <t>book--available</t>
  </si>
  <si>
    <t>NOT</t>
  </si>
  <si>
    <t>read.,2011-12-05T16:47:18Z,86,NA,14,FALSE</t>
  </si>
  <si>
    <t>China,</t>
  </si>
  <si>
    <t>practices</t>
  </si>
  <si>
    <t>pretty</t>
  </si>
  <si>
    <t>please""</t>
  </si>
  <si>
    <t>diplomacy.</t>
  </si>
  <si>
    <t>begs</t>
  </si>
  <si>
    <t>pleads</t>
  </si>
  <si>
    <t>bows---and</t>
  </si>
  <si>
    <t>it…</t>
  </si>
  <si>
    <t>http://t.co/Iyjm0IGl",2011-12-02T21:28:32Z,83,NA,11,FALSE</t>
  </si>
  <si>
    <t>China's</t>
  </si>
  <si>
    <t>buying</t>
  </si>
  <si>
    <t>products,</t>
  </si>
  <si>
    <t>though</t>
  </si>
  <si>
    <t>America.",2011-12-02T19:16:16Z,356,NA,43,FALSE</t>
  </si>
  <si>
    <t>tells</t>
  </si>
  <si>
    <t>harsh</t>
  </si>
  <si>
    <t>truths</t>
  </si>
  <si>
    <t>lays</t>
  </si>
  <si>
    <t>plans.</t>
  </si>
  <si>
    <t>again.</t>
  </si>
  <si>
    <t>#TimeToGetTough,2011-12-02T18:44:14Z,91,NA,13,FALSE</t>
  </si>
  <si>
    <t>message</t>
  </si>
  <si>
    <t>@BarackObama:</t>
  </si>
  <si>
    <t>capitalistic</t>
  </si>
  <si>
    <t>country.</t>
  </si>
  <si>
    <t>#TimeToGetTough,2011-12-02T18:23:56Z,336,NA,35,FALSE</t>
  </si>
  <si>
    <t>December</t>
  </si>
  <si>
    <t>9th:</t>
  </si>
  <si>
    <t>@HowToGetTough</t>
  </si>
  <si>
    <t>a.m…</t>
  </si>
  <si>
    <t>http://t.co/jSiAMkMa,2011-12-02T16:57:03Z,21,NA,8,FALSE</t>
  </si>
  <si>
    <t>figures</t>
  </si>
  <si>
    <t>include</t>
  </si>
  <si>
    <t>given</t>
  </si>
  <si>
    <t>jobs.",2011-12-02T16:36:59Z,197,NA,9,FALSE</t>
  </si>
  <si>
    <t>brand:</t>
  </si>
  <si>
    <t>@Robertgbeckel</t>
  </si>
  <si>
    <t>belong</t>
  </si>
  <si>
    <t>.</t>
  </si>
  <si>
    <t>As</t>
  </si>
  <si>
    <t>CM</t>
  </si>
  <si>
    <t>Mondale</t>
  </si>
  <si>
    <t>'84,</t>
  </si>
  <si>
    <t>states.</t>
  </si>
  <si>
    <t>Sad!",2011-12-02T16:23:31Z,34,NA,4,FALSE</t>
  </si>
  <si>
    <t>Art</t>
  </si>
  <si>
    <t>Deal""</t>
  </si>
  <si>
    <t>#TimeToGetTough""</t>
  </si>
  <si>
    <t>opus.</t>
  </si>
  <si>
    <t>5th!",2011-12-02T15:27:08Z,35,NA,9,FALSE</t>
  </si>
  <si>
    <t>Speaker</t>
  </si>
  <si>
    <t>Newt</t>
  </si>
  <si>
    <t>Gingrich</t>
  </si>
  <si>
    <t>Agenda---defeating</t>
  </si>
  <si>
    <t>@BarackObama.,2011-12-02T15:11:02Z,81,NA,9,FALSE</t>
  </si>
  <si>
    <t>avert</t>
  </si>
  <si>
    <t>crisis?</t>
  </si>
  <si>
    <t>Crude</t>
  </si>
  <si>
    <t>rising</t>
  </si>
  <si>
    <t>dow…</t>
  </si>
  <si>
    <t>http://t.co/seLDvy28,2011-12-01T20:15:04Z,70,NA,9,FALSE</t>
  </si>
  <si>
    <t>employee</t>
  </si>
  <si>
    <t>today's</t>
  </si>
  <si>
    <t>#trumpvlog...</t>
  </si>
  <si>
    <t>http://t.co/3YVFRB9m,2011-12-01T20:06:29Z,55,NA,24,FALSE</t>
  </si>
  <si>
    <t>recklessly</t>
  </si>
  <si>
    <t>flood</t>
  </si>
  <si>
    <t>market</t>
  </si>
  <si>
    <t>dollars.</t>
  </si>
  <si>
    <t>eventually</t>
  </si>
  <si>
    <t>inflation.</t>
  </si>
  <si>
    <t>stop.</t>
  </si>
  <si>
    <t>#TimeToGetTough,2011-12-01T19:14:45Z,170,NA,20,FALSE</t>
  </si>
  <si>
    <t>@bobbeckel</t>
  </si>
  <si>
    <t>@FoxNews.</t>
  </si>
  <si>
    <t>Sad!",2011-12-01T18:48:35Z,60,NA,6,FALSE</t>
  </si>
  <si>
    <t>staff</t>
  </si>
  <si>
    <t>@TrumpWaikiki</t>
  </si>
  <si>
    <t>2nd</t>
  </si>
  <si>
    <t>anniversary....</t>
  </si>
  <si>
    <t>http://t.co/sF780Xm3,2011-12-01T18:31:26Z,16,NA,6,FALSE</t>
  </si>
  <si>
    <t>bows--and</t>
  </si>
  <si>
    <t>it'…</t>
  </si>
  <si>
    <t>http://t.co/qTKkP44z",2011-12-01T13:59:02Z,97,NA,13,FALSE</t>
  </si>
  <si>
    <t>downgraded</t>
  </si>
  <si>
    <t>outlook</t>
  </si>
  <si>
    <t>negative.""</t>
  </si>
  <si>
    <t>Why?</t>
  </si>
  <si>
    <t>failure</t>
  </si>
  <si>
    <t>lead</t>
  </si>
  <si>
    <t>Super</t>
  </si>
  <si>
    <t>Committee.</t>
  </si>
  <si>
    <t>http://t.co/Uxyhhq6y",2011-11-30T20:56:50Z,64,NA,7,FALSE</t>
  </si>
  <si>
    <t>numbers</t>
  </si>
  <si>
    <t>released</t>
  </si>
  <si>
    <t>later</t>
  </si>
  <si>
    <t>growth.</t>
  </si>
  <si>
    <t>#TimeToGetTough.,2011-11-30T19:50:15Z,268,NA,21,FALSE</t>
  </si>
  <si>
    <t>brazen</t>
  </si>
  <si>
    <t>economic</t>
  </si>
  <si>
    <t>advice--they</t>
  </si>
  <si>
    <t>tell</t>
  </si>
  <si>
    <t>do---much</t>
  </si>
  <si>
    <t>stockh…</t>
  </si>
  <si>
    <t>http://t.co/wIr68Cn4,2011-11-30T19:25:15Z,55,NA,9,FALSE</t>
  </si>
  <si>
    <t>emails</t>
  </si>
  <si>
    <t>prove</t>
  </si>
  <si>
    <t>scientists</t>
  </si>
  <si>
    <t>manipulated</t>
  </si>
  <si>
    <t>data</t>
  </si>
  <si>
    <t>global</t>
  </si>
  <si>
    <t>warming.</t>
  </si>
  <si>
    <t>unreliable.</t>
  </si>
  <si>
    <t>http://t.co/DdW3Hsvn,2011-11-30T18:25:45Z,252,NA,22,FALSE</t>
  </si>
  <si>
    <t>gets</t>
  </si>
  <si>
    <t>away</t>
  </si>
  <si>
    <t>it:</t>
  </si>
  <si>
    <t>flying</t>
  </si>
  <si>
    <t>Air</t>
  </si>
  <si>
    <t>Force</t>
  </si>
  <si>
    <t>One,</t>
  </si>
  <si>
    <t>everybod…</t>
  </si>
  <si>
    <t>http://t.co/eswQ5HwC",2011-11-30T16:11:38Z,125,NA,12,FALSE</t>
  </si>
  <si>
    <t>campaigned</t>
  </si>
  <si>
    <t>dime</t>
  </si>
  <si>
    <t>previous</t>
  </si>
  <si>
    <t>history…</t>
  </si>
  <si>
    <t>http://t.co/nCNtI5pi,2011-11-30T14:44:25Z,199,NA,7,FALSE</t>
  </si>
  <si>
    <t>inconsiderate:</t>
  </si>
  <si>
    <t>fundraiser</t>
  </si>
  <si>
    <t>almost</t>
  </si>
  <si>
    <t>impossibl…</t>
  </si>
  <si>
    <t>http://t.co/VDESyCWJ",2011-11-30T14:13:03Z,133,NA,14,FALSE</t>
  </si>
  <si>
    <t>inconsiderate...</t>
  </si>
  <si>
    <t>http://t.co/mnF00H17,2011-11-29T21:22:07Z,98,NA,24,FALSE</t>
  </si>
  <si>
    <t>security</t>
  </si>
  <si>
    <t>threats.</t>
  </si>
  <si>
    <t>Fair</t>
  </si>
  <si>
    <t>Trade.</t>
  </si>
  <si>
    <t>produce</t>
  </si>
  <si>
    <t>products.,2011-11-29T21:03:45Z,260,NA,39,FALSE</t>
  </si>
  <si>
    <t>banks</t>
  </si>
  <si>
    <t>bailed</t>
  </si>
  <si>
    <t>us.</t>
  </si>
  <si>
    <t>lending</t>
  </si>
  <si>
    <t>private</t>
  </si>
  <si>
    <t>entrepreneurs.</t>
  </si>
  <si>
    <t>slowing</t>
  </si>
  <si>
    <t>growth.,2011-11-29T20:14:31Z,394,NA,257,FALSE</t>
  </si>
  <si>
    <t>http://t.co/TYQKtEya,2011-11-29T20:06:39Z,16,NA,8,FALSE</t>
  </si>
  <si>
    <t>elected,</t>
  </si>
  <si>
    <t>war</t>
  </si>
  <si>
    <t>Iran.",2011-11-29T19:48:51Z,450,NA,104,FALSE</t>
  </si>
  <si>
    <t>continued</t>
  </si>
  <si>
    <t>public</t>
  </si>
  <si>
    <t>threats</t>
  </si>
  <si>
    <t>annihilating</t>
  </si>
  <si>
    <t>unacceptable.</t>
  </si>
  <si>
    <t>drive</t>
  </si>
  <si>
    <t>stopped.</t>
  </si>
  <si>
    <t>#TimeToGetTough,2011-11-29T19:27:19Z,122,NA,10,FALSE</t>
  </si>
  <si>
    <t>CBO</t>
  </si>
  <si>
    <t>confirmed</t>
  </si>
  <si>
    <t>stimulus</t>
  </si>
  <si>
    <t>crowds</t>
  </si>
  <si>
    <t>out""</t>
  </si>
  <si>
    <t>investment</t>
  </si>
  <si>
    <t>creating</t>
  </si>
  <si>
    <t>jobs.</t>
  </si>
  <si>
    <t>http://t.co/nMSky9jb",2011-11-29T18:51:40Z,111,NA,11,FALSE</t>
  </si>
  <si>
    <t>21%.</t>
  </si>
  <si>
    <t>Businesses</t>
  </si>
  <si>
    <t>hire</t>
  </si>
  <si>
    <t>defeated</t>
  </si>
  <si>
    <t>#TimeToGetTough,2011-11-29T17:51:06Z,248,NA,20,FALSE</t>
  </si>
  <si>
    <t>5th.</t>
  </si>
  <si>
    <t>Solutions</t>
  </si>
  <si>
    <t>politicians.</t>
  </si>
  <si>
    <t>bes…</t>
  </si>
  <si>
    <t>http://t.co/Ieii5tJt",2011-11-29T17:31:26Z,48,NA,5,FALSE</t>
  </si>
  <si>
    <t>Again,</t>
  </si>
  <si>
    <t>Frida…</t>
  </si>
  <si>
    <t>http://t.co/DlVHBV7B",2011-11-28T21:37:13Z,36,NA,12,FALSE</t>
  </si>
  <si>
    <t>quarter</t>
  </si>
  <si>
    <t>GDP</t>
  </si>
  <si>
    <t>lowered</t>
  </si>
  <si>
    <t>recovery</t>
  </si>
  <si>
    <t>defeated.,2011-11-28T20:45:01Z,179,NA,13,FALSE</t>
  </si>
  <si>
    <t>support</t>
  </si>
  <si>
    <t>Islamists</t>
  </si>
  <si>
    <t>Egypt</t>
  </si>
  <si>
    <t>protests</t>
  </si>
  <si>
    <t>such</t>
  </si>
  <si>
    <t>disregard</t>
  </si>
  <si>
    <t>Party?,2011-11-28T19:44:00Z,299,NA,154,FALSE</t>
  </si>
  <si>
    <t>deficits</t>
  </si>
  <si>
    <t>election.</t>
  </si>
  <si>
    <t>borrowing</t>
  </si>
  <si>
    <t>rate</t>
  </si>
  <si>
    <t>$1.40</t>
  </si>
  <si>
    <t>China.</t>
  </si>
  <si>
    <t>Truly</t>
  </si>
  <si>
    <t>unsustainable.,2011-11-28T19:31:52Z,89,NA,13,FALSE</t>
  </si>
  <si>
    <t>Iraq...and</t>
  </si>
  <si>
    <t>itself---Keep</t>
  </si>
  <si>
    <t>oil.,2011-11-28T18:32:44Z,83,NA,10,FALSE</t>
  </si>
  <si>
    <t>weapons,</t>
  </si>
  <si>
    <t>shut</t>
  </si>
  <si>
    <t>Hormuz.</t>
  </si>
  <si>
    <t>Oil</t>
  </si>
  <si>
    <t>$300/Barrel.</t>
  </si>
  <si>
    <t>Iran'…</t>
  </si>
  <si>
    <t>http://t.co/IJwTmtkm",2011-11-28T16:03:02Z,104,NA,21,FALSE</t>
  </si>
  <si>
    <t>Committee""</t>
  </si>
  <si>
    <t>incompetent</t>
  </si>
  <si>
    <t>#TimeToGetTough",2011-11-28T15:21:42Z,136,NA,13,FALSE</t>
  </si>
  <si>
    <t>indeed</t>
  </si>
  <si>
    <t>ration</t>
  </si>
  <si>
    <t>care.</t>
  </si>
  <si>
    <t>Seniors</t>
  </si>
  <si>
    <t>restricted</t>
  </si>
  <si>
    <t>care""</t>
  </si>
  <si>
    <t>instead</t>
  </si>
  <si>
    <t>brain</t>
  </si>
  <si>
    <t>surgery.</t>
  </si>
  <si>
    <t>Repeal</t>
  </si>
  <si>
    <t>now!</t>
  </si>
  <si>
    <t>http://t.co/DJ7OqXwx",2011-11-28T14:13:21Z,153,NA,15,FALSE</t>
  </si>
  <si>
    <t>sanctions</t>
  </si>
  <si>
    <t>cannot</t>
  </si>
  <si>
    <t>drive--and</t>
  </si>
  <si>
    <t>Russia</t>
  </si>
  <si>
    <t>agree</t>
  </si>
  <si>
    <t>Iranian</t>
  </si>
  <si>
    <t>sanctions.,2011-11-23T16:22:10Z,69,NA,16,FALSE</t>
  </si>
  <si>
    <t>financial</t>
  </si>
  <si>
    <t>disclosure</t>
  </si>
  <si>
    <t>detailing</t>
  </si>
  <si>
    <t>net</t>
  </si>
  <si>
    <t>worth.</t>
  </si>
  <si>
    <t>http://t.co/A2DDoheG,2011-11-23T15:05:04Z,67,NA,25,FALSE</t>
  </si>
  <si>
    <t>@TrumpSoHo</t>
  </si>
  <si>
    <t>@TrumpLasVegas</t>
  </si>
  <si>
    <t>listed</t>
  </si>
  <si>
    <t>@TravelandLeisure</t>
  </si>
  <si>
    <t>Hotels",2011-11-23T14:10:05Z,41,NA,14,FALSE</t>
  </si>
  <si>
    <t>executive</t>
  </si>
  <si>
    <t>assistant</t>
  </si>
  <si>
    <t>posts</t>
  </si>
  <si>
    <t>money""---The</t>
  </si>
  <si>
    <t>Deal.",2011-11-23T14:01:21Z,616,NA,149,FALSE</t>
  </si>
  <si>
    <t>giving</t>
  </si>
  <si>
    <t>foreign</t>
  </si>
  <si>
    <t>aid?</t>
  </si>
  <si>
    <t>Couldn't</t>
  </si>
  <si>
    <t>Committee</t>
  </si>
  <si>
    <t>agreed</t>
  </si>
  <si>
    <t>least</t>
  </si>
  <si>
    <t>cut</t>
  </si>
  <si>
    <t>outlay?</t>
  </si>
  <si>
    <t>#TimeToGetTough,2011-11-22T21:15:50Z,222,NA,23,FALSE</t>
  </si>
  <si>
    <t>critical</t>
  </si>
  <si>
    <t>deadline</t>
  </si>
  <si>
    <t>traveling.</t>
  </si>
  <si>
    <t>lead,</t>
  </si>
  <si>
    <t>again.",2011-11-22T20:12:42Z,365,NA,19,FALSE</t>
  </si>
  <si>
    <t>30th,</t>
  </si>
  <si>
    <t>$217Billion.</t>
  </si>
  <si>
    <t>ripping</t>
  </si>
  <si>
    <t>off.</t>
  </si>
  <si>
    <t>#TimeToGetTough",2011-11-22T19:08:31Z,194,NA,10,FALSE</t>
  </si>
  <si>
    <t>actually</t>
  </si>
  <si>
    <t>Washington.</t>
  </si>
  <si>
    <t>campaign,</t>
  </si>
  <si>
    <t>fund</t>
  </si>
  <si>
    <t>golf.</t>
  </si>
  <si>
    <t>Shocking.",2011-11-22T17:09:10Z,332,NA,28,FALSE</t>
  </si>
  <si>
    <t>5th</t>
  </si>
  <si>
    <t>outlines</t>
  </si>
  <si>
    <t>Order</t>
  </si>
  <si>
    <t>through</t>
  </si>
  <si>
    <t>http://t.co/aJla1EzL,2011-11-22T16:13:22Z,49,NA,10,FALSE</t>
  </si>
  <si>
    <t>leadership</t>
  </si>
  <si>
    <t>th…</t>
  </si>
  <si>
    <t>http://t.co/DAFBLTtI,2011-11-22T15:58:24Z,43,NA,12,FALSE</t>
  </si>
  <si>
    <t>hot</t>
  </si>
  <si>
    <t>bed</t>
  </si>
  <si>
    <t>Islam.</t>
  </si>
  <si>
    <t>current</t>
  </si>
  <si>
    <t>protest</t>
  </si>
  <si>
    <t>coup</t>
  </si>
  <si>
    <t>attempt.</t>
  </si>
  <si>
    <t>abandoned</t>
  </si>
  <si>
    <t>Mubarak.,2011-11-21T21:58:22Z,494,NA,99,FALSE</t>
  </si>
  <si>
    <t>pass</t>
  </si>
  <si>
    <t>Balance</t>
  </si>
  <si>
    <t>Budget</t>
  </si>
  <si>
    <t>Amendment</t>
  </si>
  <si>
    <t>unforced</t>
  </si>
  <si>
    <t>error</t>
  </si>
  <si>
    <t>GOP.</t>
  </si>
  <si>
    <t>disappointing.,2011-11-21T21:03:56Z,59,NA,9,FALSE</t>
  </si>
  <si>
    <t>fails,</t>
  </si>
  <si>
    <t>exactly</t>
  </si>
  <si>
    <t>wants--automatic</t>
  </si>
  <si>
    <t>cuts</t>
  </si>
  <si>
    <t>spending.</t>
  </si>
  <si>
    <t>plan.",2011-11-21T19:53:48Z,145,NA,8,FALSE</t>
  </si>
  <si>
    <t>succeed,</t>
  </si>
  <si>
    <t>lead.</t>
  </si>
  <si>
    <t>Instead</t>
  </si>
  <si>
    <t>campaigning.</t>
  </si>
  <si>
    <t>Where</t>
  </si>
  <si>
    <t>leadership?",2011-11-21T16:24:18Z,206,NA,19,FALSE</t>
  </si>
  <si>
    <t>projected</t>
  </si>
  <si>
    <t>overtake</t>
  </si>
  <si>
    <t>largest</t>
  </si>
  <si>
    <t>http://t.co/c5sI2qTe</t>
  </si>
  <si>
    <t>#TimeToGetTough,2011-11-21T15:36:14Z,203,NA,26,FALSE</t>
  </si>
  <si>
    <t>finding</t>
  </si>
  <si>
    <t>ways</t>
  </si>
  <si>
    <t>admitting</t>
  </si>
  <si>
    <t>agreeing</t>
  </si>
  <si>
    <t>deal.,2011-11-21T14:20:52Z,114,NA,7,FALSE</t>
  </si>
  <si>
    <t>faces.</t>
  </si>
  <si>
    <t>unsustainable</t>
  </si>
  <si>
    <t>complete</t>
  </si>
  <si>
    <t>insolvency.,2011-11-18T21:18:20Z,285,NA,31,FALSE</t>
  </si>
  <si>
    <t>sale</t>
  </si>
  <si>
    <t>F-16</t>
  </si>
  <si>
    <t>aircraft</t>
  </si>
  <si>
    <t>Taiwan?</t>
  </si>
  <si>
    <t>Wrong</t>
  </si>
  <si>
    <t>#TimeToGetTough,2011-11-18T20:34:39Z,90,NA,13,FALSE</t>
  </si>
  <si>
    <t>incapable</t>
  </si>
  <si>
    <t>moderation</t>
  </si>
  <si>
    <t>extreme</t>
  </si>
  <si>
    <t>leftist.</t>
  </si>
  <si>
    <t>defeated.</t>
  </si>
  <si>
    <t>#TImeToGetTough.,2011-11-18T18:34:37Z,172,NA,19,FALSE</t>
  </si>
  <si>
    <t>America?</t>
  </si>
  <si>
    <t>'birthplace'</t>
  </si>
  <si>
    <t>Asia.""</t>
  </si>
  <si>
    <t>http://t.co/dQka2PIr",2011-11-18T15:54:21Z,170,NA,28,FALSE</t>
  </si>
  <si>
    <t>USC's</t>
  </si>
  <si>
    <t>ruling,</t>
  </si>
  <si>
    <t>politically.</t>
  </si>
  <si>
    <t>legislatively</t>
  </si>
  <si>
    <t>bankrupt.",2011-11-18T14:57:58Z,107,NA,11,FALSE</t>
  </si>
  <si>
    <t>complaining</t>
  </si>
  <si>
    <t>marines</t>
  </si>
  <si>
    <t>placed</t>
  </si>
  <si>
    <t>Australia.</t>
  </si>
  <si>
    <t>Meanwhile</t>
  </si>
  <si>
    <t>across</t>
  </si>
  <si>
    <t>Latin</t>
  </si>
  <si>
    <t>#TimeToGetTough",2011-11-17T20:51:25Z,233,NA,20,FALSE</t>
  </si>
  <si>
    <t>negative</t>
  </si>
  <si>
    <t>effect</t>
  </si>
  <si>
    <t>growth</t>
  </si>
  <si>
    <t>years""</t>
  </si>
  <si>
    <t>admitted</t>
  </si>
  <si>
    <t>http://t.co/otaKcGOV",2011-11-17T20:17:35Z,72,NA,12,FALSE</t>
  </si>
  <si>
    <t>faces</t>
  </si>
  <si>
    <t>existential</t>
  </si>
  <si>
    <t>threat</t>
  </si>
  <si>
    <t>drive.</t>
  </si>
  <si>
    <t>Unfortunately</t>
  </si>
  <si>
    <t>Israel.,2011-11-17T19:51:17Z,32,52660746,3,FALSE</t>
  </si>
  <si>
    <t>Federal</t>
  </si>
  <si>
    <t>crossed</t>
  </si>
  <si>
    <t>$15Trillion,</t>
  </si>
  <si>
    <t>GDP.</t>
  </si>
  <si>
    <t>Yet</t>
  </si>
  <si>
    <t>$1.2Trillion</t>
  </si>
  <si>
    <t>i…</t>
  </si>
  <si>
    <t>http://t.co/e9BkXiS3",2011-11-17T18:51:34Z,103,NA,13,FALSE</t>
  </si>
  <si>
    <t>since</t>
  </si>
  <si>
    <t>delayed</t>
  </si>
  <si>
    <t>Pipeline.</t>
  </si>
  <si>
    <t>Not</t>
  </si>
  <si>
    <t>gone,</t>
  </si>
  <si>
    <t>budgets</t>
  </si>
  <si>
    <t>tightening.",2011-11-17T17:48:32Z,206,NA,10,FALSE</t>
  </si>
  <si>
    <t>increased</t>
  </si>
  <si>
    <t>employment</t>
  </si>
  <si>
    <t>replacing</t>
  </si>
  <si>
    <t>retired</t>
  </si>
  <si>
    <t>workers</t>
  </si>
  <si>
    <t>unless</t>
  </si>
  <si>
    <t>position</t>
  </si>
  <si>
    <t>needed.,2011-11-17T17:11:12Z,107,NA,14,FALSE</t>
  </si>
  <si>
    <t>$100/Barrel.</t>
  </si>
  <si>
    <t>With</t>
  </si>
  <si>
    <t>state</t>
  </si>
  <si>
    <t>economy,</t>
  </si>
  <si>
    <t>possible?</t>
  </si>
  <si>
    <t>of…</t>
  </si>
  <si>
    <t>http://t.co/BJW5fZyc",2011-11-16T20:50:18Z,179,NA,23,FALSE</t>
  </si>
  <si>
    <t>months</t>
  </si>
  <si>
    <t>soft""</t>
  </si>
  <si>
    <t>lazy.""</t>
  </si>
  <si>
    <t>loves</t>
  </si>
  <si>
    <t>criticize</t>
  </si>
  <si>
    <t>America.",2011-11-16T19:50:55Z,294,NA,20,FALSE</t>
  </si>
  <si>
    <t>Tough,</t>
  </si>
  <si>
    <t>Pre-order</t>
  </si>
  <si>
    <t>Amazon.com.</t>
  </si>
  <si>
    <t>written.",2011-11-16T14:46:03Z,92,NA,19,FALSE</t>
  </si>
  <si>
    <t>mistakes</t>
  </si>
  <si>
    <t>made,</t>
  </si>
  <si>
    <t>be,</t>
  </si>
  <si>
    <t>entrepreneur’s</t>
  </si>
  <si>
    <t>character</t>
  </si>
  <si>
    <t>emerges</t>
  </si>
  <si>
    <t>further</t>
  </si>
  <si>
    <t>place.”</t>
  </si>
  <si>
    <t>Midas</t>
  </si>
  <si>
    <t>Touch.",2011-11-16T00:18:31Z,458,NA,125,FALSE</t>
  </si>
  <si>
    <t>KSM</t>
  </si>
  <si>
    <t>gave</t>
  </si>
  <si>
    <t>intelligence</t>
  </si>
  <si>
    <t>Laden.,2011-11-15T21:27:05Z,129,NA,39,FALSE</t>
  </si>
  <si>
    <t>resign----</t>
  </si>
  <si>
    <t>http://t.co/Gu8TBXTk,2011-11-15T21:26:14Z,40,NA,8,FALSE</t>
  </si>
  <si>
    <t>EPA</t>
  </si>
  <si>
    <t>budget</t>
  </si>
  <si>
    <t>150%.</t>
  </si>
  <si>
    <t>impediment</t>
  </si>
  <si>
    <t>sends</t>
  </si>
  <si>
    <t>overseas.,2011-11-15T20:45:36Z,27,813286,4,FALSE</t>
  </si>
  <si>
    <t>crucial</t>
  </si>
  <si>
    <t>deal.</t>
  </si>
  <si>
    <t>hat…</t>
  </si>
  <si>
    <t>http://t.co/P1HBYFh0,2011-11-15T19:24:48Z,43,NA,6,FALSE</t>
  </si>
  <si>
    <t>2012....</t>
  </si>
  <si>
    <t>http://t.co/DkDrgVXB,2011-11-15T17:20:53Z,27,NA,12,FALSE</t>
  </si>
  <si>
    <t>added</t>
  </si>
  <si>
    <t>$5</t>
  </si>
  <si>
    <t>Trillion</t>
  </si>
  <si>
    <t>years.</t>
  </si>
  <si>
    <t>#TimeToGetTough,2011-11-15T17:02:45Z,124,813286,13,FALSE</t>
  </si>
  <si>
    <t>insured</t>
  </si>
  <si>
    <t>employers</t>
  </si>
  <si>
    <t>due</t>
  </si>
  <si>
    <t>premiums.</t>
  </si>
  <si>
    <t>repealed.</t>
  </si>
  <si>
    <t>http://t.co/4h5LjPLE,2011-11-14T22:34:07Z,132,NA,13,FALSE</t>
  </si>
  <si>
    <t>decision</t>
  </si>
  <si>
    <t>2013. Now</t>
  </si>
  <si>
    <t>Canada</t>
  </si>
  <si>
    <t>export</t>
  </si>
  <si>
    <t>http://t.co/E5XMnUHQ,2011-11-14T21:55:27Z,66,813286,6,FALSE</t>
  </si>
  <si>
    <t>afford</t>
  </si>
  <si>
    <t>enough</t>
  </si>
  <si>
    <t>low. Is</t>
  </si>
  <si>
    <t>@BarackObama’s</t>
  </si>
  <si>
    <t>‘recovery’?</t>
  </si>
  <si>
    <t>http://t.co/laeI0SFA,2011-11-14T21:52:42Z,201,NA,10,FALSE</t>
  </si>
  <si>
    <t>lazy""</t>
  </si>
  <si>
    <t>past</t>
  </si>
  <si>
    <t>Hawaii.",2011-11-14T20:19:44Z,156,813286,12,FALSE</t>
  </si>
  <si>
    <t>distant</t>
  </si>
  <si>
    <t>future</t>
  </si>
  <si>
    <t>If</t>
  </si>
  <si>
    <t>the…</t>
  </si>
  <si>
    <t>http://t.co/WEJd30pR,2011-11-14T20:03:53Z,48,813286,7,FALSE</t>
  </si>
  <si>
    <t>What's</t>
  </si>
  <si>
    <t>Worth?,</t>
  </si>
  <si>
    <t>narrated</t>
  </si>
  <si>
    <t>me,</t>
  </si>
  <si>
    <t>@Discovery</t>
  </si>
  <si>
    <t>http://t.co/ZZjPWqhP",2011-11-11T20:40:45Z,55,NA,18,FALSE</t>
  </si>
  <si>
    <t>campaign</t>
  </si>
  <si>
    <t>Pipeline</t>
  </si>
  <si>
    <t>2013.The</t>
  </si>
  <si>
    <t>prices</t>
  </si>
  <si>
    <t>jobs.,2011-11-11T20:37:16Z,101,813286,8,FALSE</t>
  </si>
  <si>
    <t>foreclosure</t>
  </si>
  <si>
    <t>increase</t>
  </si>
  <si>
    <t>Is</t>
  </si>
  <si>
    <t>recovery?,2011-11-11T20:24:03Z,141,NA,12,FALSE</t>
  </si>
  <si>
    <t>lifetime.</t>
  </si>
  <si>
    <t>defeated.,2011-11-11T20:08:10Z,568,NA,47,FALSE</t>
  </si>
  <si>
    <t>men</t>
  </si>
  <si>
    <t>women,</t>
  </si>
  <si>
    <t>present,</t>
  </si>
  <si>
    <t>armed</t>
  </si>
  <si>
    <t>services-</t>
  </si>
  <si>
    <t>Veterans</t>
  </si>
  <si>
    <t>Day.",2011-11-11T19:48:32Z,186,NA,23,FALSE</t>
  </si>
  <si>
    <t>Arab</t>
  </si>
  <si>
    <t>Spring</t>
  </si>
  <si>
    <t>turned</t>
  </si>
  <si>
    <t>Winter.</t>
  </si>
  <si>
    <t>Our</t>
  </si>
  <si>
    <t>ally</t>
  </si>
  <si>
    <t>perilous</t>
  </si>
  <si>
    <t>position.</t>
  </si>
  <si>
    <t>stand</t>
  </si>
  <si>
    <t>behind</t>
  </si>
  <si>
    <t>@Israel.,2011-11-11T19:31:09Z,300,NA,43,FALSE</t>
  </si>
  <si>
    <t>@IngrahamAngle</t>
  </si>
  <si>
    <t>@THEHermanCain,</t>
  </si>
  <si>
    <t>mistreatment</t>
  </si>
  <si>
    <t>Israel</t>
  </si>
  <si>
    <t>http://t.co/amW8rYRn",2011-11-11T17:45:42Z,21,NA,7,FALSE</t>
  </si>
  <si>
    <t>Joe</t>
  </si>
  <si>
    <t>Paterno</t>
  </si>
  <si>
    <t>analysts</t>
  </si>
  <si>
    <t>http://t.co/LOFR5qVt,2011-11-11T17:29:32Z,45,NA,20,FALSE</t>
  </si>
  <si>
    <t>death</t>
  </si>
  <si>
    <t>abolished</t>
  </si>
  <si>
    <t>Government</t>
  </si>
  <si>
    <t>twice.</t>
  </si>
  <si>
    <t>killer.,2011-11-10T21:13:39Z,235,NA,32,FALSE</t>
  </si>
  <si>
    <t>Debate,</t>
  </si>
  <si>
    <t>mic,</t>
  </si>
  <si>
    <t>Endorsement</t>
  </si>
  <si>
    <t>#trumpvlog---</t>
  </si>
  <si>
    <t>http://t.co/zQxOHZxJ",2011-11-10T20:36:16Z,33,NA,13,FALSE</t>
  </si>
  <si>
    <t>loan</t>
  </si>
  <si>
    <t>subsequent</t>
  </si>
  <si>
    <t>bankruptcy</t>
  </si>
  <si>
    <t>corrupt</t>
  </si>
  <si>
    <t>inept.,2011-11-10T20:23:54Z,197,NA,36,FALSE</t>
  </si>
  <si>
    <t>bail</t>
  </si>
  <si>
    <t>EU.</t>
  </si>
  <si>
    <t>Europe's</t>
  </si>
  <si>
    <t>mess</t>
  </si>
  <si>
    <t>problem,</t>
  </si>
  <si>
    <t>problem!",2011-11-10T19:54:06Z,245,NA,52,FALSE</t>
  </si>
  <si>
    <t>Cain</t>
  </si>
  <si>
    <t>handled</t>
  </si>
  <si>
    <t>pressure</t>
  </si>
  <si>
    <t>@THEHermancain,2011-11-10T18:28:53Z,75,NA,7,FALSE</t>
  </si>
  <si>
    <t>good</t>
  </si>
  <si>
    <t>evening.</t>
  </si>
  <si>
    <t>@RickPerry,2011-11-10T17:16:36Z,110,NA,15,FALSE</t>
  </si>
  <si>
    <t>Romney</t>
  </si>
  <si>
    <t>night.,2011-11-10T16:21:14Z,92,NA,14,FALSE</t>
  </si>
  <si>
    <t>Freddie</t>
  </si>
  <si>
    <t>execs</t>
  </si>
  <si>
    <t>dollar</t>
  </si>
  <si>
    <t>bonuses</t>
  </si>
  <si>
    <t>$169B</t>
  </si>
  <si>
    <t>money.,2011-11-10T15:26:44Z,328,NA,23,FALSE</t>
  </si>
  <si>
    <t>behalf</t>
  </si>
  <si>
    <t>Chinese</t>
  </si>
  <si>
    <t>oppose</t>
  </si>
  <si>
    <t>militar…</t>
  </si>
  <si>
    <t>http://t.co/QX8AASwG,2011-11-10T14:33:00Z,51,NA,12,FALSE</t>
  </si>
  <si>
    <t>real</t>
  </si>
  <si>
    <t>solutions--@BarackObama's</t>
  </si>
  <si>
    <t>bill</t>
  </si>
  <si>
    <t>increase.,2011-11-09T19:28:45Z,145,NA,8,FALSE</t>
  </si>
  <si>
    <t>fail.</t>
  </si>
  <si>
    <t>deal.,2011-11-09T18:39:22Z,61,NA,7,FALSE</t>
  </si>
  <si>
    <t>trash</t>
  </si>
  <si>
    <t>@PMIsrael</t>
  </si>
  <si>
    <t>stage,</t>
  </si>
  <si>
    <t>defending</t>
  </si>
  <si>
    <t>@Israel.",2011-11-09T16:04:52Z,238,NA,26,FALSE</t>
  </si>
  <si>
    <t>pressuring</t>
  </si>
  <si>
    <t>restraint</t>
  </si>
  <si>
    <t>Iran.</t>
  </si>
  <si>
    <t>working</t>
  </si>
  <si>
    <t>drive.,2011-11-09T15:31:33Z,200,NA,21,FALSE</t>
  </si>
  <si>
    <t>protesters</t>
  </si>
  <si>
    <t>sincere</t>
  </si>
  <si>
    <t>frustrated</t>
  </si>
  <si>
    <t>system--others</t>
  </si>
  <si>
    <t>party.,2011-11-09T14:17:28Z,116,NA,15,FALSE</t>
  </si>
  <si>
    <t>caused</t>
  </si>
  <si>
    <t>runaway</t>
  </si>
  <si>
    <t>inadequate</t>
  </si>
  <si>
    <t>taxing.</t>
  </si>
  <si>
    <t>revenue</t>
  </si>
  <si>
    <t>problem.",2011-11-08T20:54:26Z,216,NA,20,FALSE</t>
  </si>
  <si>
    <t>$3.7</t>
  </si>
  <si>
    <t>danger.</t>
  </si>
  <si>
    <t>dream</t>
  </si>
  <si>
    <t>destroyed.,2011-11-08T20:17:17Z,309,NA,38,FALSE</t>
  </si>
  <si>
    <t>Correspondents'</t>
  </si>
  <si>
    <t>Dinner</t>
  </si>
  <si>
    <t>Tough"".....watch</t>
  </si>
  <si>
    <t>http://t.co/uRim6jQw",2011-11-08T19:18:43Z,31,NA,10,FALSE</t>
  </si>
  <si>
    <t>living</t>
  </si>
  <si>
    <t>poverty.</t>
  </si>
  <si>
    <t>tragic.</t>
  </si>
  <si>
    <t>better.,2011-11-08T19:03:55Z,223,NA,25,FALSE</t>
  </si>
  <si>
    <t>boring</t>
  </si>
  <si>
    <t>low</t>
  </si>
  <si>
    <t>vision</t>
  </si>
  <si>
    <t>guy!,2011-11-08T18:31:35Z,21,NA,5,FALSE</t>
  </si>
  <si>
    <t>cyber</t>
  </si>
  <si>
    <t>espionage</t>
  </si>
  <si>
    <t>charges--China</t>
  </si>
  <si>
    <t>http://t.co/HwMz5NEa</t>
  </si>
  <si>
    <t>feels</t>
  </si>
  <si>
    <t>dummy""",2011-11-04T17:19:53Z,84,NA,14,FALSE</t>
  </si>
  <si>
    <t>Occupy</t>
  </si>
  <si>
    <t>protestors</t>
  </si>
  <si>
    <t>#trumpvlog....</t>
  </si>
  <si>
    <t>http://t.co/Te2NAvLX,2011-11-04T17:09:42Z,76,NA,31,FALSE</t>
  </si>
  <si>
    <t>weapons</t>
  </si>
  <si>
    <t>nation's</t>
  </si>
  <si>
    <t>interests.</t>
  </si>
  <si>
    <t>allow</t>
  </si>
  <si>
    <t>nuclear.,2011-11-04T16:34:37Z,118,NA,9,FALSE</t>
  </si>
  <si>
    <t>Mae</t>
  </si>
  <si>
    <t>Mac</t>
  </si>
  <si>
    <t>helped</t>
  </si>
  <si>
    <t>meltdown.,2011-11-04T15:26:36Z,92,NA,20,FALSE</t>
  </si>
  <si>
    <t>@TheHermanCain</t>
  </si>
  <si>
    <t>Witch</t>
  </si>
  <si>
    <t>Hunt""</t>
  </si>
  <si>
    <t>http://t.co/C0YnLOKl",2011-11-04T14:37:33Z,23,NA,10,FALSE</t>
  </si>
  <si>
    <t>News</t>
  </si>
  <si>
    <t>p.m.,2011-11-02T21:22:03Z,37,NA,6,FALSE</t>
  </si>
  <si>
    <t>collude</t>
  </si>
  <si>
    <t>artificially</t>
  </si>
  <si>
    <t>overvalued.</t>
  </si>
  <si>
    <t>reigned</t>
  </si>
  <si>
    <t>in.,2011-11-02T18:57:25Z,127,NA,9,FALSE</t>
  </si>
  <si>
    <t>debt.</t>
  </si>
  <si>
    <t>cuts.,2011-11-02T18:03:04Z,156,NA,17,FALSE</t>
  </si>
  <si>
    <t>recover</t>
  </si>
  <si>
    <t>@ObamaCare</t>
  </si>
  <si>
    <t>killer!,2011-11-02T17:05:03Z,148,NA,19,FALSE</t>
  </si>
  <si>
    <t>Muslim</t>
  </si>
  <si>
    <t>Brotherhood</t>
  </si>
  <si>
    <t>Hamas-led</t>
  </si>
  <si>
    <t>Gaza.</t>
  </si>
  <si>
    <t>promote</t>
  </si>
  <si>
    <t>Spring""?",2011-11-02T15:46:29Z,116,NA,32,FALSE</t>
  </si>
  <si>
    <t>letting</t>
  </si>
  <si>
    <t>leaving?</t>
  </si>
  <si>
    <t>http://t.co/V1CrdfCb</t>
  </si>
  <si>
    <t>dangerous</t>
  </si>
  <si>
    <t>soldiers.,2011-11-02T14:40:29Z,169,NA,20,FALSE</t>
  </si>
  <si>
    <t>taxes.</t>
  </si>
  <si>
    <t>problem.",2011-11-02T14:11:43Z,156,NA,16,FALSE</t>
  </si>
  <si>
    <t>DOE</t>
  </si>
  <si>
    <t>filed</t>
  </si>
  <si>
    <t>bankruptcy.</t>
  </si>
  <si>
    <t>borrow</t>
  </si>
  <si>
    <t>wasted.,2011-11-02T13:09:13Z,278,NA,16,FALSE</t>
  </si>
  <si>
    <t>Stewart</t>
  </si>
  <si>
    <t>racist?</t>
  </si>
  <si>
    <t>See</t>
  </si>
  <si>
    <t>includes</t>
  </si>
  <si>
    <t>clip...</t>
  </si>
  <si>
    <t>http://t.co/tUae4cWq</t>
  </si>
  <si>
    <t>#thedailyshow,2011-11-01T21:02:57Z,653,NA,856,FALSE</t>
  </si>
  <si>
    <t>summer's</t>
  </si>
  <si>
    <t>Military</t>
  </si>
  <si>
    <t>come</t>
  </si>
  <si>
    <t>increases.,2011-11-01T20:45:10Z,76,NA,9,FALSE</t>
  </si>
  <si>
    <t>hacking</t>
  </si>
  <si>
    <t>satellites</t>
  </si>
  <si>
    <t>http://t.co/SeQio55u.</t>
  </si>
  <si>
    <t>ally.,2011-11-01T20:09:35Z,138,NA,28,FALSE</t>
  </si>
  <si>
    <t>inches</t>
  </si>
  <si>
    <t>City.</t>
  </si>
  <si>
    <t>October.</t>
  </si>
  <si>
    <t>So</t>
  </si>
  <si>
    <t>Global</t>
  </si>
  <si>
    <t>Warming.,2011-11-01T19:43:30Z,418,NA,113,FALSE</t>
  </si>
  <si>
    <t>Al</t>
  </si>
  <si>
    <t>Qaeda</t>
  </si>
  <si>
    <t>flag</t>
  </si>
  <si>
    <t>Benghazi.</t>
  </si>
  <si>
    <t>$3Billion</t>
  </si>
  <si>
    <t>this?,2011-11-01T19:17:16Z,398,NA,32,FALSE</t>
  </si>
  <si>
    <t>video---</t>
  </si>
  <si>
    <t>http://t.co/ZbjW0Tny</t>
  </si>
  <si>
    <t>@thedailyshow,2011-11-01T18:05:06Z,55,NA,25,FALSE</t>
  </si>
  <si>
    <t>Madoff</t>
  </si>
  <si>
    <t>Tony</t>
  </si>
  <si>
    <t>La</t>
  </si>
  <si>
    <t>Russa</t>
  </si>
  <si>
    <t>http://t.co/FKLa4YPo,2011-10-31T16:13:21Z,35,NA,13,FALSE</t>
  </si>
  <si>
    <t>competitive</t>
  </si>
  <si>
    <t>these:</t>
  </si>
  <si>
    <t>proposing</t>
  </si>
  <si>
    <t>$90</t>
  </si>
  <si>
    <t>Billion</t>
  </si>
  <si>
    <t>regulations.,2011-10-28T18:18:56Z,168,NA,14,FALSE</t>
  </si>
  <si>
    <t>contains</t>
  </si>
  <si>
    <t>marriage</t>
  </si>
  <si>
    <t>penalty</t>
  </si>
  <si>
    <t>couples</t>
  </si>
  <si>
    <t>penalized</t>
  </si>
  <si>
    <t>healthcare?,2011-10-28T16:55:19Z,252,NA,16,FALSE</t>
  </si>
  <si>
    <t>@piersmorgan</t>
  </si>
  <si>
    <t>http://t.co/FbHSUdnt,2011-10-28T14:42:24Z,48,NA,36,FALSE</t>
  </si>
  <si>
    <t>deal</t>
  </si>
  <si>
    <t>http://t.co/1Tz0Hevr,2011-10-28T13:47:20Z,22,NA,5,FALSE</t>
  </si>
  <si>
    <t>won</t>
  </si>
  <si>
    <t>Libya</t>
  </si>
  <si>
    <t>clear</t>
  </si>
  <si>
    <t>Islamic</t>
  </si>
  <si>
    <t>Extremist</t>
  </si>
  <si>
    <t>Libya.,2011-10-27T19:37:31Z,702,NA,462,FALSE</t>
  </si>
  <si>
    <t>@ObamaCare.</t>
  </si>
  <si>
    <t>destroy</t>
  </si>
  <si>
    <t>country's</t>
  </si>
  <si>
    <t>basic</t>
  </si>
  <si>
    <t>standards.,2011-10-27T18:27:35Z,209,NA,113,FALSE</t>
  </si>
  <si>
    <t>sacrifices</t>
  </si>
  <si>
    <t>respectfully</t>
  </si>
  <si>
    <t>appreciated?</t>
  </si>
  <si>
    <t>reimburse</t>
  </si>
  <si>
    <t>oil.,2011-10-27T17:31:24Z,455,NA,171,FALSE</t>
  </si>
  <si>
    <t>Debt</t>
  </si>
  <si>
    <t>threat.</t>
  </si>
  <si>
    <t>touch.,2011-10-27T15:50:16Z,155,NA,18,FALSE</t>
  </si>
  <si>
    <t>@CNN,</t>
  </si>
  <si>
    <t>hour.</t>
  </si>
  <si>
    <t>@Piersmorgan</t>
  </si>
  <si>
    <t>@ApprenticeNBC</t>
  </si>
  <si>
    <t>taking</t>
  </si>
  <si>
    <t>King's</t>
  </si>
  <si>
    <t>slot-</t>
  </si>
  <si>
    <t>interesting.",2011-10-27T14:54:40Z,37,NA,5,FALSE</t>
  </si>
  <si>
    <t>leave?</t>
  </si>
  <si>
    <t>leaving</t>
  </si>
  <si>
    <t>wide</t>
  </si>
  <si>
    <t>Big</t>
  </si>
  <si>
    <t>mistake.,2011-10-26T20:26:13Z,361,NA,44,FALSE</t>
  </si>
  <si>
    <t>manipulating</t>
  </si>
  <si>
    <t>stealing</t>
  </si>
  <si>
    <t>move</t>
  </si>
  <si>
    <t>legislation.,2011-10-26T19:48:49Z,192,NA,32,FALSE</t>
  </si>
  <si>
    <t>majority</t>
  </si>
  <si>
    <t>candidates</t>
  </si>
  <si>
    <t>simplified</t>
  </si>
  <si>
    <t>dropped.,2011-10-26T19:16:01Z,126,NA,80,FALSE</t>
  </si>
  <si>
    <t>@Gretawire</t>
  </si>
  <si>
    <t>http://t.co/P9OPYzBf,2011-10-26T17:51:09Z,17,NA,8,FALSE</t>
  </si>
  <si>
    <t>response</t>
  </si>
  <si>
    <t>@Lawrence,</t>
  </si>
  <si>
    <t>worth</t>
  </si>
  <si>
    <t>substantially</t>
  </si>
  <si>
    <t>billion</t>
  </si>
  <si>
    <t>dollars---</t>
  </si>
  <si>
    <t>as…</t>
  </si>
  <si>
    <t>http://t.co/2FON2L0U",2011-10-26T16:38:04Z,90,NA,26,FALSE</t>
  </si>
  <si>
    <t>@Lawrence....</t>
  </si>
  <si>
    <t>http://t.co/4gVjMygu,2011-10-26T16:29:32Z,26,NA,13,FALSE</t>
  </si>
  <si>
    <t>heard,</t>
  </si>
  <si>
    <t>unwatchable,</t>
  </si>
  <si>
    <t>statements</t>
  </si>
  <si>
    <t>me.</t>
  </si>
  <si>
    <t>Maybe</t>
  </si>
  <si>
    <t>sue</t>
  </si>
  <si>
    <t>him?",2011-10-26T16:23:00Z,92,NA,18,FALSE</t>
  </si>
  <si>
    <t>nominate</t>
  </si>
  <si>
    <t>roll</t>
  </si>
  <si>
    <t>damage.,2011-10-25T20:28:15Z,343,NA,31,FALSE</t>
  </si>
  <si>
    <t>office</t>
  </si>
  <si>
    <t>time---</t>
  </si>
  <si>
    <t>nobody's</t>
  </si>
  <si>
    <t>you!</t>
  </si>
  <si>
    <t>@lawrence",2011-10-25T19:18:29Z,242,NA,110,FALSE</t>
  </si>
  <si>
    <t>aid</t>
  </si>
  <si>
    <t>China?</t>
  </si>
  <si>
    <t>Unbelievable!</t>
  </si>
  <si>
    <t>financing</t>
  </si>
  <si>
    <t>America's</t>
  </si>
  <si>
    <t>de…</t>
  </si>
  <si>
    <t>http://t.co/iyypweMt,2011-10-25T18:58:12Z,124,NA,17,FALSE</t>
  </si>
  <si>
    <t>respond</t>
  </si>
  <si>
    <t>tweet</t>
  </si>
  <si>
    <t>else,</t>
  </si>
  <si>
    <t>show.",2011-10-25T18:19:12Z,117,NA,26,FALSE</t>
  </si>
  <si>
    <t>work?</t>
  </si>
  <si>
    <t>constantly</t>
  </si>
  <si>
    <t>campaigning</t>
  </si>
  <si>
    <t>fundraising--on</t>
  </si>
  <si>
    <t>taxpayer's</t>
  </si>
  <si>
    <t>time---not</t>
  </si>
  <si>
    <t>fair!,2011-10-25T18:10:37Z,360,NA,26,FALSE</t>
  </si>
  <si>
    <t>that's</t>
  </si>
  <si>
    <t>@oreillyfactor,</t>
  </si>
  <si>
    <t>@hannityshow,</t>
  </si>
  <si>
    <t>@gretawire.</t>
  </si>
  <si>
    <t>sho…</t>
  </si>
  <si>
    <t>http://t.co/JDTtCnju",2011-10-25T17:05:13Z,96,NA,13,FALSE</t>
  </si>
  <si>
    <t>neither</t>
  </si>
  <si>
    <t>term</t>
  </si>
  <si>
    <t>solution</t>
  </si>
  <si>
    <t>woes.</t>
  </si>
  <si>
    <t>destroyin…</t>
  </si>
  <si>
    <t>http://t.co/ndVdVB88,2011-10-25T14:38:24Z,132,NA,15,FALSE</t>
  </si>
  <si>
    <t>form</t>
  </si>
  <si>
    <t>Sharia</t>
  </si>
  <si>
    <t>Law</t>
  </si>
  <si>
    <t>leadership.</t>
  </si>
  <si>
    <t>wanted?,2011-10-24T20:42:29Z,945,NA,736,FALSE</t>
  </si>
  <si>
    <t>jobs--@BarackObama</t>
  </si>
  <si>
    <t>$529</t>
  </si>
  <si>
    <t>Million</t>
  </si>
  <si>
    <t>Green""</t>
  </si>
  <si>
    <t>company---so</t>
  </si>
  <si>
    <t>manufactured</t>
  </si>
  <si>
    <t>Finland.",2011-10-24T20:11:08Z,532,NA,33,FALSE</t>
  </si>
  <si>
    <t>stimulus.</t>
  </si>
  <si>
    <t>one.,2011-10-24T19:45:10Z,189,NA,18,FALSE</t>
  </si>
  <si>
    <t>http://t.co/T44XcgeY,2011-10-24T17:36:23Z,55,NA,19,FALSE</t>
  </si>
  <si>
    <t>expending</t>
  </si>
  <si>
    <t>amount</t>
  </si>
  <si>
    <t>blood</t>
  </si>
  <si>
    <t>treasure.</t>
  </si>
  <si>
    <t>reimbursed</t>
  </si>
  <si>
    <t>oil!</t>
  </si>
  <si>
    <t>Iran.,2011-10-24T17:01:39Z,275,NA,33,FALSE</t>
  </si>
  <si>
    <t>Dollar</t>
  </si>
  <si>
    <t>all-time</t>
  </si>
  <si>
    <t>WWII</t>
  </si>
  <si>
    <t>Yen.</t>
  </si>
  <si>
    <t>recklessness</t>
  </si>
  <si>
    <t>inflation.,2011-10-24T16:39:52Z,220,NA,19,FALSE</t>
  </si>
  <si>
    <t>idly</t>
  </si>
  <si>
    <t>steals</t>
  </si>
  <si>
    <t>secrets?</t>
  </si>
  <si>
    <t>friend.",2011-10-21T19:15:10Z,260,NA,42,FALSE</t>
  </si>
  <si>
    <t>high.,2011-10-21T18:24:45Z,106,NA,13,FALSE</t>
  </si>
  <si>
    <t>liberate</t>
  </si>
  <si>
    <t>protestors?</t>
  </si>
  <si>
    <t>security.,2011-10-21T18:11:11Z,171,NA,17,FALSE</t>
  </si>
  <si>
    <t>sector.,2011-10-21T15:12:33Z,146,NA,11,FALSE</t>
  </si>
  <si>
    <t>oil?</t>
  </si>
  <si>
    <t>this?,2011-10-21T14:14:18Z,790,NA,483,FALSE</t>
  </si>
  <si>
    <t>priced</t>
  </si>
  <si>
    <t>$86/Barrel?</t>
  </si>
  <si>
    <t>$30/Barrel.</t>
  </si>
  <si>
    <t>leaders.,2011-10-21T13:23:48Z,346,NA,25,FALSE</t>
  </si>
  <si>
    <t>Gadhafi's</t>
  </si>
  <si>
    <t>death,</t>
  </si>
  <si>
    <t>misery</t>
  </si>
  <si>
    <t>index...</t>
  </si>
  <si>
    <t>http://t.co/hgarmpIE</t>
  </si>
  <si>
    <t>#trumpvlog",2011-10-20T19:51:41Z,74,NA,23,FALSE</t>
  </si>
  <si>
    <t>advance</t>
  </si>
  <si>
    <t>interests</t>
  </si>
  <si>
    <t>99%.</t>
  </si>
  <si>
    <t>home!,2011-10-20T19:15:48Z,222,NA,18,FALSE</t>
  </si>
  <si>
    <t>claims</t>
  </si>
  <si>
    <t>choices</t>
  </si>
  <si>
    <t>ones.""</t>
  </si>
  <si>
    <t>unemployed</t>
  </si>
  <si>
    <t>disagree.",2011-10-20T18:26:08Z,82,813286,7,FALSE</t>
  </si>
  <si>
    <t>commentator</t>
  </si>
  <si>
    <t>FOX</t>
  </si>
  <si>
    <t>@BobBeckel</t>
  </si>
  <si>
    <t>close</t>
  </si>
  <si>
    <t>incompetent.",2011-10-20T17:56:05Z,90,NA,4,FALSE</t>
  </si>
  <si>
    <t>understanding</t>
  </si>
  <si>
    <t>people's</t>
  </si>
  <si>
    <t>opportunities.""</t>
  </si>
  <si>
    <t>w/@atheRealKiyosaki",2011-10-20T17:42:32Z,208,NA,67,FALSE</t>
  </si>
  <si>
    <t>rebuild</t>
  </si>
  <si>
    <t>infrastructure.</t>
  </si>
  <si>
    <t>sending</t>
  </si>
  <si>
    <t>trillions</t>
  </si>
  <si>
    <t>overseas</t>
  </si>
  <si>
    <t>roads,</t>
  </si>
  <si>
    <t>bridge…</t>
  </si>
  <si>
    <t>http://t.co/OnB8qwHl",2011-10-20T16:43:15Z,152,NA,20,FALSE</t>
  </si>
  <si>
    <t>outsourcing</t>
  </si>
  <si>
    <t>multi-billion</t>
  </si>
  <si>
    <t>deficits.,2011-10-20T16:09:54Z,339,NA,177,FALSE</t>
  </si>
  <si>
    <t>evening</t>
  </si>
  <si>
    <t>pm.,2011-10-20T15:26:22Z,16,NA,5,FALSE</t>
  </si>
  <si>
    <t>embraced</t>
  </si>
  <si>
    <t>OWS.</t>
  </si>
  <si>
    <t>All</t>
  </si>
  <si>
    <t>decline</t>
  </si>
  <si>
    <t>home.,2011-10-19T16:55:43Z,159,NA,14,FALSE</t>
  </si>
  <si>
    <t>@barackobama's</t>
  </si>
  <si>
    <t>campaign....</t>
  </si>
  <si>
    <t>http://t.co/qTgjcZdX,2011-10-19T15:55:10Z,71,NA,18,FALSE</t>
  </si>
  <si>
    <t>@hannityshow</t>
  </si>
  <si>
    <t>http://t.co/SQjQauJU,2011-10-19T15:08:55Z,47,NA,9,FALSE</t>
  </si>
  <si>
    <t>blowing</t>
  </si>
  <si>
    <t>campaigning.,2011-10-19T14:05:10Z,435,NA,117,FALSE</t>
  </si>
  <si>
    <t>makes</t>
  </si>
  <si>
    <t>mistakes,</t>
  </si>
  <si>
    <t>learn</t>
  </si>
  <si>
    <t>matters.""</t>
  </si>
  <si>
    <t>Touch",2011-10-19T12:53:03Z,606,NA,116,FALSE</t>
  </si>
  <si>
    <t>treating</t>
  </si>
  <si>
    <t>fools.</t>
  </si>
  <si>
    <t>oil.,2011-10-18T20:07:25Z,284,NA,122,FALSE</t>
  </si>
  <si>
    <t>expect</t>
  </si>
  <si>
    <t>stagnant</t>
  </si>
  <si>
    <t>premiums.",2011-10-18T19:15:23Z,176,NA,15,FALSE</t>
  </si>
  <si>
    <t>publicly</t>
  </si>
  <si>
    <t>supporting</t>
  </si>
  <si>
    <t>http://t.co/CEkR8i40.</t>
  </si>
  <si>
    <t>home.,2011-10-18T18:12:03Z,138,NA,6,FALSE</t>
  </si>
  <si>
    <t>Hannity,</t>
  </si>
  <si>
    <t>we'll</t>
  </si>
  <si>
    <t>cover</t>
  </si>
  <si>
    <t>Stree…</t>
  </si>
  <si>
    <t>http://t.co/rS3I59qh",2011-10-18T16:08:27Z,30,NA,3,FALSE</t>
  </si>
  <si>
    <t>planning</t>
  </si>
  <si>
    <t>Israeli</t>
  </si>
  <si>
    <t>Saudi</t>
  </si>
  <si>
    <t>DC</t>
  </si>
  <si>
    <t>embassies.</t>
  </si>
  <si>
    <t>accordingly.</t>
  </si>
  <si>
    <t>diplomatic</t>
  </si>
  <si>
    <t>window</t>
  </si>
  <si>
    <t>closed.,2011-10-18T15:13:43Z,153,NA,22,FALSE</t>
  </si>
  <si>
    <t>holding</t>
  </si>
  <si>
    <t>Taiwan's</t>
  </si>
  <si>
    <t>request</t>
  </si>
  <si>
    <t>advanced</t>
  </si>
  <si>
    <t>F-16's.</t>
  </si>
  <si>
    <t>China.,2011-10-18T14:16:47Z,21,813286,3,FALSE</t>
  </si>
  <si>
    <t>serious</t>
  </si>
  <si>
    <t>consequences.</t>
  </si>
  <si>
    <t>regime</t>
  </si>
  <si>
    <t>security.,2011-10-18T13:00:30Z,140,NA,19,FALSE</t>
  </si>
  <si>
    <t>announced</t>
  </si>
  <si>
    <t>$1.299</t>
  </si>
  <si>
    <t>history.,2011-10-17T20:52:12Z,216,NA,20,FALSE</t>
  </si>
  <si>
    <t>Stop</t>
  </si>
  <si>
    <t>Curse""</t>
  </si>
  <si>
    <t>---</t>
  </si>
  <si>
    <t>Pass</t>
  </si>
  <si>
    <t>Currency</t>
  </si>
  <si>
    <t>Bill!",2011-10-17T20:03:35Z,14,NA,0,FALSE</t>
  </si>
  <si>
    <t>passed</t>
  </si>
  <si>
    <t>followers.</t>
  </si>
  <si>
    <t>passing</t>
  </si>
  <si>
    <t>1M</t>
  </si>
  <si>
    <t>sooner</t>
  </si>
  <si>
    <t>later.",2011-10-17T19:37:11Z,56,NA,12,FALSE</t>
  </si>
  <si>
    <t>vacation?,2011-10-17T17:43:43Z,619,NA,207,FALSE</t>
  </si>
  <si>
    <t>stores</t>
  </si>
  <si>
    <t>now....</t>
  </si>
  <si>
    <t>http://t.co/vrSOIP1i</t>
  </si>
  <si>
    <t>#trumpvlog,2011-10-17T14:32:41Z,50,NA,13,FALSE</t>
  </si>
  <si>
    <t>buildup</t>
  </si>
  <si>
    <t>Free</t>
  </si>
  <si>
    <t>World.</t>
  </si>
  <si>
    <t>resolute</t>
  </si>
  <si>
    <t>maintain</t>
  </si>
  <si>
    <t>costs.,2011-10-17T13:17:06Z,148,NA,14,FALSE</t>
  </si>
  <si>
    <t>@QVC</t>
  </si>
  <si>
    <t>1AM</t>
  </si>
  <si>
    <t>EST,2011-10-16T23:58:10Z,29,NA,14,FALSE</t>
  </si>
  <si>
    <t>questions</t>
  </si>
  <si>
    <t>http://t.co/jpI262lW</t>
  </si>
  <si>
    <t>#trumpvlog,2011-10-15T20:27:33Z,32,NA,18,FALSE</t>
  </si>
  <si>
    <t>#trumpvlog</t>
  </si>
  <si>
    <t>answers</t>
  </si>
  <si>
    <t>questions...</t>
  </si>
  <si>
    <t>http://t.co/RCEvKfRo,2011-10-15T18:31:32Z,29,NA,13,FALSE</t>
  </si>
  <si>
    <t>upset</t>
  </si>
  <si>
    <t>protesting</t>
  </si>
  <si>
    <t>House.,2011-10-14T17:06:51Z,504,NA,37,FALSE</t>
  </si>
  <si>
    <t>Bill!",2011-10-14T15:11:33Z,73,NA,9,FALSE</t>
  </si>
  <si>
    <t>http://t.co/F2ezH1Jb",2011-10-14T14:08:42Z,30,NA,7,FALSE</t>
  </si>
  <si>
    <t>answer.</t>
  </si>
  <si>
    <t>#trumpvlog,2011-10-13T21:02:14Z,31,NA,14,FALSE</t>
  </si>
  <si>
    <t>Record,</t>
  </si>
  <si>
    <t>airs</t>
  </si>
  <si>
    <t>p.m.",2011-10-13T20:47:09Z,16,NA,7,FALSE</t>
  </si>
  <si>
    <t>rip-off</t>
  </si>
  <si>
    <t>America.,2011-10-12T18:26:32Z,104,NA,14,FALSE</t>
  </si>
  <si>
    <t>interesting</t>
  </si>
  <si>
    <t>numerous</t>
  </si>
  <si>
    <t>Governor</t>
  </si>
  <si>
    <t>well.,2011-10-12T17:49:45Z,44,NA,9,FALSE</t>
  </si>
  <si>
    <t>release</t>
  </si>
  <si>
    <t>actual</t>
  </si>
  <si>
    <t>budget?,2011-10-11T19:30:38Z,116,NA,17,FALSE</t>
  </si>
  <si>
    <t>billionaire</t>
  </si>
  <si>
    <t>America---I</t>
  </si>
  <si>
    <t>rich.,2011-10-11T18:31:07Z,897,NA,476,FALSE</t>
  </si>
  <si>
    <t>people---not</t>
  </si>
  <si>
    <t>liberal</t>
  </si>
  <si>
    <t>intellectuals.,2011-10-11T17:44:01Z,341,NA,30,FALSE</t>
  </si>
  <si>
    <t>spread</t>
  </si>
  <si>
    <t>unfriendly</t>
  </si>
  <si>
    <t>regulatory</t>
  </si>
  <si>
    <t>practices.,2011-10-11T17:15:42Z,234,NA,24,FALSE</t>
  </si>
  <si>
    <t>policy</t>
  </si>
  <si>
    <t>inflation.,2011-10-11T15:33:10Z,112,NA,17,FALSE</t>
  </si>
  <si>
    <t>experience--it</t>
  </si>
  <si>
    <t>shows!,2011-10-11T14:30:43Z,410,NA,37,FALSE</t>
  </si>
  <si>
    <t>named</t>
  </si>
  <si>
    <t>FOX,</t>
  </si>
  <si>
    <t>resident</t>
  </si>
  <si>
    <t>liberal,</t>
  </si>
  <si>
    <t>born</t>
  </si>
  <si>
    <t>brain.",2011-10-11T14:06:09Z,133,NA,16,FALSE</t>
  </si>
  <si>
    <t>world.</t>
  </si>
  <si>
    <t>Earth.,2011-10-07T20:08:20Z,509,NA,333,FALSE</t>
  </si>
  <si>
    <t>own.</t>
  </si>
  <si>
    <t>Everything</t>
  </si>
  <si>
    <t>reelection.,2011-10-07T19:52:45Z,448,NA,46,FALSE</t>
  </si>
  <si>
    <t>wasting</t>
  </si>
  <si>
    <t>rebuilding</t>
  </si>
  <si>
    <t>Afghanistan?</t>
  </si>
  <si>
    <t>first.,2011-10-07T19:43:15Z,449,NA,47,FALSE</t>
  </si>
  <si>
    <t>schedule</t>
  </si>
  <si>
    <t>time.,2011-10-07T19:38:25Z,45,NA,14,FALSE</t>
  </si>
  <si>
    <t>baseball</t>
  </si>
  <si>
    <t>player</t>
  </si>
  <si>
    <t>unable</t>
  </si>
  <si>
    <t>drugs.</t>
  </si>
  <si>
    <t>A-Rod</t>
  </si>
  <si>
    <t>misrepresented</t>
  </si>
  <si>
    <t>http://t.co/SZbeilM7,2011-10-07T19:25:45Z,278,NA,27,FALSE</t>
  </si>
  <si>
    <t>trying</t>
  </si>
  <si>
    <t>failure.</t>
  </si>
  <si>
    <t>Does</t>
  </si>
  <si>
    <t>stupid?,2011-10-07T19:21:06Z,58,813286,11,FALSE</t>
  </si>
  <si>
    <t>UN</t>
  </si>
  <si>
    <t>condemning</t>
  </si>
  <si>
    <t>Syria?</t>
  </si>
  <si>
    <t>disgrace.,2011-10-06T17:07:14Z,317,NA,31,FALSE</t>
  </si>
  <si>
    <t>save</t>
  </si>
  <si>
    <t>premium</t>
  </si>
  <si>
    <t>increases--we</t>
  </si>
  <si>
    <t>repeal</t>
  </si>
  <si>
    <t>ObamaCare.,2011-10-06T15:44:47Z,148,NA,12,FALSE</t>
  </si>
  <si>
    <t>$2</t>
  </si>
  <si>
    <t>Solyndra</t>
  </si>
  <si>
    <t>type</t>
  </si>
  <si>
    <t>loans.</t>
  </si>
  <si>
    <t>spending.,2011-10-06T14:32:56Z,165,NA,13,FALSE</t>
  </si>
  <si>
    <t>threatening</t>
  </si>
  <si>
    <t>bill.</t>
  </si>
  <si>
    <t>immediately.,2011-10-06T13:49:25Z,116,NA,13,FALSE</t>
  </si>
  <si>
    <t>guns</t>
  </si>
  <si>
    <t>Mexican</t>
  </si>
  <si>
    <t>drug</t>
  </si>
  <si>
    <t>cartels.</t>
  </si>
  <si>
    <t>murders</t>
  </si>
  <si>
    <t>outrage?,2011-10-05T16:11:49Z,191,813286,19,FALSE</t>
  </si>
  <si>
    <t>underdog</t>
  </si>
  <si>
    <t>2012.""</t>
  </si>
  <si>
    <t>lucky.</t>
  </si>
  <si>
    <t>solid</t>
  </si>
  <si>
    <t>candidate.",2011-10-05T15:04:20Z,45,813286,5,FALSE</t>
  </si>
  <si>
    <t>grown</t>
  </si>
  <si>
    <t>doubled</t>
  </si>
  <si>
    <t>disaster.,2011-10-04T19:05:02Z,694,NA,40,FALSE</t>
  </si>
  <si>
    <t>Democrats</t>
  </si>
  <si>
    <t>talks.</t>
  </si>
  <si>
    <t>Huge</t>
  </si>
  <si>
    <t>mistake.</t>
  </si>
  <si>
    <t>Cut</t>
  </si>
  <si>
    <t>wasteful</t>
  </si>
  <si>
    <t>first.,2011-10-04T18:29:46Z,106,NA,12,FALSE</t>
  </si>
  <si>
    <t>documents</t>
  </si>
  <si>
    <t>proving</t>
  </si>
  <si>
    <t>administration</t>
  </si>
  <si>
    <t>involved</t>
  </si>
  <si>
    <t>sellin…</t>
  </si>
  <si>
    <t>http://t.co/KGsSDRw5,2011-10-04T17:54:28Z,32,813286,2,FALSE</t>
  </si>
  <si>
    <t>@THEHermanCain</t>
  </si>
  <si>
    <t>Great</t>
  </si>
  <si>
    <t>guy!,2011-10-04T16:13:38Z,61,NA,10,FALSE</t>
  </si>
  <si>
    <t>Vineyard</t>
  </si>
  <si>
    <t>Estates</t>
  </si>
  <si>
    <t>Charlottesville,</t>
  </si>
  <si>
    <t>VA,</t>
  </si>
  <si>
    <t>press</t>
  </si>
  <si>
    <t>conference</t>
  </si>
  <si>
    <t>grand</t>
  </si>
  <si>
    <t>opening.",2011-10-04T15:13:08Z,47,NA,5,FALSE</t>
  </si>
  <si>
    <t>@torontodotcom</t>
  </si>
  <si>
    <t>@DonaldJTrumpJr:</t>
  </si>
  <si>
    <t>apprentice""</t>
  </si>
  <si>
    <t>http://t.co/YBv3mdyU",2011-10-04T14:36:52Z,17,NA,8,FALSE</t>
  </si>
  <si>
    <t>@ErinBurnett.,2011-10-04T14:32:40Z,9,NA,3,FALSE</t>
  </si>
  <si>
    <t>News.,2011-10-03T20:38:48Z,26,NA,7,FALSE</t>
  </si>
  <si>
    <t>Italy</t>
  </si>
  <si>
    <t>recognized</t>
  </si>
  <si>
    <t>innocence</t>
  </si>
  <si>
    <t>@AmandaKnox---great</t>
  </si>
  <si>
    <t>news!,2011-10-03T19:56:14Z,272,NA,23,FALSE</t>
  </si>
  <si>
    <t>speaking</t>
  </si>
  <si>
    <t>#sparknb</t>
  </si>
  <si>
    <t>Atlantic</t>
  </si>
  <si>
    <t>Canada--my</t>
  </si>
  <si>
    <t>ever.,2011-10-03T18:32:00Z,47,NA,9,FALSE</t>
  </si>
  <si>
    <t>Touch,</t>
  </si>
  <si>
    <t>Kiyosaki</t>
  </si>
  <si>
    <t>(Rich</t>
  </si>
  <si>
    <t>Dad,</t>
  </si>
  <si>
    <t>Poor</t>
  </si>
  <si>
    <t>Dad)</t>
  </si>
  <si>
    <t>bookstores</t>
  </si>
  <si>
    <t>tomorrow--it's</t>
  </si>
  <si>
    <t>grea…</t>
  </si>
  <si>
    <t>http://t.co/TXL4xBfc",2011-10-03T17:54:33Z,82,NA,19,FALSE</t>
  </si>
  <si>
    <t>cast</t>
  </si>
  <si>
    <t>set---the</t>
  </si>
  <si>
    <t>we've</t>
  </si>
  <si>
    <t>had.</t>
  </si>
  <si>
    <t>Shooting</t>
  </si>
  <si>
    <t>weeks---airs</t>
  </si>
  <si>
    <t>February.,2011-10-03T15:34:33Z,82,NA,13,FALSE</t>
  </si>
  <si>
    <t>@AmandaKnox.,2011-10-03T14:44:48Z,6,6129442,0,FALSE</t>
  </si>
  <si>
    <t>Italian</t>
  </si>
  <si>
    <t>travesty.,2011-10-03T14:18:16Z,15,10719432,0,FALSE</t>
  </si>
  <si>
    <t>rapidly</t>
  </si>
  <si>
    <t>dying</t>
  </si>
  <si>
    <t>magazine.</t>
  </si>
  <si>
    <t>Needs</t>
  </si>
  <si>
    <t>blood--and</t>
  </si>
  <si>
    <t>fast!</t>
  </si>
  <si>
    <t>Going</t>
  </si>
  <si>
    <t>SPY</t>
  </si>
  <si>
    <t>Magazine.",2011-10-03T14:11:30Z,25,NA,5,FALSE</t>
  </si>
  <si>
    <t>stop!,2011-09-30T19:21:37Z,280,NA,30,FALSE</t>
  </si>
  <si>
    <t>gone</t>
  </si>
  <si>
    <t>soft.""</t>
  </si>
  <si>
    <t>President</t>
  </si>
  <si>
    <t>doesn't?",2011-09-30T18:05:44Z,126,813286,12,FALSE</t>
  </si>
  <si>
    <t>dollars</t>
  </si>
  <si>
    <t>waste</t>
  </si>
  <si>
    <t>solar</t>
  </si>
  <si>
    <t>companies?,2011-09-30T17:27:58Z,167,NA,25,FALSE</t>
  </si>
  <si>
    <t>boycott</t>
  </si>
  <si>
    <t>Amanda</t>
  </si>
  <si>
    <t>Knox</t>
  </si>
  <si>
    <t>freed---she</t>
  </si>
  <si>
    <t>innocent.,2011-09-30T16:12:33Z,327,NA,96,FALSE</t>
  </si>
  <si>
    <t>meeting.</t>
  </si>
  <si>
    <t>Haven't</t>
  </si>
  <si>
    <t>returned</t>
  </si>
  <si>
    <t>call.,2011-09-30T16:06:24Z,19,294728278,5,FALSE</t>
  </si>
  <si>
    <t>once:</t>
  </si>
  <si>
    <t>Biden:</t>
  </si>
  <si>
    <t>Voters</t>
  </si>
  <si>
    <t>blame</t>
  </si>
  <si>
    <t>Obama,</t>
  </si>
  <si>
    <t>Bush,</t>
  </si>
  <si>
    <t>economy.""</t>
  </si>
  <si>
    <t>http://t.co/ZJJ3LQOQ",2011-09-30T15:22:13Z,25,313904506,2,FALSE</t>
  </si>
  <si>
    <t>@MyFoxNY</t>
  </si>
  <si>
    <t>http://t.co/k4QwrZzX,2011-09-30T14:40:46Z,16,NA,3,FALSE</t>
  </si>
  <si>
    <t>thrilled</t>
  </si>
  <si>
    <t>tailored</t>
  </si>
  <si>
    <t>clothing</t>
  </si>
  <si>
    <t>officially</t>
  </si>
  <si>
    <t>launched</t>
  </si>
  <si>
    <t>Macy's.</t>
  </si>
  <si>
    <t>http://t.co/BSu4BoHn,2011-09-30T13:10:00Z,45,NA,9,FALSE</t>
  </si>
  <si>
    <t>spur</t>
  </si>
  <si>
    <t>Unfortunately,</t>
  </si>
  <si>
    <t>simplifying</t>
  </si>
  <si>
    <t>anything.",2011-09-29T20:27:41Z,281,NA,35,FALSE</t>
  </si>
  <si>
    <t>Social</t>
  </si>
  <si>
    <t>Security</t>
  </si>
  <si>
    <t>solvent</t>
  </si>
  <si>
    <t>healthy.</t>
  </si>
  <si>
    <t>it.,2011-09-29T20:13:13Z,114,NA,18,FALSE</t>
  </si>
  <si>
    <t>Iranians</t>
  </si>
  <si>
    <t>warships</t>
  </si>
  <si>
    <t>coasts.</t>
  </si>
  <si>
    <t>laugh</t>
  </si>
  <si>
    <t>weapons.,2011-09-29T19:51:12Z,194,NA,27,FALSE</t>
  </si>
  <si>
    <t>interest</t>
  </si>
  <si>
    <t>flooding</t>
  </si>
  <si>
    <t>stopped</t>
  </si>
  <si>
    <t>inflation.,2011-09-29T19:24:04Z,130,NA,22,FALSE</t>
  </si>
  <si>
    <t>negotiate</t>
  </si>
  <si>
    <t>strength,</t>
  </si>
  <si>
    <t>ourselves.</t>
  </si>
  <si>
    <t>advantages</t>
  </si>
  <si>
    <t>execute.",2011-09-29T18:50:19Z,126,NA,14,FALSE</t>
  </si>
  <si>
    <t>meetings</t>
  </si>
  <si>
    <t>@GovChristie</t>
  </si>
  <si>
    <t>http://t.co/v1hCI12K,2011-09-29T18:34:59Z,16,NA,5,FALSE</t>
  </si>
  <si>
    <t>Lawrence</t>
  </si>
  <si>
    <t>O'Donnell</t>
  </si>
  <si>
    <t>MSNBC---O'Reilly</t>
  </si>
  <si>
    <t>him!,2011-09-29T15:56:27Z,41,NA,13,FALSE</t>
  </si>
  <si>
    <t>zero</t>
  </si>
  <si>
    <t>chance</t>
  </si>
  <si>
    <t>nomination.</t>
  </si>
  <si>
    <t>Whoever</t>
  </si>
  <si>
    <t>him?</t>
  </si>
  <si>
    <t>mine.,2011-09-29T15:23:32Z,76,294728278,2,FALSE</t>
  </si>
  <si>
    <t>@erictrumpfdn</t>
  </si>
  <si>
    <t>Invitational</t>
  </si>
  <si>
    <t>performance</t>
  </si>
  <si>
    <t>@BretMichaels</t>
  </si>
  <si>
    <t>event.</t>
  </si>
  <si>
    <t>video....</t>
  </si>
  <si>
    <t>http://t.co/JQjN0a6R,2011-09-28T22:21:32Z,29,NA,6,FALSE</t>
  </si>
  <si>
    <t>budget?</t>
  </si>
  <si>
    <t>Enough</t>
  </si>
  <si>
    <t>games.,2011-09-28T19:08:42Z,166,NA,13,FALSE</t>
  </si>
  <si>
    <t>Chuck</t>
  </si>
  <si>
    <t>falls</t>
  </si>
  <si>
    <t>Tim</t>
  </si>
  <si>
    <t>Russert.",2011-09-28T18:39:22Z,29,NA,8,FALSE</t>
  </si>
  <si>
    <t>rampant</t>
  </si>
  <si>
    <t>espionage.,2011-09-28T18:28:20Z,304,NA,146,FALSE</t>
  </si>
  <si>
    <t>@postedtoronto</t>
  </si>
  <si>
    <t>proud.</t>
  </si>
  <si>
    <t>http://t.co/LzksVYyM,2011-09-28T17:51:06Z,10,NA,3,FALSE</t>
  </si>
  <si>
    <t>completely</t>
  </si>
  <si>
    <t>report</t>
  </si>
  <si>
    <t>UBS</t>
  </si>
  <si>
    <t>reason</t>
  </si>
  <si>
    <t>hiring.,2011-09-28T17:43:55Z,288,NA,24,FALSE</t>
  </si>
  <si>
    <t>@seanhannity</t>
  </si>
  <si>
    <t>http://t.co/yvG4wLeZ,2011-09-28T15:36:52Z,22,NA,10,FALSE</t>
  </si>
  <si>
    <t>Year</t>
  </si>
  <si>
    <t>Jewish</t>
  </si>
  <si>
    <t>friends.,2011-09-28T15:35:09Z,457,NA,155,FALSE</t>
  </si>
  <si>
    <t>Output</t>
  </si>
  <si>
    <t>high.</t>
  </si>
  <si>
    <t>ar…</t>
  </si>
  <si>
    <t>http://t.co/S0WgM9OU,2011-09-27T20:03:47Z,86,NA,11,FALSE</t>
  </si>
  <si>
    <t>seems</t>
  </si>
  <si>
    <t>lords</t>
  </si>
  <si>
    <t>kill</t>
  </si>
  <si>
    <t>Americans.</t>
  </si>
  <si>
    <t>now.,2011-09-27T19:32:23Z,380,NA,23,FALSE</t>
  </si>
  <si>
    <t>@DonaldJTrumpJr</t>
  </si>
  <si>
    <t>globeandmail</t>
  </si>
  <si>
    <t>Toronto</t>
  </si>
  <si>
    <t>http://t.co/yoeJNaOT,2011-09-27T18:51:19Z,24,NA,4,FALSE</t>
  </si>
  <si>
    <t>@MittRomney</t>
  </si>
  <si>
    <t>http://t.co/JB7tmQ0c,2011-09-27T18:22:04Z,13,NA,3,FALSE</t>
  </si>
  <si>
    <t>yesterday's</t>
  </si>
  <si>
    <t>http://t.co/HscAUSLL,2011-09-27T16:27:56Z,19,NA,7,FALSE</t>
  </si>
  <si>
    <t>Australia,</t>
  </si>
  <si>
    <t>@MittRomne…</t>
  </si>
  <si>
    <t>http://t.co/JOr41vlt",2011-09-27T15:46:04Z,20,NA,5,FALSE</t>
  </si>
  <si>
    <t>spirit</t>
  </si>
  <si>
    <t>competitiveness.</t>
  </si>
  <si>
    <t>Small</t>
  </si>
  <si>
    <t>businesses</t>
  </si>
  <si>
    <t>b…</t>
  </si>
  <si>
    <t>http://t.co/xCf3TMcV,2011-09-26T15:59:30Z,132,NA,13,FALSE</t>
  </si>
  <si>
    <t>crisis</t>
  </si>
  <si>
    <t>solved</t>
  </si>
  <si>
    <t>increases.</t>
  </si>
  <si>
    <t>spending.,2011-09-26T14:34:00Z,308,NA,30,FALSE</t>
  </si>
  <si>
    <t>Care’s</t>
  </si>
  <si>
    <t>vest</t>
  </si>
  <si>
    <t>Conveniently</t>
  </si>
  <si>
    <t>Coincidence?,2011-09-23T19:29:47Z,112,NA,13,FALSE</t>
  </si>
  <si>
    <t>oil.</t>
  </si>
  <si>
    <t>ourselves</t>
  </si>
  <si>
    <t>investing</t>
  </si>
  <si>
    <t>unproven</t>
  </si>
  <si>
    <t>green</t>
  </si>
  <si>
    <t>energy.</t>
  </si>
  <si>
    <t>#Solyndra,2011-09-23T17:56:24Z,211,NA,15,FALSE</t>
  </si>
  <si>
    <t>China’s</t>
  </si>
  <si>
    <t>gain.</t>
  </si>
  <si>
    <t>bankrupting</t>
  </si>
  <si>
    <t>country.,2011-09-23T15:17:21Z,255,NA,27,FALSE</t>
  </si>
  <si>
    <t>couldn't</t>
  </si>
  <si>
    <t>confab</t>
  </si>
  <si>
    <t>Orlando</t>
  </si>
  <si>
    <t>sent</t>
  </si>
  <si>
    <t>video...</t>
  </si>
  <si>
    <t>http://t.co/abZnV75i,2011-09-22T22:08:58Z,27,NA,5,FALSE</t>
  </si>
  <si>
    <t>strong.</t>
  </si>
  <si>
    <t>enemies</t>
  </si>
  <si>
    <t>weakness.</t>
  </si>
  <si>
    <t>http://t.co/dYUAtftL,2011-09-22T17:58:23Z,111,NA,8,FALSE</t>
  </si>
  <si>
    <t>abuse</t>
  </si>
  <si>
    <t>immediately</t>
  </si>
  <si>
    <t>addressed.</t>
  </si>
  <si>
    <t>solve</t>
  </si>
  <si>
    <t>term.",2011-09-22T15:25:01Z,193,NA,25,FALSE</t>
  </si>
  <si>
    <t>completing</t>
  </si>
  <si>
    <t>Winery</t>
  </si>
  <si>
    <t>Virginia.,2011-09-22T13:26:11Z,8,39349894,1,FALSE</t>
  </si>
  <si>
    <t>Jobs</t>
  </si>
  <si>
    <t>Plan</t>
  </si>
  <si>
    <t>looks</t>
  </si>
  <si>
    <t>Tax</t>
  </si>
  <si>
    <t>Increase</t>
  </si>
  <si>
    <t>me.,2011-09-21T19:25:17Z,39,813286,2,FALSE</t>
  </si>
  <si>
    <t>America.,2011-09-21T18:27:40Z,674,NA,904,FALSE</t>
  </si>
  <si>
    <t>friend--they</t>
  </si>
  <si>
    <t>beat</t>
  </si>
  <si>
    <t>country.,2011-09-21T18:12:52Z,282,NA,30,FALSE</t>
  </si>
  <si>
    <t>Rip-off</t>
  </si>
  <si>
    <t>America.,2011-09-21T15:02:37Z,267,NA,34,FALSE</t>
  </si>
  <si>
    <t>finished</t>
  </si>
  <si>
    <t>Sydney,</t>
  </si>
  <si>
    <t>Melbourne</t>
  </si>
  <si>
    <t>anot…</t>
  </si>
  <si>
    <t>http://t.co/DujNk4d4",2011-09-21T13:04:32Z,28,NA,7,FALSE</t>
  </si>
  <si>
    <t>UN.,2011-09-21T12:50:57Z,310,NA,199,FALSE</t>
  </si>
  <si>
    <t>small</t>
  </si>
  <si>
    <t>business--the</t>
  </si>
  <si>
    <t>backbone</t>
  </si>
  <si>
    <t>economy.,2011-09-20T19:30:05Z,243,NA,15,FALSE</t>
  </si>
  <si>
    <t>think--think</t>
  </si>
  <si>
    <t>big""</t>
  </si>
  <si>
    <t>Deal",2011-09-20T17:57:27Z,462,NA,110,FALSE</t>
  </si>
  <si>
    <t>CPAC</t>
  </si>
  <si>
    <t>gathering</t>
  </si>
  <si>
    <t>Orlando--there</t>
  </si>
  <si>
    <t>spirit--Obama</t>
  </si>
  <si>
    <t>go.,2011-09-20T14:50:48Z,48,NA,9,FALSE</t>
  </si>
  <si>
    <t>linked</t>
  </si>
  <si>
    <t>aided</t>
  </si>
  <si>
    <t>Solyndra""</t>
  </si>
  <si>
    <t>http://t.co/wSiSn5IP",2011-09-20T13:17:36Z,32,813286,2,FALSE</t>
  </si>
  <si>
    <t>hard</t>
  </si>
  <si>
    <t>listen</t>
  </si>
  <si>
    <t>speeches.</t>
  </si>
  <si>
    <t>clue.,2011-09-19T19:55:17Z,548,NA,55,FALSE</t>
  </si>
  <si>
    <t>problem</t>
  </si>
  <si>
    <t>tax.,2011-09-19T19:21:20Z,406,NA,26,FALSE</t>
  </si>
  <si>
    <t>recently</t>
  </si>
  <si>
    <t>aired</t>
  </si>
  <si>
    <t>CNBC's</t>
  </si>
  <si>
    <t>Squawk</t>
  </si>
  <si>
    <t>Box</t>
  </si>
  <si>
    <t>http://t.co/VNbgG0iU</t>
  </si>
  <si>
    <t>http://t.co/YNX1msYh",2011-09-19T17:54:28Z,18,NA,7,FALSE</t>
  </si>
  <si>
    <t>raising</t>
  </si>
  <si>
    <t>jobs?</t>
  </si>
  <si>
    <t>answers.</t>
  </si>
  <si>
    <t>needed.,2011-09-19T17:24:22Z,334,NA,21,FALSE</t>
  </si>
  <si>
    <t>increasingly</t>
  </si>
  <si>
    <t>concerned</t>
  </si>
  <si>
    <t>UN's</t>
  </si>
  <si>
    <t>ploy</t>
  </si>
  <si>
    <t>monitor</t>
  </si>
  <si>
    <t>events</t>
  </si>
  <si>
    <t>closely</t>
  </si>
  <si>
    <t>Australia.,2011-09-19T15:15:14Z,91,NA,15,FALSE</t>
  </si>
  <si>
    <t>....</t>
  </si>
  <si>
    <t>http://t.co/VNloY1WK,2011-09-19T01:52:17Z,15,NA,7,FALSE</t>
  </si>
  <si>
    <t>tenth</t>
  </si>
  <si>
    <t>natural</t>
  </si>
  <si>
    <t>resources</t>
  </si>
  <si>
    <t>independent.</t>
  </si>
  <si>
    <t>OPEC.,2011-09-16T21:20:59Z,217,NA,26,FALSE</t>
  </si>
  <si>
    <t>Emmys</t>
  </si>
  <si>
    <t>http://t.co/OYB6833m,2011-09-16T21:16:43Z,34,NA,22,FALSE</t>
  </si>
  <si>
    <t>cost</t>
  </si>
  <si>
    <t>bigger.""</t>
  </si>
  <si>
    <t>Deal",2011-09-16T20:20:06Z,646,NA,151,FALSE</t>
  </si>
  <si>
    <t>Solyndra.</t>
  </si>
  <si>
    <t>extremely</t>
  </si>
  <si>
    <t>skilled</t>
  </si>
  <si>
    <t>venture</t>
  </si>
  <si>
    <t>capitalist.</t>
  </si>
  <si>
    <t>Stick</t>
  </si>
  <si>
    <t>speeches.,2011-09-16T19:41:34Z,115,813286,16,FALSE</t>
  </si>
  <si>
    <t>excited</t>
  </si>
  <si>
    <t>@AttackWatch.</t>
  </si>
  <si>
    <t>Thanks.</t>
  </si>
  <si>
    <t>BTW</t>
  </si>
  <si>
    <t>Donald.,2011-09-16T18:13:28Z,109,813286,10,FALSE</t>
  </si>
  <si>
    <t>applaud</t>
  </si>
  <si>
    <t>@netanyahu</t>
  </si>
  <si>
    <t>announcing</t>
  </si>
  <si>
    <t>@Israel.</t>
  </si>
  <si>
    <t>leader.,2011-09-16T15:33:17Z,224,NA,19,FALSE</t>
  </si>
  <si>
    <t>protecting</t>
  </si>
  <si>
    <t>manufacturing</t>
  </si>
  <si>
    <t>sector.,2011-09-15T18:41:28Z,171,NA,32,FALSE</t>
  </si>
  <si>
    <t>imagine</t>
  </si>
  <si>
    <t>Cap</t>
  </si>
  <si>
    <t>Trade?!</t>
  </si>
  <si>
    <t>Energy</t>
  </si>
  <si>
    <t>costs</t>
  </si>
  <si>
    <t>double</t>
  </si>
  <si>
    <t>highs.,2011-09-15T17:47:25Z,76,NA,3,FALSE</t>
  </si>
  <si>
    <t>$500Million</t>
  </si>
  <si>
    <t>photo</t>
  </si>
  <si>
    <t>op.</t>
  </si>
  <si>
    <t>money.,2011-09-15T15:43:03Z,144,NA,14,FALSE</t>
  </si>
  <si>
    <t>Wait</t>
  </si>
  <si>
    <t>See""</t>
  </si>
  <si>
    <t>http://t.co/1SVRlyli",2011-09-15T14:26:49Z,20,NA,9,FALSE</t>
  </si>
  <si>
    <t>@RickPerry</t>
  </si>
  <si>
    <t>night---great</t>
  </si>
  <si>
    <t>shooter,</t>
  </si>
  <si>
    <t>record.",2011-09-15T13:52:33Z,124,NA,16,FALSE</t>
  </si>
  <si>
    <t>Gun</t>
  </si>
  <si>
    <t>'Fast</t>
  </si>
  <si>
    <t>Furious'</t>
  </si>
  <si>
    <t>Identified</t>
  </si>
  <si>
    <t>Border</t>
  </si>
  <si>
    <t>Agent's</t>
  </si>
  <si>
    <t>Murder</t>
  </si>
  <si>
    <t>Scene.</t>
  </si>
  <si>
    <t>clean?,2011-09-14T19:24:10Z,108,NA,14,FALSE</t>
  </si>
  <si>
    <t>word</t>
  </si>
  <si>
    <t>'Tax'</t>
  </si>
  <si>
    <t>times--that</t>
  </si>
  <si>
    <t>work!,2011-09-14T18:12:38Z,61,813286,2,FALSE</t>
  </si>
  <si>
    <t>Dick</t>
  </si>
  <si>
    <t>Cheney</t>
  </si>
  <si>
    <t>http://t.co/gKUTyeM,2011-09-14T15:42:34Z,36,NA,7,FALSE</t>
  </si>
  <si>
    <t>businessman,</t>
  </si>
  <si>
    <t>Congressman.</t>
  </si>
  <si>
    <t>Was</t>
  </si>
  <si>
    <t>win.",2011-09-14T14:09:29Z,42,NA,4,FALSE</t>
  </si>
  <si>
    <t>afternoon</t>
  </si>
  <si>
    <t>Macy's</t>
  </si>
  <si>
    <t>Herald</t>
  </si>
  <si>
    <t>Square.</t>
  </si>
  <si>
    <t>Crystal</t>
  </si>
  <si>
    <t>department</t>
  </si>
  <si>
    <t>8.,2011-09-14T13:57:13Z,12,NA,2,FALSE</t>
  </si>
  <si>
    <t>loud</t>
  </si>
  <si>
    <t>NY-9</t>
  </si>
  <si>
    <t>electing</t>
  </si>
  <si>
    <t>@Bobturner9th</t>
  </si>
  <si>
    <t>ally.,2011-09-13T18:49:59Z,94,813286,4,FALSE</t>
  </si>
  <si>
    <t>loopholes</t>
  </si>
  <si>
    <t>favor</t>
  </si>
  <si>
    <t>investments</t>
  </si>
  <si>
    <t>t…</t>
  </si>
  <si>
    <t>http://t.co/VXFagTR,2011-09-13T17:36:55Z,155,NA,18,FALSE</t>
  </si>
  <si>
    <t>crystal</t>
  </si>
  <si>
    <t>collection.</t>
  </si>
  <si>
    <t>Here's</t>
  </si>
  <si>
    <t>sneak</t>
  </si>
  <si>
    <t>peak</t>
  </si>
  <si>
    <t>collection</t>
  </si>
  <si>
    <t>Elmsford</t>
  </si>
  <si>
    <t>http://bi…</t>
  </si>
  <si>
    <t>http://t.co/izegbYw,2011-09-13T15:40:53Z,22,NA,5,FALSE</t>
  </si>
  <si>
    <t>continuing</t>
  </si>
  <si>
    <t>openly</t>
  </si>
  <si>
    <t>uncooperative</t>
  </si>
  <si>
    <t>Fast</t>
  </si>
  <si>
    <t>Furious</t>
  </si>
  <si>
    <t>investigation.</t>
  </si>
  <si>
    <t>lost.</t>
  </si>
  <si>
    <t>answers.,2011-09-13T15:04:25Z,119,NA,16,FALSE</t>
  </si>
  <si>
    <t>benefiting</t>
  </si>
  <si>
    <t>Hospital</t>
  </si>
  <si>
    <t>today--and</t>
  </si>
  <si>
    <t>http://t.co/K6n4qZq,2011-09-13T14:33:32Z,22,NA,3,FALSE</t>
  </si>
  <si>
    <t>sector</t>
  </si>
  <si>
    <t>growth.,2011-09-13T13:40:25Z,384,NA,87,FALSE</t>
  </si>
  <si>
    <t>Brooklyn</t>
  </si>
  <si>
    <t>vote</t>
  </si>
  <si>
    <t>Bob</t>
  </si>
  <si>
    <t>Turner</t>
  </si>
  <si>
    <t>tomorrow--send</t>
  </si>
  <si>
    <t>@barackobama</t>
  </si>
  <si>
    <t>message.,2011-09-13T01:27:09Z,126,NA,9,FALSE</t>
  </si>
  <si>
    <t>approve</t>
  </si>
  <si>
    <t>tomorrow!",2011-09-13T01:23:44Z,181,NA,8,FALSE</t>
  </si>
  <si>
    <t>grow</t>
  </si>
  <si>
    <t>didn’t</t>
  </si>
  <si>
    <t>regulations.</t>
  </si>
  <si>
    <t>solution.,2011-09-12T22:56:20Z,564,NA,359,FALSE</t>
  </si>
  <si>
    <t>@andyroddick</t>
  </si>
  <si>
    <t>http://t.co/gGdV1Iv,2011-09-12T22:01:50Z,18,NA,5,FALSE</t>
  </si>
  <si>
    <t>#MissUniverse</t>
  </si>
  <si>
    <t>NBC...</t>
  </si>
  <si>
    <t>http://t.co/citxpt7,2011-09-12T21:59:07Z,57,NA,7,FALSE</t>
  </si>
  <si>
    <t>Economic</t>
  </si>
  <si>
    <t>Forum</t>
  </si>
  <si>
    <t>ranks</t>
  </si>
  <si>
    <t>fifth</t>
  </si>
  <si>
    <t>fallen</t>
  </si>
  <si>
    <t>@BarackObama.,2011-09-12T21:34:14Z,310,NA,12,FALSE</t>
  </si>
  <si>
    <t>necessary.,2011-09-12T21:17:36Z,124,NA,16,FALSE</t>
  </si>
  <si>
    <t>exciting.</t>
  </si>
  <si>
    <t>Macy’s</t>
  </si>
  <si>
    <t>Square</t>
  </si>
  <si>
    <t>Wednesday</t>
  </si>
  <si>
    <t>5:30pm</t>
  </si>
  <si>
    <t>celebrate</t>
  </si>
  <si>
    <t>Home</t>
  </si>
  <si>
    <t>crystal!,2011-09-12T21:08:33Z,27,NA,7,FALSE</t>
  </si>
  <si>
    <t>rate.</t>
  </si>
  <si>
    <t>incentives</t>
  </si>
  <si>
    <t>US.</t>
  </si>
  <si>
    <t>boom.,2011-09-09T19:20:40Z,285,NA,44,FALSE</t>
  </si>
  <si>
    <t>fail,</t>
  </si>
  <si>
    <t>first.",2011-09-09T18:30:23Z,75,813286,16,FALSE</t>
  </si>
  <si>
    <t>watched</t>
  </si>
  <si>
    <t>Europe---same</t>
  </si>
  <si>
    <t>spend""</t>
  </si>
  <si>
    <t>jobs.",2011-09-09T17:41:24Z,86,NA,15,FALSE</t>
  </si>
  <si>
    <t>http://t.co/WKnx85k,2011-09-08T19:28:45Z,19,52544275,3,FALSE</t>
  </si>
  <si>
    <t>@Israel's</t>
  </si>
  <si>
    <t>sovereignty</t>
  </si>
  <si>
    <t>ignore</t>
  </si>
  <si>
    <t>program?</t>
  </si>
  <si>
    <t>funding.,2011-09-08T18:46:19Z,142,NA,28,FALSE</t>
  </si>
  <si>
    <t>$300</t>
  </si>
  <si>
    <t>Billion.</t>
  </si>
  <si>
    <t>client.,2011-09-08T17:23:42Z,535,NA,43,FALSE</t>
  </si>
  <si>
    <t>wouldn't</t>
  </si>
  <si>
    <t>dismal</t>
  </si>
  <si>
    <t>record.,2011-09-08T16:01:00Z,605,NA,61,FALSE</t>
  </si>
  <si>
    <t>http://t.co/OIQrrKe,2011-09-08T15:22:47Z,10,NA,4,FALSE</t>
  </si>
  <si>
    <t>@FoxNews:</t>
  </si>
  <si>
    <t>'Missed</t>
  </si>
  <si>
    <t>His</t>
  </si>
  <si>
    <t>Opportunity'</t>
  </si>
  <si>
    <t>http://t.co/WIFSYQD,2011-09-08T14:24:23Z,35,NA,15,FALSE</t>
  </si>
  <si>
    <t>negotiator---not</t>
  </si>
  <si>
    <t>community</t>
  </si>
  <si>
    <t>organizer.,2011-09-07T18:45:09Z,385,NA,29,FALSE</t>
  </si>
  <si>
    <t>selling</t>
  </si>
  <si>
    <t>dealers?,2011-09-07T17:37:17Z,561,NA,280,FALSE</t>
  </si>
  <si>
    <t>growing</t>
  </si>
  <si>
    <t>fix</t>
  </si>
  <si>
    <t>Medicare---not</t>
  </si>
  <si>
    <t>Seniors.,2011-09-07T15:43:55Z,119,NA,19,FALSE</t>
  </si>
  <si>
    <t>Rebels""</t>
  </si>
  <si>
    <t>support.",2011-09-07T14:53:23Z,236,NA,31,FALSE</t>
  </si>
  <si>
    <t>repayment</t>
  </si>
  <si>
    <t>liberation.</t>
  </si>
  <si>
    <t>http://t.co/4rsrFqG,2011-09-07T13:24:23Z,341,NA,48,FALSE</t>
  </si>
  <si>
    <t>$</t>
  </si>
  <si>
    <t>supposed</t>
  </si>
  <si>
    <t>unemployment.,2011-09-06T20:23:34Z,87,813286,9,FALSE</t>
  </si>
  <si>
    <t>Assembly</t>
  </si>
  <si>
    <t>defund</t>
  </si>
  <si>
    <t>entirely</t>
  </si>
  <si>
    <t>act</t>
  </si>
  <si>
    <t>resp…</t>
  </si>
  <si>
    <t>http://t.co/L0CkuK9,2011-09-06T19:57:35Z,221,NA,79,FALSE</t>
  </si>
  <si>
    <t>ours.,2011-09-06T19:08:48Z,109,813286,9,FALSE</t>
  </si>
  <si>
    <t>gun</t>
  </si>
  <si>
    <t>running</t>
  </si>
  <si>
    <t>House.</t>
  </si>
  <si>
    <t>now!,2011-09-06T18:12:24Z,107,NA,15,FALSE</t>
  </si>
  <si>
    <t>compared</t>
  </si>
  <si>
    <t>year--OPEC</t>
  </si>
  <si>
    <t>@BarackObama.,2011-09-06T16:12:36Z,295,NA,15,FALSE</t>
  </si>
  <si>
    <t>semi-automatics</t>
  </si>
  <si>
    <t>hands</t>
  </si>
  <si>
    <t>answer</t>
  </si>
  <si>
    <t>questions.,2011-09-02T18:27:03Z,209,NA,29,FALSE</t>
  </si>
  <si>
    <t>predicting</t>
  </si>
  <si>
    <t>throughout</t>
  </si>
  <si>
    <t>Care</t>
  </si>
  <si>
    <t>higher.,2011-09-02T16:56:49Z,251,NA,52,FALSE</t>
  </si>
  <si>
    <t>ALL</t>
  </si>
  <si>
    <t>House.,2011-09-01T19:00:19Z,204,NA,51,FALSE</t>
  </si>
  <si>
    <t>originally</t>
  </si>
  <si>
    <t>scheduling</t>
  </si>
  <si>
    <t>Joint</t>
  </si>
  <si>
    <t>Session</t>
  </si>
  <si>
    <t>7th.</t>
  </si>
  <si>
    <t>sad.,2011-09-01T17:54:59Z,34,813286,7,FALSE</t>
  </si>
  <si>
    <t>'Campaign</t>
  </si>
  <si>
    <t>Speech'""</t>
  </si>
  <si>
    <t>http://t.co/n1M1NQc",2011-09-01T15:48:32Z,73,NA,14,FALSE</t>
  </si>
  <si>
    <t>firm</t>
  </si>
  <si>
    <t>sabotage</t>
  </si>
  <si>
    <t>Israel---if</t>
  </si>
  <si>
    <t>grants</t>
  </si>
  <si>
    <t>PA</t>
  </si>
  <si>
    <t>statehood</t>
  </si>
  <si>
    <t>it.,2011-09-01T14:41:14Z,266,NA,51,FALSE</t>
  </si>
  <si>
    <t>PM</t>
  </si>
  <si>
    <t>FoxNews.</t>
  </si>
  <si>
    <t>in.,2011-08-31T19:48:16Z,37,NA,5,FALSE</t>
  </si>
  <si>
    <t>failing,</t>
  </si>
  <si>
    <t>seeks</t>
  </si>
  <si>
    <t>$109B</t>
  </si>
  <si>
    <t>http://t.co/vcM5gmd",2011-08-31T18:01:54Z,117,NA,8,FALSE</t>
  </si>
  <si>
    <t>radicals---with</t>
  </si>
  <si>
    <t>support.,2011-08-31T16:07:12Z,619,NA,456,FALSE</t>
  </si>
  <si>
    <t>book…</t>
  </si>
  <si>
    <t>http://t.co/X6stu9N</t>
  </si>
  <si>
    <t>#trumpvlog,2011-08-31T15:14:12Z,34,NA,15,FALSE</t>
  </si>
  <si>
    <t>reach</t>
  </si>
  <si>
    <t>wide---even</t>
  </si>
  <si>
    <t>domestically</t>
  </si>
  <si>
    <t>within</t>
  </si>
  <si>
    <t>borders.</t>
  </si>
  <si>
    <t>reassess</t>
  </si>
  <si>
    <t>relationship.,2011-08-30T19:54:20Z,100,NA,12,FALSE</t>
  </si>
  <si>
    <t>Libyan</t>
  </si>
  <si>
    <t>turn</t>
  </si>
  <si>
    <t>Lockerbie</t>
  </si>
  <si>
    <t>bomber---now.,2011-08-30T19:00:08Z,91,NA,5,FALSE</t>
  </si>
  <si>
    <t>businesses.,2011-08-30T17:31:40Z,483,NA,312,FALSE</t>
  </si>
  <si>
    <t>unilaterally</t>
  </si>
  <si>
    <t>Palestinians</t>
  </si>
  <si>
    <t>statehood,</t>
  </si>
  <si>
    <t>funding.</t>
  </si>
  <si>
    <t>Actions</t>
  </si>
  <si>
    <t>consequences.",2011-08-30T16:03:59Z,162,NA,15,FALSE</t>
  </si>
  <si>
    <t>terrorist</t>
  </si>
  <si>
    <t>group</t>
  </si>
  <si>
    <t>Hamas?,2011-08-29T22:35:47Z,198,NA,56,FALSE</t>
  </si>
  <si>
    <t>$85</t>
  </si>
  <si>
    <t>isn’t</t>
  </si>
  <si>
    <t>half</t>
  </si>
  <si>
    <t>that.</t>
  </si>
  <si>
    <t>off.,2011-08-29T18:39:38Z,338,NA,19,FALSE</t>
  </si>
  <si>
    <t>MUST</t>
  </si>
  <si>
    <t>@johnboehner</t>
  </si>
  <si>
    <t>begins</t>
  </si>
  <si>
    <t>negotiations</t>
  </si>
  <si>
    <t>appropriations</t>
  </si>
  <si>
    <t>resolution.,2011-08-29T16:06:11Z,14,813286,2,FALSE</t>
  </si>
  <si>
    <t>admits</t>
  </si>
  <si>
    <t>aiding</t>
  </si>
  <si>
    <t>Ahmadinejad</t>
  </si>
  <si>
    <t>letter</t>
  </si>
  <si>
    <t>thanks</t>
  </si>
  <si>
    <t>learn?</t>
  </si>
  <si>
    <t>http://t.co/pitnjx3",2011-08-29T15:39:15Z,139,NA,14,FALSE</t>
  </si>
  <si>
    <t>support---we</t>
  </si>
  <si>
    <t>ask!,2011-08-26T18:58:00Z,255,NA,43,FALSE</t>
  </si>
  <si>
    <t>Irene</t>
  </si>
  <si>
    <t>http://t.co/M865fK0,2011-08-26T18:45:19Z,40,NA,11,FALSE</t>
  </si>
  <si>
    <t>fed</t>
  </si>
  <si>
    <t>Parties----I</t>
  </si>
  <si>
    <t>agree.,2011-08-26T18:03:30Z,441,NA,408,FALSE</t>
  </si>
  <si>
    <t>substitute</t>
  </si>
  <si>
    <t>experience.,2011-08-26T16:05:15Z,207,NA,27,FALSE</t>
  </si>
  <si>
    <t>travel</t>
  </si>
  <si>
    <t>separately</t>
  </si>
  <si>
    <t>Martha's</t>
  </si>
  <si>
    <t>Vineyard?</t>
  </si>
  <si>
    <t>extravagantly</t>
  </si>
  <si>
    <t>taxpayers'</t>
  </si>
  <si>
    <t>dime.,2011-08-26T14:07:42Z,396,NA,38,FALSE</t>
  </si>
  <si>
    <t>@EricTrump</t>
  </si>
  <si>
    <t>@EricTrumpFDN,</t>
  </si>
  <si>
    <t>look...</t>
  </si>
  <si>
    <t>http://t.co/YuqnD55",2011-08-25T20:02:38Z,39,NA,18,FALSE</t>
  </si>
  <si>
    <t>deals</t>
  </si>
  <si>
    <t>People.,2011-08-25T18:49:14Z,295,NA,48,FALSE</t>
  </si>
  <si>
    <t>leadership,</t>
  </si>
  <si>
    <t>stopped.",2011-08-25T17:16:06Z,133,NA,14,FALSE</t>
  </si>
  <si>
    <t>inherited</t>
  </si>
  <si>
    <t>Debt---will</t>
  </si>
  <si>
    <t>$17.6</t>
  </si>
  <si>
    <t>Trillion.,2011-08-25T15:54:53Z,155,813286,17,FALSE</t>
  </si>
  <si>
    <t>usually</t>
  </si>
  <si>
    <t>problem.</t>
  </si>
  <si>
    <t>instance,</t>
  </si>
  <si>
    <t>year's</t>
  </si>
  <si>
    <t>election.",2011-08-24T19:07:47Z,508,NA,56,FALSE</t>
  </si>
  <si>
    <t>operation.</t>
  </si>
  <si>
    <t>back?,2011-08-24T18:02:54Z,275,NA,24,FALSE</t>
  </si>
  <si>
    <t>predicted,</t>
  </si>
  <si>
    <t>@Joe_Biden</t>
  </si>
  <si>
    <t>disaster</t>
  </si>
  <si>
    <t>condoned</t>
  </si>
  <si>
    <t>one-child</t>
  </si>
  <si>
    <t>http://t.co/M3TnJw5",2011-08-24T14:41:07Z,149,NA,14,FALSE</t>
  </si>
  <si>
    <t>Qaddafi</t>
  </si>
  <si>
    <t>was---what</t>
  </si>
  <si>
    <t>worse---just</t>
  </si>
  <si>
    <t>watch.,2011-08-23T19:24:09Z,4285,NA,3681,FALSE</t>
  </si>
  <si>
    <t>celebrating</t>
  </si>
  <si>
    <t>over.,2011-08-23T17:52:14Z,644,NA,492,FALSE</t>
  </si>
  <si>
    <t>way---why</t>
  </si>
  <si>
    <t>Europe</t>
  </si>
  <si>
    <t>oil?,2011-08-23T15:57:52Z,304,NA,33,FALSE</t>
  </si>
  <si>
    <t>ideas</t>
  </si>
  <si>
    <t>consideration.</t>
  </si>
  <si>
    <t>media</t>
  </si>
  <si>
    <t>him.,2011-08-23T14:33:16Z,2004,287413569,2370,FALSE</t>
  </si>
  <si>
    <t>repeat</t>
  </si>
  <si>
    <t>mistake?,2011-08-22T20:33:46Z,254,NA,17,FALSE</t>
  </si>
  <si>
    <t>courts,</t>
  </si>
  <si>
    <t>granting</t>
  </si>
  <si>
    <t>waivers.</t>
  </si>
  <si>
    <t>Eve…</t>
  </si>
  <si>
    <t>http://t.co/dEH05PD",2011-08-22T17:54:24Z,93,NA,12,FALSE</t>
  </si>
  <si>
    <t>barraged</t>
  </si>
  <si>
    <t>rockets</t>
  </si>
  <si>
    <t>Gaza</t>
  </si>
  <si>
    <t>recently.</t>
  </si>
  <si>
    <t>accordingly</t>
  </si>
  <si>
    <t>citizens.,2011-08-22T15:53:24Z,148,NA,26,FALSE</t>
  </si>
  <si>
    <t>master</t>
  </si>
  <si>
    <t>delegator. He</t>
  </si>
  <si>
    <t>China. The</t>
  </si>
  <si>
    <t>better.,2011-08-19T19:51:11Z,89,813286,22,FALSE</t>
  </si>
  <si>
    <t>certainly</t>
  </si>
  <si>
    <t>following</t>
  </si>
  <si>
    <t>Borrow</t>
  </si>
  <si>
    <t>China. ,2011-08-19T18:42:38Z,110,813286,21,FALSE</t>
  </si>
  <si>
    <t>Sekulow</t>
  </si>
  <si>
    <t>@JordanSekulow</t>
  </si>
  <si>
    <t>http://t.co/9zRgbiE </t>
  </si>
  <si>
    <t>@12PM</t>
  </si>
  <si>
    <t>EST.,2011-08-19T15:04:24Z,25,NA,6,FALSE</t>
  </si>
  <si>
    <t>mount</t>
  </si>
  <si>
    <t>horrifying</t>
  </si>
  <si>
    <t>attacks---US</t>
  </si>
  <si>
    <t>trillions.,2011-08-18T19:36:01Z,89,NA,9,FALSE</t>
  </si>
  <si>
    <t>asking</t>
  </si>
  <si>
    <t>plane,</t>
  </si>
  <si>
    <t>Apprentice's</t>
  </si>
  <si>
    <t>@AmandaTMiller</t>
  </si>
  <si>
    <t>tour...</t>
  </si>
  <si>
    <t>http://t.co/9STmZhU",2011-08-18T18:00:22Z,120,NA,37,FALSE</t>
  </si>
  <si>
    <t>Rove</t>
  </si>
  <si>
    <t>Houses</t>
  </si>
  <si>
    <t>House--gave</t>
  </si>
  <si>
    <t>Obama.,2011-08-18T17:01:12Z,88,NA,35,FALSE</t>
  </si>
  <si>
    <t>enjoy</t>
  </si>
  <si>
    <t>http://t.co/rmY8UDE,2011-08-18T14:28:01Z,277,23065354,46,FALSE</t>
  </si>
  <si>
    <t>Paul</t>
  </si>
  <si>
    <t>Afghanistan.,2011-08-17T20:04:27Z,410,NA,40,FALSE</t>
  </si>
  <si>
    <t>missed</t>
  </si>
  <si>
    <t>'Obama's</t>
  </si>
  <si>
    <t>Constantly</t>
  </si>
  <si>
    <t>Vacation'</t>
  </si>
  <si>
    <t>http://t.co/rOKGLIM,2011-08-17T17:35:11Z,75,NA,19,FALSE</t>
  </si>
  <si>
    <t>Gallup</t>
  </si>
  <si>
    <t>approval</t>
  </si>
  <si>
    <t>rating.</t>
  </si>
  <si>
    <t>high?,2011-08-17T15:40:28Z,81,813286,6,FALSE</t>
  </si>
  <si>
    <t>Morning</t>
  </si>
  <si>
    <t>George</t>
  </si>
  <si>
    <t>Stephanopoulos</t>
  </si>
  <si>
    <t>http://t.co/N7Urafm,2011-08-17T14:34:04Z,38,NA,18,FALSE</t>
  </si>
  <si>
    <t>DOWN---Trump</t>
  </si>
  <si>
    <t>CNBC</t>
  </si>
  <si>
    <t>stock---market</t>
  </si>
  <si>
    <t>UP</t>
  </si>
  <si>
    <t>way!",2011-08-16T17:42:08Z,416,NA,49,FALSE</t>
  </si>
  <si>
    <t>owes</t>
  </si>
  <si>
    <t>money....</t>
  </si>
  <si>
    <t>http://t.co/fuL8XAv</t>
  </si>
  <si>
    <t>#trumpvlog,2011-08-16T16:06:23Z,119,NA,23,FALSE</t>
  </si>
  <si>
    <t>example</t>
  </si>
  <si>
    <t>money...</t>
  </si>
  <si>
    <t>http://t.co/iWRhaUy</t>
  </si>
  <si>
    <t>#trumpvlog,2011-08-15T21:33:38Z,116,NA,23,FALSE</t>
  </si>
  <si>
    <t>interviewed</t>
  </si>
  <si>
    <t>p.m.…</t>
  </si>
  <si>
    <t>http://t.co/jbQ6jXf,2011-08-15T20:19:14Z,30,NA,3,FALSE</t>
  </si>
  <si>
    <t>friend.,2011-08-15T19:53:48Z,479,NA,52,FALSE</t>
  </si>
  <si>
    <t>plaguing</t>
  </si>
  <si>
    <t>Black</t>
  </si>
  <si>
    <t>Hispanic</t>
  </si>
  <si>
    <t>youths.</t>
  </si>
  <si>
    <t>troubling.,2011-08-15T18:41:15Z,393,NA,313,FALSE</t>
  </si>
  <si>
    <t>Republican</t>
  </si>
  <si>
    <t>http://t.co/mBcbhwM,2011-08-15T18:22:00Z,38,NA,11,FALSE</t>
  </si>
  <si>
    <t>played</t>
  </si>
  <si>
    <t>heads</t>
  </si>
  <si>
    <t>Vineyard.</t>
  </si>
  <si>
    <t>Nice</t>
  </si>
  <si>
    <t>ethic.,2011-08-15T17:36:47Z,268,813286,64,FALSE</t>
  </si>
  <si>
    <t>Bump---I</t>
  </si>
  <si>
    <t>stocks---</t>
  </si>
  <si>
    <t>up.,2011-08-15T15:49:36Z,127,NA,18,FALSE</t>
  </si>
  <si>
    <t>Security,</t>
  </si>
  <si>
    <t>America.",2011-08-13T18:02:45Z,154,NA,27,FALSE</t>
  </si>
  <si>
    <t>appoint</t>
  </si>
  <si>
    <t>Treasury</t>
  </si>
  <si>
    <t>Secretary.</t>
  </si>
  <si>
    <t>happy.",2011-08-13T17:20:10Z,185,NA,33,FALSE</t>
  </si>
  <si>
    <t>Afghanistan.,2011-08-13T13:28:58Z,1445,NA,657,FALSE</t>
  </si>
  <si>
    <t>opportunity.</t>
  </si>
  <si>
    <t>Government.,2011-08-12T18:09:58Z,585,NA,260,FALSE</t>
  </si>
  <si>
    <t>career</t>
  </si>
  <si>
    <t>politicians</t>
  </si>
  <si>
    <t>parties.,2011-08-12T15:36:43Z,352,NA,178,FALSE</t>
  </si>
  <si>
    <t>Mitt</t>
  </si>
  <si>
    <t>Romneycare</t>
  </si>
  <si>
    <t>debate?,2011-08-11T21:41:02Z,48,NA,12,FALSE</t>
  </si>
  <si>
    <t>outcome</t>
  </si>
  <si>
    <t>Ames</t>
  </si>
  <si>
    <t>straw</t>
  </si>
  <si>
    <t>poll.</t>
  </si>
  <si>
    <t>leader.,2011-08-11T18:26:26Z,65,NA,11,FALSE</t>
  </si>
  <si>
    <t>http://bit.ly/rsBqmE,2011-08-11T16:02:26Z,30,NA,20,FALSE</t>
  </si>
  <si>
    <t>#Apprentice</t>
  </si>
  <si>
    <t>@AmericaNowRadio</t>
  </si>
  <si>
    <t>http://t.co/vdRAh1n,2011-08-11T00:50:24Z,26,NA,12,FALSE</t>
  </si>
  <si>
    <t>move.,2011-08-10T19:26:21Z,263,NA,80,FALSE</t>
  </si>
  <si>
    <t>rise</t>
  </si>
  <si>
    <t>despite</t>
  </si>
  <si>
    <t>times.</t>
  </si>
  <si>
    <t>$30.</t>
  </si>
  <si>
    <t>needed.,2011-08-10T18:25:17Z,228,NA,8,FALSE</t>
  </si>
  <si>
    <t>Washington,</t>
  </si>
  <si>
    <t>interrupt</t>
  </si>
  <si>
    <t>Vineyard.",2011-08-10T17:02:10Z,335,NA,25,FALSE</t>
  </si>
  <si>
    <t>swipe</t>
  </si>
  <si>
    <t>State</t>
  </si>
  <si>
    <t>Jerusalem</t>
  </si>
  <si>
    <t>hol…</t>
  </si>
  <si>
    <t>http://deck.ly/~7QsGg,2011-08-10T15:19:08Z,43,813286,5,FALSE</t>
  </si>
  <si>
    <t>Countdown</t>
  </si>
  <si>
    <t>politics</t>
  </si>
  <si>
    <t>http://deck.ly/~9Q2fk",2011-08-09T19:33:31Z,20,NA,3,FALSE</t>
  </si>
  <si>
    <t>resolving</t>
  </si>
  <si>
    <t>downgrade.</t>
  </si>
  <si>
    <t>go…</t>
  </si>
  <si>
    <t>http://deck.ly/~1UpEp,2011-08-09T19:10:50Z,109,NA,9,FALSE</t>
  </si>
  <si>
    <t>S&amp;P</t>
  </si>
  <si>
    <t>losers.</t>
  </si>
  <si>
    <t>personal</t>
  </si>
  <si>
    <t>publicity</t>
  </si>
  <si>
    <t>straighten</t>
  </si>
  <si>
    <t>terrible</t>
  </si>
  <si>
    <t>reputatio…</t>
  </si>
  <si>
    <t>http://deck.ly/~PgL6v,2011-08-09T17:40:33Z,209,NA,19,FALSE</t>
  </si>
  <si>
    <t>downgrade</t>
  </si>
  <si>
    <t>Wolf</t>
  </si>
  <si>
    <t>Blitzer</t>
  </si>
  <si>
    <t>http://bit.ly/nXfqVo,2011-08-09T16:02:37Z,35,NA,14,FALSE</t>
  </si>
  <si>
    <t>Nation</t>
  </si>
  <si>
    <t>Has</t>
  </si>
  <si>
    <t>Talk,</t>
  </si>
  <si>
    <t>Action'</t>
  </si>
  <si>
    <t>http://bit.ly/mQo62O",2011-08-09T13:50:25Z,51,NA,15,FALSE</t>
  </si>
  <si>
    <t>hired!</t>
  </si>
  <si>
    <t>Listen</t>
  </si>
  <si>
    <t>radio</t>
  </si>
  <si>
    <t>6PM</t>
  </si>
  <si>
    <t>result</t>
  </si>
  <si>
    <t>Care.</t>
  </si>
  <si>
    <t>owns</t>
  </si>
  <si>
    <t>this.,2011-08-08T15:12:48Z,528,NA,27,FALSE</t>
  </si>
  <si>
    <t>Mahmoud</t>
  </si>
  <si>
    <t>Ahmadinejad’s</t>
  </si>
  <si>
    <t>confidant</t>
  </si>
  <si>
    <t>Rostam</t>
  </si>
  <si>
    <t>Ghasemi,</t>
  </si>
  <si>
    <t>commander</t>
  </si>
  <si>
    <t>Revolutionar…</t>
  </si>
  <si>
    <t>http://deck.ly/~unUiL",2011-08-05T18:02:13Z,93,NA,11,FALSE</t>
  </si>
  <si>
    <t>impact</t>
  </si>
  <si>
    <t>economy.,2011-08-05T15:57:37Z,222,NA,25,FALSE</t>
  </si>
  <si>
    <t>uncertain</t>
  </si>
  <si>
    <t>economy...</t>
  </si>
  <si>
    <t>http://t.co/sRgJzRU,2011-08-05T15:24:55Z,51,NA,19,FALSE</t>
  </si>
  <si>
    <t>demanded</t>
  </si>
  <si>
    <t>ceiling</t>
  </si>
  <si>
    <t>rating</t>
  </si>
  <si>
    <t>agency</t>
  </si>
  <si>
    <t>hope…</t>
  </si>
  <si>
    <t>http://deck.ly/~x0TDx,2011-08-04T20:09:10Z,194,NA,24,FALSE</t>
  </si>
  <si>
    <t>became</t>
  </si>
  <si>
    <t>50th</t>
  </si>
  <si>
    <t>birthday---coincidence?,2011-08-04T17:44:51Z,430,NA,37,FALSE</t>
  </si>
  <si>
    <t>http://bit.ly/n7LOrz,2011-08-04T14:47:53Z,35,NA,13,FALSE</t>
  </si>
  <si>
    <t>Coal</t>
  </si>
  <si>
    <t>Fire</t>
  </si>
  <si>
    <t>Pizza</t>
  </si>
  <si>
    <t>Florida</t>
  </si>
  <si>
    <t>donating</t>
  </si>
  <si>
    <t>pizza</t>
  </si>
  <si>
    <t>feed</t>
  </si>
  <si>
    <t>League</t>
  </si>
  <si>
    <t>youngsters</t>
  </si>
  <si>
    <t>Friday.,2011-08-04T13:36:03Z,55,NA,42,FALSE</t>
  </si>
  <si>
    <t>hour.",2011-08-03T21:34:11Z,35,NA,5,FALSE</t>
  </si>
  <si>
    <t>candidates...</t>
  </si>
  <si>
    <t>http://t.co/OWQdHkF,2011-08-03T19:51:43Z,22,NA,8,FALSE</t>
  </si>
  <si>
    <t>story</t>
  </si>
  <si>
    <t>life!,2011-08-03T19:07:19Z,72,NA,10,FALSE</t>
  </si>
  <si>
    <t>it.,2011-08-03T17:45:45Z,107,NA,18,FALSE</t>
  </si>
  <si>
    <t>proper</t>
  </si>
  <si>
    <t>leadership.,2011-08-03T15:52:05Z,341,NA,179,FALSE</t>
  </si>
  <si>
    <t>Up</t>
  </si>
  <si>
    <t>eating</t>
  </si>
  <si>
    <t>lunch.,2011-08-03T14:36:27Z,1216,NA,110,FALSE</t>
  </si>
  <si>
    <t>negotiator.,2011-08-03T13:33:23Z,196,NA,54,FALSE</t>
  </si>
  <si>
    <t>approved</t>
  </si>
  <si>
    <t>deal...</t>
  </si>
  <si>
    <t>http://t.co/Jgvl8fQ</t>
  </si>
  <si>
    <t>#trumpvlog,2011-08-02T21:03:23Z,84,NA,36,FALSE</t>
  </si>
  <si>
    <t>Deal.,2011-08-02T20:12:43Z,74,NA,11,FALSE</t>
  </si>
  <si>
    <t>Box:</t>
  </si>
  <si>
    <t>Deal</t>
  </si>
  <si>
    <t>a…</t>
  </si>
  <si>
    <t>http://deck.ly/~HZMKL",2011-08-02T19:56:31Z,13,NA,12,FALSE</t>
  </si>
  <si>
    <t>deal,</t>
  </si>
  <si>
    <t>worse</t>
  </si>
  <si>
    <t>gets.",2011-08-02T19:24:32Z,175,NA,24,FALSE</t>
  </si>
  <si>
    <t>desk</t>
  </si>
  <si>
    <t>answered</t>
  </si>
  <si>
    <t>http://t.co/iJ01Jh0,2011-08-02T18:52:19Z,22,NA,8,FALSE</t>
  </si>
  <si>
    <t>problems.,2011-08-02T18:07:48Z,262,NA,40,FALSE</t>
  </si>
  <si>
    <t>deal?</t>
  </si>
  <si>
    <t>strong.,2011-08-01T16:58:44Z,167,NA,20,FALSE</t>
  </si>
  <si>
    <t>get?,2011-08-01T15:41:21Z,442,NA,375,FALSE</t>
  </si>
  <si>
    <t>Dems---Giving</t>
  </si>
  <si>
    <t>mistake.,2011-08-01T14:33:34Z,383,NA,251,FALSE</t>
  </si>
  <si>
    <t>Pollster</t>
  </si>
  <si>
    <t>Pat</t>
  </si>
  <si>
    <t>Cadell</t>
  </si>
  <si>
    <t>voters</t>
  </si>
  <si>
    <t>parties</t>
  </si>
  <si>
    <t>failure.,2011-07-30T15:43:38Z,97,NA,16,FALSE</t>
  </si>
  <si>
    <t>panels</t>
  </si>
  <si>
    <t>problem.,2011-07-30T15:16:16Z,253,NA,32,FALSE</t>
  </si>
  <si>
    <t>Boehner</t>
  </si>
  <si>
    <t>Reid</t>
  </si>
  <si>
    <t>Plan----important</t>
  </si>
  <si>
    <t>victory</t>
  </si>
  <si>
    <t>America.,2011-07-29T20:13:23Z,132,NA,11,FALSE</t>
  </si>
  <si>
    <t>guy.,2011-07-29T19:23:41Z,40,NA,9,FALSE</t>
  </si>
  <si>
    <t>re-fight</t>
  </si>
  <si>
    <t>loses</t>
  </si>
  <si>
    <t>fine</t>
  </si>
  <si>
    <t>details</t>
  </si>
  <si>
    <t>deal""</t>
  </si>
  <si>
    <t>Deal",2011-07-29T19:03:19Z,85,NA,19,FALSE</t>
  </si>
  <si>
    <t>Ribbon</t>
  </si>
  <si>
    <t>Commission</t>
  </si>
  <si>
    <t>cuts?</t>
  </si>
  <si>
    <t>Bad</t>
  </si>
  <si>
    <t>idea.,2011-07-29T16:56:26Z,41,NA,6,FALSE</t>
  </si>
  <si>
    <t>quit</t>
  </si>
  <si>
    <t>hit</t>
  </si>
  <si>
    <t>back""</t>
  </si>
  <si>
    <t>Comeback",2011-07-29T15:43:06Z,794,NA,182,FALSE</t>
  </si>
  <si>
    <t>Mike</t>
  </si>
  <si>
    <t>Leach's</t>
  </si>
  <si>
    <t>Swing</t>
  </si>
  <si>
    <t>Sword.</t>
  </si>
  <si>
    <t>coach,</t>
  </si>
  <si>
    <t>written</t>
  </si>
  <si>
    <t>book.</t>
  </si>
  <si>
    <t>definitely</t>
  </si>
  <si>
    <t>reading.",2011-07-29T15:11:45Z,142,NA,85,FALSE</t>
  </si>
  <si>
    <t>appreciate</t>
  </si>
  <si>
    <t>kind</t>
  </si>
  <si>
    <t>words</t>
  </si>
  <si>
    <t>Huckabee,</t>
  </si>
  <si>
    <t>http://bit.ly/pEBsgY",2011-07-29T14:48:20Z,38,NA,8,FALSE</t>
  </si>
  <si>
    <t>yet.</t>
  </si>
  <si>
    <t>lost,</t>
  </si>
  <si>
    <t>ineffective,</t>
  </si>
  <si>
    <t>desperate.</t>
  </si>
  <si>
    <t>deal",2011-07-28T20:37:02Z,124,813286,13,FALSE</t>
  </si>
  <si>
    <t>case</t>
  </si>
  <si>
    <t>her,</t>
  </si>
  <si>
    <t>ET",2011-07-28T19:47:31Z,21,NA,6,FALSE</t>
  </si>
  <si>
    <t>possibly</t>
  </si>
  <si>
    <t>desperate</t>
  </si>
  <si>
    <t>it.""</t>
  </si>
  <si>
    <t>Deal",2011-07-28T19:38:24Z,58,NA,15,FALSE</t>
  </si>
  <si>
    <t>#trumpvlog.,2011-07-28T18:26:23Z,29,NA,5,FALSE</t>
  </si>
  <si>
    <t>@CrossroadsGPS</t>
  </si>
  <si>
    <t>ad</t>
  </si>
  <si>
    <t>criticizes</t>
  </si>
  <si>
    <t>excessive</t>
  </si>
  <si>
    <t>Didn't</t>
  </si>
  <si>
    <t>Bush</t>
  </si>
  <si>
    <t>thing?",2011-07-28T17:56:38Z,33,18791763,21,FALSE</t>
  </si>
  <si>
    <t>'Now</t>
  </si>
  <si>
    <t>Totally</t>
  </si>
  <si>
    <t>Lost,'</t>
  </si>
  <si>
    <t>Must</t>
  </si>
  <si>
    <t>Fold""</t>
  </si>
  <si>
    <t>http://bit.ly/n7Ahdk",2011-07-28T15:36:23Z,62,NA,7,FALSE</t>
  </si>
  <si>
    <t>ask</t>
  </si>
  <si>
    <t>pose</t>
  </si>
  <si>
    <t>pictures</t>
  </si>
  <si>
    <t>camera</t>
  </si>
  <si>
    <t>works</t>
  </si>
  <si>
    <t>time--they</t>
  </si>
  <si>
    <t>nervous!,2011-07-27T20:09:23Z,210,NA,194,FALSE</t>
  </si>
  <si>
    <t>walk</t>
  </si>
  <si>
    <t>table.""</t>
  </si>
  <si>
    <t>Deal",2011-07-27T18:25:05Z,381,NA,102,FALSE</t>
  </si>
  <si>
    <t>her!,2011-07-27T15:57:12Z,20,NA,8,FALSE</t>
  </si>
  <si>
    <t>Taxes</t>
  </si>
  <si>
    <t>creation---cut</t>
  </si>
  <si>
    <t>wild</t>
  </si>
  <si>
    <t>waste.,2011-07-27T15:18:01Z,232,NA,25,FALSE</t>
  </si>
  <si>
    <t>default</t>
  </si>
  <si>
    <t>w/o</t>
  </si>
  <si>
    <t>themselves---US</t>
  </si>
  <si>
    <t>toughest</t>
  </si>
  <si>
    <t>negotiator---and</t>
  </si>
  <si>
    <t>fast!,2011-07-27T13:42:40Z,179,NA,31,FALSE</t>
  </si>
  <si>
    <t>greater</t>
  </si>
  <si>
    <t>thinking.,2011-07-26T19:03:22Z,246,NA,20,FALSE</t>
  </si>
  <si>
    <t>Friends</t>
  </si>
  <si>
    <t>Crazy</t>
  </si>
  <si>
    <t>Want""</t>
  </si>
  <si>
    <t>http://bit.ly/nKsBBF",2011-07-26T17:20:23Z,34,NA,4,FALSE</t>
  </si>
  <si>
    <t>situation</t>
  </si>
  <si>
    <t>Norway</t>
  </si>
  <si>
    <t>Knox...</t>
  </si>
  <si>
    <t>http://t.co/225OYhf</t>
  </si>
  <si>
    <t>#trumpvlog,2011-07-26T16:50:42Z,30,NA,15,FALSE</t>
  </si>
  <si>
    <t>cash</t>
  </si>
  <si>
    <t>Taxpayer</t>
  </si>
  <si>
    <t>billions---cut</t>
  </si>
  <si>
    <t>Seniors.,2011-07-26T14:07:32Z,151,NA,21,FALSE</t>
  </si>
  <si>
    <t>sadly,</t>
  </si>
  <si>
    <t>background---and</t>
  </si>
  <si>
    <t>shows.",2011-07-26T13:26:24Z,680,NA,533,FALSE</t>
  </si>
  <si>
    <t>@BarackObama....</t>
  </si>
  <si>
    <t>http://t.co/9gFfiFM</t>
  </si>
  <si>
    <t>#trumpvlog,2011-07-25T19:41:31Z,73,NA,11,FALSE</t>
  </si>
  <si>
    <t>economy---not</t>
  </si>
  <si>
    <t>elderly.,2011-07-25T18:38:30Z,144,NA,19,FALSE</t>
  </si>
  <si>
    <t>fiscal</t>
  </si>
  <si>
    <t>discipline.,2011-07-25T15:51:35Z,198,NA,56,FALSE</t>
  </si>
  <si>
    <t>pump</t>
  </si>
  <si>
    <t>lots</t>
  </si>
  <si>
    <t>things,2011-07-25T14:36:26Z,197,NA,16,FALSE</t>
  </si>
  <si>
    <t>Secrets</t>
  </si>
  <si>
    <t>FBI""</t>
  </si>
  <si>
    <t>everyone.",2011-07-25T14:14:05Z,70,NA,74,FALSE</t>
  </si>
  <si>
    <t>America’s</t>
  </si>
  <si>
    <t>weakens</t>
  </si>
  <si>
    <t>internationally.""</t>
  </si>
  <si>
    <t>Senator</t>
  </si>
  <si>
    <t>2007",2011-07-22T19:03:43Z,335,NA,45,FALSE</t>
  </si>
  <si>
    <t>Leaders</t>
  </si>
  <si>
    <t>Are</t>
  </si>
  <si>
    <t>Leading</t>
  </si>
  <si>
    <t>Us</t>
  </si>
  <si>
    <t>Into</t>
  </si>
  <si>
    <t>'Oblivion'""</t>
  </si>
  <si>
    <t>http://t.co/ZOGcrx3",2011-07-22T16:00:49Z,45,NA,17,FALSE</t>
  </si>
  <si>
    <t>Six""</t>
  </si>
  <si>
    <t>unmitigated</t>
  </si>
  <si>
    <t>ANY</t>
  </si>
  <si>
    <t>DEAL</t>
  </si>
  <si>
    <t>NEEDS</t>
  </si>
  <si>
    <t>REPEAL</t>
  </si>
  <si>
    <t>OBAMACARE.</t>
  </si>
  <si>
    <t>T-E-A.",2011-07-21T20:38:50Z,98,NA,15,FALSE</t>
  </si>
  <si>
    <t>enemy--they</t>
  </si>
  <si>
    <t>us""</t>
  </si>
  <si>
    <t>Redstate</t>
  </si>
  <si>
    <t>Interview",2011-07-20T20:10:09Z,123,NA,19,FALSE</t>
  </si>
  <si>
    <t>addicted</t>
  </si>
  <si>
    <t>insolvency.</t>
  </si>
  <si>
    <t>proves</t>
  </si>
  <si>
    <t>it.,2011-07-20T19:45:54Z,224,NA,27,FALSE</t>
  </si>
  <si>
    <t>Problem--not</t>
  </si>
  <si>
    <t>elderly.,2011-07-20T17:55:32Z,86,NA,7,FALSE</t>
  </si>
  <si>
    <t>credit,</t>
  </si>
  <si>
    <t>hemorrhage</t>
  </si>
  <si>
    <t>Such</t>
  </si>
  <si>
    <t>failure---as</t>
  </si>
  <si>
    <t>President.",2011-07-19T17:38:21Z,486,NA,51,FALSE</t>
  </si>
  <si>
    <t>con</t>
  </si>
  <si>
    <t>people...if</t>
  </si>
  <si>
    <t>goods,</t>
  </si>
  <si>
    <t>catch</t>
  </si>
  <si>
    <t>on.""</t>
  </si>
  <si>
    <t>Deal",2011-07-19T15:26:30Z,35,NA,9,FALSE</t>
  </si>
  <si>
    <t>ordering</t>
  </si>
  <si>
    <t>Limit...How</t>
  </si>
  <si>
    <t>nation</t>
  </si>
  <si>
    <t>sunk?,2011-07-19T13:09:27Z,406,NA,50,FALSE</t>
  </si>
  <si>
    <t>opportunity</t>
  </si>
  <si>
    <t>Defunding</t>
  </si>
  <si>
    <t>central</t>
  </si>
  <si>
    <t>deal.,2011-07-18T19:48:15Z,108,NA,24,FALSE</t>
  </si>
  <si>
    <t>spends</t>
  </si>
  <si>
    <t>borrowed</t>
  </si>
  <si>
    <t>children</t>
  </si>
  <si>
    <t>grandchildren's</t>
  </si>
  <si>
    <t>backs.</t>
  </si>
  <si>
    <t>CUT-CAP-BALANCE!,2011-07-18T18:51:33Z,398,NA,32,FALSE</t>
  </si>
  <si>
    <t>DOJ</t>
  </si>
  <si>
    <t>erodes</t>
  </si>
  <si>
    <t>rights.,2011-07-18T16:21:54Z,100,813286,11,FALSE</t>
  </si>
  <si>
    <t>now,</t>
  </si>
  <si>
    <t>push</t>
  </si>
  <si>
    <t>around....</t>
  </si>
  <si>
    <t>http://t.co/PHlzxON",2011-07-18T15:37:09Z,95,NA,9,FALSE</t>
  </si>
  <si>
    <t>husband</t>
  </si>
  <si>
    <t>Jared</t>
  </si>
  <si>
    <t>birth</t>
  </si>
  <si>
    <t>Arabella</t>
  </si>
  <si>
    <t>Rose</t>
  </si>
  <si>
    <t>yesterday.,2011-07-18T13:53:54Z,140,NA,31,FALSE</t>
  </si>
  <si>
    <t>right.</t>
  </si>
  <si>
    <t>taxpayers,</t>
  </si>
  <si>
    <t>CUT,</t>
  </si>
  <si>
    <t>CAP</t>
  </si>
  <si>
    <t>AND</t>
  </si>
  <si>
    <t>BALANCE.</t>
  </si>
  <si>
    <t>http://t.co/8mkUcG8",2011-07-15T19:37:52Z,81,15745368,5,FALSE</t>
  </si>
  <si>
    <t>discretionary</t>
  </si>
  <si>
    <t>annually</t>
  </si>
  <si>
    <t>amassed</t>
  </si>
  <si>
    <t>T-E-A</t>
  </si>
  <si>
    <t>http://t.co/Wr9C7Z7,2011-07-15T19:23:36Z,81,813286,7,FALSE</t>
  </si>
  <si>
    <t>@TheRealTeenUSA?</t>
  </si>
  <si>
    <t>Find</t>
  </si>
  <si>
    <t>8PM</t>
  </si>
  <si>
    <t>missteenusa.com</t>
  </si>
  <si>
    <t>#TeenUSA,2011-07-15T14:17:42Z,28,NA,3,FALSE</t>
  </si>
  <si>
    <t>advice-</t>
  </si>
  <si>
    <t>Rules</t>
  </si>
  <si>
    <t>Radicals""?</t>
  </si>
  <si>
    <t>prefers.",2011-07-14T21:12:02Z,98,NA,19,FALSE</t>
  </si>
  <si>
    <t>TAXED</t>
  </si>
  <si>
    <t>ENOUGH</t>
  </si>
  <si>
    <t>ALREADY!",2011-07-14T20:44:35Z,203,NA,40,FALSE</t>
  </si>
  <si>
    <t>http://t.co/Fl8tKJY</t>
  </si>
  <si>
    <t>http://t.co/lV1el9G</t>
  </si>
  <si>
    <t>hotels.,2011-07-14T20:41:49Z,20,NA,9,FALSE</t>
  </si>
  <si>
    <t>Top10</t>
  </si>
  <si>
    <t>US--and</t>
  </si>
  <si>
    <t>list!,2011-07-14T20:33:44Z,28,NA,3,FALSE</t>
  </si>
  <si>
    <t>engaged</t>
  </si>
  <si>
    <t>Brotherhood,</t>
  </si>
  <si>
    <t>http://t.co/HBlFBie",2011-07-14T19:22:59Z,106,813286,20,FALSE</t>
  </si>
  <si>
    <t>tries</t>
  </si>
  <si>
    <t>http://t.co/eT64Xhb</t>
  </si>
  <si>
    <t>Project</t>
  </si>
  <si>
    <t>Runner</t>
  </si>
  <si>
    <t>http://t.co/bb9GWDU,2011-07-14T17:41:13Z,105,NA,31,FALSE</t>
  </si>
  <si>
    <t>El</t>
  </si>
  <si>
    <t>Foldo</t>
  </si>
  <si>
    <t>http://t.co/GHXQIBU,2011-07-14T16:27:32Z,26,NA,7,FALSE</t>
  </si>
  <si>
    <t>Ceiling-</t>
  </si>
  <si>
    <t>Sometimes</t>
  </si>
  <si>
    <t>deal.""",2011-07-14T13:36:02Z,56,NA,4,FALSE</t>
  </si>
  <si>
    <t>http://t.co/MUEE4AL,2011-07-13T19:34:06Z,31,NA,5,FALSE</t>
  </si>
  <si>
    <t>Song""</t>
  </si>
  <si>
    <t>16M</t>
  </si>
  <si>
    <t>hits</t>
  </si>
  <si>
    <t>YouTube.</t>
  </si>
  <si>
    <t>flattered?",2011-07-12T20:08:55Z,2133,23065354,633,FALSE</t>
  </si>
  <si>
    <t>Much</t>
  </si>
  <si>
    <t>emphasize</t>
  </si>
  <si>
    <t>positive,</t>
  </si>
  <si>
    <t>choice</t>
  </si>
  <si>
    <t>confrontation.""</t>
  </si>
  <si>
    <t>Deal",2011-07-12T19:01:47Z,36,NA,7,FALSE</t>
  </si>
  <si>
    <t>Mr.</t>
  </si>
  <si>
    <t>Speaker,</t>
  </si>
  <si>
    <t>Balanced</t>
  </si>
  <si>
    <t>floor</t>
  </si>
  <si>
    <t>rolling.",2011-07-12T13:18:24Z,46,NA,1,FALSE</t>
  </si>
  <si>
    <t>YouTube</t>
  </si>
  <si>
    <t>channel-</t>
  </si>
  <si>
    <t>incredible</t>
  </si>
  <si>
    <t>Ocean</t>
  </si>
  <si>
    <t>Panama....</t>
  </si>
  <si>
    <t>http://t.co/6xKmJi8,2011-07-11T21:51:20Z,54,NA,9,FALSE</t>
  </si>
  <si>
    <t>Jeter's</t>
  </si>
  <si>
    <t>http://t.co/LRmvyyW,2011-07-11T19:18:45Z,19,NA,5,FALSE</t>
  </si>
  <si>
    <t>Medicare,</t>
  </si>
  <si>
    <t>$500</t>
  </si>
  <si>
    <t>Obamacare.</t>
  </si>
  <si>
    <t>Wrong!",2011-07-08T16:24:15Z,190,NA,138,FALSE</t>
  </si>
  <si>
    <t>Tragedy</t>
  </si>
  <si>
    <t>Primed</t>
  </si>
  <si>
    <t>Further</t>
  </si>
  <si>
    <t>Explode</t>
  </si>
  <si>
    <t>Deficit</t>
  </si>
  <si>
    <t>http://t.co/wRxqlxA</t>
  </si>
  <si>
    <t>And</t>
  </si>
  <si>
    <t>@Obama</t>
  </si>
  <si>
    <t>transferred</t>
  </si>
  <si>
    <t>it!,2011-07-08T16:22:30Z,73,NA,8,FALSE</t>
  </si>
  <si>
    <t>Iraq?</t>
  </si>
  <si>
    <t>u</t>
  </si>
  <si>
    <t>http://t.co/pBnwzEa,2011-07-08T15:22:28Z,16,246601433,2,FALSE</t>
  </si>
  <si>
    <t>Message</t>
  </si>
  <si>
    <t>Deal.",2011-07-08T15:14:12Z,47,NA,4,FALSE</t>
  </si>
  <si>
    <t>focused</t>
  </si>
  <si>
    <t>balancing</t>
  </si>
  <si>
    <t>weakening</t>
  </si>
  <si>
    <t>Israel's</t>
  </si>
  <si>
    <t>borders</t>
  </si>
  <si>
    <t>path</t>
  </si>
  <si>
    <t>solvency.,2011-07-07T16:20:39Z,400,NA,80,FALSE</t>
  </si>
  <si>
    <t>Deal--""The</t>
  </si>
  <si>
    <t>leverage</t>
  </si>
  <si>
    <t>strength</t>
  </si>
  <si>
    <t>have.""</t>
  </si>
  <si>
    <t>BALANCE.",2011-07-07T16:18:44Z,119,NA,32,FALSE</t>
  </si>
  <si>
    <t>themselves</t>
  </si>
  <si>
    <t>talks--First</t>
  </si>
  <si>
    <t>foremost</t>
  </si>
  <si>
    <t>CUT,CAP</t>
  </si>
  <si>
    <t>BALANCE.",2011-07-07T16:17:04Z,95,NA,15,FALSE</t>
  </si>
  <si>
    <t>back.TIME</t>
  </si>
  <si>
    <t>BALANCE.There</t>
  </si>
  <si>
    <t>problem.The</t>
  </si>
  <si>
    <t>Limit</t>
  </si>
  <si>
    <t>contained.",2011-07-06T14:38:16Z,231,NA,66,FALSE</t>
  </si>
  <si>
    <t>thinking</t>
  </si>
  <si>
    <t>http://t.co/IsqXBu1,2011-07-05T19:51:31Z,56,NA,46,FALSE</t>
  </si>
  <si>
    <t>Panama</t>
  </si>
  <si>
    <t>hotel.</t>
  </si>
  <si>
    <t>location.</t>
  </si>
  <si>
    <t>http://t.co/s2KLHQI,2011-07-05T18:12:13Z,85,NA,14,FALSE</t>
  </si>
  <si>
    <t>weekend,</t>
  </si>
  <si>
    <t>country.",2011-07-01T16:54:25Z,122,NA,17,FALSE</t>
  </si>
  <si>
    <t>http://t.co/PkVoNLv,</t>
  </si>
  <si>
    <t>http://t.co/wNWHQzB",2011-07-01T16:44:24Z,20,NA,2,FALSE</t>
  </si>
  <si>
    <t>weekly</t>
  </si>
  <si>
    <t>phoner</t>
  </si>
  <si>
    <t>morning...sounding</t>
  </si>
  <si>
    <t>issues</t>
  </si>
  <si>
    <t>http://t.co/UaMWc6K,2011-06-27T15:14:33Z,21,NA,10,FALSE</t>
  </si>
  <si>
    <t>San</t>
  </si>
  <si>
    <t>Jose,</t>
  </si>
  <si>
    <t>sit-down</t>
  </si>
  <si>
    <t>ACN</t>
  </si>
  <si>
    <t>Huge!",2011-06-27T14:15:30Z,75,NA,22,FALSE</t>
  </si>
  <si>
    <t>online</t>
  </si>
  <si>
    <t>vote…</t>
  </si>
  <si>
    <t>http://t.co/3aD9gBW,2011-06-24T20:50:54Z,9,41441075,2,FALSE</t>
  </si>
  <si>
    <t>Alyssa</t>
  </si>
  <si>
    <t>Campanella,</t>
  </si>
  <si>
    <t>came</t>
  </si>
  <si>
    <t>visit.</t>
  </si>
  <si>
    <t>title</t>
  </si>
  <si>
    <t>holder.",2011-06-23T18:57:02Z,26,NA,7,FALSE</t>
  </si>
  <si>
    <t>Links</t>
  </si>
  <si>
    <t>unmatched</t>
  </si>
  <si>
    <t>anywhere</t>
  </si>
  <si>
    <t>Spectacular!</t>
  </si>
  <si>
    <t>http://t.co/O6fGgOs,2011-06-21T18:13:52Z,63,NA,11,FALSE</t>
  </si>
  <si>
    <t>Pageant--it</t>
  </si>
  <si>
    <t>telecast</t>
  </si>
  <si>
    <t>among</t>
  </si>
  <si>
    <t>ABC,</t>
  </si>
  <si>
    <t>CBS,</t>
  </si>
  <si>
    <t>Fox.</t>
  </si>
  <si>
    <t>huge</t>
  </si>
  <si>
    <t>success.",2011-06-21T13:58:58Z,61,NA,10,FALSE</t>
  </si>
  <si>
    <t>California---our</t>
  </si>
  <si>
    <t>MIss</t>
  </si>
  <si>
    <t>USA!</t>
  </si>
  <si>
    <t>http://t.co/2yUgSnJ",2011-06-20T13:33:49Z,88,NA,11,FALSE</t>
  </si>
  <si>
    <t>beauty!</t>
  </si>
  <si>
    <t>http://t.co/qzTa367",2011-06-16T20:42:48Z,87,NA,7,FALSE</t>
  </si>
  <si>
    <t>9pm.</t>
  </si>
  <si>
    <t>Anthony</t>
  </si>
  <si>
    <t>Weiner</t>
  </si>
  <si>
    <t>#trumpvlog…</t>
  </si>
  <si>
    <t>http://t.co/PRQXzQT,2011-06-14T20:10:08Z,23,NA,7,FALSE</t>
  </si>
  <si>
    <t>channel</t>
  </si>
  <si>
    <t>brand</t>
  </si>
  <si>
    <t>#trumpdocumentary</t>
  </si>
  <si>
    <t>inside</t>
  </si>
  <si>
    <t>Golf…</t>
  </si>
  <si>
    <t>http://t.co/iO4FcLw,2011-06-14T19:05:21Z,28,NA,12,FALSE</t>
  </si>
  <si>
    <t>answered,</t>
  </si>
  <si>
    <t>bid...</t>
  </si>
  <si>
    <t>http://bit.ly/iF5pz6</t>
  </si>
  <si>
    <t>#trumpvlog",2011-06-09T17:26:42Z,112,NA,37,FALSE</t>
  </si>
  <si>
    <t>http://bit.ly/j0Lv8V,2011-06-07T18:43:01Z,72,NA,30,FALSE</t>
  </si>
  <si>
    <t>http://cs.pn/jf4OE1</t>
  </si>
  <si>
    <t>http://bit.ly/kJWdvX.,2011-06-06T14:47:04Z,36,NA,23,FALSE</t>
  </si>
  <si>
    <t>#trumpvlog....,2011-06-02T22:15:35Z,45,NA,9,FALSE</t>
  </si>
  <si>
    <t>NY...</t>
  </si>
  <si>
    <t>http://bit.ly/jxjHgU</t>
  </si>
  <si>
    <t>@FoxandFriends...</t>
  </si>
  <si>
    <t>http://bit.ly/iINif1,2011-06-01T16:25:43Z,26,NA,4,FALSE</t>
  </si>
  <si>
    <t>@SarahPalinUSA</t>
  </si>
  <si>
    <t>http://bit.ly/jec5p9,2011-06-01T15:37:38Z,58,NA,15,FALSE</t>
  </si>
  <si>
    <t>Day,</t>
  </si>
  <si>
    <t>thank</t>
  </si>
  <si>
    <t>soldiers</t>
  </si>
  <si>
    <t>protected</t>
  </si>
  <si>
    <t>country.",2011-05-27T14:46:56Z,237,NA,40,FALSE</t>
  </si>
  <si>
    <t>contestants</t>
  </si>
  <si>
    <t>yesterday,</t>
  </si>
  <si>
    <t>http://bit.ly/jQkneQ</t>
  </si>
  <si>
    <t>#MissUSA</t>
  </si>
  <si>
    <t>#VEGASusa11",2011-05-26T22:05:09Z,23,75306892,1,FALSE</t>
  </si>
  <si>
    <t>Rich</t>
  </si>
  <si>
    <t>Marlee</t>
  </si>
  <si>
    <t>Matlin</t>
  </si>
  <si>
    <t>great!</t>
  </si>
  <si>
    <t>http://bit.ly/bnAuAv,2011-05-23T16:22:08Z,40,NA,12,FALSE</t>
  </si>
  <si>
    <t>today....</t>
  </si>
  <si>
    <t>http://bit.ly/lodlDT,2011-05-23T16:03:23Z,26,NA,5,FALSE</t>
  </si>
  <si>
    <t>ready</t>
  </si>
  <si>
    <t>excitement--the</t>
  </si>
  <si>
    <t>--don't</t>
  </si>
  <si>
    <t>http://bit.ly/bnAuAv,2011-05-20T15:57:24Z,47,NA,10,FALSE</t>
  </si>
  <si>
    <t>@ApprenticeNBC....</t>
  </si>
  <si>
    <t>http://bit.ly/jyfGP3</t>
  </si>
  <si>
    <t>#celebrityapprenticefinale,2011-05-19T13:39:09Z,31,NA,7,FALSE</t>
  </si>
  <si>
    <t>USA...</t>
  </si>
  <si>
    <t>http://bit.ly/lxobOm</t>
  </si>
  <si>
    <t>#VEGASusa11</t>
  </si>
  <si>
    <t>#MissUSA,2011-05-17T21:10:52Z,68,NA,14,FALSE</t>
  </si>
  <si>
    <t>difficult</t>
  </si>
  <si>
    <t>regarding</t>
  </si>
  <si>
    <t>twitter</t>
  </si>
  <si>
    <t>fans</t>
  </si>
  <si>
    <t>support.,2011-05-16T18:47:58Z,442,NA,510,FALSE</t>
  </si>
  <si>
    <t>Jets</t>
  </si>
  <si>
    <t>center,</t>
  </si>
  <si>
    <t>Nick</t>
  </si>
  <si>
    <t>Mangold,</t>
  </si>
  <si>
    <t>interns</t>
  </si>
  <si>
    <t>Trump.</t>
  </si>
  <si>
    <t>raving</t>
  </si>
  <si>
    <t>exclusive</t>
  </si>
  <si>
    <t>mattress</t>
  </si>
  <si>
    <t>we’ve</t>
  </si>
  <si>
    <t>purchase!</t>
  </si>
  <si>
    <t>http://bit.ly/sertahotel,2011-05-13T19:23:27Z,34,NA,29,FALSE</t>
  </si>
  <si>
    <t>peek</t>
  </si>
  <si>
    <t>Sunday's</t>
  </si>
  <si>
    <t>Apprentice...</t>
  </si>
  <si>
    <t>http://bit.ly/kMMwLa</t>
  </si>
  <si>
    <t>#trumpvlog,2011-05-13T13:09:17Z,25,NA,6,FALSE</t>
  </si>
  <si>
    <t>@foxandfriends...</t>
  </si>
  <si>
    <t>http://bit.ly/mpY4NR,2011-05-09T14:57:33Z,39,NA,15,FALSE</t>
  </si>
  <si>
    <t>poll,</t>
  </si>
  <si>
    <t>http://bit.ly/cxWgkp",2011-05-03T14:25:29Z,35,23970102,0,FALSE</t>
  </si>
  <si>
    <t>http://bit.ly/bnAuAv",2011-04-29T13:05:17Z,32,NA,12,FALSE</t>
  </si>
  <si>
    <t>Generation</t>
  </si>
  <si>
    <t>@donaldjtrumpjr-</t>
  </si>
  <si>
    <t>http://bit.ly/hJUJMg</t>
  </si>
  <si>
    <t>@ivankatrump-</t>
  </si>
  <si>
    <t>http://bit.ly/hXE6MF</t>
  </si>
  <si>
    <t>@erictrump-</t>
  </si>
  <si>
    <t>http://bit.ly/hJ0jNX,2011-04-25T21:20:24Z,45,NA,26,FALSE</t>
  </si>
  <si>
    <t>@todayshow</t>
  </si>
  <si>
    <t>http://on.today.com/fXc3iE</t>
  </si>
  <si>
    <t>@gma</t>
  </si>
  <si>
    <t>http://abcn.ws/elZtzZ,2011-04-19T16:08:55Z,53,NA,19,FALSE</t>
  </si>
  <si>
    <t>Hopefully</t>
  </si>
  <si>
    <t>question...</t>
  </si>
  <si>
    <t>http://bit.ly/hko9UY</t>
  </si>
  <si>
    <t>#trumpvlog,2011-04-12T20:08:05Z,6,268626237,4,FALSE</t>
  </si>
  <si>
    <t>you'll</t>
  </si>
  <si>
    <t>see---and</t>
  </si>
  <si>
    <t>forget!,2011-04-01T13:42:32Z,77,NA,11,FALSE</t>
  </si>
  <si>
    <t>O'Reilly</t>
  </si>
  <si>
    <t>News....,2011-03-31T21:03:40Z,57,NA,11,FALSE</t>
  </si>
  <si>
    <t>Factor</t>
  </si>
  <si>
    <t>here...</t>
  </si>
  <si>
    <t>http://bit.ly/fMyIBI,2011-03-31T16:09:24Z,53,NA,19,FALSE</t>
  </si>
  <si>
    <t>blog....</t>
  </si>
  <si>
    <t>http://bit.ly/icubEG,2011-03-30T15:20:13Z,67,NA,20,FALSE</t>
  </si>
  <si>
    <t>EST,</t>
  </si>
  <si>
    <t>News",2011-03-30T13:54:55Z,77,NA,12,FALSE</t>
  </si>
  <si>
    <t>Channel..</t>
  </si>
  <si>
    <t>http://bit.ly/gcQjPR,2011-03-28T18:05:45Z,35,NA,10,FALSE</t>
  </si>
  <si>
    <t>blog...</t>
  </si>
  <si>
    <t>http://bit.ly/dXGQKC,2011-03-28T16:28:34Z,27,NA,14,FALSE</t>
  </si>
  <si>
    <t>View...</t>
  </si>
  <si>
    <t>http://bit.ly/fk3utP</t>
  </si>
  <si>
    <t>http://bit.ly/f5rTko,2011-03-23T21:25:18Z,66,NA,27,FALSE</t>
  </si>
  <si>
    <t>CNN...</t>
  </si>
  <si>
    <t>http://bit.ly/gXe2uL,2011-03-22T20:58:35Z,61,NA,35,FALSE</t>
  </si>
  <si>
    <t>charity--and</t>
  </si>
  <si>
    <t>Gadhafi...</t>
  </si>
  <si>
    <t>http://bit.ly/epuX9u,2011-03-22T14:43:50Z,77,NA,20,FALSE</t>
  </si>
  <si>
    <t>Geico</t>
  </si>
  <si>
    <t>http://bit.ly/frcfZY,2011-03-21T20:40:19Z,35,NA,13,FALSE</t>
  </si>
  <si>
    <t>$$</t>
  </si>
  <si>
    <t>lives.</t>
  </si>
  <si>
    <t>TheTrumpNetwork</t>
  </si>
  <si>
    <t>http://trumpnetwork.com/,2011-03-21T17:39:47Z,182,NA,103,FALSE</t>
  </si>
  <si>
    <t>http://bit.ly/hBTQXG,2011-03-21T15:39:02Z,69,NA,16,FALSE</t>
  </si>
  <si>
    <t>spoke</t>
  </si>
  <si>
    <t>http://bit.ly/fMNVbx,2011-03-21T13:48:55Z,41,NA,14,FALSE</t>
  </si>
  <si>
    <t>surprising</t>
  </si>
  <si>
    <t>http://bit.ly/bnAuAv",2011-03-18T13:24:10Z,49,NA,7,FALSE</t>
  </si>
  <si>
    <t>Comedy</t>
  </si>
  <si>
    <t>Roast</t>
  </si>
  <si>
    <t>highest</t>
  </si>
  <si>
    <t>rated</t>
  </si>
  <si>
    <t>ever...it</t>
  </si>
  <si>
    <t>brought</t>
  </si>
  <si>
    <t>viewers,2011-03-18T13:17:26Z,82,NA,17,FALSE</t>
  </si>
  <si>
    <t>Kudlow</t>
  </si>
  <si>
    <t>Report</t>
  </si>
  <si>
    <t>We'll</t>
  </si>
  <si>
    <t>affairs</t>
  </si>
  <si>
    <t>politics.</t>
  </si>
  <si>
    <t>in.,2011-03-17T19:29:43Z,40,NA,11,FALSE</t>
  </si>
  <si>
    <t>@GMA</t>
  </si>
  <si>
    <t>http://abcn.ws/ib1t1c,2011-03-17T15:47:26Z,40,NA,10,FALSE</t>
  </si>
  <si>
    <t>Neil</t>
  </si>
  <si>
    <t>Cavuto</t>
  </si>
  <si>
    <t>http://bit.ly/fRKfrz",2011-03-16T20:39:32Z,40,NA,8,FALSE</t>
  </si>
  <si>
    <t>Hundreds</t>
  </si>
  <si>
    <t>supporters</t>
  </si>
  <si>
    <t>joined</t>
  </si>
  <si>
    <t>shouldtrumprun.com</t>
  </si>
  <si>
    <t>http://bit.ly/gv6TVh,2011-03-16T16:04:29Z,53,NA,17,FALSE</t>
  </si>
  <si>
    <t>me:</t>
  </si>
  <si>
    <t>#TrumpRoast</t>
  </si>
  <si>
    <t>@ComedyCentral</t>
  </si>
  <si>
    <t>10:30/9:30c</t>
  </si>
  <si>
    <t>http://bit.ly/hN3jow,2011-03-15T20:28:03Z,121,NA,19,FALSE</t>
  </si>
  <si>
    <t>Fazio</t>
  </si>
  <si>
    <t>family---master</t>
  </si>
  <si>
    <t>designers....http://bit.ly/gi3q3E,2011-03-15T15:34:32Z,19,NA,10,FALSE</t>
  </si>
  <si>
    <t>@realjeffreyross</t>
  </si>
  <si>
    <t>@whitney</t>
  </si>
  <si>
    <t>cummings</t>
  </si>
  <si>
    <t>@lisalampanelli:</t>
  </si>
  <si>
    <t>yourselves</t>
  </si>
  <si>
    <t>comedians?</t>
  </si>
  <si>
    <t>@ComedyCentral.,2011-03-15T14:59:28Z,50,NA,7,FALSE</t>
  </si>
  <si>
    <t>@SnoopDogg</t>
  </si>
  <si>
    <t>@ItstheSituation</t>
  </si>
  <si>
    <t>@SethMacFarlane:</t>
  </si>
  <si>
    <t>Oh,</t>
  </si>
  <si>
    <t>scared.</t>
  </si>
  <si>
    <t>10:30/9:30</t>
  </si>
  <si>
    <t>@Comedy</t>
  </si>
  <si>
    <t>Central.",2011-03-15T14:56:10Z,98,NA,9,FALSE</t>
  </si>
  <si>
    <t>humiliate</t>
  </si>
  <si>
    <t>dais</t>
  </si>
  <si>
    <t>talent.""</t>
  </si>
  <si>
    <t>http://bit.ly/fugbyy",2011-03-15T14:37:01Z,64,NA,4,FALSE</t>
  </si>
  <si>
    <t>video....,2011-03-14T21:07:52Z,34,NA,8,FALSE</t>
  </si>
  <si>
    <t>http://bit.ly/hiolBJ</t>
  </si>
  <si>
    <t>http://bit.ly/gKJL8x,2011-03-14T20:15:51Z,28,NA,16,FALSE</t>
  </si>
  <si>
    <t>fireworks</t>
  </si>
  <si>
    <t>continue....http://bit.ly/dWjzfS",2011-03-11T20:31:25Z,36,NA,7,FALSE</t>
  </si>
  <si>
    <t>developing</t>
  </si>
  <si>
    <t>towers</t>
  </si>
  <si>
    <t>Republic</t>
  </si>
  <si>
    <t>Georgia.</t>
  </si>
  <si>
    <t>http://nyti.ms/e9u79i,2011-03-10T21:09:12Z,85,NA,26,FALSE</t>
  </si>
  <si>
    <t>http://bit.ly/f91yLo</t>
  </si>
  <si>
    <t>Also</t>
  </si>
  <si>
    <t>http://bit.ly/erRuo8",2011-03-08T20:41:20Z,45,NA,17,FALSE</t>
  </si>
  <si>
    <t>http://bit.ly/eWM4T2</t>
  </si>
  <si>
    <t>observation</t>
  </si>
  <si>
    <t>http://bit.ly/hQJERE,2011-03-07T22:25:53Z,53,NA,20,FALSE</t>
  </si>
  <si>
    <t>Roast,</t>
  </si>
  <si>
    <t>15th</t>
  </si>
  <si>
    <t>pm,</t>
  </si>
  <si>
    <t>http://bit.ly/hRIACH",2011-03-07T19:01:40Z,102,NA,20,FALSE</t>
  </si>
  <si>
    <t>You've</t>
  </si>
  <si>
    <t>Got</t>
  </si>
  <si>
    <t>http://aol.it/fSOueW,2011-03-04T15:12:12Z,38,NA,9,FALSE</t>
  </si>
  <si>
    <t>night---the</t>
  </si>
  <si>
    <t>pm.,2011-03-03T14:52:09Z,68,NA,17,FALSE</t>
  </si>
  <si>
    <t>TODAY</t>
  </si>
  <si>
    <t>visited</t>
  </si>
  <si>
    <t>Regis</t>
  </si>
  <si>
    <t>Kelly.</t>
  </si>
  <si>
    <t>night—don’t</t>
  </si>
  <si>
    <t>it!,2011-03-02T15:47:56Z,67,NA,17,FALSE</t>
  </si>
  <si>
    <t>http://bit.ly/exviyc,2011-03-02T00:02:22Z,49,NA,16,FALSE</t>
  </si>
  <si>
    <t>http://bit.ly/g75Jiu</t>
  </si>
  <si>
    <t>questions,</t>
  </si>
  <si>
    <t>me.....",2011-02-28T21:53:04Z,47,NA,20,FALSE</t>
  </si>
  <si>
    <t>up:</t>
  </si>
  <si>
    <t>returns.</t>
  </si>
  <si>
    <t>http://www.nbc.com/the-apprentice/,2011-02-28T17:42:45Z,64,NA,9,FALSE</t>
  </si>
  <si>
    <t>March:</t>
  </si>
  <si>
    <t>15,</t>
  </si>
  <si>
    <t>mark</t>
  </si>
  <si>
    <t>calendars.</t>
  </si>
  <si>
    <t>http://bit.ly/hYnA0E",2011-02-28T17:36:24Z,93,NA,19,FALSE</t>
  </si>
  <si>
    <t>http://bit.ly/hnzt5J,2011-02-23T21:43:41Z,56,NA,18,FALSE</t>
  </si>
  <si>
    <t>From</t>
  </si>
  <si>
    <t>Desk</t>
  </si>
  <si>
    <t>Of</t>
  </si>
  <si>
    <t>http://bit.ly/eXbfOw</t>
  </si>
  <si>
    <t>willing</t>
  </si>
  <si>
    <t>me....",2011-02-22T19:32:07Z,68,NA,31,FALSE</t>
  </si>
  <si>
    <t>http://on.msnbc.com/gAGniA,2011-02-18T15:13:29Z,70,NA,21,FALSE</t>
  </si>
  <si>
    <t>http://bit.ly/f0kmi2</t>
  </si>
  <si>
    <t>http://nydn.us/fpKQSY,2011-02-17T22:48:44Z,63,NA,22,FALSE</t>
  </si>
  <si>
    <t>morning....</t>
  </si>
  <si>
    <t>http://bit.ly/htvRfq,2011-02-17T16:06:57Z,23,NA,8,FALSE</t>
  </si>
  <si>
    <t>Westminster</t>
  </si>
  <si>
    <t>I'd</t>
  </si>
  <si>
    <t>interested</t>
  </si>
  <si>
    <t>Hickory,</t>
  </si>
  <si>
    <t>Deerhound,</t>
  </si>
  <si>
    <t>Show.</t>
  </si>
  <si>
    <t>She</t>
  </si>
  <si>
    <t>today!",2011-02-16T20:59:51Z,241,NA,340,FALSE</t>
  </si>
  <si>
    <t>Trump-</t>
  </si>
  <si>
    <t>http://bit.ly/hGKbS7</t>
  </si>
  <si>
    <t>http://bit.ly/ff8tRT,2011-02-16T20:55:06Z,27,NA,12,FALSE</t>
  </si>
  <si>
    <t>ShouldTrumpRun....http://shouldtrumprun.com/,2011-02-15T18:56:13Z,96,NA,25,FALSE</t>
  </si>
  <si>
    <t>http://www.youtube.com/watch?v=V96ftZPpIcw",2011-02-15T14:38:41Z,29,NA,11,FALSE</t>
  </si>
  <si>
    <t>yesterday.....http://www.youtube.com/watch?v=hBp8N8706qA,2011-02-15T14:27:02Z,31,NA,12,FALSE</t>
  </si>
  <si>
    <t>...http://www.youtube.com/watch?v=PR1b8yKxcAo,2011-02-11T14:50:20Z,109,NA,45,FALSE</t>
  </si>
  <si>
    <t>appear</t>
  </si>
  <si>
    <t>Piers</t>
  </si>
  <si>
    <t>Morgan</t>
  </si>
  <si>
    <t>fantastic.,2011-02-10T18:29:37Z,82,NA,57,FALSE</t>
  </si>
  <si>
    <t>Oprah</t>
  </si>
  <si>
    <t>(4</t>
  </si>
  <si>
    <t>7),</t>
  </si>
  <si>
    <t>entire</t>
  </si>
  <si>
    <t>entertaining</t>
  </si>
  <si>
    <t>hour..http://bit.ly/f7wNY8",2011-02-07T14:15:41Z,66,NA,16,FALSE</t>
  </si>
  <si>
    <t>beginning</t>
  </si>
  <si>
    <t>http://bit.ly/gcQjPR,2011-01-31T14:25:25Z,41,NA,11,FALSE</t>
  </si>
  <si>
    <t>third</t>
  </si>
  <si>
    <t>collection...",2011-01-31T14:04:01Z,13,NA,5,FALSE</t>
  </si>
  <si>
    <t>environmental</t>
  </si>
  <si>
    <t>restrictions!</t>
  </si>
  <si>
    <t>America'</t>
  </si>
  <si>
    <t>s</t>
  </si>
  <si>
    <t>us.""</t>
  </si>
  <si>
    <t>http://shouldtrumprun.com/",2011-01-27T21:14:39Z,74,NA,21,FALSE</t>
  </si>
  <si>
    <t>right!</t>
  </si>
  <si>
    <t>factories</t>
  </si>
  <si>
    <t>compete</t>
  </si>
  <si>
    <t>countries...,2011-01-27T21:13:18Z,73,NA,26,FALSE</t>
  </si>
  <si>
    <t>fabulous</t>
  </si>
  <si>
    <t>January</t>
  </si>
  <si>
    <t>ET.</t>
  </si>
  <si>
    <t>matches</t>
  </si>
  <si>
    <t>more...,2011-01-21T18:25:39Z,45,NA,9,FALSE</t>
  </si>
  <si>
    <t>phoners</t>
  </si>
  <si>
    <t>Cavuto,</t>
  </si>
  <si>
    <t>Blitzer,</t>
  </si>
  <si>
    <t>Friends,</t>
  </si>
  <si>
    <t>Kudlow....check</t>
  </si>
  <si>
    <t>http://shouldtrumprun.com/",2011-01-21T17:20:04Z,47,NA,14,FALSE</t>
  </si>
  <si>
    <t>Jimmy</t>
  </si>
  <si>
    <t>Fallon,</t>
  </si>
  <si>
    <t>announcement!",2011-01-13T16:14:17Z,188,NA,40,FALSE</t>
  </si>
  <si>
    <t>News.",2011-01-12T19:35:05Z,36,NA,8,FALSE</t>
  </si>
  <si>
    <t>Fallon</t>
  </si>
  <si>
    <t>NBC--I'll</t>
  </si>
  <si>
    <t>announcement!,2011-01-12T15:28:31Z,80,NA,18,FALSE</t>
  </si>
  <si>
    <t>Thanks,</t>
  </si>
  <si>
    <t>place</t>
  </si>
  <si>
    <t>be--and</t>
  </si>
  <si>
    <t>Year.",2012-12-28T21:23:54Z,1,67822771,1,FALSE</t>
  </si>
  <si>
    <t>Sounds</t>
  </si>
  <si>
    <t>nice--and</t>
  </si>
  <si>
    <t>thanks.</t>
  </si>
  <si>
    <t>yours.,2012-12-28T21:22:28Z,3,148477748,2,FALSE</t>
  </si>
  <si>
    <t>goals.</t>
  </si>
  <si>
    <t>slipping</t>
  </si>
  <si>
    <t>backwards</t>
  </si>
  <si>
    <t>fast.”</t>
  </si>
  <si>
    <t>BIG,2012-12-28T21:20:22Z,1038,NA,458,FALSE</t>
  </si>
  <si>
    <t>City?</t>
  </si>
  <si>
    <t>Make</t>
  </si>
  <si>
    <t>skate</t>
  </si>
  <si>
    <t>famous</t>
  </si>
  <si>
    <t>Park</t>
  </si>
  <si>
    <t>http://t.co/bZm5ljJE</t>
  </si>
  <si>
    <t>whole</t>
  </si>
  <si>
    <t>family!,2012-12-28T21:19:21Z,72,NA,38,FALSE</t>
  </si>
  <si>
    <t>@LilJon</t>
  </si>
  <si>
    <t>@CelebApprentice</t>
  </si>
  <si>
    <t>Raising</t>
  </si>
  <si>
    <t>large</t>
  </si>
  <si>
    <t>sums</t>
  </si>
  <si>
    <t>charities--and</t>
  </si>
  <si>
    <t>job.,2012-12-28T21:13:30Z,2,414559282,1,FALSE</t>
  </si>
  <si>
    <t>don’t</t>
  </si>
  <si>
    <t>it.”</t>
  </si>
  <si>
    <t>Deal,2012-12-28T21:02:27Z,349,NA,172,FALSE</t>
  </si>
  <si>
    <t>gains</t>
  </si>
  <si>
    <t>fragile</t>
  </si>
  <si>
    <t>dumbest</t>
  </si>
  <si>
    <t>do.</t>
  </si>
  <si>
    <t>probably</t>
  </si>
  <si>
    <t>it.,2012-12-28T20:45:15Z,569,NA,153,FALSE</t>
  </si>
  <si>
    <t>start.,2012-12-28T20:41:02Z,2,168630316,3,FALSE</t>
  </si>
  <si>
    <t>Thanks--have</t>
  </si>
  <si>
    <t>fun!,2012-12-28T20:36:56Z,0,465097240,1,FALSE</t>
  </si>
  <si>
    <t>young</t>
  </si>
  <si>
    <t>entrepreneurs</t>
  </si>
  <si>
    <t>doesn’t.</t>
  </si>
  <si>
    <t>#MidasTouch,2012-12-28T20:23:47Z,222,NA,176,FALSE</t>
  </si>
  <si>
    <t>lose</t>
  </si>
  <si>
    <t>prospective</t>
  </si>
  <si>
    <t>Hagel</t>
  </si>
  <si>
    <t>Sec.</t>
  </si>
  <si>
    <t>Defense--&amp;amp;</t>
  </si>
  <si>
    <t>shouldn't</t>
  </si>
  <si>
    <t>be.,2012-12-28T20:09:48Z,56,NA,17,FALSE</t>
  </si>
  <si>
    <t>lowering</t>
  </si>
  <si>
    <t>year.,2012-12-28T19:50:52Z,870,NA,302,FALSE</t>
  </si>
  <si>
    <t>3rd.,2012-12-28T19:45:32Z,0,NA,0,FALSE</t>
  </si>
  <si>
    <t>completed</t>
  </si>
  <si>
    <t>curb</t>
  </si>
  <si>
    <t>tangible</t>
  </si>
  <si>
    <t>expenditures,</t>
  </si>
  <si>
    <t>baseline</t>
  </si>
  <si>
    <t>back.",2012-12-28T19:24:59Z,125,NA,37,FALSE</t>
  </si>
  <si>
    <t>cards</t>
  </si>
  <si>
    <t>ceiling.</t>
  </si>
  <si>
    <t>everything</t>
  </si>
  <si>
    <t>want.</t>
  </si>
  <si>
    <t>Focus!,2012-12-28T19:01:28Z,178,NA,68,FALSE</t>
  </si>
  <si>
    <t>@Jess_Wiliem98</t>
  </si>
  <si>
    <t>Thank</t>
  </si>
  <si>
    <t>you.,2012-12-28T18:54:45Z,0,271457628,0,FALSE</t>
  </si>
  <si>
    <t>re:</t>
  </si>
  <si>
    <t>point,</t>
  </si>
  <si>
    <t>&amp;amp;</t>
  </si>
  <si>
    <t>http://t.co/F7x6T4PH",2012-12-28T18:40:18Z,29,NA,11,FALSE</t>
  </si>
  <si>
    <t>alert…the</t>
  </si>
  <si>
    <t>13th</t>
  </si>
  <si>
    <t>Star</t>
  </si>
  <si>
    <t>features</t>
  </si>
  <si>
    <t>boardroom.,2012-12-28T18:28:35Z,29,NA,15,FALSE</t>
  </si>
  <si>
    <t>Fiscal</t>
  </si>
  <si>
    <t>Cliff</t>
  </si>
  <si>
    <t>Obama”</t>
  </si>
  <si>
    <t>http://t.co/5SY7E3On</t>
  </si>
  <si>
    <t>@Livetradingnews,2012-12-28T18:13:42Z,55,NA,27,FALSE</t>
  </si>
  <si>
    <t>courage</t>
  </si>
  <si>
    <t>afraid,</t>
  </si>
  <si>
    <t>anyhow,</t>
  </si>
  <si>
    <t>Gen.</t>
  </si>
  <si>
    <t>Norman</t>
  </si>
  <si>
    <t>Schwarzkopf</t>
  </si>
  <si>
    <t>(1934-2012)",2012-12-28T17:52:17Z,847,NA,303,FALSE</t>
  </si>
  <si>
    <t>yesterday’s</t>
  </si>
  <si>
    <t>General</t>
  </si>
  <si>
    <t>Schwarzkopf.</t>
  </si>
  <si>
    <t>general</t>
  </si>
  <si>
    <t>leader--we</t>
  </si>
  <si>
    <t>him.,2012-12-28T17:48:52Z,213,NA,98,FALSE</t>
  </si>
  <si>
    <t>you.</t>
  </si>
  <si>
    <t>too.,2012-12-28T16:30:13Z,10,36441151,3,FALSE</t>
  </si>
  <si>
    <t>luck.,2012-12-28T16:13:50Z,0,16971776,0,FALSE</t>
  </si>
  <si>
    <t>Thanks--and</t>
  </si>
  <si>
    <t>you.,2012-12-28T16:11:57Z,4,112237548,4,FALSE</t>
  </si>
  <si>
    <t>Yes--he</t>
  </si>
  <si>
    <t>guy!,2012-12-28T16:09:53Z,0,32624068,1,FALSE</t>
  </si>
  <si>
    <t>you.,2012-12-28T16:08:14Z,0,866732941,0,FALSE</t>
  </si>
  <si>
    <t>Yes!,2012-12-28T16:04:30Z,1,43735180,1,FALSE</t>
  </si>
  <si>
    <t>@alkapranos</t>
  </si>
  <si>
    <t>Even</t>
  </si>
  <si>
    <t>more--thanks.,2012-12-28T16:03:40Z,0,429226999,0,FALSE</t>
  </si>
  <si>
    <t>Good.,2012-12-28T16:02:23Z,0,87726051,0,FALSE</t>
  </si>
  <si>
    <t>so!,2012-12-28T16:01:02Z,0,NA,0,FALSE</t>
  </si>
  <si>
    <t>@GiulianaRancic</t>
  </si>
  <si>
    <t>@MissUniverse</t>
  </si>
  <si>
    <t>great!,2012-12-28T16:00:21Z,0,NA,0,FALSE</t>
  </si>
  <si>
    <t>successful,</t>
  </si>
  <si>
    <t>creative</t>
  </si>
  <si>
    <t>impossible</t>
  </si>
  <si>
    <t>problems.”</t>
  </si>
  <si>
    <t>BIG",2012-12-28T14:13:09Z,1669,NA,603,FALSE</t>
  </si>
  <si>
    <t>remember—debt</t>
  </si>
  <si>
    <t>ceiling,</t>
  </si>
  <si>
    <t>ceiling—be</t>
  </si>
  <si>
    <t>win!",2012-12-27T22:10:33Z,192,NA,73,FALSE</t>
  </si>
  <si>
    <t>Thursday.</t>
  </si>
  <si>
    <t>so-called</t>
  </si>
  <si>
    <t>cliff?,2012-12-27T21:22:20Z,201,NA,73,FALSE</t>
  </si>
  <si>
    <t>“Donald</t>
  </si>
  <si>
    <t>Trump”</t>
  </si>
  <si>
    <t>http://t.co/YeBeTEfe</t>
  </si>
  <si>
    <t>views</t>
  </si>
  <si>
    <t>@YouTube.</t>
  </si>
  <si>
    <t>You’re</t>
  </si>
  <si>
    <t>welcome</t>
  </si>
  <si>
    <t>Mac!,2012-12-27T20:51:05Z,364,NA,181,FALSE</t>
  </si>
  <si>
    <t>talks</t>
  </si>
  <si>
    <t>election--&amp;amp;</t>
  </si>
  <si>
    <t>president—they</t>
  </si>
  <si>
    <t>wouldn’t</t>
  </si>
  <si>
    <t>listen.,2012-12-27T20:06:58Z,255,NA,118,FALSE</t>
  </si>
  <si>
    <t>hate</t>
  </si>
  <si>
    <t>hearing</t>
  </si>
  <si>
    <t>President.,2012-12-27T19:54:01Z,255,NA,105,FALSE</t>
  </si>
  <si>
    <t>@CelebApprentice.</t>
  </si>
  <si>
    <t>him!",2012-12-27T19:39:31Z,74,NA,51,FALSE</t>
  </si>
  <si>
    <t>renovations</t>
  </si>
  <si>
    <t>completed,</t>
  </si>
  <si>
    <t>Doral</t>
  </si>
  <si>
    <t>finest</t>
  </si>
  <si>
    <t>resort</t>
  </si>
  <si>
    <t>U.S.",2012-12-27T18:50:21Z,85,NA,61,FALSE</t>
  </si>
  <si>
    <t>@FLGovScott</t>
  </si>
  <si>
    <t>fast!,2012-12-26T22:56:49Z,82,NA,39,FALSE</t>
  </si>
  <si>
    <t>painful</t>
  </si>
  <si>
    <t>stronger</t>
  </si>
  <si>
    <t>think.,2012-12-26T22:56:16Z,135,NA,46,FALSE</t>
  </si>
  <si>
    <t>@WSJ</t>
  </si>
  <si>
    <t>column</t>
  </si>
  <si>
    <t>Phil</t>
  </si>
  <si>
    <t>Gramm</t>
  </si>
  <si>
    <t>“The</t>
  </si>
  <si>
    <t>Multiple</t>
  </si>
  <si>
    <t>Distortions</t>
  </si>
  <si>
    <t>Wind</t>
  </si>
  <si>
    <t>Subsidies”</t>
  </si>
  <si>
    <t>http://t.co/j0eBmPhb,2012-12-26T22:22:13Z,66,NA,23,FALSE</t>
  </si>
  <si>
    <t>opinion</t>
  </si>
  <si>
    <t>decision.</t>
  </si>
  <si>
    <t>reflex.”</t>
  </si>
  <si>
    <t>Deal,2012-12-26T21:29:30Z,368,NA,195,FALSE</t>
  </si>
  <si>
    <t>‘Nuclear</t>
  </si>
  <si>
    <t>Weapon’</t>
  </si>
  <si>
    <t>Negotiation,</t>
  </si>
  <si>
    <t>Don’t</t>
  </si>
  <si>
    <t>Know</t>
  </si>
  <si>
    <t>It""</t>
  </si>
  <si>
    <t>http://t.co/nOelhtkI</t>
  </si>
  <si>
    <t>@mediaite",2012-12-26T21:28:43Z,59,NA,23,FALSE</t>
  </si>
  <si>
    <t>cliff</t>
  </si>
  <si>
    <t>negotiations,</t>
  </si>
  <si>
    <t>http://t.co/nftxdMC6",2012-12-26T19:53:10Z,34,NA,22,FALSE</t>
  </si>
  <si>
    <t>yours...I</t>
  </si>
  <si>
    <t>wish</t>
  </si>
  <si>
    <t>merry</t>
  </si>
  <si>
    <t>Christmas!,2012-12-24T18:38:33Z,490,NA,388,FALSE</t>
  </si>
  <si>
    <t>Yes,</t>
  </si>
  <si>
    <t>best!",2012-12-23T15:07:06Z,6,32624068,4,FALSE</t>
  </si>
  <si>
    <t>agree!,2012-12-23T15:03:49Z,3,360384902,5,FALSE</t>
  </si>
  <si>
    <t>place!,2012-12-23T15:02:01Z,0,148477748,1,FALSE</t>
  </si>
  <si>
    <t>Thanks!,2012-12-23T14:46:57Z,0,311662341,1,FALSE</t>
  </si>
  <si>
    <t>http://t.co/f5Bwq14l</t>
  </si>
  <si>
    <t>Beach,</t>
  </si>
  <si>
    <t>Florida.",2012-12-21T21:03:52Z,64,NA,40,FALSE</t>
  </si>
  <si>
    <t>pageant</t>
  </si>
  <si>
    <t>went.,2012-12-21T20:13:36Z,35,NA,32,FALSE</t>
  </si>
  <si>
    <t>luck.,2012-12-21T20:04:26Z,1,305035492,0,FALSE</t>
  </si>
  <si>
    <t>Lisa,2012-12-21T19:57:07Z,0,59422843,0,FALSE</t>
  </si>
  <si>
    <t>art</t>
  </si>
  <si>
    <t>deals,</t>
  </si>
  <si>
    <t>preferably</t>
  </si>
  <si>
    <t>deals.”</t>
  </si>
  <si>
    <t>Deal",2012-12-21T19:55:00Z,311,NA,164,FALSE</t>
  </si>
  <si>
    <t>you.,2012-12-21T19:41:57Z,0,373460920,0,FALSE</t>
  </si>
  <si>
    <t>Ratings</t>
  </si>
  <si>
    <t>Viewers</t>
  </si>
  <si>
    <t>Since</t>
  </si>
  <si>
    <t>2008”</t>
  </si>
  <si>
    <t>Birthday</t>
  </si>
  <si>
    <t>Leah,2012-12-21T19:03:48Z,1,74224153,0,FALSE</t>
  </si>
  <si>
    <t>Susan.,2012-12-21T18:49:33Z,0,524936839,1,FALSE</t>
  </si>
  <si>
    <t>Build</t>
  </si>
  <si>
    <t>Towers</t>
  </si>
  <si>
    <t>Complex</t>
  </si>
  <si>
    <t>Rio</t>
  </si>
  <si>
    <t>de</t>
  </si>
  <si>
    <t>Janeiro”</t>
  </si>
  <si>
    <t>http://t.co/abi47GWN</t>
  </si>
  <si>
    <t>Hispanically</t>
  </si>
  <si>
    <t>Speaking</t>
  </si>
  <si>
    <t>News,2012-12-21T18:23:44Z,61,NA,20,FALSE</t>
  </si>
  <si>
    <t>@VanityFair</t>
  </si>
  <si>
    <t>editor</t>
  </si>
  <si>
    <t>Graydon</t>
  </si>
  <si>
    <t>Carter</t>
  </si>
  <si>
    <t>allowed</t>
  </si>
  <si>
    <t>restaurant</t>
  </si>
  <si>
    <t>Beatrice</t>
  </si>
  <si>
    <t>Inn?</t>
  </si>
  <si>
    <t>Graydon!,2012-12-21T17:17:25Z,18,NA,10,FALSE</t>
  </si>
  <si>
    <t>gridlock—no</t>
  </si>
  <si>
    <t>trust,</t>
  </si>
  <si>
    <t>leadership—very</t>
  </si>
  <si>
    <t>interesting!",2012-12-21T16:47:15Z,155,NA,106,FALSE</t>
  </si>
  <si>
    <t>@Rosie--I</t>
  </si>
  <si>
    <t>went</t>
  </si>
  <si>
    <t>bankrupt--ABC</t>
  </si>
  <si>
    <t>apologized</t>
  </si>
  <si>
    <t>past--they</t>
  </si>
  <si>
    <t>lawsuit.,2012-12-21T16:20:42Z,158,NA,162,FALSE</t>
  </si>
  <si>
    <t>Talent</t>
  </si>
  <si>
    <t>you,</t>
  </si>
  <si>
    <t>fail</t>
  </si>
  <si>
    <t>others!",2012-12-21T16:17:01Z,276,NA,263,FALSE</t>
  </si>
  <si>
    <t>Allison!,2012-12-21T15:32:53Z,2,41426007,0,FALSE</t>
  </si>
  <si>
    <t>@examinercom</t>
  </si>
  <si>
    <t>Jaime,</t>
  </si>
  <si>
    <t>Holidays",2012-12-21T15:29:54Z,7,33259166,1,FALSE</t>
  </si>
  <si>
    <t>so.,2012-12-21T14:50:35Z,0,337954448,1,FALSE</t>
  </si>
  <si>
    <t>@Zigmanfreud</t>
  </si>
  <si>
    <t>Matt.,2012-12-21T14:49:38Z,0,171329441,0,FALSE</t>
  </si>
  <si>
    <t>loser</t>
  </si>
  <si>
    <t>self-destruct,</t>
  </si>
  <si>
    <t>@Rosie!",2012-12-21T14:46:07Z,9,21408759,6,FALSE</t>
  </si>
  <si>
    <t>True!,2012-12-21T14:24:14Z,2,NA,3,FALSE</t>
  </si>
  <si>
    <t>Thanks--@HuffingtonPost</t>
  </si>
  <si>
    <t>joke--just</t>
  </si>
  <si>
    <t>@Ariannahuff!,2012-12-21T14:22:56Z,3,288844213,3,FALSE</t>
  </si>
  <si>
    <t>Joey!,2012-12-21T14:16:21Z,1,395025137,0,FALSE</t>
  </si>
  <si>
    <t>hard,</t>
  </si>
  <si>
    <t>hilt.""</t>
  </si>
  <si>
    <t>Billionaire",2012-12-21T13:48:11Z,932,NA,302,FALSE</t>
  </si>
  <si>
    <t>darkest</t>
  </si>
  <si>
    <t>days,</t>
  </si>
  <si>
    <t>brightest.""</t>
  </si>
  <si>
    <t>Dalai</t>
  </si>
  <si>
    <t>Lama",2012-12-20T22:11:03Z,574,NA,213,FALSE</t>
  </si>
  <si>
    <t>Hi</t>
  </si>
  <si>
    <t>John,2012-12-20T22:03:47Z,2,245549678,9,FALSE</t>
  </si>
  <si>
    <t>Olivia</t>
  </si>
  <si>
    <t>Culpo</t>
  </si>
  <si>
    <t>intelligent</t>
  </si>
  <si>
    <t>accomplished.</t>
  </si>
  <si>
    <t>role</t>
  </si>
  <si>
    <t>model.,2012-12-20T21:52:57Z,127,NA,79,FALSE</t>
  </si>
  <si>
    <t>Kevin--Congrats--you</t>
  </si>
  <si>
    <t>winner!,2012-12-20T21:42:50Z,12,413664076,11,FALSE</t>
  </si>
  <si>
    <t>for.</t>
  </si>
  <si>
    <t>http://t.co/BrvnXEO3,2012-12-20T21:37:24Z,369,NA,72,FALSE</t>
  </si>
  <si>
    <t>Fun!,2012-12-20T21:32:58Z,1,580446251,1,FALSE</t>
  </si>
  <si>
    <t>Deal.,2012-12-20T21:27:25Z,1,295341951,4,FALSE</t>
  </si>
  <si>
    <t>move!,2012-12-20T21:25:50Z,0,20681477,0,FALSE</t>
  </si>
  <si>
    <t>@BravoAndy</t>
  </si>
  <si>
    <t>terrific!,2012-12-20T21:23:57Z,1,314788261,0,FALSE</t>
  </si>
  <si>
    <t>great!,2012-12-20T21:22:40Z,0,385912546,0,FALSE</t>
  </si>
  <si>
    <t>bought</t>
  </si>
  <si>
    <t>ago,</t>
  </si>
  <si>
    <t>support...",2012-12-20T21:19:12Z,94,NA,57,FALSE</t>
  </si>
  <si>
    <t>“greatest</t>
  </si>
  <si>
    <t>earth”--</t>
  </si>
  <si>
    <t>broadcast</t>
  </si>
  <si>
    <t>countries</t>
  </si>
  <si>
    <t>people—“hot!”,2012-12-20T21:19:08Z,72,NA,42,FALSE</t>
  </si>
  <si>
    <t>@NBC</t>
  </si>
  <si>
    <t>likes</t>
  </si>
  <si>
    <t>them!),2012-12-20T21:16:03Z,50,NA,30,FALSE</t>
  </si>
  <si>
    <t>jobs,</t>
  </si>
  <si>
    <t>claiming</t>
  </si>
  <si>
    <t>'progress'</t>
  </si>
  <si>
    <t>http://t.co/2r9DHxHo</t>
  </si>
  <si>
    <t>SAD!",2012-12-20T20:51:47Z,260,NA,85,FALSE</t>
  </si>
  <si>
    <t>dopey!,2012-12-20T20:45:02Z,4,267422956,11,FALSE</t>
  </si>
  <si>
    <t>Justin.,2012-12-20T20:43:37Z,3,18765402,2,FALSE</t>
  </si>
  <si>
    <t>@KBAndersen</t>
  </si>
  <si>
    <t>magazine</t>
  </si>
  <si>
    <t>bust</t>
  </si>
  <si>
    <t>predicted!,2012-12-20T20:42:00Z,0,18681934,0,FALSE</t>
  </si>
  <si>
    <t>proud!,2012-12-20T20:33:07Z,63,NA,53,FALSE</t>
  </si>
  <si>
    <t>do--you</t>
  </si>
  <si>
    <t>passion</t>
  </si>
  <si>
    <t>succeed.,2012-12-20T20:15:58Z,3,356302961,2,FALSE</t>
  </si>
  <si>
    <t>celebration.,2012-12-20T19:55:15Z,0,NA,0,FALSE</t>
  </si>
  <si>
    <t>doers</t>
  </si>
  <si>
    <t>often</t>
  </si>
  <si>
    <t>suffer</t>
  </si>
  <si>
    <t>setbacks</t>
  </si>
  <si>
    <t>life...",2012-12-20T19:44:51Z,528,NA,210,FALSE</t>
  </si>
  <si>
    <t>aim</t>
  </si>
  <si>
    <t>high,</t>
  </si>
  <si>
    <t>guts</t>
  </si>
  <si>
    <t>handle</t>
  </si>
  <si>
    <t>inevitable</t>
  </si>
  <si>
    <t>bumps</t>
  </si>
  <si>
    <t>road.""</t>
  </si>
  <si>
    <t>BIG",2012-12-20T19:44:46Z,686,NA,234,FALSE</t>
  </si>
  <si>
    <t>will!,2012-12-20T19:39:38Z,0,426809703,0,FALSE</t>
  </si>
  <si>
    <t>move!,2012-12-20T19:37:28Z,0,946806012,0,FALSE</t>
  </si>
  <si>
    <t>Hard</t>
  </si>
  <si>
    <t>fun.,2012-12-20T19:36:06Z,4,443879056,14,FALSE</t>
  </si>
  <si>
    <t>Thanks!,2012-12-20T19:30:00Z,0,903555493,0,FALSE</t>
  </si>
  <si>
    <t>@AP:</t>
  </si>
  <si>
    <t>crowned</t>
  </si>
  <si>
    <t>Universe""</t>
  </si>
  <si>
    <t>http://t.co/WZLt2SOx",2012-12-20T19:16:26Z,38,NA,22,FALSE</t>
  </si>
  <si>
    <t>@MissUSA</t>
  </si>
  <si>
    <t>http://t.co/7owdgBEs,2012-12-20T19:15:14Z,28,NA,27,FALSE</t>
  </si>
  <si>
    <t>No,</t>
  </si>
  <si>
    <t>dope</t>
  </si>
  <si>
    <t>magazines</t>
  </si>
  <si>
    <t>(see</t>
  </si>
  <si>
    <t>SPY)",2012-12-20T18:55:42Z,3,155482715,0,FALSE</t>
  </si>
  <si>
    <t>will--work</t>
  </si>
  <si>
    <t>hard.,2012-12-20T18:50:55Z,0,379372477,2,FALSE</t>
  </si>
  <si>
    <t>Kevin,</t>
  </si>
  <si>
    <t>truth.",2012-12-20T18:49:19Z,0,389847317,1,FALSE</t>
  </si>
  <si>
    <t>Wrong--Graydon</t>
  </si>
  <si>
    <t>talent</t>
  </si>
  <si>
    <t>shit!</t>
  </si>
  <si>
    <t>Also,</t>
  </si>
  <si>
    <t>sucks!",2012-12-20T18:45:54Z,185,59292981,182,FALSE</t>
  </si>
  <si>
    <t>counts!,2012-12-20T18:40:59Z,0,259962819,0,FALSE</t>
  </si>
  <si>
    <t>don't.</t>
  </si>
  <si>
    <t>free!,2012-12-20T18:39:26Z,0,103974334,0,FALSE</t>
  </si>
  <si>
    <t>@nbc</t>
  </si>
  <si>
    <t>simulcast</t>
  </si>
  <si>
    <t>@Telemundo!,2012-12-19T21:35:27Z,195,NA,68,FALSE</t>
  </si>
  <si>
    <t>blow</t>
  </si>
  <si>
    <t>Victoria’s</t>
  </si>
  <si>
    <t>Secret</t>
  </si>
  <si>
    <t>women!,2012-12-19T20:31:28Z,328,NA,120,FALSE</t>
  </si>
  <si>
    <t>much...great</t>
  </si>
  <si>
    <t>news.</t>
  </si>
  <si>
    <t>loser!</t>
  </si>
  <si>
    <t>@VanityFair,2012-12-19T20:19:18Z,49,NA,30,FALSE</t>
  </si>
  <si>
    <t>Thanks!,2012-12-19T19:03:25Z,0,166097591,1,FALSE</t>
  </si>
  <si>
    <t>Sheena</t>
  </si>
  <si>
    <t>Monnin</t>
  </si>
  <si>
    <t>mistake,</t>
  </si>
  <si>
    <t>have,</t>
  </si>
  <si>
    <t>treated</t>
  </si>
  <si>
    <t>nicely.",2012-12-19T18:55:43Z,24,NA,19,FALSE</t>
  </si>
  <si>
    <t>terribly...she</t>
  </si>
  <si>
    <t>deserved!,2012-12-19T18:55:15Z,14,NA,11,FALSE</t>
  </si>
  <si>
    <t>3rd.,2012-12-19T18:49:21Z,0,NA,1,FALSE</t>
  </si>
  <si>
    <t>Pageant.,2012-12-19T18:31:11Z,70,NA,27,FALSE</t>
  </si>
  <si>
    <t>co-hosting</t>
  </si>
  <si>
    <t>pageant.</t>
  </si>
  <si>
    <t>great!",2012-12-19T18:31:02Z,41,NA,18,FALSE</t>
  </si>
  <si>
    <t>buyers’</t>
  </si>
  <si>
    <t>market.</t>
  </si>
  <si>
    <t>Buy</t>
  </si>
  <si>
    <t>now.</t>
  </si>
  <si>
    <t>years.,2012-12-19T17:58:45Z,540,NA,166,FALSE</t>
  </si>
  <si>
    <t>all—by</t>
  </si>
  <si>
    <t>far!,2012-12-19T17:38:49Z,97,NA,28,FALSE</t>
  </si>
  <si>
    <t>Venezuela,</t>
  </si>
  <si>
    <t>Brazil,</t>
  </si>
  <si>
    <t>India,</t>
  </si>
  <si>
    <t>Australia.",2012-12-19T17:09:56Z,414,NA,68,FALSE</t>
  </si>
  <si>
    <t>it—I’ll</t>
  </si>
  <si>
    <t>Santa</t>
  </si>
  <si>
    <t>@NBC",2012-12-19T17:08:56Z,371,NA,223,FALSE</t>
  </si>
  <si>
    <t>magazine!</t>
  </si>
  <si>
    <t>Really</t>
  </si>
  <si>
    <t>boring,</t>
  </si>
  <si>
    <t>thin!",2012-12-19T16:57:26Z,53,NA,24,FALSE</t>
  </si>
  <si>
    <t>magazine—bad</t>
  </si>
  <si>
    <t>fired!,2012-12-19T16:57:15Z,33,NA,16,FALSE</t>
  </si>
  <si>
    <t>silence</t>
  </si>
  <si>
    <t>tonight--thank</t>
  </si>
  <si>
    <t>you.,2012-12-19T16:55:29Z,1,151339544,0,FALSE</t>
  </si>
  <si>
    <t>Newtown</t>
  </si>
  <si>
    <t>CT</t>
  </si>
  <si>
    <t>heal—but</t>
  </si>
  <si>
    <t>won’t</t>
  </si>
  <si>
    <t>easy!,2012-12-19T15:41:37Z,113,NA,50,FALSE</t>
  </si>
  <si>
    <t>star,</t>
  </si>
  <si>
    <t>Audrey</t>
  </si>
  <si>
    <t>Hepburn.",2012-12-19T15:16:24Z,54,NA,30,FALSE</t>
  </si>
  <si>
    <t>amazing—the</t>
  </si>
  <si>
    <t>ever!,2012-12-19T15:13:07Z,143,NA,40,FALSE</t>
  </si>
  <si>
    <t>dress</t>
  </si>
  <si>
    <t>Claus</t>
  </si>
  <si>
    <t>tonight—I’m</t>
  </si>
  <si>
    <t>it!,2012-12-19T15:07:57Z,281,NA,213,FALSE</t>
  </si>
  <si>
    <t>Pageant—airing</t>
  </si>
  <si>
    <t>o’clock.,2012-12-19T15:07:04Z,88,NA,35,FALSE</t>
  </si>
  <si>
    <t>contagious.</t>
  </si>
  <si>
    <t>man</t>
  </si>
  <si>
    <t>stand,</t>
  </si>
  <si>
    <t>spines</t>
  </si>
  <si>
    <t>others</t>
  </si>
  <si>
    <t>stiffened.”</t>
  </si>
  <si>
    <t>Rev.</t>
  </si>
  <si>
    <t>@BillyGraham",2012-12-18T21:41:14Z,858,NA,295,FALSE</t>
  </si>
  <si>
    <t>http://t.co/pdeN2jsR</t>
  </si>
  <si>
    <t>Starts</t>
  </si>
  <si>
    <t>3,2012-12-18T21:33:03Z,1,41619622,1,FALSE</t>
  </si>
  <si>
    <t>protect</t>
  </si>
  <si>
    <t>myself</t>
  </si>
  <si>
    <t>flexible.</t>
  </si>
  <si>
    <t>attached</t>
  </si>
  <si>
    <t>approach.”</t>
  </si>
  <si>
    <t>Deal,2012-12-18T21:16:40Z,331,NA,138,FALSE</t>
  </si>
  <si>
    <t>Joe.,2012-12-18T21:12:29Z,0,NA,2,FALSE</t>
  </si>
  <si>
    <t>city,</t>
  </si>
  <si>
    <t>glad</t>
  </si>
  <si>
    <t>it.",2012-12-18T21:06:41Z,0,NA,0,FALSE</t>
  </si>
  <si>
    <t>@examinercom:</t>
  </si>
  <si>
    <t>glow</t>
  </si>
  <si>
    <t>elegance</t>
  </si>
  <si>
    <t>Party""</t>
  </si>
  <si>
    <t>http://t.co/tpKJKCQh",2012-12-18T20:48:15Z,19,NA,12,FALSE</t>
  </si>
  <si>
    <t>Jean,2012-12-18T20:37:28Z,1,306866924,0,FALSE</t>
  </si>
  <si>
    <t>advised</t>
  </si>
  <si>
    <t>wrong.</t>
  </si>
  <si>
    <t>worked</t>
  </si>
  <si>
    <t>one!,2012-12-18T20:01:04Z,141,NA,64,FALSE</t>
  </si>
  <si>
    <t>tragedy</t>
  </si>
  <si>
    <t>understand</t>
  </si>
  <si>
    <t>fragile.</t>
  </si>
  <si>
    <t>minute!,2012-12-18T19:07:37Z,511,NA,207,FALSE</t>
  </si>
  <si>
    <t>light</t>
  </si>
  <si>
    <t>Newtown,</t>
  </si>
  <si>
    <t>pull</t>
  </si>
  <si>
    <t>together.",2012-12-18T19:01:06Z,159,NA,72,FALSE</t>
  </si>
  <si>
    <t>Scores</t>
  </si>
  <si>
    <t>Legal</t>
  </si>
  <si>
    <t>Victory</t>
  </si>
  <si>
    <t>Following</t>
  </si>
  <si>
    <t>Rigged</t>
  </si>
  <si>
    <t>Claims”</t>
  </si>
  <si>
    <t>http://t.co/FeYJJi2A</t>
  </si>
  <si>
    <t>@eonline,2012-12-18T18:48:27Z,47,NA,15,FALSE</t>
  </si>
  <si>
    <t>violence</t>
  </si>
  <si>
    <t>glorification</t>
  </si>
  <si>
    <t>stopped—it</t>
  </si>
  <si>
    <t>monsters!,2012-12-17T23:09:48Z,9314,NA,6147,FALSE</t>
  </si>
  <si>
    <t>photos</t>
  </si>
  <si>
    <t>Post</t>
  </si>
  <si>
    <t>heartbreaking.#Angels,2012-12-17T20:27:44Z,273,NA,135,FALSE</t>
  </si>
  <si>
    <t>remarks</t>
  </si>
  <si>
    <t>#Newtown</t>
  </si>
  <si>
    <t>Connecticut.,2012-12-17T19:21:34Z,3258,NA,2053,FALSE</t>
  </si>
  <si>
    <t>moments</t>
  </si>
  <si>
    <t>this,we</t>
  </si>
  <si>
    <t>President,</t>
  </si>
  <si>
    <t>religious</t>
  </si>
  <si>
    <t>civic</t>
  </si>
  <si>
    <t>encourage</t>
  </si>
  <si>
    <t>pray</t>
  </si>
  <si>
    <t>today.",2012-12-15T14:45:58Z,1050,NA,415,FALSE</t>
  </si>
  <si>
    <t>condolences</t>
  </si>
  <si>
    <t>families</t>
  </si>
  <si>
    <t>tragically</t>
  </si>
  <si>
    <t>affected.",2012-12-15T13:18:12Z,427,NA,157,FALSE</t>
  </si>
  <si>
    <t>touch---</t>
  </si>
  <si>
    <t>unreliable</t>
  </si>
  <si>
    <t>terrible.</t>
  </si>
  <si>
    <t>http://t.co/wxrkXRsv,2012-12-14T18:29:47Z,158,NA,46,FALSE</t>
  </si>
  <si>
    <t>bankrupt.,2012-12-13T21:14:02Z,30,948894055,12,FALSE</t>
  </si>
  <si>
    <t>@UberFacts</t>
  </si>
  <si>
    <t>bankrupt.,2012-12-13T21:13:09Z,16,NA,6,FALSE</t>
  </si>
  <si>
    <t>bankrupt.,2012-12-13T21:12:13Z,12,27706816,5,FALSE</t>
  </si>
  <si>
    <t>Dopey,</t>
  </si>
  <si>
    <t>bankruptcy.",2012-12-13T20:03:59Z,21,294325912,7,FALSE</t>
  </si>
  <si>
    <t>@daniellecfriel</t>
  </si>
  <si>
    <t>Derek-</t>
  </si>
  <si>
    <t>true!,2012-12-13T17:23:16Z,3,NA,3,FALSE</t>
  </si>
  <si>
    <t>Hailey-</t>
  </si>
  <si>
    <t>sound</t>
  </si>
  <si>
    <t>great!,2012-12-13T17:21:45Z,1,325864929,2,FALSE</t>
  </si>
  <si>
    <t>letters</t>
  </si>
  <si>
    <t>anticipation</t>
  </si>
  <si>
    <t>show.,2012-12-12T21:27:56Z,46,NA,23,FALSE</t>
  </si>
  <si>
    <t>about.”</t>
  </si>
  <si>
    <t>@MarthaStewart,2012-12-12T21:08:04Z,156,NA,76,FALSE</t>
  </si>
  <si>
    <t>Pyongyang</t>
  </si>
  <si>
    <t>terrorize</t>
  </si>
  <si>
    <t>Asia</t>
  </si>
  <si>
    <t>amazing!,2012-12-12T21:00:23Z,77,NA,20,FALSE</t>
  </si>
  <si>
    <t>have.</t>
  </si>
  <si>
    <t>Abraham</t>
  </si>
  <si>
    <t>Lincoln,2012-12-12T20:34:58Z,1203,NA,372,FALSE</t>
  </si>
  <si>
    <t>can’t</t>
  </si>
  <si>
    <t>Norks</t>
  </si>
  <si>
    <t>blasting</t>
  </si>
  <si>
    <t>missile.</t>
  </si>
  <si>
    <t>sad.,2012-12-12T20:16:50Z,200,NA,69,FALSE</t>
  </si>
  <si>
    <t>feeling</t>
  </si>
  <si>
    <t>trapped</t>
  </si>
  <si>
    <t>enjoy.</t>
  </si>
  <si>
    <t>Big,2012-12-12T19:59:48Z,1221,NA,396,FALSE</t>
  </si>
  <si>
    <t>mess.</t>
  </si>
  <si>
    <t>backed</t>
  </si>
  <si>
    <t>Mubarak</t>
  </si>
  <si>
    <t>dropping</t>
  </si>
  <si>
    <t>dog.,2012-12-12T19:48:24Z,1409,NA,365,FALSE</t>
  </si>
  <si>
    <t>gorgeous</t>
  </si>
  <si>
    <t>@Telemundo.</t>
  </si>
  <si>
    <t>Will</t>
  </si>
  <si>
    <t>show!,2012-12-12T18:57:57Z,43,NA,21,FALSE</t>
  </si>
  <si>
    <t>colleagues</t>
  </si>
  <si>
    <t>ventures.</t>
  </si>
  <si>
    <t>succeed.</t>
  </si>
  <si>
    <t>#MIDASTOUCH,2012-12-12T18:35:11Z,164,NA,98,FALSE</t>
  </si>
  <si>
    <t>owners</t>
  </si>
  <si>
    <t>workforce</t>
  </si>
  <si>
    <t>http://t.co/ws2ITHkM,2012-12-12T18:30:21Z,552,NA,88,FALSE</t>
  </si>
  <si>
    <t>@pennjillette</t>
  </si>
  <si>
    <t>3rd.</t>
  </si>
  <si>
    <t>in!,2012-12-12T18:06:43Z,2,NA,1,FALSE</t>
  </si>
  <si>
    <t>Birthday,2012-12-12T17:57:13Z,2,42673820,0,FALSE</t>
  </si>
  <si>
    <t>Los</t>
  </si>
  <si>
    <t>Angeles.</t>
  </si>
  <si>
    <t>http://t.co/1AkHvq5U,2012-12-12T17:46:51Z,32,NA,20,FALSE</t>
  </si>
  <si>
    <t>ads—the</t>
  </si>
  <si>
    <t>it.,2012-12-12T17:44:52Z,79,NA,24,FALSE</t>
  </si>
  <si>
    <t>studying</t>
  </si>
  <si>
    <t>election?,2012-12-12T17:44:08Z,138,NA,54,FALSE</t>
  </si>
  <si>
    <t>‘All</t>
  </si>
  <si>
    <t>Star’</t>
  </si>
  <si>
    <t>relentlessly</t>
  </si>
  <si>
    <t>begged</t>
  </si>
  <si>
    <t>to--good</t>
  </si>
  <si>
    <t>t.v.,2012-12-12T17:19:04Z,21,NA,12,FALSE</t>
  </si>
  <si>
    <t>grandmother</t>
  </si>
  <si>
    <t>UK</t>
  </si>
  <si>
    <t>EU</t>
  </si>
  <si>
    <t>Nations</t>
  </si>
  <si>
    <t>windfarm</t>
  </si>
  <si>
    <t>'hedgehog'</t>
  </si>
  <si>
    <t>http://t.co/mdCfSdIh",2012-12-12T16:39:59Z,23,NA,9,FALSE</t>
  </si>
  <si>
    <t>trouble—(in</t>
  </si>
  <si>
    <t>troubled</t>
  </si>
  <si>
    <t>times)—never,</t>
  </si>
  <si>
    <t>up!",2012-12-12T15:25:40Z,758,NA,298,FALSE</t>
  </si>
  <si>
    <t>@tjtotty</t>
  </si>
  <si>
    <t>Teresa,2012-12-12T14:49:11Z,0,170488613,0,FALSE</t>
  </si>
  <si>
    <t>Real</t>
  </si>
  <si>
    <t>Estate:</t>
  </si>
  <si>
    <t>necessarily</t>
  </si>
  <si>
    <t>deal…,2012-12-12T14:25:50Z,233,NA,119,FALSE</t>
  </si>
  <si>
    <t>enhance</t>
  </si>
  <si>
    <t>location</t>
  </si>
  <si>
    <t>promotion</t>
  </si>
  <si>
    <t>work.,2012-12-12T14:25:46Z,100,NA,66,FALSE</t>
  </si>
  <si>
    <t>Life:</t>
  </si>
  <si>
    <t>Life</t>
  </si>
  <si>
    <t>doesn’t</t>
  </si>
  <si>
    <t>change</t>
  </si>
  <si>
    <t>anything,</t>
  </si>
  <si>
    <t>fragile.",2012-12-12T14:10:34Z,374,NA,130,FALSE</t>
  </si>
  <si>
    <t>life.</t>
  </si>
  <si>
    <t>able</t>
  </si>
  <si>
    <t>bumps.”–Think</t>
  </si>
  <si>
    <t>Big",2012-12-11T22:15:35Z,1348,NA,466,FALSE</t>
  </si>
  <si>
    <t>F-16’s</t>
  </si>
  <si>
    <t>http://t.co/UEhTRx5G</t>
  </si>
  <si>
    <t>disaster.,2012-12-11T21:54:36Z,384,NA,66,FALSE</t>
  </si>
  <si>
    <t>deal!,2012-12-11T21:28:15Z,114,NA,36,FALSE</t>
  </si>
  <si>
    <t>Tuesday.</t>
  </si>
  <si>
    <t>customers</t>
  </si>
  <si>
    <t>Glenfiddich</t>
  </si>
  <si>
    <t>today?,2012-12-11T21:17:26Z,33,NA,13,FALSE</t>
  </si>
  <si>
    <t>Universe,</t>
  </si>
  <si>
    <t>@Telemundo</t>
  </si>
  <si>
    <t>19th,</t>
  </si>
  <si>
    <t>‘beautiful’</t>
  </si>
  <si>
    <t>show!",2012-12-11T20:51:22Z,38,NA,16,FALSE</t>
  </si>
  <si>
    <t>3rd--tune</t>
  </si>
  <si>
    <t>in!,2012-12-11T20:28:21Z,0,67204134,0,FALSE</t>
  </si>
  <si>
    <t>winners.</t>
  </si>
  <si>
    <t>stars</t>
  </si>
  <si>
    <t>great,</t>
  </si>
  <si>
    <t>players</t>
  </si>
  <si>
    <t>things.”</t>
  </si>
  <si>
    <t>Deal",2012-12-11T20:21:52Z,118,NA,53,FALSE</t>
  </si>
  <si>
    <t>causing</t>
  </si>
  <si>
    <t>trouble</t>
  </si>
  <si>
    <t>before!</t>
  </si>
  <si>
    <t>@THEGaryBusey</t>
  </si>
  <si>
    <t>@CelebApprentice.,2012-12-11T20:18:07Z,30,NA,18,FALSE</t>
  </si>
  <si>
    <t>friends.</t>
  </si>
  <si>
    <t>turns</t>
  </si>
  <si>
    <t>Anna</t>
  </si>
  <si>
    <t>Wintour.”</t>
  </si>
  <si>
    <t>http://t.co/PD6RxccF</t>
  </si>
  <si>
    <t>@FoxNews",2012-12-11T19:33:45Z,20,NA,14,FALSE</t>
  </si>
  <si>
    <t>Wintour</t>
  </si>
  <si>
    <t>Ambassadorship</t>
  </si>
  <si>
    <t>Would</t>
  </si>
  <si>
    <t>‘A</t>
  </si>
  <si>
    <t>Favor</t>
  </si>
  <si>
    <t>Country’""</t>
  </si>
  <si>
    <t>http://t.co/mfnOWTaL</t>
  </si>
  <si>
    <t>@mediaite",2012-12-11T19:33:13Z,19,NA,11,FALSE</t>
  </si>
  <si>
    <t>DUMP</t>
  </si>
  <si>
    <t>'USELESS'</t>
  </si>
  <si>
    <t>ROVE</t>
  </si>
  <si>
    <t>WIN</t>
  </si>
  <si>
    <t>PRESIDENTIAL</t>
  </si>
  <si>
    <t>ELECTIONS""</t>
  </si>
  <si>
    <t>http://t.co/1fTZB0qJ</t>
  </si>
  <si>
    <t>@mboyle1</t>
  </si>
  <si>
    <t>@BreitbartNews",2012-12-11T19:30:44Z,57,NA,29,FALSE</t>
  </si>
  <si>
    <t>tip</t>
  </si>
  <si>
    <t>#2:</t>
  </si>
  <si>
    <t>anticipating</t>
  </si>
  <si>
    <t>worst...,2012-12-11T17:58:11Z,296,NA,216,FALSE</t>
  </si>
  <si>
    <t>worst—if</t>
  </si>
  <si>
    <t>worst—the</t>
  </si>
  <si>
    <t>care</t>
  </si>
  <si>
    <t>itself.,2012-12-11T17:58:07Z,492,NA,229,FALSE</t>
  </si>
  <si>
    <t>#1:</t>
  </si>
  <si>
    <t>it.,2012-12-11T17:56:50Z,687,NA,381,FALSE</t>
  </si>
  <si>
    <t>companies--</t>
  </si>
  <si>
    <t>bad.,2012-12-11T17:45:01Z,317,NA,89,FALSE</t>
  </si>
  <si>
    <t>“Quite</t>
  </si>
  <si>
    <t>simply,</t>
  </si>
  <si>
    <t>links</t>
  </si>
  <si>
    <t>UK,</t>
  </si>
  <si>
    <t>course,</t>
  </si>
  <si>
    <t>stop""",2012-12-11T17:33:13Z,16,NA,5,FALSE</t>
  </si>
  <si>
    <t>you,2012-12-11T17:24:58Z,0,19691870,1,FALSE</t>
  </si>
  <si>
    <t>Cody,2012-12-11T17:23:52Z,5,28233564,11,FALSE</t>
  </si>
  <si>
    <t>Levi--Work</t>
  </si>
  <si>
    <t>hard!,2012-12-11T17:22:34Z,1,41420750,2,FALSE</t>
  </si>
  <si>
    <t>seriously</t>
  </si>
  <si>
    <t>halting</t>
  </si>
  <si>
    <t>wind</t>
  </si>
  <si>
    <t>turbine</t>
  </si>
  <si>
    <t>subsidies.</t>
  </si>
  <si>
    <t>news,</t>
  </si>
  <si>
    <t>country.",2012-12-11T17:19:41Z,64,NA,26,FALSE</t>
  </si>
  <si>
    <t>tweeted</t>
  </si>
  <si>
    <t>Belichick</t>
  </si>
  <si>
    <t>incorrectly--they</t>
  </si>
  <si>
    <t>Bob.</t>
  </si>
  <si>
    <t>Sorry</t>
  </si>
  <si>
    <t>Bill!</t>
  </si>
  <si>
    <t>@Patriots,2012-12-11T17:10:51Z,131,NA,99,FALSE</t>
  </si>
  <si>
    <t>yourself</t>
  </si>
  <si>
    <t>equals</t>
  </si>
  <si>
    <t>brand.</t>
  </si>
  <si>
    <t>foundation</t>
  </si>
  <si>
    <t>stands</t>
  </si>
  <si>
    <t>test</t>
  </si>
  <si>
    <t>time.""</t>
  </si>
  <si>
    <t>Touch",2012-12-11T15:31:09Z,318,NA,121,FALSE</t>
  </si>
  <si>
    <t>work,</t>
  </si>
  <si>
    <t>difficulties</t>
  </si>
  <si>
    <t>enjoyment.""</t>
  </si>
  <si>
    <t>Big",2012-12-11T15:13:29Z,912,NA,288,FALSE</t>
  </si>
  <si>
    <t>luck</t>
  </si>
  <si>
    <t>Kraft,</t>
  </si>
  <si>
    <t>Tom</t>
  </si>
  <si>
    <t>Brady,</t>
  </si>
  <si>
    <t>Coach</t>
  </si>
  <si>
    <t>tonight.",2012-12-11T01:20:01Z,544,NA,197,FALSE</t>
  </si>
  <si>
    <t>to.</t>
  </si>
  <si>
    <t>should.""-The</t>
  </si>
  <si>
    <t>Deal",2012-12-10T22:58:31Z,514,NA,175,FALSE</t>
  </si>
  <si>
    <t>presidential</t>
  </si>
  <si>
    <t>rid</t>
  </si>
  <si>
    <t>@KarlRove.</t>
  </si>
  <si>
    <t>useless.,2012-12-10T22:55:21Z,570,NA,391,FALSE</t>
  </si>
  <si>
    <t>$400</t>
  </si>
  <si>
    <t>all.,2012-12-10T22:48:33Z,170,NA,96,FALSE</t>
  </si>
  <si>
    <t>Ground</t>
  </si>
  <si>
    <t>Zero</t>
  </si>
  <si>
    <t>Mosque</t>
  </si>
  <si>
    <t>planned.</t>
  </si>
  <si>
    <t>property.</t>
  </si>
  <si>
    <t>everyone.,2012-12-10T22:45:35Z,811,NA,673,FALSE</t>
  </si>
  <si>
    <t>lunatics</t>
  </si>
  <si>
    <t>banned</t>
  </si>
  <si>
    <t>‘lunatic’</t>
  </si>
  <si>
    <t>http://t.co/YvjkqKe2</t>
  </si>
  <si>
    <t>Busy</t>
  </si>
  <si>
    <t>peoples’</t>
  </si>
  <si>
    <t>work!,2012-12-10T22:15:12Z,207,NA,54,FALSE</t>
  </si>
  <si>
    <t>people,</t>
  </si>
  <si>
    <t>long.</t>
  </si>
  <si>
    <t>on.”</t>
  </si>
  <si>
    <t>Deal",2012-12-10T21:50:09Z,706,NA,417,FALSE</t>
  </si>
  <si>
    <t>@nyjets</t>
  </si>
  <si>
    <t>table,</t>
  </si>
  <si>
    <t>playoffs.",2012-12-10T21:47:34Z,96,NA,27,FALSE</t>
  </si>
  <si>
    <t>knockout</t>
  </si>
  <si>
    <t>Juan</t>
  </si>
  <si>
    <t>Manuel</t>
  </si>
  <si>
    <t>Marquez</t>
  </si>
  <si>
    <t>Manny</t>
  </si>
  <si>
    <t>Pacquiao.</t>
  </si>
  <si>
    <t>fight!,2012-12-10T21:16:09Z,181,NA,51,FALSE</t>
  </si>
  <si>
    <t>http://t.co/joS4tjDA</t>
  </si>
  <si>
    <t>Dangerous</t>
  </si>
  <si>
    <t>China.,2012-12-10T20:45:29Z,275,NA,47,FALSE</t>
  </si>
  <si>
    <t>smart.</t>
  </si>
  <si>
    <t>$7B</t>
  </si>
  <si>
    <t>housing</t>
  </si>
  <si>
    <t>http://t.co/tt9BZwxR</t>
  </si>
  <si>
    <t>busy</t>
  </si>
  <si>
    <t>richer.,2012-12-10T20:32:45Z,258,NA,43,FALSE</t>
  </si>
  <si>
    <t>acquire</t>
  </si>
  <si>
    <t>unit</t>
  </si>
  <si>
    <t>AIG,</t>
  </si>
  <si>
    <t>out,</t>
  </si>
  <si>
    <t>$5.5B</t>
  </si>
  <si>
    <t>http://t.co/0xBsByf6</t>
  </si>
  <si>
    <t>backs.",2012-12-10T20:30:58Z,262,NA,41,FALSE</t>
  </si>
  <si>
    <t>stock</t>
  </si>
  <si>
    <t>Tiffany</t>
  </si>
  <si>
    <t>Company</t>
  </si>
  <si>
    <t>McDonald's.</t>
  </si>
  <si>
    <t>ends</t>
  </si>
  <si>
    <t>spectrum</t>
  </si>
  <si>
    <t>companies.,2012-12-10T18:07:11Z,166,NA,154,FALSE</t>
  </si>
  <si>
    <t>Sugar</t>
  </si>
  <si>
    <t>@Lord_Sugar—you</t>
  </si>
  <si>
    <t>loser—a</t>
  </si>
  <si>
    <t>fool.,2012-12-10T18:05:27Z,222,NA,136,FALSE</t>
  </si>
  <si>
    <t>year,</t>
  </si>
  <si>
    <t>might</t>
  </si>
  <si>
    <t>peanut</t>
  </si>
  <si>
    <t>have.",2012-12-10T17:56:35Z,146,NA,74,FALSE</t>
  </si>
  <si>
    <t>@Lord_Sugar</t>
  </si>
  <si>
    <t>platform</t>
  </si>
  <si>
    <t>known--The</t>
  </si>
  <si>
    <t>Say</t>
  </si>
  <si>
    <t>Donald,2012-12-10T17:24:34Z,183,NA,145,FALSE</t>
  </si>
  <si>
    <t>Sugar—@Lord_Sugar</t>
  </si>
  <si>
    <t>Isn’t</t>
  </si>
  <si>
    <t>“best</t>
  </si>
  <si>
    <t>world”—it’s</t>
  </si>
  <si>
    <t>are!,2012-12-10T16:14:05Z,303,NA,272,FALSE</t>
  </si>
  <si>
    <t>ratings--come</t>
  </si>
  <si>
    <t>on,</t>
  </si>
  <si>
    <t>money--remember,</t>
  </si>
  <si>
    <t>show.",2012-12-10T15:16:37Z,127,NA,44,FALSE</t>
  </si>
  <si>
    <t>low--you</t>
  </si>
  <si>
    <t>fired.,2012-12-10T15:15:31Z,193,NA,76,FALSE</t>
  </si>
  <si>
    <t>silent.</t>
  </si>
  <si>
    <t>property</t>
  </si>
  <si>
    <t>Florida--a</t>
  </si>
  <si>
    <t>are!,2012-12-10T15:14:05Z,135,NA,69,FALSE</t>
  </si>
  <si>
    <t>silence—spent</t>
  </si>
  <si>
    <t>Ritz</t>
  </si>
  <si>
    <t>Carlton</t>
  </si>
  <si>
    <t>Jupiter,</t>
  </si>
  <si>
    <t>Florida—just</t>
  </si>
  <si>
    <t>it,</t>
  </si>
  <si>
    <t>great!",2012-12-10T15:12:51Z,96,NA,62,FALSE</t>
  </si>
  <si>
    <t>answer--I</t>
  </si>
  <si>
    <t>any.,2012-12-07T21:38:13Z,973,NA,343,FALSE</t>
  </si>
  <si>
    <t>city</t>
  </si>
  <si>
    <t>Christmas!,2012-12-07T21:22:30Z,347,NA,159,FALSE</t>
  </si>
  <si>
    <t>Staten</t>
  </si>
  <si>
    <t>Island.</t>
  </si>
  <si>
    <t>Absolutely</t>
  </si>
  <si>
    <t>ridiculous.</t>
  </si>
  <si>
    <t>service?,2012-12-07T21:19:51Z,193,NA,56,FALSE</t>
  </si>
  <si>
    <t>comprised</t>
  </si>
  <si>
    <t>women.Will</t>
  </si>
  <si>
    <t>@Univision.,2012-12-07T21:05:23Z,82,NA,33,FALSE</t>
  </si>
  <si>
    <t>sign</t>
  </si>
  <si>
    <t>facing</t>
  </si>
  <si>
    <t>recession.</t>
  </si>
  <si>
    <t>300K</t>
  </si>
  <si>
    <t>month.,2012-12-07T20:49:20Z,178,NA,42,FALSE</t>
  </si>
  <si>
    <t>Day:</t>
  </si>
  <si>
    <t>Decrees</t>
  </si>
  <si>
    <t>Boycott</t>
  </si>
  <si>
    <t>Scotch""</t>
  </si>
  <si>
    <t>http://t.co/uj7ZoYbh</t>
  </si>
  <si>
    <t>@Zagat",2012-12-07T20:43:46Z,26,NA,10,FALSE</t>
  </si>
  <si>
    <t>personality</t>
  </si>
  <si>
    <t>@TheRealMarilu</t>
  </si>
  <si>
    <t>'All</t>
  </si>
  <si>
    <t>Star'</t>
  </si>
  <si>
    <t>Marilu</t>
  </si>
  <si>
    <t>great!",2012-12-07T20:37:36Z,9,NA,9,FALSE</t>
  </si>
  <si>
    <t>@digitalspyus:</t>
  </si>
  <si>
    <t>Lord</t>
  </si>
  <si>
    <t>Sugar:</t>
  </si>
  <si>
    <t>'Drop</t>
  </si>
  <si>
    <t>knees</t>
  </si>
  <si>
    <t>me'""</t>
  </si>
  <si>
    <t>http://t.co/0rLDeuJa",2012-12-07T20:36:36Z,40,NA,13,FALSE</t>
  </si>
  <si>
    <t>retained</t>
  </si>
  <si>
    <t>Faldo</t>
  </si>
  <si>
    <t>architect</t>
  </si>
  <si>
    <t>Red</t>
  </si>
  <si>
    <t>Course</t>
  </si>
  <si>
    <t>Doral--he</t>
  </si>
  <si>
    <t>@NickFaldo006,2012-12-07T20:33:37Z,100,NA,29,FALSE</t>
  </si>
  <si>
    <t>Brady</t>
  </si>
  <si>
    <t>@patriots</t>
  </si>
  <si>
    <t>Gisele--Best</t>
  </si>
  <si>
    <t>daughter.</t>
  </si>
  <si>
    <t>friend.,2012-12-07T17:55:33Z,247,NA,113,FALSE</t>
  </si>
  <si>
    <t>$8</t>
  </si>
  <si>
    <t>peanuts...without</t>
  </si>
  <si>
    <t>nobody</t>
  </si>
  <si>
    <t>are.,2012-12-07T17:48:19Z,565,NA,194,FALSE</t>
  </si>
  <si>
    <t>saying</t>
  </si>
  <si>
    <t>beaten</t>
  </si>
  <si>
    <t>badly</t>
  </si>
  <si>
    <t>w/</t>
  </si>
  <si>
    <t>tweets...,2012-12-07T17:46:15Z,56,NA,39,FALSE</t>
  </si>
  <si>
    <t>income</t>
  </si>
  <si>
    <t>going--hope</t>
  </si>
  <si>
    <t>hurt.,2012-12-07T17:46:11Z,34,NA,11,FALSE</t>
  </si>
  <si>
    <t>I’ve</t>
  </si>
  <si>
    <t>found</t>
  </si>
  <si>
    <t>at:</t>
  </si>
  <si>
    <t>overcoming</t>
  </si>
  <si>
    <t>obstacles</t>
  </si>
  <si>
    <t>motivating</t>
  </si>
  <si>
    <t>work.”–The</t>
  </si>
  <si>
    <t>Deal,2012-12-07T17:07:21Z,250,NA,121,FALSE</t>
  </si>
  <si>
    <t>turbines</t>
  </si>
  <si>
    <t>ruining</t>
  </si>
  <si>
    <t>beauty</t>
  </si>
  <si>
    <t>majesty</t>
  </si>
  <si>
    <t>Scotland...,2012-12-07T17:02:15Z,60,NA,27,FALSE</t>
  </si>
  <si>
    <t>notice</t>
  </si>
  <si>
    <t>loser.,2012-12-07T17:02:11Z,209,NA,81,FALSE</t>
  </si>
  <si>
    <t>nice</t>
  </si>
  <si>
    <t>iPOD</t>
  </si>
  <si>
    <t>dead,</t>
  </si>
  <si>
    <t>finished,</t>
  </si>
  <si>
    <t>kaput""</t>
  </si>
  <si>
    <t>http://t.co/GYAf1jV0</t>
  </si>
  <si>
    <t>foresight.",2012-12-07T16:37:33Z,133,NA,65,FALSE</t>
  </si>
  <si>
    <t>Sugar.@Lord_Sugar</t>
  </si>
  <si>
    <t>...Your</t>
  </si>
  <si>
    <t>qualify</t>
  </si>
  <si>
    <t>Keep</t>
  </si>
  <si>
    <t>money.,2012-12-07T16:36:26Z,240,NA,75,FALSE</t>
  </si>
  <si>
    <t>@Lord_Sugar--I'm</t>
  </si>
  <si>
    <t>billion,</t>
  </si>
  <si>
    <t>acknowledged,</t>
  </si>
  <si>
    <t>...",2012-12-07T16:31:33Z,159,NA,56,FALSE</t>
  </si>
  <si>
    <t>worth--they</t>
  </si>
  <si>
    <t>disappointed.,2012-12-07T15:35:42Z,107,NA,24,FALSE</t>
  </si>
  <si>
    <t>Unlike</t>
  </si>
  <si>
    <t>yours,</t>
  </si>
  <si>
    <t>financials</t>
  </si>
  <si>
    <t>phenomenal.</t>
  </si>
  <si>
    <t>impressed.",2012-12-07T15:34:27Z,111,NA,36,FALSE</t>
  </si>
  <si>
    <t>you.,2012-12-07T15:04:38Z,1,191005840,0,FALSE</t>
  </si>
  <si>
    <t>True!,2012-12-07T14:43:55Z,0,941157955,0,FALSE</t>
  </si>
  <si>
    <t>command</t>
  </si>
  <si>
    <t>him.""</t>
  </si>
  <si>
    <t>MacArthur",2012-12-07T14:40:54Z,286,NA,84,FALSE</t>
  </si>
  <si>
    <t>ignorance!",2012-12-06T22:50:26Z,16,216299334,5,FALSE</t>
  </si>
  <si>
    <t>Donald,</t>
  </si>
  <si>
    <t>boy...</t>
  </si>
  <si>
    <t>...",2012-12-06T22:42:39Z,195,NA,105,FALSE</t>
  </si>
  <si>
    <t>biting</t>
  </si>
  <si>
    <t>hand</t>
  </si>
  <si>
    <t>feeds</t>
  </si>
  <si>
    <t>bother,</t>
  </si>
  <si>
    <t>money!",2012-12-06T22:42:32Z,118,NA,48,FALSE</t>
  </si>
  <si>
    <t>Sugar,</t>
  </si>
  <si>
    <t>taught</t>
  </si>
  <si>
    <t>won!",2012-12-06T22:33:36Z,18,160926944,3,FALSE</t>
  </si>
  <si>
    <t>cliff.</t>
  </si>
  <si>
    <t>implemented</t>
  </si>
  <si>
    <t>months,</t>
  </si>
  <si>
    <t>late.",2012-12-06T22:17:10Z,246,NA,79,FALSE</t>
  </si>
  <si>
    <t>Rodriguez</t>
  </si>
  <si>
    <t>games</t>
  </si>
  <si>
    <t>seasons.</t>
  </si>
  <si>
    <t>@yankees.,2012-12-06T22:15:08Z,152,NA,41,FALSE</t>
  </si>
  <si>
    <t>@Lord_Sugar—Look</t>
  </si>
  <si>
    <t>mirror</t>
  </si>
  <si>
    <t>exists.</t>
  </si>
  <si>
    <t>nothing!,2012-12-06T22:08:40Z,487,NA,262,FALSE</t>
  </si>
  <si>
    <t>easily</t>
  </si>
  <si>
    <t>(it's</t>
  </si>
  <si>
    <t>show)</t>
  </si>
  <si>
    <t>won't--unlike</t>
  </si>
  <si>
    <t>stupid!",2012-12-06T21:59:08Z,122,216299334,27,FALSE</t>
  </si>
  <si>
    <t>US,</t>
  </si>
  <si>
    <t>you...",2012-12-06T21:54:42Z,105,NA,36,FALSE</t>
  </si>
  <si>
    <t>others.</t>
  </si>
  <si>
    <t>Drop</t>
  </si>
  <si>
    <t>knees,</t>
  </si>
  <si>
    <t>Trump.",2012-12-06T21:54:38Z,3529,NA,2570,FALSE</t>
  </si>
  <si>
    <t>@Lord_Sugar--Keep</t>
  </si>
  <si>
    <t>plenty</t>
  </si>
  <si>
    <t>show...,2012-12-06T21:22:31Z,105,NA,27,FALSE</t>
  </si>
  <si>
    <t>persona,</t>
  </si>
  <si>
    <t>concept</t>
  </si>
  <si>
    <t>lucky</t>
  </si>
  <si>
    <t>you!",2012-12-06T21:22:27Z,51,NA,8,FALSE</t>
  </si>
  <si>
    <t>@Lord_Sugar—unlike</t>
  </si>
  <si>
    <t>successful</t>
  </si>
  <si>
    <t>enough...",2012-12-06T21:07:37Z,218,NA,43,FALSE</t>
  </si>
  <si>
    <t>anyway.</t>
  </si>
  <si>
    <t>Without</t>
  </si>
  <si>
    <t>you’d</t>
  </si>
  <si>
    <t>nothing!,2012-12-06T21:07:33Z,93,NA,31,FALSE</t>
  </si>
  <si>
    <t>ugly</t>
  </si>
  <si>
    <t>windmills</t>
  </si>
  <si>
    <t>businessman</t>
  </si>
  <si>
    <t>thought...,2012-12-06T20:56:50Z,166,NA,35,FALSE</t>
  </si>
  <si>
    <t>and,</t>
  </si>
  <si>
    <t>opinion,</t>
  </si>
  <si>
    <t>Apprentice.",2012-12-06T20:56:46Z,54,NA,12,FALSE</t>
  </si>
  <si>
    <t>(bad</t>
  </si>
  <si>
    <t>name)—it</t>
  </si>
  <si>
    <t>curb!</t>
  </si>
  <si>
    <t>cliff..</t>
  </si>
  <si>
    <t>interesting!,2012-12-06T20:10:27Z,12,NA,4,FALSE</t>
  </si>
  <si>
    <t>voting</t>
  </si>
  <si>
    <t>again?</t>
  </si>
  <si>
    <t>Murray</t>
  </si>
  <si>
    <t>far.",2012-12-06T19:54:52Z,2,57706895,2,FALSE</t>
  </si>
  <si>
    <t>wrong—check</t>
  </si>
  <si>
    <t>facts!</t>
  </si>
  <si>
    <t>massively</t>
  </si>
  <si>
    <t>subsidizing</t>
  </si>
  <si>
    <t>Scotland’s</t>
  </si>
  <si>
    <t>them.,2012-12-06T19:51:27Z,65,NA,23,FALSE</t>
  </si>
  <si>
    <t>Osborne</t>
  </si>
  <si>
    <t>reduce</t>
  </si>
  <si>
    <t>subsidize</t>
  </si>
  <si>
    <t>garbage</t>
  </si>
  <si>
    <t>country?,2012-12-06T19:50:55Z,111,NA,21,FALSE</t>
  </si>
  <si>
    <t>renovated</t>
  </si>
  <si>
    <t>$750,000</t>
  </si>
  <si>
    <t>budget..",2012-12-06T19:06:17Z,41,NA,36,FALSE</t>
  </si>
  <si>
    <t>opened</t>
  </si>
  <si>
    <t>month</t>
  </si>
  <si>
    <t>schedule.</t>
  </si>
  <si>
    <t>Case</t>
  </si>
  <si>
    <t>Wharton.,2012-12-06T19:06:14Z,12,NA,15,FALSE</t>
  </si>
  <si>
    <t>Work</t>
  </si>
  <si>
    <t>do!,2012-12-06T18:48:13Z,1,NA,0,FALSE</t>
  </si>
  <si>
    <t>yes!,2012-12-06T18:44:01Z,1,139029192,1,FALSE</t>
  </si>
  <si>
    <t>you.,2012-12-06T18:41:32Z,0,822450943,0,FALSE</t>
  </si>
  <si>
    <t>Darlene.,2012-12-06T18:40:28Z,0,213735436,0,FALSE</t>
  </si>
  <si>
    <t>Rob!,2012-12-06T18:38:54Z,1,NA,3,FALSE</t>
  </si>
  <si>
    <t>arrived</t>
  </si>
  <si>
    <t>Vegas.</t>
  </si>
  <si>
    <t>Today’s</t>
  </si>
  <si>
    <t>welcoming</t>
  </si>
  <si>
    <t>terrific!,2012-12-06T18:30:02Z,56,NA,30,FALSE</t>
  </si>
  <si>
    <t>Ambassador</t>
  </si>
  <si>
    <t>coverage.</t>
  </si>
  <si>
    <t>advocate</t>
  </si>
  <si>
    <t>US.,2012-12-06T17:38:49Z,46,NA,18,FALSE</t>
  </si>
  <si>
    <t>@USATODAY:</t>
  </si>
  <si>
    <t>“Trump</t>
  </si>
  <si>
    <t>endorses</t>
  </si>
  <si>
    <t>ambassadorship”</t>
  </si>
  <si>
    <t>http://t.co/u9Ek2xu0,2012-12-06T17:37:37Z,17,NA,12,FALSE</t>
  </si>
  <si>
    <t>sticking</t>
  </si>
  <si>
    <t>agreement.</t>
  </si>
  <si>
    <t>dopes.</t>
  </si>
  <si>
    <t>re-build</t>
  </si>
  <si>
    <t>U.S.!,2012-12-06T17:14:00Z,101,NA,35,FALSE</t>
  </si>
  <si>
    <t>Wow--very</t>
  </si>
  <si>
    <t>nice!,2012-12-06T17:10:21Z,1,76813431,15,FALSE</t>
  </si>
  <si>
    <t>@apoliticalbear</t>
  </si>
  <si>
    <t>@ForQ2</t>
  </si>
  <si>
    <t>@danabrams</t>
  </si>
  <si>
    <t>sure!,2012-12-06T17:06:04Z,1,906508783,1,FALSE</t>
  </si>
  <si>
    <t>@BillGates</t>
  </si>
  <si>
    <t>@itsmeMVP</t>
  </si>
  <si>
    <t>hard!,2012-12-06T17:05:00Z,1,304732672,0,FALSE</t>
  </si>
  <si>
    <t>Kris,</t>
  </si>
  <si>
    <t>enjoy!",2012-12-06T17:02:12Z,0,560049252,0,FALSE</t>
  </si>
  <si>
    <t>loser--Andy</t>
  </si>
  <si>
    <t>winner!,2012-12-06T17:01:08Z,1,NA,0,FALSE</t>
  </si>
  <si>
    <t>built</t>
  </si>
  <si>
    <t>perhaps</t>
  </si>
  <si>
    <t>world--lots</t>
  </si>
  <si>
    <t>tourism--you</t>
  </si>
  <si>
    <t>shouldn't!,2012-12-06T17:00:20Z,0,291350872,0,FALSE</t>
  </si>
  <si>
    <t>Cameron</t>
  </si>
  <si>
    <t>dummy?</t>
  </si>
  <si>
    <t>monumental</t>
  </si>
  <si>
    <t>pounds</t>
  </si>
  <si>
    <t>...",2012-12-06T16:56:31Z,89,NA,28,FALSE</t>
  </si>
  <si>
    <t>costly</t>
  </si>
  <si>
    <t>turbines?,2012-12-06T16:56:27Z,29,NA,12,FALSE</t>
  </si>
  <si>
    <t>choosing</t>
  </si>
  <si>
    <t>Olympic</t>
  </si>
  <si>
    <t>champ</t>
  </si>
  <si>
    <t>Forbes.,2012-12-06T16:48:51Z,91,NA,18,FALSE</t>
  </si>
  <si>
    <t>will!,2012-12-06T16:47:08Z,0,NA,3,FALSE</t>
  </si>
  <si>
    <t>Lara.,2012-12-06T16:45:42Z,0,75541946,0,FALSE</t>
  </si>
  <si>
    <t>Sister</t>
  </si>
  <si>
    <t>frontman</t>
  </si>
  <si>
    <t>@deesnider</t>
  </si>
  <si>
    <t>shines</t>
  </si>
  <si>
    <t>Iron</t>
  </si>
  <si>
    <t>Man</t>
  </si>
  <si>
    <t>Roll</t>
  </si>
  <si>
    <t>great!,2012-12-06T16:40:22Z,46,NA,27,FALSE</t>
  </si>
  <si>
    <t>ceiling—but</t>
  </si>
  <si>
    <t>way!,2012-12-06T16:29:47Z,52,NA,17,FALSE</t>
  </si>
  <si>
    <t>cliff...and</t>
  </si>
  <si>
    <t>interesting!,2012-12-06T16:29:11Z,90,NA,25,FALSE</t>
  </si>
  <si>
    <t>@MissUSA2005</t>
  </si>
  <si>
    <t>@thaLilBit</t>
  </si>
  <si>
    <t>night--BQ</t>
  </si>
  <si>
    <t>win.,2012-12-06T16:19:42Z,15,790154497,6,FALSE</t>
  </si>
  <si>
    <t>compliment</t>
  </si>
  <si>
    <t>all--thanks!,2012-12-06T16:14:45Z,2,17665654,1,FALSE</t>
  </si>
  <si>
    <t>Rod--you're</t>
  </si>
  <si>
    <t>guy.,2012-12-06T16:11:25Z,3,256718341,1,FALSE</t>
  </si>
  <si>
    <t>True--but</t>
  </si>
  <si>
    <t>work!,2012-12-06T16:07:45Z,0,21023681,0,FALSE</t>
  </si>
  <si>
    <t>February!—Trump</t>
  </si>
  <si>
    <t>101.,2012-12-06T15:51:34Z,105,NA,35,FALSE</t>
  </si>
  <si>
    <t>gained</t>
  </si>
  <si>
    <t>house—a</t>
  </si>
  <si>
    <t>thing!,2012-12-06T15:50:15Z,54,NA,26,FALSE</t>
  </si>
  <si>
    <t>Brubeck</t>
  </si>
  <si>
    <t>missed!,2012-12-06T15:41:48Z,74,NA,20,FALSE</t>
  </si>
  <si>
    <t>big.</t>
  </si>
  <si>
    <t>simple:</t>
  </si>
  <si>
    <t>you’re</t>
  </si>
  <si>
    <t>anyway,</t>
  </si>
  <si>
    <t>big.”</t>
  </si>
  <si>
    <t>Deal",2012-12-06T14:19:55Z,1072,NA,326,FALSE</t>
  </si>
  <si>
    <t>Thanks!,2012-12-05T23:07:00Z,8,28858910,1,FALSE</t>
  </si>
  <si>
    <t>people!,2012-12-05T23:05:55Z,0,880915572,1,FALSE</t>
  </si>
  <si>
    <t>you.,2012-12-05T23:04:07Z,0,948491592,0,FALSE</t>
  </si>
  <si>
    <t>Soon--thanks.,2012-12-05T22:53:22Z,1,265985669,1,FALSE</t>
  </si>
  <si>
    <t>True--thanks.,2012-12-05T22:52:38Z,1,440688620,0,FALSE</t>
  </si>
  <si>
    <t>you.,2012-12-05T22:51:29Z,1,840602983,1,FALSE</t>
  </si>
  <si>
    <t>waves</t>
  </si>
  <si>
    <t>magic</t>
  </si>
  <si>
    <t>wand</t>
  </si>
  <si>
    <t>world,</t>
  </si>
  <si>
    <t>behold,</t>
  </si>
  <si>
    <t>softer</t>
  </si>
  <si>
    <t>beautiful.”</t>
  </si>
  <si>
    <t>Vincent</t>
  </si>
  <si>
    <t>Peale",2012-12-05T22:50:43Z,375,NA,134,FALSE</t>
  </si>
  <si>
    <t>embarrassment</t>
  </si>
  <si>
    <t>http://t.co/amke76xg</t>
  </si>
  <si>
    <t>loser!,2012-12-05T22:24:21Z,126,18791763,22,FALSE</t>
  </si>
  <si>
    <t>politically</t>
  </si>
  <si>
    <t>correct</t>
  </si>
  <si>
    <t>incorrect.”</t>
  </si>
  <si>
    <t>'Midas</t>
  </si>
  <si>
    <t>Touch',2012-12-05T21:25:33Z,944,NA,396,FALSE</t>
  </si>
  <si>
    <t>Thanks,2012-12-05T21:00:49Z,1,352532987,0,FALSE</t>
  </si>
  <si>
    <t>you.,2012-12-05T20:46:04Z,2,240445565,2,FALSE</t>
  </si>
  <si>
    <t>you,2012-12-05T20:45:30Z,0,321693738,0,FALSE</t>
  </si>
  <si>
    <t>Dan,</t>
  </si>
  <si>
    <t>stories</t>
  </si>
  <si>
    <t>Glad</t>
  </si>
  <si>
    <t>medium</t>
  </si>
  <si>
    <t>on.</t>
  </si>
  <si>
    <t>forte.",2012-12-05T20:43:11Z,35,NA,20,FALSE</t>
  </si>
  <si>
    <t>@BrandenRoderick.</t>
  </si>
  <si>
    <t>her!,2012-12-05T20:28:14Z,16,NA,6,FALSE</t>
  </si>
  <si>
    <t>Pres.Obama</t>
  </si>
  <si>
    <t>considering</t>
  </si>
  <si>
    <t>@voguemagazine</t>
  </si>
  <si>
    <t>ambassadorship.</t>
  </si>
  <si>
    <t>winner</t>
  </si>
  <si>
    <t>smart!,2012-12-05T19:41:07Z,119,NA,45,FALSE</t>
  </si>
  <si>
    <t>@scotsmandotcom:</t>
  </si>
  <si>
    <t>“Awards</t>
  </si>
  <si>
    <t>course”</t>
  </si>
  <si>
    <t>http://t.co/pd1qHmQ9,2012-12-05T19:02:00Z,22,NA,5,FALSE</t>
  </si>
  <si>
    <t>@Beardymilne</t>
  </si>
  <si>
    <t>dirty</t>
  </si>
  <si>
    <t>disgusting</t>
  </si>
  <si>
    <t>is--clean</t>
  </si>
  <si>
    <t>joke</t>
  </si>
  <si>
    <t>Glenfiddich.,2012-12-05T18:02:56Z,5,20792782,1,FALSE</t>
  </si>
  <si>
    <t>@wtfagain</t>
  </si>
  <si>
    <t>jealous</t>
  </si>
  <si>
    <t>loser.,2012-12-05T18:00:11Z,9,902380951,5,FALSE</t>
  </si>
  <si>
    <t>Thanks,2012-12-05T17:57:08Z,0,139029192,0,FALSE</t>
  </si>
  <si>
    <t>Thanks,2012-12-05T17:47:50Z,3,458511280,1,FALSE</t>
  </si>
  <si>
    <t>Broadway.,2012-12-05T17:37:04Z,33,NA,34,FALSE</t>
  </si>
  <si>
    <t>pick</t>
  </si>
  <si>
    <t>favorite--thanks.,2012-12-05T17:32:32Z,0,467892012,0,FALSE</t>
  </si>
  <si>
    <t>alcohol</t>
  </si>
  <si>
    <t>properties.,2012-12-05T17:24:46Z,397,NA,213,FALSE</t>
  </si>
  <si>
    <t>‘Top</t>
  </si>
  <si>
    <t>Scot’</t>
  </si>
  <si>
    <t>clean</t>
  </si>
  <si>
    <t>property—it</t>
  </si>
  <si>
    <t>Scotland.,2012-12-05T17:22:30Z,57,NA,13,FALSE</t>
  </si>
  <si>
    <t>joke—should</t>
  </si>
  <si>
    <t>Murray—U.S.</t>
  </si>
  <si>
    <t>gold</t>
  </si>
  <si>
    <t>winner—as</t>
  </si>
  <si>
    <t>Scot</t>
  </si>
  <si>
    <t>loser!,2012-12-05T17:21:56Z,70,NA,20,FALSE</t>
  </si>
  <si>
    <t>David--I</t>
  </si>
  <si>
    <t>angry</t>
  </si>
  <si>
    <t>you--two</t>
  </si>
  <si>
    <t>losers!,2012-12-05T16:03:53Z,13,902380951,17,FALSE</t>
  </si>
  <si>
    <t>Yes--it</t>
  </si>
  <si>
    <t>great!,2012-12-05T16:01:42Z,0,560049252,0,FALSE</t>
  </si>
  <si>
    <t>Jeff.,2012-12-05T15:11:42Z,1,229243594,0,FALSE</t>
  </si>
  <si>
    <t>@SaintsFootyNews</t>
  </si>
  <si>
    <t>Andrew,2012-12-05T14:44:29Z,1,175969368,0,FALSE</t>
  </si>
  <si>
    <t>luck.,2012-12-05T14:23:18Z,0,207251552,0,FALSE</t>
  </si>
  <si>
    <t>Thanks.,2012-12-05T14:21:39Z,0,15264293,0,FALSE</t>
  </si>
  <si>
    <t>Atrium,</t>
  </si>
  <si>
    <t>early.</t>
  </si>
  <si>
    <t>During</t>
  </si>
  <si>
    <t>10AM",2012-12-05T14:04:52Z,45,NA,19,FALSE</t>
  </si>
  <si>
    <t>addition</t>
  </si>
  <si>
    <t>iconic</t>
  </si>
  <si>
    <t>portfolio</t>
  </si>
  <si>
    <t>transactions</t>
  </si>
  <si>
    <t>http://t.co/c9NuyPiX,2012-12-05T13:47:28Z,47,NA,20,FALSE</t>
  </si>
  <si>
    <t>tie</t>
  </si>
  <si>
    <t>maker</t>
  </si>
  <si>
    <t>high--great</t>
  </si>
  <si>
    <t>going--great</t>
  </si>
  <si>
    <t>product!,2012-12-04T22:01:23Z,65,NA,41,FALSE</t>
  </si>
  <si>
    <t>@Yankees</t>
  </si>
  <si>
    <t>hip</t>
  </si>
  <si>
    <t>surgery</t>
  </si>
  <si>
    <t>months.</t>
  </si>
  <si>
    <t>Do</t>
  </si>
  <si>
    <t>“druggies”</t>
  </si>
  <si>
    <t>hips.,2012-12-04T21:29:40Z,273,NA,73,FALSE</t>
  </si>
  <si>
    <t>break</t>
  </si>
  <si>
    <t>A-Rod's</t>
  </si>
  <si>
    <t>contract</t>
  </si>
  <si>
    <t>immediately—he</t>
  </si>
  <si>
    <t>misrepresented.,2012-12-04T21:29:36Z,119,NA,31,FALSE</t>
  </si>
  <si>
    <t>@mediaite,</t>
  </si>
  <si>
    <t>widely</t>
  </si>
  <si>
    <t>covered</t>
  </si>
  <si>
    <t>draw</t>
  </si>
  <si>
    <t>interest.</t>
  </si>
  <si>
    <t>True!",2012-12-04T21:25:05Z,14,NA,14,FALSE</t>
  </si>
  <si>
    <t>takes!,2012-12-04T21:20:34Z,18,161456486,10,FALSE</t>
  </si>
  <si>
    <t>QB</t>
  </si>
  <si>
    <t>@RGIII</t>
  </si>
  <si>
    <t>field.</t>
  </si>
  <si>
    <t>Amazing</t>
  </si>
  <si>
    <t>talent.,2012-12-04T20:55:31Z,269,36375662,92,FALSE</t>
  </si>
  <si>
    <t>lost—badly—to</t>
  </si>
  <si>
    <t>Murray,</t>
  </si>
  <si>
    <t>Scot,</t>
  </si>
  <si>
    <t>gold?",2012-12-04T20:46:02Z,89,NA,30,FALSE</t>
  </si>
  <si>
    <t>Wright</t>
  </si>
  <si>
    <t>extension</t>
  </si>
  <si>
    <t>@Mets.</t>
  </si>
  <si>
    <t>person.,2012-12-04T20:20:34Z,215,NA,150,FALSE</t>
  </si>
  <si>
    <t>guy!,2012-12-04T20:05:34Z,106,NA,43,FALSE</t>
  </si>
  <si>
    <t>Larry,</t>
  </si>
  <si>
    <t>work!",2012-12-04T20:02:51Z,2,816514837,1,FALSE</t>
  </si>
  <si>
    <t>Wendy.,2012-12-04T19:40:47Z,0,497812592,0,FALSE</t>
  </si>
  <si>
    <t>great.",2012-12-04T19:27:50Z,0,22706431,0,FALSE</t>
  </si>
  <si>
    <t>Thanks.,2012-12-04T19:23:44Z,5,258659123,12,FALSE</t>
  </si>
  <si>
    <t>work!,2012-12-04T19:22:36Z,1,549596747,0,FALSE</t>
  </si>
  <si>
    <t>weekend—congratulations</t>
  </si>
  <si>
    <t>@woodyjohnson4—only</t>
  </si>
  <si>
    <t>points</t>
  </si>
  <si>
    <t>allowed!,2012-12-04T19:11:16Z,38,NA,13,FALSE</t>
  </si>
  <si>
    <t>sanitary</t>
  </si>
  <si>
    <t>NY—an</t>
  </si>
  <si>
    <t>A--&amp;amp;</t>
  </si>
  <si>
    <t>also.</t>
  </si>
  <si>
    <t>Grill/</t>
  </si>
  <si>
    <t>5th.,2012-12-04T18:46:41Z,65,NA,41,FALSE</t>
  </si>
  <si>
    <t>purchase</t>
  </si>
  <si>
    <t>magnificent</t>
  </si>
  <si>
    <t>Florida.</t>
  </si>
  <si>
    <t>renamed</t>
  </si>
  <si>
    <t>success.",2012-12-04T18:33:37Z,178,NA,112,FALSE</t>
  </si>
  <si>
    <t>networks</t>
  </si>
  <si>
    <t>driving</t>
  </si>
  <si>
    <t>crazy</t>
  </si>
  <si>
    <t>shows—“a</t>
  </si>
  <si>
    <t>machine”—but</t>
  </si>
  <si>
    <t>loyal</t>
  </si>
  <si>
    <t>NBC.,2012-12-04T16:48:11Z,71,NA,30,FALSE</t>
  </si>
  <si>
    <t>intention</t>
  </si>
  <si>
    <t>cliff.""</t>
  </si>
  <si>
    <t>Republicans.",2012-12-04T16:42:30Z,550,NA,157,FALSE</t>
  </si>
  <si>
    <t>Logan:</t>
  </si>
  <si>
    <t>this--@piersmorgan</t>
  </si>
  <si>
    <t>talented</t>
  </si>
  <si>
    <t>guy--&amp;amp;</t>
  </si>
  <si>
    <t>loyal--a</t>
  </si>
  <si>
    <t>rarity</t>
  </si>
  <si>
    <t>life.,2012-12-04T16:40:06Z,2,581523921,2,FALSE</t>
  </si>
  <si>
    <t>“the</t>
  </si>
  <si>
    <t>year”</t>
  </si>
  <si>
    <t>...,2012-12-04T16:25:22Z,42,NA,15,FALSE</t>
  </si>
  <si>
    <t>pigsty</t>
  </si>
  <si>
    <t>liquor</t>
  </si>
  <si>
    <t>award...,2012-12-04T16:23:45Z,109,NA,23,FALSE</t>
  </si>
  <si>
    <t>@sethmeyers21</t>
  </si>
  <si>
    <t>bombed</t>
  </si>
  <si>
    <t>Texas</t>
  </si>
  <si>
    <t>Arlington—crowd</t>
  </si>
  <si>
    <t>performance—I</t>
  </si>
  <si>
    <t>so!,2012-12-04T15:43:21Z,55,NA,21,FALSE</t>
  </si>
  <si>
    <t>True!,2012-12-04T15:06:16Z,1,505446360,0,FALSE</t>
  </si>
  <si>
    <t>pride</t>
  </si>
  <si>
    <t>skaters</t>
  </si>
  <si>
    <t>#TRUMP</t>
  </si>
  <si>
    <t>office--world's</t>
  </si>
  <si>
    <t>skating</t>
  </si>
  <si>
    <t>rink</t>
  </si>
  <si>
    <t>http://t.co/bZm5ljJE,2012-12-04T15:01:11Z,81,NA,59,FALSE</t>
  </si>
  <si>
    <t>wishes.,2012-12-04T14:38:12Z,1,736059025,0,FALSE</t>
  </si>
  <si>
    <t>Baldwin</t>
  </si>
  <si>
    <t>clan</t>
  </si>
  <si>
    <t>Stephen.,2012-12-04T14:29:02Z,23,NA,13,FALSE</t>
  </si>
  <si>
    <t>difference.”</t>
  </si>
  <si>
    <t>Winston</t>
  </si>
  <si>
    <t>Churchill,2012-12-03T22:01:38Z,1107,NA,325,FALSE</t>
  </si>
  <si>
    <t>mayoral</t>
  </si>
  <si>
    <t>closely…,2012-12-03T21:46:09Z,42,NA,31,FALSE</t>
  </si>
  <si>
    <t>Daily</t>
  </si>
  <si>
    <t>Snooze</t>
  </si>
  <si>
    <t>publishes</t>
  </si>
  <si>
    <t>lies</t>
  </si>
  <si>
    <t>ashamed</t>
  </si>
  <si>
    <t>die</t>
  </si>
  <si>
    <t>soon.,2012-12-03T21:13:19Z,49,NA,23,FALSE</t>
  </si>
  <si>
    <t>Karl</t>
  </si>
  <si>
    <t>losers</t>
  </si>
  <si>
    <t>hundreds</t>
  </si>
  <si>
    <t>race,</t>
  </si>
  <si>
    <t>including</t>
  </si>
  <si>
    <t>one!",2012-12-03T21:05:26Z,195,NA,72,FALSE</t>
  </si>
  <si>
    <t>excuses</t>
  </si>
  <si>
    <t>$400M—not</t>
  </si>
  <si>
    <t>win—(the</t>
  </si>
  <si>
    <t>time)...,2012-12-03T21:04:11Z,80,NA,20,FALSE</t>
  </si>
  <si>
    <t>someone</t>
  </si>
  <si>
    <t>new—and</t>
  </si>
  <si>
    <t>better.,2012-12-03T21:04:07Z,586,NA,585,FALSE</t>
  </si>
  <si>
    <t>physical</t>
  </si>
  <si>
    <t>sales</t>
  </si>
  <si>
    <t>http://t.co/fjiOnw2g</t>
  </si>
  <si>
    <t>Inflation</t>
  </si>
  <si>
    <t>coming...,2012-12-03T20:51:49Z,216,NA,27,FALSE</t>
  </si>
  <si>
    <t>“tweaking”</t>
  </si>
  <si>
    <t>them—they’ve</t>
  </si>
  <si>
    <t>ways.,2012-12-03T20:40:51Z,95,NA,42,FALSE</t>
  </si>
  <si>
    <t>@Cookies4kids.</t>
  </si>
  <si>
    <t>@Cookies4kids</t>
  </si>
  <si>
    <t>http://t.co/e5IK0gVG,2012-12-03T20:23:45Z,87,NA,49,FALSE</t>
  </si>
  <si>
    <t>(Republicans</t>
  </si>
  <si>
    <t>Democrats)</t>
  </si>
  <si>
    <t>force</t>
  </si>
  <si>
    <t>elected</t>
  </si>
  <si>
    <t>officials</t>
  </si>
  <si>
    <t>acting</t>
  </si>
  <si>
    <t>fiscally</t>
  </si>
  <si>
    <t>responsible!,2012-12-03T20:14:57Z,452,NA,156,FALSE</t>
  </si>
  <si>
    <t>Brand</t>
  </si>
  <si>
    <t>Expands</t>
  </si>
  <si>
    <t>South</t>
  </si>
  <si>
    <t>America:</t>
  </si>
  <si>
    <t>Lends</t>
  </si>
  <si>
    <t>Name</t>
  </si>
  <si>
    <t>Luxury</t>
  </si>
  <si>
    <t>Uruguay”</t>
  </si>
  <si>
    <t>http://t.co/ilqlCyQC</t>
  </si>
  <si>
    <t>@Forbes,2012-12-03T20:00:27Z,32,NA,12,FALSE</t>
  </si>
  <si>
    <t>(Brian</t>
  </si>
  <si>
    <t>Williams,</t>
  </si>
  <si>
    <t>anyone?)</t>
  </si>
  <si>
    <t>warriors</t>
  </si>
  <si>
    <t>guys.""</t>
  </si>
  <si>
    <t>statement!",2012-12-03T19:58:08Z,189,NA,78,FALSE</t>
  </si>
  <si>
    <t>@jacknicklaus</t>
  </si>
  <si>
    <t>yesterday--great</t>
  </si>
  <si>
    <t>golfer,</t>
  </si>
  <si>
    <t>architect,</t>
  </si>
  <si>
    <t>guy!",2012-12-03T18:02:42Z,39,NA,43,FALSE</t>
  </si>
  <si>
    <t>Family</t>
  </si>
  <si>
    <t>Dynasties</t>
  </si>
  <si>
    <t>cause.,2012-12-03T16:01:52Z,27,NA,22,FALSE</t>
  </si>
  <si>
    <t>a.m.,</t>
  </si>
  <si>
    <t>credit—he</t>
  </si>
  <si>
    <t>won!</t>
  </si>
  <si>
    <t>...",2012-12-03T15:51:06Z,83,NA,26,FALSE</t>
  </si>
  <si>
    <t>resonate</t>
  </si>
  <si>
    <t>people—but</t>
  </si>
  <si>
    <t>days.,2012-12-03T15:51:02Z,48,NA,21,FALSE</t>
  </si>
  <si>
    <t>acknowledgement</t>
  </si>
  <si>
    <t>@foxandfriends...,2012-12-03T15:46:16Z,19,NA,15,FALSE</t>
  </si>
  <si>
    <t>lied</t>
  </si>
  <si>
    <t>kids!,2012-12-03T15:46:12Z,37,NA,44,FALSE</t>
  </si>
  <si>
    <t>over,</t>
  </si>
  <si>
    <t>unions</t>
  </si>
  <si>
    <t>management</t>
  </si>
  <si>
    <t>couldn’t</t>
  </si>
  <si>
    <t>Twinkies</t>
  </si>
  <si>
    <t>etc--&amp;amp;</t>
  </si>
  <si>
    <t>surprised</t>
  </si>
  <si>
    <t>Gabriel</t>
  </si>
  <si>
    <t>Aubry</t>
  </si>
  <si>
    <t>settled</t>
  </si>
  <si>
    <t>quickly</t>
  </si>
  <si>
    <t>Halle—in</t>
  </si>
  <si>
    <t>wise</t>
  </si>
  <si>
    <t>decision.,2012-11-30T21:14:05Z,28,NA,11,FALSE</t>
  </si>
  <si>
    <t>Angeles--it</t>
  </si>
  <si>
    <t>fronts</t>
  </si>
  <si>
    <t>Pacific</t>
  </si>
  <si>
    <t>spectacular.,2012-11-30T20:58:40Z,4,37106626,0,FALSE</t>
  </si>
  <si>
    <t>Try</t>
  </si>
  <si>
    <t>Grill</t>
  </si>
  <si>
    <t>Excellent</t>
  </si>
  <si>
    <t>food,</t>
  </si>
  <si>
    <t>visit.",2012-11-30T20:46:04Z,2,56193519,1,FALSE</t>
  </si>
  <si>
    <t>‘obnoxious,’</t>
  </si>
  <si>
    <t>@AOL</t>
  </si>
  <si>
    <t>“I</t>
  </si>
  <si>
    <t>wanting</t>
  </si>
  <si>
    <t>more.”</t>
  </si>
  <si>
    <t>welcome.</t>
  </si>
  <si>
    <t>is.",2012-11-30T20:40:51Z,88,NA,88,FALSE</t>
  </si>
  <si>
    <t>day.,2012-11-30T20:26:37Z,172,NA,41,FALSE</t>
  </si>
  <si>
    <t>nice,</t>
  </si>
  <si>
    <t>thanks.",2012-11-30T20:13:39Z,0,234802740,0,FALSE</t>
  </si>
  <si>
    <t>Officer</t>
  </si>
  <si>
    <t>DePrimo</t>
  </si>
  <si>
    <t>generous</t>
  </si>
  <si>
    <t>kindness</t>
  </si>
  <si>
    <t>http://t.co/o5rTCs01</t>
  </si>
  <si>
    <t>NYPD.,2012-11-30T20:00:35Z,253,NA,125,FALSE</t>
  </si>
  <si>
    <t>@TrumpChicago</t>
  </si>
  <si>
    <t>@TrumpNewYork</t>
  </si>
  <si>
    <t>Thanks!,2012-11-30T19:54:07Z,1,168604337,4,FALSE</t>
  </si>
  <si>
    <t>Motivation</t>
  </si>
  <si>
    <t>key,</t>
  </si>
  <si>
    <t>momentum.",2012-11-30T19:48:31Z,11,NA,20,FALSE</t>
  </si>
  <si>
    <t>November</t>
  </si>
  <si>
    <t>cable</t>
  </si>
  <si>
    <t>http://t.co/kF88I9e0,2012-11-30T19:06:03Z,227,NA,71,FALSE</t>
  </si>
  <si>
    <t>recipients</t>
  </si>
  <si>
    <t>donations</t>
  </si>
  <si>
    <t>Rockaways.</t>
  </si>
  <si>
    <t>#Sandy</t>
  </si>
  <si>
    <t>http://t.co/7LiwSD9V,2012-11-30T17:52:11Z,16,NA,14,FALSE</t>
  </si>
  <si>
    <t>Sage,2012-11-30T17:26:20Z,5,NA,20,FALSE</t>
  </si>
  <si>
    <t>@Seanelmi</t>
  </si>
  <si>
    <t>agree--and</t>
  </si>
  <si>
    <t>thanks.,2012-11-30T17:22:11Z,1,203272845,0,FALSE</t>
  </si>
  <si>
    <t>Thanks!,2012-11-30T17:20:40Z,0,NA,0,FALSE</t>
  </si>
  <si>
    <t>Thanks--you</t>
  </si>
  <si>
    <t>it.,2012-11-30T17:18:54Z,0,93516191,0,FALSE</t>
  </si>
  <si>
    <t>@bretmichaels</t>
  </si>
  <si>
    <t>disappointed!,2012-11-30T17:18:12Z,0,950818722,0,FALSE</t>
  </si>
  <si>
    <t>Odyssey,</t>
  </si>
  <si>
    <t>golf's</t>
  </si>
  <si>
    <t>respected</t>
  </si>
  <si>
    <t>publications,</t>
  </si>
  <si>
    <t>year""",2012-11-30T16:57:09Z,50,NA,29,FALSE</t>
  </si>
  <si>
    <t>@extratv.</t>
  </si>
  <si>
    <t>@MarioLopezExtra</t>
  </si>
  <si>
    <t>@mariamenounos</t>
  </si>
  <si>
    <t>yesterday.,2012-11-30T16:47:56Z,10,NA,5,FALSE</t>
  </si>
  <si>
    <t>guest</t>
  </si>
  <si>
    <t>@extratv</t>
  </si>
  <si>
    <t>Halle,</t>
  </si>
  <si>
    <t>Angus</t>
  </si>
  <si>
    <t>Petraeus</t>
  </si>
  <si>
    <t>http://t.co/2rTu6IEJ",2012-11-30T16:47:14Z,10,NA,10,FALSE</t>
  </si>
  <si>
    <t>@bretmichaels.</t>
  </si>
  <si>
    <t>happy.",2012-11-30T13:57:02Z,74,NA,61,FALSE</t>
  </si>
  <si>
    <t>cannot,</t>
  </si>
  <si>
    <t>victorious.”</t>
  </si>
  <si>
    <t>Sun</t>
  </si>
  <si>
    <t>Tzu",2012-11-29T21:44:32Z,670,NA,340,FALSE</t>
  </si>
  <si>
    <t>Derek</t>
  </si>
  <si>
    <t>Jeter</t>
  </si>
  <si>
    <t>training</t>
  </si>
  <si>
    <t>season,</t>
  </si>
  <si>
    <t>reports</t>
  </si>
  <si>
    <t>partying</t>
  </si>
  <si>
    <t>Derek.</t>
  </si>
  <si>
    <t>@Yankees",2012-11-29T21:23:19Z,371,NA,133,FALSE</t>
  </si>
  <si>
    <t>@BBCNews’</t>
  </si>
  <si>
    <t>child</t>
  </si>
  <si>
    <t>molestation</t>
  </si>
  <si>
    <t>sex</t>
  </si>
  <si>
    <t>scandal</t>
  </si>
  <si>
    <t>downward</t>
  </si>
  <si>
    <t>spiral</t>
  </si>
  <si>
    <t>BBC.I</t>
  </si>
  <si>
    <t>personally</t>
  </si>
  <si>
    <t>check</t>
  </si>
  <si>
    <t>accuracy,2012-11-29T21:10:45Z,86,NA,20,FALSE</t>
  </si>
  <si>
    <t>EXTRA,</t>
  </si>
  <si>
    <t>@nbc",2012-11-29T20:52:22Z,42,NA,30,FALSE</t>
  </si>
  <si>
    <t>$90/barrel.</t>
  </si>
  <si>
    <t>monopoly</t>
  </si>
  <si>
    <t>broken.</t>
  </si>
  <si>
    <t>blind.,2012-11-29T20:20:55Z,318,NA,80,FALSE</t>
  </si>
  <si>
    <t>steal</t>
  </si>
  <si>
    <t>today?,2012-11-29T20:19:58Z,141,NA,53,FALSE</t>
  </si>
  <si>
    <t>Spielberg</t>
  </si>
  <si>
    <t>filmmaker.</t>
  </si>
  <si>
    <t>Lincoln.""",2012-11-29T19:39:18Z,3252,NA,3792,FALSE</t>
  </si>
  <si>
    <t>Agreed.,2012-11-29T19:13:39Z,2,17709450,2,FALSE</t>
  </si>
  <si>
    <t>Thanks!,2012-11-29T19:12:26Z,0,15645392,1,FALSE</t>
  </si>
  <si>
    <t>restaurant,</t>
  </si>
  <si>
    <t>Grill,</t>
  </si>
  <si>
    <t>inspection</t>
  </si>
  <si>
    <t>grade</t>
  </si>
  <si>
    <t>“A”</t>
  </si>
  <si>
    <t>great!",2012-11-29T19:10:44Z,130,NA,75,FALSE</t>
  </si>
  <si>
    <t>dad""</t>
  </si>
  <si>
    <t>http://t.co/qXJYuuM8</t>
  </si>
  <si>
    <t>@politico",2012-11-29T18:33:40Z,43,NA,31,FALSE</t>
  </si>
  <si>
    <t>Countryside</t>
  </si>
  <si>
    <t>formed</t>
  </si>
  <si>
    <t>@AlexSalmond.</t>
  </si>
  <si>
    <t>Jim</t>
  </si>
  <si>
    <t>Crawford</t>
  </si>
  <si>
    <t>Party.,2012-11-29T18:09:00Z,32,NA,14,FALSE</t>
  </si>
  <si>
    <t>backlash</t>
  </si>
  <si>
    <t>turbines.</t>
  </si>
  <si>
    <t>@AlexSalmond</t>
  </si>
  <si>
    <t>unpopular.,2012-11-29T17:40:01Z,47,NA,11,FALSE</t>
  </si>
  <si>
    <t>planned</t>
  </si>
  <si>
    <t>Office</t>
  </si>
  <si>
    <t>pavilion""</t>
  </si>
  <si>
    <t>http://t.co/su8yCNbV</t>
  </si>
  <si>
    <t>@washingtonpost",2012-11-29T17:27:50Z,21,NA,10,FALSE</t>
  </si>
  <si>
    <t>Ryder</t>
  </si>
  <si>
    <t>Cup</t>
  </si>
  <si>
    <t>Chicago--peanuts</t>
  </si>
  <si>
    <t>windmill</t>
  </si>
  <si>
    <t>folly.",2012-11-29T17:14:44Z,46,NA,7,FALSE</t>
  </si>
  <si>
    <t>O</t>
  </si>
  <si>
    <t>today—lots</t>
  </si>
  <si>
    <t>happen.,2012-11-29T16:35:42Z,273,NA,135,FALSE</t>
  </si>
  <si>
    <t>Finkelstein</t>
  </si>
  <si>
    <t>night--a</t>
  </si>
  <si>
    <t>mover</t>
  </si>
  <si>
    <t>shaker</t>
  </si>
  <si>
    <t>guy!,2012-11-29T15:29:13Z,29,NA,6,FALSE</t>
  </si>
  <si>
    <t>Thanks!,2012-11-29T15:04:37Z,2,178054443,1,FALSE</t>
  </si>
  <si>
    <t>Joe!,2012-11-29T14:59:07Z,0,432703285,1,FALSE</t>
  </si>
  <si>
    <t>son,</t>
  </si>
  <si>
    <t>@EricTrump,</t>
  </si>
  <si>
    <t>Memphis</t>
  </si>
  <si>
    <t>Children’s</t>
  </si>
  <si>
    <t>Hospital...",2012-11-29T14:53:00Z,58,NA,56,FALSE</t>
  </si>
  <si>
    <t>kids.</t>
  </si>
  <si>
    <t>heart!,2012-11-29T14:52:56Z,47,NA,95,FALSE</t>
  </si>
  <si>
    <t>shows—like</t>
  </si>
  <si>
    <t>“ratings</t>
  </si>
  <si>
    <t>machine”!</t>
  </si>
  <si>
    <t>–but</t>
  </si>
  <si>
    <t>time,</t>
  </si>
  <si>
    <t>company!",2012-11-29T14:43:09Z,66,NA,29,FALSE</t>
  </si>
  <si>
    <t>necessary</t>
  </si>
  <si>
    <t>boast,</t>
  </si>
  <si>
    <t>you.”</t>
  </si>
  <si>
    <t>Billionaire",2012-11-29T14:31:06Z,539,NA,198,FALSE</t>
  </si>
  <si>
    <t>keys</t>
  </si>
  <si>
    <t>focus.”</t>
  </si>
  <si>
    <t>THE</t>
  </si>
  <si>
    <t>ART</t>
  </si>
  <si>
    <t>OF</t>
  </si>
  <si>
    <t>DEAL",2012-11-29T13:49:45Z,388,NA,145,FALSE</t>
  </si>
  <si>
    <t>aspiring</t>
  </si>
  <si>
    <t>hungry,</t>
  </si>
  <si>
    <t>motivated</t>
  </si>
  <si>
    <t>learn.</t>
  </si>
  <si>
    <t>Proves</t>
  </si>
  <si>
    <t>great.",2012-11-29T13:48:40Z,314,NA,230,FALSE</t>
  </si>
  <si>
    <t>LA?</t>
  </si>
  <si>
    <t>reservation</t>
  </si>
  <si>
    <t>http://t.co/iJNXp19Y</t>
  </si>
  <si>
    <t>country!,2012-11-28T22:01:10Z,44,NA,13,FALSE</t>
  </si>
  <si>
    <t>yourself--anyone</t>
  </si>
  <si>
    <t>destined</t>
  </si>
  <si>
    <t>mediocrity.”</t>
  </si>
  <si>
    <t>Way</t>
  </si>
  <si>
    <t>Top",2012-11-28T21:57:22Z,351,NA,137,FALSE</t>
  </si>
  <si>
    <t>communication</t>
  </si>
  <si>
    <t>isn't</t>
  </si>
  <si>
    <t>said.”</t>
  </si>
  <si>
    <t>Peter</t>
  </si>
  <si>
    <t>Drucker,2012-11-28T21:55:19Z,810,NA,302,FALSE</t>
  </si>
  <si>
    <t>prefer</t>
  </si>
  <si>
    <t>'Merry</t>
  </si>
  <si>
    <t>Christmas'</t>
  </si>
  <si>
    <t>'Happy</t>
  </si>
  <si>
    <t>Holidays'</t>
  </si>
  <si>
    <t>http://t.co/Xjimd3KU</t>
  </si>
  <si>
    <t>surprise.,2012-11-28T21:51:02Z,1028,NA,440,FALSE</t>
  </si>
  <si>
    <t>alert–serial</t>
  </si>
  <si>
    <t>sexter</t>
  </si>
  <si>
    <t>@RepWeiner</t>
  </si>
  <si>
    <t>comeback</t>
  </si>
  <si>
    <t>http://t.co/69UrtKYG</t>
  </si>
  <si>
    <t>girls</t>
  </si>
  <si>
    <t>block</t>
  </si>
  <si>
    <t>him.,2012-11-28T21:31:18Z,563,NA,434,FALSE</t>
  </si>
  <si>
    <t>fight—he</t>
  </si>
  <si>
    <t>punching</t>
  </si>
  <si>
    <t>bag.</t>
  </si>
  <si>
    <t>Always</t>
  </si>
  <si>
    <t>drama</t>
  </si>
  <si>
    <t>Halle</t>
  </si>
  <si>
    <t>B!,2012-11-28T21:22:55Z,100,NA,31,FALSE</t>
  </si>
  <si>
    <t>Rice</t>
  </si>
  <si>
    <t>woman</t>
  </si>
  <si>
    <t>taunt</t>
  </si>
  <si>
    <t>appointing</t>
  </si>
  <si>
    <t>S</t>
  </si>
  <si>
    <t>S...,2012-11-28T20:46:25Z,72,NA,22,FALSE</t>
  </si>
  <si>
    <t>country!,2012-11-28T20:46:22Z,153,NA,46,FALSE</t>
  </si>
  <si>
    <t>renowned</t>
  </si>
  <si>
    <t>Atrium</t>
  </si>
  <si>
    <t>decorations.</t>
  </si>
  <si>
    <t>public?</t>
  </si>
  <si>
    <t>Watching</t>
  </si>
  <si>
    <t>operate</t>
  </si>
  <si>
    <t>painful.,2012-11-28T20:21:35Z,210,NA,69,FALSE</t>
  </si>
  <si>
    <t>refused</t>
  </si>
  <si>
    <t>manipulator</t>
  </si>
  <si>
    <t>yuan</t>
  </si>
  <si>
    <t>“remains</t>
  </si>
  <si>
    <t>significantly</t>
  </si>
  <si>
    <t>undervalued”</t>
  </si>
  <si>
    <t>http://t.co/rHHCXhEQ,2012-11-28T19:50:15Z,84,NA,20,FALSE</t>
  </si>
  <si>
    <t>Republicans—my</t>
  </si>
  <si>
    <t>friends—spent</t>
  </si>
  <si>
    <t>ineffective</t>
  </si>
  <si>
    <t>ads.,2012-11-28T19:24:53Z,160,NA,84,FALSE</t>
  </si>
  <si>
    <t>Miami--it</t>
  </si>
  <si>
    <t>amazing!</t>
  </si>
  <si>
    <t>Hopkins</t>
  </si>
  <si>
    <t>actor--I</t>
  </si>
  <si>
    <t>does!,2012-11-28T18:59:15Z,143,NA,84,FALSE</t>
  </si>
  <si>
    <t>reality</t>
  </si>
  <si>
    <t>be.”</t>
  </si>
  <si>
    <t>@jack_welch",2012-11-28T18:42:02Z,397,NA,165,FALSE</t>
  </si>
  <si>
    <t>benefit</t>
  </si>
  <si>
    <t>others’</t>
  </si>
  <si>
    <t>wisdom.</t>
  </si>
  <si>
    <t>decisions</t>
  </si>
  <si>
    <t>insight</t>
  </si>
  <si>
    <t>offer.”</t>
  </si>
  <si>
    <t>Top",2012-11-28T17:22:31Z,436,NA,154,FALSE</t>
  </si>
  <si>
    <t>goals</t>
  </si>
  <si>
    <t>alive</t>
  </si>
  <si>
    <t>day.</t>
  </si>
  <si>
    <t>Big,2012-11-28T16:53:35Z,1045,NA,423,FALSE</t>
  </si>
  <si>
    <t>Thanks,2012-11-28T16:47:43Z,0,46367056,0,FALSE</t>
  </si>
  <si>
    <t>@realDonaldTrump</t>
  </si>
  <si>
    <t>@DebbieGibson</t>
  </si>
  <si>
    <t>Debbie,2012-11-28T16:46:07Z,1,NA,0,FALSE</t>
  </si>
  <si>
    <t>place!,2012-11-28T16:42:53Z,0,185229312,0,FALSE</t>
  </si>
  <si>
    <t>Thanks,2012-11-28T16:29:23Z,1,723005016,0,FALSE</t>
  </si>
  <si>
    <t>tough.</t>
  </si>
  <si>
    <t>businessmen</t>
  </si>
  <si>
    <t>brutally</t>
  </si>
  <si>
    <t>tough,</t>
  </si>
  <si>
    <t>they’re</t>
  </si>
  <si>
    <t>smart.”</t>
  </si>
  <si>
    <t>Billionaire",2012-11-28T16:21:16Z,655,NA,226,FALSE</t>
  </si>
  <si>
    <t>example.,2012-11-28T15:10:04Z,1,NA,1,FALSE</t>
  </si>
  <si>
    <t>Congratulations</t>
  </si>
  <si>
    <t>you.,2012-11-28T15:02:09Z,0,185229312,0,FALSE</t>
  </si>
  <si>
    <t>@TraceAdkins</t>
  </si>
  <si>
    <t>3rd.,2012-11-28T14:59:17Z,1,46413840,1,FALSE</t>
  </si>
  <si>
    <t>causes</t>
  </si>
  <si>
    <t>it.,2012-11-28T14:58:47Z,1,914193048,0,FALSE</t>
  </si>
  <si>
    <t>Thanks--it</t>
  </si>
  <si>
    <t>great.,2012-11-28T14:56:19Z,0,145785480,0,FALSE</t>
  </si>
  <si>
    <t>@CelebApprentice?</t>
  </si>
  <si>
    <t>season...which</t>
  </si>
  <si>
    <t>yet!,2012-11-28T14:43:47Z,63,NA,59,FALSE</t>
  </si>
  <si>
    <t>@ericbolling</t>
  </si>
  <si>
    <t>@vanessariddle</t>
  </si>
  <si>
    <t>100k</t>
  </si>
  <si>
    <t>Beautiful</t>
  </si>
  <si>
    <t>girl</t>
  </si>
  <si>
    <t>cancer.</t>
  </si>
  <si>
    <t>have.”</t>
  </si>
  <si>
    <t>DEAL",2012-11-27T21:36:38Z,276,NA,127,FALSE</t>
  </si>
  <si>
    <t>landed</t>
  </si>
  <si>
    <t>jet</t>
  </si>
  <si>
    <t>carrier</t>
  </si>
  <si>
    <t>stolen</t>
  </si>
  <si>
    <t>design.</t>
  </si>
  <si>
    <t>http://t.co/JuDr49kV</t>
  </si>
  <si>
    <t>offset</t>
  </si>
  <si>
    <t>thievery</t>
  </si>
  <si>
    <t>debt..,2012-11-27T21:33:35Z,161,NA,67,FALSE</t>
  </si>
  <si>
    <t>intellectual</t>
  </si>
  <si>
    <t>rights,</t>
  </si>
  <si>
    <t>about.",2012-11-27T21:33:27Z,82,NA,45,FALSE</t>
  </si>
  <si>
    <t>tourists</t>
  </si>
  <si>
    <t>threaten</t>
  </si>
  <si>
    <t>windfarms'</t>
  </si>
  <si>
    <t>http://t.co/iuZpZqyW</t>
  </si>
  <si>
    <t>Write</t>
  </si>
  <si>
    <t>Alex</t>
  </si>
  <si>
    <t>Salmond:</t>
  </si>
  <si>
    <t>firstminister@scotland.gsi.gov.uk,2012-11-27T20:46:24Z,46,NA,11,FALSE</t>
  </si>
  <si>
    <t>dictator</t>
  </si>
  <si>
    <t>ally!,2012-11-27T20:15:44Z,234,NA,89,FALSE</t>
  </si>
  <si>
    <t>growing?</t>
  </si>
  <si>
    <t>world’s</t>
  </si>
  <si>
    <t>http://t.co/DMjMeKQR</t>
  </si>
  <si>
    <t>tape</t>
  </si>
  <si>
    <t>here.,2012-11-27T20:06:28Z,382,NA,101,FALSE</t>
  </si>
  <si>
    <t>trajectory,</t>
  </si>
  <si>
    <t>property...",2012-11-27T19:24:13Z,682,NA,215,FALSE</t>
  </si>
  <si>
    <t>cheap!</t>
  </si>
  <si>
    <t>someday.,2012-11-27T19:24:06Z,153,NA,61,FALSE</t>
  </si>
  <si>
    <t>yet..March</t>
  </si>
  <si>
    <t>premiere.,2012-11-27T19:14:13Z,1,19691870,1,FALSE</t>
  </si>
  <si>
    <t>wonderful.",2012-11-27T19:05:41Z,1,NA,0,FALSE</t>
  </si>
  <si>
    <t>Holidays.,2012-11-27T19:04:11Z,32,39890009,9,FALSE</t>
  </si>
  <si>
    <t>decorated</t>
  </si>
  <si>
    <t>Enjoy!,2012-11-27T19:01:26Z,0,NA,1,FALSE</t>
  </si>
  <si>
    <t>Agreed.,2012-11-27T18:55:34Z,1,111467334,1,FALSE</t>
  </si>
  <si>
    <t>“hot”</t>
  </si>
  <si>
    <t>lowlifes</t>
  </si>
  <si>
    <t>shoot</t>
  </si>
  <si>
    <t>you...</t>
  </si>
  <si>
    <t>try</t>
  </si>
  <si>
    <t>hitting</t>
  </si>
  <si>
    <t>angle!</t>
  </si>
  <si>
    <t>Never</t>
  </si>
  <si>
    <t>bastards</t>
  </si>
  <si>
    <t>down.,2012-11-27T18:51:29Z,1272,NA,1033,FALSE</t>
  </si>
  <si>
    <t>Kessler</t>
  </si>
  <si>
    <t>@Newsmax_Media.</t>
  </si>
  <si>
    <t>@GOP</t>
  </si>
  <si>
    <t>message.,2012-11-27T18:47:32Z,15,NA,5,FALSE</t>
  </si>
  <si>
    <t>positive</t>
  </si>
  <si>
    <t>yesterday!,2012-11-27T18:19:57Z,27,NA,31,FALSE</t>
  </si>
  <si>
    <t>Mean-Spirited</t>
  </si>
  <si>
    <t>Won't</t>
  </si>
  <si>
    <t>Win</t>
  </si>
  <si>
    <t>Elections</t>
  </si>
  <si>
    <t>@REALDonaldTrump</t>
  </si>
  <si>
    <t>http://t.co/EZ1fdIT5</t>
  </si>
  <si>
    <t>@Newsmax_Media,2012-11-27T18:19:24Z,13,NA,1,FALSE</t>
  </si>
  <si>
    <t>areas</t>
  </si>
  <si>
    <t>located—all</t>
  </si>
  <si>
    <t>unreliable,</t>
  </si>
  <si>
    <t>expensive</t>
  </si>
  <si>
    <t>energy!",2012-11-27T16:15:39Z,221,NA,59,FALSE</t>
  </si>
  <si>
    <t>fast.""</t>
  </si>
  <si>
    <t>Big",2012-11-27T14:55:16Z,1095,NA,417,FALSE</t>
  </si>
  <si>
    <t>chance!</t>
  </si>
  <si>
    <t>chance.</t>
  </si>
  <si>
    <t>farthest</t>
  </si>
  <si>
    <t>generally</t>
  </si>
  <si>
    <t>dare.""</t>
  </si>
  <si>
    <t>Dale</t>
  </si>
  <si>
    <t>Carnegie",2012-11-27T13:53:47Z,987,NA,421,FALSE</t>
  </si>
  <si>
    <t>either</t>
  </si>
  <si>
    <t>or,</t>
  </si>
  <si>
    <t>hesitates,</t>
  </si>
  <si>
    <t>him...",2012-11-26T21:27:32Z,188,NA,65,FALSE</t>
  </si>
  <si>
    <t>felt</t>
  </si>
  <si>
    <t>Harry</t>
  </si>
  <si>
    <t>S.</t>
  </si>
  <si>
    <t>Truman",2012-11-26T21:27:27Z,106,NA,49,FALSE</t>
  </si>
  <si>
    <t>succeed</t>
  </si>
  <si>
    <t>express</t>
  </si>
  <si>
    <t>choose</t>
  </si>
  <si>
    <t>wisely...",2012-11-26T21:14:35Z,248,NA,87,FALSE</t>
  </si>
  <si>
    <t>Afghan</t>
  </si>
  <si>
    <t>joining</t>
  </si>
  <si>
    <t>http://t.co/0u2yJbfs</t>
  </si>
  <si>
    <t>there!,2012-11-26T20:24:56Z,97,NA,46,FALSE</t>
  </si>
  <si>
    <t>one-man</t>
  </si>
  <si>
    <t>army.</t>
  </si>
  <si>
    <t>You're</t>
  </si>
  <si>
    <t>chief,</t>
  </si>
  <si>
    <t>soldier</t>
  </si>
  <si>
    <t>well.""</t>
  </si>
  <si>
    <t>Billionaire",2012-11-26T20:20:03Z,1371,NA,1246,FALSE</t>
  </si>
  <si>
    <t>victory.""</t>
  </si>
  <si>
    <t>Douglas</t>
  </si>
  <si>
    <t>MacArthur",2012-11-26T20:04:38Z,352,NA,132,FALSE</t>
  </si>
  <si>
    <t>safety</t>
  </si>
  <si>
    <t>hazard</t>
  </si>
  <si>
    <t>coal</t>
  </si>
  <si>
    <t>http://t.co/YfYmnhU9</t>
  </si>
  <si>
    <t>mortality</t>
  </si>
  <si>
    <t>alone.</t>
  </si>
  <si>
    <t>Outrageous!,2012-11-26T19:57:17Z,189,NA,45,FALSE</t>
  </si>
  <si>
    <t>avoid</t>
  </si>
  <si>
    <t>cliff,</t>
  </si>
  <si>
    <t>accompanied</t>
  </si>
  <si>
    <t>tangible,</t>
  </si>
  <si>
    <t>everywhere.",2012-11-26T18:09:15Z,386,NA,114,FALSE</t>
  </si>
  <si>
    <t>experiences</t>
  </si>
  <si>
    <t>quite</t>
  </si>
  <si>
    <t>well,</t>
  </si>
  <si>
    <t>lessons</t>
  </si>
  <si>
    <t>others.""</t>
  </si>
  <si>
    <t>Top",2012-11-26T17:53:37Z,507,NA,153,FALSE</t>
  </si>
  <si>
    <t>Rolling</t>
  </si>
  <si>
    <t>Stones</t>
  </si>
  <si>
    <t>marking</t>
  </si>
  <si>
    <t>London.,2012-11-26T17:39:59Z,198,NA,68,FALSE</t>
  </si>
  <si>
    <t>treat</t>
  </si>
  <si>
    <t>right...ninety</t>
  </si>
  <si>
    <t>percent</t>
  </si>
  <si>
    <t>Franklin</t>
  </si>
  <si>
    <t>D.</t>
  </si>
  <si>
    <t>Roosevelt,2012-11-26T16:50:46Z,833,NA,219,FALSE</t>
  </si>
  <si>
    <t>Thanksgiving.</t>
  </si>
  <si>
    <t>ready,</t>
  </si>
  <si>
    <t>trouble!",2012-11-25T00:23:48Z,868,NA,335,FALSE</t>
  </si>
  <si>
    <t>kids</t>
  </si>
  <si>
    <t>negatively</t>
  </si>
  <si>
    <t>discussed</t>
  </si>
  <si>
    <t>criticism</t>
  </si>
  <si>
    <t>anyone...it's</t>
  </si>
  <si>
    <t>nature!,2012-11-25T00:19:37Z,121,NA,64,FALSE</t>
  </si>
  <si>
    <t>dishonest</t>
  </si>
  <si>
    <t>reporter</t>
  </si>
  <si>
    <t>rep</t>
  </si>
  <si>
    <t>writing,</t>
  </si>
  <si>
    <t>dead""</t>
  </si>
  <si>
    <t>lie</t>
  </si>
  <si>
    <t>knew</t>
  </si>
  <si>
    <t>it!",2012-11-25T00:17:08Z,71,NA,21,FALSE</t>
  </si>
  <si>
    <t>Obama...totally</t>
  </si>
  <si>
    <t>false!,2012-11-25T00:12:48Z,218,NA,75,FALSE</t>
  </si>
  <si>
    <t>THANKSGIVING</t>
  </si>
  <si>
    <t>everyone--I</t>
  </si>
  <si>
    <t>all,</t>
  </si>
  <si>
    <t>(sometimes!).",2012-11-21T21:42:35Z,733,NA,562,FALSE</t>
  </si>
  <si>
    <t>DEAL,2012-11-21T21:21:25Z,363,NA,205,FALSE</t>
  </si>
  <si>
    <t>viewers.</t>
  </si>
  <si>
    <t>@nbc,2012-11-21T20:33:02Z,143,NA,36,FALSE</t>
  </si>
  <si>
    <t>dream.</t>
  </si>
  <si>
    <t>Spend</t>
  </si>
  <si>
    <t>enjoying</t>
  </si>
  <si>
    <t>dreams.""</t>
  </si>
  <si>
    <t>Big",2012-11-21T20:22:26Z,806,NA,270,FALSE</t>
  </si>
  <si>
    <t>dinners</t>
  </si>
  <si>
    <t>Rockaways--prepared</t>
  </si>
  <si>
    <t>Grill/Trump</t>
  </si>
  <si>
    <t>staff.</t>
  </si>
  <si>
    <t>#SandyRelief,2012-11-21T20:18:35Z,345,NA,258,FALSE</t>
  </si>
  <si>
    <t>asking,</t>
  </si>
  <si>
    <t>raises</t>
  </si>
  <si>
    <t>$$,</t>
  </si>
  <si>
    <t>@StJude</t>
  </si>
  <si>
    <t>@EricTrumpFdn",2012-11-21T20:09:49Z,102,NA,99,FALSE</t>
  </si>
  <si>
    <t>flow</t>
  </si>
  <si>
    <t>$100B</t>
  </si>
  <si>
    <t>http://t.co/jtmBTMgw</t>
  </si>
  <si>
    <t>here.,2012-11-21T20:02:35Z,150,NA,37,FALSE</t>
  </si>
  <si>
    <t>sides</t>
  </si>
  <si>
    <t>together.,2012-11-21T19:21:52Z,151,NA,33,FALSE</t>
  </si>
  <si>
    <t>Obama’s</t>
  </si>
  <si>
    <t>steady</t>
  </si>
  <si>
    <t>war.</t>
  </si>
  <si>
    <t>job.,2012-11-21T19:12:43Z,1125,NA,378,FALSE</t>
  </si>
  <si>
    <t>boardroom...,2012-11-21T19:08:23Z,36,NA,19,FALSE</t>
  </si>
  <si>
    <t>awarded</t>
  </si>
  <si>
    <t>AAA</t>
  </si>
  <si>
    <t>Five</t>
  </si>
  <si>
    <t>Diamond</t>
  </si>
  <si>
    <t>Award.</t>
  </si>
  <si>
    <t>recognition</t>
  </si>
  <si>
    <t>work.,2012-11-21T16:54:03Z,43,NA,26,FALSE</t>
  </si>
  <si>
    <t>pessimist</t>
  </si>
  <si>
    <t>opportunities...",2012-11-21T16:28:57Z,623,NA,228,FALSE</t>
  </si>
  <si>
    <t>optimist</t>
  </si>
  <si>
    <t>difficulties.""</t>
  </si>
  <si>
    <t>Truman",2012-11-21T16:28:52Z,694,NA,267,FALSE</t>
  </si>
  <si>
    <t>retreating--we</t>
  </si>
  <si>
    <t>advancing</t>
  </si>
  <si>
    <t>direction.""</t>
  </si>
  <si>
    <t>MacArthur",2012-11-21T14:30:39Z,428,NA,185,FALSE</t>
  </si>
  <si>
    <t>Season</t>
  </si>
  <si>
    <t>City</t>
  </si>
  <si>
    <t>atrium.,2012-11-21T13:35:57Z,108,NA,71,FALSE</t>
  </si>
  <si>
    <t>great!,2012-11-20T21:55:31Z,5,854803442,0,FALSE</t>
  </si>
  <si>
    <t>Thanks!,2012-11-20T21:54:27Z,0,919963628,2,FALSE</t>
  </si>
  <si>
    <t>Thanks!,2012-11-20T21:52:13Z,0,279257480,1,FALSE</t>
  </si>
  <si>
    <t>hard!,2012-11-20T21:50:58Z,3,42123638,2,FALSE</t>
  </si>
  <si>
    <t>@MichaelPhelps</t>
  </si>
  <si>
    <t>True!,2012-11-20T21:50:12Z,0,192675088,0,FALSE</t>
  </si>
  <si>
    <t>Thanks!,2012-11-20T21:33:37Z,3,313462907,2,FALSE</t>
  </si>
  <si>
    <t>truthful!,2012-11-20T21:29:58Z,0,318524911,0,FALSE</t>
  </si>
  <si>
    <t>Love</t>
  </si>
  <si>
    <t>do!,2012-11-20T21:28:56Z,3,183122736,4,FALSE</t>
  </si>
  <si>
    <t>you!,2012-11-20T21:28:12Z,0,423475406,0,FALSE</t>
  </si>
  <si>
    <t>compliment.,2012-11-20T21:27:22Z,6,253585544,12,FALSE</t>
  </si>
  <si>
    <t>Keith!,2012-11-20T21:24:15Z,0,147425249,0,FALSE</t>
  </si>
  <si>
    <t>alike,</t>
  </si>
  <si>
    <t>somebody</t>
  </si>
  <si>
    <t>Patton",2012-11-20T20:30:21Z,1009,NA,379,FALSE</t>
  </si>
  <si>
    <t>met</t>
  </si>
  <si>
    <t>Premier</t>
  </si>
  <si>
    <t>Wen</t>
  </si>
  <si>
    <t>http://t.co/LF0hjd7Q</t>
  </si>
  <si>
    <t>trade.</t>
  </si>
  <si>
    <t>blind--be</t>
  </si>
  <si>
    <t>tough!,2012-11-20T20:18:59Z,100,NA,42,FALSE</t>
  </si>
  <si>
    <t>stripped</t>
  </si>
  <si>
    <t>bond</t>
  </si>
  <si>
    <t>PMs</t>
  </si>
  <si>
    <t>rates...,2012-11-20T19:47:48Z,121,NA,17,FALSE</t>
  </si>
  <si>
    <t>future.</t>
  </si>
  <si>
    <t>leaving!,2012-11-20T19:47:42Z,193,NA,65,FALSE</t>
  </si>
  <si>
    <t>yourself.""</t>
  </si>
  <si>
    <t>MacArthur",2012-11-20T19:38:57Z,540,NA,182,FALSE</t>
  </si>
  <si>
    <t>attacked</t>
  </si>
  <si>
    <t>me--it</t>
  </si>
  <si>
    <t>bully.</t>
  </si>
  <si>
    <t>fade</t>
  </si>
  <si>
    <t>hard!,2012-11-20T19:29:51Z,249,NA,197,FALSE</t>
  </si>
  <si>
    <t>pass.</t>
  </si>
  <si>
    <t>canceled.,2012-11-20T19:29:01Z,187,NA,160,FALSE</t>
  </si>
  <si>
    <t>http://t.co/3pyChHHG,2012-11-20T19:12:01Z,104,NA,69,FALSE</t>
  </si>
  <si>
    <t>dropped</t>
  </si>
  <si>
    <t>self-imposed</t>
  </si>
  <si>
    <t>carbon</t>
  </si>
  <si>
    <t>tax.</t>
  </si>
  <si>
    <t>bet</t>
  </si>
  <si>
    <t>back!,2012-11-20T19:01:34Z,119,NA,33,FALSE</t>
  </si>
  <si>
    <t>traits</t>
  </si>
  <si>
    <t>eye</t>
  </si>
  <si>
    <t>contact</t>
  </si>
  <si>
    <t>conversation</t>
  </si>
  <si>
    <t>indication</t>
  </si>
  <si>
    <t>dominate.”</t>
  </si>
  <si>
    <t>Billionaire,2012-11-20T18:42:16Z,460,NA,222,FALSE</t>
  </si>
  <si>
    <t>@lisarinna</t>
  </si>
  <si>
    <t>compete.</t>
  </si>
  <si>
    <t>disappoint!,2012-11-20T16:27:43Z,19,NA,16,FALSE</t>
  </si>
  <si>
    <t>things,</t>
  </si>
  <si>
    <t>big.""--Think</t>
  </si>
  <si>
    <t>Big",2012-11-20T16:06:03Z,1224,NA,386,FALSE</t>
  </si>
  <si>
    <t>@EricTrumpFDN</t>
  </si>
  <si>
    <t>children...,2012-11-20T15:50:27Z,22,NA,23,FALSE</t>
  </si>
  <si>
    <t>http://t.co/nT2A58ym</t>
  </si>
  <si>
    <t>Eric.,2012-11-20T15:50:21Z,24,NA,32,FALSE</t>
  </si>
  <si>
    <t>Answers</t>
  </si>
  <si>
    <t>Boy’s</t>
  </si>
  <si>
    <t>Prayer</t>
  </si>
  <si>
    <t>Bike”</t>
  </si>
  <si>
    <t>http://t.co/PdbAw9Z6</t>
  </si>
  <si>
    <t>@FoxNewsInsider,2012-11-20T15:11:05Z,69,NA,36,FALSE</t>
  </si>
  <si>
    <t>Male</t>
  </si>
  <si>
    <t>Athlete</t>
  </si>
  <si>
    <t>@MichaelPhelps—22</t>
  </si>
  <si>
    <t>medals—a</t>
  </si>
  <si>
    <t>broken.,2012-11-20T15:04:02Z,128,NA,93,FALSE</t>
  </si>
  <si>
    <t>remember</t>
  </si>
  <si>
    <t>episode,over</t>
  </si>
  <si>
    <t>bravest</t>
  </si>
  <si>
    <t>died</t>
  </si>
  <si>
    <t>Afghanistan...",2012-11-20T14:47:27Z,313,NA,63,FALSE</t>
  </si>
  <si>
    <t>nation.,2012-11-20T14:47:22Z,316,NA,126,FALSE</t>
  </si>
  <si>
    <t>together</t>
  </si>
  <si>
    <t>raised,</t>
  </si>
  <si>
    <t>real,</t>
  </si>
  <si>
    <t>cuts.",2012-11-20T14:07:14Z,130,NA,55,FALSE</t>
  </si>
  <si>
    <t>living.</t>
  </si>
  <si>
    <t>nothing.</t>
  </si>
  <si>
    <t>first.</t>
  </si>
  <si>
    <t>Twain",2012-11-20T14:05:51Z,1880,NA,536,FALSE</t>
  </si>
  <si>
    <t>supportive</t>
  </si>
  <si>
    <t>itself.”</t>
  </si>
  <si>
    <t>good,</t>
  </si>
  <si>
    <t>it.",2012-11-19T22:15:52Z,462,NA,213,FALSE</t>
  </si>
  <si>
    <t>victims</t>
  </si>
  <si>
    <t>Hurricane</t>
  </si>
  <si>
    <t>Sandy</t>
  </si>
  <si>
    <t>comfort.Their</t>
  </si>
  <si>
    <t>turmoil!,2012-11-19T22:13:50Z,421,NA,109,FALSE</t>
  </si>
  <si>
    <t>Dummy--I</t>
  </si>
  <si>
    <t>bankrupt.,2012-11-19T22:07:51Z,24,488948212,16,FALSE</t>
  </si>
  <si>
    <t>negotiating</t>
  </si>
  <si>
    <t>http://t.co/ZKJexYr9</t>
  </si>
  <si>
    <t>Smart.</t>
  </si>
  <si>
    <t>commodity!,2012-11-19T21:24:18Z,128,NA,45,FALSE</t>
  </si>
  <si>
    <t>Bank</t>
  </si>
  <si>
    <t>tying</t>
  </si>
  <si>
    <t>‘climate</t>
  </si>
  <si>
    <t>change’</t>
  </si>
  <si>
    <t>http://t.co/wZ9ofqxJ</t>
  </si>
  <si>
    <t>international</t>
  </si>
  <si>
    <t>organizations</t>
  </si>
  <si>
    <t>ineffective.,2012-11-19T20:44:23Z,188,NA,48,FALSE</t>
  </si>
  <si>
    <t>vacations.</t>
  </si>
  <si>
    <t>point?</t>
  </si>
  <si>
    <t>job.""</t>
  </si>
  <si>
    <t>Billionaire",2012-11-19T19:28:06Z,1537,NA,557,FALSE</t>
  </si>
  <si>
    <t>Miller's</t>
  </si>
  <si>
    <t>song,</t>
  </si>
  <si>
    <t>reached</t>
  </si>
  <si>
    <t>hits.</t>
  </si>
  <si>
    <t>big!",2012-11-19T19:24:17Z,2308,NA,1101,FALSE</t>
  </si>
  <si>
    <t>CEOs</t>
  </si>
  <si>
    <t>charities</t>
  </si>
  <si>
    <t>overpaid,</t>
  </si>
  <si>
    <t>little...",2012-11-19T18:07:43Z,435,NA,87,FALSE</t>
  </si>
  <si>
    <t>...Do</t>
  </si>
  <si>
    <t>research</t>
  </si>
  <si>
    <t>season!,2012-11-19T18:07:34Z,392,NA,86,FALSE</t>
  </si>
  <si>
    <t>Caryl</t>
  </si>
  <si>
    <t>M.</t>
  </si>
  <si>
    <t>Stern</t>
  </si>
  <si>
    <t>CEO</t>
  </si>
  <si>
    <t>Rolls</t>
  </si>
  <si>
    <t>Royce...,2012-11-19T18:06:39Z,543,NA,77,FALSE</t>
  </si>
  <si>
    <t>per</t>
  </si>
  <si>
    <t>donated</t>
  </si>
  <si>
    <t>dollar.</t>
  </si>
  <si>
    <t>ashamed!,2012-11-19T18:06:33Z,330,NA,62,FALSE</t>
  </si>
  <si>
    <t>CEO’s</t>
  </si>
  <si>
    <t>salary</t>
  </si>
  <si>
    <t>$951,957.</t>
  </si>
  <si>
    <t>outrage?",2012-11-19T18:04:37Z,1188,NA,194,FALSE</t>
  </si>
  <si>
    <t>me-</t>
  </si>
  <si>
    <t>Cher.</t>
  </si>
  <si>
    <t>@cher</t>
  </si>
  <si>
    <t>1k</t>
  </si>
  <si>
    <t>retweets</t>
  </si>
  <si>
    <t>listings</t>
  </si>
  <si>
    <t>15k</t>
  </si>
  <si>
    <t>followers</t>
  </si>
  <si>
    <t>2k</t>
  </si>
  <si>
    <t>mentions.""",2012-11-19T18:00:49Z,390,NA,177,FALSE</t>
  </si>
  <si>
    <t>Hostess</t>
  </si>
  <si>
    <t>happen--should</t>
  </si>
  <si>
    <t>make.,2012-11-19T17:39:58Z,194,NA,68,FALSE</t>
  </si>
  <si>
    <t>election?,2012-11-19T16:42:00Z,357,NA,159,FALSE</t>
  </si>
  <si>
    <t>PR--sorry,</t>
  </si>
  <si>
    <t>must.</t>
  </si>
  <si>
    <t>nature.",2012-11-19T16:27:33Z,309,NA,250,FALSE</t>
  </si>
  <si>
    <t>Benghazi</t>
  </si>
  <si>
    <t>cover-up,</t>
  </si>
  <si>
    <t>Hostess'</t>
  </si>
  <si>
    <t>http://t.co/w4yRPTH0",2012-11-19T16:25:21Z,46,NA,44,FALSE</t>
  </si>
  <si>
    <t>gross""</t>
  </si>
  <si>
    <t>show--I</t>
  </si>
  <si>
    <t>Andre.",2012-11-19T16:22:15Z,224,NA,167,FALSE</t>
  </si>
  <si>
    <t>hotelier</t>
  </si>
  <si>
    <t>boyfriend</t>
  </si>
  <si>
    <t>back—a</t>
  </si>
  <si>
    <t>cause—he</t>
  </si>
  <si>
    <t>better!,2012-11-19T16:21:18Z,111,NA,81,FALSE</t>
  </si>
  <si>
    <t>sleazebags""</t>
  </si>
  <si>
    <t>(which</t>
  </si>
  <si>
    <t>have!)",2012-11-19T16:06:25Z,2871,NA,2807,FALSE</t>
  </si>
  <si>
    <t>club</t>
  </si>
  <si>
    <t>earth</t>
  </si>
  <si>
    <t>charity--a</t>
  </si>
  <si>
    <t>feeling!,2012-11-19T15:45:13Z,43,NA,32,FALSE</t>
  </si>
  <si>
    <t>@LaurenScruggs</t>
  </si>
  <si>
    <t>Lauren--you</t>
  </si>
  <si>
    <t>inspiration.,2012-11-19T15:41:08Z,22,25073877,13,FALSE</t>
  </si>
  <si>
    <t>injured</t>
  </si>
  <si>
    <t>airplane,</t>
  </si>
  <si>
    <t>Show!",2012-11-16T22:25:39Z,52,NA,32,FALSE</t>
  </si>
  <si>
    <t>airbase</t>
  </si>
  <si>
    <t>http://t.co/VxZiX4kr</t>
  </si>
  <si>
    <t>beginning.</t>
  </si>
  <si>
    <t>toughness!,2012-11-16T22:15:20Z,429,NA,114,FALSE</t>
  </si>
  <si>
    <t>confrontation.”</t>
  </si>
  <si>
    <t>Deal",2012-11-16T21:21:33Z,464,NA,196,FALSE</t>
  </si>
  <si>
    <t>commodity</t>
  </si>
  <si>
    <t>rise.</t>
  </si>
  <si>
    <t>Gold,</t>
  </si>
  <si>
    <t>silver,</t>
  </si>
  <si>
    <t>timber</t>
  </si>
  <si>
    <t>spike--</t>
  </si>
  <si>
    <t>also,</t>
  </si>
  <si>
    <t>certain</t>
  </si>
  <si>
    <t>estate.",2012-11-16T20:51:14Z,239,NA,61,FALSE</t>
  </si>
  <si>
    <t>begun</t>
  </si>
  <si>
    <t>Congress---Washington</t>
  </si>
  <si>
    <t>deal.,2012-11-16T20:36:34Z,187,NA,44,FALSE</t>
  </si>
  <si>
    <t>‘Second</t>
  </si>
  <si>
    <t>Amendment’</t>
  </si>
  <si>
    <t>enthusiasm</t>
  </si>
  <si>
    <t>real”</t>
  </si>
  <si>
    <t>http://t.co/JathcK7j</t>
  </si>
  <si>
    <t>@SFLuxe,2012-11-16T20:20:26Z,38,NA,17,FALSE</t>
  </si>
  <si>
    <t>@Mets</t>
  </si>
  <si>
    <t>@RADickey43</t>
  </si>
  <si>
    <t>knuckleball</t>
  </si>
  <si>
    <t>pitcher</t>
  </si>
  <si>
    <t>CY</t>
  </si>
  <si>
    <t>Young</t>
  </si>
  <si>
    <t>award!,2012-11-16T18:54:53Z,174,NA,67,FALSE</t>
  </si>
  <si>
    <t>door</t>
  </si>
  <si>
    <t>employees.</t>
  </si>
  <si>
    <t>accessible</t>
  </si>
  <si>
    <t>Touch",2012-11-16T18:33:56Z,211,NA,113,FALSE</t>
  </si>
  <si>
    <t>Show!",2012-11-16T18:02:53Z,3,35898751,0,FALSE</t>
  </si>
  <si>
    <t>house</t>
  </si>
  <si>
    <t>divided</t>
  </si>
  <si>
    <t>itself</t>
  </si>
  <si>
    <t>stand.""</t>
  </si>
  <si>
    <t>Lincoln",2012-11-15T21:05:43Z,1239,NA,456,FALSE</t>
  </si>
  <si>
    <t>closest</t>
  </si>
  <si>
    <t>ally,</t>
  </si>
  <si>
    <t>Israel.</t>
  </si>
  <si>
    <t>East</t>
  </si>
  <si>
    <t>tipping</t>
  </si>
  <si>
    <t>point.",2012-11-15T20:51:04Z,1408,NA,505,FALSE</t>
  </si>
  <si>
    <t>you.",2012-11-15T20:47:31Z,1,NA,2,FALSE</t>
  </si>
  <si>
    <t>Thanks!,2012-11-15T20:43:09Z,0,519335734,0,FALSE</t>
  </si>
  <si>
    <t>True!,2012-11-15T20:37:16Z,0,293220183,0,FALSE</t>
  </si>
  <si>
    <t>me!,2012-11-15T20:36:06Z,0,66236476,2,FALSE</t>
  </si>
  <si>
    <t>Thanks!,2012-11-15T20:34:38Z,1,57057284,2,FALSE</t>
  </si>
  <si>
    <t>Thanks!,2012-11-15T20:34:05Z,0,118139440,0,FALSE</t>
  </si>
  <si>
    <t>Good!,2012-11-15T20:31:59Z,1,64179908,0,FALSE</t>
  </si>
  <si>
    <t>message.,2012-11-15T20:26:45Z,0,348020630,1,FALSE</t>
  </si>
  <si>
    <t>thanks.",2012-11-15T20:25:50Z,0,333035350,0,FALSE</t>
  </si>
  <si>
    <t>together,</t>
  </si>
  <si>
    <t>this.",2012-11-15T20:16:16Z,212,NA,67,FALSE</t>
  </si>
  <si>
    <t>deficits,</t>
  </si>
  <si>
    <t>Yuan.</t>
  </si>
  <si>
    <t>gov't</t>
  </si>
  <si>
    <t>together.",2012-11-15T20:14:27Z,246,NA,74,FALSE</t>
  </si>
  <si>
    <t>dreams</t>
  </si>
  <si>
    <t>true,</t>
  </si>
  <si>
    <t>pursue</t>
  </si>
  <si>
    <t>them.”</t>
  </si>
  <si>
    <t>Walt</t>
  </si>
  <si>
    <t>Disney",2012-11-15T19:25:55Z,1266,NA,462,FALSE</t>
  </si>
  <si>
    <t>assume</t>
  </si>
  <si>
    <t>dealt.""</t>
  </si>
  <si>
    <t>Billionaire",2012-11-15T19:00:44Z,1466,NA,578,FALSE</t>
  </si>
  <si>
    <t>Rockefeller</t>
  </si>
  <si>
    <t>Plaza.</t>
  </si>
  <si>
    <t>York!,2012-11-15T18:36:08Z,275,NA,177,FALSE</t>
  </si>
  <si>
    <t>Guns""</t>
  </si>
  <si>
    <t>@EmilyMiller</t>
  </si>
  <si>
    <t>@washtimes</t>
  </si>
  <si>
    <t>http://t.co/e0lzZFdH",2012-11-15T17:51:58Z,67,NA,33,FALSE</t>
  </si>
  <si>
    <t>projections</t>
  </si>
  <si>
    <t>opening—great</t>
  </si>
  <si>
    <t>news...</t>
  </si>
  <si>
    <t>http://t.co/JN1VIbom,2012-11-15T17:33:43Z,38,NA,9,FALSE</t>
  </si>
  <si>
    <t>ago</t>
  </si>
  <si>
    <t>winter,</t>
  </si>
  <si>
    <t>Kingsbarns</t>
  </si>
  <si>
    <t>others--too</t>
  </si>
  <si>
    <t>cold.",2012-11-15T17:26:19Z,30,NA,6,FALSE</t>
  </si>
  <si>
    <t>agree!,2012-11-15T17:20:07Z,0,33981438,1,FALSE</t>
  </si>
  <si>
    <t>torn</t>
  </si>
  <si>
    <t>apart</t>
  </si>
  <si>
    <t>inside--it's</t>
  </si>
  <si>
    <t>nasty</t>
  </si>
  <si>
    <t>there.,2012-11-15T17:13:38Z,520,NA,182,FALSE</t>
  </si>
  <si>
    <t>agree,2012-11-15T17:00:16Z,25,248938787,99,FALSE</t>
  </si>
  <si>
    <t>Fantastic!,2012-11-15T16:59:36Z,0,349291227,0,FALSE</t>
  </si>
  <si>
    <t>@Macys</t>
  </si>
  <si>
    <t>great!,2012-11-15T16:59:01Z,0,264218235,0,FALSE</t>
  </si>
  <si>
    <t>Interesting!,2012-11-15T16:58:03Z,0,920160884,0,FALSE</t>
  </si>
  <si>
    <t>Paul,</t>
  </si>
  <si>
    <t>thanks.",2012-11-15T16:55:19Z,0,47498097,2,FALSE</t>
  </si>
  <si>
    <t>did--thanks</t>
  </si>
  <si>
    <t>remembering.,2012-11-15T16:53:38Z,0,322394869,0,FALSE</t>
  </si>
  <si>
    <t>Joey,2012-11-15T16:52:48Z,0,557934099,0,FALSE</t>
  </si>
  <si>
    <t>Erek,2012-11-15T16:52:17Z,0,870870842,1,FALSE</t>
  </si>
  <si>
    <t>Florida--great</t>
  </si>
  <si>
    <t>land,</t>
  </si>
  <si>
    <t>location,</t>
  </si>
  <si>
    <t>future!",2012-11-15T16:38:52Z,240,NA,183,FALSE</t>
  </si>
  <si>
    <t>story,</t>
  </si>
  <si>
    <t>disapproved.</t>
  </si>
  <si>
    <t>sons</t>
  </si>
  <si>
    <t>hunting,</t>
  </si>
  <si>
    <t>don’t.",2012-11-15T16:23:45Z,33,124003770,69,FALSE</t>
  </si>
  <si>
    <t>statement,</t>
  </si>
  <si>
    <t>especially</t>
  </si>
  <si>
    <t>kids-</t>
  </si>
  <si>
    <t>appreciated.",2012-11-14T23:55:27Z,61,NA,58,FALSE</t>
  </si>
  <si>
    <t>agree,</t>
  </si>
  <si>
    <t>amazing.",2012-11-14T21:42:40Z,1,840602983,2,FALSE</t>
  </si>
  <si>
    <t>Mark,2012-11-14T21:38:26Z,0,16269368,0,FALSE</t>
  </si>
  <si>
    <t>Thanks!,2012-11-14T21:37:49Z,2,280271038,0,FALSE</t>
  </si>
  <si>
    <t>day—working</t>
  </si>
  <si>
    <t>property—and</t>
  </si>
  <si>
    <t>jobs.,2012-11-14T21:15:43Z,396,NA,422,FALSE</t>
  </si>
  <si>
    <t>landscape</t>
  </si>
  <si>
    <t>good.</t>
  </si>
  <si>
    <t>date</t>
  </si>
  <si>
    <t>day,2012-11-14T20:54:01Z,345,NA,125,FALSE</t>
  </si>
  <si>
    <t>classmate,</t>
  </si>
  <si>
    <t>Roy</t>
  </si>
  <si>
    <t>Eaton,</t>
  </si>
  <si>
    <t>published</t>
  </si>
  <si>
    <t>“Makers,</t>
  </si>
  <si>
    <t>Shakers</t>
  </si>
  <si>
    <t>Takers”</t>
  </si>
  <si>
    <t>http://t.co/TxH2C5OV",2012-11-14T20:40:41Z,52,NA,45,FALSE</t>
  </si>
  <si>
    <t>donor</t>
  </si>
  <si>
    <t>laying</t>
  </si>
  <si>
    <t>employees</t>
  </si>
  <si>
    <t>hours</t>
  </si>
  <si>
    <t>http://t.co/OviEuDqW</t>
  </si>
  <si>
    <t>reality.,2012-11-14T20:20:57Z,1390,NA,270,FALSE</t>
  </si>
  <si>
    <t>Towers,</t>
  </si>
  <si>
    <t>Istanbul,</t>
  </si>
  <si>
    <t>Sisli</t>
  </si>
  <si>
    <t>country’s</t>
  </si>
  <si>
    <t>landmarks</t>
  </si>
  <si>
    <t>http://t.co/UXSiNXSR",2012-11-14T19:44:57Z,44,NA,34,FALSE</t>
  </si>
  <si>
    <t>Blue</t>
  </si>
  <si>
    <t>Monster</t>
  </si>
  <si>
    <t>Doral.</t>
  </si>
  <si>
    <t>http://t.co/Z4e2hECP,2012-11-14T19:44:10Z,19,NA,13,FALSE</t>
  </si>
  <si>
    <t>anybody</t>
  </si>
  <si>
    <t>hell.</t>
  </si>
  <si>
    <t>hell.""</t>
  </si>
  <si>
    <t>amazing.</t>
  </si>
  <si>
    <t>http://t.co/txcIBkua,2012-11-14T19:10:25Z,27,NA,11,FALSE</t>
  </si>
  <si>
    <t>entrepreneurs,</t>
  </si>
  <si>
    <t>well...and</t>
  </si>
  <si>
    <t>harder!",2012-11-14T18:50:39Z,1694,NA,686,FALSE</t>
  </si>
  <si>
    <t>downtown's</t>
  </si>
  <si>
    <t>nicest</t>
  </si>
  <si>
    <t>#NYE</t>
  </si>
  <si>
    <t>party.</t>
  </si>
  <si>
    <t>now:</t>
  </si>
  <si>
    <t>http://t.co/UgBCAMck,2012-11-14T18:40:44Z,28,NA,9,FALSE</t>
  </si>
  <si>
    <t>testify</t>
  </si>
  <si>
    <t>Senate</t>
  </si>
  <si>
    <t>watching.,2012-11-14T18:23:31Z,250,NA,140,FALSE</t>
  </si>
  <si>
    <t>affected</t>
  </si>
  <si>
    <t>#Sandy.</t>
  </si>
  <si>
    <t>$10</t>
  </si>
  <si>
    <t>booking</t>
  </si>
  <si>
    <t>@RedCross</t>
  </si>
  <si>
    <t>#sandyrelief.</t>
  </si>
  <si>
    <t>http://t.co/3MCkZEdp,2012-11-14T18:16:29Z,58,NA,22,FALSE</t>
  </si>
  <si>
    <t>product</t>
  </si>
  <si>
    <t>much.""</t>
  </si>
  <si>
    <t>Deal",2012-11-14T17:32:14Z,854,NA,277,FALSE</t>
  </si>
  <si>
    <t>special.</t>
  </si>
  <si>
    <t>production</t>
  </si>
  <si>
    <t>team's</t>
  </si>
  <si>
    <t>ingenuity</t>
  </si>
  <si>
    <t>amazing.,2012-11-14T17:26:05Z,48,NA,32,FALSE</t>
  </si>
  <si>
    <t>dictionary.”</t>
  </si>
  <si>
    <t>Vince</t>
  </si>
  <si>
    <t>Lombardi,2012-11-13T21:28:12Z,2188,NA,623,FALSE</t>
  </si>
  <si>
    <t>3--thanks!",2012-11-13T21:06:35Z,2,242072987,1,FALSE</t>
  </si>
  <si>
    <t>great!,2012-11-13T21:05:50Z,0,499304614,1,FALSE</t>
  </si>
  <si>
    <t>scared--we</t>
  </si>
  <si>
    <t>back.,2012-11-13T21:00:50Z,5,38272653,2,FALSE</t>
  </si>
  <si>
    <t>deal.""</t>
  </si>
  <si>
    <t>Deal",2012-11-13T20:55:06Z,303,NA,127,FALSE</t>
  </si>
  <si>
    <t>them.,2012-11-13T20:23:58Z,862,NA,573,FALSE</t>
  </si>
  <si>
    <t>wear</t>
  </si>
  <si>
    <t>“rug”—it’s</t>
  </si>
  <si>
    <t>mine.</t>
  </si>
  <si>
    <t>promise</t>
  </si>
  <si>
    <t>massive</t>
  </si>
  <si>
    <t>plastic</t>
  </si>
  <si>
    <t>surgeries</t>
  </si>
  <si>
    <t>work.,2012-11-13T20:23:36Z,3060,NA,3143,FALSE</t>
  </si>
  <si>
    <t>Petreus</t>
  </si>
  <si>
    <t>paying</t>
  </si>
  <si>
    <t>price!,2012-11-13T20:22:06Z,62,NA,46,FALSE</t>
  </si>
  <si>
    <t>focusing</t>
  </si>
  <si>
    <t>career!,2012-11-13T19:49:06Z,761,NA,545,FALSE</t>
  </si>
  <si>
    <t>Broadwell's</t>
  </si>
  <si>
    <t>titled</t>
  </si>
  <si>
    <t>In.""</t>
  </si>
  <si>
    <t>Did</t>
  </si>
  <si>
    <t>something?",2012-11-13T19:42:02Z,206,NA,68,FALSE</t>
  </si>
  <si>
    <t>$17T</t>
  </si>
  <si>
    <t>$1T</t>
  </si>
  <si>
    <t>yearly</t>
  </si>
  <si>
    <t>risk</t>
  </si>
  <si>
    <t>order.,2012-11-13T19:12:28Z,411,NA,126,FALSE</t>
  </si>
  <si>
    <t>Benghazi.,2012-11-13T18:29:55Z,678,NA,266,FALSE</t>
  </si>
  <si>
    <t>CIA</t>
  </si>
  <si>
    <t>Pentagon</t>
  </si>
  <si>
    <t>unfolding--getting</t>
  </si>
  <si>
    <t>minute!,2012-11-13T18:25:49Z,225,NA,93,FALSE</t>
  </si>
  <si>
    <t>Friday’s</t>
  </si>
  <si>
    <t>Twilight</t>
  </si>
  <si>
    <t>release,</t>
  </si>
  <si>
    <t>Pattinson</t>
  </si>
  <si>
    <t>seen</t>
  </si>
  <si>
    <t>Kristen--she</t>
  </si>
  <si>
    <t>cheat</t>
  </si>
  <si>
    <t>again!",2012-11-13T18:15:53Z,3406,NA,2543,FALSE</t>
  </si>
  <si>
    <t>Standing</t>
  </si>
  <si>
    <t>sad.</t>
  </si>
  <si>
    <t>Rachel,</t>
  </si>
  <si>
    <t>environment—",2012-11-13T16:11:37Z,127,NA,43,FALSE</t>
  </si>
  <si>
    <t>costly,</t>
  </si>
  <si>
    <t>inefficient,</t>
  </si>
  <si>
    <t>bird</t>
  </si>
  <si>
    <t>killing,</t>
  </si>
  <si>
    <t>machines.</t>
  </si>
  <si>
    <t>obsolete!</t>
  </si>
  <si>
    <t>@maddow",2012-11-13T16:11:29Z,100,NA,38,FALSE</t>
  </si>
  <si>
    <t>fragrance--""Success""--</t>
  </si>
  <si>
    <t>shelves</t>
  </si>
  <si>
    <t>@Macys.</t>
  </si>
  <si>
    <t>perfect</t>
  </si>
  <si>
    <t>gift!",2012-11-13T14:53:05Z,478,NA,193,FALSE</t>
  </si>
  <si>
    <t>David--Thank</t>
  </si>
  <si>
    <t>worthy</t>
  </si>
  <si>
    <t>cause!",2012-11-13T14:24:27Z,24,NA,15,FALSE</t>
  </si>
  <si>
    <t>effective.”</t>
  </si>
  <si>
    <t>Andrew</t>
  </si>
  <si>
    <t>Mellon,2012-11-12T22:05:19Z,472,NA,201,FALSE</t>
  </si>
  <si>
    <t>burdens</t>
  </si>
  <si>
    <t>http://t.co/FbyJMJtV</t>
  </si>
  <si>
    <t>Terrible</t>
  </si>
  <si>
    <t>economy.",2012-11-12T21:10:25Z,512,NA,148,FALSE</t>
  </si>
  <si>
    <t>@BBC</t>
  </si>
  <si>
    <t>shoddy</t>
  </si>
  <si>
    <t>journalism.</t>
  </si>
  <si>
    <t>Any</t>
  </si>
  <si>
    <t>air’s</t>
  </si>
  <si>
    <t>@antbaxter’s</t>
  </si>
  <si>
    <t>credibility.,2012-11-12T20:37:50Z,140,NA,56,FALSE</t>
  </si>
  <si>
    <t>anger,</t>
  </si>
  <si>
    <t>disgust</t>
  </si>
  <si>
    <t>impatience,</t>
  </si>
  <si>
    <t>tantrum</t>
  </si>
  <si>
    <t>meltdown—stupid</t>
  </si>
  <si>
    <t>people?",2012-11-12T20:21:59Z,390,NA,300,FALSE</t>
  </si>
  <si>
    <t>started</t>
  </si>
  <si>
    <t>layoffs</t>
  </si>
  <si>
    <t>reducing</t>
  </si>
  <si>
    <t>employees’</t>
  </si>
  <si>
    <t>in.,2012-11-12T19:43:08Z,1726,NA,331,FALSE</t>
  </si>
  <si>
    <t>post-election</t>
  </si>
  <si>
    <t>stamp</t>
  </si>
  <si>
    <t>rolls</t>
  </si>
  <si>
    <t>surged</t>
  </si>
  <si>
    <t>monthly</t>
  </si>
  <si>
    <t>http://t.co/P3qdhiNo",2012-11-12T19:40:18Z,715,NA,113,FALSE</t>
  </si>
  <si>
    <t>Day.</t>
  </si>
  <si>
    <t>service</t>
  </si>
  <si>
    <t>members</t>
  </si>
  <si>
    <t>appropriately</t>
  </si>
  <si>
    <t>honored.</t>
  </si>
  <si>
    <t>respects</t>
  </si>
  <si>
    <t>you.,2012-11-12T19:14:39Z,396,NA,170,FALSE</t>
  </si>
  <si>
    <t>1.9M</t>
  </si>
  <si>
    <t>month.Thank</t>
  </si>
  <si>
    <t>you--let's</t>
  </si>
  <si>
    <t>fun</t>
  </si>
  <si>
    <t>business.",2012-11-12T17:48:52Z,180,NA,147,FALSE</t>
  </si>
  <si>
    <t>attacks</t>
  </si>
  <si>
    <t>back...except</t>
  </si>
  <si>
    <t>100x</t>
  </si>
  <si>
    <t>more.</t>
  </si>
  <si>
    <t>tirade</t>
  </si>
  <si>
    <t>rather,</t>
  </si>
  <si>
    <t>life!",2012-11-11T13:56:52Z,1247,NA,771,FALSE</t>
  </si>
  <si>
    <t>calm</t>
  </si>
  <si>
    <t>tweeting</t>
  </si>
  <si>
    <t>scum</t>
  </si>
  <si>
    <t>subjects.</t>
  </si>
  <si>
    <t>Whenever</t>
  </si>
  <si>
    <t>tweet,</t>
  </si>
  <si>
    <t>tirade..totally</t>
  </si>
  <si>
    <t>dishonest!",2012-11-11T13:53:49Z,481,NA,286,FALSE</t>
  </si>
  <si>
    <t>Virtually</t>
  </si>
  <si>
    <t>reviews</t>
  </si>
  <si>
    <t>thing. ,2012-11-10T17:06:58Z,123,NA,74,FALSE</t>
  </si>
  <si>
    <t>Links.,2012-11-10T17:06:17Z,241,NA,62,FALSE</t>
  </si>
  <si>
    <t>tourism</t>
  </si>
  <si>
    <t>booming</t>
  </si>
  <si>
    <t>club. ,2012-11-10T17:05:05Z,186,NA,68,FALSE</t>
  </si>
  <si>
    <t>pundits</t>
  </si>
  <si>
    <t>using</t>
  </si>
  <si>
    <t>Deal""....</t>
  </si>
  <si>
    <t>That</t>
  </si>
  <si>
    <t>title.",2012-11-10T15:34:08Z,210,NA,197,FALSE</t>
  </si>
  <si>
    <t>quit,</t>
  </si>
  <si>
    <t>up""</t>
  </si>
  <si>
    <t>Trump,</t>
  </si>
  <si>
    <t>Deal.",2012-11-10T15:32:48Z,1024,NA,405,FALSE</t>
  </si>
  <si>
    <t>writer</t>
  </si>
  <si>
    <t>fun.,2012-11-10T15:23:55Z,2856,NA,3224,FALSE</t>
  </si>
  <si>
    <t>Twitter....</t>
  </si>
  <si>
    <t>owning</t>
  </si>
  <si>
    <t>newspaper---</t>
  </si>
  <si>
    <t>losses.,2012-11-10T15:23:10Z,2352,NA,1200,FALSE</t>
  </si>
  <si>
    <t>skeptical</t>
  </si>
  <si>
    <t>hearings.",2012-11-10T15:19:23Z,162,NA,48,FALSE</t>
  </si>
  <si>
    <t> I</t>
  </si>
  <si>
    <t>coming.</t>
  </si>
  <si>
    <t>laced</t>
  </si>
  <si>
    <t>guy!</t>
  </si>
  <si>
    <t>family.",2012-11-10T14:56:25Z,93,NA,54,FALSE</t>
  </si>
  <si>
    <t>LGA</t>
  </si>
  <si>
    <t>airport,</t>
  </si>
  <si>
    <t>situation!",2012-11-10T14:53:26Z,140,NA,59,FALSE</t>
  </si>
  <si>
    <t>Brian</t>
  </si>
  <si>
    <t>Williams—I</t>
  </si>
  <si>
    <t>guess</t>
  </si>
  <si>
    <t>Brian!,2012-11-09T21:02:50Z,351,NA,188,FALSE</t>
  </si>
  <si>
    <t>salvage</t>
  </si>
  <si>
    <t>career.</t>
  </si>
  <si>
    <t>help--</t>
  </si>
  <si>
    <t>persona.</t>
  </si>
  <si>
    <t>Too</t>
  </si>
  <si>
    <t>tv</t>
  </si>
  <si>
    <t>cancellations!,2012-11-09T21:02:02Z,438,NA,304,FALSE</t>
  </si>
  <si>
    <t>gouging</t>
  </si>
  <si>
    <t>stations,</t>
  </si>
  <si>
    <t>gallon--welcome</t>
  </si>
  <si>
    <t>world.",2012-11-09T20:07:49Z,340,NA,89,FALSE</t>
  </si>
  <si>
    <t>rationing</t>
  </si>
  <si>
    <t>NYC.</t>
  </si>
  <si>
    <t>bank.,2012-11-09T20:06:10Z,223,NA,58,FALSE</t>
  </si>
  <si>
    <t>Condolences</t>
  </si>
  <si>
    <t>uncle,</t>
  </si>
  <si>
    <t>wishes.",2012-11-09T19:59:25Z,77,NA,38,FALSE</t>
  </si>
  <si>
    <t>Only</t>
  </si>
  <si>
    <t>garbage—no</t>
  </si>
  <si>
    <t>deep</t>
  </si>
  <si>
    <t>trouble.,2012-11-09T19:46:26Z,170,NA,97,FALSE</t>
  </si>
  <si>
    <t>Anthony—did</t>
  </si>
  <si>
    <t>illegally</t>
  </si>
  <si>
    <t>clips</t>
  </si>
  <si>
    <t>@Late_Show</t>
  </si>
  <si>
    <t>@GolfChannel</t>
  </si>
  <si>
    <t>approval?,2012-11-09T19:45:05Z,45,NA,31,FALSE</t>
  </si>
  <si>
    <t>predict</t>
  </si>
  <si>
    <t>you!,2012-11-09T19:44:59Z,67,NA,36,FALSE</t>
  </si>
  <si>
    <t>Dummy,thanks</t>
  </si>
  <si>
    <t>increasing</t>
  </si>
  <si>
    <t>awareness</t>
  </si>
  <si>
    <t>project</t>
  </si>
  <si>
    <t>Aberdeen—sales</t>
  </si>
  <si>
    <t>thru</t>
  </si>
  <si>
    <t>roof</t>
  </si>
  <si>
    <t>Aberdeen</t>
  </si>
  <si>
    <t>benefits.",2012-11-09T19:41:48Z,96,NA,94,FALSE</t>
  </si>
  <si>
    <t>documentary</t>
  </si>
  <si>
    <t>$3,000</t>
  </si>
  <si>
    <t>make—where</t>
  </si>
  <si>
    <t>money?",2012-11-09T19:40:31Z,129,NA,100,FALSE</t>
  </si>
  <si>
    <t>sleeping</t>
  </si>
  <si>
    <t>pill—in</t>
  </si>
  <si>
    <t>recycled</t>
  </si>
  <si>
    <t>garbage!,2012-11-09T19:39:38Z,136,NA,69,FALSE</t>
  </si>
  <si>
    <t>Obama—I</t>
  </si>
  <si>
    <t>all.</t>
  </si>
  <si>
    <t>disagree</t>
  </si>
  <si>
    <t>policies!,2012-11-09T19:30:11Z,1264,NA,635,FALSE</t>
  </si>
  <si>
    <t>@Salon</t>
  </si>
  <si>
    <t>@antbaxter—Apprentice</t>
  </si>
  <si>
    <t>cheap</t>
  </si>
  <si>
    <t>flop.,2012-11-09T19:23:22Z,30,23499486,16,FALSE</t>
  </si>
  <si>
    <t>fewer</t>
  </si>
  <si>
    <t>voted</t>
  </si>
  <si>
    <t>lost—do</t>
  </si>
  <si>
    <t>wrong!,2012-11-09T19:07:44Z,587,NA,256,FALSE</t>
  </si>
  <si>
    <t>well—he</t>
  </si>
  <si>
    <t>country!,2012-11-09T18:57:05Z,112,NA,94,FALSE</t>
  </si>
  <si>
    <t>refuge</t>
  </si>
  <si>
    <t>Sandy.</t>
  </si>
  <si>
    <t>pleasure</t>
  </si>
  <si>
    <t>help.,2012-11-09T18:49:55Z,203,NA,213,FALSE</t>
  </si>
  <si>
    <t>Twilight.</t>
  </si>
  <si>
    <t>Kristen</t>
  </si>
  <si>
    <t>Stewart...I</t>
  </si>
  <si>
    <t>hope!,2012-11-09T18:36:02Z,1019,NA,607,FALSE</t>
  </si>
  <si>
    <t>setback</t>
  </si>
  <si>
    <t>calculate</t>
  </si>
  <si>
    <t>Obama's</t>
  </si>
  <si>
    <t>investments.,2012-11-09T18:31:42Z,670,NA,270,FALSE</t>
  </si>
  <si>
    <t>battleground</t>
  </si>
  <si>
    <t>states,</t>
  </si>
  <si>
    <t>carried</t>
  </si>
  <si>
    <t>Carolina.</t>
  </si>
  <si>
    <t>@NCGOP</t>
  </si>
  <si>
    <t>delivered</t>
  </si>
  <si>
    <t>keynote</t>
  </si>
  <si>
    <t>convention.",2012-11-09T15:23:42Z,217,NA,151,FALSE</t>
  </si>
  <si>
    <t>Men</t>
  </si>
  <si>
    <t>Built</t>
  </si>
  <si>
    <t>America""</t>
  </si>
  <si>
    <t>8/7c</t>
  </si>
  <si>
    <t>@History",2012-11-09T14:55:33Z,203,NA,87,FALSE</t>
  </si>
  <si>
    <t>hurricane</t>
  </si>
  <si>
    <t>win-</t>
  </si>
  <si>
    <t>ridiculous?,2012-11-08T22:52:33Z,635,NA,384,FALSE</t>
  </si>
  <si>
    <t>states</t>
  </si>
  <si>
    <t>one-</t>
  </si>
  <si>
    <t>Ohio</t>
  </si>
  <si>
    <t>President.,2012-11-08T22:44:23Z,2129,NA,929,FALSE</t>
  </si>
  <si>
    <t>@History",2012-11-08T22:18:58Z,215,NA,104,FALSE</t>
  </si>
  <si>
    <t>heavily</t>
  </si>
  <si>
    <t>engine</t>
  </si>
  <si>
    <t>http://t.co/QTYCvpUc</t>
  </si>
  <si>
    <t>design</t>
  </si>
  <si>
    <t>usual.,2012-11-08T22:11:41Z,265,NA,85,FALSE</t>
  </si>
  <si>
    <t>submarines</t>
  </si>
  <si>
    <t>carrying</t>
  </si>
  <si>
    <t>nukes</t>
  </si>
  <si>
    <t>http://t.co/oX6JYnqE</t>
  </si>
  <si>
    <t>patrol</t>
  </si>
  <si>
    <t>coasts,</t>
  </si>
  <si>
    <t>anything.",2012-11-08T22:01:31Z,905,NA,199,FALSE</t>
  </si>
  <si>
    <t>Communist</t>
  </si>
  <si>
    <t>praised</t>
  </si>
  <si>
    <t>reelection.</t>
  </si>
  <si>
    <t>soon.,2012-11-08T21:59:34Z,2134,NA,513,FALSE</t>
  </si>
  <si>
    <t>day,</t>
  </si>
  <si>
    <t>votes.</t>
  </si>
  <si>
    <t>winnable</t>
  </si>
  <si>
    <t>race.</t>
  </si>
  <si>
    <t>better!",2012-11-08T21:19:07Z,527,NA,243,FALSE</t>
  </si>
  <si>
    <t>mortgage</t>
  </si>
  <si>
    <t>deduction,</t>
  </si>
  <si>
    <t>can.</t>
  </si>
  <si>
    <t>deal.",2012-11-08T20:50:40Z,735,NA,187,FALSE</t>
  </si>
  <si>
    <t>cure.</t>
  </si>
  <si>
    <t>hi.,2012-11-08T20:42:42Z,145,NA,116,FALSE</t>
  </si>
  <si>
    <t>weak</t>
  </si>
  <si>
    <t>off.,2012-11-08T20:12:25Z,3282,NA,1425,FALSE</t>
  </si>
  <si>
    <t>expects</t>
  </si>
  <si>
    <t>http://t.co/v7RwPT0P</t>
  </si>
  <si>
    <t>now,2012-11-08T19:52:42Z,1321,NA,237,FALSE</t>
  </si>
  <si>
    <t>agree!</t>
  </si>
  <si>
    <t>RT</t>
  </si>
  <si>
    <t>@ZacharyQuinto</t>
  </si>
  <si>
    <t>@realdonaldtrump</t>
  </si>
  <si>
    <t>money.</t>
  </si>
  <si>
    <t>difference</t>
  </si>
  <si>
    <t>instead?!",2012-11-08T19:40:39Z,136,25073877,88,FALSE</t>
  </si>
  <si>
    <t>worried</t>
  </si>
  <si>
    <t>Mitt's</t>
  </si>
  <si>
    <t>chances</t>
  </si>
  <si>
    <t>heard</t>
  </si>
  <si>
    <t>campaign.</t>
  </si>
  <si>
    <t>touches</t>
  </si>
  <si>
    <t>bad.,2012-11-08T19:24:55Z,1952,NA,639,FALSE</t>
  </si>
  <si>
    <t>flexible</t>
  </si>
  <si>
    <t>now.,2012-11-08T19:11:08Z,1001,NA,309,FALSE</t>
  </si>
  <si>
    <t>Park.</t>
  </si>
  <si>
    <t>ice</t>
  </si>
  <si>
    <t>country.,2012-11-08T19:07:38Z,165,NA,131,FALSE</t>
  </si>
  <si>
    <t>Williams</t>
  </si>
  <si>
    <t>@NBCNightlyNews</t>
  </si>
  <si>
    <t>Thursday",2012-11-08T16:38:21Z,22,NA,19,FALSE</t>
  </si>
  <si>
    <t>trounced</t>
  </si>
  <si>
    <t>@jayleno</t>
  </si>
  <si>
    <t>Brian—are</t>
  </si>
  <si>
    <t>irrelevant?,2012-11-08T16:38:15Z,66,NA,50,FALSE</t>
  </si>
  <si>
    <t>petition</t>
  </si>
  <si>
    <t>fire</t>
  </si>
  <si>
    <t>@hardball_chris</t>
  </si>
  <si>
    <t>destruction</t>
  </si>
  <si>
    <t>caused.,2012-11-08T16:08:25Z,1322,NA,358,FALSE</t>
  </si>
  <si>
    <t>@billmaher</t>
  </si>
  <si>
    <t>(other</t>
  </si>
  <si>
    <t>ratings).,2012-11-08T15:51:31Z,95,NA,48,FALSE</t>
  </si>
  <si>
    <t>he’s</t>
  </si>
  <si>
    <t>“glad”</t>
  </si>
  <si>
    <t>hurricane!</t>
  </si>
  <si>
    <t>hurting,</t>
  </si>
  <si>
    <t>http://t.co/SnhGmaoQ",2012-11-08T15:48:31Z,237,NA,46,FALSE</t>
  </si>
  <si>
    <t>Passov</t>
  </si>
  <si>
    <t>(Travelin’</t>
  </si>
  <si>
    <t>Joe)</t>
  </si>
  <si>
    <t>Magazine</t>
  </si>
  <si>
    <t>article…</t>
  </si>
  <si>
    <t>http://t.co/DQSHBWvw</t>
  </si>
  <si>
    <t>http://t.co/gt1eaZgv,2012-11-07T21:33:29Z,41,NA,58,FALSE</t>
  </si>
  <si>
    <t>reasons</t>
  </si>
  <si>
    <t>anything:</t>
  </si>
  <si>
    <t>reason.”</t>
  </si>
  <si>
    <t>P.</t>
  </si>
  <si>
    <t>Morgan,2012-11-07T21:33:11Z,1642,NA,604,FALSE</t>
  </si>
  <si>
    <t>Chrysler</t>
  </si>
  <si>
    <t>ship</t>
  </si>
  <si>
    <t>@Jeep</t>
  </si>
  <si>
    <t>China--my</t>
  </si>
  <si>
    <t>prediction.",2012-11-07T21:25:24Z,668,NA,237,FALSE</t>
  </si>
  <si>
    <t>trail</t>
  </si>
  <si>
    <t>cycle.</t>
  </si>
  <si>
    <t>on!,2012-11-07T21:15:29Z,196,NA,231,FALSE</t>
  </si>
  <si>
    <t>happier</t>
  </si>
  <si>
    <t>are.,2012-11-07T21:12:26Z,2425,NA,726,FALSE</t>
  </si>
  <si>
    <t>plunging</t>
  </si>
  <si>
    <t>Welcome</t>
  </si>
  <si>
    <t>term.,2012-11-07T21:05:25Z,5862,NA,1608,FALSE</t>
  </si>
  <si>
    <t>Every</t>
  </si>
  <si>
    <t>ran</t>
  </si>
  <si>
    <t>ads</t>
  </si>
  <si>
    <t>in,</t>
  </si>
  <si>
    <t>money.",2012-11-07T20:56:54Z,4561,NA,973,FALSE</t>
  </si>
  <si>
    <t>electricity</t>
  </si>
  <si>
    <t>NJ.</t>
  </si>
  <si>
    <t>Pres?,2012-11-07T20:52:35Z,931,NA,281,FALSE</t>
  </si>
  <si>
    <t>alert.</t>
  </si>
  <si>
    <t>twitter.</t>
  </si>
  <si>
    <t>age</t>
  </si>
  <si>
    <t>18,</t>
  </si>
  <si>
    <t>immediately.",2012-11-07T20:32:14Z,12774,NA,13551,FALSE</t>
  </si>
  <si>
    <t>various</t>
  </si>
  <si>
    <t>harsher</t>
  </si>
  <si>
    <t>statements---</t>
  </si>
  <si>
    <t>about...</t>
  </si>
  <si>
    <t>http://t.co/eKaTfj5l",2012-11-07T19:52:49Z,192,NA,158,FALSE</t>
  </si>
  <si>
    <t>freezing</t>
  </si>
  <si>
    <t>snowing</t>
  </si>
  <si>
    <t>York--we</t>
  </si>
  <si>
    <t>warming!,2012-11-07T19:24:14Z,3463,NA,1855,FALSE</t>
  </si>
  <si>
    <t>again!,2012-11-07T19:03:40Z,1628,NA,1436,FALSE</t>
  </si>
  <si>
    <t>split</t>
  </si>
  <si>
    <t>someday</t>
  </si>
  <si>
    <t>together!,2012-11-07T18:06:47Z,695,NA,312,FALSE</t>
  </si>
  <si>
    <t>four</t>
  </si>
  <si>
    <t>years--not</t>
  </si>
  <si>
    <t>it!,2012-11-07T17:27:16Z,1375,NA,493,FALSE</t>
  </si>
  <si>
    <t>blew</t>
  </si>
  <si>
    <t>it--reasons</t>
  </si>
  <si>
    <t>follow.,2012-11-07T17:25:09Z,209,NA,112,FALSE</t>
  </si>
  <si>
    <t>exit</t>
  </si>
  <si>
    <t>relevance""</t>
  </si>
  <si>
    <t>night?</t>
  </si>
  <si>
    <t>@NBCNightlyNews",2012-11-07T17:20:12Z,342,NA,325,FALSE</t>
  </si>
  <si>
    <t>passes</t>
  </si>
  <si>
    <t>himself</t>
  </si>
  <si>
    <t>such.</t>
  </si>
  <si>
    <t>truth!</t>
  </si>
  <si>
    <t>@NBCNightlyNews,2012-11-07T17:17:55Z,265,NA,126,FALSE</t>
  </si>
  <si>
    <t>much--look</t>
  </si>
  <si>
    <t>happening</t>
  </si>
  <si>
    <t>nightly</t>
  </si>
  <si>
    <t>news.",2012-11-07T17:16:19Z,119,NA,88,FALSE</t>
  </si>
  <si>
    <t>dummy--I</t>
  </si>
  <si>
    <t>picked</t>
  </si>
  <si>
    <t>Cable</t>
  </si>
  <si>
    <t>ratings.</t>
  </si>
  <si>
    <t>@NBCNightlyNews",2012-11-07T17:14:35Z,484,NA,384,FALSE</t>
  </si>
  <si>
    <t>booth</t>
  </si>
  <si>
    <t>process</t>
  </si>
  <si>
    <t>disaster—it</t>
  </si>
  <si>
    <t>efficient—tremendous</t>
  </si>
  <si>
    <t>room</t>
  </si>
  <si>
    <t>error!,2012-11-07T17:02:13Z,321,NA,205,FALSE</t>
  </si>
  <si>
    <t>ratings?,2012-11-07T16:50:44Z,140,NA,117,FALSE</t>
  </si>
  <si>
    <t>@bwilliams</t>
  </si>
  <si>
    <t>newscast</t>
  </si>
  <si>
    <t>Center</t>
  </si>
  <si>
    <t>ratings—a</t>
  </si>
  <si>
    <t>disaster!,2012-11-07T16:50:17Z,201,NA,104,FALSE</t>
  </si>
  <si>
    <t>shot</t>
  </si>
  <si>
    <t>night.,2012-11-07T16:47:05Z,145,NA,79,FALSE</t>
  </si>
  <si>
    <t>volunteers</t>
  </si>
  <si>
    <t>early</t>
  </si>
  <si>
    <t>offload</t>
  </si>
  <si>
    <t>cases</t>
  </si>
  <si>
    <t>supplies</t>
  </si>
  <si>
    <t>hard-hit</t>
  </si>
  <si>
    <t>Rockaways</t>
  </si>
  <si>
    <t>residents</t>
  </si>
  <si>
    <t>#Sandy,2012-11-07T16:14:28Z,247,NA,195,FALSE</t>
  </si>
  <si>
    <t>10-wheeler</t>
  </si>
  <si>
    <t>filled</t>
  </si>
  <si>
    <t>hometown</t>
  </si>
  <si>
    <t>Queens</t>
  </si>
  <si>
    <t>#TrumpCares,2012-11-07T16:13:01Z,918,NA,621,FALSE</t>
  </si>
  <si>
    <t>truckload</t>
  </si>
  <si>
    <t>needed</t>
  </si>
  <si>
    <t>Rockaway</t>
  </si>
  <si>
    <t>#HurricaneSandyRelief,2012-11-07T16:12:29Z,178,NA,98,FALSE</t>
  </si>
  <si>
    <t>Representatives</t>
  </si>
  <si>
    <t>terminates</t>
  </si>
  <si>
    <t>Obamacare.,2012-11-07T04:54:22Z,5648,NA,2268,FALSE</t>
  </si>
  <si>
    <t>years...stay</t>
  </si>
  <si>
    <t>up!,2012-11-07T04:47:20Z,6247,NA,2230,FALSE</t>
  </si>
  <si>
    <t>electoral</t>
  </si>
  <si>
    <t>college</t>
  </si>
  <si>
    <t>democracy.,2012-11-07T04:45:09Z,141644,NA,99141,FALSE</t>
  </si>
  <si>
    <t>divided!,2012-11-07T04:43:19Z,2597,NA,869,FALSE</t>
  </si>
  <si>
    <t>unprecedented</t>
  </si>
  <si>
    <t>trouble...like</t>
  </si>
  <si>
    <t>before.,2012-11-07T04:39:32Z,46954,NA,23055,FALSE</t>
  </si>
  <si>
    <t>sham</t>
  </si>
  <si>
    <t>travesty.</t>
  </si>
  <si>
    <t>democracy!,2012-11-07T04:33:02Z,31084,NA,14256,FALSE</t>
  </si>
  <si>
    <t>hell</t>
  </si>
  <si>
    <t>injustice!</t>
  </si>
  <si>
    <t>us.,2012-11-07T04:30:51Z,6800,NA,1966,FALSE</t>
  </si>
  <si>
    <t>happen.</t>
  </si>
  <si>
    <t>march</t>
  </si>
  <si>
    <t>divided!,2012-11-07T04:29:33Z,13764,NA,6174,FALSE</t>
  </si>
  <si>
    <t>drawing</t>
  </si>
  <si>
    <t>board!",2012-11-07T04:18:10Z,4687,NA,1230,FALSE</t>
  </si>
  <si>
    <t>Access</t>
  </si>
  <si>
    <t>Hollywood.</t>
  </si>
  <si>
    <t>talent...I</t>
  </si>
  <si>
    <t>adore</t>
  </si>
  <si>
    <t>you!,2012-11-07T00:02:05Z,40,274051537,14,FALSE</t>
  </si>
  <si>
    <t>ultimately</t>
  </si>
  <si>
    <t>prevail</t>
  </si>
  <si>
    <t>pains</t>
  </si>
  <si>
    <t>light.""</t>
  </si>
  <si>
    <t>Washington",2012-11-06T21:35:11Z,1094,NA,444,FALSE</t>
  </si>
  <si>
    <t>wins</t>
  </si>
  <si>
    <t>today,</t>
  </si>
  <si>
    <t>struggling.</t>
  </si>
  <si>
    <t>again.",2012-11-06T21:31:35Z,3532,NA,822,FALSE</t>
  </si>
  <si>
    <t>stone</t>
  </si>
  <si>
    <t>cold</t>
  </si>
  <si>
    <t>talent--why</t>
  </si>
  <si>
    <t>Order?""",2012-11-06T21:24:38Z,188,NA,105,FALSE</t>
  </si>
  <si>
    <t>Order""</t>
  </si>
  <si>
    <t>@MRbelzer</t>
  </si>
  <si>
    <t>ever.</t>
  </si>
  <si>
    <t>talent--unwatchable!",2012-11-06T21:23:00Z,154,NA,69,FALSE</t>
  </si>
  <si>
    <t>@AnnDRomney</t>
  </si>
  <si>
    <t>today.,2012-11-06T21:21:17Z,860,NA,380,FALSE</t>
  </si>
  <si>
    <t>bows</t>
  </si>
  <si>
    <t>Saudis</t>
  </si>
  <si>
    <t>lets</t>
  </si>
  <si>
    <t>off?</t>
  </si>
  <si>
    <t>strong,</t>
  </si>
  <si>
    <t>@MittRomney.",2012-11-06T21:16:55Z,1553,NA,417,FALSE</t>
  </si>
  <si>
    <t>gov.</t>
  </si>
  <si>
    <t>Katrina.</t>
  </si>
  <si>
    <t>fuel</t>
  </si>
  <si>
    <t>yet.,2012-11-06T21:11:38Z,918,NA,225,FALSE</t>
  </si>
  <si>
    <t>Alec--it's</t>
  </si>
  <si>
    <t>science,</t>
  </si>
  <si>
    <t>con--read</t>
  </si>
  <si>
    <t>e-mails.",2012-11-06T20:58:16Z,39,NA,27,FALSE</t>
  </si>
  <si>
    <t>yet.,2012-11-06T20:42:39Z,833,NA,215,FALSE</t>
  </si>
  <si>
    <t>Gary.,2012-11-06T20:40:19Z,1,NA,1,FALSE</t>
  </si>
  <si>
    <t>refuses</t>
  </si>
  <si>
    <t>records</t>
  </si>
  <si>
    <t>public.</t>
  </si>
  <si>
    <t>can't.,2012-11-06T20:39:13Z,1195,NA,488,FALSE</t>
  </si>
  <si>
    <t>refuse</t>
  </si>
  <si>
    <t>http://t.co/hy6O6r8F</t>
  </si>
  <si>
    <t>@CBS</t>
  </si>
  <si>
    <t>footage?,2012-11-06T20:27:21Z,472,NA,134,FALSE</t>
  </si>
  <si>
    <t>experience</t>
  </si>
  <si>
    <t>harassment</t>
  </si>
  <si>
    <t>heckling</t>
  </si>
  <si>
    <t>polling</t>
  </si>
  <si>
    <t>supporters,</t>
  </si>
  <si>
    <t>immediately.",2012-11-06T20:26:28Z,844,NA,301,FALSE</t>
  </si>
  <si>
    <t>http://t.co/0FN95eO0</t>
  </si>
  <si>
    <t>deplete</t>
  </si>
  <si>
    <t>home.,2012-11-06T20:06:26Z,176,NA,34,FALSE</t>
  </si>
  <si>
    <t>JayZ</t>
  </si>
  <si>
    <t>Springsteen</t>
  </si>
  <si>
    <t>NJ</t>
  </si>
  <si>
    <t>decimated</t>
  </si>
  <si>
    <t>Wrong!,2012-11-06T20:01:15Z,1250,NA,268,FALSE</t>
  </si>
  <si>
    <t>verify</t>
  </si>
  <si>
    <t>machine</t>
  </si>
  <si>
    <t>switch</t>
  </si>
  <si>
    <t>vote.</t>
  </si>
  <si>
    <t>notify</t>
  </si>
  <si>
    <t>poll</t>
  </si>
  <si>
    <t>workers.",2012-11-06T19:57:14Z,659,NA,87,FALSE</t>
  </si>
  <si>
    <t>machines</t>
  </si>
  <si>
    <t>switching</t>
  </si>
  <si>
    <t>votes</t>
  </si>
  <si>
    <t>Obama.</t>
  </si>
  <si>
    <t>Pay</t>
  </si>
  <si>
    <t>attention</t>
  </si>
  <si>
    <t>machines,</t>
  </si>
  <si>
    <t>stolen",2012-11-06T19:56:28Z,1624,NA,264,FALSE</t>
  </si>
  <si>
    <t>measured</t>
  </si>
  <si>
    <t>achievements.”</t>
  </si>
  <si>
    <t>Fairfax,</t>
  </si>
  <si>
    <t>VA.",2012-11-06T19:49:50Z,823,NA,223,FALSE</t>
  </si>
  <si>
    <t>@SquawkCNBC</t>
  </si>
  <si>
    <t>election,</t>
  </si>
  <si>
    <t>gap</t>
  </si>
  <si>
    <t>http://t.co/0bHyrQGO",2012-11-06T19:48:23Z,34,NA,11,FALSE</t>
  </si>
  <si>
    <t>Medicare.</t>
  </si>
  <si>
    <t>@MittRomney.</t>
  </si>
  <si>
    <t>one.,2012-11-06T19:46:54Z,570,NA,205,FALSE</t>
  </si>
  <si>
    <t>pattern</t>
  </si>
  <si>
    <t>supporters.</t>
  </si>
  <si>
    <t>Detroit</t>
  </si>
  <si>
    <t>watcher</t>
  </si>
  <si>
    <t>http://t.co/XfJiqT6G,2012-11-06T19:28:31Z,817,NA,99,FALSE</t>
  </si>
  <si>
    <t>change.</t>
  </si>
  <si>
    <t>Change</t>
  </si>
  <si>
    <t>@MittRomney.,2012-11-06T19:26:50Z,1155,NA,335,FALSE</t>
  </si>
  <si>
    <t>Panthers</t>
  </si>
  <si>
    <t>Philly</t>
  </si>
  <si>
    <t>station</t>
  </si>
  <si>
    <t>'08</t>
  </si>
  <si>
    <t>http://t.co/LIBmCVDs</t>
  </si>
  <si>
    <t>intimidate</t>
  </si>
  <si>
    <t>you!,2012-11-06T19:26:17Z,455,NA,85,FALSE</t>
  </si>
  <si>
    <t>1950’s</t>
  </si>
  <si>
    <t>climate</t>
  </si>
  <si>
    <t>unstable</t>
  </si>
  <si>
    <t>years.,2012-11-06T19:17:09Z,300,NA,58,FALSE</t>
  </si>
  <si>
    <t>warming</t>
  </si>
  <si>
    <t>non-competitive.,2012-11-06T19:15:52Z,104633,NA,66124,FALSE</t>
  </si>
  <si>
    <t>scenes</t>
  </si>
  <si>
    <t>@IvankaTrump's</t>
  </si>
  <si>
    <t>Fall</t>
  </si>
  <si>
    <t>shoot-</t>
  </si>
  <si>
    <t>http://t.co/y7nkj5OH,2012-11-06T18:30:00Z,36,NA,33,FALSE</t>
  </si>
  <si>
    <t>hair!</t>
  </si>
  <si>
    <t>http://t.co/CbZzVeSc,2012-11-06T16:57:29Z,209,NA,143,FALSE</t>
  </si>
  <si>
    <t>bankrupt.,2012-11-06T16:27:12Z,91,256686106,53,FALSE</t>
  </si>
  <si>
    <t>Thanks,2012-11-06T16:26:20Z,2,199099806,12,FALSE</t>
  </si>
  <si>
    <t>Yes!,2012-11-06T16:25:52Z,6,346337981,10,FALSE</t>
  </si>
  <si>
    <t>$5M</t>
  </si>
  <si>
    <t>10X</t>
  </si>
  <si>
    <t>$50M--just</t>
  </si>
  <si>
    <t>records.</t>
  </si>
  <si>
    <t>hiding</t>
  </si>
  <si>
    <t>lots!,2012-11-06T15:33:25Z,3755,NA,837,FALSE</t>
  </si>
  <si>
    <t>racist</t>
  </si>
  <si>
    <t>stupid.""</t>
  </si>
  <si>
    <t>Walter</t>
  </si>
  <si>
    <t>D!",2012-11-06T15:19:37Z,5088,NA,1414,FALSE</t>
  </si>
  <si>
    <t>Donald!,2012-11-06T15:05:12Z,170,NA,90,FALSE</t>
  </si>
  <si>
    <t>paper-thin</t>
  </si>
  <si>
    <t>movie</t>
  </si>
  <si>
    <t>Lincoln--sad!",2012-11-06T14:55:57Z,63,NA,28,FALSE</t>
  </si>
  <si>
    <t>vote,</t>
  </si>
  <si>
    <t>think:</t>
  </si>
  <si>
    <t>taxes--need</t>
  </si>
  <si>
    <t>more!",2012-11-06T14:54:18Z,1224,NA,233,FALSE</t>
  </si>
  <si>
    <t>basketball</t>
  </si>
  <si>
    <t>today?</t>
  </si>
  <si>
    <t>trouble!,2012-11-06T14:48:15Z,4863,NA,2147,FALSE</t>
  </si>
  <si>
    <t>win,</t>
  </si>
  <si>
    <t>lose,</t>
  </si>
  <si>
    <t>draw,</t>
  </si>
  <si>
    <t>I’ll</t>
  </si>
  <si>
    <t>there!",2012-11-06T14:40:11Z,838,NA,876,FALSE</t>
  </si>
  <si>
    <t>questions-</t>
  </si>
  <si>
    <t>AM</t>
  </si>
  <si>
    <t>Lighthouse</t>
  </si>
  <si>
    <t>60th</t>
  </si>
  <si>
    <t>Street,</t>
  </si>
  <si>
    <t>Manhattan",2012-11-06T14:35:34Z,81,NA,78,FALSE</t>
  </si>
  <si>
    <t>vote---</t>
  </si>
  <si>
    <t>time!,2012-11-06T13:06:40Z,1692,NA,325,FALSE</t>
  </si>
  <si>
    <t>#TrumpTuesday</t>
  </si>
  <si>
    <t>morning.,2012-11-05T22:01:57Z,31,NA,14,FALSE</t>
  </si>
  <si>
    <t>Watergate.</t>
  </si>
  <si>
    <t>allowing</t>
  </si>
  <si>
    <t>die.</t>
  </si>
  <si>
    <t>Kick</t>
  </si>
  <si>
    <t>tomorrow.,2012-11-05T21:46:20Z,2657,NA,660,FALSE</t>
  </si>
  <si>
    <t>outer</t>
  </si>
  <si>
    <t>boroughs</t>
  </si>
  <si>
    <t>Manhattan</t>
  </si>
  <si>
    <t>devasted</t>
  </si>
  <si>
    <t>President.,2012-11-05T21:43:30Z,598,NA,147,FALSE</t>
  </si>
  <si>
    <t>worried.</t>
  </si>
  <si>
    <t>trending</t>
  </si>
  <si>
    <t>anymore.,2012-11-05T21:36:02Z,1244,NA,358,FALSE</t>
  </si>
  <si>
    <t>P.S.</t>
  </si>
  <si>
    <t>brother</t>
  </si>
  <si>
    <t>@StephenBaldwin7</t>
  </si>
  <si>
    <t>@ApprenticeNBC--and</t>
  </si>
  <si>
    <t>stated</t>
  </si>
  <si>
    <t>adores</t>
  </si>
  <si>
    <t>you.""",2012-11-05T21:33:26Z,18,NA,9,FALSE</t>
  </si>
  <si>
    <t>1950's</t>
  </si>
  <si>
    <t>down--they</t>
  </si>
  <si>
    <t>eternity.,2012-11-05T21:32:15Z,14,NA,12,FALSE</t>
  </si>
  <si>
    <t>@GovGaryJohnson</t>
  </si>
  <si>
    <t>Obama--don't</t>
  </si>
  <si>
    <t>vote!,2012-11-05T21:23:16Z,487,NA,134,FALSE</t>
  </si>
  <si>
    <t>historic</t>
  </si>
  <si>
    <t>repercussions</t>
  </si>
  <si>
    <t>@MittRomney.,2012-11-05T21:19:29Z,1770,NA,502,FALSE</t>
  </si>
  <si>
    <t>----</t>
  </si>
  <si>
    <t>President's</t>
  </si>
  <si>
    <t>birthplace?,2012-11-05T21:16:30Z,70,16228398,95,FALSE</t>
  </si>
  <si>
    <t>me--and</t>
  </si>
  <si>
    <t>bombed.</t>
  </si>
  <si>
    <t>Cuban.,2012-11-05T21:10:22Z,177,NA,68,FALSE</t>
  </si>
  <si>
    <t>seasons,</t>
  </si>
  <si>
    <t>Shark</t>
  </si>
  <si>
    <t>Tank</t>
  </si>
  <si>
    <t>year--</t>
  </si>
  <si>
    <t>demos</t>
  </si>
  <si>
    <t>well.",2012-11-05T21:08:58Z,47,NA,24,FALSE</t>
  </si>
  <si>
    <t>shoved</t>
  </si>
  <si>
    <t>evening--</t>
  </si>
  <si>
    <t>considered</t>
  </si>
  <si>
    <t>“dead</t>
  </si>
  <si>
    <t>television.”</t>
  </si>
  <si>
    <t>Besides,</t>
  </si>
  <si>
    <t>star</t>
  </si>
  <si>
    <t>(&amp;amp;</t>
  </si>
  <si>
    <t>be).",2012-11-05T21:07:52Z,133,NA,60,FALSE</t>
  </si>
  <si>
    <t>him.",2012-11-05T21:06:26Z,830,NA,388,FALSE</t>
  </si>
  <si>
    <t>Baseball</t>
  </si>
  <si>
    <t>commissioner</t>
  </si>
  <si>
    <t>team---</t>
  </si>
  <si>
    <t>anyway.,2012-11-05T20:46:15Z,235,NA,91,FALSE</t>
  </si>
  <si>
    <t>gives</t>
  </si>
  <si>
    <t>up,</t>
  </si>
  <si>
    <t>stops</t>
  </si>
  <si>
    <t>striving,</t>
  </si>
  <si>
    <t>ceases</t>
  </si>
  <si>
    <t>believing</t>
  </si>
  <si>
    <t>itself.""</t>
  </si>
  <si>
    <t>@MittRomney,</t>
  </si>
  <si>
    <t>11.2.12",2012-11-05T20:24:39Z,681,NA,203,FALSE</t>
  </si>
  <si>
    <t>@WSJ:</t>
  </si>
  <si>
    <t>“A</t>
  </si>
  <si>
    <t>Direction</t>
  </si>
  <si>
    <t>America”</t>
  </si>
  <si>
    <t>@MittRomney,2012-11-05T20:20:53Z,89,NA,29,FALSE</t>
  </si>
  <si>
    <t>angry,</t>
  </si>
  <si>
    <t>“voting</t>
  </si>
  <si>
    <t>revenge”</t>
  </si>
  <si>
    <t>http://t.co/HFQiGRDb</t>
  </si>
  <si>
    <t>divisive.",2012-11-05T20:09:00Z,363,NA,87,FALSE</t>
  </si>
  <si>
    <t>you!,2012-11-05T20:02:34Z,1,545220830,4,FALSE</t>
  </si>
  <si>
    <t>True!,2012-11-05T19:56:26Z,3,NA,2,FALSE</t>
  </si>
  <si>
    <t>Sharpton,</t>
  </si>
  <si>
    <t>@DonnyDeutsch</t>
  </si>
  <si>
    <t>@todayshow--apology</t>
  </si>
  <si>
    <t>accepted!",2012-11-05T19:54:25Z,101,NA,83,FALSE</t>
  </si>
  <si>
    <t>(if</t>
  </si>
  <si>
    <t>wins)--see</t>
  </si>
  <si>
    <t>fast</t>
  </si>
  <si>
    <t>moved</t>
  </si>
  <si>
    <t>China--and</t>
  </si>
  <si>
    <t>watching!,2012-11-05T19:39:29Z,239,NA,74,FALSE</t>
  </si>
  <si>
    <t>tried</t>
  </si>
  <si>
    <t>copying</t>
  </si>
  <si>
    <t>Benefactor-</t>
  </si>
  <si>
    <t>@ABC.,2012-11-05T19:35:32Z,357,NA,427,FALSE</t>
  </si>
  <si>
    <t>mill.</t>
  </si>
  <si>
    <t>@mcuban?</t>
  </si>
  <si>
    <t>Offer</t>
  </si>
  <si>
    <t>doubt</t>
  </si>
  <si>
    <t>left!,2012-11-05T19:33:20Z,460,NA,161,FALSE</t>
  </si>
  <si>
    <t>@mcuban</t>
  </si>
  <si>
    <t>himself!,2012-11-05T19:29:21Z,310,NA,390,FALSE</t>
  </si>
  <si>
    <t>’08,</t>
  </si>
  <si>
    <t>Change.</t>
  </si>
  <si>
    <t>Instead,</t>
  </si>
  <si>
    <t>incompetency.</t>
  </si>
  <si>
    <t>creator</t>
  </si>
  <si>
    <t>Mitt!",2012-11-05T19:12:59Z,1465,NA,316,FALSE</t>
  </si>
  <si>
    <t>led</t>
  </si>
  <si>
    <t>75X</t>
  </si>
  <si>
    <t>faster</t>
  </si>
  <si>
    <t>http://t.co/VMJy9XjJ</t>
  </si>
  <si>
    <t>years.,2012-11-05T18:52:03Z,834,NA,165,FALSE</t>
  </si>
  <si>
    <t>@newsday’s</t>
  </si>
  <si>
    <t>tomorrow's</t>
  </si>
  <si>
    <t>Sandy's</t>
  </si>
  <si>
    <t>http://t.co/J2J4mJhX",2012-11-05T17:42:33Z,66,NA,28,FALSE</t>
  </si>
  <si>
    <t>Kelly</t>
  </si>
  <si>
    <t>Conservative</t>
  </si>
  <si>
    <t>Action</t>
  </si>
  <si>
    <t>Alerts",2012-11-05T17:06:15Z,17,NA,5,FALSE</t>
  </si>
  <si>
    <t>competitiveness</t>
  </si>
  <si>
    <t>prepare</t>
  </si>
  <si>
    <t>nonexistent</t>
  </si>
  <si>
    <t>us!,2012-11-05T16:50:18Z,618,NA,258,FALSE</t>
  </si>
  <si>
    <t>@NewYorkPost</t>
  </si>
  <si>
    <t>Ben</t>
  </si>
  <si>
    <t>Garrett--""Don't</t>
  </si>
  <si>
    <t>Blame</t>
  </si>
  <si>
    <t>Warming""</t>
  </si>
  <si>
    <t>http://t.co/o2VHHPOa",2012-11-05T16:06:25Z,154,NA,50,FALSE</t>
  </si>
  <si>
    <t>NJ—not</t>
  </si>
  <si>
    <t>victims.</t>
  </si>
  <si>
    <t>warming?,2012-11-05T15:55:30Z,680,NA,187,FALSE</t>
  </si>
  <si>
    <t>words---</t>
  </si>
  <si>
    <t>http://t.co/Thv9Mu8E,2012-11-05T15:47:48Z,338,NA,110,FALSE</t>
  </si>
  <si>
    <t>@HollywoodReporter</t>
  </si>
  <si>
    <t>http://t.co/3Kii0xLN,2012-11-05T15:33:11Z,51,NA,34,FALSE</t>
  </si>
  <si>
    <t>Jeff</t>
  </si>
  <si>
    <t>Zucker</t>
  </si>
  <si>
    <t>forest--Jeff</t>
  </si>
  <si>
    <t>choice.,2012-11-05T15:31:31Z,46,NA,19,FALSE</t>
  </si>
  <si>
    <t>vote--we</t>
  </si>
  <si>
    <t>time.",2012-11-05T15:24:42Z,1157,NA,273,FALSE</t>
  </si>
  <si>
    <t>@EDLTrobinson</t>
  </si>
  <si>
    <t>@FloridaJayhawk</t>
  </si>
  <si>
    <t>careful</t>
  </si>
  <si>
    <t>smart!,2012-11-05T14:27:37Z,1,12912542,0,FALSE</t>
  </si>
  <si>
    <t>Then</t>
  </si>
  <si>
    <t>president.,2012-11-05T14:26:58Z,1,427422941,1,FALSE</t>
  </si>
  <si>
    <t>facts</t>
  </si>
  <si>
    <t>him.",2012-11-05T14:25:45Z,0,565044639,1,FALSE</t>
  </si>
  <si>
    <t>Yes.,2012-11-05T14:25:02Z,0,39770974,1,FALSE</t>
  </si>
  <si>
    <t>job!,2012-11-05T03:35:22Z,47,NA,18,FALSE</t>
  </si>
  <si>
    <t>ideas.</t>
  </si>
  <si>
    <t>reform</t>
  </si>
  <si>
    <t>recovery.""</t>
  </si>
  <si>
    <t>@PaulRyanVP",2012-11-04T22:09:04Z,396,NA,115,FALSE</t>
  </si>
  <si>
    <t>disaster!",2012-11-04T18:53:26Z,1296,NA,684,FALSE</t>
  </si>
  <si>
    <t>around!,2012-11-04T16:47:14Z,610,50055701,227,FALSE</t>
  </si>
  <si>
    <t>vote...most</t>
  </si>
  <si>
    <t>generation...go</t>
  </si>
  <si>
    <t>Romney!,2012-11-04T16:46:25Z,3462,NA,2361,FALSE</t>
  </si>
  <si>
    <t>delivering</t>
  </si>
  <si>
    <t>storm</t>
  </si>
  <si>
    <t>victims...we</t>
  </si>
  <si>
    <t>it!,2012-11-04T16:45:12Z,444,NA,226,FALSE</t>
  </si>
  <si>
    <t>Johnson</t>
  </si>
  <si>
    <t>waste""</t>
  </si>
  <si>
    <t>count</t>
  </si>
  <si>
    <t>@MittRomney.",2012-11-04T01:05:08Z,1223,NA,269,FALSE</t>
  </si>
  <si>
    <t>recount</t>
  </si>
  <si>
    <t>vote.,2012-11-04T00:18:54Z,767,NA,165,FALSE</t>
  </si>
  <si>
    <t>female</t>
  </si>
  <si>
    <t>years??,2012-11-04T00:03:28Z,1102,NA,245,FALSE</t>
  </si>
  <si>
    <t>OH,PA</t>
  </si>
  <si>
    <t>WI</t>
  </si>
  <si>
    <t>difference.</t>
  </si>
  <si>
    <t>$6/gallon</t>
  </si>
  <si>
    <t>Obama.",2012-11-03T17:53:17Z,714,NA,111,FALSE</t>
  </si>
  <si>
    <t>undecideds</t>
  </si>
  <si>
    <t>suburbs</t>
  </si>
  <si>
    <t>trust</t>
  </si>
  <si>
    <t>@Israel?,2012-11-03T17:29:21Z,326,NA,71,FALSE</t>
  </si>
  <si>
    <t>@TheRevAl</t>
  </si>
  <si>
    <t>challenge.</t>
  </si>
  <si>
    <t>Axelrod</t>
  </si>
  <si>
    <t>RT:</t>
  </si>
  <si>
    <t>@RonKaufmanIntrn:</t>
  </si>
  <si>
    <t>Kaufstache</t>
  </si>
  <si>
    <t>Sharpstache.,2012-11-02T23:21:48Z,38,NA,20,FALSE</t>
  </si>
  <si>
    <t>heart</t>
  </si>
  <si>
    <t>city's</t>
  </si>
  <si>
    <t>elite</t>
  </si>
  <si>
    <t>http://t.co/VPxSMj4z</t>
  </si>
  <si>
    <t>luxury</t>
  </si>
  <si>
    <t>finest.",2012-11-02T20:06:05Z,67,NA,35,FALSE</t>
  </si>
  <si>
    <t>hasn’t</t>
  </si>
  <si>
    <t>proposed</t>
  </si>
  <si>
    <t>concrete,</t>
  </si>
  <si>
    <t>mandate.</t>
  </si>
  <si>
    <t>Another</t>
  </si>
  <si>
    <t>legislative</t>
  </si>
  <si>
    <t>stalemate.",2012-11-02T19:55:15Z,233,NA,65,FALSE</t>
  </si>
  <si>
    <t>council</t>
  </si>
  <si>
    <t>endorsing</t>
  </si>
  <si>
    <t>http://t.co/mYT6zbmi</t>
  </si>
  <si>
    <t>surprising,2012-11-02T19:53:02Z,692,NA,143,FALSE</t>
  </si>
  <si>
    <t>stopping</t>
  </si>
  <si>
    <t>hiring</t>
  </si>
  <si>
    <t>http://t.co/nuzGMIkt</t>
  </si>
  <si>
    <t>unsustainable,2012-11-02T19:46:12Z,209,NA,44,FALSE</t>
  </si>
  <si>
    <t>Chavez</t>
  </si>
  <si>
    <t>anxiously</t>
  </si>
  <si>
    <t>awaiting</t>
  </si>
  <si>
    <t>results.</t>
  </si>
  <si>
    <t>praying</t>
  </si>
  <si>
    <t>wins.",2012-11-02T19:45:29Z,733,NA,140,FALSE</t>
  </si>
  <si>
    <t>promised</t>
  </si>
  <si>
    <t>October</t>
  </si>
  <si>
    <t>promises</t>
  </si>
  <si>
    <t>worthless!,2012-11-02T19:44:39Z,1139,NA,247,FALSE</t>
  </si>
  <si>
    <t>see;</t>
  </si>
  <si>
    <t>there,</t>
  </si>
  <si>
    <t>farther.""</t>
  </si>
  <si>
    <t>J.P.</t>
  </si>
  <si>
    <t>Morgan",2012-11-02T19:43:41Z,798,NA,287,FALSE</t>
  </si>
  <si>
    <t>@history’s</t>
  </si>
  <si>
    <t>Sun,</t>
  </si>
  <si>
    <t>11th.</t>
  </si>
  <si>
    <t>show.",2012-11-02T19:25:55Z,114,NA,62,FALSE</t>
  </si>
  <si>
    <t>TV’s</t>
  </si>
  <si>
    <t>Girl</t>
  </si>
  <si>
    <t>@OMAROSA</t>
  </si>
  <si>
    <t>always.,2012-11-02T19:11:26Z,26,NA,14,FALSE</t>
  </si>
  <si>
    <t>helps</t>
  </si>
  <si>
    <t>@MittRomney--people</t>
  </si>
  <si>
    <t>rioting</t>
  </si>
  <si>
    <t>streets</t>
  </si>
  <si>
    <t>gasoline,2012-11-02T19:02:21Z,206,NA,83,FALSE</t>
  </si>
  <si>
    <t>place.</t>
  </si>
  <si>
    <t>http://t.co/utLZ9MTV,2012-11-02T19:01:55Z,20,NA,12,FALSE</t>
  </si>
  <si>
    <t>based</t>
  </si>
  <si>
    <t>faulty</t>
  </si>
  <si>
    <t>science</t>
  </si>
  <si>
    <t>proven</t>
  </si>
  <si>
    <t>leaked</t>
  </si>
  <si>
    <t>http://t.co/5BeAhats,2012-11-02T18:59:25Z,413,NA,150,FALSE</t>
  </si>
  <si>
    <t>middle</t>
  </si>
  <si>
    <t>class.</t>
  </si>
  <si>
    <t>’09,</t>
  </si>
  <si>
    <t>median</t>
  </si>
  <si>
    <t>household</t>
  </si>
  <si>
    <t>$55,198.</t>
  </si>
  <si>
    <t>$50,678.</t>
  </si>
  <si>
    <t>Four</t>
  </si>
  <si>
    <t>years?",2012-11-02T18:56:04Z,1147,NA,206,FALSE</t>
  </si>
  <si>
    <t>A-Rod---buy</t>
  </si>
  <si>
    <t>home</t>
  </si>
  <si>
    <t>@TrumpGolfLA</t>
  </si>
  <si>
    <t>overlooking</t>
  </si>
  <si>
    <t>Pacific--will</t>
  </si>
  <si>
    <t>luck.,2012-11-02T18:44:08Z,43,NA,32,FALSE</t>
  </si>
  <si>
    <t>Beverly</t>
  </si>
  <si>
    <t>Hills--why</t>
  </si>
  <si>
    <t>terminating</t>
  </si>
  <si>
    <t>misrepresentation?,2012-11-02T18:39:09Z,76,NA,30,FALSE</t>
  </si>
  <si>
    <t>Vick.</t>
  </si>
  <si>
    <t>athlete</t>
  </si>
  <si>
    <t>quarterback.,2012-11-02T18:32:32Z,358,NA,223,FALSE</t>
  </si>
  <si>
    <t>Welfare</t>
  </si>
  <si>
    <t>Food</t>
  </si>
  <si>
    <t>Stamp</t>
  </si>
  <si>
    <t>praising</t>
  </si>
  <si>
    <t>http://t.co/cAOUnJT0</t>
  </si>
  <si>
    <t>work.",2012-11-02T18:24:32Z,655,NA,152,FALSE</t>
  </si>
  <si>
    <t>Secretary</t>
  </si>
  <si>
    <t>business,</t>
  </si>
  <si>
    <t>understands</t>
  </si>
  <si>
    <t>do""</t>
  </si>
  <si>
    <t>@MittRomney",2012-11-02T18:23:51Z,704,NA,158,FALSE</t>
  </si>
  <si>
    <t>7.9%.</t>
  </si>
  <si>
    <t>$6.5T</t>
  </si>
  <si>
    <t>later,</t>
  </si>
  <si>
    <t>bad!",2012-11-02T18:23:04Z,496,NA,98,FALSE</t>
  </si>
  <si>
    <t>fixing</t>
  </si>
  <si>
    <t>gasoline</t>
  </si>
  <si>
    <t>ops</t>
  </si>
  <si>
    <t>destruction.,2012-11-02T17:46:48Z,724,NA,231,FALSE</t>
  </si>
  <si>
    <t>reelection</t>
  </si>
  <si>
    <t>grandstanding.",2012-11-02T17:19:44Z,198,NA,57,FALSE</t>
  </si>
  <si>
    <t>cars--we</t>
  </si>
  <si>
    <t>country.,2012-11-02T17:15:32Z,528,NA,106,FALSE</t>
  </si>
  <si>
    <t>bottled</t>
  </si>
  <si>
    <t>water</t>
  </si>
  <si>
    <t>Island</t>
  </si>
  <si>
    <t>Long</t>
  </si>
  <si>
    <t>Island.,2012-11-02T17:06:11Z,517,NA,349,FALSE</t>
  </si>
  <si>
    <t>apologize</t>
  </si>
  <si>
    <t>racist--very</t>
  </si>
  <si>
    <t>apology</t>
  </si>
  <si>
    <t>accepted!",2012-11-02T16:20:16Z,523,NA,490,FALSE</t>
  </si>
  <si>
    <t>coverage</t>
  </si>
  <si>
    <t>her--sadly,</t>
  </si>
  <si>
    <t>it.",2012-11-02T15:56:13Z,55,NA,32,FALSE</t>
  </si>
  <si>
    <t>filthy</t>
  </si>
  <si>
    <t>language--not</t>
  </si>
  <si>
    <t>professional.,2012-11-02T15:50:10Z,76,NA,45,FALSE</t>
  </si>
  <si>
    <t>@Chrysler</t>
  </si>
  <si>
    <t>wouldn't--stay</t>
  </si>
  <si>
    <t>tuned!,2012-11-02T15:46:19Z,188,NA,49,FALSE</t>
  </si>
  <si>
    <t>disputes</t>
  </si>
  <si>
    <t>statement--but</t>
  </si>
  <si>
    <t>election.,2012-11-02T15:45:15Z,131,NA,28,FALSE</t>
  </si>
  <si>
    <t>disarray</t>
  </si>
  <si>
    <t>storm,</t>
  </si>
  <si>
    <t>Obama.",2012-11-02T15:35:09Z,129,NA,44,FALSE</t>
  </si>
  <si>
    <t>rose--this</t>
  </si>
  <si>
    <t>Obama.,2012-11-02T15:33:03Z,429,NA,102,FALSE</t>
  </si>
  <si>
    <t>changing</t>
  </si>
  <si>
    <t>acre</t>
  </si>
  <si>
    <t>country—Miami</t>
  </si>
  <si>
    <t>hot!,2012-11-02T14:55:13Z,110,NA,73,FALSE</t>
  </si>
  <si>
    <t>reviewing</t>
  </si>
  <si>
    <t>reporters</t>
  </si>
  <si>
    <t>etc</t>
  </si>
  <si>
    <t>websites</t>
  </si>
  <si>
    <t>professionalism</t>
  </si>
  <si>
    <t>fairness—many</t>
  </si>
  <si>
    <t>this.,2012-11-02T14:46:04Z,419,NA,230,FALSE</t>
  </si>
  <si>
    <t>heroes</t>
  </si>
  <si>
    <t>Benghazi?</t>
  </si>
  <si>
    <t>public!,2012-11-02T14:37:21Z,694,NA,189,FALSE</t>
  </si>
  <si>
    <t>applications?,2012-11-02T14:14:04Z,346,NA,102,FALSE</t>
  </si>
  <si>
    <t>releasing</t>
  </si>
  <si>
    <t>Benghazi?,2012-11-02T14:13:19Z,876,NA,272,FALSE</t>
  </si>
  <si>
    <t>applications</t>
  </si>
  <si>
    <t>say!,2012-11-02T13:57:19Z,390,NA,148,FALSE</t>
  </si>
  <si>
    <t>offered</t>
  </si>
  <si>
    <t>records,</t>
  </si>
  <si>
    <t>refused.",2012-11-02T13:56:04Z,541,NA,208,FALSE</t>
  </si>
  <si>
    <t>lack</t>
  </si>
  <si>
    <t>transparency.</t>
  </si>
  <si>
    <t>http://t.co/oK9SpIc7,2012-11-01T17:11:46Z,858,NA,338,FALSE</t>
  </si>
  <si>
    <t>release.</t>
  </si>
  <si>
    <t>follow.</t>
  </si>
  <si>
    <t>http://t.co/3Xz74ipi,2012-11-01T16:40:00Z,242,NA,93,FALSE</t>
  </si>
  <si>
    <t>public.,2012-11-01T16:01:50Z,649,NA,210,FALSE</t>
  </si>
  <si>
    <t>deadline!,2012-11-01T16:00:16Z,812,NA,213,FALSE</t>
  </si>
  <si>
    <t>negotiator.</t>
  </si>
  <si>
    <t>bails</t>
  </si>
  <si>
    <t>Jeep</t>
  </si>
  <si>
    <t>will!,2012-11-01T15:12:27Z,953,NA,213,FALSE</t>
  </si>
  <si>
    <t>auto</t>
  </si>
  <si>
    <t>bailout</t>
  </si>
  <si>
    <t>industry.,2012-11-01T15:08:50Z,612,NA,128,FALSE</t>
  </si>
  <si>
    <t>advantage</t>
  </si>
  <si>
    <t>GOTV</t>
  </si>
  <si>
    <t>day.",2012-11-01T14:45:34Z,229,NA,81,FALSE</t>
  </si>
  <si>
    <t>Sacrifice</t>
  </si>
  <si>
    <t>By</t>
  </si>
  <si>
    <t>Chris</t>
  </si>
  <si>
    <t>Ruddy</t>
  </si>
  <si>
    <t>@Newsmax_Media</t>
  </si>
  <si>
    <t>http://t.co/ZlDYNMa1,2012-11-01T14:27:01Z,269,NA,77,FALSE</t>
  </si>
  <si>
    <t>hurricane--</t>
  </si>
  <si>
    <t>doesn't.,2012-11-01T14:24:54Z,478,NA,96,FALSE</t>
  </si>
  <si>
    <t>mythical</t>
  </si>
  <si>
    <t>happy!,2012-11-01T14:23:22Z,716,NA,260,FALSE</t>
  </si>
  <si>
    <t>@algore</t>
  </si>
  <si>
    <t>blaming</t>
  </si>
  <si>
    <t>hurricane?,2012-11-01T14:13:39Z,217,NA,72,FALSE</t>
  </si>
  <si>
    <t>hurricanes</t>
  </si>
  <si>
    <t>Coast.,2012-11-01T14:08:46Z,204,NA,37,FALSE</t>
  </si>
  <si>
    <t>AM:</t>
  </si>
  <si>
    <t>charity!,2012-11-01T13:59:45Z,456,NA,124,FALSE</t>
  </si>
  <si>
    <t>profit</t>
  </si>
  <si>
    <t>different</t>
  </si>
  <si>
    <t>way.""</t>
  </si>
  <si>
    <t>Carnegie",2012-10-31T21:13:02Z,937,NA,337,FALSE</t>
  </si>
  <si>
    <t>Thanks!,2012-10-31T21:01:13Z,0,46920276,0,FALSE</t>
  </si>
  <si>
    <t>standing</t>
  </si>
  <si>
    <t>puddle</t>
  </si>
  <si>
    <t>President--give</t>
  </si>
  <si>
    <t>break.,2012-10-31T20:57:59Z,861,NA,369,FALSE</t>
  </si>
  <si>
    <t>onus</t>
  </si>
  <si>
    <t>records.,2012-10-31T20:53:06Z,184,NA,68,FALSE</t>
  </si>
  <si>
    <t>offer!",2012-10-31T20:46:11Z,473,NA,169,FALSE</t>
  </si>
  <si>
    <t>tomorrow.</t>
  </si>
  <si>
    <t>good!",2012-10-31T20:45:20Z,374,NA,109,FALSE</t>
  </si>
  <si>
    <t>atrium</t>
  </si>
  <si>
    <t>stranded</t>
  </si>
  <si>
    <t>honor.,2012-10-31T20:40:52Z,203,NA,142,FALSE</t>
  </si>
  <si>
    <t>@DMRegister,</t>
  </si>
  <si>
    <t>@NewYorkPost,</t>
  </si>
  <si>
    <t>@NewYorkObserver</t>
  </si>
  <si>
    <t>@NashuaTelegraph</t>
  </si>
  <si>
    <t>endorsements!",2012-10-31T20:01:15Z,778,NA,205,FALSE</t>
  </si>
  <si>
    <t>@CelebApprentice...,2012-10-31T19:59:57Z,30,NA,13,FALSE</t>
  </si>
  <si>
    <t>estate</t>
  </si>
  <si>
    <t>brokerage</t>
  </si>
  <si>
    <t>http://t.co/joOBdhFU</t>
  </si>
  <si>
    <t>distinctive</t>
  </si>
  <si>
    <t>services.,2012-10-31T19:58:37Z,30,NA,21,FALSE</t>
  </si>
  <si>
    <t>dummy</t>
  </si>
  <si>
    <t>show--&amp;amp;</t>
  </si>
  <si>
    <t>stink.</t>
  </si>
  <si>
    <t>You'd</t>
  </si>
  <si>
    <t>@HBO</t>
  </si>
  <si>
    <t>better.,2012-10-31T19:54:28Z,281,NA,127,FALSE</t>
  </si>
  <si>
    <t>undecided</t>
  </si>
  <si>
    <t>independent</t>
  </si>
  <si>
    <t>them.,2012-10-31T19:36:43Z,239,NA,79,FALSE</t>
  </si>
  <si>
    <t>donate</t>
  </si>
  <si>
    <t>choice,</t>
  </si>
  <si>
    <t>releases</t>
  </si>
  <si>
    <t>records.",2012-10-31T19:29:38Z,352,NA,129,FALSE</t>
  </si>
  <si>
    <t>@Disney's</t>
  </si>
  <si>
    <t>acquisition</t>
  </si>
  <si>
    <t>Lucas</t>
  </si>
  <si>
    <t>Film</t>
  </si>
  <si>
    <t>http://t.co/rO04RZDP,2012-10-31T19:17:01Z,44,NA,23,FALSE</t>
  </si>
  <si>
    <t>sides.</t>
  </si>
  <si>
    <t>Disney</t>
  </si>
  <si>
    <t>producing</t>
  </si>
  <si>
    <t>revenue.,2012-10-31T19:14:10Z,133,NA,40,FALSE</t>
  </si>
  <si>
    <t>transparency,</t>
  </si>
  <si>
    <t>Tyrone</t>
  </si>
  <si>
    <t>Woods</t>
  </si>
  <si>
    <t>pleading</t>
  </si>
  <si>
    <t>Benghazi.",2012-10-31T19:11:21Z,656,NA,156,FALSE</t>
  </si>
  <si>
    <t>Barack</t>
  </si>
  <si>
    <t>Remember</t>
  </si>
  <si>
    <t>underwater.,2012-10-31T19:06:38Z,867,NA,323,FALSE</t>
  </si>
  <si>
    <t>illegal</t>
  </si>
  <si>
    <t>collect</t>
  </si>
  <si>
    <t>week?</t>
  </si>
  <si>
    <t>ignored</t>
  </si>
  <si>
    <t>media.</t>
  </si>
  <si>
    <t>http://t.co/eXJyiGeB,2012-10-31T19:05:26Z,628,NA,107,FALSE</t>
  </si>
  <si>
    <t>article.</t>
  </si>
  <si>
    <t>journalist</t>
  </si>
  <si>
    <t>Watergate,</t>
  </si>
  <si>
    <t>star.",2012-10-31T19:00:16Z,66,NA,29,FALSE</t>
  </si>
  <si>
    <t>Gabriel-</t>
  </si>
  <si>
    <t>http://t.co/yt7LPuME</t>
  </si>
  <si>
    <t>foes</t>
  </si>
  <si>
    <t>End</t>
  </si>
  <si>
    <t>noon.,2012-10-31T18:27:21Z,272,NA,87,FALSE</t>
  </si>
  <si>
    <t>marketeer""</t>
  </si>
  <si>
    <t>night--I</t>
  </si>
  <si>
    <t>not.</t>
  </si>
  <si>
    <t>builder--I</t>
  </si>
  <si>
    <t>come.",2012-10-31T17:17:50Z,127,NA,60,FALSE</t>
  </si>
  <si>
    <t>@jimmyfallon</t>
  </si>
  <si>
    <t>spoilers</t>
  </si>
  <si>
    <t>http://t.co/8o8nz1PD,2012-10-31T17:02:28Z,20,NA,24,FALSE</t>
  </si>
  <si>
    <t>atrium,</t>
  </si>
  <si>
    <t>st.</t>
  </si>
  <si>
    <t>crane</t>
  </si>
  <si>
    <t>http://t.co/AvLO9Inf",2012-10-31T17:02:00Z,32,NA,29,FALSE</t>
  </si>
  <si>
    <t>Garnett's</t>
  </si>
  <si>
    <t>Ray</t>
  </si>
  <si>
    <t>Allen</t>
  </si>
  <si>
    <t>competitor--nothing</t>
  </si>
  <si>
    <t>wrong--in</t>
  </si>
  <si>
    <t>terrific.</t>
  </si>
  <si>
    <t>champion!,2012-10-31T16:19:42Z,464,NA,128,FALSE</t>
  </si>
  <si>
    <t>@SHAQ</t>
  </si>
  <si>
    <t>school</t>
  </si>
  <si>
    <t>Garnett</t>
  </si>
  <si>
    <t>@Celtics,</t>
  </si>
  <si>
    <t>Forget</t>
  </si>
  <si>
    <t>Shaq,</t>
  </si>
  <si>
    <t>Trump.""",2012-10-31T16:16:51Z,154,NA,87,FALSE</t>
  </si>
  <si>
    <t>cheers</t>
  </si>
  <si>
    <t>explain</t>
  </si>
  <si>
    <t>transparency</t>
  </si>
  <si>
    <t>http://t.co/02ABDshA,2012-10-31T14:34:11Z,118,NA,61,FALSE</t>
  </si>
  <si>
    <t>charity--</t>
  </si>
  <si>
    <t>go.,2012-10-31T14:32:57Z,221,NA,58,FALSE</t>
  </si>
  <si>
    <t>charity.</t>
  </si>
  <si>
    <t>hiding?,2012-10-31T14:30:09Z,876,NA,185,FALSE</t>
  </si>
  <si>
    <t>Fallon.</t>
  </si>
  <si>
    <t>http://t.co/P8yJrMqH",2012-10-31T03:56:31Z,47,NA,23,FALSE</t>
  </si>
  <si>
    <t>momentum</t>
  </si>
  <si>
    <t>thinking!,2012-10-30T19:41:26Z,623,NA,222,FALSE</t>
  </si>
  <si>
    <t>worry.</t>
  </si>
  <si>
    <t>adjusted</t>
  </si>
  <si>
    <t>filming</t>
  </si>
  <si>
    <t>storm.,2012-10-30T19:07:22Z,154,NA,31,FALSE</t>
  </si>
  <si>
    <t>rose</t>
  </si>
  <si>
    <t>consecutive</t>
  </si>
  <si>
    <t>losses</t>
  </si>
  <si>
    <t>http://t.co/LfATjhuf</t>
  </si>
  <si>
    <t>Their</t>
  </si>
  <si>
    <t>storm,2012-10-30T19:04:38Z,107,NA,20,FALSE</t>
  </si>
  <si>
    <t>loved</t>
  </si>
  <si>
    <t>storm?,2012-10-30T18:58:06Z,581,NA,176,FALSE</t>
  </si>
  <si>
    <t>Democrat</t>
  </si>
  <si>
    <t>accrued</t>
  </si>
  <si>
    <t>$5T</t>
  </si>
  <si>
    <t>years?,2012-10-30T18:57:30Z,746,NA,125,FALSE</t>
  </si>
  <si>
    <t>opposed</t>
  </si>
  <si>
    <t>out.</t>
  </si>
  <si>
    <t>http://t.co/LYXCvaOl,2012-10-30T18:38:55Z,48,NA,42,FALSE</t>
  </si>
  <si>
    <t>comply</t>
  </si>
  <si>
    <t>predecessors</t>
  </si>
  <si>
    <t>volition?</t>
  </si>
  <si>
    <t>Hiding</t>
  </si>
  <si>
    <t>something?,2012-10-30T18:34:39Z,4453,NA,3445,FALSE</t>
  </si>
  <si>
    <t>charity--for</t>
  </si>
  <si>
    <t>Cross</t>
  </si>
  <si>
    <t>charity,2012-10-30T18:19:24Z,293,1175221,31,FALSE</t>
  </si>
  <si>
    <t>@taylorswift13</t>
  </si>
  <si>
    <t>Grammy</t>
  </si>
  <si>
    <t>nominations</t>
  </si>
  <si>
    <t>12.5.</t>
  </si>
  <si>
    <t>Taylor</t>
  </si>
  <si>
    <t>terrific!,2012-10-30T18:08:43Z,872,NA,878,FALSE</t>
  </si>
  <si>
    <t>honest,</t>
  </si>
  <si>
    <t>Monday.",2012-10-30T17:51:39Z,324,NA,113,FALSE</t>
  </si>
  <si>
    <t>9.12,</t>
  </si>
  <si>
    <t>Benghazi?",2012-10-30T17:49:58Z,515,NA,123,FALSE</t>
  </si>
  <si>
    <t>focus,</t>
  </si>
  <si>
    <t>anything.""</t>
  </si>
  <si>
    <t>Touch",2012-10-30T17:45:59Z,524,NA,171,FALSE</t>
  </si>
  <si>
    <t>scams.</t>
  </si>
  <si>
    <t>‘Ali</t>
  </si>
  <si>
    <t>G’</t>
  </si>
  <si>
    <t>interview,2012-10-30T17:44:25Z,8254,NA,8078,FALSE</t>
  </si>
  <si>
    <t>donation</t>
  </si>
  <si>
    <t>First</t>
  </si>
  <si>
    <t>Responders.</t>
  </si>
  <si>
    <t>heroes.,2012-10-30T17:32:36Z,301,NA,110,FALSE</t>
  </si>
  <si>
    <t>crane,</t>
  </si>
  <si>
    <t>damage</t>
  </si>
  <si>
    <t>extending</t>
  </si>
  <si>
    <t>http://t.co/ebUofUW0",2012-10-30T17:24:07Z,44,NA,14,FALSE</t>
  </si>
  <si>
    <t>staying</t>
  </si>
  <si>
    <t>http://t.co/Lz7tTurD,2012-10-30T17:22:50Z,19,NA,7,FALSE</t>
  </si>
  <si>
    <t>overseen</t>
  </si>
  <si>
    <t>weakest</t>
  </si>
  <si>
    <t>history.,2012-10-30T17:19:00Z,497,NA,70,FALSE</t>
  </si>
  <si>
    <t>decline.,2012-10-30T17:16:13Z,729,NA,234,FALSE</t>
  </si>
  <si>
    <t>TT</t>
  </si>
  <si>
    <t>http://t.co/0tf8Pm0n,2012-10-30T16:59:36Z,33,NA,27,FALSE</t>
  </si>
  <si>
    <t>kept</t>
  </si>
  <si>
    <t>warm</t>
  </si>
  <si>
    <t>storm--thanks,</t>
  </si>
  <si>
    <t>staff!",2012-10-30T16:45:11Z,203,NA,157,FALSE</t>
  </si>
  <si>
    <t>this:</t>
  </si>
  <si>
    <t>more!",2012-10-30T15:48:54Z,829,NA,168,FALSE</t>
  </si>
  <si>
    <t>handing</t>
  </si>
  <si>
    <t>unlimited</t>
  </si>
  <si>
    <t>states.,2012-10-30T15:48:22Z,720,NA,136,FALSE</t>
  </si>
  <si>
    <t>others,</t>
  </si>
  <si>
    <t>stayed</t>
  </si>
  <si>
    <t>open.</t>
  </si>
  <si>
    <t>http://t.co/ONelqemC",2012-10-30T15:22:03Z,142,NA,73,FALSE</t>
  </si>
  <si>
    <t>builder</t>
  </si>
  <si>
    <t>mishap,</t>
  </si>
  <si>
    <t>lambasted</t>
  </si>
  <si>
    <t>coast</t>
  </si>
  <si>
    <t>coast.",2012-10-30T14:28:32Z,381,NA,149,FALSE</t>
  </si>
  <si>
    <t>hurricane,</t>
  </si>
  <si>
    <t>Thursday.",2012-10-30T14:08:03Z,1363,NA,304,FALSE</t>
  </si>
  <si>
    <t>money,</t>
  </si>
  <si>
    <t>rain</t>
  </si>
  <si>
    <t>it.",2012-10-30T14:06:18Z,1532,NA,305,FALSE</t>
  </si>
  <si>
    <t>again-</t>
  </si>
  <si>
    <t>dollars.,2012-10-30T14:05:10Z,1795,NA,481,FALSE</t>
  </si>
  <si>
    <t>accident</t>
  </si>
  <si>
    <t>properly</t>
  </si>
  <si>
    <t>anchored</t>
  </si>
  <si>
    <t>storm.,2012-10-30T13:39:39Z,142,NA,44,FALSE</t>
  </si>
  <si>
    <t>winds</t>
  </si>
  <si>
    <t>worse.,2012-10-30T13:06:17Z,166,NA,24,FALSE</t>
  </si>
  <si>
    <t>weights</t>
  </si>
  <si>
    <t>crane's</t>
  </si>
  <si>
    <t>side</t>
  </si>
  <si>
    <t>precarious</t>
  </si>
  <si>
    <t>below,</t>
  </si>
  <si>
    <t>out!",2012-10-29T19:18:33Z,163,NA,31,FALSE</t>
  </si>
  <si>
    <t>authorities</t>
  </si>
  <si>
    <t>Tower,</t>
  </si>
  <si>
    <t>office.",2012-10-29T19:17:48Z,186,NA,64,FALSE</t>
  </si>
  <si>
    <t>apartment</t>
  </si>
  <si>
    <t>window.</t>
  </si>
  <si>
    <t>Crane</t>
  </si>
  <si>
    <t>secured,</t>
  </si>
  <si>
    <t>breeze.</t>
  </si>
  <si>
    <t>http://t.co/fHVEFZd9",2012-10-29T19:16:48Z,357,NA,65,FALSE</t>
  </si>
  <si>
    <t>atrium--they</t>
  </si>
  <si>
    <t>seeking</t>
  </si>
  <si>
    <t>refuge.</t>
  </si>
  <si>
    <t>coffee</t>
  </si>
  <si>
    <t>food.,2012-10-29T18:22:25Z,1300,NA,516,FALSE</t>
  </si>
  <si>
    <t>nearly</t>
  </si>
  <si>
    <t>happens</t>
  </si>
  <si>
    <t>later.",2012-10-29T18:18:48Z,157,NA,46,FALSE</t>
  </si>
  <si>
    <t>Madonna's</t>
  </si>
  <si>
    <t>concert</t>
  </si>
  <si>
    <t>Years</t>
  </si>
  <si>
    <t>terrible!,2012-10-29T17:59:12Z,3984,NA,3186,FALSE</t>
  </si>
  <si>
    <t>unlucky</t>
  </si>
  <si>
    <t>http://t.co/BbBpnYfY,2012-10-29T17:45:31Z,95,NA,31,FALSE</t>
  </si>
  <si>
    <t>killings--emails</t>
  </si>
  <si>
    <t>absolute.</t>
  </si>
  <si>
    <t>lies.,2012-10-29T17:03:54Z,950,NA,234,FALSE</t>
  </si>
  <si>
    <t>probably""</t>
  </si>
  <si>
    <t>US--the</t>
  </si>
  <si>
    <t>Obama.",2012-10-29T16:34:09Z,307,NA,103,FALSE</t>
  </si>
  <si>
    <t>go.,2012-10-29T16:29:31Z,652,NA,168,FALSE</t>
  </si>
  <si>
    <t>@BillMaher</t>
  </si>
  <si>
    <t>student</t>
  </si>
  <si>
    <t>http://t.co/EMsJd6kP,2012-10-28T16:38:47Z,161,NA,65,FALSE</t>
  </si>
  <si>
    <t>Leno.</t>
  </si>
  <si>
    <t>Bill,</t>
  </si>
  <si>
    <t>Letterman.",2012-10-28T16:08:04Z,136,NA,62,FALSE</t>
  </si>
  <si>
    <t>@BetteMidler</t>
  </si>
  <si>
    <t>unattractive</t>
  </si>
  <si>
    <t>woman,</t>
  </si>
  <si>
    <t>insist</t>
  </si>
  <si>
    <t>correct.",2012-10-28T15:59:09Z,4655,NA,3436,FALSE</t>
  </si>
  <si>
    <t>hair</t>
  </si>
  <si>
    <t>body</t>
  </si>
  <si>
    <t>won't.</t>
  </si>
  <si>
    <t>standard?,2012-10-28T15:57:25Z,1983,NA,1376,FALSE</t>
  </si>
  <si>
    <t>challenge</t>
  </si>
  <si>
    <t>agree.,2012-10-28T14:16:46Z,588,NA,350,FALSE</t>
  </si>
  <si>
    <t>country""---</t>
  </si>
  <si>
    <t>Obama.",2012-10-28T14:14:36Z,328,NA,111,FALSE</t>
  </si>
  <si>
    <t>heat</t>
  </si>
  <si>
    <t>lazy.</t>
  </si>
  <si>
    <t>weakness</t>
  </si>
  <si>
    <t>Fight</t>
  </si>
  <si>
    <t>John!,2012-10-27T19:43:57Z,46,23310548,15,FALSE</t>
  </si>
  <si>
    <t>...and</t>
  </si>
  <si>
    <t>terrific!,2012-10-27T19:41:43Z,5,48676268,3,FALSE</t>
  </si>
  <si>
    <t>McGuirk</t>
  </si>
  <si>
    <t>O'Reilly...you're</t>
  </si>
  <si>
    <t>terrific!,2012-10-27T19:40:23Z,5,7425,8,FALSE</t>
  </si>
  <si>
    <t>ambassador</t>
  </si>
  <si>
    <t>nothing...he</t>
  </si>
  <si>
    <t>leader.,2012-10-27T19:28:52Z,1705,NA,417,FALSE</t>
  </si>
  <si>
    <t>star.</t>
  </si>
  <si>
    <t>But,</t>
  </si>
  <si>
    <t>takes...and</t>
  </si>
  <si>
    <t>will.",2012-10-27T11:09:42Z,12,19309926,5,FALSE</t>
  </si>
  <si>
    <t>request,</t>
  </si>
  <si>
    <t>knocks</t>
  </si>
  <si>
    <t>announcement.",2012-10-27T11:08:27Z,136,NA,69,FALSE</t>
  </si>
  <si>
    <t>write</t>
  </si>
  <si>
    <t>designated</t>
  </si>
  <si>
    <t>President.,2012-10-26T21:27:26Z,402,NA,187,FALSE</t>
  </si>
  <si>
    <t>show—</t>
  </si>
  <si>
    <t>anyone.,2012-10-26T21:12:26Z,93,NA,63,FALSE</t>
  </si>
  <si>
    <t>Jones</t>
  </si>
  <si>
    <t>“professionally</t>
  </si>
  <si>
    <t>dead.”</t>
  </si>
  <si>
    <t>saved</t>
  </si>
  <si>
    <t>tiny...</t>
  </si>
  <si>
    <t>http://t.co/aRI9KZf4,2012-10-26T21:06:27Z,65,NA,34,FALSE</t>
  </si>
  <si>
    <t>unhappy</t>
  </si>
  <si>
    <t>Arianna</t>
  </si>
  <si>
    <t>@huffingtonpost</t>
  </si>
  <si>
    <t>@AOL.</t>
  </si>
  <si>
    <t>long!,2012-10-26T20:40:30Z,44,NA,22,FALSE</t>
  </si>
  <si>
    <t>Tells</t>
  </si>
  <si>
    <t>@theblaze</t>
  </si>
  <si>
    <t>About</t>
  </si>
  <si>
    <t>Announcement:</t>
  </si>
  <si>
    <t>PASSPORT</t>
  </si>
  <si>
    <t>APPLICATIONS</t>
  </si>
  <si>
    <t>TELL</t>
  </si>
  <si>
    <t>LOT""</t>
  </si>
  <si>
    <t>http://t.co/fASvk6gF</t>
  </si>
  <si>
    <t>@BillyHallowell",2012-10-26T20:32:11Z,94,NA,32,FALSE</t>
  </si>
  <si>
    <t>favorability</t>
  </si>
  <si>
    <t>drop</t>
  </si>
  <si>
    <t>charitable</t>
  </si>
  <si>
    <t>offer.</t>
  </si>
  <si>
    <t>approves</t>
  </si>
  <si>
    <t>http://t.co/9TTwQFlI,2012-10-26T20:28:00Z,142,NA,68,FALSE</t>
  </si>
  <si>
    <t>transparent,</t>
  </si>
  <si>
    <t>say?",2012-10-26T20:26:08Z,146,NA,68,FALSE</t>
  </si>
  <si>
    <t>refused,</t>
  </si>
  <si>
    <t>OH</t>
  </si>
  <si>
    <t>denied</t>
  </si>
  <si>
    <t>something!",2012-10-26T20:23:34Z,996,NA,232,FALSE</t>
  </si>
  <si>
    <t>deny</t>
  </si>
  <si>
    <t>charity?,2012-10-26T20:21:41Z,934,NA,658,FALSE</t>
  </si>
  <si>
    <t>Last</t>
  </si>
  <si>
    <t>@johnrich</t>
  </si>
  <si>
    <t>alumni</t>
  </si>
  <si>
    <t>@RealMeatLoaf</t>
  </si>
  <si>
    <t>stadium</t>
  </si>
  <si>
    <t>rallying</t>
  </si>
  <si>
    <t>http://t.co/TUck91xe,2012-10-26T20:09:55Z,53,NA,34,FALSE</t>
  </si>
  <si>
    <t>Defends</t>
  </si>
  <si>
    <t>Big""</t>
  </si>
  <si>
    <t>Bombshell:</t>
  </si>
  <si>
    <t>'It's</t>
  </si>
  <si>
    <t>Publicity</t>
  </si>
  <si>
    <t>Stunt'""</t>
  </si>
  <si>
    <t>http://t.co/KY2wgyz4</t>
  </si>
  <si>
    <t>@eonline",2012-10-26T20:06:38Z,46,NA,14,FALSE</t>
  </si>
  <si>
    <t>Jessica</t>
  </si>
  <si>
    <t>“unsexiest</t>
  </si>
  <si>
    <t>alive”</t>
  </si>
  <si>
    <t>agree.</t>
  </si>
  <si>
    <t>“it’s</t>
  </si>
  <si>
    <t>beneath</t>
  </si>
  <si>
    <t>comment</t>
  </si>
  <si>
    <t>the...</t>
  </si>
  <si>
    <t>http://t.co/1yGo1BNF,2012-10-26T20:05:29Z,247,NA,96,FALSE</t>
  </si>
  <si>
    <t>decided</t>
  </si>
  <si>
    <t>add</t>
  </si>
  <si>
    <t>caveat</t>
  </si>
  <si>
    <t>records.,2012-10-26T19:55:17Z,297,NA,158,FALSE</t>
  </si>
  <si>
    <t>Ohio--make</t>
  </si>
  <si>
    <t>can!</t>
  </si>
  <si>
    <t>Ohio.,2012-10-26T19:53:50Z,184,NA,56,FALSE</t>
  </si>
  <si>
    <t>transparency?</t>
  </si>
  <si>
    <t>Despite</t>
  </si>
  <si>
    <t>denial</t>
  </si>
  <si>
    <t>@sfchronicle</t>
  </si>
  <si>
    <t>Jeremiah</t>
  </si>
  <si>
    <t>Wright.,2012-10-26T19:50:53Z,114,NA,19,FALSE</t>
  </si>
  <si>
    <t>Dutchess</t>
  </si>
  <si>
    <t>County</t>
  </si>
  <si>
    <t>#GOP</t>
  </si>
  <si>
    <t>dinner--to</t>
  </si>
  <si>
    <t>SOLD</t>
  </si>
  <si>
    <t>OUT</t>
  </si>
  <si>
    <t>crowd.</t>
  </si>
  <si>
    <t>fun.,2012-10-26T19:36:46Z,30,NA,23,FALSE</t>
  </si>
  <si>
    <t>audacious</t>
  </si>
  <si>
    <t>BSer</t>
  </si>
  <si>
    <t>write.,2012-10-26T19:15:55Z,747,NA,262,FALSE</t>
  </si>
  <si>
    <t>@Oprah?</t>
  </si>
  <si>
    <t>question.</t>
  </si>
  <si>
    <t>strongly</t>
  </si>
  <si>
    <t>supported</t>
  </si>
  <si>
    <t>Obama--now</t>
  </si>
  <si>
    <t>Anyway,</t>
  </si>
  <si>
    <t>cares,</t>
  </si>
  <si>
    <t>Oprah.",2012-10-26T18:52:49Z,491,NA,188,FALSE</t>
  </si>
  <si>
    <t>Powell</t>
  </si>
  <si>
    <t>mass</t>
  </si>
  <si>
    <t>destruction.,2012-10-26T18:48:42Z,119,NA,37,FALSE</t>
  </si>
  <si>
    <t>mililtary</t>
  </si>
  <si>
    <t>sequester.</t>
  </si>
  <si>
    <t>Colin</t>
  </si>
  <si>
    <t>Wonder</t>
  </si>
  <si>
    <t>why?,2012-10-26T18:45:58Z,477,NA,128,FALSE</t>
  </si>
  <si>
    <t>bomb""</t>
  </si>
  <si>
    <t>election!</t>
  </si>
  <si>
    <t>do.",2012-10-26T18:36:57Z,292,NA,137,FALSE</t>
  </si>
  <si>
    <t>toward</t>
  </si>
  <si>
    <t>leads</t>
  </si>
  <si>
    <t>likeability</t>
  </si>
  <si>
    <t>imploding.</t>
  </si>
  <si>
    <t>VOTE!,2012-10-26T18:35:34Z,516,NA,178,FALSE</t>
  </si>
  <si>
    <t>time--and</t>
  </si>
  <si>
    <t>guest?</t>
  </si>
  <si>
    <t>DJT,2012-10-26T17:04:35Z,102,NA,78,FALSE</t>
  </si>
  <si>
    <t>suggested</t>
  </si>
  <si>
    <t>$1,250,000</t>
  </si>
  <si>
    <t>four...</t>
  </si>
  <si>
    <t>http://t.co/TMPHmSy7",2012-10-26T16:28:04Z,390,NA,185,FALSE</t>
  </si>
  <si>
    <t>changes</t>
  </si>
  <si>
    <t>http://t.co/UblNbPat,2012-10-26T15:53:22Z,91,NA,45,FALSE</t>
  </si>
  <si>
    <t>detail</t>
  </si>
  <si>
    <t>Dave</t>
  </si>
  <si>
    <t>describes</t>
  </si>
  <si>
    <t>grades</t>
  </si>
  <si>
    <t>http://t.co/02ABDshA,2012-10-26T15:48:31Z,79,NA,39,FALSE</t>
  </si>
  <si>
    <t>True!,2012-10-26T15:43:12Z,2,899907943,1,FALSE</t>
  </si>
  <si>
    <t>dumb</t>
  </si>
  <si>
    <t>AOL</t>
  </si>
  <si>
    <t>@huffingtonpost.</t>
  </si>
  <si>
    <t>longer</t>
  </si>
  <si>
    <t>last--I</t>
  </si>
  <si>
    <t>much.,2012-10-26T15:30:59Z,79,NA,31,FALSE</t>
  </si>
  <si>
    <t>time.",2012-10-26T15:21:33Z,0,803645204,0,FALSE</t>
  </si>
  <si>
    <t>@StephenAtHome</t>
  </si>
  <si>
    <t>agree.,2012-10-26T15:16:36Z,0,19358185,0,FALSE</t>
  </si>
  <si>
    <t>show..",2012-10-26T15:15:17Z,0,550481330,0,FALSE</t>
  </si>
  <si>
    <t>will.,2012-10-26T15:10:20Z,0,874709400,1,FALSE</t>
  </si>
  <si>
    <t>hired</t>
  </si>
  <si>
    <t>ruined</t>
  </si>
  <si>
    <t>once-great</t>
  </si>
  <si>
    <t>NYTimes</t>
  </si>
  <si>
    <t>Section...,2012-10-26T15:05:20Z,45,NA,28,FALSE</t>
  </si>
  <si>
    <t>O'Brien--and</t>
  </si>
  <si>
    <t>recovered.,2012-10-26T15:05:11Z,25,NA,13,FALSE</t>
  </si>
  <si>
    <t>me--boring</t>
  </si>
  <si>
    <t>story...but</t>
  </si>
  <si>
    <t>trouble!,2012-10-26T15:01:18Z,62,NA,76,FALSE</t>
  </si>
  <si>
    <t>credibility</t>
  </si>
  <si>
    <t>100...,2012-10-26T14:59:39Z,399,NA,164,FALSE</t>
  </si>
  <si>
    <t>naming</t>
  </si>
  <si>
    <t>fold--I</t>
  </si>
  <si>
    <t>Newsweek.,2012-10-26T14:59:26Z,63,NA,36,FALSE</t>
  </si>
  <si>
    <t>idea.,2012-10-26T14:56:10Z,0,17970907,1,FALSE</t>
  </si>
  <si>
    <t>charity's</t>
  </si>
  <si>
    <t>sake,2012-10-26T14:53:58Z,1,371278128,0,FALSE</t>
  </si>
  <si>
    <t>Tylar,2012-10-26T14:52:58Z,3,379488586,8,FALSE</t>
  </si>
  <si>
    <t>around-</t>
  </si>
  <si>
    <t>charity....</t>
  </si>
  <si>
    <t>http://t.co/FjVYwWR4,2012-10-26T14:52:16Z,132,NA,65,FALSE</t>
  </si>
  <si>
    <t>Wounded</t>
  </si>
  <si>
    <t>Warriors--Obama</t>
  </si>
  <si>
    <t>charity.,2012-10-26T14:46:54Z,7,251457973,5,FALSE</t>
  </si>
  <si>
    <t>idea.,2012-10-26T14:44:38Z,0,42096791,0,FALSE</t>
  </si>
  <si>
    <t>hide.,2012-10-26T14:43:49Z,1,NA,0,FALSE</t>
  </si>
  <si>
    <t>Re:</t>
  </si>
  <si>
    <t>Conor--great</t>
  </si>
  <si>
    <t>Taylor!,2012-10-26T14:39:13Z,27,NA,10,FALSE</t>
  </si>
  <si>
    <t>ovation</t>
  </si>
  <si>
    <t>audience,</t>
  </si>
  <si>
    <t>throw</t>
  </si>
  <si>
    <t>drain....",2012-10-26T14:05:28Z,154,NA,63,FALSE</t>
  </si>
  <si>
    <t>cause.,2012-10-26T14:05:22Z,28,NA,22,FALSE</t>
  </si>
  <si>
    <t>recommendation</t>
  </si>
  <si>
    <t>Warriors</t>
  </si>
  <si>
    <t>represented</t>
  </si>
  <si>
    <t>@TraceAdkins,2012-10-26T14:02:49Z,269,NA,106,FALSE</t>
  </si>
  <si>
    <t>murdered</t>
  </si>
  <si>
    <t>Benghazi.,2012-10-26T13:57:14Z,347,NA,140,FALSE</t>
  </si>
  <si>
    <t>fun.</t>
  </si>
  <si>
    <t>charity.,2012-10-26T13:55:39Z,78,NA,29,FALSE</t>
  </si>
  <si>
    <t>cunning,</t>
  </si>
  <si>
    <t>secretive,</t>
  </si>
  <si>
    <t>settles</t>
  </si>
  <si>
    <t>wants.""</t>
  </si>
  <si>
    <t>Deserve",2012-10-26T12:51:44Z,155,NA,83,FALSE</t>
  </si>
  <si>
    <t>shame</t>
  </si>
  <si>
    <t>generously</t>
  </si>
  <si>
    <t>transparent.,2012-10-25T21:06:19Z,1485,NA,427,FALSE</t>
  </si>
  <si>
    <t>1st</t>
  </si>
  <si>
    <t>nite</t>
  </si>
  <si>
    <t>Sweeps.Going</t>
  </si>
  <si>
    <t>lion's</t>
  </si>
  <si>
    <t>den</t>
  </si>
  <si>
    <t>before.</t>
  </si>
  <si>
    <t>Enjoy,2012-10-25T20:48:49Z,210,NA,117,FALSE</t>
  </si>
  <si>
    <t>counting</t>
  </si>
  <si>
    <t>expires...,2012-10-25T20:24:59Z,496,NA,203,FALSE</t>
  </si>
  <si>
    <t>returns,</t>
  </si>
  <si>
    <t>go.",2012-10-25T20:15:11Z,2287,NA,593,FALSE</t>
  </si>
  <si>
    <t>China""</t>
  </si>
  <si>
    <t>http://t.co/Fe2gkSlg</t>
  </si>
  <si>
    <t>gaffe.",2012-10-25T19:40:56Z,420,NA,114,FALSE</t>
  </si>
  <si>
    <t>primed</t>
  </si>
  <si>
    <t>rob</t>
  </si>
  <si>
    <t>exports</t>
  </si>
  <si>
    <t>http://t.co/eShZeqgZ</t>
  </si>
  <si>
    <t>in.,2012-10-25T19:39:29Z,171,NA,65,FALSE</t>
  </si>
  <si>
    <t>Jeter’s</t>
  </si>
  <si>
    <t>guy.</t>
  </si>
  <si>
    <t>@yankees,2012-10-25T18:44:21Z,236,NA,79,FALSE</t>
  </si>
  <si>
    <t>Offers</t>
  </si>
  <si>
    <t>Donate</t>
  </si>
  <si>
    <t>Charity</t>
  </si>
  <si>
    <t>Releases</t>
  </si>
  <si>
    <t>College</t>
  </si>
  <si>
    <t>Transcripts""</t>
  </si>
  <si>
    <t>http://t.co/8l3BpZf6</t>
  </si>
  <si>
    <t>@rcpvideo",2012-10-25T18:15:59Z,463,NA,106,FALSE</t>
  </si>
  <si>
    <t>reporting.,2012-10-25T18:07:33Z,19,9300262,3,FALSE</t>
  </si>
  <si>
    <t>Wednesday?</t>
  </si>
  <si>
    <t>charity.,2012-10-25T17:58:07Z,257,NA,85,FALSE</t>
  </si>
  <si>
    <t>McCain</t>
  </si>
  <si>
    <t>hoped</t>
  </si>
  <si>
    <t>wasn't.",2012-10-25T17:56:24Z,65,15976697,57,FALSE</t>
  </si>
  <si>
    <t>shouldn’t</t>
  </si>
  <si>
    <t>@EvaLongoria.</t>
  </si>
  <si>
    <t>great!,2012-10-25T17:52:46Z,90,NA,29,FALSE</t>
  </si>
  <si>
    <t>offering</t>
  </si>
  <si>
    <t>redistribute</t>
  </si>
  <si>
    <t>choice.</t>
  </si>
  <si>
    <t>Everyone</t>
  </si>
  <si>
    <t>wins.</t>
  </si>
  <si>
    <t>Take</t>
  </si>
  <si>
    <t>deal.,2012-10-25T17:01:58Z,818,NA,251,FALSE</t>
  </si>
  <si>
    <t>Trump.”</t>
  </si>
  <si>
    <t>@AnnCoulter</t>
  </si>
  <si>
    <t>@seanhannity’s</t>
  </si>
  <si>
    <t>Ann.,2012-10-25T16:55:49Z,138,NA,61,FALSE</t>
  </si>
  <si>
    <t>@theviewtv--Why</t>
  </si>
  <si>
    <t>Most</t>
  </si>
  <si>
    <t>once?),2012-10-25T16:48:07Z,55,NA,36,FALSE</t>
  </si>
  <si>
    <t>@Rosie.</t>
  </si>
  <si>
    <t>View.",2012-10-25T16:46:27Z,70,NA,40,FALSE</t>
  </si>
  <si>
    <t>Barbara,</t>
  </si>
  <si>
    <t>unfortunately</t>
  </si>
  <si>
    <t>you've</t>
  </si>
  <si>
    <t>announcement--you</t>
  </si>
  <si>
    <t>it!",2012-10-25T16:44:26Z,104,NA,80,FALSE</t>
  </si>
  <si>
    <t>waiting</t>
  </si>
  <si>
    <t>explanation</t>
  </si>
  <si>
    <t>@BillRancic</t>
  </si>
  <si>
    <t>Donald.</t>
  </si>
  <si>
    <t>Unbelievable.,2012-10-25T16:37:08Z,156,NA,119,FALSE</t>
  </si>
  <si>
    <t>airing</t>
  </si>
  <si>
    <t>december</t>
  </si>
  <si>
    <t>19th.</t>
  </si>
  <si>
    <t>invite</t>
  </si>
  <si>
    <t>Pattinson.,2012-10-25T16:29:51Z,357,NA,159,FALSE</t>
  </si>
  <si>
    <t>Universe.,2012-10-25T16:27:07Z,67,NA,42,FALSE</t>
  </si>
  <si>
    <t>@michellemalkin</t>
  </si>
  <si>
    <t>conservative</t>
  </si>
  <si>
    <t>platform?</t>
  </si>
  <si>
    <t>dummy--just</t>
  </si>
  <si>
    <t>past.,2012-10-25T16:17:32Z,230,NA,105,FALSE</t>
  </si>
  <si>
    <t>#ObamasFavoriteCharity.</t>
  </si>
  <si>
    <t>everyone's</t>
  </si>
  <si>
    <t>tweets.,2012-10-25T15:58:05Z,123,NA,70,FALSE</t>
  </si>
  <si>
    <t>http://t.co/vWcygF7f",2012-10-25T15:57:01Z,80,NA,30,FALSE</t>
  </si>
  <si>
    <t>BIG</t>
  </si>
  <si>
    <t>ANNOUNCEMENT:</t>
  </si>
  <si>
    <t>HE’LL</t>
  </si>
  <si>
    <t>GIVE</t>
  </si>
  <si>
    <t>MILLION</t>
  </si>
  <si>
    <t>CHARITY</t>
  </si>
  <si>
    <t>OBAMA’S</t>
  </si>
  <si>
    <t>CHOICE</t>
  </si>
  <si>
    <t>IF...""</t>
  </si>
  <si>
    <t>http://t.co/nnRuiikv</t>
  </si>
  <si>
    <t>@billyhallowell</t>
  </si>
  <si>
    <t>@theblaze",2012-10-25T13:04:17Z,278,NA,75,FALSE</t>
  </si>
  <si>
    <t>Records""</t>
  </si>
  <si>
    <t>http://t.co/6u4mLrTs</t>
  </si>
  <si>
    <t>@Newsmax_Media",2012-10-25T12:57:10Z,226,NA,46,FALSE</t>
  </si>
  <si>
    <t>offers</t>
  </si>
  <si>
    <t>college,</t>
  </si>
  <si>
    <t>passport</t>
  </si>
  <si>
    <t>records""</t>
  </si>
  <si>
    <t>http://t.co/9BnNCX4v</t>
  </si>
  <si>
    <t>@AlexPappasDC</t>
  </si>
  <si>
    <t>@DailyCaller",2012-10-25T12:56:14Z,228,NA,54,FALSE</t>
  </si>
  <si>
    <t>pro:</t>
  </si>
  <si>
    <t>thinking.""",2012-10-24T22:08:42Z,488,NA,333,FALSE</t>
  </si>
  <si>
    <t>Carolina</t>
  </si>
  <si>
    <t>solidly</t>
  </si>
  <si>
    <t>convention.,2012-10-24T21:55:22Z,444,NA,225,FALSE</t>
  </si>
  <si>
    <t>apparent</t>
  </si>
  <si>
    <t>lying</t>
  </si>
  <si>
    <t>public...",2012-10-24T21:49:39Z,1314,NA,295,FALSE</t>
  </si>
  <si>
    <t>charity.",2012-10-24T21:49:10Z,488,NA,154,FALSE</t>
  </si>
  <si>
    <t>leaking</t>
  </si>
  <si>
    <t>secrets.</t>
  </si>
  <si>
    <t>records?</t>
  </si>
  <si>
    <t>Especially</t>
  </si>
  <si>
    <t>charity.,2012-10-24T21:44:12Z,1552,NA,361,FALSE</t>
  </si>
  <si>
    <t>chooses.</t>
  </si>
  <si>
    <t>transparent</t>
  </si>
  <si>
    <t>people,2012-10-24T21:43:01Z,1048,NA,291,FALSE</t>
  </si>
  <si>
    <t>@APCampaign:Trump</t>
  </si>
  <si>
    <t>Obama:</t>
  </si>
  <si>
    <t>http://t.co/Cn8bn9LH</t>
  </si>
  <si>
    <t>#Election2012,2012-10-24T21:41:13Z,564,NA,99,FALSE</t>
  </si>
  <si>
    <t>@politico</t>
  </si>
  <si>
    <t>credibility--total</t>
  </si>
  <si>
    <t>phonies</t>
  </si>
  <si>
    <t>truth.</t>
  </si>
  <si>
    <t>puppet</t>
  </si>
  <si>
    <t>Obama?,2012-10-24T21:38:51Z,234,NA,85,FALSE</t>
  </si>
  <si>
    <t>supports</t>
  </si>
  <si>
    <t>“it</t>
  </si>
  <si>
    <t>lose?”,2012-10-24T21:32:04Z,886,NA,266,FALSE</t>
  </si>
  <si>
    <t>out--when</t>
  </si>
  <si>
    <t>incredibly</t>
  </si>
  <si>
    <t>positive.,2012-10-24T21:30:51Z,143,NA,60,FALSE</t>
  </si>
  <si>
    <t>2008,</t>
  </si>
  <si>
    <t>record.",2012-10-24T21:26:38Z,444,NA,152,FALSE</t>
  </si>
  <si>
    <t>@ReutersPolitics:</t>
  </si>
  <si>
    <t>http://t.co/xCQbR1j2,2012-10-24T21:22:26Z,638,NA,130,FALSE</t>
  </si>
  <si>
    <t>McCain,</t>
  </si>
  <si>
    <t>Clinton,</t>
  </si>
  <si>
    <t>H.W.</t>
  </si>
  <si>
    <t>W.</t>
  </si>
  <si>
    <t>Bush...</t>
  </si>
  <si>
    <t>http://t.co/V6VJbfzt",2012-10-24T19:49:39Z,207,NA,92,FALSE</t>
  </si>
  <si>
    <t>fantastic---</t>
  </si>
  <si>
    <t>overwhelming!</t>
  </si>
  <si>
    <t>you!,2012-10-24T16:49:40Z,370,NA,390,FALSE</t>
  </si>
  <si>
    <t>http://t.co/fJNq2IJW",2012-10-24T16:15:36Z,2212,NA,654,FALSE</t>
  </si>
  <si>
    <t>waiting--</t>
  </si>
  <si>
    <t>announcement</t>
  </si>
  <si>
    <t>http://t.co/fXrjjtDP",2012-10-24T16:01:55Z,5436,NA,1490,FALSE</t>
  </si>
  <si>
    <t>predictions</t>
  </si>
  <si>
    <t>o'clock</t>
  </si>
  <si>
    <t>incorrect.</t>
  </si>
  <si>
    <t>tuned!,2012-10-24T13:20:16Z,845,NA,322,FALSE</t>
  </si>
  <si>
    <t>Facebook.,2012-10-24T13:18:52Z,935,NA,180,FALSE</t>
  </si>
  <si>
    <t>defence;</t>
  </si>
  <si>
    <t>possibility</t>
  </si>
  <si>
    <t>attack.""</t>
  </si>
  <si>
    <t>Tzu",2012-10-23T21:18:29Z,542,NA,248,FALSE</t>
  </si>
  <si>
    <t>Trump---</t>
  </si>
  <si>
    <t>States</t>
  </si>
  <si>
    <t>be...</t>
  </si>
  <si>
    <t>http://t.co/RXTnZI1o,2012-10-23T21:10:21Z,314,NA,160,FALSE</t>
  </si>
  <si>
    <t>http://t.co/Vk0JPAb5,2012-10-23T21:09:16Z,155,NA,74,FALSE</t>
  </si>
  <si>
    <t>leading</t>
  </si>
  <si>
    <t>behind--vote</t>
  </si>
  <si>
    <t>Obama.,2012-10-23T20:42:27Z,1732,NA,399,FALSE</t>
  </si>
  <si>
    <t>boss</t>
  </si>
  <si>
    <t>fired--they</t>
  </si>
  <si>
    <t>lost.,2012-10-23T20:40:19Z,61,NA,12,FALSE</t>
  </si>
  <si>
    <t>documentary--&amp;amp;</t>
  </si>
  <si>
    <t>phones</t>
  </si>
  <si>
    <t>ringing</t>
  </si>
  <si>
    <t>hook</t>
  </si>
  <si>
    <t>course.,2012-10-23T20:39:26Z,60,NA,14,FALSE</t>
  </si>
  <si>
    <t>rooting</t>
  </si>
  <si>
    <t>Trump...""",2012-10-23T20:38:33Z,20,NA,17,FALSE</t>
  </si>
  <si>
    <t>@DailyTelegraph</t>
  </si>
  <si>
    <t>reviewer</t>
  </si>
  <si>
    <t>@NeilMidgley</t>
  </si>
  <si>
    <t>'You've</t>
  </si>
  <si>
    <t>Been</t>
  </si>
  <si>
    <t>Trumped'</t>
  </si>
  <si>
    <t>biased</t>
  </si>
  <si>
    <t>favour</t>
  </si>
  <si>
    <t>protesters...",2012-10-23T20:38:06Z,22,NA,10,FALSE</t>
  </si>
  <si>
    <t>excellent</t>
  </si>
  <si>
    <t>moderator</t>
  </si>
  <si>
    <t>aggressive!,2012-10-23T19:52:59Z,112,NA,92,FALSE</t>
  </si>
  <si>
    <t>speak</t>
  </si>
  <si>
    <t>Kristen.I</t>
  </si>
  <si>
    <t>Robert,</t>
  </si>
  <si>
    <t>cheated</t>
  </si>
  <si>
    <t>again!""",2012-10-23T18:45:09Z,1188,NA,611,FALSE</t>
  </si>
  <si>
    <t>we""</t>
  </si>
  <si>
    <t>I""</t>
  </si>
  <si>
    <t>Laden's</t>
  </si>
  <si>
    <t>killing.",2012-10-23T18:30:48Z,323,NA,111,FALSE</t>
  </si>
  <si>
    <t>Laden---</t>
  </si>
  <si>
    <t>credit!,2012-10-23T18:18:11Z,822,NA,208,FALSE</t>
  </si>
  <si>
    <t>tomorrow!,2012-10-23T18:10:56Z,504,NA,220,FALSE</t>
  </si>
  <si>
    <t>subject!,2012-10-23T18:09:34Z,267,NA,135,FALSE</t>
  </si>
  <si>
    <t>own!,2012-10-23T17:13:07Z,1001,NA,183,FALSE</t>
  </si>
  <si>
    <t>congratulating</t>
  </si>
  <si>
    <t>Seals</t>
  </si>
  <si>
    <t>Laden’s</t>
  </si>
  <si>
    <t>President.",2012-10-23T16:50:41Z,534,NA,192,FALSE</t>
  </si>
  <si>
    <t>aggressive</t>
  </si>
  <si>
    <t>debate.,2012-10-23T16:41:55Z,130,NA,69,FALSE</t>
  </si>
  <si>
    <t>night’s</t>
  </si>
  <si>
    <t>picks</t>
  </si>
  <si>
    <t>tomorrow’s</t>
  </si>
  <si>
    <t>http://t.co/JwUXpmeP",2012-10-23T16:35:23Z,60,NA,27,FALSE</t>
  </si>
  <si>
    <t>http://t.co/Awn3F7tS",2012-10-23T16:12:38Z,448,NA,142,FALSE</t>
  </si>
  <si>
    <t>informed</t>
  </si>
  <si>
    <t>Ok,</t>
  </si>
  <si>
    <t>him""?",2012-10-23T16:02:57Z,879,NA,250,FALSE</t>
  </si>
  <si>
    <t>hero</t>
  </si>
  <si>
    <t>see?</t>
  </si>
  <si>
    <t>http://t.co/UrrYw3uF,2012-10-23T15:25:52Z,138,NA,53,FALSE</t>
  </si>
  <si>
    <t>Armstrong</t>
  </si>
  <si>
    <t>fought</t>
  </si>
  <si>
    <t>story--although</t>
  </si>
  <si>
    <t>red</t>
  </si>
  <si>
    <t>handed.He</t>
  </si>
  <si>
    <t>cheated!,2012-10-23T15:18:14Z,110,NA,30,FALSE</t>
  </si>
  <si>
    <t>sometimes</t>
  </si>
  <si>
    <t>fate</t>
  </si>
  <si>
    <t>destiny</t>
  </si>
  <si>
    <t>skill</t>
  </si>
  <si>
    <t>talent,</t>
  </si>
  <si>
    <t>director's</t>
  </si>
  <si>
    <t>view.""</t>
  </si>
  <si>
    <t>Steven</t>
  </si>
  <si>
    <t>Spielberg",2012-10-23T14:14:44Z,132,NA,64,FALSE</t>
  </si>
  <si>
    <t>matter</t>
  </si>
  <si>
    <t>@davidaxelrod</t>
  </si>
  <si>
    <t>deserves</t>
  </si>
  <si>
    <t>credit.</t>
  </si>
  <si>
    <t>record.",2012-10-23T14:09:11Z,99,NA,31,FALSE</t>
  </si>
  <si>
    <t>@lancearmstrong</t>
  </si>
  <si>
    <t>fighting</t>
  </si>
  <si>
    <t>charges.</t>
  </si>
  <si>
    <t>stopping,</t>
  </si>
  <si>
    <t>opening.",2012-10-23T13:29:38Z,248,NA,68,FALSE</t>
  </si>
  <si>
    <t>http://t.co/pVppYf8l</t>
  </si>
  <si>
    <t>At</t>
  </si>
  <si>
    <t>Obama.,2012-10-23T12:58:40Z,1999,NA,379,FALSE</t>
  </si>
  <si>
    <t>policy--</t>
  </si>
  <si>
    <t>more.,2012-10-23T11:14:46Z,287,NA,136,FALSE</t>
  </si>
  <si>
    <t>somewhat</t>
  </si>
  <si>
    <t>Viewership</t>
  </si>
  <si>
    <t>down.,2012-10-23T11:13:17Z,51,NA,13,FALSE</t>
  </si>
  <si>
    <t>7:30.,2012-10-23T11:12:41Z,15,NA,9,FALSE</t>
  </si>
  <si>
    <t>Laden.</t>
  </si>
  <si>
    <t>#debate,2012-10-23T01:12:16Z,17494,NA,5042,FALSE</t>
  </si>
  <si>
    <t>calmer,</t>
  </si>
  <si>
    <t>nodding</t>
  </si>
  <si>
    <t>head</t>
  </si>
  <si>
    <t>forward.",2012-10-23T01:09:57Z,915,NA,366,FALSE</t>
  </si>
  <si>
    <t>Schieffer</t>
  </si>
  <si>
    <t>tonight.</t>
  </si>
  <si>
    <t>fairly.,2012-10-23T01:00:06Z,140,NA,98,FALSE</t>
  </si>
  <si>
    <t>debate-</t>
  </si>
  <si>
    <t>let's</t>
  </si>
  <si>
    <t>goes.</t>
  </si>
  <si>
    <t>live.",2012-10-23T00:19:05Z,174,NA,141,FALSE</t>
  </si>
  <si>
    <t>adviser</t>
  </si>
  <si>
    <t>@Austan_Goolsbee</t>
  </si>
  <si>
    <t>'C'</t>
  </si>
  <si>
    <t>http://t.co/6rzfGjMM</t>
  </si>
  <si>
    <t>Pretty</t>
  </si>
  <si>
    <t>generous!,2012-10-22T21:35:14Z,159,NA,24,FALSE</t>
  </si>
  <si>
    <t>SEALs</t>
  </si>
  <si>
    <t>Laden?</t>
  </si>
  <si>
    <t>O.K.,2012-10-22T21:21:02Z,1233,NA,375,FALSE</t>
  </si>
  <si>
    <t>hrs.,2012-10-22T21:10:33Z,588,NA,149,FALSE</t>
  </si>
  <si>
    <t>concerning</t>
  </si>
  <si>
    <t>Obama---just</t>
  </si>
  <si>
    <t>see!,2012-10-22T21:07:19Z,615,NA,201,FALSE</t>
  </si>
  <si>
    <t>dump</t>
  </si>
  <si>
    <t>Stewart.</t>
  </si>
  <si>
    <t>years,</t>
  </si>
  <si>
    <t>smart,</t>
  </si>
  <si>
    <t>Robert.",2012-10-22T20:48:40Z,50145,NA,54680,FALSE</t>
  </si>
  <si>
    <t>target</t>
  </si>
  <si>
    <t>policy.@MittRomney</t>
  </si>
  <si>
    <t>openings</t>
  </si>
  <si>
    <t>attack,</t>
  </si>
  <si>
    <t>bragging</t>
  </si>
  <si>
    <t>Laden.",2012-10-22T20:47:03Z,222,NA,53,FALSE</t>
  </si>
  <si>
    <t>After</t>
  </si>
  <si>
    <t>flexibility.""</t>
  </si>
  <si>
    <t>@MedvedevRussiaE</t>
  </si>
  <si>
    <t>arsenal.",2012-10-22T20:44:55Z,485,NA,57,FALSE</t>
  </si>
  <si>
    <t>planted</t>
  </si>
  <si>
    <t>@nytimes</t>
  </si>
  <si>
    <t>table.,2012-10-22T20:19:40Z,459,NA,68,FALSE</t>
  </si>
  <si>
    <t>brass</t>
  </si>
  <si>
    <t>Tower's</t>
  </si>
  <si>
    <t>polished</t>
  </si>
  <si>
    <t>twice</t>
  </si>
  <si>
    <t>clockwork.</t>
  </si>
  <si>
    <t>impeccable.</t>
  </si>
  <si>
    <t>Key</t>
  </si>
  <si>
    <t>success!,2012-10-22T19:50:18Z,113,NA,53,FALSE</t>
  </si>
  <si>
    <t>meltdown</t>
  </si>
  <si>
    <t>@PiersMorgan.</t>
  </si>
  <si>
    <t>drove</t>
  </si>
  <si>
    <t>insane</t>
  </si>
  <si>
    <t>but,</t>
  </si>
  <si>
    <t>smarter</t>
  </si>
  <si>
    <t>you",2012-10-22T19:28:43Z,133,NA,52,FALSE</t>
  </si>
  <si>
    <t>Vanessa</t>
  </si>
  <si>
    <t>baby</t>
  </si>
  <si>
    <t>boy</t>
  </si>
  <si>
    <t>Spencer</t>
  </si>
  <si>
    <t>Frederick</t>
  </si>
  <si>
    <t>thrilling.,2012-10-22T19:05:05Z,122,NA,148,FALSE</t>
  </si>
  <si>
    <t>policy.,2012-10-22T17:05:35Z,166,NA,66,FALSE</t>
  </si>
  <si>
    <t>card</t>
  </si>
  <si>
    <t>elected--be</t>
  </si>
  <si>
    <t>Republicans!,2012-10-22T16:43:36Z,342,NA,71,FALSE</t>
  </si>
  <si>
    <t>coverage,</t>
  </si>
  <si>
    <t>hello.",2012-10-22T16:29:35Z,186,NA,82,FALSE</t>
  </si>
  <si>
    <t>roof--why</t>
  </si>
  <si>
    <t>doctor-inflicted</t>
  </si>
  <si>
    <t>autism.</t>
  </si>
  <si>
    <t>try.,2012-10-22T16:19:32Z,425,NA,150,FALSE</t>
  </si>
  <si>
    <t>autism</t>
  </si>
  <si>
    <t>vaccine</t>
  </si>
  <si>
    <t>response.</t>
  </si>
  <si>
    <t>doses</t>
  </si>
  <si>
    <t>immediately.</t>
  </si>
  <si>
    <t>single,</t>
  </si>
  <si>
    <t>shots!</t>
  </si>
  <si>
    <t>lose.",2012-10-22T16:10:49Z,350,NA,115,FALSE</t>
  </si>
  <si>
    <t>@politico:</t>
  </si>
  <si>
    <t>bombshell""</t>
  </si>
  <si>
    <t>http://t.co/7UZEL9a0",2012-10-22T15:29:21Z,193,NA,68,FALSE</t>
  </si>
  <si>
    <t>announcement---</t>
  </si>
  <si>
    <t>Wednesday. ,2012-10-22T15:13:48Z,445,NA,127,FALSE</t>
  </si>
  <si>
    <t>Diet</t>
  </si>
  <si>
    <t>Coke</t>
  </si>
  <si>
    <t>(soda).</t>
  </si>
  <si>
    <t>it--this</t>
  </si>
  <si>
    <t>stuff</t>
  </si>
  <si>
    <t>hungry.,2012-10-22T14:49:26Z,1684,NA,1805,FALSE</t>
  </si>
  <si>
    <t>turbines--they</t>
  </si>
  <si>
    <t>unreliable.,2012-10-22T14:36:38Z,237,NA,83,FALSE</t>
  </si>
  <si>
    <t>tonight.,2012-10-22T14:25:11Z,172,NA,130,FALSE</t>
  </si>
  <si>
    <t>soon,</t>
  </si>
  <si>
    <t>youl.",2012-10-22T14:21:55Z,97,NA,28,FALSE</t>
  </si>
  <si>
    <t>levels--fire</t>
  </si>
  <si>
    <t>Obama!,2012-10-22T14:14:44Z,683,NA,251,FALSE</t>
  </si>
  <si>
    <t>can.""</t>
  </si>
  <si>
    <t>Virgil",2012-10-22T14:01:42Z,447,NA,166,FALSE</t>
  </si>
  <si>
    <t>Butler</t>
  </si>
  <si>
    <t>executives</t>
  </si>
  <si>
    <t>@Cadillac---</t>
  </si>
  <si>
    <t>fantastic.,2012-10-21T22:35:51Z,132,NA,51,FALSE</t>
  </si>
  <si>
    <t>chemistry</t>
  </si>
  <si>
    <t>Yankees---</t>
  </si>
  <si>
    <t>go.,2012-10-21T17:38:18Z,177,NA,54,FALSE</t>
  </si>
  <si>
    <t>shooting</t>
  </si>
  <si>
    <t>declared</t>
  </si>
  <si>
    <t>terror</t>
  </si>
  <si>
    <t>attack.</t>
  </si>
  <si>
    <t>Respect</t>
  </si>
  <si>
    <t>wounded</t>
  </si>
  <si>
    <t>dead.,2012-10-21T14:45:56Z,647,NA,158,FALSE</t>
  </si>
  <si>
    <t>success---</t>
  </si>
  <si>
    <t>champion.,2012-10-21T00:25:47Z,166,NA,39,FALSE</t>
  </si>
  <si>
    <t>buildings</t>
  </si>
  <si>
    <t>past.,2012-10-21T00:24:41Z,127,NA,26,FALSE</t>
  </si>
  <si>
    <t>broke</t>
  </si>
  <si>
    <t>ankle</t>
  </si>
  <si>
    <t>Tower.,2012-10-21T00:24:11Z,773,NA,400,FALSE</t>
  </si>
  <si>
    <t>evidenced</t>
  </si>
  <si>
    <t>jobless</t>
  </si>
  <si>
    <t>yesterday.Real</t>
  </si>
  <si>
    <t>15%,2012-10-19T20:32:13Z,1289,NA,210,FALSE</t>
  </si>
  <si>
    <t>@RNC</t>
  </si>
  <si>
    <t>convention</t>
  </si>
  <si>
    <t>$3M</t>
  </si>
  <si>
    <t>budget.</t>
  </si>
  <si>
    <t>Barack’s</t>
  </si>
  <si>
    <t>@DNC</t>
  </si>
  <si>
    <t>$10M</t>
  </si>
  <si>
    <t>surprise!,2012-10-19T20:30:45Z,2624,NA,353,FALSE</t>
  </si>
  <si>
    <t>surprise,</t>
  </si>
  <si>
    <t>http://t.co/pHREg2Cj</t>
  </si>
  <si>
    <t>king""",2012-10-19T20:28:45Z,525,NA,103,FALSE</t>
  </si>
  <si>
    <t>fold</t>
  </si>
  <si>
    <t>which,</t>
  </si>
  <si>
    <t>Carter,</t>
  </si>
  <si>
    <t>later.",2012-10-19T20:25:53Z,54,NA,30,FALSE</t>
  </si>
  <si>
    <t>faith</t>
  </si>
  <si>
    <t>low,</t>
  </si>
  <si>
    <t>them.",2012-10-19T20:25:00Z,167,NA,41,FALSE</t>
  </si>
  <si>
    <t>exposes</t>
  </si>
  <si>
    <t>disciples</t>
  </si>
  <si>
    <t>Washington?""</t>
  </si>
  <si>
    <t>Sad!",2012-10-19T20:23:29Z,122,NA,18,FALSE</t>
  </si>
  <si>
    <t>@MELANIATRUMP's</t>
  </si>
  <si>
    <t>http://t.co/piYd3HTt,2012-10-19T20:19:49Z,18,NA,10,FALSE</t>
  </si>
  <si>
    <t>@BillyGraham</t>
  </si>
  <si>
    <t>Graham.",2012-10-19T20:17:58Z,232,NA,83,FALSE</t>
  </si>
  <si>
    <t>cycle</t>
  </si>
  <si>
    <t>educating</t>
  </si>
  <si>
    <t>Christian</t>
  </si>
  <si>
    <t>@MittRomney.,2012-10-19T20:17:07Z,278,NA,62,FALSE</t>
  </si>
  <si>
    <t>Smith</t>
  </si>
  <si>
    <t>night!,2012-10-19T19:50:00Z,104,NA,47,FALSE</t>
  </si>
  <si>
    <t>post</t>
  </si>
  <si>
    <t>Steinbrenner.,2012-10-19T19:47:52Z,249,NA,66,FALSE</t>
  </si>
  <si>
    <t>@boyscouts</t>
  </si>
  <si>
    <t>board</t>
  </si>
  <si>
    <t>Penn</t>
  </si>
  <si>
    <t>did.</t>
  </si>
  <si>
    <t>worse!,2012-10-19T19:37:35Z,152,NA,54,FALSE</t>
  </si>
  <si>
    <t>Toledo</t>
  </si>
  <si>
    <t>place--I've</t>
  </si>
  <si>
    <t>Cincinnati</t>
  </si>
  <si>
    <t>years--I</t>
  </si>
  <si>
    <t>Ohio.,2012-10-19T19:34:57Z,4,NA,4,FALSE</t>
  </si>
  <si>
    <t>@ladygaga</t>
  </si>
  <si>
    <t>great--her</t>
  </si>
  <si>
    <t>Vietnam/6</t>
  </si>
  <si>
    <t>yrs</t>
  </si>
  <si>
    <t>25%,2012-10-19T19:33:23Z,163,177412150,127,FALSE</t>
  </si>
  <si>
    <t>NH</t>
  </si>
  <si>
    <t>week.,2012-10-19T19:24:32Z,210,NA,57,FALSE</t>
  </si>
  <si>
    <t>bump</t>
  </si>
  <si>
    <t>road""</t>
  </si>
  <si>
    <t>optimal.""</t>
  </si>
  <si>
    <t>already--tell</t>
  </si>
  <si>
    <t>truth!",2012-10-19T19:23:03Z,498,NA,227,FALSE</t>
  </si>
  <si>
    <t>renting</t>
  </si>
  <si>
    <t>NYC.,2012-10-19T19:17:34Z,178,NA,30,FALSE</t>
  </si>
  <si>
    <t>Monday.,2012-10-19T19:15:31Z,157,NA,109,FALSE</t>
  </si>
  <si>
    <t>@CraveOnline:</t>
  </si>
  <si>
    <t>http://t.co/DqcwMXk8",2012-10-19T19:02:49Z,7,NA,3,FALSE</t>
  </si>
  <si>
    <t>close!",2012-10-19T18:56:55Z,19,309046665,39,FALSE</t>
  </si>
  <si>
    <t>http://t.co/TgYWt4my,2012-10-19T18:09:38Z,98,NA,26,FALSE</t>
  </si>
  <si>
    <t>bargain</t>
  </si>
  <si>
    <t>Mayer--he</t>
  </si>
  <si>
    <t>dates</t>
  </si>
  <si>
    <t>tells--be</t>
  </si>
  <si>
    <t>(just</t>
  </si>
  <si>
    <t>watch!).,2012-10-19T18:07:24Z,1804,NA,1636,FALSE</t>
  </si>
  <si>
    <t>All-Star</t>
  </si>
  <si>
    <t>line-up</t>
  </si>
  <si>
    <t>http://t.co/hvnHHs6G,2012-10-19T18:03:09Z,27,NA,8,FALSE</t>
  </si>
  <si>
    <t>Stewart/Pattinson</t>
  </si>
  <si>
    <t>Look,</t>
  </si>
  <si>
    <t>matter--</t>
  </si>
  <si>
    <t>relationship</t>
  </si>
  <si>
    <t>same.</t>
  </si>
  <si>
    <t>permanently</t>
  </si>
  <si>
    <t>broken.",2012-10-19T17:05:31Z,2817,NA,2650,FALSE</t>
  </si>
  <si>
    <t>icon",2012-10-19T17:00:27Z,0,262237114,0,FALSE</t>
  </si>
  <si>
    <t>Bernie</t>
  </si>
  <si>
    <t>Marcus</t>
  </si>
  <si>
    <t>Herman</t>
  </si>
  <si>
    <t>@JobCreatorsUSA</t>
  </si>
  <si>
    <t>#TruthTour2012--All</t>
  </si>
  <si>
    <t>out!,2012-10-19T16:44:52Z,86,NA,16,FALSE</t>
  </si>
  <si>
    <t>creation</t>
  </si>
  <si>
    <t>http://t.co/rc7isiPh</t>
  </si>
  <si>
    <t>tools</t>
  </si>
  <si>
    <t>need!,2012-10-19T16:43:59Z,66,NA,22,FALSE</t>
  </si>
  <si>
    <t>it--went</t>
  </si>
  <si>
    <t>flames--too</t>
  </si>
  <si>
    <t>bad!,2012-10-19T16:40:20Z,83,NA,13,FALSE</t>
  </si>
  <si>
    <t>freedom</t>
  </si>
  <si>
    <t>ASA</t>
  </si>
  <si>
    <t>http://t.co/osKS2X87,2012-10-19T16:39:31Z,28,NA,8,FALSE</t>
  </si>
  <si>
    <t>Bruce</t>
  </si>
  <si>
    <t>lines?</t>
  </si>
  <si>
    <t>it!,2012-10-19T16:38:13Z,199,NA,74,FALSE</t>
  </si>
  <si>
    <t>Thanks!,2012-10-19T16:29:31Z,3,483526061,0,FALSE</t>
  </si>
  <si>
    <t>careers</t>
  </si>
  <si>
    <t>weren't</t>
  </si>
  <si>
    <t>fueled</t>
  </si>
  <si>
    <t>drugs.",2012-10-19T16:28:08Z,0,41291403,2,FALSE</t>
  </si>
  <si>
    <t>optimal""</t>
  </si>
  <si>
    <t>embassy</t>
  </si>
  <si>
    <t>killings--bad</t>
  </si>
  <si>
    <t>usage</t>
  </si>
  <si>
    <t>Harvard</t>
  </si>
  <si>
    <t>graduate.",2012-10-19T16:17:42Z,222,NA,71,FALSE</t>
  </si>
  <si>
    <t>clip!</t>
  </si>
  <si>
    <t>http://t.co/a1muA6zj,2012-10-19T16:07:19Z,176,NA,75,FALSE</t>
  </si>
  <si>
    <t>up.</t>
  </si>
  <si>
    <t>takes.,2012-10-19T15:53:32Z,1,265170918,0,FALSE</t>
  </si>
  <si>
    <t>Graham</t>
  </si>
  <si>
    <t>@Newsweek</t>
  </si>
  <si>
    <t>sell.</t>
  </si>
  <si>
    <t>newsweek</t>
  </si>
  <si>
    <t>wall.,2012-10-19T15:47:09Z,22,NA,5,FALSE</t>
  </si>
  <si>
    <t>Barry</t>
  </si>
  <si>
    <t>Diller</t>
  </si>
  <si>
    <t>Tina</t>
  </si>
  <si>
    <t>Brown</t>
  </si>
  <si>
    <t>charge,</t>
  </si>
  <si>
    <t>failure?",2012-10-19T15:46:15Z,33,NA,11,FALSE</t>
  </si>
  <si>
    <t>http://t.co/ZC0boYWu,2012-10-19T15:44:48Z,25,NA,9,FALSE</t>
  </si>
  <si>
    <t>happened</t>
  </si>
  <si>
    <t>psyche--much</t>
  </si>
  <si>
    <t>President!,2012-10-19T15:31:01Z,111,NA,36,FALSE</t>
  </si>
  <si>
    <t>ASAP--I</t>
  </si>
  <si>
    <t>anymore!,2012-10-19T15:30:03Z,177,NA,47,FALSE</t>
  </si>
  <si>
    <t>great!,2012-10-19T14:46:27Z,4,NA,2,FALSE</t>
  </si>
  <si>
    <t>Rosie--get</t>
  </si>
  <si>
    <t>well.,2012-10-19T14:25:33Z,47,25203361,86,FALSE</t>
  </si>
  <si>
    <t>week--stay</t>
  </si>
  <si>
    <t>tuned!,2012-10-19T13:56:38Z,762,NA,233,FALSE</t>
  </si>
  <si>
    <t>three</t>
  </si>
  <si>
    <t>flies!,2012-10-19T13:43:43Z,114,NA,48,FALSE</t>
  </si>
  <si>
    <t>penny</t>
  </si>
  <si>
    <t>earned.""</t>
  </si>
  <si>
    <t>Benjamin</t>
  </si>
  <si>
    <t>Franklin",2012-10-19T13:23:51Z,644,NA,147,FALSE</t>
  </si>
  <si>
    <t>terrible---</t>
  </si>
  <si>
    <t>team?,2012-10-18T22:11:46Z,782,NA,272,FALSE</t>
  </si>
  <si>
    <t>India!,2012-10-18T21:09:04Z,1528,636084268,1090,FALSE</t>
  </si>
  <si>
    <t>@Rosie--how</t>
  </si>
  <si>
    <t>going?</t>
  </si>
  <si>
    <t>soon!,2012-10-18T21:06:18Z,426,NA,502,FALSE</t>
  </si>
  <si>
    <t>@Nationals</t>
  </si>
  <si>
    <t>Kraft</t>
  </si>
  <si>
    <t>smart!,2012-10-18T20:59:18Z,1,453356009,1,FALSE</t>
  </si>
  <si>
    <t>@JohnCena</t>
  </si>
  <si>
    <t>luck!,2012-10-18T20:58:03Z,1,258615194,0,FALSE</t>
  </si>
  <si>
    <t>reason--otherwise,</t>
  </si>
  <si>
    <t>stupid.",2012-10-18T20:57:11Z,3,580446251,1,FALSE</t>
  </si>
  <si>
    <t>professional.,2012-10-18T20:55:43Z,3,113242816,4,FALSE</t>
  </si>
  <si>
    <t>Greatly</t>
  </si>
  <si>
    <t>appreciated,</t>
  </si>
  <si>
    <t>thanks.",2012-10-18T20:54:19Z,1,NA,1,FALSE</t>
  </si>
  <si>
    <t>also.,2012-10-18T20:52:30Z,1,532487225,0,FALSE</t>
  </si>
  <si>
    <t>referring,</t>
  </si>
  <si>
    <t>Clinton's</t>
  </si>
  <si>
    <t>economy.",2012-10-18T20:44:35Z,2,234573588,2,FALSE</t>
  </si>
  <si>
    <t>sister.,2012-10-18T20:42:09Z,2743,78097532,2526,FALSE</t>
  </si>
  <si>
    <t>Mattress</t>
  </si>
  <si>
    <t>records--they</t>
  </si>
  <si>
    <t>http://t.co/oeCVxEGZ,2012-10-18T20:38:20Z,76,NA,27,FALSE</t>
  </si>
  <si>
    <t>construction.</t>
  </si>
  <si>
    <t>week--no</t>
  </si>
  <si>
    <t>tape.,2012-10-18T20:25:31Z,113,NA,24,FALSE</t>
  </si>
  <si>
    <t>crony</t>
  </si>
  <si>
    <t>projects?,2012-10-18T19:54:07Z,352,NA,134,FALSE</t>
  </si>
  <si>
    <t>commented</t>
  </si>
  <si>
    <t>fixed</t>
  </si>
  <si>
    <t>Obama.I</t>
  </si>
  <si>
    <t>honest</t>
  </si>
  <si>
    <t>man.",2012-10-18T19:25:39Z,1119,NA,271,FALSE</t>
  </si>
  <si>
    <t>Strasburg</t>
  </si>
  <si>
    <t>leaves</t>
  </si>
  <si>
    <t>good?",2012-10-18T19:19:34Z,696,NA,358,FALSE</t>
  </si>
  <si>
    <t>internals</t>
  </si>
  <si>
    <t>horrendous.,2012-10-18T19:11:20Z,345,NA,73,FALSE</t>
  </si>
  <si>
    <t>Stars,</t>
  </si>
  <si>
    <t>ours</t>
  </si>
  <si>
    <t>@Joan_Rivers</t>
  </si>
  <si>
    <t>room.She</t>
  </si>
  <si>
    <t>back!",2012-10-18T18:02:58Z,25,NA,22,FALSE</t>
  </si>
  <si>
    <t>@yankees</t>
  </si>
  <si>
    <t>rent</t>
  </si>
  <si>
    <t>apartment.</t>
  </si>
  <si>
    <t>Derek--only</t>
  </si>
  <si>
    <t>building--Trump</t>
  </si>
  <si>
    <t>you.,2012-10-18T17:59:23Z,30,NA,13,FALSE</t>
  </si>
  <si>
    <t>shipped</t>
  </si>
  <si>
    <t>@Marlins.</t>
  </si>
  <si>
    <t>@yankee</t>
  </si>
  <si>
    <t>happy.",2012-10-18T16:41:47Z,100,NA,25,FALSE</t>
  </si>
  <si>
    <t>A-Rod,</t>
  </si>
  <si>
    <t>CC</t>
  </si>
  <si>
    <t>pressure.</t>
  </si>
  <si>
    <t>plays,</t>
  </si>
  <si>
    <t>however.",2012-10-18T16:39:34Z,67,NA,20,FALSE</t>
  </si>
  <si>
    <t>Kristen-</t>
  </si>
  <si>
    <t>reconsider.,2012-10-18T16:21:53Z,2261,NA,1466,FALSE</t>
  </si>
  <si>
    <t>Thanks!,2012-10-18T16:16:43Z,0,17482879,0,FALSE</t>
  </si>
  <si>
    <t>Because</t>
  </si>
  <si>
    <t>(or</t>
  </si>
  <si>
    <t>both).,2012-10-18T16:16:08Z,1,53973276,5,FALSE</t>
  </si>
  <si>
    <t>following:</t>
  </si>
  <si>
    <t>startling.</t>
  </si>
  <si>
    <t>http://t.co/1MzgzMrl",2012-10-18T15:57:41Z,96,NA,34,FALSE</t>
  </si>
  <si>
    <t>ending</t>
  </si>
  <si>
    <t>print</t>
  </si>
  <si>
    <t>edition--sad.</t>
  </si>
  <si>
    <t>Newsweek</t>
  </si>
  <si>
    <t>nothing--they</t>
  </si>
  <si>
    <t>credibility.</t>
  </si>
  <si>
    <t>follow?,2012-10-18T15:49:47Z,75,NA,17,FALSE</t>
  </si>
  <si>
    <t>@espn</t>
  </si>
  <si>
    <t>Thanks!,2012-10-18T15:00:39Z,1,279171199,1,FALSE</t>
  </si>
  <si>
    <t>Dopey--who</t>
  </si>
  <si>
    <t>bankrupt,</t>
  </si>
  <si>
    <t>you?</t>
  </si>
  <si>
    <t>did.",2012-10-18T14:57:19Z,63,NA,28,FALSE</t>
  </si>
  <si>
    <t>thrill</t>
  </si>
  <si>
    <t>public,</t>
  </si>
  <si>
    <t>that.""</t>
  </si>
  <si>
    <t>McMahon</t>
  </si>
  <si>
    <t>@WWE",2012-10-18T14:49:56Z,171,NA,66,FALSE</t>
  </si>
  <si>
    <t>II</t>
  </si>
  <si>
    <t>fan--he</t>
  </si>
  <si>
    <t>Obama!",2012-10-18T14:45:04Z,16,887093822,14,FALSE</t>
  </si>
  <si>
    <t>@MailOnline</t>
  </si>
  <si>
    <t>suffered</t>
  </si>
  <si>
    <t>bombed).,2012-10-18T14:36:24Z,4,23499486,0,FALSE</t>
  </si>
  <si>
    <t>will--thanks.,2012-10-18T14:34:34Z,0,461520583,0,FALSE</t>
  </si>
  <si>
    <t>Pattinson/Kristen</t>
  </si>
  <si>
    <t>reunion.</t>
  </si>
  <si>
    <t>again--100</t>
  </si>
  <si>
    <t>certain--am</t>
  </si>
  <si>
    <t>wrong?,2012-10-18T14:27:57Z,805,NA,456,FALSE</t>
  </si>
  <si>
    <t>honoring</t>
  </si>
  <si>
    <t>Dogan</t>
  </si>
  <si>
    <t>Istanbul</t>
  </si>
  <si>
    <t>@FollowTurkey</t>
  </si>
  <si>
    <t>Annual</t>
  </si>
  <si>
    <t>Dinner,2012-10-18T14:15:01Z,49,NA,24,FALSE</t>
  </si>
  <si>
    <t>fraud--not</t>
  </si>
  <si>
    <t>possible!",2012-10-18T13:07:30Z,913,NA,113,FALSE</t>
  </si>
  <si>
    <t>@WSJ.,2012-10-18T13:06:02Z,38,NA,25,FALSE</t>
  </si>
  <si>
    <t>we're</t>
  </si>
  <si>
    <t>math</t>
  </si>
  <si>
    <t>years.""</t>
  </si>
  <si>
    <t>--@MittRomney",2012-10-18T12:39:51Z,321,NA,76,FALSE</t>
  </si>
  <si>
    <t>burying</t>
  </si>
  <si>
    <t>children's</t>
  </si>
  <si>
    <t>care?,2012-10-18T12:37:43Z,391,NA,93,FALSE</t>
  </si>
  <si>
    <t>exclusively</t>
  </si>
  <si>
    <t>@Macy's,</t>
  </si>
  <si>
    <t>fastest</t>
  </si>
  <si>
    <t>cologne.</t>
  </si>
  <si>
    <t>Makes</t>
  </si>
  <si>
    <t>http://t.co/Lr6ENhWA",2012-10-17T21:01:45Z,57,NA,14,FALSE</t>
  </si>
  <si>
    <t>Supreme</t>
  </si>
  <si>
    <t>Court</t>
  </si>
  <si>
    <t>Justices</t>
  </si>
  <si>
    <t>constitutional</t>
  </si>
  <si>
    <t>cell</t>
  </si>
  <si>
    <t>phone</t>
  </si>
  <si>
    <t>http://t.co/6oXWvjnB</t>
  </si>
  <si>
    <t>already.",2012-10-17T20:58:23Z,371,NA,70,FALSE</t>
  </si>
  <si>
    <t>Libya--Hillary</t>
  </si>
  <si>
    <t>Obama.,2012-10-17T20:50:46Z,56,NA,16,FALSE</t>
  </si>
  <si>
    <t>growth.,2012-10-17T20:42:56Z,582,NA,121,FALSE</t>
  </si>
  <si>
    <t>@Patriots.</t>
  </si>
  <si>
    <t>dilemma,</t>
  </si>
  <si>
    <t>Woody</t>
  </si>
  <si>
    <t>http://t.co/latxc1K9",2012-10-17T20:22:25Z,58,NA,17,FALSE</t>
  </si>
  <si>
    <t>administration,</t>
  </si>
  <si>
    <t>land</t>
  </si>
  <si>
    <t>http://t.co/1ZISkkn9</t>
  </si>
  <si>
    <t>night.",2012-10-17T20:12:45Z,433,NA,74,FALSE</t>
  </si>
  <si>
    <t>records--all</t>
  </si>
  <si>
    <t>them.,2012-10-17T20:09:53Z,573,NA,171,FALSE</t>
  </si>
  <si>
    <t>Bring</t>
  </si>
  <si>
    <t>back?</t>
  </si>
  <si>
    <t>back!,2012-10-17T20:00:26Z,9,NA,10,FALSE</t>
  </si>
  <si>
    <t>hint</t>
  </si>
  <si>
    <t>film</t>
  </si>
  <si>
    <t>http://t.co/qygbZxZZ,2012-10-17T19:54:12Z,17,NA,13,FALSE</t>
  </si>
  <si>
    <t>remove</t>
  </si>
  <si>
    <t>retardant</t>
  </si>
  <si>
    <t>asbestos</t>
  </si>
  <si>
    <t>replace</t>
  </si>
  <si>
    <t>junk</t>
  </si>
  <si>
    <t>http://t.co/d10u18dh,2012-10-17T19:47:48Z,91,NA,27,FALSE</t>
  </si>
  <si>
    <t>risk.,2012-10-17T19:06:32Z,381,NA,171,FALSE</t>
  </si>
  <si>
    <t>embarrassing</t>
  </si>
  <si>
    <t>fist</t>
  </si>
  <si>
    <t>fight?,2012-10-17T18:54:24Z,334,NA,204,FALSE</t>
  </si>
  <si>
    <t>dog</t>
  </si>
  <si>
    <t>again--just</t>
  </si>
  <si>
    <t>watch.</t>
  </si>
  <si>
    <t>better!,2012-10-17T18:47:19Z,16807,NA,15428,FALSE</t>
  </si>
  <si>
    <t>Vick</t>
  </si>
  <si>
    <t>Philadelphia</t>
  </si>
  <si>
    <t>@eagles</t>
  </si>
  <si>
    <t>quarterback.,2012-10-17T18:40:15Z,293,NA,117,FALSE</t>
  </si>
  <si>
    <t>viewership</t>
  </si>
  <si>
    <t>dropped.</t>
  </si>
  <si>
    <t>mentioned.,2012-10-17T18:35:11Z,241,NA,138,FALSE</t>
  </si>
  <si>
    <t>@HulkHogan--he</t>
  </si>
  <si>
    <t>up--too</t>
  </si>
  <si>
    <t>court</t>
  </si>
  <si>
    <t>muscles.,2012-10-17T18:32:55Z,243,NA,123,FALSE</t>
  </si>
  <si>
    <t>Bill-</t>
  </si>
  <si>
    <t>Donald.,2012-10-17T18:30:13Z,9,42162472,9,FALSE</t>
  </si>
  <si>
    <t>Girardi</t>
  </si>
  <si>
    <t>starters,</t>
  </si>
  <si>
    <t>there.",2012-10-17T18:14:10Z,57,NA,12,FALSE</t>
  </si>
  <si>
    <t>CC",2012-10-17T18:11:24Z,28,NA,7,FALSE</t>
  </si>
  <si>
    <t>0-3</t>
  </si>
  <si>
    <t>stranded.</t>
  </si>
  <si>
    <t>dugout</t>
  </si>
  <si>
    <t>http://t.co/ocd4ZHlD</t>
  </si>
  <si>
    <t>selfish!,2012-10-17T18:08:31Z,146,NA,31,FALSE</t>
  </si>
  <si>
    <t>do--why</t>
  </si>
  <si>
    <t>necessary",2012-10-17T16:54:28Z,887,NA,242,FALSE</t>
  </si>
  <si>
    <t>scored</t>
  </si>
  <si>
    <t>substance</t>
  </si>
  <si>
    <t>style.,2012-10-17T16:42:52Z,164,NA,72,FALSE</t>
  </si>
  <si>
    <t>Right:</t>
  </si>
  <si>
    <t>Tops</t>
  </si>
  <si>
    <t>Documentaries""</t>
  </si>
  <si>
    <t>http://t.co/VAisvQlh</t>
  </si>
  <si>
    <t>@Newsmax_Media",2012-10-17T16:39:20Z,60,NA,22,FALSE</t>
  </si>
  <si>
    <t>devastating.,2012-10-17T16:36:21Z,205,NA,40,FALSE</t>
  </si>
  <si>
    <t>knocked</t>
  </si>
  <si>
    <t>presidents</t>
  </si>
  <si>
    <t>chance...,2012-10-17T16:35:43Z,191,NA,52,FALSE</t>
  </si>
  <si>
    <t>board.</t>
  </si>
  <si>
    <t>helpers.,2012-10-17T16:20:33Z,144,NA,67,FALSE</t>
  </si>
  <si>
    <t>pushing</t>
  </si>
  <si>
    <t>tubes</t>
  </si>
  <si>
    <t>economically,</t>
  </si>
  <si>
    <t>environmentally</t>
  </si>
  <si>
    <t>aesthetically.",2012-10-17T15:53:05Z,201,NA,70,FALSE</t>
  </si>
  <si>
    <t>Bryce</t>
  </si>
  <si>
    <t>@NYPost--Congrats</t>
  </si>
  <si>
    <t>destructive</t>
  </si>
  <si>
    <t>are.</t>
  </si>
  <si>
    <t>Windmills</t>
  </si>
  <si>
    <t>disaster.,2012-10-17T15:51:55Z,64,NA,14,FALSE</t>
  </si>
  <si>
    <t>environment</t>
  </si>
  <si>
    <t>friendly""</t>
  </si>
  <si>
    <t>lightbulbs</t>
  </si>
  <si>
    <t>careful--</t>
  </si>
  <si>
    <t>idiots</t>
  </si>
  <si>
    <t>care.",2012-10-17T15:39:31Z,1349,NA,880,FALSE</t>
  </si>
  <si>
    <t>birds,</t>
  </si>
  <si>
    <t>finances</t>
  </si>
  <si>
    <t>communities.",2012-10-17T15:32:59Z,286,NA,95,FALSE</t>
  </si>
  <si>
    <t>@NYPost</t>
  </si>
  <si>
    <t>http://t.co/9sL1WhVF,2012-10-17T15:32:12Z,84,NA,32,FALSE</t>
  </si>
  <si>
    <t>@RealMicihaelKay.</t>
  </si>
  <si>
    <t>Yankee</t>
  </si>
  <si>
    <t>fan.,2012-10-17T15:26:05Z,16,NA,12,FALSE</t>
  </si>
  <si>
    <t>@espn:</t>
  </si>
  <si>
    <t>A-Rod""</t>
  </si>
  <si>
    <t>http://t.co/kom7x1ZP",2012-10-17T15:23:45Z,53,NA,19,FALSE</t>
  </si>
  <si>
    <t>Thanks,2012-10-17T15:17:51Z,0,NA,0,FALSE</t>
  </si>
  <si>
    <t>@RealMichaelKay</t>
  </si>
  <si>
    <t>terminate</t>
  </si>
  <si>
    <t>http://t.co/dlErLZAE,2012-10-17T15:13:08Z,93,NA,30,FALSE</t>
  </si>
  <si>
    <t>million--&amp;amp;</t>
  </si>
  <si>
    <t>biggies.""</t>
  </si>
  <si>
    <t>newspaper.",2012-10-17T15:07:53Z,202,NA,180,FALSE</t>
  </si>
  <si>
    <t>truth.,2012-10-17T15:06:50Z,6729,NA,7416,FALSE</t>
  </si>
  <si>
    <t>Looks</t>
  </si>
  <si>
    <t>he'll</t>
  </si>
  <si>
    <t>conflict</t>
  </si>
  <si>
    <t>him!,2012-10-17T14:30:21Z,844,NA,216,FALSE</t>
  </si>
  <si>
    <t>time--but</t>
  </si>
  <si>
    <t>decisively.,2012-10-17T14:17:40Z,318,NA,77,FALSE</t>
  </si>
  <si>
    <t>Hussein</t>
  </si>
  <si>
    <t>(aka</t>
  </si>
  <si>
    <t>Soetoro)</t>
  </si>
  <si>
    <t>don't!,2012-10-17T14:16:25Z,472,NA,198,FALSE</t>
  </si>
  <si>
    <t>coal.</t>
  </si>
  <si>
    <t>country,</t>
  </si>
  <si>
    <t>period!",2012-10-17T13:55:45Z,365,NA,88,FALSE</t>
  </si>
  <si>
    <t>Derek,</t>
  </si>
  <si>
    <t>winner!",2012-10-17T13:54:51Z,96,NA,32,FALSE</t>
  </si>
  <si>
    <t>sell</t>
  </si>
  <si>
    <t>apartment...its</t>
  </si>
  <si>
    <t>foot.",2012-10-17T13:54:31Z,385,NA,116,FALSE</t>
  </si>
  <si>
    <t>saying,</t>
  </si>
  <si>
    <t>it?</t>
  </si>
  <si>
    <t>ago.",2012-10-17T13:51:03Z,832,NA,173,FALSE</t>
  </si>
  <si>
    <t>pitched</t>
  </si>
  <si>
    <t>defeated.",2012-10-17T13:45:42Z,74,NA,26,FALSE</t>
  </si>
  <si>
    <t>ago.</t>
  </si>
  <si>
    <t>spectacles</t>
  </si>
  <si>
    <t>dummy.,2012-10-17T12:26:39Z,168,NA,84,FALSE</t>
  </si>
  <si>
    <t>saw"".</t>
  </si>
  <si>
    <t>speak(boring)</t>
  </si>
  <si>
    <t>exciting.",2012-10-17T12:18:02Z,110,NA,57,FALSE</t>
  </si>
  <si>
    <t>showed---</t>
  </si>
  <si>
    <t>other.</t>
  </si>
  <si>
    <t>blows. ,2012-10-17T12:01:27Z,325,NA,111,FALSE</t>
  </si>
  <si>
    <t>again,</t>
  </si>
  <si>
    <t>#debate",2012-10-17T02:50:09Z,4298,NA,1155,FALSE</t>
  </si>
  <si>
    <t>economy.",2012-10-17T02:31:46Z,2828,NA,599,FALSE</t>
  </si>
  <si>
    <t>rhetorical</t>
  </si>
  <si>
    <t>done.,2012-10-17T02:23:05Z,3952,NA,1006,FALSE</t>
  </si>
  <si>
    <t>problems.</t>
  </si>
  <si>
    <t>answer.,2012-10-17T02:17:33Z,2276,NA,600,FALSE</t>
  </si>
  <si>
    <t>namedropping</t>
  </si>
  <si>
    <t>Clinton--</t>
  </si>
  <si>
    <t>Clinton.,2012-10-17T02:12:24Z,1762,NA,715,FALSE</t>
  </si>
  <si>
    <t>immigration.</t>
  </si>
  <si>
    <t>words,</t>
  </si>
  <si>
    <t>action.</t>
  </si>
  <si>
    <t>years.",2012-10-17T02:12:13Z,871,NA,210,FALSE</t>
  </si>
  <si>
    <t>weak.</t>
  </si>
  <si>
    <t>sharp.,2012-10-17T01:43:29Z,2517,NA,599,FALSE</t>
  </si>
  <si>
    <t>investor""---</t>
  </si>
  <si>
    <t>admit-</t>
  </si>
  <si>
    <t>credibility.",2012-10-17T01:37:49Z,3686,NA,610,FALSE</t>
  </si>
  <si>
    <t>something---</t>
  </si>
  <si>
    <t>hasn't</t>
  </si>
  <si>
    <t>talk.,2012-10-17T01:26:42Z,5573,NA,995,FALSE</t>
  </si>
  <si>
    <t>Presidential!,2012-10-17T01:25:53Z,2078,NA,596,FALSE</t>
  </si>
  <si>
    <t>prices?,2012-10-17T01:13:17Z,888,NA,205,FALSE</t>
  </si>
  <si>
    <t>@MittRomney.,2012-10-17T01:09:27Z,452,NA,186,FALSE</t>
  </si>
  <si>
    <t>jobs?,2012-10-17T01:07:29Z,609,NA,134,FALSE</t>
  </si>
  <si>
    <t>jobs?,2012-10-17T01:07:13Z,609,NA,153,FALSE</t>
  </si>
  <si>
    <t>debate---</t>
  </si>
  <si>
    <t>rumble""!",2012-10-17T00:46:19Z,423,NA,156,FALSE</t>
  </si>
  <si>
    <t>@PGATOUR</t>
  </si>
  <si>
    <t>compliment--I</t>
  </si>
  <si>
    <t>agree.,2012-10-16T21:37:12Z,74,NA,55,FALSE</t>
  </si>
  <si>
    <t>Age.They</t>
  </si>
  <si>
    <t>would.,2012-10-16T21:26:28Z,263,NA,79,FALSE</t>
  </si>
  <si>
    <t>Macy's--thanks!,2012-10-16T21:22:31Z,0,170089641,2,FALSE</t>
  </si>
  <si>
    <t>purposes</t>
  </si>
  <si>
    <t>only,</t>
  </si>
  <si>
    <t>election?",2012-10-16T21:11:56Z,225,NA,40,FALSE</t>
  </si>
  <si>
    <t>Peyton</t>
  </si>
  <si>
    <t>Manning</t>
  </si>
  <si>
    <t>@Denver_Broncos</t>
  </si>
  <si>
    <t>Diego</t>
  </si>
  <si>
    <t>road.</t>
  </si>
  <si>
    <t>impressive.,2012-10-16T21:03:42Z,156,NA,70,FALSE</t>
  </si>
  <si>
    <t>somehow</t>
  </si>
  <si>
    <t>Verlander</t>
  </si>
  <si>
    <t>series.</t>
  </si>
  <si>
    <t>6&amp;amp;</t>
  </si>
  <si>
    <t>win!,2012-10-16T21:01:47Z,128,NA,44,FALSE</t>
  </si>
  <si>
    <t>tonight!,2012-10-16T20:57:46Z,123,NA,47,FALSE</t>
  </si>
  <si>
    <t>Olivia--we</t>
  </si>
  <si>
    <t>job.,2012-10-16T20:44:55Z,10,75306892,10,FALSE</t>
  </si>
  <si>
    <t>transcripts--he</t>
  </si>
  <si>
    <t>quiet</t>
  </si>
  <si>
    <t>quickly.,2012-10-16T20:11:35Z,788,NA,242,FALSE</t>
  </si>
  <si>
    <t>tonight--have</t>
  </si>
  <si>
    <t>great.,2012-10-16T19:23:56Z,1085,NA,284,FALSE</t>
  </si>
  <si>
    <t>@JamesOKeefeIII</t>
  </si>
  <si>
    <t>exposing</t>
  </si>
  <si>
    <t>fraud.</t>
  </si>
  <si>
    <t>telling</t>
  </si>
  <si>
    <t>twice.,2012-10-16T18:49:05Z,526,NA,82,FALSE</t>
  </si>
  <si>
    <t>terrorists</t>
  </si>
  <si>
    <t>supplied</t>
  </si>
  <si>
    <t>'revolution'</t>
  </si>
  <si>
    <t>Benghazi.,2012-10-16T18:47:13Z,216,NA,48,FALSE</t>
  </si>
  <si>
    <t>@BrettMDecker:</t>
  </si>
  <si>
    <t>Questions</t>
  </si>
  <si>
    <t>@realDonaldTrump--'Lack</t>
  </si>
  <si>
    <t>Leadership</t>
  </si>
  <si>
    <t>America'""</t>
  </si>
  <si>
    <t>http://t.co/CcRkSlHY",2012-10-16T18:31:46Z,46,NA,13,FALSE</t>
  </si>
  <si>
    <t>Libya,</t>
  </si>
  <si>
    <t>leaks</t>
  </si>
  <si>
    <t>Furious,</t>
  </si>
  <si>
    <t>scandals</t>
  </si>
  <si>
    <t>President.",2012-10-16T18:20:35Z,519,NA,63,FALSE</t>
  </si>
  <si>
    <t>Party--hope</t>
  </si>
  <si>
    <t>deserves.,2012-10-16T18:16:21Z,45,NA,14,FALSE</t>
  </si>
  <si>
    <t>fell</t>
  </si>
  <si>
    <t>asleep.,2012-10-16T18:01:26Z,10,NA,11,FALSE</t>
  </si>
  <si>
    <t>timing,</t>
  </si>
  <si>
    <t>debate",2012-10-16T17:54:47Z,41,NA,11,FALSE</t>
  </si>
  <si>
    <t>pathetic</t>
  </si>
  <si>
    <t>humongous--people</t>
  </si>
  <si>
    <t>real.",2012-10-16T17:50:34Z,198,NA,46,FALSE</t>
  </si>
  <si>
    <t>Coca</t>
  </si>
  <si>
    <t>Cola</t>
  </si>
  <si>
    <t>me--that's</t>
  </si>
  <si>
    <t>okay,</t>
  </si>
  <si>
    <t>drinking</t>
  </si>
  <si>
    <t>garbage.",2012-10-16T17:47:29Z,13191,NA,16715,FALSE</t>
  </si>
  <si>
    <t>amazing--my</t>
  </si>
  <si>
    <t>scheduled</t>
  </si>
  <si>
    <t>interviews</t>
  </si>
  <si>
    <t>@foxnews</t>
  </si>
  <si>
    <t>@CNBC</t>
  </si>
  <si>
    <t>week--thanks</t>
  </si>
  <si>
    <t>folks!,2012-10-16T17:01:30Z,43,NA,39,FALSE</t>
  </si>
  <si>
    <t>fourth</t>
  </si>
  <si>
    <t>row.</t>
  </si>
  <si>
    <t>consistent.,2012-10-16T16:21:53Z,577,NA,112,FALSE</t>
  </si>
  <si>
    <t>monster</t>
  </si>
  <si>
    <t>response--dammit,</t>
  </si>
  <si>
    <t>worked.",2012-10-16T15:37:45Z,403,NA,466,FALSE</t>
  </si>
  <si>
    <t>successful--you</t>
  </si>
  <si>
    <t>fool!,2012-10-16T15:11:41Z,44,NA,32,FALSE</t>
  </si>
  <si>
    <t>deaths.</t>
  </si>
  <si>
    <t>talent.",2012-10-16T15:10:20Z,44,NA,31,FALSE</t>
  </si>
  <si>
    <t>confirm</t>
  </si>
  <si>
    <t>reports--@BillRancic,</t>
  </si>
  <si>
    <t>winner,</t>
  </si>
  <si>
    <t>@CelebApprentice.",2012-10-16T14:30:49Z,56,NA,36,FALSE</t>
  </si>
  <si>
    <t>nightmare</t>
  </si>
  <si>
    <t>re-elected.",2012-10-16T14:27:26Z,167,NA,31,FALSE</t>
  </si>
  <si>
    <t>beatable.</t>
  </si>
  <si>
    <t>ERA</t>
  </si>
  <si>
    <t>playoff</t>
  </si>
  <si>
    <t>games,2012-10-16T14:12:29Z,48,NA,7,FALSE</t>
  </si>
  <si>
    <t>followers.,2012-10-16T14:08:09Z,832,NA,903,FALSE</t>
  </si>
  <si>
    <t>@MittRomney.,2012-10-16T13:57:59Z,321,NA,99,FALSE</t>
  </si>
  <si>
    <t>tonight--even</t>
  </si>
  <si>
    <t>A-Rod.</t>
  </si>
  <si>
    <t>perform</t>
  </si>
  <si>
    <t>over.,2012-10-16T13:53:35Z,208,NA,28,FALSE</t>
  </si>
  <si>
    <t>Yankees--he</t>
  </si>
  <si>
    <t>them--especially</t>
  </si>
  <si>
    <t>hurt.,2012-10-16T13:39:57Z,122,NA,23,FALSE</t>
  </si>
  <si>
    <t>Birthday!,2012-10-16T13:23:01Z,0,403426419,0,FALSE</t>
  </si>
  <si>
    <t>Gary</t>
  </si>
  <si>
    <t>pulling</t>
  </si>
  <si>
    <t>@MittRomney--Don't</t>
  </si>
  <si>
    <t>go!,2012-10-16T13:10:45Z,392,NA,71,FALSE</t>
  </si>
  <si>
    <t>All-Stars""</t>
  </si>
  <si>
    <t>http://t.co/Jhv9xFF9</t>
  </si>
  <si>
    <t>@AP",2012-10-16T13:08:30Z,56,NA,23,FALSE</t>
  </si>
  <si>
    <t>debate.",2012-10-16T00:48:35Z,465,NA,284,FALSE</t>
  </si>
  <si>
    <t>invisible</t>
  </si>
  <si>
    <t>moves</t>
  </si>
  <si>
    <t>heavy</t>
  </si>
  <si>
    <t>government.""</t>
  </si>
  <si>
    <t>@MittRomney",2012-10-15T21:36:13Z,598,NA,156,FALSE</t>
  </si>
  <si>
    <t>ride,</t>
  </si>
  <si>
    <t>by.""</t>
  </si>
  <si>
    <t>finished!",2012-10-15T20:41:12Z,549,NA,211,FALSE</t>
  </si>
  <si>
    <t>attacking</t>
  </si>
  <si>
    <t>Bain</t>
  </si>
  <si>
    <t>http://t.co/3F5Sqe6A</t>
  </si>
  <si>
    <t>records,2012-10-15T20:37:35Z,251,NA,72,FALSE</t>
  </si>
  <si>
    <t>Ryan</t>
  </si>
  <si>
    <t>Slam</t>
  </si>
  <si>
    <t>Manipulation""</t>
  </si>
  <si>
    <t>http://t.co/K6xUXSwa</t>
  </si>
  <si>
    <t>@ABC",2012-10-15T20:11:13Z,118,NA,27,FALSE</t>
  </si>
  <si>
    <t>fails</t>
  </si>
  <si>
    <t>manipulator.</t>
  </si>
  <si>
    <t>us.,2012-10-15T20:09:17Z,331,NA,50,FALSE</t>
  </si>
  <si>
    <t>perform.</t>
  </si>
  <si>
    <t>$30M/yr</t>
  </si>
  <si>
    <t>off.,2012-10-15T19:44:51Z,694,NA,137,FALSE</t>
  </si>
  <si>
    <t>gala</t>
  </si>
  <si>
    <t>Intrepid.</t>
  </si>
  <si>
    <t>well.,2012-10-15T19:28:06Z,97,NA,61,FALSE</t>
  </si>
  <si>
    <t>overrated</t>
  </si>
  <si>
    <t>politician</t>
  </si>
  <si>
    <t>history.,2012-10-15T16:57:43Z,1196,NA,372,FALSE</t>
  </si>
  <si>
    <t>applications?</t>
  </si>
  <si>
    <t>Boy</t>
  </si>
  <si>
    <t>mess!</t>
  </si>
  <si>
    <t>think.,2012-10-15T16:55:40Z,650,NA,163,FALSE</t>
  </si>
  <si>
    <t>Coke- let's</t>
  </si>
  <si>
    <t>work-</t>
  </si>
  <si>
    <t>hungry.",2012-10-15T16:22:53Z,1385,NA,1325,FALSE</t>
  </si>
  <si>
    <t>lived</t>
  </si>
  <si>
    <t>Avenue---</t>
  </si>
  <si>
    <t>juice!,2012-10-15T15:10:56Z,335,NA,124,FALSE</t>
  </si>
  <si>
    <t>Tower-</t>
  </si>
  <si>
    <t>sell-</t>
  </si>
  <si>
    <t>karma?,2012-10-15T14:59:40Z,1055,NA,275,FALSE</t>
  </si>
  <si>
    <t>@LibertyUniversity--such</t>
  </si>
  <si>
    <t>people!,2012-10-15T14:10:34Z,254,NA,122,FALSE</t>
  </si>
  <si>
    <t>drugs</t>
  </si>
  <si>
    <t>great.,2012-10-15T13:54:32Z,476,NA,74,FALSE</t>
  </si>
  <si>
    <t>Boeing.,2012-10-15T02:24:30Z,372,NA,110,FALSE</t>
  </si>
  <si>
    <t>weeks!,2012-10-15T02:06:13Z,820,NA,217,FALSE</t>
  </si>
  <si>
    <t>knockout. ,2012-10-15T01:40:17Z,679,NA,205,FALSE</t>
  </si>
  <si>
    <t>thin</t>
  </si>
  <si>
    <t>Coke.,2012-10-14T18:43:44Z,79536,NA,79463,FALSE</t>
  </si>
  <si>
    <t>wasn't</t>
  </si>
  <si>
    <t>yesterday-</t>
  </si>
  <si>
    <t>either.</t>
  </si>
  <si>
    <t>go,</t>
  </si>
  <si>
    <t>win.",2012-10-14T18:43:02Z,107,NA,37,FALSE</t>
  </si>
  <si>
    <t>Nets</t>
  </si>
  <si>
    <t>uniform</t>
  </si>
  <si>
    <t>ever-</t>
  </si>
  <si>
    <t>Boring-</t>
  </si>
  <si>
    <t>win(""Winning</t>
  </si>
  <si>
    <t>solves</t>
  </si>
  <si>
    <t>problems""-</t>
  </si>
  <si>
    <t>http://t.co/2rVgPfmo",2012-10-14T18:26:20Z,62,NA,22,FALSE</t>
  </si>
  <si>
    <t>Kuroda</t>
  </si>
  <si>
    <t>highly</t>
  </si>
  <si>
    <t>underrated</t>
  </si>
  <si>
    <t>pitcher.,2012-10-14T16:44:38Z,75,NA,18,FALSE</t>
  </si>
  <si>
    <t>bat.</t>
  </si>
  <si>
    <t>leave.,2012-10-14T16:42:17Z,56,NA,9,FALSE</t>
  </si>
  <si>
    <t>field</t>
  </si>
  <si>
    <t>night.,2012-10-14T14:09:32Z,90,NA,22,FALSE</t>
  </si>
  <si>
    <t>short-</t>
  </si>
  <si>
    <t>confidence.,2012-10-14T13:39:39Z,127,NA,33,FALSE</t>
  </si>
  <si>
    <t>Jeter---</t>
  </si>
  <si>
    <t>champion.,2012-10-14T13:09:24Z,129,NA,40,FALSE</t>
  </si>
  <si>
    <t>shutting</t>
  </si>
  <si>
    <t>Strasburg-</t>
  </si>
  <si>
    <t>deserved</t>
  </si>
  <si>
    <t>lose.,2012-10-14T01:34:34Z,194,NA,57,FALSE</t>
  </si>
  <si>
    <t>steel</t>
  </si>
  <si>
    <t>Verrazano-Narrows</t>
  </si>
  <si>
    <t>Bridge</t>
  </si>
  <si>
    <t>rusting</t>
  </si>
  <si>
    <t>rotting</t>
  </si>
  <si>
    <t>away.</t>
  </si>
  <si>
    <t>Scrape</t>
  </si>
  <si>
    <t>paint</t>
  </si>
  <si>
    <t>late.,2012-10-13T21:11:13Z,52,NA,15,FALSE</t>
  </si>
  <si>
    <t>everything,</t>
  </si>
  <si>
    <t>lineup. ",2012-10-13T18:58:28Z,19,NA,6,FALSE</t>
  </si>
  <si>
    <t>wondering</t>
  </si>
  <si>
    <t>sports</t>
  </si>
  <si>
    <t>blames</t>
  </si>
  <si>
    <t>anymore--</t>
  </si>
  <si>
    <t>reason. ,2012-10-13T18:40:53Z,682,NA,109,FALSE</t>
  </si>
  <si>
    <t>Colorado---</t>
  </si>
  <si>
    <t>mutilated---</t>
  </si>
  <si>
    <t>pervert</t>
  </si>
  <si>
    <t>killer.,2012-10-13T17:38:31Z,412,NA,141,FALSE</t>
  </si>
  <si>
    <t>managing</t>
  </si>
  <si>
    <t>series.,2012-10-13T15:38:01Z,115,NA,27,FALSE</t>
  </si>
  <si>
    <t>our(this</t>
  </si>
  <si>
    <t>country's)</t>
  </si>
  <si>
    <t>win.,2012-10-13T15:28:00Z,212,NA,65,FALSE</t>
  </si>
  <si>
    <t>relieve--</t>
  </si>
  <si>
    <t>won.,2012-10-13T15:13:11Z,116,NA,20,FALSE</t>
  </si>
  <si>
    <t>doing"".",2012-10-13T14:14:01Z,376,NA,79,FALSE</t>
  </si>
  <si>
    <t>whenever</t>
  </si>
  <si>
    <t>win.",2012-10-13T00:22:12Z,349,NA,126,FALSE</t>
  </si>
  <si>
    <t>capacity</t>
  </si>
  <si>
    <t>translate</t>
  </si>
  <si>
    <t>reality.""</t>
  </si>
  <si>
    <t>Warren</t>
  </si>
  <si>
    <t>G.</t>
  </si>
  <si>
    <t>Bennis",2012-10-12T20:23:40Z,684,NA,212,FALSE</t>
  </si>
  <si>
    <t>back--I</t>
  </si>
  <si>
    <t>Loyalty</t>
  </si>
  <si>
    <t>important.,2012-10-12T20:09:06Z,685,NA,304,FALSE</t>
  </si>
  <si>
    <t>debate--I</t>
  </si>
  <si>
    <t>again.,2012-10-12T19:53:01Z,215,NA,146,FALSE</t>
  </si>
  <si>
    <t>styles</t>
  </si>
  <si>
    <t>effective</t>
  </si>
  <si>
    <t>debate.,2012-10-12T19:35:38Z,39,NA,13,FALSE</t>
  </si>
  <si>
    <t>screens</t>
  </si>
  <si>
    <t>unraveling</t>
  </si>
  <si>
    <t>policy.""</t>
  </si>
  <si>
    <t>--@PaulRyanVP",2012-10-12T19:19:07Z,210,NA,38,FALSE</t>
  </si>
  <si>
    <t>inflation</t>
  </si>
  <si>
    <t>families.</t>
  </si>
  <si>
    <t>corn</t>
  </si>
  <si>
    <t>risen</t>
  </si>
  <si>
    <t>elected.,2012-10-12T19:03:06Z,348,NA,53,FALSE</t>
  </si>
  <si>
    <t>cast,</t>
  </si>
  <si>
    <t>@Joan_Rivers,</t>
  </si>
  <si>
    <t>@johnrich,</t>
  </si>
  <si>
    <t>@ArsenioOFFICIAL</t>
  </si>
  <si>
    <t>boardroom</t>
  </si>
  <si>
    <t>advisors.",2012-10-12T18:53:12Z,14,NA,6,FALSE</t>
  </si>
  <si>
    <t>cast.</t>
  </si>
  <si>
    <t>special!,2012-10-12T18:43:26Z,26,NA,12,FALSE</t>
  </si>
  <si>
    <t>cleaned</t>
  </si>
  <si>
    <t>act.,2012-10-12T18:33:48Z,21,NA,12,FALSE</t>
  </si>
  <si>
    <t>root</t>
  </si>
  <si>
    <t>on--they</t>
  </si>
  <si>
    <t>there.,2012-10-12T18:25:57Z,193,NA,65,FALSE</t>
  </si>
  <si>
    <t>receiving</t>
  </si>
  <si>
    <t>accolades</t>
  </si>
  <si>
    <t>world--a</t>
  </si>
  <si>
    <t>me.,2012-10-12T18:14:55Z,54,NA,28,FALSE</t>
  </si>
  <si>
    <t>hence</t>
  </si>
  <si>
    <t>admit</t>
  </si>
  <si>
    <t>#VPDebate,2012-10-12T17:05:08Z,109,NA,35,FALSE</t>
  </si>
  <si>
    <t>@MLauer</t>
  </si>
  <si>
    <t>great-</t>
  </si>
  <si>
    <t>Matt.,2012-10-12T16:55:11Z,16,NA,8,FALSE</t>
  </si>
  <si>
    <t>Minister</t>
  </si>
  <si>
    <t>bomber</t>
  </si>
  <si>
    <t>Pan</t>
  </si>
  <si>
    <t>Am</t>
  </si>
  <si>
    <t>flight</t>
  </si>
  <si>
    <t>#103</t>
  </si>
  <si>
    <t>compassionate</t>
  </si>
  <si>
    <t>grounds.""</t>
  </si>
  <si>
    <t>believe?",2012-10-12T15:40:45Z,41,NA,7,FALSE</t>
  </si>
  <si>
    <t>forward,</t>
  </si>
  <si>
    <t>still.""</t>
  </si>
  <si>
    <t>Roosevelt",2012-10-12T14:28:23Z,401,NA,113,FALSE</t>
  </si>
  <si>
    <t>yet!,2012-10-12T14:03:53Z,1,34616510,1,FALSE</t>
  </si>
  <si>
    <t>scale</t>
  </si>
  <si>
    <t>Terrible.,2012-10-12T13:46:11Z,458,NA,96,FALSE</t>
  </si>
  <si>
    <t>bangers""--</t>
  </si>
  <si>
    <t>lovers</t>
  </si>
  <si>
    <t>birds</t>
  </si>
  <si>
    <t>U.S.",2012-10-12T13:26:15Z,107,NA,21,FALSE</t>
  </si>
  <si>
    <t>fool</t>
  </si>
  <si>
    <t>unwanted</t>
  </si>
  <si>
    <t>windmills.,2012-10-12T12:52:50Z,71,NA,4,FALSE</t>
  </si>
  <si>
    <t>@TodayShow</t>
  </si>
  <si>
    <t>etc.--</t>
  </si>
  <si>
    <t>watch.,2012-10-12T10:56:51Z,44,NA,20,FALSE</t>
  </si>
  <si>
    <t>knockouts.</t>
  </si>
  <si>
    <t>However</t>
  </si>
  <si>
    <t>Ryan's</t>
  </si>
  <si>
    <t>stronger.</t>
  </si>
  <si>
    <t>think?</t>
  </si>
  <si>
    <t>#VPDebate,2012-10-12T02:39:37Z,521,NA,197,FALSE</t>
  </si>
  <si>
    <t>effective.</t>
  </si>
  <si>
    <t>combat.</t>
  </si>
  <si>
    <t>#VPDebate,2012-10-12T01:47:09Z,429,NA,66,FALSE</t>
  </si>
  <si>
    <t>@MittRomney-</t>
  </si>
  <si>
    <t>moment</t>
  </si>
  <si>
    <t>Ryan.</t>
  </si>
  <si>
    <t>#VPDebate,2012-10-12T01:29:31Z,598,NA,229,FALSE</t>
  </si>
  <si>
    <t>sarcastic</t>
  </si>
  <si>
    <t>smiling</t>
  </si>
  <si>
    <t>depending</t>
  </si>
  <si>
    <t>watching.</t>
  </si>
  <si>
    <t>#VPDebate,2012-10-12T01:24:36Z,700,NA,173,FALSE</t>
  </si>
  <si>
    <t>justify</t>
  </si>
  <si>
    <t>#VPDebate,2012-10-12T01:13:21Z,238,NA,58,FALSE</t>
  </si>
  <si>
    <t>sharp-</t>
  </si>
  <si>
    <t>mouth</t>
  </si>
  <si>
    <t>mind.</t>
  </si>
  <si>
    <t>#VPDebate,2012-10-12T01:04:30Z,210,NA,46,FALSE</t>
  </si>
  <si>
    <t>ready-</t>
  </si>
  <si>
    <t>informative</t>
  </si>
  <si>
    <t>fun!</t>
  </si>
  <si>
    <t>#VPDebate,2012-10-12T00:54:28Z,237,NA,71,FALSE</t>
  </si>
  <si>
    <t>assessment.,2012-10-11T23:21:20Z,181,NA,123,FALSE</t>
  </si>
  <si>
    <t>businesswoman</t>
  </si>
  <si>
    <t>DC.</t>
  </si>
  <si>
    <t>Support</t>
  </si>
  <si>
    <t>http://t.co/sP2DCsqI,2012-10-11T21:15:25Z,91,NA,14,FALSE</t>
  </si>
  <si>
    <t>@jack_welch</t>
  </si>
  <si>
    <t>labor</t>
  </si>
  <si>
    <t>casts</t>
  </si>
  <si>
    <t>http://t.co/5wDEDsJZ,2012-10-11T20:15:02Z,136,NA,20,FALSE</t>
  </si>
  <si>
    <t>ring</t>
  </si>
  <si>
    <t>arabic</t>
  </si>
  <si>
    <t>inscription?</t>
  </si>
  <si>
    <t>http://t.co/upa00265</t>
  </si>
  <si>
    <t>guy?,2012-10-11T20:11:55Z,1589,NA,646,FALSE</t>
  </si>
  <si>
    <t>Arabia</t>
  </si>
  <si>
    <t>today?,2012-10-11T20:07:32Z,392,NA,77,FALSE</t>
  </si>
  <si>
    <t>classmates</t>
  </si>
  <si>
    <t>Kenyan</t>
  </si>
  <si>
    <t>royalty</t>
  </si>
  <si>
    <t>Indonesian</t>
  </si>
  <si>
    <t>prince</t>
  </si>
  <si>
    <t>http://t.co/6KErqMup</t>
  </si>
  <si>
    <t>bio!,2012-10-11T19:59:55Z,210,NA,42,FALSE</t>
  </si>
  <si>
    <t>history,2012-10-11T19:57:16Z,183,NA,52,FALSE</t>
  </si>
  <si>
    <t>VP</t>
  </si>
  <si>
    <t>debate...should</t>
  </si>
  <si>
    <t>time,2012-10-11T19:55:31Z,140,NA,77,FALSE</t>
  </si>
  <si>
    <t>loaded</t>
  </si>
  <si>
    <t>protection?!,2012-10-11T19:33:25Z,220,NA,60,FALSE</t>
  </si>
  <si>
    <t>rebels""</t>
  </si>
  <si>
    <t>scandal.",2012-10-11T19:31:16Z,232,NA,86,FALSE</t>
  </si>
  <si>
    <t>disgusting--the</t>
  </si>
  <si>
    <t>continually</t>
  </si>
  <si>
    <t>stonewalled</t>
  </si>
  <si>
    <t>Amb.</t>
  </si>
  <si>
    <t>Smith's</t>
  </si>
  <si>
    <t>mother</t>
  </si>
  <si>
    <t>http://t.co/Gfppvzc2,2012-10-11T18:51:41Z,179,NA,26,FALSE</t>
  </si>
  <si>
    <t>suspect</t>
  </si>
  <si>
    <t>@JoeBiden</t>
  </si>
  <si>
    <t>fooled</t>
  </si>
  <si>
    <t>gaffes.</t>
  </si>
  <si>
    <t>seasoned</t>
  </si>
  <si>
    <t>feisty</t>
  </si>
  <si>
    <t>debater.,2012-10-11T18:49:03Z,155,NA,34,FALSE</t>
  </si>
  <si>
    <t>@rihanna</t>
  </si>
  <si>
    <t>dating</t>
  </si>
  <si>
    <t>@chrisbrown</t>
  </si>
  <si>
    <t>wish.</t>
  </si>
  <si>
    <t>beater</t>
  </si>
  <si>
    <t>beater--just</t>
  </si>
  <si>
    <t>watch!,2012-10-11T18:01:25Z,1583,NA,947,FALSE</t>
  </si>
  <si>
    <t>injury</t>
  </si>
  <si>
    <t>well.,2012-10-11T16:55:00Z,62,NA,18,FALSE</t>
  </si>
  <si>
    <t>relegated</t>
  </si>
  <si>
    <t>bench.</t>
  </si>
  <si>
    <t>hadn't</t>
  </si>
  <si>
    <t>benched</t>
  </si>
  <si>
    <t>9th</t>
  </si>
  <si>
    <t>prediction),2012-10-11T16:38:46Z,86,NA,19,FALSE</t>
  </si>
  <si>
    <t>Lance</t>
  </si>
  <si>
    <t>cold.</t>
  </si>
  <si>
    <t>Brutal</t>
  </si>
  <si>
    <t>report.</t>
  </si>
  <si>
    <t>taxpayer</t>
  </si>
  <si>
    <t>hero.,2012-10-11T16:14:00Z,409,NA,97,FALSE</t>
  </si>
  <si>
    <t>7:30am</t>
  </si>
  <si>
    <t>@MLauer,2012-10-11T16:02:37Z,96,NA,25,FALSE</t>
  </si>
  <si>
    <t>disliked</t>
  </si>
  <si>
    <t>A-Rod--to</t>
  </si>
  <si>
    <t>mildly""</t>
  </si>
  <si>
    <t>Jeter.",2012-10-11T15:54:48Z,138,NA,39,FALSE</t>
  </si>
  <si>
    <t>dislike</t>
  </si>
  <si>
    <t>A-Rod--dishonorable</t>
  </si>
  <si>
    <t>dealings</t>
  </si>
  <si>
    <t>deal,2012-10-11T15:51:39Z,191,NA,34,FALSE</t>
  </si>
  <si>
    <t>game.</t>
  </si>
  <si>
    <t>misrepresentation</t>
  </si>
  <si>
    <t>(drugs).,2012-10-11T15:45:46Z,219,NA,37,FALSE</t>
  </si>
  <si>
    <t>airplane</t>
  </si>
  <si>
    <t>wind,</t>
  </si>
  <si>
    <t>Henry</t>
  </si>
  <si>
    <t>Ford",2012-10-11T13:00:12Z,2255,NA,1018,FALSE</t>
  </si>
  <si>
    <t>you,2012-10-10T20:50:32Z,7,94260950,2,FALSE</t>
  </si>
  <si>
    <t>fundraising</t>
  </si>
  <si>
    <t>abroad</t>
  </si>
  <si>
    <t>Foreign</t>
  </si>
  <si>
    <t>donations.",2012-10-10T20:44:23Z,442,NA,90,FALSE</t>
  </si>
  <si>
    <t>#TrumpTower.</t>
  </si>
  <si>
    <t>five-level</t>
  </si>
  <si>
    <t>waterfall.,2012-10-10T20:40:51Z,46,NA,36,FALSE</t>
  </si>
  <si>
    <t>A""</t>
  </si>
  <si>
    <t>@CatoInstitute</t>
  </si>
  <si>
    <t>policy.</t>
  </si>
  <si>
    <t>Rick</t>
  </si>
  <si>
    <t>governor.",2012-10-10T20:27:23Z,109,NA,19,FALSE</t>
  </si>
  <si>
    <t>projections,</t>
  </si>
  <si>
    <t>firms</t>
  </si>
  <si>
    <t>throwing</t>
  </si>
  <si>
    <t>http://t.co/xRJlsxqB</t>
  </si>
  <si>
    <t>investment.",2012-10-10T20:20:54Z,75,NA,21,FALSE</t>
  </si>
  <si>
    <t>night!,2012-10-10T20:15:51Z,109,NA,36,FALSE</t>
  </si>
  <si>
    <t>scratch</t>
  </si>
  <si>
    <t>saving</t>
  </si>
  <si>
    <t>Bird.""</t>
  </si>
  <si>
    <t>@MittRomney",2012-10-10T20:07:02Z,709,NA,130,FALSE</t>
  </si>
  <si>
    <t>http://t.co/BG0U7bYz</t>
  </si>
  <si>
    <t>indicator</t>
  </si>
  <si>
    <t>cooked.,2012-10-10T19:46:33Z,224,NA,27,FALSE</t>
  </si>
  <si>
    <t>drugs.,2012-10-10T19:43:41Z,760,NA,206,FALSE</t>
  </si>
  <si>
    <t>Martha</t>
  </si>
  <si>
    <t>Raddatz's</t>
  </si>
  <si>
    <t>http://t.co/1XB8OK2t</t>
  </si>
  <si>
    <t>fair?,2012-10-10T19:25:15Z,465,NA,64,FALSE</t>
  </si>
  <si>
    <t>@LibertyU</t>
  </si>
  <si>
    <t>students</t>
  </si>
  <si>
    <t>convocation</t>
  </si>
  <si>
    <t>speech.</t>
  </si>
  <si>
    <t>mine!</t>
  </si>
  <si>
    <t>people.,2012-10-10T19:20:14Z,56,NA,42,FALSE</t>
  </si>
  <si>
    <t>http://t.co/nkPWyb1m</t>
  </si>
  <si>
    <t>thinking?,2012-10-10T18:51:53Z,194,NA,58,FALSE</t>
  </si>
  <si>
    <t>stamps.</t>
  </si>
  <si>
    <t>Over</t>
  </si>
  <si>
    <t>23M</t>
  </si>
  <si>
    <t>unemployed.</t>
  </si>
  <si>
    <t>grads</t>
  </si>
  <si>
    <t>Bird.,2012-10-10T18:49:02Z,1876,NA,309,FALSE</t>
  </si>
  <si>
    <t>laundering</t>
  </si>
  <si>
    <t>donations?</t>
  </si>
  <si>
    <t>Media?,2012-10-10T18:04:35Z,490,NA,99,FALSE</t>
  </si>
  <si>
    <t>someone,</t>
  </si>
  <si>
    <t>clue--he</t>
  </si>
  <si>
    <t>reminded</t>
  </si>
  <si>
    <t>night.",2012-10-10T17:07:29Z,641,NA,187,FALSE</t>
  </si>
  <si>
    <t>founding.</t>
  </si>
  <si>
    <t>whether</t>
  </si>
  <si>
    <t>again.",2012-10-10T16:45:14Z,792,NA,153,FALSE</t>
  </si>
  <si>
    <t>for--it</t>
  </si>
  <si>
    <t>matters</t>
  </si>
  <si>
    <t>votes.""</t>
  </si>
  <si>
    <t>fraud!",2012-10-10T16:08:08Z,643,NA,528,FALSE</t>
  </si>
  <si>
    <t>reacts</t>
  </si>
  <si>
    <t>pressure.,2012-10-10T15:39:34Z,144,NA,36,FALSE</t>
  </si>
  <si>
    <t>limped</t>
  </si>
  <si>
    <t>finish</t>
  </si>
  <si>
    <t>line--he</t>
  </si>
  <si>
    <t>Hillary.</t>
  </si>
  <si>
    <t>careful!",2012-10-10T15:34:38Z,197,NA,70,FALSE</t>
  </si>
  <si>
    <t>debate--he</t>
  </si>
  <si>
    <t>psyched</t>
  </si>
  <si>
    <t>A-Rod.,2012-10-10T14:53:49Z,370,NA,99,FALSE</t>
  </si>
  <si>
    <t>implement</t>
  </si>
  <si>
    <t>missile</t>
  </si>
  <si>
    <t>defenses</t>
  </si>
  <si>
    <t>this,</t>
  </si>
  <si>
    <t>flexibility</t>
  </si>
  <si>
    <t>Vladimir</t>
  </si>
  <si>
    <t>Putin.""</t>
  </si>
  <si>
    <t>Mitt",2012-10-10T14:42:46Z,233,NA,43,FALSE</t>
  </si>
  <si>
    <t>Vice</t>
  </si>
  <si>
    <t>interesting,</t>
  </si>
  <si>
    <t>promise.",2012-10-10T14:00:26Z,226,NA,107,FALSE</t>
  </si>
  <si>
    <t>racist.</t>
  </si>
  <si>
    <t>David--we</t>
  </si>
  <si>
    <t>friends.,2012-10-10T13:28:35Z,187,NA,137,FALSE</t>
  </si>
  <si>
    <t>background</t>
  </si>
  <si>
    <t>weeks…,2012-10-09T22:06:45Z,667,NA,172,FALSE</t>
  </si>
  <si>
    <t>tailspin</t>
  </si>
  <si>
    <t>strike</t>
  </si>
  <si>
    <t>desperate.,2012-10-09T21:39:26Z,637,NA,151,FALSE</t>
  </si>
  <si>
    <t>post-debate</t>
  </si>
  <si>
    <t>winner.,2012-10-09T21:11:35Z,1442,NA,652,FALSE</t>
  </si>
  <si>
    <t>improve</t>
  </si>
  <si>
    <t>smarts,</t>
  </si>
  <si>
    <t>estate.”</t>
  </si>
  <si>
    <t>Billionaire",2012-10-09T20:44:38Z,539,NA,164,FALSE</t>
  </si>
  <si>
    <t>prices,</t>
  </si>
  <si>
    <t>brag</t>
  </si>
  <si>
    <t>debate?",2012-10-09T20:26:50Z,276,NA,49,FALSE</t>
  </si>
  <si>
    <t>rest</t>
  </si>
  <si>
    <t>fun.,2012-10-09T18:37:12Z,78,NA,64,FALSE</t>
  </si>
  <si>
    <t>corrected?</t>
  </si>
  <si>
    <t>election!",2012-10-09T18:29:15Z,197,NA,44,FALSE</t>
  </si>
  <si>
    <t>‘Monkey</t>
  </si>
  <si>
    <t>business’</t>
  </si>
  <si>
    <t>jobs""</t>
  </si>
  <si>
    <t>http://t.co/JjVkVmNE</t>
  </si>
  <si>
    <t>@politico",2012-10-09T17:59:31Z,52,NA,5,FALSE</t>
  </si>
  <si>
    <t>moron.</t>
  </si>
  <si>
    <t>win.,2012-10-09T17:43:38Z,338,NA,205,FALSE</t>
  </si>
  <si>
    <t>Pettitte</t>
  </si>
  <si>
    <t>rat</t>
  </si>
  <si>
    <t>Roger</t>
  </si>
  <si>
    <t>Clemens.</t>
  </si>
  <si>
    <t>lot.",2012-10-09T17:27:49Z,71,NA,21,FALSE</t>
  </si>
  <si>
    <t>unreported</t>
  </si>
  <si>
    <t>use.</t>
  </si>
  <si>
    <t>player.",2012-10-09T17:23:10Z,149,NA,46,FALSE</t>
  </si>
  <si>
    <t>#TRUMPTUESDAY</t>
  </si>
  <si>
    <t>debates,</t>
  </si>
  <si>
    <t>bias</t>
  </si>
  <si>
    <t>http://t.co/p8U4JmYg",2012-10-09T17:14:39Z,28,NA,9,FALSE</t>
  </si>
  <si>
    <t>ridiculous</t>
  </si>
  <si>
    <t>prices?,2012-10-09T17:12:10Z,376,NA,86,FALSE</t>
  </si>
  <si>
    <t>roof,</t>
  </si>
  <si>
    <t>election-losing</t>
  </si>
  <si>
    <t>Obama.",2012-10-09T17:11:27Z,185,NA,47,FALSE</t>
  </si>
  <si>
    <t>euro</t>
  </si>
  <si>
    <t>currency--they</t>
  </si>
  <si>
    <t>time.,2012-10-09T15:34:29Z,216,NA,55,FALSE</t>
  </si>
  <si>
    <t>Shout</t>
  </si>
  <si>
    <t>=</t>
  </si>
  <si>
    <t>hard!,2012-10-09T15:26:51Z,17,NA,6,FALSE</t>
  </si>
  <si>
    <t>Louis</t>
  </si>
  <si>
    <t>Cardinals.</t>
  </si>
  <si>
    <t>decision.,2012-10-09T15:02:25Z,191,NA,63,FALSE</t>
  </si>
  <si>
    <t>correct--these</t>
  </si>
  <si>
    <t>Jack</t>
  </si>
  <si>
    <t>GE.,2012-10-09T14:47:54Z,45,NA,14,FALSE</t>
  </si>
  <si>
    <t>viewers</t>
  </si>
  <si>
    <t>season's</t>
  </si>
  <si>
    <t>pleased.,2012-10-09T14:39:49Z,147,NA,28,FALSE</t>
  </si>
  <si>
    <t>eyes</t>
  </si>
  <si>
    <t>@chucktodd</t>
  </si>
  <si>
    <t>unfairly</t>
  </si>
  <si>
    <t>likewise</t>
  </si>
  <si>
    <t>you.,2012-10-09T14:11:38Z,43,NA,48,FALSE</t>
  </si>
  <si>
    <t>$557B.</t>
  </si>
  <si>
    <t>$1.1T</t>
  </si>
  <si>
    <t>http://t.co/QR8vZIcP</t>
  </si>
  <si>
    <t>years.,2012-10-09T14:04:51Z,379,NA,53,FALSE</t>
  </si>
  <si>
    <t>hike</t>
  </si>
  <si>
    <t>growth",2012-10-08T20:54:46Z,362,NA,71,FALSE</t>
  </si>
  <si>
    <t>Hugo</t>
  </si>
  <si>
    <t>congratulate</t>
  </si>
  <si>
    <t>'reelection?'</t>
  </si>
  <si>
    <t>ours?,2012-10-08T20:02:48Z,314,NA,44,FALSE</t>
  </si>
  <si>
    <t>@drewbrees</t>
  </si>
  <si>
    <t>@NFL</t>
  </si>
  <si>
    <t>TD</t>
  </si>
  <si>
    <t>player.,2012-10-08T19:58:09Z,387,NA,100,FALSE</t>
  </si>
  <si>
    <t>many-</t>
  </si>
  <si>
    <t>debate.,2012-10-08T19:55:24Z,288,NA,216,FALSE</t>
  </si>
  <si>
    <t>absolute</t>
  </si>
  <si>
    <t>reporter.</t>
  </si>
  <si>
    <t>bag</t>
  </si>
  <si>
    <t>carry</t>
  </si>
  <si>
    <t>@jack_welch's</t>
  </si>
  <si>
    <t>jock.,2012-10-08T19:39:34Z,270,NA,64,FALSE</t>
  </si>
  <si>
    <t>believable</t>
  </si>
  <si>
    <t>employment--the</t>
  </si>
  <si>
    <t>bureaucrat</t>
  </si>
  <si>
    <t>Obama?,2012-10-08T19:32:09Z,329,NA,52,FALSE</t>
  </si>
  <si>
    <t>46.68M</t>
  </si>
  <si>
    <t>stamps</t>
  </si>
  <si>
    <t>http://t.co/0acwArSn</t>
  </si>
  <si>
    <t>years?,2012-10-08T18:54:50Z,535,NA,68,FALSE</t>
  </si>
  <si>
    <t>http://t.co/sal9WpKV,2012-10-08T18:12:46Z,116,NA,23,FALSE</t>
  </si>
  <si>
    <t>http://t.co/6Y1UToMt,2012-10-08T16:47:01Z,104,NA,32,FALSE</t>
  </si>
  <si>
    <t>missing</t>
  </si>
  <si>
    <t>chidlren</t>
  </si>
  <si>
    <t>grabbed</t>
  </si>
  <si>
    <t>perverts.</t>
  </si>
  <si>
    <t>incidents--fast</t>
  </si>
  <si>
    <t>trial,</t>
  </si>
  <si>
    <t>penalty.",2012-10-08T13:13:38Z,1419,NA,1370,FALSE</t>
  </si>
  <si>
    <t>70M</t>
  </si>
  <si>
    <t>Debate.</t>
  </si>
  <si>
    <t>record.</t>
  </si>
  <si>
    <t>prominently</t>
  </si>
  <si>
    <t>mentioned</t>
  </si>
  <si>
    <t>kidding)!,2012-10-05T20:38:44Z,209,NA,116,FALSE</t>
  </si>
  <si>
    <t>Sunday’s</t>
  </si>
  <si>
    <t>ExCel</t>
  </si>
  <si>
    <t>Centre.</t>
  </si>
  <si>
    <t>http://t.co/SV6KAS1E,2012-10-05T20:17:23Z,38,NA,14,FALSE</t>
  </si>
  <si>
    <t>wins.”</t>
  </si>
  <si>
    <t>@jack_welch,2012-10-05T19:30:52Z,235,NA,59,FALSE</t>
  </si>
  <si>
    <t>#CPACCO</t>
  </si>
  <si>
    <t>appearance.</t>
  </si>
  <si>
    <t>CO!,2012-10-05T19:06:50Z,36,NA,12,FALSE</t>
  </si>
  <si>
    <t>knows--the</t>
  </si>
  <si>
    <t>Emperor</t>
  </si>
  <si>
    <t>clothes.</t>
  </si>
  <si>
    <t>#Debate</t>
  </si>
  <si>
    <t>#Obama,2012-10-05T18:39:04Z,252,NA,63,FALSE</t>
  </si>
  <si>
    <t>it--@MittRomney</t>
  </si>
  <si>
    <t>recast</t>
  </si>
  <si>
    <t>race.,2012-10-05T18:06:55Z,96,NA,16,FALSE</t>
  </si>
  <si>
    <t>@RobinRoberts</t>
  </si>
  <si>
    <t>person.,2012-10-05T16:48:11Z,82,NA,33,FALSE</t>
  </si>
  <si>
    <t>week----</t>
  </si>
  <si>
    <t>requests.</t>
  </si>
  <si>
    <t>Thanks!,2012-10-05T16:44:48Z,17,NA,7,FALSE</t>
  </si>
  <si>
    <t>equal</t>
  </si>
  <si>
    <t>reaction.""</t>
  </si>
  <si>
    <t>Newton",2012-10-04T20:12:51Z,309,NA,114,FALSE</t>
  </si>
  <si>
    <t>Unsustainable:</t>
  </si>
  <si>
    <t>Pearl</t>
  </si>
  <si>
    <t>Harbor</t>
  </si>
  <si>
    <t>http://t.co/fZGWVH5E,2012-10-04T19:48:54Z,319,NA,42,FALSE</t>
  </si>
  <si>
    <t>house,</t>
  </si>
  <si>
    <t>facts.""</t>
  </si>
  <si>
    <t>--@MittRomney",2012-10-04T19:22:16Z,1131,NA,364,FALSE</t>
  </si>
  <si>
    <t>Clinton</t>
  </si>
  <si>
    <t>surrogate</t>
  </si>
  <si>
    <t>trail.,2012-10-04T18:52:50Z,233,NA,82,FALSE</t>
  </si>
  <si>
    <t>finishing</t>
  </si>
  <si>
    <t>AL</t>
  </si>
  <si>
    <t>great--good</t>
  </si>
  <si>
    <t>playoffs!,2012-10-04T18:51:54Z,120,NA,36,FALSE</t>
  </si>
  <si>
    <t>London</t>
  </si>
  <si>
    <t>Centre</t>
  </si>
  <si>
    <t>success.</t>
  </si>
  <si>
    <t>everyone!</t>
  </si>
  <si>
    <t>http://t.co/SV6KAS1E,2012-10-04T18:44:21Z,40,NA,16,FALSE</t>
  </si>
  <si>
    <t>too.,2012-10-04T18:31:22Z,1,532801126,0,FALSE</t>
  </si>
  <si>
    <t>@celebapprentice</t>
  </si>
  <si>
    <t>likely</t>
  </si>
  <si>
    <t>February.,2012-10-04T18:20:23Z,0,351562541,0,FALSE</t>
  </si>
  <si>
    <t>terrific--a</t>
  </si>
  <si>
    <t>cast.,2012-10-04T18:00:10Z,50,NA,32,FALSE</t>
  </si>
  <si>
    <t>rich's</t>
  </si>
  <si>
    <t>'stuff'</t>
  </si>
  <si>
    <t>http://t.co/5gVYTUOY</t>
  </si>
  <si>
    <t>guy?</t>
  </si>
  <si>
    <t>Where's</t>
  </si>
  <si>
    <t>media?,2012-10-04T17:46:08Z,306,NA,82,FALSE</t>
  </si>
  <si>
    <t>Michelle</t>
  </si>
  <si>
    <t>20th</t>
  </si>
  <si>
    <t>anniversary.,2012-10-04T15:43:44Z,449,NA,227,FALSE</t>
  </si>
  <si>
    <t>1.5M</t>
  </si>
  <si>
    <t>daily.",2012-10-04T15:31:52Z,99,NA,94,FALSE</t>
  </si>
  <si>
    <t>eagerly</t>
  </si>
  <si>
    <t>polls.</t>
  </si>
  <si>
    <t>team.</t>
  </si>
  <si>
    <t>happens.,2012-10-04T15:21:14Z,235,NA,110,FALSE</t>
  </si>
  <si>
    <t>@tonyrobbins</t>
  </si>
  <si>
    <t>London.,2012-10-04T15:06:28Z,2,466713479,0,FALSE</t>
  </si>
  <si>
    <t>optimistic</t>
  </si>
  <si>
    <t>remembering</t>
  </si>
  <si>
    <t>picture</t>
  </si>
  <si>
    <t>served</t>
  </si>
  <si>
    <t>positive.,2012-10-04T14:29:25Z,748,NA,230,FALSE</t>
  </si>
  <si>
    <t>Oscar</t>
  </si>
  <si>
    <t>host.</t>
  </si>
  <si>
    <t>roast.,2012-10-04T13:59:22Z,56,NA,17,FALSE</t>
  </si>
  <si>
    <t>you.,2012-10-04T13:42:29Z,1,302509110,1,FALSE</t>
  </si>
  <si>
    <t>farms</t>
  </si>
  <si>
    <t>ugly,</t>
  </si>
  <si>
    <t>worthwhile</t>
  </si>
  <si>
    <t>governments</t>
  </si>
  <si>
    <t>them.",2012-10-04T13:21:23Z,247,NA,59,FALSE</t>
  </si>
  <si>
    <t>creator,</t>
  </si>
  <si>
    <t>greatly</t>
  </si>
  <si>
    <t>debate.",2012-10-04T03:12:57Z,1520,NA,642,FALSE</t>
  </si>
  <si>
    <t>Romney.</t>
  </si>
  <si>
    <t>tonight!",2012-10-04T03:12:01Z,4046,NA,1326,FALSE</t>
  </si>
  <si>
    <t>Tzu",2012-10-03T20:57:52Z,323,NA,115,FALSE</t>
  </si>
  <si>
    <t>medicare</t>
  </si>
  <si>
    <t>$700M</t>
  </si>
  <si>
    <t>ObamaCare.,2012-10-03T20:51:46Z,364,NA,55,FALSE</t>
  </si>
  <si>
    <t>August,</t>
  </si>
  <si>
    <t>2012,</t>
  </si>
  <si>
    <t>sprung</t>
  </si>
  <si>
    <t>'joyful</t>
  </si>
  <si>
    <t>longing</t>
  </si>
  <si>
    <t>human</t>
  </si>
  <si>
    <t>freedom'</t>
  </si>
  <si>
    <t>http://t.co/HgP9Kf1W</t>
  </si>
  <si>
    <t>call!",2012-10-03T20:20:17Z,97,NA,15,FALSE</t>
  </si>
  <si>
    <t>heard?</t>
  </si>
  <si>
    <t>jump.</t>
  </si>
  <si>
    <t>high.,2012-10-03T20:10:15Z,1222,NA,365,FALSE</t>
  </si>
  <si>
    <t>'07</t>
  </si>
  <si>
    <t>@DailyCaller</t>
  </si>
  <si>
    <t>him.,2012-10-03T19:44:44Z,381,NA,68,FALSE</t>
  </si>
  <si>
    <t>amazed</t>
  </si>
  <si>
    <t>properties.Seeing</t>
  </si>
  <si>
    <t>continents</t>
  </si>
  <si>
    <t>excellence</t>
  </si>
  <si>
    <t>universal.,2012-10-03T19:29:22Z,373,NA,115,FALSE</t>
  </si>
  <si>
    <t>you.,2012-10-03T19:25:31Z,0,68476743,0,FALSE</t>
  </si>
  <si>
    <t>you,2012-10-03T19:23:15Z,1,82922914,1,FALSE</t>
  </si>
  <si>
    <t>absolutely.",2012-10-03T19:19:24Z,2,441620559,1,FALSE</t>
  </si>
  <si>
    <t>up!,2012-10-03T19:06:06Z,3,82922914,0,FALSE</t>
  </si>
  <si>
    <t>tonight--his</t>
  </si>
  <si>
    <t>advisors</t>
  </si>
  <si>
    <t>press?,2012-10-03T18:48:49Z,331,NA,69,FALSE</t>
  </si>
  <si>
    <t>debate--actually</t>
  </si>
  <si>
    <t>night.,2012-10-03T18:45:58Z,150,NA,86,FALSE</t>
  </si>
  <si>
    <t>responses,</t>
  </si>
  <si>
    <t>hidden</t>
  </si>
  <si>
    <t>http://t.co/XGUc2w66",2012-10-03T18:44:35Z,28,NA,10,FALSE</t>
  </si>
  <si>
    <t>Ivanka!,2012-10-03T18:33:17Z,47,NA,68,FALSE</t>
  </si>
  <si>
    <t>Wharton</t>
  </si>
  <si>
    <t>School</t>
  </si>
  <si>
    <t>Finance</t>
  </si>
  <si>
    <t>http://t.co/mraKH93c,2012-10-03T18:29:57Z,88,NA,84,FALSE</t>
  </si>
  <si>
    <t>London--big</t>
  </si>
  <si>
    <t>crowd!,2012-10-03T16:40:00Z,0,20160917,2,FALSE</t>
  </si>
  <si>
    <t>hatred</t>
  </si>
  <si>
    <t>manner</t>
  </si>
  <si>
    <t>shunted</t>
  </si>
  <si>
    <t>aside.,2012-10-03T15:39:23Z,69,NA,12,FALSE</t>
  </si>
  <si>
    <t>Reverend</t>
  </si>
  <si>
    <t>friend,</t>
  </si>
  <si>
    <t>counselor</t>
  </si>
  <si>
    <t>leader--then</t>
  </si>
  <si>
    <t>dumped</t>
  </si>
  <si>
    <t>dog!",2012-10-03T15:25:01Z,219,NA,37,FALSE</t>
  </si>
  <si>
    <t>June</t>
  </si>
  <si>
    <t>speech--is</t>
  </si>
  <si>
    <t>racist?,2012-10-03T15:15:31Z,202,NA,104,FALSE</t>
  </si>
  <si>
    <t>2012's</t>
  </si>
  <si>
    <t>surpass</t>
  </si>
  <si>
    <t>http://t.co/0Fok04gl,2012-10-03T14:18:14Z,551,NA,95,FALSE</t>
  </si>
  <si>
    <t>inch</t>
  </si>
  <si>
    <t>sq.</t>
  </si>
  <si>
    <t>marble</t>
  </si>
  <si>
    <t>tiles</t>
  </si>
  <si>
    <t>speaker</t>
  </si>
  <si>
    <t>bothered</t>
  </si>
  <si>
    <t>slabs</t>
  </si>
  <si>
    <t>me.,2012-10-03T13:37:27Z,1312,NA,1545,FALSE</t>
  </si>
  <si>
    <t>main</t>
  </si>
  <si>
    <t>stream</t>
  </si>
  <si>
    <t>reporting</t>
  </si>
  <si>
    <t>Univision's</t>
  </si>
  <si>
    <t>expose</t>
  </si>
  <si>
    <t>Furious?</t>
  </si>
  <si>
    <t>taxes?,2012-10-03T13:23:45Z,303,NA,52,FALSE</t>
  </si>
  <si>
    <t>cartel</t>
  </si>
  <si>
    <t>arrested</t>
  </si>
  <si>
    <t>provided</t>
  </si>
  <si>
    <t>http://t.co/rFLwJBxy</t>
  </si>
  <si>
    <t>Media??,2012-10-03T13:22:04Z,306,NA,33,FALSE</t>
  </si>
  <si>
    <t>complicated</t>
  </si>
  <si>
    <t>hurt</t>
  </si>
  <si>
    <t>http://t.co/2Tgk3VIj,2012-10-03T13:13:20Z,179,NA,34,FALSE</t>
  </si>
  <si>
    <t>Birthday,2012-10-02T21:01:21Z,27,NA,31,FALSE</t>
  </si>
  <si>
    <t>Tuesday,</t>
  </si>
  <si>
    <t>Obama?",2012-10-02T20:47:29Z,272,NA,54,FALSE</t>
  </si>
  <si>
    <t>pm.,2012-10-02T20:33:05Z,37,NA,17,FALSE</t>
  </si>
  <si>
    <t>@nfl</t>
  </si>
  <si>
    <t>hall</t>
  </si>
  <si>
    <t>famer</t>
  </si>
  <si>
    <t>Elway</t>
  </si>
  <si>
    <t>Colorado.</t>
  </si>
  <si>
    <t>CO</t>
  </si>
  <si>
    <t>Mitt.,2012-10-02T20:17:58Z,311,NA,65,FALSE</t>
  </si>
  <si>
    <t>controls</t>
  </si>
  <si>
    <t>Egypt.</t>
  </si>
  <si>
    <t>Worst</t>
  </si>
  <si>
    <t>ever.",2012-10-02T19:24:37Z,1326,NA,319,FALSE</t>
  </si>
  <si>
    <t>Johnson's</t>
  </si>
  <si>
    <t>patriotism.,2012-10-02T19:08:02Z,242,NA,57,FALSE</t>
  </si>
  <si>
    <t>computers.</t>
  </si>
  <si>
    <t>not?</t>
  </si>
  <si>
    <t>place.,2012-10-02T18:55:47Z,715,NA,169,FALSE</t>
  </si>
  <si>
    <t>destiny.,2012-10-02T18:45:28Z,77,NA,19,FALSE</t>
  </si>
  <si>
    <t>watching.,2012-10-02T18:41:46Z,97,NA,17,FALSE</t>
  </si>
  <si>
    <t>Nov.</t>
  </si>
  <si>
    <t>'11,</t>
  </si>
  <si>
    <t>Qaeda's</t>
  </si>
  <si>
    <t>flew</t>
  </si>
  <si>
    <t>Libya's</t>
  </si>
  <si>
    <t>revolution</t>
  </si>
  <si>
    <t>http://t.co/wHonaVoR</t>
  </si>
  <si>
    <t>'12</t>
  </si>
  <si>
    <t>Embassy.",2012-10-02T18:37:49Z,124,NA,20,FALSE</t>
  </si>
  <si>
    <t>@SethMacFarlane</t>
  </si>
  <si>
    <t>Oscars.</t>
  </si>
  <si>
    <t>Something</t>
  </si>
  <si>
    <t>fun.,2012-10-02T18:21:44Z,110,NA,55,FALSE</t>
  </si>
  <si>
    <t>@KatieShow</t>
  </si>
  <si>
    <t>@katiecouric's</t>
  </si>
  <si>
    <t>Katie</t>
  </si>
  <si>
    <t>http://t.co/ZhKkdqlj,2012-10-02T17:13:13Z,10,NA,6,FALSE</t>
  </si>
  <si>
    <t>http://t.co/5LAqS6tR,2012-10-02T17:07:01Z,27,NA,7,FALSE</t>
  </si>
  <si>
    <t>mentions</t>
  </si>
  <si>
    <t>applications,2012-10-02T15:49:26Z,1165,NA,370,FALSE</t>
  </si>
  <si>
    <t>sequester</t>
  </si>
  <si>
    <t>layoff</t>
  </si>
  <si>
    <t>notices</t>
  </si>
  <si>
    <t>Virginia</t>
  </si>
  <si>
    <t>http://t.co/xXsMHcV7</t>
  </si>
  <si>
    <t>sleazy</t>
  </si>
  <si>
    <t>politics!,2012-10-02T15:14:44Z,289,NA,26,FALSE</t>
  </si>
  <si>
    <t>Michigan</t>
  </si>
  <si>
    <t>http://t.co/bDlYuEit</t>
  </si>
  <si>
    <t>intimidated!,2012-10-02T14:54:49Z,315,NA,36,FALSE</t>
  </si>
  <si>
    <t>$197M</t>
  </si>
  <si>
    <t>http://t.co/efTeSrBC</t>
  </si>
  <si>
    <t>Cronyism!,2012-10-02T14:48:45Z,320,NA,36,FALSE</t>
  </si>
  <si>
    <t>possible--really</t>
  </si>
  <si>
    <t>amazing.,2012-10-02T14:38:26Z,590,NA,480,FALSE</t>
  </si>
  <si>
    <t>leader</t>
  </si>
  <si>
    <t>American,</t>
  </si>
  <si>
    <t>Obama.""",2012-10-02T14:25:56Z,306,NA,33,FALSE</t>
  </si>
  <si>
    <t>cancer</t>
  </si>
  <si>
    <t>environmental""</t>
  </si>
  <si>
    <t>bulbs""--a</t>
  </si>
  <si>
    <t>pay!",2012-10-02T14:07:10Z,169,NA,22,FALSE</t>
  </si>
  <si>
    <t>$450M</t>
  </si>
  <si>
    <t>Brotherhood.</t>
  </si>
  <si>
    <t>Money</t>
  </si>
  <si>
    <t>Moronic.,2012-10-02T13:38:34Z,2255,NA,356,FALSE</t>
  </si>
  <si>
    <t>Afghanis</t>
  </si>
  <si>
    <t>training?</t>
  </si>
  <si>
    <t>U.S.,2012-10-02T13:23:59Z,518,NA,114,FALSE</t>
  </si>
  <si>
    <t>teacher</t>
  </si>
  <si>
    <t>success.""</t>
  </si>
  <si>
    <t>Welch",2012-10-02T13:10:05Z,561,NA,162,FALSE</t>
  </si>
  <si>
    <t>fragile,</t>
  </si>
  <si>
    <t>fragile.""</t>
  </si>
  <si>
    <t>Deal",2012-10-01T21:23:53Z,310,NA,87,FALSE</t>
  </si>
  <si>
    <t>tourist</t>
  </si>
  <si>
    <t>destinations.,2012-10-01T21:21:42Z,104,NA,48,FALSE</t>
  </si>
  <si>
    <t>praise</t>
  </si>
  <si>
    <t>officers.,2012-10-01T20:53:58Z,730,NA,183,FALSE</t>
  </si>
  <si>
    <t>soon.,2012-10-01T19:40:54Z,176,NA,52,FALSE</t>
  </si>
  <si>
    <t>offense.</t>
  </si>
  <si>
    <t>issue.</t>
  </si>
  <si>
    <t>#TimeToGetTough,2012-10-01T19:34:55Z,272,NA,48,FALSE</t>
  </si>
  <si>
    <t>autobiography</t>
  </si>
  <si>
    <t>Kenya,</t>
  </si>
  <si>
    <t>Indonesia.""",2012-10-01T19:21:07Z,737,NA,239,FALSE</t>
  </si>
  <si>
    <t>House---</t>
  </si>
  <si>
    <t>next?</t>
  </si>
  <si>
    <t>http://t.co/t9vhQRDk,2012-10-01T17:50:32Z,125,NA,20,FALSE</t>
  </si>
  <si>
    <t>consulate</t>
  </si>
  <si>
    <t>Libya.</t>
  </si>
  <si>
    <t>accountable.,2012-10-01T14:37:44Z,634,NA,153,FALSE</t>
  </si>
  <si>
    <t>capable</t>
  </si>
  <si>
    <t>of,</t>
  </si>
  <si>
    <t>literally</t>
  </si>
  <si>
    <t>astound</t>
  </si>
  <si>
    <t>ourselves.""</t>
  </si>
  <si>
    <t>Thomas</t>
  </si>
  <si>
    <t>Edison",2012-10-01T14:03:24Z,683,NA,174,FALSE</t>
  </si>
  <si>
    <t>incomes</t>
  </si>
  <si>
    <t>$3,040</t>
  </si>
  <si>
    <t>http://t.co/8xWU3DTh",2012-09-28T19:56:50Z,278,NA,41,FALSE</t>
  </si>
  <si>
    <t>voting,</t>
  </si>
  <si>
    <t>possible.</t>
  </si>
  <si>
    <t>you.",2012-09-28T19:37:12Z,173,NA,33,FALSE</t>
  </si>
  <si>
    <t>Woodward</t>
  </si>
  <si>
    <t>interesting--Woodward</t>
  </si>
  <si>
    <t>http://t.co/XfqXZyBh,2012-09-28T19:30:23Z,24,NA,10,FALSE</t>
  </si>
  <si>
    <t>UN.</t>
  </si>
  <si>
    <t>@AmbassadorRice</t>
  </si>
  <si>
    <t>there.,2012-09-28T19:10:29Z,143,NA,24,FALSE</t>
  </si>
  <si>
    <t>times.,2012-09-28T19:00:42Z,6,191282299,7,FALSE</t>
  </si>
  <si>
    <t>$57.8M</t>
  </si>
  <si>
    <t>royal</t>
  </si>
  <si>
    <t>family.</t>
  </si>
  <si>
    <t>Obamas</t>
  </si>
  <si>
    <t>$1.4B</t>
  </si>
  <si>
    <t>expenses--including</t>
  </si>
  <si>
    <t>http://t.co/G2Nvr2ZH</t>
  </si>
  <si>
    <t>Living</t>
  </si>
  <si>
    <t>us.,2012-09-28T18:38:48Z,871,NA,102,FALSE</t>
  </si>
  <si>
    <t>results</t>
  </si>
  <si>
    <t>are--not</t>
  </si>
  <si>
    <t>exact</t>
  </si>
  <si>
    <t>science.,2012-09-28T18:31:18Z,55,NA,16,FALSE</t>
  </si>
  <si>
    <t>broad</t>
  </si>
  <si>
    <t>--'Midas</t>
  </si>
  <si>
    <t>Touch'</t>
  </si>
  <si>
    <t>@theRealKiyosaki",2012-09-28T18:05:07Z,202,NA,71,FALSE</t>
  </si>
  <si>
    <t>Kluge</t>
  </si>
  <si>
    <t>studied</t>
  </si>
  <si>
    <t>schools.,2012-09-28T18:01:52Z,144,NA,71,FALSE</t>
  </si>
  <si>
    <t>buys</t>
  </si>
  <si>
    <t>mansion</t>
  </si>
  <si>
    <t>adjacent</t>
  </si>
  <si>
    <t>winery""</t>
  </si>
  <si>
    <t>http://t.co/sTJXhgbK</t>
  </si>
  <si>
    <t>@trdny",2012-09-28T18:00:42Z,16,NA,7,FALSE</t>
  </si>
  <si>
    <t>birthday.,2012-09-28T17:48:37Z,1,355542054,1,FALSE</t>
  </si>
  <si>
    <t>@rydercup</t>
  </si>
  <si>
    <t>on--and</t>
  </si>
  <si>
    <t>sporting</t>
  </si>
  <si>
    <t>events.,2012-09-28T17:16:50Z,68,NA,13,FALSE</t>
  </si>
  <si>
    <t>working.</t>
  </si>
  <si>
    <t>Manufacturing</t>
  </si>
  <si>
    <t>orders</t>
  </si>
  <si>
    <t>August.</t>
  </si>
  <si>
    <t>recovery?</t>
  </si>
  <si>
    <t>http://t.co/XYRcSm74,2012-09-28T17:12:18Z,302,NA,33,FALSE</t>
  </si>
  <si>
    <t>Angeles---</t>
  </si>
  <si>
    <t>Rancho</t>
  </si>
  <si>
    <t>Palos</t>
  </si>
  <si>
    <t>Verdes--http://t.co/oLHyNmOj</t>
  </si>
  <si>
    <t>@TrumpGolfLA,2012-09-28T16:16:31Z,20,NA,10,FALSE</t>
  </si>
  <si>
    <t>(always).</t>
  </si>
  <si>
    <t>Apprentice.,2012-09-28T15:31:03Z,13,NA,4,FALSE</t>
  </si>
  <si>
    <t>tenacious.</t>
  </si>
  <si>
    <t>Being</t>
  </si>
  <si>
    <t>tenacious</t>
  </si>
  <si>
    <t>patient</t>
  </si>
  <si>
    <t>once,</t>
  </si>
  <si>
    <t>formidable</t>
  </si>
  <si>
    <t>combination.",2012-09-28T14:56:42Z,556,NA,219,FALSE</t>
  </si>
  <si>
    <t>possibilities,</t>
  </si>
  <si>
    <t>negate</t>
  </si>
  <si>
    <t>them.",2012-09-28T14:22:40Z,622,NA,186,FALSE</t>
  </si>
  <si>
    <t>mistakes.</t>
  </si>
  <si>
    <t>sacrifices.The</t>
  </si>
  <si>
    <t>http://t.co/IeJ1pMAy,2012-09-28T14:12:52Z,121,NA,27,FALSE</t>
  </si>
  <si>
    <t>accomplishment.""</t>
  </si>
  <si>
    <t>professional</t>
  </si>
  <si>
    <t>meeting?</t>
  </si>
  <si>
    <t>Pick</t>
  </si>
  <si>
    <t>#Trump</t>
  </si>
  <si>
    <t>suit</t>
  </si>
  <si>
    <t>http://t.co/ils4Ysod</t>
  </si>
  <si>
    <t>Look</t>
  </si>
  <si>
    <t>best!,2012-09-28T13:24:39Z,49,NA,30,FALSE</t>
  </si>
  <si>
    <t>standard--aim</t>
  </si>
  <si>
    <t>work.,2012-09-27T20:51:48Z,7,78989832,1,FALSE</t>
  </si>
  <si>
    <t>hell,</t>
  </si>
  <si>
    <t>going.""</t>
  </si>
  <si>
    <t>Churchill",2012-09-27T20:46:55Z,1009,NA,244,FALSE</t>
  </si>
  <si>
    <t>Huffington</t>
  </si>
  <si>
    <t>Post.,2012-09-27T20:24:54Z,123,NA,35,FALSE</t>
  </si>
  <si>
    <t>applications--why</t>
  </si>
  <si>
    <t>this?,2012-09-27T20:05:37Z,225,NA,47,FALSE</t>
  </si>
  <si>
    <t>Institutions</t>
  </si>
  <si>
    <t>overseas.http://t.co/WOfGLvNL</t>
  </si>
  <si>
    <t>now.,2012-09-27T19:56:07Z,124,NA,20,FALSE</t>
  </si>
  <si>
    <t>Costs</t>
  </si>
  <si>
    <t>Presidents.,2012-09-27T19:43:20Z,291,NA,47,FALSE</t>
  </si>
  <si>
    <t>guaranteeing</t>
  </si>
  <si>
    <t>http://t.co/uTnOkmdd</t>
  </si>
  <si>
    <t>$12T</t>
  </si>
  <si>
    <t>wins.,2012-09-27T19:39:29Z,250,NA,59,FALSE</t>
  </si>
  <si>
    <t>Arizona</t>
  </si>
  <si>
    <t>sewage</t>
  </si>
  <si>
    <t>snow.</t>
  </si>
  <si>
    <t>Environmentalists</t>
  </si>
  <si>
    <t>crazy--I</t>
  </si>
  <si>
    <t>skiing</t>
  </si>
  <si>
    <t>snow.,2012-09-27T18:49:02Z,176,NA,72,FALSE</t>
  </si>
  <si>
    <t>fun,</t>
  </si>
  <si>
    <t>too.</t>
  </si>
  <si>
    <t>Achievers</t>
  </si>
  <si>
    <t>Conference</t>
  </si>
  <si>
    <t>http://t.co/SV6KAS1E",2012-09-27T18:32:25Z,44,NA,17,FALSE</t>
  </si>
  <si>
    <t>Third</t>
  </si>
  <si>
    <t>face.</t>
  </si>
  <si>
    <t>hard.,2012-09-27T18:15:12Z,125,NA,21,FALSE</t>
  </si>
  <si>
    <t>Madonna</t>
  </si>
  <si>
    <t>Barack?</t>
  </si>
  <si>
    <t>black</t>
  </si>
  <si>
    <t>House.""",2012-09-27T18:08:53Z,629,NA,432,FALSE</t>
  </si>
  <si>
    <t>morons</t>
  </si>
  <si>
    <t>@AP</t>
  </si>
  <si>
    <t>inconsistent</t>
  </si>
  <si>
    <t>Embassy</t>
  </si>
  <si>
    <t>http://t.co/kkJz0Xd2,2012-09-27T17:51:05Z,110,NA,18,FALSE</t>
  </si>
  <si>
    <t>http://t.co/uQGWpvKj</t>
  </si>
  <si>
    <t>Liberty's</t>
  </si>
  <si>
    <t>Convocation</t>
  </si>
  <si>
    <t>crowd.,2012-09-27T17:45:32Z,54,NA,26,FALSE</t>
  </si>
  <si>
    <t>motivation</t>
  </si>
  <si>
    <t>score.</t>
  </si>
  <si>
    <t>game.""</t>
  </si>
  <si>
    <t>Deal",2012-09-27T16:21:52Z,532,NA,175,FALSE</t>
  </si>
  <si>
    <t>chants--</t>
  </si>
  <si>
    <t>replacement</t>
  </si>
  <si>
    <t>refs""</t>
  </si>
  <si>
    <t>made?",2012-09-27T16:00:55Z,189,NA,25,FALSE</t>
  </si>
  <si>
    <t>@mets</t>
  </si>
  <si>
    <t>leader.,2012-09-27T15:59:03Z,163,NA,131,FALSE</t>
  </si>
  <si>
    <t>Crunch</t>
  </si>
  <si>
    <t>offense</t>
  </si>
  <si>
    <t>Obama.,2012-09-27T15:55:10Z,185,NA,38,FALSE</t>
  </si>
  <si>
    <t>agree!,2012-09-27T15:24:44Z,2,16683514,0,FALSE</t>
  </si>
  <si>
    <t>you.,2012-09-27T14:58:57Z,0,286181342,0,FALSE</t>
  </si>
  <si>
    <t>@LisaLampanelli.</t>
  </si>
  <si>
    <t>http://t.co/ttgMBDuI,2012-09-27T14:54:07Z,33,NA,17,FALSE</t>
  </si>
  <si>
    <t>you.,2012-09-27T13:35:05Z,0,13032222,0,FALSE</t>
  </si>
  <si>
    <t>Estate</t>
  </si>
  <si>
    <t>(don't</t>
  </si>
  <si>
    <t>worry,</t>
  </si>
  <si>
    <t>business).</t>
  </si>
  <si>
    <t>Falwell,</t>
  </si>
  <si>
    <t>Jr.</t>
  </si>
  <si>
    <t>University's</t>
  </si>
  <si>
    <t>history...my</t>
  </si>
  <si>
    <t>honor.",2012-09-27T01:25:50Z,60,NA,34,FALSE</t>
  </si>
  <si>
    <t>DJT</t>
  </si>
  <si>
    <t>school's</t>
  </si>
  <si>
    <t>history.</t>
  </si>
  <si>
    <t>ovations...great</t>
  </si>
  <si>
    <t>people!,2012-09-27T01:24:52Z,61,NA,29,FALSE</t>
  </si>
  <si>
    <t>Press</t>
  </si>
  <si>
    <t>knowingly</t>
  </si>
  <si>
    <t>inaccurately</t>
  </si>
  <si>
    <t>wrote</t>
  </si>
  <si>
    <t>Liberty</t>
  </si>
  <si>
    <t>Shameful</t>
  </si>
  <si>
    <t>reporting...no</t>
  </si>
  <si>
    <t>credibility.,2012-09-27T01:23:49Z,96,NA,22,FALSE</t>
  </si>
  <si>
    <t>Ferry</t>
  </si>
  <si>
    <t>Point...the</t>
  </si>
  <si>
    <t>leakage</t>
  </si>
  <si>
    <t>Huffington.,2012-09-27T01:22:14Z,104,NA,22,FALSE</t>
  </si>
  <si>
    <t>refs</t>
  </si>
  <si>
    <t>do,</t>
  </si>
  <si>
    <t>soundly</t>
  </si>
  <si>
    <t>criticized--they</t>
  </si>
  <si>
    <t>win!",2012-09-26T21:33:11Z,84,NA,23,FALSE</t>
  </si>
  <si>
    <t>carrier.,2012-09-26T20:41:28Z,224,NA,34,FALSE</t>
  </si>
  <si>
    <t>vacuum</t>
  </si>
  <si>
    <t>stage.,2012-09-26T20:38:51Z,51,NA,12,FALSE</t>
  </si>
  <si>
    <t>people:</t>
  </si>
  <si>
    <t>him""</t>
  </si>
  <si>
    <t>http://t.co/ONgR13np",2012-09-26T20:36:52Z,304,NA,57,FALSE</t>
  </si>
  <si>
    <t>charity.,2012-09-26T20:32:40Z,0,296936486,3,FALSE</t>
  </si>
  <si>
    <t>you,2012-09-26T20:28:17Z,0,326235276,0,FALSE</t>
  </si>
  <si>
    <t>http://t.co/1H1iaeCd,2012-09-26T20:13:35Z,0,326235276,1,FALSE</t>
  </si>
  <si>
    <t>Tougher</t>
  </si>
  <si>
    <t>'Eating</t>
  </si>
  <si>
    <t>Lunch'""</t>
  </si>
  <si>
    <t>Moneynews</t>
  </si>
  <si>
    <t>@Newsmax_Media",2012-09-26T19:58:59Z,64,NA,14,FALSE</t>
  </si>
  <si>
    <t>importance</t>
  </si>
  <si>
    <t>potential</t>
  </si>
  <si>
    <t>http://t.co/1H1iaeCd</t>
  </si>
  <si>
    <t>via@washingtonpost,2012-09-26T19:56:22Z,36,NA,30,FALSE</t>
  </si>
  <si>
    <t>individual,</t>
  </si>
  <si>
    <t>possible</t>
  </si>
  <si>
    <t>achieve.""</t>
  </si>
  <si>
    <t>Aristotle",2012-09-26T19:34:55Z,175,NA,58,FALSE</t>
  </si>
  <si>
    <t>league--a</t>
  </si>
  <si>
    <t>buy--good</t>
  </si>
  <si>
    <t>luck!,2012-09-26T18:19:48Z,207,NA,54,FALSE</t>
  </si>
  <si>
    <t>reference</t>
  </si>
  <si>
    <t>Ambassador's</t>
  </si>
  <si>
    <t>others)</t>
  </si>
  <si>
    <t>Libya",2012-09-26T16:15:20Z,117,NA,15,FALSE</t>
  </si>
  <si>
    <t>Change--the</t>
  </si>
  <si>
    <t>olds</t>
  </si>
  <si>
    <t>jumped</t>
  </si>
  <si>
    <t>http://t.co/cfM5RWYt</t>
  </si>
  <si>
    <t>years?,2012-09-26T15:54:43Z,449,NA,49,FALSE</t>
  </si>
  <si>
    <t>job--the</t>
  </si>
  <si>
    <t>important.,2012-09-26T15:29:43Z,8,NA,3,FALSE</t>
  </si>
  <si>
    <t>of---fact</t>
  </si>
  <si>
    <t>PR?,2012-09-26T15:20:24Z,30,NA,16,FALSE</t>
  </si>
  <si>
    <t>complaints</t>
  </si>
  <si>
    <t>agenda</t>
  </si>
  <si>
    <t>BS</t>
  </si>
  <si>
    <t>responsibility.,2012-09-26T15:11:01Z,508,NA,90,FALSE</t>
  </si>
  <si>
    <t>failures</t>
  </si>
  <si>
    <t>inside.""</t>
  </si>
  <si>
    <t>'09.</t>
  </si>
  <si>
    <t>http://t.co/xCnCD6RN",2012-09-26T14:52:43Z,212,NA,26,FALSE</t>
  </si>
  <si>
    <t>hard.,2012-09-26T14:12:19Z,91,NA,26,FALSE</t>
  </si>
  <si>
    <t>died.</t>
  </si>
  <si>
    <t>mine</t>
  </si>
  <si>
    <t>guy.,2012-09-26T14:10:01Z,78,NA,17,FALSE</t>
  </si>
  <si>
    <t>subsidies</t>
  </si>
  <si>
    <t>turbines.,2012-09-26T14:09:03Z,81,NA,5,FALSE</t>
  </si>
  <si>
    <t>term.</t>
  </si>
  <si>
    <t>survive</t>
  </si>
  <si>
    <t>years.,2012-09-26T12:59:26Z,680,NA,63,FALSE</t>
  </si>
  <si>
    <t>begets</t>
  </si>
  <si>
    <t>unhappiness.</t>
  </si>
  <si>
    <t>Unselfishness</t>
  </si>
  <si>
    <t>happiness.""</t>
  </si>
  <si>
    <t>B.C.</t>
  </si>
  <si>
    <t>Forbes",2012-09-25T20:38:50Z,289,NA,86,FALSE</t>
  </si>
  <si>
    <t>stress</t>
  </si>
  <si>
    <t>crosses</t>
  </si>
  <si>
    <t>you...,2012-09-25T20:22:15Z,162,NA,67,FALSE</t>
  </si>
  <si>
    <t>pushed</t>
  </si>
  <si>
    <t>around--but</t>
  </si>
  <si>
    <t>great.,2012-09-25T20:21:55Z,416,NA,131,FALSE</t>
  </si>
  <si>
    <t>@jameshohmann's</t>
  </si>
  <si>
    <t>Score</t>
  </si>
  <si>
    <t>http://t.co/UuoXEU8V,2012-09-25T19:56:24Z,26,NA,11,FALSE</t>
  </si>
  <si>
    <t>18th</t>
  </si>
  <si>
    <t>hole</t>
  </si>
  <si>
    <t>@Doral</t>
  </si>
  <si>
    <t>Miami</t>
  </si>
  <si>
    <t>golf...</t>
  </si>
  <si>
    <t>Assembly...,2012-09-25T19:11:34Z,63,NA,11,FALSE</t>
  </si>
  <si>
    <t>enemy!)</t>
  </si>
  <si>
    <t>media?,2012-09-25T19:11:23Z,72,NA,16,FALSE</t>
  </si>
  <si>
    <t>Stars'</t>
  </si>
  <si>
    <t>work...,2012-09-25T18:44:35Z,24,NA,23,FALSE</t>
  </si>
  <si>
    <t>Metropolitian</t>
  </si>
  <si>
    <t>Museum</t>
  </si>
  <si>
    <t>Apprentice...,2012-09-25T18:43:31Z,11,NA,17,FALSE</t>
  </si>
  <si>
    <t>blamed</t>
  </si>
  <si>
    <t>everything.</t>
  </si>
  <si>
    <t>years.,2012-09-25T18:40:48Z,99,NA,10,FALSE</t>
  </si>
  <si>
    <t>particular</t>
  </si>
  <si>
    <t>skin.""",2012-09-25T18:33:06Z,12,NA,9,FALSE</t>
  </si>
  <si>
    <t>U</t>
  </si>
  <si>
    <t>Students:</t>
  </si>
  <si>
    <t>Laughing</t>
  </si>
  <si>
    <t>Us'""</t>
  </si>
  <si>
    <t>http://t.co/s4XyK8HP</t>
  </si>
  <si>
    <t>Via</t>
  </si>
  <si>
    <t>@Newsmax_Media",2012-09-25T18:18:02Z,70,NA,18,FALSE</t>
  </si>
  <si>
    <t>showed</t>
  </si>
  <si>
    <t>ovations!</t>
  </si>
  <si>
    <t>http://t.co/iIblVQ0L,2012-09-25T18:12:20Z,38,NA,22,FALSE</t>
  </si>
  <si>
    <t>http://t.co/7jwgCZsA",2012-09-25T18:07:51Z,22,NA,5,FALSE</t>
  </si>
  <si>
    <t>lowest</t>
  </si>
  <si>
    <t>adults.</t>
  </si>
  <si>
    <t>credibility-Should</t>
  </si>
  <si>
    <t>again!,2012-09-25T17:59:05Z,79,NA,23,FALSE</t>
  </si>
  <si>
    <t>spring.</t>
  </si>
  <si>
    <t>season!,2012-09-25T17:41:53Z,0,24012890,0,FALSE</t>
  </si>
  <si>
    <t>idea!,2012-09-25T17:35:17Z,1,24012890,0,FALSE</t>
  </si>
  <si>
    <t>fail.""</t>
  </si>
  <si>
    <t>Charles</t>
  </si>
  <si>
    <t>F.</t>
  </si>
  <si>
    <t>Kettering",2012-09-25T16:51:22Z,560,NA,153,FALSE</t>
  </si>
  <si>
    <t>fine!,2012-09-25T16:43:35Z,0,57484735,0,FALSE</t>
  </si>
  <si>
    <t>Thanks!,2012-09-25T16:43:18Z,0,10436042,0,FALSE</t>
  </si>
  <si>
    <t>Economy--workers</t>
  </si>
  <si>
    <t>disability</t>
  </si>
  <si>
    <t>doubles</t>
  </si>
  <si>
    <t>http://t.co/p1iTELDk,2012-09-25T16:05:49Z,201,NA,19,FALSE</t>
  </si>
  <si>
    <t>track,</t>
  </si>
  <si>
    <t>there.""</t>
  </si>
  <si>
    <t>Rogers",2012-09-25T15:49:23Z,607,NA,168,FALSE</t>
  </si>
  <si>
    <t>Morsi</t>
  </si>
  <si>
    <t>demands</t>
  </si>
  <si>
    <t>failure.,2012-09-25T15:10:13Z,300,NA,43,FALSE</t>
  </si>
  <si>
    <t>describe</t>
  </si>
  <si>
    <t>warning</t>
  </si>
  <si>
    <t>'noise'</t>
  </si>
  <si>
    <t>http://t.co/B2Dh5qt3,2012-09-25T15:06:30Z,390,NA,41,FALSE</t>
  </si>
  <si>
    <t>values</t>
  </si>
  <si>
    <t>sunk</t>
  </si>
  <si>
    <t>Obama.,2012-09-25T14:47:19Z,175,NA,13,FALSE</t>
  </si>
  <si>
    <t>debates</t>
  </si>
  <si>
    <t>proved--in</t>
  </si>
  <si>
    <t>Florida--he</t>
  </si>
  <si>
    <t>pressure.,2012-09-25T14:45:06Z,86,NA,19,FALSE</t>
  </si>
  <si>
    <t>London.</t>
  </si>
  <si>
    <t>surprise.</t>
  </si>
  <si>
    <t>http://t.co/fmg7LokN,2012-09-25T14:22:48Z,27,NA,10,FALSE</t>
  </si>
  <si>
    <t>denial--only</t>
  </si>
  <si>
    <t>http://t.co/qgn0G7vw,2012-09-25T14:10:00Z,119,NA,16,FALSE</t>
  </si>
  <si>
    <t>spends.,2012-09-25T14:06:55Z,359,NA,40,FALSE</t>
  </si>
  <si>
    <t>Convocation,</t>
  </si>
  <si>
    <t>crowd...</t>
  </si>
  <si>
    <t>@MittRomney:</t>
  </si>
  <si>
    <t>again--not</t>
  </si>
  <si>
    <t>it.,2012-09-24T20:41:55Z,450,NA,76,FALSE</t>
  </si>
  <si>
    <t>Bernanke</t>
  </si>
  <si>
    <t>value</t>
  </si>
  <si>
    <t>dollar,</t>
  </si>
  <si>
    <t>value.",2012-09-24T20:35:29Z,195,NA,41,FALSE</t>
  </si>
  <si>
    <t>9/11.</t>
  </si>
  <si>
    <t>clean.,2012-09-24T20:18:19Z,271,NA,40,FALSE</t>
  </si>
  <si>
    <t>cheating,</t>
  </si>
  <si>
    <t>well--we</t>
  </si>
  <si>
    <t>them--our</t>
  </si>
  <si>
    <t>potential!",2012-09-24T20:16:20Z,151,NA,32,FALSE</t>
  </si>
  <si>
    <t>outlets</t>
  </si>
  <si>
    <t>oversampling</t>
  </si>
  <si>
    <t>Democrats.</t>
  </si>
  <si>
    <t>influence</t>
  </si>
  <si>
    <t>perception</t>
  </si>
  <si>
    <t>race.,2012-09-24T19:49:44Z,1405,NA,1364,FALSE</t>
  </si>
  <si>
    <t>politics,</t>
  </si>
  <si>
    <t>why,</t>
  </si>
  <si>
    <t>nominations,</t>
  </si>
  <si>
    <t>won--even</t>
  </si>
  <si>
    <t>over.",2012-09-24T19:36:48Z,2218,NA,1781,FALSE</t>
  </si>
  <si>
    <t>Race""</t>
  </si>
  <si>
    <t>Emmy</t>
  </si>
  <si>
    <t>joke.</t>
  </si>
  <si>
    <t>credibility--no</t>
  </si>
  <si>
    <t>lows.",2012-09-24T19:19:22Z,319,NA,109,FALSE</t>
  </si>
  <si>
    <t>horrendous...the</t>
  </si>
  <si>
    <t>show!,2012-09-24T19:12:51Z,193,NA,45,FALSE</t>
  </si>
  <si>
    <t>horrendous</t>
  </si>
  <si>
    <t>policy,</t>
  </si>
  <si>
    <t>points--and</t>
  </si>
  <si>
    <t>not.",2012-09-24T17:45:09Z,142,NA,27,FALSE</t>
  </si>
  <si>
    <t>wisely</t>
  </si>
  <si>
    <t>commercials.</t>
  </si>
  <si>
    <t>smart.,2012-09-24T17:22:50Z,97,NA,22,FALSE</t>
  </si>
  <si>
    <t>demanding</t>
  </si>
  <si>
    <t>return?,2012-09-24T17:21:58Z,298,NA,70,FALSE</t>
  </si>
  <si>
    <t>University.</t>
  </si>
  <si>
    <t>Chancellor</t>
  </si>
  <si>
    <t>Jerry</t>
  </si>
  <si>
    <t>Falwell</t>
  </si>
  <si>
    <t>Jr.&amp;amp;</t>
  </si>
  <si>
    <t>father</t>
  </si>
  <si>
    <t>job...great</t>
  </si>
  <si>
    <t>fantastic,2012-09-24T17:15:40Z,626,NA,245,FALSE</t>
  </si>
  <si>
    <t>week.,2012-09-24T17:04:45Z,192,NA,28,FALSE</t>
  </si>
  <si>
    <t>critics!</t>
  </si>
  <si>
    <t>http://t.co/Rr9pBzid,2012-09-21T21:00:55Z,47,NA,23,FALSE</t>
  </si>
  <si>
    <t>http://t.co/2FKBFsxq,2012-09-21T20:55:18Z,68,NA,20,FALSE</t>
  </si>
  <si>
    <t>real.,2012-09-21T20:13:59Z,4,26284165,3,FALSE</t>
  </si>
  <si>
    <t>AM.</t>
  </si>
  <si>
    <t>in!,2012-09-21T19:58:58Z,30,NA,16,FALSE</t>
  </si>
  <si>
    <t>diligent</t>
  </si>
  <si>
    <t>evaluating</t>
  </si>
  <si>
    <t>invariably</t>
  </si>
  <si>
    <t>factor</t>
  </si>
  <si>
    <t>over--luck...,2012-09-21T19:39:24Z,332,NA,83,FALSE</t>
  </si>
  <si>
    <t>interestingly,</t>
  </si>
  <si>
    <t>lucky.",2012-09-21T19:38:38Z,82,NA,32,FALSE</t>
  </si>
  <si>
    <t>http://t.co/zhDLI5zH</t>
  </si>
  <si>
    <t>Guess</t>
  </si>
  <si>
    <t>you.,2012-09-21T18:42:25Z,231,NA,39,FALSE</t>
  </si>
  <si>
    <t>http://t.co/SV6KAS1E",2012-09-21T18:07:46Z,59,NA,15,FALSE</t>
  </si>
  <si>
    <t>Univision</t>
  </si>
  <si>
    <t>forum</t>
  </si>
  <si>
    <t>http://t.co/DJCaRGNx</t>
  </si>
  <si>
    <t>operation</t>
  </si>
  <si>
    <t>innocent</t>
  </si>
  <si>
    <t>Americans.,2012-09-21T18:04:54Z,102,NA,18,FALSE</t>
  </si>
  <si>
    <t>family.,2012-09-21T16:14:56Z,4,15306789,0,FALSE</t>
  </si>
  <si>
    <t>evade</t>
  </si>
  <si>
    <t>http://t.co/iw7so3Y3,2012-09-21T15:58:19Z,151,NA,25,FALSE</t>
  </si>
  <si>
    <t>Chelsea</t>
  </si>
  <si>
    <t>Clinton--an</t>
  </si>
  <si>
    <t>woman.</t>
  </si>
  <si>
    <t>parents.</t>
  </si>
  <si>
    <t>(@IvankaTrump</t>
  </si>
  <si>
    <t>agrees),2012-09-21T15:54:27Z,8290,NA,7435,FALSE</t>
  </si>
  <si>
    <t>questioning.</t>
  </si>
  <si>
    <t>Curiosity</t>
  </si>
  <si>
    <t>existing.""</t>
  </si>
  <si>
    <t>Einstein",2012-09-20T20:31:47Z,579,NA,128,FALSE</t>
  </si>
  <si>
    <t>http://t.co/yae18sRP,2012-09-20T20:19:44Z,16,NA,2,FALSE</t>
  </si>
  <si>
    <t>http://t.co/yae18sRP,2012-09-20T20:16:36Z,2,206581287,3,FALSE</t>
  </si>
  <si>
    <t>Def.</t>
  </si>
  <si>
    <t>'not</t>
  </si>
  <si>
    <t>contain</t>
  </si>
  <si>
    <t>China'</t>
  </si>
  <si>
    <t>http://t.co/VyM7u9dw</t>
  </si>
  <si>
    <t>hoping</t>
  </si>
  <si>
    <t>re-elected.,2012-09-20T20:11:39Z,94,NA,14,FALSE</t>
  </si>
  <si>
    <t>coordinated</t>
  </si>
  <si>
    <t>video.,2012-09-20T19:28:54Z,268,NA,28,FALSE</t>
  </si>
  <si>
    <t>@willsommer</t>
  </si>
  <si>
    <t>idea.(</t>
  </si>
  <si>
    <t>magnanimous</t>
  </si>
  <si>
    <t>mood.),2012-09-20T19:23:14Z,0,173232839,0,FALSE</t>
  </si>
  <si>
    <t>posted.",2012-09-20T19:20:21Z,0,432840562,0,FALSE</t>
  </si>
  <si>
    <t>hear--and</t>
  </si>
  <si>
    <t>luck!,2012-09-20T19:18:51Z,0,49727656,1,FALSE</t>
  </si>
  <si>
    <t>militants</t>
  </si>
  <si>
    <t>http://t.co/ZmOrBZsC</t>
  </si>
  <si>
    <t>movie?,2012-09-20T19:02:43Z,253,NA,39,FALSE</t>
  </si>
  <si>
    <t>http://t.co/czU4cRUC</t>
  </si>
  <si>
    <t>http://t.co/4dMRqAid,2012-09-20T18:53:11Z,0,432840562,0,FALSE</t>
  </si>
  <si>
    <t>D.C.</t>
  </si>
  <si>
    <t>renovation.</t>
  </si>
  <si>
    <t>magnificent.",2012-09-20T18:46:14Z,35,NA,12,FALSE</t>
  </si>
  <si>
    <t>@MattTowery</t>
  </si>
  <si>
    <t>@townhallcom:“It</t>
  </si>
  <si>
    <t>‘The</t>
  </si>
  <si>
    <t>Card’”</t>
  </si>
  <si>
    <t>http://t.co/npeup5Du</t>
  </si>
  <si>
    <t>Matt</t>
  </si>
  <si>
    <t>mention,2012-09-20T18:26:43Z,33,NA,13,FALSE</t>
  </si>
  <si>
    <t>http://t.co/nfnnvKU5,2012-09-20T18:21:10Z,61,NA,22,FALSE</t>
  </si>
  <si>
    <t>Jackie's</t>
  </si>
  <si>
    <t>Example""</t>
  </si>
  <si>
    <t>http://t.co/JuytnxDt",2012-09-20T18:19:15Z,18,NA,8,FALSE</t>
  </si>
  <si>
    <t>secrets</t>
  </si>
  <si>
    <t>shared</t>
  </si>
  <si>
    <t>http://t.co/SV6KAS1E",2012-09-20T17:39:42Z,185,NA,54,FALSE</t>
  </si>
  <si>
    <t>fundraise</t>
  </si>
  <si>
    <t>Z</t>
  </si>
  <si>
    <t>unemployment!,2012-09-19T21:14:58Z,702,NA,87,FALSE</t>
  </si>
  <si>
    <t>fuel.</t>
  </si>
  <si>
    <t>hardest.</t>
  </si>
  <si>
    <t>mistake.",2012-09-19T20:40:48Z,351,NA,36,FALSE</t>
  </si>
  <si>
    <t>@Macys?</t>
  </si>
  <si>
    <t>nationwide.Ties,</t>
  </si>
  <si>
    <t>shirts,</t>
  </si>
  <si>
    <t>fragrance-great</t>
  </si>
  <si>
    <t>gifts.",2012-09-19T18:33:29Z,40,NA,13,FALSE</t>
  </si>
  <si>
    <t>'Unlucky</t>
  </si>
  <si>
    <t>President'""</t>
  </si>
  <si>
    <t>http://t.co/rFzb4VqU</t>
  </si>
  <si>
    <t>@Newsmax_Media",2012-09-19T18:13:25Z,33,NA,9,FALSE</t>
  </si>
  <si>
    <t>Said</t>
  </si>
  <si>
    <t>Nothing</t>
  </si>
  <si>
    <t>Wrong""</t>
  </si>
  <si>
    <t>http://t.co/9Iz82ygi",2012-09-19T17:54:23Z,104,NA,39,FALSE</t>
  </si>
  <si>
    <t>hard--tax</t>
  </si>
  <si>
    <t>fast.,2012-09-19T17:18:59Z,130,NA,45,FALSE</t>
  </si>
  <si>
    <t>parts.</t>
  </si>
  <si>
    <t>years...,2012-09-19T17:18:35Z,123,NA,25,FALSE</t>
  </si>
  <si>
    <t>backyard</t>
  </si>
  <si>
    <t>near</t>
  </si>
  <si>
    <t>house).</t>
  </si>
  <si>
    <t>value.,2012-09-19T17:08:42Z,143,NA,34,FALSE</t>
  </si>
  <si>
    <t>@washingtonpost:</t>
  </si>
  <si>
    <t>Donald's</t>
  </si>
  <si>
    <t>trumped</t>
  </si>
  <si>
    <t>Eastwood""</t>
  </si>
  <si>
    <t>@CapehartJ</t>
  </si>
  <si>
    <t>http://t.co/nxz1dYLb",2012-09-19T16:58:07Z,21,NA,9,FALSE</t>
  </si>
  <si>
    <t>$25</t>
  </si>
  <si>
    <t>barrel</t>
  </si>
  <si>
    <t>drill.</t>
  </si>
  <si>
    <t>again--who</t>
  </si>
  <si>
    <t>OPEC.,2012-09-19T16:07:45Z,1055,NA,196,FALSE</t>
  </si>
  <si>
    <t>feet</t>
  </si>
  <si>
    <t>ago.,2012-09-19T14:59:48Z,112,NA,25,FALSE</t>
  </si>
  <si>
    <t>debate--it</t>
  </si>
  <si>
    <t>interesting!,2012-09-19T14:10:05Z,68,NA,27,FALSE</t>
  </si>
  <si>
    <t>opponents</t>
  </si>
  <si>
    <t>gridlock</t>
  </si>
  <si>
    <t>end.,2012-09-19T14:01:47Z,192,NA,33,FALSE</t>
  </si>
  <si>
    <t>@AFreespeechzone</t>
  </si>
  <si>
    <t>Dopey--I</t>
  </si>
  <si>
    <t>(as</t>
  </si>
  <si>
    <t>know!),2012-09-19T13:58:16Z,1,488706702,1,FALSE</t>
  </si>
  <si>
    <t>in!,2012-09-19T13:06:29Z,7,242650135,1,FALSE</t>
  </si>
  <si>
    <t>fantastic!,2012-09-19T13:05:30Z,0,16092302,0,FALSE</t>
  </si>
  <si>
    <t>'All-Star'</t>
  </si>
  <si>
    <t>work.,2012-09-19T12:54:45Z,57,NA,24,FALSE</t>
  </si>
  <si>
    <t>approving</t>
  </si>
  <si>
    <t>XL</t>
  </si>
  <si>
    <t>China--very</t>
  </si>
  <si>
    <t>dumb!,2012-09-19T12:42:45Z,735,NA,94,FALSE</t>
  </si>
  <si>
    <t>News,2012-09-18T20:52:02Z,51,NA,24,FALSE</t>
  </si>
  <si>
    <t>joint</t>
  </si>
  <si>
    <t>exercises</t>
  </si>
  <si>
    <t>http://t.co/lae0dJlK,2012-09-18T20:33:34Z,96,NA,18,FALSE</t>
  </si>
  <si>
    <t>believe--they</t>
  </si>
  <si>
    <t>Egypt.,2012-09-18T20:30:20Z,145,NA,24,FALSE</t>
  </si>
  <si>
    <t>failures.</t>
  </si>
  <si>
    <t>know,</t>
  </si>
  <si>
    <t>bankrupt.",2012-09-18T20:28:35Z,76,NA,28,FALSE</t>
  </si>
  <si>
    <t>Industrial</t>
  </si>
  <si>
    <t>land.,2012-09-18T20:26:00Z,26,NA,11,FALSE</t>
  </si>
  <si>
    <t>warnings</t>
  </si>
  <si>
    <t>embassies</t>
  </si>
  <si>
    <t>obsessed</t>
  </si>
  <si>
    <t>Romney's</t>
  </si>
  <si>
    <t>comments.,2012-09-18T20:15:19Z,755,NA,113,FALSE</t>
  </si>
  <si>
    <t>$6T</t>
  </si>
  <si>
    <t>spending.,2012-09-18T20:05:13Z,737,NA,87,FALSE</t>
  </si>
  <si>
    <t>non-stories</t>
  </si>
  <si>
    <t>manufacture</t>
  </si>
  <si>
    <t>ignores</t>
  </si>
  <si>
    <t>record?,2012-09-18T19:34:56Z,506,NA,116,FALSE</t>
  </si>
  <si>
    <t>@MittRomney's</t>
  </si>
  <si>
    <t>Iran.,2012-09-18T19:27:33Z,152,NA,36,FALSE</t>
  </si>
  <si>
    <t>apologizing.</t>
  </si>
  <si>
    <t>Deflect</t>
  </si>
  <si>
    <t>onto</t>
  </si>
  <si>
    <t>record.",2012-09-18T19:23:10Z,175,NA,34,FALSE</t>
  </si>
  <si>
    <t>filmed</t>
  </si>
  <si>
    <t>Tampa</t>
  </si>
  <si>
    <t>Convention</t>
  </si>
  <si>
    <t>http://t.co/ogglpBfQ,2012-09-18T19:18:09Z,24,NA,4,FALSE</t>
  </si>
  <si>
    <t>QE3,</t>
  </si>
  <si>
    <t>comments,</t>
  </si>
  <si>
    <t>capability</t>
  </si>
  <si>
    <t>http://t.co/09bvhYUR",2012-09-18T19:13:44Z,20,NA,4,FALSE</t>
  </si>
  <si>
    <t>aptitude.</t>
  </si>
  <si>
    <t>They've</t>
  </si>
  <si>
    <t>job.,2012-09-18T14:51:42Z,8,317223546,1,FALSE</t>
  </si>
  <si>
    <t>Sudan</t>
  </si>
  <si>
    <t>Marines</t>
  </si>
  <si>
    <t>http://t.co/kMstNUBH</t>
  </si>
  <si>
    <t>stock.,2012-09-18T14:39:27Z,652,NA,106,FALSE</t>
  </si>
  <si>
    <t>bankrupt.</t>
  </si>
  <si>
    <t>Enemies</t>
  </si>
  <si>
    <t>happen.,2012-09-18T14:37:37Z,25,8020532,20,FALSE</t>
  </si>
  <si>
    <t>October,</t>
  </si>
  <si>
    <t>http://t.co/SV6KAS1E",2012-09-18T14:20:09Z,46,NA,24,FALSE</t>
  </si>
  <si>
    <t>Monday,</t>
  </si>
  <si>
    <t>AM,</t>
  </si>
  <si>
    <t>students--all</t>
  </si>
  <si>
    <t>out!",2012-09-18T13:51:55Z,344,NA,73,FALSE</t>
  </si>
  <si>
    <t>Lincoln",2012-09-18T13:46:42Z,797,NA,195,FALSE</t>
  </si>
  <si>
    <t>Japan's</t>
  </si>
  <si>
    <t>http://t.co/KFAhowS7</t>
  </si>
  <si>
    <t>Soon</t>
  </si>
  <si>
    <t>#TimeToGetTough,2012-09-18T13:42:44Z,148,NA,26,FALSE</t>
  </si>
  <si>
    <t>economy?",2012-09-17T20:48:34Z,307,NA,72,FALSE</t>
  </si>
  <si>
    <t>denying</t>
  </si>
  <si>
    <t>receive</t>
  </si>
  <si>
    <t>http://t.co/u78hfrJt</t>
  </si>
  <si>
    <t>campaigning?",2012-09-17T20:25:48Z,434,NA,51,FALSE</t>
  </si>
  <si>
    <t>buyer's</t>
  </si>
  <si>
    <t>bank.</t>
  </si>
  <si>
    <t>properties</t>
  </si>
  <si>
    <t>defaulted,</t>
  </si>
  <si>
    <t>financing.",2012-09-17T20:22:40Z,181,NA,56,FALSE</t>
  </si>
  <si>
    <t>staged</t>
  </si>
  <si>
    <t>quarter--an</t>
  </si>
  <si>
    <t>quarterback.,2012-09-17T20:18:26Z,1460,NA,1446,FALSE</t>
  </si>
  <si>
    <t>@GOP",2012-09-17T20:06:24Z,197,NA,37,FALSE</t>
  </si>
  <si>
    <t>immediately.Rahm</t>
  </si>
  <si>
    <t>Emanuel</t>
  </si>
  <si>
    <t>cameras.,2012-09-17T19:53:13Z,195,NA,49,FALSE</t>
  </si>
  <si>
    <t>$5/gallon</t>
  </si>
  <si>
    <t>California.</t>
  </si>
  <si>
    <t>drilling</t>
  </si>
  <si>
    <t>independent.,2012-09-17T19:48:06Z,567,NA,85,FALSE</t>
  </si>
  <si>
    <t>Some</t>
  </si>
  <si>
    <t>it!,2012-09-17T19:12:21Z,371,NA,87,FALSE</t>
  </si>
  <si>
    <t>'don't</t>
  </si>
  <si>
    <t>election'""</t>
  </si>
  <si>
    <t>http://t.co/AVhNdaId</t>
  </si>
  <si>
    <t>@thehill",2012-09-17T18:57:37Z,132,NA,21,FALSE</t>
  </si>
  <si>
    <t>@digitaljournal:</t>
  </si>
  <si>
    <t>'an</t>
  </si>
  <si>
    <t>http://t.co/KuTnUOqB",2012-09-17T18:46:31Z,110,NA,26,FALSE</t>
  </si>
  <si>
    <t>ripped</t>
  </si>
  <si>
    <t>figured</t>
  </si>
  <si>
    <t>listening</t>
  </si>
  <si>
    <t>me.",2012-09-17T18:16:32Z,240,NA,74,FALSE</t>
  </si>
  <si>
    <t>Middleton</t>
  </si>
  <si>
    <t>great--but</t>
  </si>
  <si>
    <t>sunbathing</t>
  </si>
  <si>
    <t>nude--only</t>
  </si>
  <si>
    <t>herself</t>
  </si>
  <si>
    <t>blame.,2012-09-17T18:03:00Z,429,NA,163,FALSE</t>
  </si>
  <si>
    <t>job.</t>
  </si>
  <si>
    <t>easier</t>
  </si>
  <si>
    <t>rewarding.,2012-09-17T17:58:36Z,1076,NA,186,FALSE</t>
  </si>
  <si>
    <t>worry</t>
  </si>
  <si>
    <t>damn</t>
  </si>
  <si>
    <t>money.""</t>
  </si>
  <si>
    <t>office.,2012-09-17T13:51:51Z,357,NA,47,FALSE</t>
  </si>
  <si>
    <t>@KimKardashian--I</t>
  </si>
  <si>
    <t>@MittRomney.,2012-09-17T12:57:02Z,987,NA,368,FALSE</t>
  </si>
  <si>
    <t>circumstances</t>
  </si>
  <si>
    <t>Comeback.""",2012-09-17T12:47:12Z,148,NA,103,FALSE</t>
  </si>
  <si>
    <t>ally.</t>
  </si>
  <si>
    <t>http://t.co/AQVEdKZn</t>
  </si>
  <si>
    <t>Incompetent</t>
  </si>
  <si>
    <t>unqualified.,2012-09-14T20:04:30Z,499,NA,92,FALSE</t>
  </si>
  <si>
    <t>surprise--Obama's</t>
  </si>
  <si>
    <t>Deputy</t>
  </si>
  <si>
    <t>Campaign</t>
  </si>
  <si>
    <t>Manager</t>
  </si>
  <si>
    <t>link</t>
  </si>
  <si>
    <t>propaganda</t>
  </si>
  <si>
    <t>outlet</t>
  </si>
  <si>
    <t>http://t.co/JMgUoRMF</t>
  </si>
  <si>
    <t>it?,2012-09-14T19:32:56Z,145,NA,12,FALSE</t>
  </si>
  <si>
    <t>sink</t>
  </si>
  <si>
    <t>oblivion.</t>
  </si>
  <si>
    <t>Creates</t>
  </si>
  <si>
    <t>artificial</t>
  </si>
  <si>
    <t>gains.</t>
  </si>
  <si>
    <t>http://t.co/8mORe86h,2012-09-14T19:25:24Z,228,NA,11,FALSE</t>
  </si>
  <si>
    <t>precise</t>
  </si>
  <si>
    <t>underway.</t>
  </si>
  <si>
    <t>terrific.,2012-09-14T19:22:04Z,0,384677258,1,FALSE</t>
  </si>
  <si>
    <t>Jody--Agreed.,2012-09-14T19:13:31Z,1,532460848,0,FALSE</t>
  </si>
  <si>
    <t>crack</t>
  </si>
  <si>
    <t>cheating</t>
  </si>
  <si>
    <t>price.",2012-09-14T18:40:53Z,135,NA,22,FALSE</t>
  </si>
  <si>
    <t>guarding</t>
  </si>
  <si>
    <t>ammunition?</t>
  </si>
  <si>
    <t>fast.,2012-09-14T18:32:38Z,429,NA,52,FALSE</t>
  </si>
  <si>
    <t>amazing--@hardball_chris</t>
  </si>
  <si>
    <t>connections</t>
  </si>
  <si>
    <t>reality.</t>
  </si>
  <si>
    <t>shill</t>
  </si>
  <si>
    <t>Obama.,2012-09-14T18:30:06Z,171,NA,34,FALSE</t>
  </si>
  <si>
    <t>Scott.</t>
  </si>
  <si>
    <t>words.,2012-09-14T18:06:13Z,1,28459974,2,FALSE</t>
  </si>
  <si>
    <t>Josh--Thanks,</t>
  </si>
  <si>
    <t>right.",2012-09-14T18:03:51Z,4,177813267,11,FALSE</t>
  </si>
  <si>
    <t>@USAToday</t>
  </si>
  <si>
    <t>necessary.,2012-09-14T17:59:08Z,0,780876001,0,FALSE</t>
  </si>
  <si>
    <t>injury,</t>
  </si>
  <si>
    <t>Captain</t>
  </si>
  <si>
    <t>tied</t>
  </si>
  <si>
    <t>Willie</t>
  </si>
  <si>
    <t>Mays</t>
  </si>
  <si>
    <t>#10</t>
  </si>
  <si>
    <t>http://t.co/EpJlkDqY",2012-09-14T17:40:40Z,42,NA,8,FALSE</t>
  </si>
  <si>
    <t>@starpulse:</t>
  </si>
  <si>
    <t>Calls</t>
  </si>
  <si>
    <t>'Incompetent'""</t>
  </si>
  <si>
    <t>http://t.co/Z5HjJFqj",2012-09-14T17:26:19Z,133,NA,62,FALSE</t>
  </si>
  <si>
    <t>@CNBCClosingBell</t>
  </si>
  <si>
    <t>market,</t>
  </si>
  <si>
    <t>http://t.co/z4uCefaP",2012-09-14T17:24:28Z,24,NA,12,FALSE</t>
  </si>
  <si>
    <t>no,</t>
  </si>
  <si>
    <t>rapper</t>
  </si>
  <si>
    <t>song</t>
  </si>
  <si>
    <t>--""Young</t>
  </si>
  <si>
    <t>Jeezy</t>
  </si>
  <si>
    <t>Lyrics.""</t>
  </si>
  <si>
    <t>me?",2012-09-14T17:16:53Z,533,NA,172,FALSE</t>
  </si>
  <si>
    <t>@usatoday</t>
  </si>
  <si>
    <t>be.</t>
  </si>
  <si>
    <t>Agreed.,2012-09-14T16:04:04Z,0,573848533,2,FALSE</t>
  </si>
  <si>
    <t>Sam,</t>
  </si>
  <si>
    <t>correct.</t>
  </si>
  <si>
    <t>Frankly</t>
  </si>
  <si>
    <t>scram.",2012-09-14T15:55:38Z,2,NA,4,FALSE</t>
  </si>
  <si>
    <t>@USAToday's</t>
  </si>
  <si>
    <t>redesign--the</t>
  </si>
  <si>
    <t>logo</t>
  </si>
  <si>
    <t>Lightweight</t>
  </si>
  <si>
    <t>Neuharth</t>
  </si>
  <si>
    <t>must've</t>
  </si>
  <si>
    <t>paper</t>
  </si>
  <si>
    <t>failing.,2012-09-14T15:32:12Z,60,NA,15,FALSE</t>
  </si>
  <si>
    <t>previously</t>
  </si>
  <si>
    <t>unknown</t>
  </si>
  <si>
    <t>singer</t>
  </si>
  <si>
    <t>Miller</t>
  </si>
  <si>
    <t>Trump.""",2012-09-14T13:04:34Z,958,NA,397,FALSE</t>
  </si>
  <si>
    <t>permanent</t>
  </si>
  <si>
    <t>temporary</t>
  </si>
  <si>
    <t>program.""</t>
  </si>
  <si>
    <t>Milton</t>
  </si>
  <si>
    <t>Friedman",2012-09-13T20:29:28Z,380,NA,80,FALSE</t>
  </si>
  <si>
    <t>video--Obama's</t>
  </si>
  <si>
    <t>identical</t>
  </si>
  <si>
    <t>Carter's</t>
  </si>
  <si>
    <t>http://t.co/LT1Mz411,2012-09-13T20:10:03Z,312,NA,74,FALSE</t>
  </si>
  <si>
    <t>feedback</t>
  </si>
  <si>
    <t>cologne</t>
  </si>
  <si>
    <t>'Success.'</t>
  </si>
  <si>
    <t>Exclusively</t>
  </si>
  <si>
    <t>@Macy's</t>
  </si>
  <si>
    <t>http://t.co/8YMD9fQH</t>
  </si>
  <si>
    <t>shirts</t>
  </si>
  <si>
    <t>ties,2012-09-13T19:49:36Z,40,NA,10,FALSE</t>
  </si>
  <si>
    <t>@DNC.</t>
  </si>
  <si>
    <t>topped</t>
  </si>
  <si>
    <t>row</t>
  </si>
  <si>
    <t>http://t.co/1DK4yTDS</t>
  </si>
  <si>
    <t>America--record</t>
  </si>
  <si>
    <t>http://t.co/3jzUjcnW</t>
  </si>
  <si>
    <t>years?,2012-09-13T18:52:16Z,356,NA,36,FALSE</t>
  </si>
  <si>
    <t>radicals</t>
  </si>
  <si>
    <t>power,</t>
  </si>
  <si>
    <t>blame.",2012-09-13T18:40:21Z,656,NA,66,FALSE</t>
  </si>
  <si>
    <t>bounce</t>
  </si>
  <si>
    <t>gone.</t>
  </si>
  <si>
    <t>retaken</t>
  </si>
  <si>
    <t>@RasmussenPoll</t>
  </si>
  <si>
    <t>http://t.co/yOw3U3ja,2012-09-13T18:32:03Z,255,NA,37,FALSE</t>
  </si>
  <si>
    <t>@MittRomney?",2012-09-13T18:21:26Z,141,NA,32,FALSE</t>
  </si>
  <si>
    <t>Egypt?,2012-09-13T17:50:22Z,853,NA,115,FALSE</t>
  </si>
  <si>
    <t>24,</t>
  </si>
  <si>
    <t>University,</t>
  </si>
  <si>
    <t>body.</t>
  </si>
  <si>
    <t>it!",2012-09-13T17:48:02Z,585,NA,154,FALSE</t>
  </si>
  <si>
    <t>pathetic.</t>
  </si>
  <si>
    <t>savaged</t>
  </si>
  <si>
    <t>@MittRomney.,2012-09-13T17:29:01Z,1071,NA,126,FALSE</t>
  </si>
  <si>
    <t>coincidence</t>
  </si>
  <si>
    <t>embassies.,2012-09-13T17:15:03Z,624,NA,104,FALSE</t>
  </si>
  <si>
    <t>allies</t>
  </si>
  <si>
    <t>enemies?!",2012-09-13T17:13:27Z,386,NA,50,FALSE</t>
  </si>
  <si>
    <t>9/11?,2012-09-13T17:10:04Z,321,NA,58,FALSE</t>
  </si>
  <si>
    <t>Mubarak.,2012-09-13T16:59:19Z,309,NA,37,FALSE</t>
  </si>
  <si>
    <t>started.</t>
  </si>
  <si>
    <t>lookout</t>
  </si>
  <si>
    <t>updates.,2012-09-13T16:46:31Z,63,NA,18,FALSE</t>
  </si>
  <si>
    <t>America!</t>
  </si>
  <si>
    <t>article:</t>
  </si>
  <si>
    <t>Science:</t>
  </si>
  <si>
    <t>Birth</t>
  </si>
  <si>
    <t>Certificate</t>
  </si>
  <si>
    <t>Fake""</t>
  </si>
  <si>
    <t>http://t.co/f7esUdSz",2012-09-13T15:40:43Z,1144,NA,484,FALSE</t>
  </si>
  <si>
    <t>cancel</t>
  </si>
  <si>
    <t>Brotherhood's</t>
  </si>
  <si>
    <t>won't.",2012-09-13T14:27:39Z,459,NA,77,FALSE</t>
  </si>
  <si>
    <t>defensive.</t>
  </si>
  <si>
    <t>pandering.</t>
  </si>
  <si>
    <t>tougher</t>
  </si>
  <si>
    <t>http://t.co/kID8iQe7,2012-09-13T14:23:55Z,143,NA,26,FALSE</t>
  </si>
  <si>
    <t>food.,2012-09-13T14:00:18Z,109,NA,18,FALSE</t>
  </si>
  <si>
    <t>disaster--the</t>
  </si>
  <si>
    <t>had.,2012-09-13T13:57:47Z,702,NA,179,FALSE</t>
  </si>
  <si>
    <t>threw</t>
  </si>
  <si>
    <t>overboard</t>
  </si>
  <si>
    <t>Obama--Israel</t>
  </si>
  <si>
    <t>trouble.,2012-09-13T13:15:48Z,653,NA,73,FALSE</t>
  </si>
  <si>
    <t>President.,2012-09-13T13:14:42Z,378,NA,63,FALSE</t>
  </si>
  <si>
    <t>cow</t>
  </si>
  <si>
    <t>towing</t>
  </si>
  <si>
    <t>provocative.</t>
  </si>
  <si>
    <t>robbed</t>
  </si>
  <si>
    <t>President.",2012-09-13T13:01:35Z,256,NA,45,FALSE</t>
  </si>
  <si>
    <t>dictionary.""</t>
  </si>
  <si>
    <t>Lombardi",2012-09-13T12:52:58Z,1034,NA,247,FALSE</t>
  </si>
  <si>
    <t>$16T</t>
  </si>
  <si>
    <t>$15T</t>
  </si>
  <si>
    <t>re-elected</t>
  </si>
  <si>
    <t>2013.,2012-09-12T20:39:56Z,554,NA,47,FALSE</t>
  </si>
  <si>
    <t>vu</t>
  </si>
  <si>
    <t>stormed</t>
  </si>
  <si>
    <t>Obama=Carter.,2012-09-12T20:20:46Z,649,NA,85,FALSE</t>
  </si>
  <si>
    <t>Cairo</t>
  </si>
  <si>
    <t>Speech</t>
  </si>
  <si>
    <t>9.11.</t>
  </si>
  <si>
    <t>speaks</t>
  </si>
  <si>
    <t>Beijing?,2012-09-12T20:16:48Z,477,NA,71,FALSE</t>
  </si>
  <si>
    <t>moral</t>
  </si>
  <si>
    <t>@Israel.""</t>
  </si>
  <si>
    <t>@IsraeliPM</t>
  </si>
  <si>
    <t>@netanyahu",2012-09-12T20:04:52Z,227,NA,35,FALSE</t>
  </si>
  <si>
    <t>displayed</t>
  </si>
  <si>
    <t>Russian</t>
  </si>
  <si>
    <t>ships</t>
  </si>
  <si>
    <t>tribute</t>
  </si>
  <si>
    <t>vets</t>
  </si>
  <si>
    <t>http://t.co/Q6BpWj0I</t>
  </si>
  <si>
    <t>Russians?,2012-09-12T19:49:23Z,156,NA,21,FALSE</t>
  </si>
  <si>
    <t>policy.,2012-09-12T19:46:20Z,749,NA,151,FALSE</t>
  </si>
  <si>
    <t>disgraceful</t>
  </si>
  <si>
    <t>Administration's</t>
  </si>
  <si>
    <t>condemn</t>
  </si>
  <si>
    <t>http://t.co/NNyJdQGy",2012-09-12T19:40:04Z,186,NA,28,FALSE</t>
  </si>
  <si>
    <t>http://t.co/WKhZV1Op</t>
  </si>
  <si>
    <t>@netanyahu?,2012-09-12T19:18:50Z,867,NA,107,FALSE</t>
  </si>
  <si>
    <t>gas.</t>
  </si>
  <si>
    <t>off.,2012-09-12T19:13:00Z,255,NA,27,FALSE</t>
  </si>
  <si>
    <t>Wednesday,</t>
  </si>
  <si>
    <t>Islamists?",2012-09-12T19:08:19Z,172,NA,22,FALSE</t>
  </si>
  <si>
    <t>besides</t>
  </si>
  <si>
    <t>dead</t>
  </si>
  <si>
    <t>Ambassador.</t>
  </si>
  <si>
    <t>Demand</t>
  </si>
  <si>
    <t>oil.,2012-09-12T19:05:32Z,333,NA,71,FALSE</t>
  </si>
  <si>
    <t>were,</t>
  </si>
  <si>
    <t>Gaddafi</t>
  </si>
  <si>
    <t>power.",2012-09-12T19:00:51Z,362,NA,49,FALSE</t>
  </si>
  <si>
    <t>up--we</t>
  </si>
  <si>
    <t>riot</t>
  </si>
  <si>
    <t>Iraqi</t>
  </si>
  <si>
    <t>airspace,</t>
  </si>
  <si>
    <t>http://t.co/HVtjKSNN",2012-09-12T18:46:14Z,158,NA,15,FALSE</t>
  </si>
  <si>
    <t>knowledge.</t>
  </si>
  <si>
    <t>job.,2012-09-12T18:42:36Z,477,NA,80,FALSE</t>
  </si>
  <si>
    <t>China--I</t>
  </si>
  <si>
    <t>safe.,2012-09-12T18:41:26Z,284,NA,37,FALSE</t>
  </si>
  <si>
    <t>Once</t>
  </si>
  <si>
    <t>right.",2012-09-12T18:40:12Z,646,NA,485,FALSE</t>
  </si>
  <si>
    <t>doing.</t>
  </si>
  <si>
    <t>Egypt,</t>
  </si>
  <si>
    <t>Afghanistan--all</t>
  </si>
  <si>
    <t>http://t.co/TzsrGrEm",2012-09-12T17:46:17Z,343,NA,51,FALSE</t>
  </si>
  <si>
    <t>soil.</t>
  </si>
  <si>
    <t>http://t.co/Jxi3LNb5,2012-09-12T15:23:47Z,445,NA,65,FALSE</t>
  </si>
  <si>
    <t>joke.,2012-09-12T15:10:43Z,1361,NA,196,FALSE</t>
  </si>
  <si>
    <t>election?</t>
  </si>
  <si>
    <t>after.,2012-09-12T14:05:06Z,275,NA,79,FALSE</t>
  </si>
  <si>
    <t>'green.'</t>
  </si>
  <si>
    <t>Complete</t>
  </si>
  <si>
    <t>waste.</t>
  </si>
  <si>
    <t>easiest</t>
  </si>
  <si>
    <t>military.,2012-09-12T12:51:05Z,190,NA,38,FALSE</t>
  </si>
  <si>
    <t>realizes</t>
  </si>
  <si>
    <t>time.,2012-09-11T20:12:05Z,307,NA,157,FALSE</t>
  </si>
  <si>
    <t>instance</t>
  </si>
  <si>
    <t>benefitting</t>
  </si>
  <si>
    <t>prolonged</t>
  </si>
  <si>
    <t>warfare.""</t>
  </si>
  <si>
    <t>Tzu",2012-09-11T19:58:44Z,199,NA,50,FALSE</t>
  </si>
  <si>
    <t>party.""</t>
  </si>
  <si>
    <t>@limbaugh",2012-09-11T19:46:10Z,255,NA,62,FALSE</t>
  </si>
  <si>
    <t>base.,2012-09-11T19:44:36Z,60,NA,32,FALSE</t>
  </si>
  <si>
    <t>dime,</t>
  </si>
  <si>
    <t>skipped</t>
  </si>
  <si>
    <t>intel</t>
  </si>
  <si>
    <t>briefings</t>
  </si>
  <si>
    <t>pariah.</t>
  </si>
  <si>
    <t>harassing</t>
  </si>
  <si>
    <t>Japan</t>
  </si>
  <si>
    <t>uninhabited</t>
  </si>
  <si>
    <t>islands</t>
  </si>
  <si>
    <t>http://t.co/sPBPxwYY,2012-09-11T19:26:42Z,67,NA,10,FALSE</t>
  </si>
  <si>
    <t>'foreign'</t>
  </si>
  <si>
    <t>them?,2012-09-11T19:08:28Z,532,NA,153,FALSE</t>
  </si>
  <si>
    <t>there.,2012-09-11T18:40:14Z,313,NA,46,FALSE</t>
  </si>
  <si>
    <t>'independent</t>
  </si>
  <si>
    <t>investigation'</t>
  </si>
  <si>
    <t>administration?</t>
  </si>
  <si>
    <t>media?,2012-09-11T18:20:20Z,243,NA,31,FALSE</t>
  </si>
  <si>
    <t>teachers'</t>
  </si>
  <si>
    <t>squarely</t>
  </si>
  <si>
    <t>teachers</t>
  </si>
  <si>
    <t>union.</t>
  </si>
  <si>
    <t>Inexcusable</t>
  </si>
  <si>
    <t>school.,2012-09-11T18:18:08Z,196,NA,37,FALSE</t>
  </si>
  <si>
    <t>solemn</t>
  </si>
  <si>
    <t>remembrance</t>
  </si>
  <si>
    <t>joy</t>
  </si>
  <si>
    <t>sight</t>
  </si>
  <si>
    <t>SEAL</t>
  </si>
  <si>
    <t>trigger.,2012-09-11T17:44:57Z,2031,NA,357,FALSE</t>
  </si>
  <si>
    <t>@thehill",2012-09-11T17:29:58Z,109,NA,15,FALSE</t>
  </si>
  <si>
    <t>Ken</t>
  </si>
  <si>
    <t>Langone</t>
  </si>
  <si>
    <t>Grasso</t>
  </si>
  <si>
    <t>http://t.co/LYLLbPVh,2012-09-11T17:18:48Z,7,NA,3,FALSE</t>
  </si>
  <si>
    <t>http://t.co/K239fAg4,2012-09-11T15:49:33Z,28,NA,9,FALSE</t>
  </si>
  <si>
    <t>impromptu</t>
  </si>
  <si>
    <t>German</t>
  </si>
  <si>
    <t>WTC</t>
  </si>
  <si>
    <t>http://t.co/HAQJOEZN,2012-09-11T15:38:00Z,39,NA,22,FALSE</t>
  </si>
  <si>
    <t>NYPD</t>
  </si>
  <si>
    <t>FDNY</t>
  </si>
  <si>
    <t>ago.,2012-09-11T15:35:42Z,432,NA,84,FALSE</t>
  </si>
  <si>
    <t>August's</t>
  </si>
  <si>
    <t>progress.""</t>
  </si>
  <si>
    <t>Overall,</t>
  </si>
  <si>
    <t>96K</t>
  </si>
  <si>
    <t>173K</t>
  </si>
  <si>
    <t>overcome</t>
  </si>
  <si>
    <t>tug</t>
  </si>
  <si>
    <t>goals.""</t>
  </si>
  <si>
    <t>Patton",2012-09-11T13:44:54Z,427,NA,134,FALSE</t>
  </si>
  <si>
    <t>repeatedly</t>
  </si>
  <si>
    <t>background?</t>
  </si>
  <si>
    <t>http://t.co/ywQEJZok</t>
  </si>
  <si>
    <t>he?,2012-09-11T13:42:38Z,244,NA,44,FALSE</t>
  </si>
  <si>
    <t>mock</t>
  </si>
  <si>
    <t>Bush's</t>
  </si>
  <si>
    <t>http://t.co/OMBeIR4x</t>
  </si>
  <si>
    <t>good.,2012-09-11T13:26:02Z,332,NA,50,FALSE</t>
  </si>
  <si>
    <t>hoax</t>
  </si>
  <si>
    <t>perpetrated</t>
  </si>
  <si>
    <t>people""</t>
  </si>
  <si>
    <t>yr</t>
  </si>
  <si>
    <t>certificate.</t>
  </si>
  <si>
    <t>face""</t>
  </si>
  <si>
    <t>ball.</t>
  </si>
  <si>
    <t>http://t.co/FufZD79U",2012-09-10T20:18:32Z,66,NA,9,FALSE</t>
  </si>
  <si>
    <t>Eastwood,</t>
  </si>
  <si>
    <t>#DNC,</t>
  </si>
  <si>
    <t>Drew</t>
  </si>
  <si>
    <t>Peterson-</t>
  </si>
  <si>
    <t>http://t.co/xWXnwfM7",2012-09-07T20:06:09Z,61,NA,30,FALSE</t>
  </si>
  <si>
    <t>enemies?</t>
  </si>
  <si>
    <t>Good.</t>
  </si>
  <si>
    <t>stood</t>
  </si>
  <si>
    <t>something,</t>
  </si>
  <si>
    <t>sometime</t>
  </si>
  <si>
    <t>life.""</t>
  </si>
  <si>
    <t>Churchill",2012-09-07T20:02:29Z,3924,NA,893,FALSE</t>
  </si>
  <si>
    <t>in!,2012-09-07T19:33:49Z,39,NA,12,FALSE</t>
  </si>
  <si>
    <t>decade's</t>
  </si>
  <si>
    <t>boom.</t>
  </si>
  <si>
    <t>downturn</t>
  </si>
  <si>
    <t>advantage.,2012-09-07T19:23:50Z,110,NA,45,FALSE</t>
  </si>
  <si>
    <t>presidency,</t>
  </si>
  <si>
    <t>http://t.co/OqAgfiQ7</t>
  </si>
  <si>
    <t>class.",2012-09-07T18:25:03Z,255,NA,28,FALSE</t>
  </si>
  <si>
    <t>@ApprenticeNBC.</t>
  </si>
  <si>
    <t>Hence,</t>
  </si>
  <si>
    <t>gut!",2012-09-07T17:54:26Z,153,NA,61,FALSE</t>
  </si>
  <si>
    <t>participation</t>
  </si>
  <si>
    <t>11.2%,2012-09-07T17:21:58Z,245,NA,25,FALSE</t>
  </si>
  <si>
    <t>chart</t>
  </si>
  <si>
    <t>AEI's</t>
  </si>
  <si>
    <t>@JimPethokoukis</t>
  </si>
  <si>
    <t>'recovery'</t>
  </si>
  <si>
    <t>is:</t>
  </si>
  <si>
    <t>http://t.co/NY3DQGrT</t>
  </si>
  <si>
    <t>Disaster.,2012-09-07T17:09:01Z,105,NA,15,FALSE</t>
  </si>
  <si>
    <t>work.Not</t>
  </si>
  <si>
    <t>recovery,</t>
  </si>
  <si>
    <t>phony</t>
  </si>
  <si>
    <t>numbers",2012-09-07T15:58:41Z,468,NA,56,FALSE</t>
  </si>
  <si>
    <t>July.</t>
  </si>
  <si>
    <t>terrible.",2012-09-07T15:48:53Z,342,NA,35,FALSE</t>
  </si>
  <si>
    <t>dismal.</t>
  </si>
  <si>
    <t>force.",2012-09-07T15:30:00Z,353,NA,29,FALSE</t>
  </si>
  <si>
    <t>Peterson,</t>
  </si>
  <si>
    <t>sleaze,</t>
  </si>
  <si>
    <t>convicted</t>
  </si>
  <si>
    <t>wife.</t>
  </si>
  <si>
    <t>law</t>
  </si>
  <si>
    <t>penalty.",2012-09-07T15:24:07Z,146,NA,47,FALSE</t>
  </si>
  <si>
    <t>convention.</t>
  </si>
  <si>
    <t>tough--and</t>
  </si>
  <si>
    <t>fast!,2012-09-07T15:00:22Z,102,NA,37,FALSE</t>
  </si>
  <si>
    <t>Virgil</t>
  </si>
  <si>
    <t>Goode</t>
  </si>
  <si>
    <t>Virginia.</t>
  </si>
  <si>
    <t>@MittRomney.,2012-09-07T14:48:16Z,71,NA,11,FALSE</t>
  </si>
  <si>
    <t>contestants,</t>
  </si>
  <si>
    <t>singing</t>
  </si>
  <si>
    <t>Call</t>
  </si>
  <si>
    <t>Me</t>
  </si>
  <si>
    <t>Maybe""</t>
  </si>
  <si>
    <t>http://t.co/5HzwnSvM</t>
  </si>
  <si>
    <t>2M</t>
  </si>
  <si>
    <t>views.",2012-09-06T20:37:07Z,53,NA,35,FALSE</t>
  </si>
  <si>
    <t>stamps.",2012-09-06T20:20:28Z,478,NA,54,FALSE</t>
  </si>
  <si>
    <t>history,</t>
  </si>
  <si>
    <t>debt.",2012-09-06T20:04:57Z,787,NA,78,FALSE</t>
  </si>
  <si>
    <t>prior</t>
  </si>
  <si>
    <t>$16</t>
  </si>
  <si>
    <t>trillion""</t>
  </si>
  <si>
    <t>@MittRomney",2012-09-06T19:53:57Z,339,NA,32,FALSE</t>
  </si>
  <si>
    <t>million.</t>
  </si>
  <si>
    <t>people.""</t>
  </si>
  <si>
    <t>--@MittRomney",2012-09-06T19:36:11Z,556,NA,67,FALSE</t>
  </si>
  <si>
    <t>mistreating</t>
  </si>
  <si>
    <t>Hillary</t>
  </si>
  <si>
    <t>http://t.co/T5xzkNuL</t>
  </si>
  <si>
    <t>Outrageous!,2012-09-06T19:27:17Z,211,NA,39,FALSE</t>
  </si>
  <si>
    <t>lauding</t>
  </si>
  <si>
    <t>self-indulgent</t>
  </si>
  <si>
    <t>compliments</t>
  </si>
  <si>
    <t>Afghanistan.,2012-09-06T18:52:14Z,328,NA,70,FALSE</t>
  </si>
  <si>
    <t>tonight--which</t>
  </si>
  <si>
    <t>delivered--reality</t>
  </si>
  <si>
    <t>released.,2012-09-06T18:11:52Z,215,NA,36,FALSE</t>
  </si>
  <si>
    <t>delegates</t>
  </si>
  <si>
    <t>shouting</t>
  </si>
  <si>
    <t>Years.""</t>
  </si>
  <si>
    <t>debt?",2012-09-06T17:59:56Z,507,NA,72,FALSE</t>
  </si>
  <si>
    <t>fill</t>
  </si>
  <si>
    <t>Stadium.</t>
  </si>
  <si>
    <t>convenient.,2012-09-06T17:25:38Z,173,NA,35,FALSE</t>
  </si>
  <si>
    <t>language</t>
  </si>
  <si>
    <t>reviewed</t>
  </si>
  <si>
    <t>http://t.co/2F5BtROF,2012-09-06T16:48:09Z,218,NA,18,FALSE</t>
  </si>
  <si>
    <t>Given</t>
  </si>
  <si>
    <t>Millions</t>
  </si>
  <si>
    <t>Pro-Romney</t>
  </si>
  <si>
    <t>SuperPACs</t>
  </si>
  <si>
    <t>Whole</t>
  </si>
  <si>
    <t>Cutting</t>
  </si>
  <si>
    <t>Checks</t>
  </si>
  <si>
    <t>Campaign""</t>
  </si>
  <si>
    <t>http://t.co/SROnhIhF",2012-09-06T16:35:12Z,65,NA,24,FALSE</t>
  </si>
  <si>
    <t>supply</t>
  </si>
  <si>
    <t>planes</t>
  </si>
  <si>
    <t>Syria</t>
  </si>
  <si>
    <t>airspace.</t>
  </si>
  <si>
    <t>possible!",2012-09-06T15:47:47Z,384,NA,38,FALSE</t>
  </si>
  <si>
    <t>night--the</t>
  </si>
  <si>
    <t>@BarackObama?,2012-09-06T13:51:44Z,1445,NA,773,FALSE</t>
  </si>
  <si>
    <t>under@BarackObama,</t>
  </si>
  <si>
    <t>http://t.co/v7jzCXej</t>
  </si>
  <si>
    <t>better.",2012-09-05T20:22:42Z,146,NA,27,FALSE</t>
  </si>
  <si>
    <t>begging</t>
  </si>
  <si>
    <t>Apprentice!,2012-09-05T19:58:45Z,48,NA,23,FALSE</t>
  </si>
  <si>
    <t>to.""</t>
  </si>
  <si>
    <t>Welch",2012-09-05T19:41:15Z,505,NA,145,FALSE</t>
  </si>
  <si>
    <t>thought--is</t>
  </si>
  <si>
    <t>sexual</t>
  </si>
  <si>
    <t>Charlotte?</t>
  </si>
  <si>
    <t>him?,2012-09-05T19:21:20Z,365,NA,347,FALSE</t>
  </si>
  <si>
    <t>references</t>
  </si>
  <si>
    <t>God</t>
  </si>
  <si>
    <t>platform.</t>
  </si>
  <si>
    <t>good!,2012-09-05T19:17:43Z,848,NA,300,FALSE</t>
  </si>
  <si>
    <t>clothing,</t>
  </si>
  <si>
    <t>apparel</t>
  </si>
  <si>
    <t>fragrances</t>
  </si>
  <si>
    <t>@Macy's?</t>
  </si>
  <si>
    <t>Selling</t>
  </si>
  <si>
    <t>hotcakes.</t>
  </si>
  <si>
    <t>gifts,</t>
  </si>
  <si>
    <t>etc.",2012-09-05T19:04:39Z,53,NA,17,FALSE</t>
  </si>
  <si>
    <t>$136,260</t>
  </si>
  <si>
    <t>household,</t>
  </si>
  <si>
    <t>office.",2012-09-05T18:48:26Z,465,NA,53,FALSE</t>
  </si>
  <si>
    <t>Charlotte.,2012-09-05T18:26:43Z,118,NA,54,FALSE</t>
  </si>
  <si>
    <t>Charlotte</t>
  </si>
  <si>
    <t>now.,2012-09-05T18:24:21Z,517,NA,86,FALSE</t>
  </si>
  <si>
    <t>T.V.</t>
  </si>
  <si>
    <t>on--especially</t>
  </si>
  <si>
    <t>@Late_Show.</t>
  </si>
  <si>
    <t>simple--I</t>
  </si>
  <si>
    <t>ratings!,2012-09-05T17:59:03Z,81,NA,38,FALSE</t>
  </si>
  <si>
    <t>Olympics,</t>
  </si>
  <si>
    <t>http://t.co/913rKvQ9",2012-09-05T17:39:55Z,14,NA,1,FALSE</t>
  </si>
  <si>
    <t>responsibility</t>
  </si>
  <si>
    <t>ironic</t>
  </si>
  <si>
    <t>$16T.",2012-09-05T17:36:34Z,284,NA,37,FALSE</t>
  </si>
  <si>
    <t>revise</t>
  </si>
  <si>
    <t>quit--go</t>
  </si>
  <si>
    <t>fight.",2012-09-05T15:28:30Z,308,NA,54,FALSE</t>
  </si>
  <si>
    <t>doping</t>
  </si>
  <si>
    <t>icon,</t>
  </si>
  <si>
    <t>@lancearmstrong,</t>
  </si>
  <si>
    <t>France?",2012-09-05T15:24:37Z,198,NA,36,FALSE</t>
  </si>
  <si>
    <t>teammate</t>
  </si>
  <si>
    <t>jealous--he</t>
  </si>
  <si>
    <t>Lance.,2012-09-05T15:23:51Z,52,NA,17,FALSE</t>
  </si>
  <si>
    <t>@MichelleObama--and</t>
  </si>
  <si>
    <t>pressure--Dems</t>
  </si>
  <si>
    <t>proud!,2012-09-05T15:09:29Z,33698,NA,33782,FALSE</t>
  </si>
  <si>
    <t>loans</t>
  </si>
  <si>
    <t>http://t.co/tJPJqsBV</t>
  </si>
  <si>
    <t>mistake!,2012-09-05T14:41:51Z,467,NA,43,FALSE</t>
  </si>
  <si>
    <t>construction</t>
  </si>
  <si>
    <t>12months.</t>
  </si>
  <si>
    <t>year.,2012-09-05T14:26:11Z,130,NA,15,FALSE</t>
  </si>
  <si>
    <t>spin</t>
  </si>
  <si>
    <t>ago?,2012-09-05T14:21:16Z,224,NA,20,FALSE</t>
  </si>
  <si>
    <t>Gas</t>
  </si>
  <si>
    <t>Outrageous!,2012-09-05T13:36:57Z,398,NA,44,FALSE</t>
  </si>
  <si>
    <t>term.,2012-09-05T13:31:46Z,448,NA,50,FALSE</t>
  </si>
  <si>
    <t>St</t>
  </si>
  <si>
    <t>Poll</t>
  </si>
  <si>
    <t>African</t>
  </si>
  <si>
    <t>voters:</t>
  </si>
  <si>
    <t>@MittRomney.Even</t>
  </si>
  <si>
    <t>Hillary's</t>
  </si>
  <si>
    <t>numbers.</t>
  </si>
  <si>
    <t>racism?",2012-09-04T20:23:48Z,478,NA,167,FALSE</t>
  </si>
  <si>
    <t>convention,</t>
  </si>
  <si>
    <t>presidents.</t>
  </si>
  <si>
    <t>Scary.",2012-09-04T20:15:18Z,720,NA,73,FALSE</t>
  </si>
  <si>
    <t>dumb.</t>
  </si>
  <si>
    <t>Lots</t>
  </si>
  <si>
    <t>$'s</t>
  </si>
  <si>
    <t>us.,2012-09-04T19:56:41Z,205,NA,25,FALSE</t>
  </si>
  <si>
    <t>@PaulRyan's</t>
  </si>
  <si>
    <t>girlfriend</t>
  </si>
  <si>
    <t>marathon</t>
  </si>
  <si>
    <t>info.,2012-09-04T19:51:51Z,1218,NA,220,FALSE</t>
  </si>
  <si>
    <t>keynote.,2012-09-04T19:48:58Z,1402,NA,1025,FALSE</t>
  </si>
  <si>
    <t>Change?</t>
  </si>
  <si>
    <t>46.7M</t>
  </si>
  <si>
    <t>June.</t>
  </si>
  <si>
    <t>better.,2012-09-04T19:04:13Z,378,NA,46,FALSE</t>
  </si>
  <si>
    <t>fascination</t>
  </si>
  <si>
    <t>plane?</t>
  </si>
  <si>
    <t>welcomed</t>
  </si>
  <si>
    <t>ride.,2012-09-04T19:02:22Z,241,NA,91,FALSE</t>
  </si>
  <si>
    <t>Paterno's</t>
  </si>
  <si>
    <t>@PennState</t>
  </si>
  <si>
    <t>deal--and</t>
  </si>
  <si>
    <t>commissioned</t>
  </si>
  <si>
    <t>sided</t>
  </si>
  <si>
    <t>report.,2012-09-04T18:24:24Z,576,NA,205,FALSE</t>
  </si>
  <si>
    <t>yardstick</t>
  </si>
  <si>
    <t>quality.</t>
  </si>
  <si>
    <t>expected.""</t>
  </si>
  <si>
    <t>Steve</t>
  </si>
  <si>
    <t>Jobs",2012-09-04T13:13:49Z,597,NA,151,FALSE</t>
  </si>
  <si>
    <t>today...OPEC</t>
  </si>
  <si>
    <t>expense.",2012-09-02T22:19:14Z,412,NA,54,FALSE</t>
  </si>
  <si>
    <t>Roddick!</t>
  </si>
  <si>
    <t>Decker</t>
  </si>
  <si>
    <t>luck.,2012-09-02T22:16:30Z,61,NA,16,FALSE</t>
  </si>
  <si>
    <t>awards</t>
  </si>
  <si>
    <t>speaking-but</t>
  </si>
  <si>
    <t>bad...leave</t>
  </si>
  <si>
    <t>alone!,2012-09-02T19:20:36Z,176,NA,60,FALSE</t>
  </si>
  <si>
    <t>speech-one</t>
  </si>
  <si>
    <t>Churchill</t>
  </si>
  <si>
    <t>shame,</t>
  </si>
  <si>
    <t>liberals</t>
  </si>
  <si>
    <t>terrible!",2012-09-02T19:18:57Z,145,NA,49,FALSE</t>
  </si>
  <si>
    <t>Jewelry.</t>
  </si>
  <si>
    <t>EST!,2012-09-01T18:34:43Z,17,108471631,11,FALSE</t>
  </si>
  <si>
    <t>not?,2012-09-01T13:09:31Z,425,NA,92,FALSE</t>
  </si>
  <si>
    <t>Roddick...a</t>
  </si>
  <si>
    <t>tennis</t>
  </si>
  <si>
    <t>wife.,2012-09-01T02:23:07Z,136,NA,44,FALSE</t>
  </si>
  <si>
    <t>DNC!,2012-08-31T22:36:21Z,284,NA,62,FALSE</t>
  </si>
  <si>
    <t>deploying</t>
  </si>
  <si>
    <t>drones</t>
  </si>
  <si>
    <t>ocean</t>
  </si>
  <si>
    <t>routes</t>
  </si>
  <si>
    <t>http://t.co/IBtQRcic</t>
  </si>
  <si>
    <t>stole</t>
  </si>
  <si>
    <t>technology</t>
  </si>
  <si>
    <t>us.,2012-08-31T18:13:53Z,127,NA,27,FALSE</t>
  </si>
  <si>
    <t>assault</t>
  </si>
  <si>
    <t>China.""</t>
  </si>
  <si>
    <t>--@MittRomney",2012-08-31T17:40:12Z,222,NA,29,FALSE</t>
  </si>
  <si>
    <t>anxious.</t>
  </si>
  <si>
    <t>anymore.,2012-08-31T17:19:56Z,256,NA,41,FALSE</t>
  </si>
  <si>
    <t>cards.</t>
  </si>
  <si>
    <t>Iran.,2012-08-31T17:13:00Z,59,NA,13,FALSE</t>
  </si>
  <si>
    <t>him.,2012-08-31T17:06:53Z,40,NA,16,FALSE</t>
  </si>
  <si>
    <t>'Forward,'</t>
  </si>
  <si>
    <t>'Backwards.'</t>
  </si>
  <si>
    <t>These</t>
  </si>
  <si>
    <t>from.""</t>
  </si>
  <si>
    <t>--@marcorubio",2012-08-31T17:01:30Z,373,NA,59,FALSE</t>
  </si>
  <si>
    <t>prosperity</t>
  </si>
  <si>
    <t>growth.,2012-08-31T16:33:01Z,190,NA,39,FALSE</t>
  </si>
  <si>
    <t>Eastwood</t>
  </si>
  <si>
    <t>night--he</t>
  </si>
  <si>
    <t>terrific!,2012-08-31T16:28:08Z,645,NA,209,FALSE</t>
  </si>
  <si>
    <t>expectations</t>
  </si>
  <si>
    <t>ones,</t>
  </si>
  <si>
    <t>outcome.""</t>
  </si>
  <si>
    <t>Jordan",2012-08-31T14:22:28Z,801,NA,195,FALSE</t>
  </si>
  <si>
    <t>Labor</t>
  </si>
  <si>
    <t>this.,2012-08-31T13:17:11Z,387,NA,53,FALSE</t>
  </si>
  <si>
    <t>Friday,</t>
  </si>
  <si>
    <t>advertisers</t>
  </si>
  <si>
    <t>@HuffPost</t>
  </si>
  <si>
    <t>today?",2012-08-31T12:56:05Z,57,NA,16,FALSE</t>
  </si>
  <si>
    <t>fact--golfers</t>
  </si>
  <si>
    <t>aches</t>
  </si>
  <si>
    <t>amazingly</t>
  </si>
  <si>
    <t>remedial.,2012-08-30T20:11:25Z,104,NA,27,FALSE</t>
  </si>
  <si>
    <t>'birthers'</t>
  </si>
  <si>
    <t>@CondoleezzaRice's</t>
  </si>
  <si>
    <t>it.,2012-08-30T20:06:03Z,71,NA,13,FALSE</t>
  </si>
  <si>
    <t>show--calls</t>
  </si>
  <si>
    <t>lots--must</t>
  </si>
  <si>
    <t>comment.,2012-08-30T19:32:30Z,100,NA,28,FALSE</t>
  </si>
  <si>
    <t>golf?</t>
  </si>
  <si>
    <t>electronic</t>
  </si>
  <si>
    <t>signature</t>
  </si>
  <si>
    <t>http://t.co/ELKcqTyr,2012-08-30T19:04:27Z,402,NA,50,FALSE</t>
  </si>
  <si>
    <t>impressed</t>
  </si>
  <si>
    <t>clearly</t>
  </si>
  <si>
    <t>@PaulRyanVP</t>
  </si>
  <si>
    <t>explains</t>
  </si>
  <si>
    <t>challenges</t>
  </si>
  <si>
    <t>President.,2012-08-30T18:49:51Z,122,NA,38,FALSE</t>
  </si>
  <si>
    <t>violation</t>
  </si>
  <si>
    <t>code--makes</t>
  </si>
  <si>
    <t>lie.,2012-08-30T18:29:44Z,90,NA,20,FALSE</t>
  </si>
  <si>
    <t>debate.,2012-08-30T18:06:05Z,464,NA,84,FALSE</t>
  </si>
  <si>
    <t>run-around,</t>
  </si>
  <si>
    <t>turnaround,</t>
  </si>
  <si>
    <t>Romney.""</t>
  </si>
  <si>
    <t>@PaulRyanVP",2012-08-30T17:42:48Z,202,NA,39,FALSE</t>
  </si>
  <si>
    <t>dummies</t>
  </si>
  <si>
    <t>Libya)</t>
  </si>
  <si>
    <t>oil!,2012-08-30T17:33:57Z,615,NA,555,FALSE</t>
  </si>
  <si>
    <t>Catholic</t>
  </si>
  <si>
    <t>brothers</t>
  </si>
  <si>
    <t>sisters</t>
  </si>
  <si>
    <t>me.""</t>
  </si>
  <si>
    <t>@GovMike</t>
  </si>
  <si>
    <t>Huckabee",2012-08-30T17:16:55Z,157,NA,33,FALSE</t>
  </si>
  <si>
    <t>@GovMikeHuckabee</t>
  </si>
  <si>
    <t>united</t>
  </si>
  <si>
    <t>faithful</t>
  </si>
  <si>
    <t>better.,2012-08-30T17:14:39Z,52,NA,22,FALSE</t>
  </si>
  <si>
    <t>year.,2012-08-30T14:14:12Z,85,NA,37,FALSE</t>
  </si>
  <si>
    <t>contracting</t>
  </si>
  <si>
    <t>speculators</t>
  </si>
  <si>
    <t>this?!",2012-08-30T14:00:22Z,252,NA,35,FALSE</t>
  </si>
  <si>
    <t>http://t.co/UkCnZrrJ,2012-08-30T13:36:56Z,177,NA,28,FALSE</t>
  </si>
  <si>
    <t>ask--how</t>
  </si>
  <si>
    <t>us?,2012-08-30T13:03:02Z,223,NA,41,FALSE</t>
  </si>
  <si>
    <t>young.</t>
  </si>
  <si>
    <t>Believe</t>
  </si>
  <si>
    <t>anything.,2012-08-30T12:59:01Z,747,NA,199,FALSE</t>
  </si>
  <si>
    <t>http://t.co/mV75eJFy</t>
  </si>
  <si>
    <t>course.</t>
  </si>
  <si>
    <t>Tough.,2012-08-29T19:39:30Z,166,NA,34,FALSE</t>
  </si>
  <si>
    <t>astonished</t>
  </si>
  <si>
    <t>lie.</t>
  </si>
  <si>
    <t>gutted</t>
  </si>
  <si>
    <t>reform.</t>
  </si>
  <si>
    <t>fact!,2012-08-29T19:01:49Z,237,NA,40,FALSE</t>
  </si>
  <si>
    <t>now.""</t>
  </si>
  <si>
    <t>@GovChristie",2012-08-29T18:09:52Z,160,NA,33,FALSE</t>
  </si>
  <si>
    <t>harder.</t>
  </si>
  <si>
    <t>heaven</t>
  </si>
  <si>
    <t>live!""</t>
  </si>
  <si>
    <t>@AnnDRomney",2012-08-29T17:58:48Z,240,NA,32,FALSE</t>
  </si>
  <si>
    <t>start-ups</t>
  </si>
  <si>
    <t>level</t>
  </si>
  <si>
    <t>Employment</t>
  </si>
  <si>
    <t>Prevention</t>
  </si>
  <si>
    <t>Agency.""</t>
  </si>
  <si>
    <t>@bobmcdonnell",2012-08-29T17:47:04Z,139,NA,23,FALSE</t>
  </si>
  <si>
    <t>today?",2012-08-29T17:17:28Z,385,NA,60,FALSE</t>
  </si>
  <si>
    <t>@GovChristie.</t>
  </si>
  <si>
    <t>convention---tell</t>
  </si>
  <si>
    <t>truth.,2012-08-29T17:07:15Z,204,NA,52,FALSE</t>
  </si>
  <si>
    <t>http://t.co/E42phpQq",2012-08-29T17:00:19Z,19,NA,6,FALSE</t>
  </si>
  <si>
    <t>knock</t>
  </si>
  <si>
    <t>Lady.,2012-08-29T16:19:29Z,412,NA,89,FALSE</t>
  </si>
  <si>
    <t>@TheBrodyFile</t>
  </si>
  <si>
    <t>Sarasota</t>
  </si>
  <si>
    <t>'Statesman</t>
  </si>
  <si>
    <t>Year'</t>
  </si>
  <si>
    <t>http://t.co/siTTYVPX,2012-08-29T16:16:53Z,12,NA,7,FALSE</t>
  </si>
  <si>
    <t>November.</t>
  </si>
  <si>
    <t>pushover</t>
  </si>
  <si>
    <t>@BarackObama.,2012-08-29T14:21:26Z,327,NA,58,FALSE</t>
  </si>
  <si>
    <t>coincidence--Michelle</t>
  </si>
  <si>
    <t>Kenya</t>
  </si>
  <si>
    <t>homeland""</t>
  </si>
  <si>
    <t>http://t.co/lQKQ2C7n",2012-08-29T14:02:28Z,385,NA,73,FALSE</t>
  </si>
  <si>
    <t>November.,2012-08-29T13:06:59Z,213,NA,35,FALSE</t>
  </si>
  <si>
    <t>destroyed.</t>
  </si>
  <si>
    <t>seniors.,2012-08-28T20:47:27Z,235,NA,52,FALSE</t>
  </si>
  <si>
    <t>this...RT</t>
  </si>
  <si>
    <t>Book</t>
  </si>
  <si>
    <t>Explodes,</t>
  </si>
  <si>
    <t>http://t.co/wDNpUqfz",2012-08-28T20:34:30Z,124,NA,30,FALSE</t>
  </si>
  <si>
    <t>PAC</t>
  </si>
  <si>
    <t>murderer""</t>
  </si>
  <si>
    <t>http://t.co/5gOxonMZ</t>
  </si>
  <si>
    <t>Ironic</t>
  </si>
  <si>
    <t>Medicare.",2012-08-28T19:56:21Z,112,NA,18,FALSE</t>
  </si>
  <si>
    <t>path,</t>
  </si>
  <si>
    <t>lifted</t>
  </si>
  <si>
    <t>desire</t>
  </si>
  <si>
    <t>resentment</t>
  </si>
  <si>
    <t>@MittRomney",2012-08-28T19:51:14Z,451,NA,75,FALSE</t>
  </si>
  <si>
    <t>Tuesday--how</t>
  </si>
  <si>
    <t>gas?,2012-08-28T19:28:59Z,111,NA,36,FALSE</t>
  </si>
  <si>
    <t>go.,2012-08-28T19:19:37Z,127,NA,23,FALSE</t>
  </si>
  <si>
    <t>@AnnDRomney's</t>
  </si>
  <si>
    <t>Lady!,2012-08-28T19:07:26Z,77,NA,17,FALSE</t>
  </si>
  <si>
    <t>chapters</t>
  </si>
  <si>
    <t>win!,2012-08-28T19:04:09Z,33,NA,5,FALSE</t>
  </si>
  <si>
    <t>@ariannahuff</t>
  </si>
  <si>
    <t>votes.,2012-08-28T18:50:24Z,125,NA,50,FALSE</t>
  </si>
  <si>
    <t>urges</t>
  </si>
  <si>
    <t>'mean</t>
  </si>
  <si>
    <t>hell'""</t>
  </si>
  <si>
    <t>http://t.co/dh5ibmgS</t>
  </si>
  <si>
    <t>@CNNPolitics",2012-08-28T18:40:01Z,59,NA,17,FALSE</t>
  </si>
  <si>
    <t>(with</t>
  </si>
  <si>
    <t>money)</t>
  </si>
  <si>
    <t>Armed</t>
  </si>
  <si>
    <t>Forces</t>
  </si>
  <si>
    <t>green""</t>
  </si>
  <si>
    <t>face!",2012-08-28T18:35:27Z,154,NA,20,FALSE</t>
  </si>
  <si>
    <t>you-</t>
  </si>
  <si>
    <t>fast!,2012-08-28T18:24:20Z,30,NA,12,FALSE</t>
  </si>
  <si>
    <t>Convention,</t>
  </si>
  <si>
    <t>http://t.co/JhuoyBU8",2012-08-28T17:55:22Z,20,NA,7,FALSE</t>
  </si>
  <si>
    <t>Francisco</t>
  </si>
  <si>
    <t>Chinese--tremendous</t>
  </si>
  <si>
    <t>overruns.</t>
  </si>
  <si>
    <t>bridges,</t>
  </si>
  <si>
    <t>etc",2012-08-28T16:02:49Z,288,NA,42,FALSE</t>
  </si>
  <si>
    <t>harsh,</t>
  </si>
  <si>
    <t>understand---</t>
  </si>
  <si>
    <t>follow.",2012-08-28T15:51:55Z,101,NA,28,FALSE</t>
  </si>
  <si>
    <t>man-</t>
  </si>
  <si>
    <t>decision.,2012-08-28T14:54:06Z,7422,NA,6100,FALSE</t>
  </si>
  <si>
    <t>writes</t>
  </si>
  <si>
    <t>overtakes</t>
  </si>
  <si>
    <t>US""</t>
  </si>
  <si>
    <t>http://t.co/kAeMtnLg</t>
  </si>
  <si>
    <t>happen.",2012-08-28T14:27:55Z,66,NA,10,FALSE</t>
  </si>
  <si>
    <t>green.""</t>
  </si>
  <si>
    <t>games.</t>
  </si>
  <si>
    <t>Give</t>
  </si>
  <si>
    <t>break!",2012-08-28T14:19:49Z,402,NA,84,FALSE</t>
  </si>
  <si>
    <t>usual,</t>
  </si>
  <si>
    <t>weather</t>
  </si>
  <si>
    <t>Tampa.</t>
  </si>
  <si>
    <t>headlines</t>
  </si>
  <si>
    <t>ratings!",2012-08-28T13:59:45Z,92,NA,18,FALSE</t>
  </si>
  <si>
    <t>silent</t>
  </si>
  <si>
    <t>murderer</t>
  </si>
  <si>
    <t>felon.</t>
  </si>
  <si>
    <t>'birth</t>
  </si>
  <si>
    <t>certificate'</t>
  </si>
  <si>
    <t>nuts.</t>
  </si>
  <si>
    <t>standard!,2012-08-28T13:37:25Z,472,NA,75,FALSE</t>
  </si>
  <si>
    <t>http://t.co/sL82thBo,2012-08-28T12:52:28Z,261,NA,31,FALSE</t>
  </si>
  <si>
    <t>Virgil",2012-08-28T12:45:42Z,506,NA,108,FALSE</t>
  </si>
  <si>
    <t>1983-2008</t>
  </si>
  <si>
    <t>one-time</t>
  </si>
  <si>
    <t>shots</t>
  </si>
  <si>
    <t>children-http://t.co/lpq2SveJ,2012-08-27T20:59:32Z,190,NA,49,FALSE</t>
  </si>
  <si>
    <t>NASA.</t>
  </si>
  <si>
    <t>Russians.,2012-08-27T19:35:52Z,452,NA,174,FALSE</t>
  </si>
  <si>
    <t>hero.,2012-08-27T19:29:33Z,151,NA,33,FALSE</t>
  </si>
  <si>
    <t>pollitically</t>
  </si>
  <si>
    <t>fire.,2012-08-27T19:16:00Z,267,NA,157,FALSE</t>
  </si>
  <si>
    <t>Matthews</t>
  </si>
  <si>
    <t>sane</t>
  </si>
  <si>
    <t>honestly,</t>
  </si>
  <si>
    <t>wonderful.</t>
  </si>
  <si>
    <t>surrogate.</t>
  </si>
  <si>
    <t>@hardball_chris",2012-08-27T17:41:15Z,442,NA,53,FALSE</t>
  </si>
  <si>
    <t>apologizing</t>
  </si>
  <si>
    <t>birther""</t>
  </si>
  <si>
    <t>issue?</t>
  </si>
  <si>
    <t>apologies--take</t>
  </si>
  <si>
    <t>offensive!",2012-08-27T15:58:43Z,1450,NA,711,FALSE</t>
  </si>
  <si>
    <t>Berlin",2012-08-27T15:20:44Z,516,NA,121,FALSE</t>
  </si>
  <si>
    <t>Eurozone</t>
  </si>
  <si>
    <t>Greece</t>
  </si>
  <si>
    <t>11.6.12.</t>
  </si>
  <si>
    <t>revolves</t>
  </si>
  <si>
    <t>re-election.,2012-08-27T14:58:28Z,271,NA,23,FALSE</t>
  </si>
  <si>
    <t>Canadian</t>
  </si>
  <si>
    <t>XL.",2012-08-27T14:23:16Z,347,NA,50,FALSE</t>
  </si>
  <si>
    <t>bracketing</t>
  </si>
  <si>
    <t>statewide</t>
  </si>
  <si>
    <t>organization.,2012-08-24T20:16:35Z,57,NA,14,FALSE</t>
  </si>
  <si>
    <t>Friday.</t>
  </si>
  <si>
    <t>bald</t>
  </si>
  <si>
    <t>eagles</t>
  </si>
  <si>
    <t>aesthetic</t>
  </si>
  <si>
    <t>disaster.,2012-08-24T19:55:18Z,2057,NA,1513,FALSE</t>
  </si>
  <si>
    <t>'2016:</t>
  </si>
  <si>
    <t>theaters</t>
  </si>
  <si>
    <t>grossing</t>
  </si>
  <si>
    <t>!!",2012-08-24T19:40:55Z,502,NA,70,FALSE</t>
  </si>
  <si>
    <t>esxcited</t>
  </si>
  <si>
    <t>fun!,2012-08-24T19:24:04Z,53,NA,12,FALSE</t>
  </si>
  <si>
    <t>brings</t>
  </si>
  <si>
    <t>surprises.</t>
  </si>
  <si>
    <t>Miami.</t>
  </si>
  <si>
    <t>http://t.co/jilJv0DF,2012-08-24T19:22:31Z,359,NA,120,FALSE</t>
  </si>
  <si>
    <t>health</t>
  </si>
  <si>
    <t>situation.</t>
  </si>
  <si>
    <t>http://t.co/s2jhbivz,2012-08-24T19:07:17Z,48,NA,13,FALSE</t>
  </si>
  <si>
    <t>Party.</t>
  </si>
  <si>
    <t>accomplished</t>
  </si>
  <si>
    <t>strengthening</t>
  </si>
  <si>
    <t>years.,2012-08-24T19:05:59Z,262,NA,61,FALSE</t>
  </si>
  <si>
    <t>launching</t>
  </si>
  <si>
    <t>anti-Mormon</t>
  </si>
  <si>
    <t>whisper</t>
  </si>
  <si>
    <t>http://t.co/iOAu0nC0</t>
  </si>
  <si>
    <t>surprise.,2012-08-24T18:57:56Z,289,NA,68,FALSE</t>
  </si>
  <si>
    <t>adds</t>
  </si>
  <si>
    <t>$4.4T</t>
  </si>
  <si>
    <t>$20T</t>
  </si>
  <si>
    <t>2016.",2012-08-24T18:54:53Z,352,NA,29,FALSE</t>
  </si>
  <si>
    <t>Empire</t>
  </si>
  <si>
    <t>Building</t>
  </si>
  <si>
    <t>trials</t>
  </si>
  <si>
    <t>animals.,2012-08-24T16:53:43Z,328,NA,56,FALSE</t>
  </si>
  <si>
    <t>@theblaze:</t>
  </si>
  <si>
    <t>'was</t>
  </si>
  <si>
    <t>publicly'</t>
  </si>
  <si>
    <t>conservatives</t>
  </si>
  <si>
    <t>'privately'""</t>
  </si>
  <si>
    <t>http://t.co/fdf0CeK7",2012-08-24T16:51:48Z,47,NA,13,FALSE</t>
  </si>
  <si>
    <t>birthplace</t>
  </si>
  <si>
    <t>said,</t>
  </si>
  <si>
    <t>“children</t>
  </si>
  <si>
    <t>vaccinated.”</t>
  </si>
  <si>
    <t>http://t.co/L4N6tBc0",2012-08-24T14:46:10Z,59,NA,8,FALSE</t>
  </si>
  <si>
    <t>reconsider</t>
  </si>
  <si>
    <t>legacy</t>
  </si>
  <si>
    <t>ruined.,2012-08-24T14:40:19Z,133,NA,21,FALSE</t>
  </si>
  <si>
    <t>quitter...,2012-08-24T14:40:03Z,212,NA,28,FALSE</t>
  </si>
  <si>
    <t>excited.,2012-08-24T14:09:25Z,288,NA,44,FALSE</t>
  </si>
  <si>
    <t>brotherhood</t>
  </si>
  <si>
    <t>tanks</t>
  </si>
  <si>
    <t>Sinai</t>
  </si>
  <si>
    <t>violate</t>
  </si>
  <si>
    <t>Camp</t>
  </si>
  <si>
    <t>accord.,2012-08-24T14:07:39Z,141,NA,20,FALSE</t>
  </si>
  <si>
    <t>flashes</t>
  </si>
  <si>
    <t>eyes,</t>
  </si>
  <si>
    <t>watch.""</t>
  </si>
  <si>
    <t>--Anonymous",2012-08-24T13:29:48Z,754,NA,165,FALSE</t>
  </si>
  <si>
    <t>night!,2012-08-24T12:55:07Z,122,NA,25,FALSE</t>
  </si>
  <si>
    <t>watchdog</t>
  </si>
  <si>
    <t>exonerated</t>
  </si>
  <si>
    <t>$52,500</t>
  </si>
  <si>
    <t>campaign.",2012-08-23T20:52:00Z,760,NA,60,FALSE</t>
  </si>
  <si>
    <t>#TrumpScotland-</t>
  </si>
  <si>
    <t>video-</t>
  </si>
  <si>
    <t>http://t.co/6S6a8kZ7",2012-08-23T20:08:38Z,78,NA,28,FALSE</t>
  </si>
  <si>
    <t>http://t.co/GNYBboEP</t>
  </si>
  <si>
    <t>projects.,2012-08-23T19:28:44Z,219,NA,34,FALSE</t>
  </si>
  <si>
    <t>50/50</t>
  </si>
  <si>
    <t>cut(just</t>
  </si>
  <si>
    <t>joking)</t>
  </si>
  <si>
    <t>soon!,2012-08-23T19:26:02Z,2,161456486,4,FALSE</t>
  </si>
  <si>
    <t>period</t>
  </si>
  <si>
    <t>result.,2012-08-23T19:22:35Z,89,NA,20,FALSE</t>
  </si>
  <si>
    <t>combined</t>
  </si>
  <si>
    <t>inoculations</t>
  </si>
  <si>
    <t>autism....,2012-08-23T19:22:09Z,536,NA,207,FALSE</t>
  </si>
  <si>
    <t>survived</t>
  </si>
  <si>
    <t>folding.</t>
  </si>
  <si>
    <t>clock</t>
  </si>
  <si>
    <t>ticking...,2012-08-23T18:50:10Z,33,NA,9,FALSE</t>
  </si>
  <si>
    <t>venture,</t>
  </si>
  <si>
    <t>branding</t>
  </si>
  <si>
    <t>aspects</t>
  </si>
  <si>
    <t>enterprise.</t>
  </si>
  <si>
    <t>yours.",2012-08-23T18:19:40Z,602,NA,167,FALSE</t>
  </si>
  <si>
    <t>Year""</t>
  </si>
  <si>
    <t>Sarasota,</t>
  </si>
  <si>
    <t>FL</t>
  </si>
  <si>
    <t>night--will</t>
  </si>
  <si>
    <t>sellout.",2012-08-23T18:15:30Z,28,NA,5,FALSE</t>
  </si>
  <si>
    <t>scourge</t>
  </si>
  <si>
    <t>communities</t>
  </si>
  <si>
    <t>wildlife.</t>
  </si>
  <si>
    <t>disasters.,2012-08-23T18:09:38Z,168,NA,40,FALSE</t>
  </si>
  <si>
    <t>Eminence</t>
  </si>
  <si>
    <t>Archbishop</t>
  </si>
  <si>
    <t>@CardinalDolan</t>
  </si>
  <si>
    <t>benediction</t>
  </si>
  <si>
    <t>convention.,2012-08-23T17:41:32Z,92,NA,12,FALSE</t>
  </si>
  <si>
    <t>drained</t>
  </si>
  <si>
    <t>finance</t>
  </si>
  <si>
    <t>ObamaCare.,2012-08-23T17:32:14Z,304,NA,49,FALSE</t>
  </si>
  <si>
    <t>Nothing's</t>
  </si>
  <si>
    <t>Free""</t>
  </si>
  <si>
    <t>http://t.co/FliU8TJb</t>
  </si>
  <si>
    <t>ObamaCare.",2012-08-23T16:47:43Z,112,NA,19,FALSE</t>
  </si>
  <si>
    <t>@dcexaminer:</t>
  </si>
  <si>
    <t>@LibertyU""</t>
  </si>
  <si>
    <t>http://t.co/D2KyOMsQ",2012-08-23T16:13:06Z,35,NA,8,FALSE</t>
  </si>
  <si>
    <t>followers..,2012-08-23T16:09:15Z,36,NA,23,FALSE</t>
  </si>
  <si>
    <t>decent</t>
  </si>
  <si>
    <t>newspapers</t>
  </si>
  <si>
    <t>failing</t>
  </si>
  <si>
    <t>badly.</t>
  </si>
  <si>
    <t>saved.,2012-08-23T14:19:33Z,60,NA,10,FALSE</t>
  </si>
  <si>
    <t>rights</t>
  </si>
  <si>
    <t>Tiffany's</t>
  </si>
  <si>
    <t>flagship.</t>
  </si>
  <si>
    <t>gleams</t>
  </si>
  <si>
    <t>Avenue.,2012-08-23T14:10:31Z,89,NA,43,FALSE</t>
  </si>
  <si>
    <t>destination,</t>
  </si>
  <si>
    <t>strategy.""</t>
  </si>
  <si>
    <t>Rudy</t>
  </si>
  <si>
    <t>Giuliani",2012-08-23T13:43:10Z,774,NA,203,FALSE</t>
  </si>
  <si>
    <t>theme:</t>
  </si>
  <si>
    <t>fault.</t>
  </si>
  <si>
    <t>Bush.</t>
  </si>
  <si>
    <t>it.""",2012-08-23T13:31:24Z,274,NA,48,FALSE</t>
  </si>
  <si>
    <t>Wednesday.</t>
  </si>
  <si>
    <t>today?,2012-08-22T20:30:33Z,637,NA,137,FALSE</t>
  </si>
  <si>
    <t>seriously.""",2012-08-22T20:28:53Z,222,NA,29,FALSE</t>
  </si>
  <si>
    <t>patriotic</t>
  </si>
  <si>
    <t>Tampa!</t>
  </si>
  <si>
    <t>Hey</t>
  </si>
  <si>
    <t>It!",2012-08-22T20:10:54Z,158,NA,23,FALSE</t>
  </si>
  <si>
    <t>Wusses""</t>
  </si>
  <si>
    <t>read--especially</t>
  </si>
  <si>
    <t>it!",2012-08-22T20:09:07Z,40,NA,21,FALSE</t>
  </si>
  <si>
    <t>Eddie</t>
  </si>
  <si>
    <t>11th</t>
  </si>
  <si>
    <t>@MLB</t>
  </si>
  <si>
    <t>leader.,2012-08-22T19:40:39Z,96,NA,13,FALSE</t>
  </si>
  <si>
    <t>$500B</t>
  </si>
  <si>
    <t>America.,2012-08-22T18:53:36Z,323,NA,53,FALSE</t>
  </si>
  <si>
    <t>sub</t>
  </si>
  <si>
    <t>Mexico.</t>
  </si>
  <si>
    <t>bothered,</t>
  </si>
  <si>
    <t>taxes.",2012-08-22T18:52:05Z,701,NA,95,FALSE</t>
  </si>
  <si>
    <t>soaring.</t>
  </si>
  <si>
    <t>$4.12</t>
  </si>
  <si>
    <t>CA.</t>
  </si>
  <si>
    <t>are.,2012-08-22T18:49:12Z,307,NA,30,FALSE</t>
  </si>
  <si>
    <t>'flexible'</t>
  </si>
  <si>
    <t>weak.,2012-08-22T15:45:45Z,225,NA,32,FALSE</t>
  </si>
  <si>
    <t>ties</t>
  </si>
  <si>
    <t>fragrance</t>
  </si>
  <si>
    <t>great""</t>
  </si>
  <si>
    <t>@Macys--try</t>
  </si>
  <si>
    <t>them!</t>
  </si>
  <si>
    <t>gifts.",2012-08-22T15:11:54Z,115,NA,67,FALSE</t>
  </si>
  <si>
    <t>Washington's</t>
  </si>
  <si>
    <t>Scene</t>
  </si>
  <si>
    <t>Needs""</t>
  </si>
  <si>
    <t>http://t.co/EB8o1Rvs</t>
  </si>
  <si>
    <t>Truth</t>
  </si>
  <si>
    <t>she's</t>
  </si>
  <si>
    <t>amazing.",2012-08-22T14:54:42Z,25,NA,19,FALSE</t>
  </si>
  <si>
    <t>idealist</t>
  </si>
  <si>
    <t>prosperous.""</t>
  </si>
  <si>
    <t>Ford",2012-08-22T14:08:51Z,431,NA,118,FALSE</t>
  </si>
  <si>
    <t>background.</t>
  </si>
  <si>
    <t>I,</t>
  </si>
  <si>
    <t>one,</t>
  </si>
  <si>
    <t>be.",2012-08-22T13:48:51Z,636,NA,143,FALSE</t>
  </si>
  <si>
    <t>Deal.'</t>
  </si>
  <si>
    <t>lives.,2012-08-22T13:05:43Z,90,NA,48,FALSE</t>
  </si>
  <si>
    <t>tired</t>
  </si>
  <si>
    <t>father.</t>
  </si>
  <si>
    <t>Sr.!,2012-08-22T12:58:42Z,954,NA,156,FALSE</t>
  </si>
  <si>
    <t>filming--great</t>
  </si>
  <si>
    <t>all-star</t>
  </si>
  <si>
    <t>cast.,2012-08-21T20:49:55Z,76,NA,28,FALSE</t>
  </si>
  <si>
    <t>plane</t>
  </si>
  <si>
    <t>Charlotte!,2012-08-21T20:30:33Z,167,NA,47,FALSE</t>
  </si>
  <si>
    <t>investments.</t>
  </si>
  <si>
    <t>foresight</t>
  </si>
  <si>
    <t>instincts</t>
  </si>
  <si>
    <t>property's</t>
  </si>
  <si>
    <t>potential.,2012-08-21T20:09:27Z,246,NA,50,FALSE</t>
  </si>
  <si>
    <t>climate,</t>
  </si>
  <si>
    <t>uptick</t>
  </si>
  <si>
    <t>downturn,</t>
  </si>
  <si>
    <t>challenges.",2012-08-21T20:00:36Z,177,NA,48,FALSE</t>
  </si>
  <si>
    <t>Transformers</t>
  </si>
  <si>
    <t>Dark</t>
  </si>
  <si>
    <t>Knight</t>
  </si>
  <si>
    <t>Rises</t>
  </si>
  <si>
    <t>grossed</t>
  </si>
  <si>
    <t>$1B.</t>
  </si>
  <si>
    <t>coincidence.,2012-08-21T19:59:07Z,198,NA,61,FALSE</t>
  </si>
  <si>
    <t>@TheKudlowReport</t>
  </si>
  <si>
    <t>friends!,2012-08-21T19:41:32Z,7,NA,5,FALSE</t>
  </si>
  <si>
    <t>today--great</t>
  </si>
  <si>
    <t>AOL,2012-08-21T19:34:43Z,98,NA,18,FALSE</t>
  </si>
  <si>
    <t>@JimTalent</t>
  </si>
  <si>
    <t>anti-China</t>
  </si>
  <si>
    <t>referendums</t>
  </si>
  <si>
    <t>platform.,2012-08-21T19:30:34Z,30,NA,8,FALSE</t>
  </si>
  <si>
    <t>us.,2012-08-21T19:29:21Z,272,NA,59,FALSE</t>
  </si>
  <si>
    <t>Statesman</t>
  </si>
  <si>
    <t>fun!,2012-08-21T18:48:38Z,70,NA,19,FALSE</t>
  </si>
  <si>
    <t>@DineshDSouza's</t>
  </si>
  <si>
    <t>America.'</t>
  </si>
  <si>
    <t>film!,2012-08-21T18:28:39Z,393,NA,65,FALSE</t>
  </si>
  <si>
    <t>http://t.co/63kokpBK,2012-08-21T18:13:51Z,17,NA,6,FALSE</t>
  </si>
  <si>
    <t>#TRUMPTUESDAYS</t>
  </si>
  <si>
    <t>@ToddAkin's</t>
  </si>
  <si>
    <t>http://t.co/EERRAehO",2012-08-21T18:12:21Z,12,NA,7,FALSE</t>
  </si>
  <si>
    <t>hateful</t>
  </si>
  <si>
    <t>'Surprise'</t>
  </si>
  <si>
    <t>http://t.co/t4cc60P5,2012-08-21T18:07:59Z,36,NA,12,FALSE</t>
  </si>
  <si>
    <t>@WTA</t>
  </si>
  <si>
    <t>#StrongisBeautiful</t>
  </si>
  <si>
    <t>celebrity</t>
  </si>
  <si>
    <t>athletes.</t>
  </si>
  <si>
    <t>Proud</t>
  </si>
  <si>
    <t>this.</t>
  </si>
  <si>
    <t>http://t.co/t48NSUWX,2012-08-21T18:05:34Z,27,NA,14,FALSE</t>
  </si>
  <si>
    <t>Billy</t>
  </si>
  <si>
    <t>Payne</t>
  </si>
  <si>
    <t>@AugustaNational</t>
  </si>
  <si>
    <t>thing.,2012-08-21T16:45:35Z,53,NA,7,FALSE</t>
  </si>
  <si>
    <t>fast.</t>
  </si>
  <si>
    <t>you!",2012-08-21T16:36:22Z,334,NA,287,FALSE</t>
  </si>
  <si>
    <t>living.""</t>
  </si>
  <si>
    <t>Spielberg",2012-08-21T14:33:31Z,458,NA,100,FALSE</t>
  </si>
  <si>
    <t>train</t>
  </si>
  <si>
    <t>home!,2012-08-21T14:05:10Z,546,NA,102,FALSE</t>
  </si>
  <si>
    <t>showing</t>
  </si>
  <si>
    <t>July's</t>
  </si>
  <si>
    <t>http://t.co/mgeJGq2e</t>
  </si>
  <si>
    <t>killer.,2012-08-21T13:40:12Z,244,NA,15,FALSE</t>
  </si>
  <si>
    <t>thought--@JoeBiden</t>
  </si>
  <si>
    <t>heartbeat</t>
  </si>
  <si>
    <t>Presidency.,2012-08-21T13:34:20Z,334,NA,56,FALSE</t>
  </si>
  <si>
    <t>qualified</t>
  </si>
  <si>
    <t>serve</t>
  </si>
  <si>
    <t>http://t.co/Ankpt5Uj</t>
  </si>
  <si>
    <t>surprise.,2012-08-20T20:59:50Z,134,NA,21,FALSE</t>
  </si>
  <si>
    <t>$100</t>
  </si>
  <si>
    <t>barrel.</t>
  </si>
  <si>
    <t>they--they</t>
  </si>
  <si>
    <t>it.,2012-08-20T20:57:28Z,297,NA,30,FALSE</t>
  </si>
  <si>
    <t>@TheSlyStallone</t>
  </si>
  <si>
    <t>Arnold</t>
  </si>
  <si>
    <t>@Schwarzenegger</t>
  </si>
  <si>
    <t>'Expendables</t>
  </si>
  <si>
    <t>2'</t>
  </si>
  <si>
    <t>opening.</t>
  </si>
  <si>
    <t>Still</t>
  </si>
  <si>
    <t>strong!,2012-08-20T20:23:21Z,103,NA,20,FALSE</t>
  </si>
  <si>
    <t>AM--tune</t>
  </si>
  <si>
    <t>in!,2012-08-17T20:10:26Z,26,NA,12,FALSE</t>
  </si>
  <si>
    <t>@bobmcdonnell</t>
  </si>
  <si>
    <t>governor.,2012-08-17T19:49:05Z,151,NA,30,FALSE</t>
  </si>
  <si>
    <t>ObamaCare.",2012-08-17T19:24:20Z,433,NA,71,FALSE</t>
  </si>
  <si>
    <t>government's</t>
  </si>
  <si>
    <t>indebtedness</t>
  </si>
  <si>
    <t>bleeding</t>
  </si>
  <si>
    <t>dry</t>
  </si>
  <si>
    <t>China.,2012-08-17T18:57:05Z,271,NA,34,FALSE</t>
  </si>
  <si>
    <t>$5.29T</t>
  </si>
  <si>
    <t>http://t.co/URVNZ1Kj</t>
  </si>
  <si>
    <t>bank.,2012-08-17T18:33:19Z,176,NA,26,FALSE</t>
  </si>
  <si>
    <t>reign</t>
  </si>
  <si>
    <t>kicked</t>
  </si>
  <si>
    <t>Chinese.,2012-08-17T18:11:54Z,128,NA,26,FALSE</t>
  </si>
  <si>
    <t>Doormat""</t>
  </si>
  <si>
    <t>http://t.co/rAkOAwVp",2012-08-17T18:04:18Z,107,NA,25,FALSE</t>
  </si>
  <si>
    <t>avoiding</t>
  </si>
  <si>
    <t>http://t.co/SmKsHwIL</t>
  </si>
  <si>
    <t>dragging</t>
  </si>
  <si>
    <t>him,2012-08-17T17:52:20Z,101,NA,15,FALSE</t>
  </si>
  <si>
    <t>sign:""We</t>
  </si>
  <si>
    <t>help.</t>
  </si>
  <si>
    <t>kiss</t>
  </si>
  <si>
    <t>a--!""</t>
  </si>
  <si>
    <t>http://t.co/qeN3dOvF</t>
  </si>
  <si>
    <t>Commonly</t>
  </si>
  <si>
    <t>America!",2012-08-17T17:41:44Z,258,NA,42,FALSE</t>
  </si>
  <si>
    <t>$1,000</t>
  </si>
  <si>
    <t>child's</t>
  </si>
  <si>
    <t>hospital</t>
  </si>
  <si>
    <t>http://t.co/IqYuz9zS</t>
  </si>
  <si>
    <t>Isn't</t>
  </si>
  <si>
    <t>disgraceful?",2012-08-17T16:16:09Z,232,NA,24,FALSE</t>
  </si>
  <si>
    <t>@EllonTimesKenny:</t>
  </si>
  <si>
    <t>sparks</t>
  </si>
  <si>
    <t>interest""</t>
  </si>
  <si>
    <t>http://t.co/ZJ3kVQXG",2012-08-17T15:56:24Z,13,NA,3,FALSE</t>
  </si>
  <si>
    <t>commission</t>
  </si>
  <si>
    <t>http://t.co/4BAyxEx5,2012-08-17T15:29:57Z,27,NA,5,FALSE</t>
  </si>
  <si>
    <t>Robinson's</t>
  </si>
  <si>
    <t>#TrumpTower</t>
  </si>
  <si>
    <t>ultra</t>
  </si>
  <si>
    <t>rich,</t>
  </si>
  <si>
    <t>powerful,</t>
  </si>
  <si>
    <t>must-read.</t>
  </si>
  <si>
    <t>http://t.co/lQKvIzzV",2012-08-17T14:00:03Z,26,NA,8,FALSE</t>
  </si>
  <si>
    <t>Georgia</t>
  </si>
  <si>
    <t>wonder.</t>
  </si>
  <si>
    <t>Performing</t>
  </si>
  <si>
    <t>economically</t>
  </si>
  <si>
    <t>@SaakashviliM.</t>
  </si>
  <si>
    <t>ally.,2012-08-17T13:49:01Z,53,NA,18,FALSE</t>
  </si>
  <si>
    <t>things.,2012-08-17T13:14:56Z,219,NA,51,FALSE</t>
  </si>
  <si>
    <t>additional</t>
  </si>
  <si>
    <t>applications...",2012-08-17T13:14:19Z,798,NA,123,FALSE</t>
  </si>
  <si>
    <t>harder</t>
  </si>
  <si>
    <t>luckier</t>
  </si>
  <si>
    <t>get.""</t>
  </si>
  <si>
    <t>Samuel</t>
  </si>
  <si>
    <t>Goldwyn",2012-08-17T12:50:41Z,750,NA,157,FALSE</t>
  </si>
  <si>
    <t>birds.</t>
  </si>
  <si>
    <t>hunters</t>
  </si>
  <si>
    <t>people!,2012-08-16T21:31:15Z,257,NA,26,FALSE</t>
  </si>
  <si>
    <t>Springs,</t>
  </si>
  <si>
    <t>destroyed--absolutely</t>
  </si>
  <si>
    <t>destroyed--by</t>
  </si>
  <si>
    <t>ugliest</t>
  </si>
  <si>
    <t>farm</t>
  </si>
  <si>
    <t>Gateway</t>
  </si>
  <si>
    <t>Interstate</t>
  </si>
  <si>
    <t>sad!",2012-08-16T21:30:24Z,175,NA,93,FALSE</t>
  </si>
  <si>
    <t>pulled</t>
  </si>
  <si>
    <t>Wisconsin</t>
  </si>
  <si>
    <t>http://t.co/CrJ8tEr7</t>
  </si>
  <si>
    <t>WIth</t>
  </si>
  <si>
    <t>ticket,</t>
  </si>
  <si>
    <t>play.",2012-08-16T20:44:56Z,148,NA,27,FALSE</t>
  </si>
  <si>
    <t>Iran,</t>
  </si>
  <si>
    <t>form,</t>
  </si>
  <si>
    <t>election.",2012-08-16T20:24:23Z,124,NA,21,FALSE</t>
  </si>
  <si>
    <t>Could</t>
  </si>
  <si>
    <t>election's</t>
  </si>
  <si>
    <t>surprise...,2012-08-16T20:23:28Z,128,NA,19,FALSE</t>
  </si>
  <si>
    <t>Aniston</t>
  </si>
  <si>
    <t>engaged--she's</t>
  </si>
  <si>
    <t>well.,2012-08-16T20:06:30Z,238,NA,137,FALSE</t>
  </si>
  <si>
    <t>@JoeBiden.</t>
  </si>
  <si>
    <t>it.,2012-08-16T19:41:34Z,149,NA,35,FALSE</t>
  </si>
  <si>
    <t>attendance</t>
  </si>
  <si>
    <t>@WWE.,2012-08-16T19:35:33Z,562,NA,305,FALSE</t>
  </si>
  <si>
    <t>@WWERaw</t>
  </si>
  <si>
    <t>episodes.</t>
  </si>
  <si>
    <t>@WWE</t>
  </si>
  <si>
    <t>years--@VinceMcMahon</t>
  </si>
  <si>
    <t>great!",2012-08-16T19:34:33Z,183,NA,24,FALSE</t>
  </si>
  <si>
    <t>defunded</t>
  </si>
  <si>
    <t>@BarackObama.,2012-08-16T19:30:35Z,393,NA,56,FALSE</t>
  </si>
  <si>
    <t>Internet</t>
  </si>
  <si>
    <t>sites</t>
  </si>
  <si>
    <t>epidemic</t>
  </si>
  <si>
    <t>away---others</t>
  </si>
  <si>
    <t>terrific,2012-08-16T19:25:03Z,534,NA,636,FALSE</t>
  </si>
  <si>
    <t>http://t.co/4hJ5HGLc,2012-08-16T19:14:13Z,34,NA,17,FALSE</t>
  </si>
  <si>
    <t>atmosphere</t>
  </si>
  <si>
    <t>@VanityFair.</t>
  </si>
  <si>
    <t>institution.,2012-08-16T18:37:48Z,58,NA,23,FALSE</t>
  </si>
  <si>
    <t>country--the</t>
  </si>
  <si>
    <t>President?,2012-08-16T18:18:36Z,368,NA,68,FALSE</t>
  </si>
  <si>
    <t>@77WABCradio</t>
  </si>
  <si>
    <t>http://t.co/kWK49NuX,2012-08-16T18:02:40Z,16,NA,3,FALSE</t>
  </si>
  <si>
    <t>loser--it</t>
  </si>
  <si>
    <t>dying,</t>
  </si>
  <si>
    <t>it!",2012-08-16T17:51:47Z,268,NA,156,FALSE</t>
  </si>
  <si>
    <t>reps</t>
  </si>
  <si>
    <t>leaks--they</t>
  </si>
  <si>
    <t>benefit.</t>
  </si>
  <si>
    <t>surprise...,2012-08-16T15:14:11Z,97,NA,12,FALSE</t>
  </si>
  <si>
    <t>hardest</t>
  </si>
  <si>
    <t>cleaning</t>
  </si>
  <si>
    <t>spokespeople.,2012-08-16T14:31:08Z,1570,NA,1092,FALSE</t>
  </si>
  <si>
    <t>@Lakers</t>
  </si>
  <si>
    <t>Kobe,</t>
  </si>
  <si>
    <t>Nash</t>
  </si>
  <si>
    <t>Howard.</t>
  </si>
  <si>
    <t>watch.",2012-08-16T14:11:28Z,2342,NA,2200,FALSE</t>
  </si>
  <si>
    <t>division</t>
  </si>
  <si>
    <t>anger</t>
  </si>
  <si>
    <t>Chicago.""</t>
  </si>
  <si>
    <t>@MittRomney",2012-08-16T13:55:07Z,334,NA,58,FALSE</t>
  </si>
  <si>
    <t>advantage,</t>
  </si>
  <si>
    <t>compete.""</t>
  </si>
  <si>
    <t>Welch",2012-08-16T13:24:36Z,533,NA,111,FALSE</t>
  </si>
  <si>
    <t>person--a</t>
  </si>
  <si>
    <t>winner.</t>
  </si>
  <si>
    <t>http://t.co/8t01tOfl,2012-08-16T13:19:16Z,1488,NA,1044,FALSE</t>
  </si>
  <si>
    <t>suggesting</t>
  </si>
  <si>
    <t>football</t>
  </si>
  <si>
    <t>lose.</t>
  </si>
  <si>
    <t>@GeorgeFWill</t>
  </si>
  <si>
    <t>moron.,2012-08-15T20:50:20Z,29,24554234,12,FALSE</t>
  </si>
  <si>
    <t>end?,2012-08-15T20:00:02Z,185,NA,23,FALSE</t>
  </si>
  <si>
    <t>Linda</t>
  </si>
  <si>
    <t>Connecticut</t>
  </si>
  <si>
    <t>primary.</t>
  </si>
  <si>
    <t>woman--smart</t>
  </si>
  <si>
    <t>get!</t>
  </si>
  <si>
    <t>@Linda_McMahon,2012-08-15T19:38:43Z,127,NA,30,FALSE</t>
  </si>
  <si>
    <t>fronting</t>
  </si>
  <si>
    <t>oceans,</t>
  </si>
  <si>
    <t>lakes</t>
  </si>
  <si>
    <t>rivers.</t>
  </si>
  <si>
    <t>works,</t>
  </si>
  <si>
    <t>it.",2012-08-15T19:26:54Z,128,NA,59,FALSE</t>
  </si>
  <si>
    <t>Maimi</t>
  </si>
  <si>
    <t>Organization.</t>
  </si>
  <si>
    <t>re-building</t>
  </si>
  <si>
    <t>schedule.,2012-08-15T19:25:45Z,52,NA,13,FALSE</t>
  </si>
  <si>
    <t>Gil</t>
  </si>
  <si>
    <t>Hanse</t>
  </si>
  <si>
    <t>designed</t>
  </si>
  <si>
    <t>http://t.co/NZuyiZkl,2012-08-15T19:24:23Z,43,NA,10,FALSE</t>
  </si>
  <si>
    <t>thought--what</t>
  </si>
  <si>
    <t>has.</t>
  </si>
  <si>
    <t>unemployment?,2012-08-15T19:16:29Z,413,NA,365,FALSE</t>
  </si>
  <si>
    <t>today-</t>
  </si>
  <si>
    <t>http://t.co/so3JveGZ,2012-08-15T19:13:47Z,14,NA,2,FALSE</t>
  </si>
  <si>
    <t>Mourdock--a</t>
  </si>
  <si>
    <t>Indiana.</t>
  </si>
  <si>
    <t>Hopefully,</t>
  </si>
  <si>
    <t>win!</t>
  </si>
  <si>
    <t>@richardmourdock",2012-08-15T19:02:02Z,43,NA,9,FALSE</t>
  </si>
  <si>
    <t>is.,2012-08-15T18:56:07Z,206,NA,49,FALSE</t>
  </si>
  <si>
    <t>Pareene</t>
  </si>
  <si>
    <t>@pareene</t>
  </si>
  <si>
    <t>known</t>
  </si>
  <si>
    <t>circles.</t>
  </si>
  <si>
    <t>Loser</t>
  </si>
  <si>
    <t>Salon.</t>
  </si>
  <si>
    <t>@Salon",2012-08-15T18:33:33Z,212,NA,138,FALSE</t>
  </si>
  <si>
    <t>@AllenWest</t>
  </si>
  <si>
    <t>primary!,2012-08-15T18:18:20Z,120,NA,20,FALSE</t>
  </si>
  <si>
    <t>@JoeBIden</t>
  </si>
  <si>
    <t>gaffe</t>
  </si>
  <si>
    <t>machine,</t>
  </si>
  <si>
    <t>y'all</t>
  </si>
  <si>
    <t>chains""</t>
  </si>
  <si>
    <t>proper.",2012-08-15T18:12:31Z,171,NA,55,FALSE</t>
  </si>
  <si>
    <t>irrefutable'</t>
  </si>
  <si>
    <t>damaging</t>
  </si>
  <si>
    <t>Medicare'""</t>
  </si>
  <si>
    <t>http://t.co/TeWHwTTP",2012-08-15T18:10:18Z,97,NA,23,FALSE</t>
  </si>
  <si>
    <t>turbines,</t>
  </si>
  <si>
    <t>subsidy--a</t>
  </si>
  <si>
    <t>taxpayers.",2012-08-15T14:09:29Z,224,NA,52,FALSE</t>
  </si>
  <si>
    <t>promoting</t>
  </si>
  <si>
    <t>bird-killing,</t>
  </si>
  <si>
    <t>noisy,</t>
  </si>
  <si>
    <t>neighborhood-destroying</t>
  </si>
  <si>
    <t>mistake.",2012-08-15T14:07:56Z,232,NA,41,FALSE</t>
  </si>
  <si>
    <t>Euro</t>
  </si>
  <si>
    <t>soon.</t>
  </si>
  <si>
    <t>border</t>
  </si>
  <si>
    <t>investments.,2012-08-14T20:19:16Z,409,NA,53,FALSE</t>
  </si>
  <si>
    <t>Moon...I</t>
  </si>
  <si>
    <t>ago.""</t>
  </si>
  <si>
    <t>-@MittRomney",2012-08-14T19:49:44Z,720,NA,128,FALSE</t>
  </si>
  <si>
    <t>news--Chinese</t>
  </si>
  <si>
    <t>accounting</t>
  </si>
  <si>
    <t>http://t.co/yry3tiWE</t>
  </si>
  <si>
    <t>#TimeToGetTough,2012-08-14T19:35:31Z,129,NA,35,FALSE</t>
  </si>
  <si>
    <t>base</t>
  </si>
  <si>
    <t>treat!,2012-08-14T19:14:48Z,44,NA,18,FALSE</t>
  </si>
  <si>
    <t>medal</t>
  </si>
  <si>
    <t>count,</t>
  </si>
  <si>
    <t>proved</t>
  </si>
  <si>
    <t>1.4B</t>
  </si>
  <si>
    <t>population.</t>
  </si>
  <si>
    <t>USA!",2012-08-14T19:01:42Z,341,NA,72,FALSE</t>
  </si>
  <si>
    <t>Keynote</t>
  </si>
  <si>
    <t>message.,2012-08-14T18:50:14Z,74,NA,12,FALSE</t>
  </si>
  <si>
    <t>'big</t>
  </si>
  <si>
    <t>surprise'</t>
  </si>
  <si>
    <t>it.,2012-08-14T18:08:55Z,163,NA,47,FALSE</t>
  </si>
  <si>
    <t>DIRECTLY</t>
  </si>
  <si>
    <t>foreclosures.,2012-08-14T18:02:48Z,254,NA,53,FALSE</t>
  </si>
  <si>
    <t>@DC_Decoder:</t>
  </si>
  <si>
    <t>'surprise'</t>
  </si>
  <si>
    <t>do?""</t>
  </si>
  <si>
    <t>http://t.co/4wFrQYtL</t>
  </si>
  <si>
    <t>Answer:</t>
  </si>
  <si>
    <t>major!",2012-08-14T16:28:00Z,59,NA,7,FALSE</t>
  </si>
  <si>
    <t>@CNNPolitics:</t>
  </si>
  <si>
    <t>'memorable'</t>
  </si>
  <si>
    <t>convention""</t>
  </si>
  <si>
    <t>http://t.co/ZUisvmnp</t>
  </si>
  <si>
    <t>see...",2012-08-14T16:04:55Z,43,NA,7,FALSE</t>
  </si>
  <si>
    <t>@PaulRyanVP,</t>
  </si>
  <si>
    <t>frame</t>
  </si>
  <si>
    <t>http://t.co/OGcbQ8z8",2012-08-14T16:00:45Z,20,NA,3,FALSE</t>
  </si>
  <si>
    <t>@SquawkCNBC,</t>
  </si>
  <si>
    <t>in!",2012-08-14T11:14:18Z,21,NA,6,FALSE</t>
  </si>
  <si>
    <t>medals,</t>
  </si>
  <si>
    <t>gold.",2012-08-13T21:21:52Z,160,NA,37,FALSE</t>
  </si>
  <si>
    <t>headed</t>
  </si>
  <si>
    <t>http://t.co/I3ctX8ur</t>
  </si>
  <si>
    <t>since.</t>
  </si>
  <si>
    <t>Scary.",2012-08-13T21:18:43Z,219,NA,33,FALSE</t>
  </si>
  <si>
    <t>prosperity.”</t>
  </si>
  <si>
    <t>@PaulRyanVP,2012-08-13T21:13:09Z,332,NA,36,FALSE</t>
  </si>
  <si>
    <t>organizing</t>
  </si>
  <si>
    <t>http://t.co/43EBom3h</t>
  </si>
  <si>
    <t>it!,2012-08-13T20:46:59Z,199,NA,36,FALSE</t>
  </si>
  <si>
    <t>$500M</t>
  </si>
  <si>
    <t>Medicare.,2012-08-13T20:06:48Z,311,NA,27,FALSE</t>
  </si>
  <si>
    <t>Rises.</t>
  </si>
  <si>
    <t>blockbusters.</t>
  </si>
  <si>
    <t>#MidasTouch,2012-08-13T19:39:33Z,155,NA,63,FALSE</t>
  </si>
  <si>
    <t>coherent</t>
  </si>
  <si>
    <t>victory!,2012-08-13T18:13:51Z,200,NA,39,FALSE</t>
  </si>
  <si>
    <t>office.,2012-08-13T16:07:42Z,479,NA,71,FALSE</t>
  </si>
  <si>
    <t>@foxandfriends.</t>
  </si>
  <si>
    <t>in!,2012-08-10T20:19:40Z,41,NA,11,FALSE</t>
  </si>
  <si>
    <t>halfway</t>
  </si>
  <si>
    <t>Theodore</t>
  </si>
  <si>
    <t>POTUS.</t>
  </si>
  <si>
    <t>healthcare?,2012-08-10T19:41:07Z,299,NA,34,FALSE</t>
  </si>
  <si>
    <t>@IBDeditorials:</t>
  </si>
  <si>
    <t>Exchange</t>
  </si>
  <si>
    <t>Student?</t>
  </si>
  <si>
    <t>http://t.co/PnlEqnYc,2012-08-10T19:06:23Z,166,NA,22,FALSE</t>
  </si>
  <si>
    <t>Dep.</t>
  </si>
  <si>
    <t>warned</t>
  </si>
  <si>
    <t>loaning</t>
  </si>
  <si>
    <t>http://t.co/ZHTrUAAa,2012-08-10T18:31:06Z,61,NA,14,FALSE</t>
  </si>
  <si>
    <t>http://t.co/xdombsP3</t>
  </si>
  <si>
    <t>better.,2012-08-10T18:03:22Z,150,NA,37,FALSE</t>
  </si>
  <si>
    <t>Women's</t>
  </si>
  <si>
    <t>Soccer</t>
  </si>
  <si>
    <t>@ussoccer</t>
  </si>
  <si>
    <t>medal.</t>
  </si>
  <si>
    <t>proud!,2012-08-10T17:56:37Z,113,NA,31,FALSE</t>
  </si>
  <si>
    <t>answered-</t>
  </si>
  <si>
    <t>http://t.co/8iYmgpP6,2012-08-10T16:36:55Z,26,NA,14,FALSE</t>
  </si>
  <si>
    <t>airports</t>
  </si>
  <si>
    <t>World--horrible.</t>
  </si>
  <si>
    <t>it--inexpensively.,2012-08-10T16:25:48Z,90,NA,36,FALSE</t>
  </si>
  <si>
    <t>raw</t>
  </si>
  <si>
    <t>story--not</t>
  </si>
  <si>
    <t>fair.,2012-08-10T16:02:16Z,65,NA,15,FALSE</t>
  </si>
  <si>
    <t>newspaper/Scotland</t>
  </si>
  <si>
    <t>Tourism</t>
  </si>
  <si>
    <t>jump</t>
  </si>
  <si>
    <t>visitors</t>
  </si>
  <si>
    <t>countries,,,</t>
  </si>
  <si>
    <t>http://t.co/ZC0boYWu",2012-08-10T15:50:12Z,34,NA,7,FALSE</t>
  </si>
  <si>
    <t>'Trump</t>
  </si>
  <si>
    <t>Declines</t>
  </si>
  <si>
    <t>Prime</t>
  </si>
  <si>
    <t>Speech'</t>
  </si>
  <si>
    <t>RNC</t>
  </si>
  <si>
    <t>FL,</t>
  </si>
  <si>
    <t>award.",2012-08-10T14:25:11Z,52,NA,14,FALSE</t>
  </si>
  <si>
    <t>@nydailynews,</t>
  </si>
  <si>
    <t>bigger--just</t>
  </si>
  <si>
    <t>watch!",2012-08-10T14:22:06Z,76,NA,15,FALSE</t>
  </si>
  <si>
    <t>incorrectly</t>
  </si>
  <si>
    <t>reported</t>
  </si>
  <si>
    <t>Convention--wrong!,2012-08-10T14:20:21Z,54,NA,17,FALSE</t>
  </si>
  <si>
    <t>cooking</t>
  </si>
  <si>
    <t>conspiracy</t>
  </si>
  <si>
    <t>theories</t>
  </si>
  <si>
    <t>Olympics</t>
  </si>
  <si>
    <t>rigged.</t>
  </si>
  <si>
    <t>http://t.co/0ah0hBJt</t>
  </si>
  <si>
    <t>cheat.,2012-08-10T13:54:57Z,363,NA,101,FALSE</t>
  </si>
  <si>
    <t>transcripts.</t>
  </si>
  <si>
    <t>hiding?,2012-08-10T13:17:39Z,328,NA,52,FALSE</t>
  </si>
  <si>
    <t>Board</t>
  </si>
  <si>
    <t>resign</t>
  </si>
  <si>
    <t>grossly</t>
  </si>
  <si>
    <t>NCAA.</t>
  </si>
  <si>
    <t>http://t.co/gxoxLUdk,2012-08-09T21:01:32Z,317,NA,62,FALSE</t>
  </si>
  <si>
    <t>Jay.</t>
  </si>
  <si>
    <t>father.",2012-08-09T20:58:58Z,71,NA,49,FALSE</t>
  </si>
  <si>
    <t>Schnatte</t>
  </si>
  <si>
    <t>shareholders</t>
  </si>
  <si>
    <t>http://t.co/3yqQkzfs</t>
  </si>
  <si>
    <t>@SpikeLee</t>
  </si>
  <si>
    <t>review</t>
  </si>
  <si>
    <t>http://t.co/9bWwiJQg,2012-08-09T20:00:47Z,39,NA,14,FALSE</t>
  </si>
  <si>
    <t>@MikeTyson's</t>
  </si>
  <si>
    <t>Scotland,</t>
  </si>
  <si>
    <t>#trumpvlog-</t>
  </si>
  <si>
    <t>http://t.co/9bWwiJQg",2012-08-09T19:59:17Z,7,NA,3,FALSE</t>
  </si>
  <si>
    <t>$1.8T</t>
  </si>
  <si>
    <t>'ObamaCare'</t>
  </si>
  <si>
    <t>30M</t>
  </si>
  <si>
    <t>uninsured</t>
  </si>
  <si>
    <t>http://t.co/B0tpm6It",2012-08-09T19:51:48Z,175,NA,21,FALSE</t>
  </si>
  <si>
    <t>Olympics.</t>
  </si>
  <si>
    <t>us.,2012-08-09T19:37:19Z,818,NA,154,FALSE</t>
  </si>
  <si>
    <t>'Donald</t>
  </si>
  <si>
    <t>Trump'</t>
  </si>
  <si>
    <t>64.5M</t>
  </si>
  <si>
    <t>Mac!,2012-08-09T19:01:11Z,367,NA,124,FALSE</t>
  </si>
  <si>
    <t>capitalism</t>
  </si>
  <si>
    <t>corruption.</t>
  </si>
  <si>
    <t>$105M</t>
  </si>
  <si>
    <t>http://t.co/ifF3hqT9,2012-08-09T18:40:29Z,149,NA,12,FALSE</t>
  </si>
  <si>
    <t>http://t.co/A968lMWo,2012-08-09T18:20:40Z,14,NA,1,FALSE</t>
  </si>
  <si>
    <t>100M</t>
  </si>
  <si>
    <t>http://t.co/m8aFG5sb</t>
  </si>
  <si>
    <t>better.</t>
  </si>
  <si>
    <t>working.,2012-08-09T18:13:44Z,147,NA,23,FALSE</t>
  </si>
  <si>
    <t>quit.""</t>
  </si>
  <si>
    <t>MacArthur",2012-08-09T18:07:14Z,240,NA,58,FALSE</t>
  </si>
  <si>
    <t>weeks.</t>
  </si>
  <si>
    <t>soon.,2012-08-09T18:04:48Z,69,NA,21,FALSE</t>
  </si>
  <si>
    <t>passport.</t>
  </si>
  <si>
    <t>citizen</t>
  </si>
  <si>
    <t>there?,2012-08-09T16:35:46Z,181,NA,28,FALSE</t>
  </si>
  <si>
    <t>@TrumpGrill</t>
  </si>
  <si>
    <t>Atrium?</t>
  </si>
  <si>
    <t>City--my</t>
  </si>
  <si>
    <t>mother's</t>
  </si>
  <si>
    <t>recipe.</t>
  </si>
  <si>
    <t>212.836.3249,2012-08-09T14:39:20Z,216,NA,178,FALSE</t>
  </si>
  <si>
    <t>entrepreneurs--stay</t>
  </si>
  <si>
    <t>there.,2012-08-09T14:34:09Z,597,NA,141,FALSE</t>
  </si>
  <si>
    <t>'find</t>
  </si>
  <si>
    <t>dirt'</t>
  </si>
  <si>
    <t>http://t.co/GN1yv5z3</t>
  </si>
  <si>
    <t>Dirty</t>
  </si>
  <si>
    <t>tactics.,2012-08-09T14:08:26Z,145,NA,13,FALSE</t>
  </si>
  <si>
    <t>facts:</t>
  </si>
  <si>
    <t>2001,</t>
  </si>
  <si>
    <t>markets</t>
  </si>
  <si>
    <t>http://t.co/coEWpKGc",2012-08-09T13:25:21Z,118,NA,26,FALSE</t>
  </si>
  <si>
    <t>http://t.co/hdeJacWE</t>
  </si>
  <si>
    <t>ObamaCare,</t>
  </si>
  <si>
    <t>plan.",2012-08-09T13:09:24Z,118,NA,14,FALSE</t>
  </si>
  <si>
    <t>does.""</t>
  </si>
  <si>
    <t>William</t>
  </si>
  <si>
    <t>James",2012-08-09T12:58:49Z,444,NA,89,FALSE</t>
  </si>
  <si>
    <t>Rob</t>
  </si>
  <si>
    <t>programs</t>
  </si>
  <si>
    <t>bankrupt</t>
  </si>
  <si>
    <t>us.,2012-08-08T20:31:41Z,388,NA,71,FALSE</t>
  </si>
  <si>
    <t>M.O.</t>
  </si>
  <si>
    <t>Lie,</t>
  </si>
  <si>
    <t>Cheat</t>
  </si>
  <si>
    <t>Steal</t>
  </si>
  <si>
    <t>dealings.",2012-08-08T20:22:21Z,604,NA,119,FALSE</t>
  </si>
  <si>
    <t>'sweetening'</t>
  </si>
  <si>
    <t>http://t.co/nqyeOLry</t>
  </si>
  <si>
    <t>Deal.',2012-08-08T19:34:31Z,104,NA,11,FALSE</t>
  </si>
  <si>
    <t>interivewed</t>
  </si>
  <si>
    <t>Gambling.</t>
  </si>
  <si>
    <t>Fred</t>
  </si>
  <si>
    <t>father's</t>
  </si>
  <si>
    <t>show.,2012-08-08T18:59:42Z,8,NA,5,FALSE</t>
  </si>
  <si>
    <t>http://t.co/PoaYvpSz",2012-08-08T18:57:42Z,13,NA,4,FALSE</t>
  </si>
  <si>
    <t>decaying.</t>
  </si>
  <si>
    <t>embarrassing.</t>
  </si>
  <si>
    <t>competent</t>
  </si>
  <si>
    <t>professionals--and</t>
  </si>
  <si>
    <t>fast.,2012-08-08T18:22:39Z,113,NA,22,FALSE</t>
  </si>
  <si>
    <t>sealed</t>
  </si>
  <si>
    <t>http://t.co/Fr4wsvsw",2012-08-08T18:04:52Z,36,NA,8,FALSE</t>
  </si>
  <si>
    <t>@FoxBusiness</t>
  </si>
  <si>
    <t>@Varneyco</t>
  </si>
  <si>
    <t>tactics</t>
  </si>
  <si>
    <t>http://t.co/YbjBBGcf,2012-08-08T17:59:43Z,28,NA,7,FALSE</t>
  </si>
  <si>
    <t>NYPost</t>
  </si>
  <si>
    <t>newsstand</t>
  </si>
  <si>
    <t>sold.""</t>
  </si>
  <si>
    <t>bloggers</t>
  </si>
  <si>
    <t>worse!",2012-08-08T16:16:29Z,28,NA,5,FALSE</t>
  </si>
  <si>
    <t>@WayneRoot</t>
  </si>
  <si>
    <t>Classmate:</t>
  </si>
  <si>
    <t>Scandal</t>
  </si>
  <si>
    <t>Columbia'""</t>
  </si>
  <si>
    <t>http://t.co/mP76RKHT",2012-08-08T16:05:07Z,151,NA,31,FALSE</t>
  </si>
  <si>
    <t>killer</t>
  </si>
  <si>
    <t>Loughner</t>
  </si>
  <si>
    <t>penalty,</t>
  </si>
  <si>
    <t>plea</t>
  </si>
  <si>
    <t>bargained</t>
  </si>
  <si>
    <t>prison--which</t>
  </si>
  <si>
    <t>http://t.co/VIJXqCgo",2012-08-08T15:45:55Z,136,NA,19,FALSE</t>
  </si>
  <si>
    <t>inaccurate</t>
  </si>
  <si>
    <t>stories.</t>
  </si>
  <si>
    <t>AOL,</t>
  </si>
  <si>
    <t>fail?",2012-08-08T15:17:22Z,82,NA,23,FALSE</t>
  </si>
  <si>
    <t>OPEC.</t>
  </si>
  <si>
    <t>first--by</t>
  </si>
  <si>
    <t>far--but</t>
  </si>
  <si>
    <t>okay!,2012-08-08T14:51:49Z,89,NA,20,FALSE</t>
  </si>
  <si>
    <t>Year.'</t>
  </si>
  <si>
    <t>time.,2012-08-08T13:59:08Z,39,NA,17,FALSE</t>
  </si>
  <si>
    <t>requirements</t>
  </si>
  <si>
    <t>welfare.</t>
  </si>
  <si>
    <t>ethic.,2012-08-08T13:21:28Z,190,NA,25,FALSE</t>
  </si>
  <si>
    <t>@FoxNews",2012-08-07T20:34:27Z,35,NA,10,FALSE</t>
  </si>
  <si>
    <t>ads.</t>
  </si>
  <si>
    <t>America!,2012-08-07T19:46:55Z,609,NA,165,FALSE</t>
  </si>
  <si>
    <t>'confidential</t>
  </si>
  <si>
    <t>source'</t>
  </si>
  <si>
    <t>credit.,2012-08-07T19:38:31Z,366,NA,41,FALSE</t>
  </si>
  <si>
    <t>Convention.</t>
  </si>
  <si>
    <t>governor!,2012-08-07T19:15:22Z,56,NA,8,FALSE</t>
  </si>
  <si>
    <t>geniuses</t>
  </si>
  <si>
    <t>'Americans</t>
  </si>
  <si>
    <t>Change':</t>
  </si>
  <si>
    <t>employ.</t>
  </si>
  <si>
    <t>it?,2012-08-07T18:59:50Z,814,NA,251,FALSE</t>
  </si>
  <si>
    <t>'lift'</t>
  </si>
  <si>
    <t>http://t.co/55zpQJB2</t>
  </si>
  <si>
    <t>hegemony.,2012-08-07T18:56:12Z,77,NA,10,FALSE</t>
  </si>
  <si>
    <t>founded</t>
  </si>
  <si>
    <t>empires</t>
  </si>
  <si>
    <t>employ</t>
  </si>
  <si>
    <t>enemy?,2012-08-07T18:42:16Z,446,NA,115,FALSE</t>
  </si>
  <si>
    <t>@whitehouse</t>
  </si>
  <si>
    <t>'clarified'</t>
  </si>
  <si>
    <t>http://t.co/JZNEbuJG</t>
  </si>
  <si>
    <t>sensitive</t>
  </si>
  <si>
    <t>we?,2012-08-07T18:08:56Z,142,NA,19,FALSE</t>
  </si>
  <si>
    <t>outsourcer</t>
  </si>
  <si>
    <t>automakers</t>
  </si>
  <si>
    <t>GM</t>
  </si>
  <si>
    <t>http://t.co/aMSg3aXw</t>
  </si>
  <si>
    <t>us?,2012-08-07T18:04:56Z,144,NA,12,FALSE</t>
  </si>
  <si>
    <t>'calls</t>
  </si>
  <si>
    <t>in'</t>
  </si>
  <si>
    <t>diplomats</t>
  </si>
  <si>
    <t>lecture</t>
  </si>
  <si>
    <t>escapades.</t>
  </si>
  <si>
    <t>http://t.co/LWhbf4ml</t>
  </si>
  <si>
    <t>weak.,2012-08-07T17:58:41Z,87,NA,10,FALSE</t>
  </si>
  <si>
    <t>play.</t>
  </si>
  <si>
    <t>#trumpvlog.,2012-08-07T16:54:54Z,47,NA,18,FALSE</t>
  </si>
  <si>
    <t>boost</t>
  </si>
  <si>
    <t>again.,2012-08-07T16:50:38Z,212,NA,45,FALSE</t>
  </si>
  <si>
    <t>suing</t>
  </si>
  <si>
    <t>suppress</t>
  </si>
  <si>
    <t>http://t.co/ASUy2Q5b</t>
  </si>
  <si>
    <t>Commander</t>
  </si>
  <si>
    <t>Chief</t>
  </si>
  <si>
    <t>ashamed.,2012-08-07T16:38:55Z,306,NA,25,FALSE</t>
  </si>
  <si>
    <t>@SenatorReid's</t>
  </si>
  <si>
    <t>claim</t>
  </si>
  <si>
    <t>women--over</t>
  </si>
  <si>
    <t>http://t.co/eJjnDxvi</t>
  </si>
  <si>
    <t>better.",2012-08-07T16:04:08Z,97,NA,10,FALSE</t>
  </si>
  <si>
    <t>@BarackObama--yesterday</t>
  </si>
  <si>
    <t>marked</t>
  </si>
  <si>
    <t>YR</t>
  </si>
  <si>
    <t>http://t.co/eJjnDxvi,2012-08-07T14:56:20Z,386,NA,95,FALSE</t>
  </si>
  <si>
    <t>spreading</t>
  </si>
  <si>
    <t>taxes.,2012-08-07T14:40:37Z,250,NA,35,FALSE</t>
  </si>
  <si>
    <t>'stimulus.'</t>
  </si>
  <si>
    <t>waste.,2012-08-07T14:05:21Z,196,NA,46,FALSE</t>
  </si>
  <si>
    <t>Plouffe</t>
  </si>
  <si>
    <t>collected</t>
  </si>
  <si>
    <t>$100G</t>
  </si>
  <si>
    <t>fee</t>
  </si>
  <si>
    <t>affiliate</t>
  </si>
  <si>
    <t>http://t.co/azS83eAN,2012-08-07T13:37:01Z,80,NA,7,FALSE</t>
  </si>
  <si>
    <t>manager</t>
  </si>
  <si>
    <t>Senior</t>
  </si>
  <si>
    <t>Advisor</t>
  </si>
  <si>
    <t>http://t.co/azS83eAN,2012-08-07T13:29:52Z,98,NA,29,FALSE</t>
  </si>
  <si>
    <t>reelected,</t>
  </si>
  <si>
    <t>Easy</t>
  </si>
  <si>
    <t>choice.",2012-08-06T20:48:24Z,574,NA,77,FALSE</t>
  </si>
  <si>
    <t>defeats</t>
  </si>
  <si>
    <t>losers,</t>
  </si>
  <si>
    <t>inspires</t>
  </si>
  <si>
    <t>winners.""</t>
  </si>
  <si>
    <t>T.</t>
  </si>
  <si>
    <t>'extremely</t>
  </si>
  <si>
    <t>credible</t>
  </si>
  <si>
    <t>Rezko.,2012-08-06T20:27:41Z,282,NA,35,FALSE</t>
  </si>
  <si>
    <t>certificate</t>
  </si>
  <si>
    <t>fraud.,2012-08-06T20:23:00Z,15171,NA,10846,FALSE</t>
  </si>
  <si>
    <t>applied</t>
  </si>
  <si>
    <t>Occidental</t>
  </si>
  <si>
    <t>student--think</t>
  </si>
  <si>
    <t>it!,2012-08-06T20:20:13Z,824,NA,133,FALSE</t>
  </si>
  <si>
    <t>abusive</t>
  </si>
  <si>
    <t>http://t.co/aZ2ihCnv</t>
  </si>
  <si>
    <t>modern</t>
  </si>
  <si>
    <t>slavery</t>
  </si>
  <si>
    <t>shameful.</t>
  </si>
  <si>
    <t>http://t.co/yMfSHjqr,2012-08-06T19:59:25Z,124,NA,22,FALSE</t>
  </si>
  <si>
    <t>athletes</t>
  </si>
  <si>
    <t>competitors</t>
  </si>
  <si>
    <t>Americans.,2012-08-06T19:47:49Z,227,NA,45,FALSE</t>
  </si>
  <si>
    <t>concluding</t>
  </si>
  <si>
    <t>proud.,2012-08-06T19:46:46Z,202,NA,48,FALSE</t>
  </si>
  <si>
    <t>Gabby</t>
  </si>
  <si>
    <t>gymnastics.</t>
  </si>
  <si>
    <t>terrific!,2012-08-06T19:05:07Z,120,NA,36,FALSE</t>
  </si>
  <si>
    <t>disaster!",2012-08-06T19:00:13Z,245,NA,38,FALSE</t>
  </si>
  <si>
    <t>recovery.</t>
  </si>
  <si>
    <t>Unemployment</t>
  </si>
  <si>
    <t>months--now</t>
  </si>
  <si>
    <t>8.3%,2012-08-06T18:54:31Z,181,NA,16,FALSE</t>
  </si>
  <si>
    <t>payments</t>
  </si>
  <si>
    <t>$375B</t>
  </si>
  <si>
    <t>us---as</t>
  </si>
  <si>
    <t>usual.",2012-08-02T20:10:13Z,204,NA,17,FALSE</t>
  </si>
  <si>
    <t>@CmteForIsrael:</t>
  </si>
  <si>
    <t>'Next</t>
  </si>
  <si>
    <t>Year...President</t>
  </si>
  <si>
    <t>Jerusalem,</t>
  </si>
  <si>
    <t>Capital</t>
  </si>
  <si>
    <t>Israel'</t>
  </si>
  <si>
    <t>http://t.co/6xUs8cMy",2012-08-02T19:48:51Z,41,NA,11,FALSE</t>
  </si>
  <si>
    <t>eliminate</t>
  </si>
  <si>
    <t>medals</t>
  </si>
  <si>
    <t>http://t.co/ARumQ0yi</t>
  </si>
  <si>
    <t>taxed</t>
  </si>
  <si>
    <t>wins.,2012-08-02T19:40:06Z,281,NA,42,FALSE</t>
  </si>
  <si>
    <t>grab</t>
  </si>
  <si>
    <t>copy</t>
  </si>
  <si>
    <t>month's</t>
  </si>
  <si>
    <t>Effect""</t>
  </si>
  <si>
    <t>http://t.co/79UqF1vO",2012-08-02T19:21:38Z,18,NA,6,FALSE</t>
  </si>
  <si>
    <t>@gallupnews</t>
  </si>
  <si>
    <t>July,</t>
  </si>
  <si>
    <t>http://t.co/S0Igc7Bu",2012-08-02T19:12:43Z,83,NA,9,FALSE</t>
  </si>
  <si>
    <t>'08,</t>
  </si>
  <si>
    <t>secrecy</t>
  </si>
  <si>
    <t>http://t.co/aiwwi3Q9</t>
  </si>
  <si>
    <t>records?!",2012-08-02T18:53:30Z,160,NA,23,FALSE</t>
  </si>
  <si>
    <t>scarce;</t>
  </si>
  <si>
    <t>pious!</t>
  </si>
  <si>
    <t>travel,</t>
  </si>
  <si>
    <t>himself.",2012-08-02T17:32:33Z,176,NA,39,FALSE</t>
  </si>
  <si>
    <t>deceptions--@BarackObama</t>
  </si>
  <si>
    <t>ex-staffers</t>
  </si>
  <si>
    <t>'independent'</t>
  </si>
  <si>
    <t>studies</t>
  </si>
  <si>
    <t>http://t.co/FexCgmzX,2012-08-02T16:38:32Z,133,NA,20,FALSE</t>
  </si>
  <si>
    <t>idle</t>
  </si>
  <si>
    <t>jobs.,2012-08-02T16:01:23Z,166,NA,19,FALSE</t>
  </si>
  <si>
    <t>http://t.co/wHykAcxV</t>
  </si>
  <si>
    <t>abysmal--we</t>
  </si>
  <si>
    <t>better.,2012-08-02T15:58:49Z,91,NA,12,FALSE</t>
  </si>
  <si>
    <t>picture---</t>
  </si>
  <si>
    <t>fantastic!,2012-08-01T20:57:20Z,1370,17919972,862,FALSE</t>
  </si>
  <si>
    <t>@tedcruz</t>
  </si>
  <si>
    <t>outstanding</t>
  </si>
  <si>
    <t>Senator.,2012-08-01T20:38:19Z,144,NA,31,FALSE</t>
  </si>
  <si>
    <t>country?,2012-08-01T20:22:13Z,227,NA,30,FALSE</t>
  </si>
  <si>
    <t>issuing</t>
  </si>
  <si>
    <t>firings</t>
  </si>
  <si>
    <t>http://t.co/W0ur3yr2,2012-08-01T20:08:26Z,125,NA,5,FALSE</t>
  </si>
  <si>
    <t>Op-Ed</t>
  </si>
  <si>
    <t>Culture</t>
  </si>
  <si>
    <t>Matter""</t>
  </si>
  <si>
    <t>:</t>
  </si>
  <si>
    <t>http://t.co/rvIqsxcT",2012-08-01T19:37:19Z,32,NA,12,FALSE</t>
  </si>
  <si>
    <t>@RobPortman:</t>
  </si>
  <si>
    <t>prosperity:</t>
  </si>
  <si>
    <t>http://t.co/tfLcjCNC</t>
  </si>
  <si>
    <t>#Mitt2012</t>
  </si>
  <si>
    <t>#tcot,2012-08-01T18:45:36Z,36,NA,10,FALSE</t>
  </si>
  <si>
    <t>Happened</t>
  </si>
  <si>
    <t>Men""</t>
  </si>
  <si>
    <t>@Newsmax</t>
  </si>
  <si>
    <t>Cohen</t>
  </si>
  <si>
    <t>http://t.co/xoo32RR9",2012-08-01T18:33:53Z,79,NA,37,FALSE</t>
  </si>
  <si>
    <t>AD</t>
  </si>
  <si>
    <t>Dream""</t>
  </si>
  <si>
    <t>businesses,</t>
  </si>
  <si>
    <t>kind:</t>
  </si>
  <si>
    <t>http://t.co/D1yC29ty</t>
  </si>
  <si>
    <t>#tcot",2012-08-01T18:21:01Z,39,NA,8,FALSE</t>
  </si>
  <si>
    <t>defy</t>
  </si>
  <si>
    <t>conventional</t>
  </si>
  <si>
    <t>wisdom</t>
  </si>
  <si>
    <t>chattering</t>
  </si>
  <si>
    <t>November.""--</t>
  </si>
  <si>
    <t>@Newsmax_Media's</t>
  </si>
  <si>
    <t>Effect""",2012-08-01T15:42:19Z,21,NA,8,FALSE</t>
  </si>
  <si>
    <t>gymnastic</t>
  </si>
  <si>
    <t>great--our</t>
  </si>
  <si>
    <t>lead.,2012-08-01T14:55:10Z,103,NA,25,FALSE</t>
  </si>
  <si>
    <t>Fantastic</t>
  </si>
  <si>
    <t>job!,2012-08-01T14:48:01Z,233,NA,43,FALSE</t>
  </si>
  <si>
    <t>else</t>
  </si>
  <si>
    <t>http://t.co/GA2MwpVg,2012-08-01T13:43:55Z,50,NA,9,FALSE</t>
  </si>
  <si>
    <t>member</t>
  </si>
  <si>
    <t>eligible</t>
  </si>
  <si>
    <t>re-election</t>
  </si>
  <si>
    <t>balanced---deficits</t>
  </si>
  <si>
    <t>allowed!,2012-07-31T20:31:27Z,387,NA,75,FALSE</t>
  </si>
  <si>
    <t>#1.</t>
  </si>
  <si>
    <t>Anybody</t>
  </si>
  <si>
    <t>derogatory</t>
  </si>
  <si>
    <t>labeled</t>
  </si>
  <si>
    <t>stupid,</t>
  </si>
  <si>
    <t>insane,</t>
  </si>
  <si>
    <t>http://t.co/SjrJXxeq",2012-07-31T20:02:37Z,87,NA,21,FALSE</t>
  </si>
  <si>
    <t>GO</t>
  </si>
  <si>
    <t>TEAM</t>
  </si>
  <si>
    <t>USA!,2012-07-31T19:48:41Z,72,NA,10,FALSE</t>
  </si>
  <si>
    <t>$460M</t>
  </si>
  <si>
    <t>ineligible</t>
  </si>
  <si>
    <t>households</t>
  </si>
  <si>
    <t>http://t.co/ZmCzIZbK</t>
  </si>
  <si>
    <t>accountability?",2012-07-31T19:09:56Z,305,NA,43,FALSE</t>
  </si>
  <si>
    <t>game--Derek</t>
  </si>
  <si>
    <t>guy.,2012-07-31T18:52:46Z,69,NA,17,FALSE</t>
  </si>
  <si>
    <t>http://t.co/JfV7PRHk</t>
  </si>
  <si>
    <t>http://t.co/kGtwEC7o,2012-07-31T18:41:54Z,99,NA,10,FALSE</t>
  </si>
  <si>
    <t>triumphs--he</t>
  </si>
  <si>
    <t>Queen</t>
  </si>
  <si>
    <t>England</t>
  </si>
  <si>
    <t>iIPod</t>
  </si>
  <si>
    <t>speeches.,2012-07-31T18:24:39Z,151,NA,26,FALSE</t>
  </si>
  <si>
    <t>well-received</t>
  </si>
  <si>
    <t>Poland</t>
  </si>
  <si>
    <t>http://t.co/LscukqHL</t>
  </si>
  <si>
    <t>Poles</t>
  </si>
  <si>
    <t>strength,2012-07-31T18:12:06Z,76,NA,17,FALSE</t>
  </si>
  <si>
    <t>interesting--will</t>
  </si>
  <si>
    <t>'likeable'</t>
  </si>
  <si>
    <t>'competent'?,2012-07-31T17:48:37Z,114,NA,18,FALSE</t>
  </si>
  <si>
    <t>Missy</t>
  </si>
  <si>
    <t>Franklin.</t>
  </si>
  <si>
    <t>smile</t>
  </si>
  <si>
    <t>talent.</t>
  </si>
  <si>
    <t>going,</t>
  </si>
  <si>
    <t>Missy!",2012-07-31T16:28:08Z,112,NA,21,FALSE</t>
  </si>
  <si>
    <t>polls,</t>
  </si>
  <si>
    <t>http://t.co/jKSWEwSk",2012-07-31T16:25:07Z,15,NA,3,FALSE</t>
  </si>
  <si>
    <t>blocked</t>
  </si>
  <si>
    <t>Keystone.</t>
  </si>
  <si>
    <t>preparing</t>
  </si>
  <si>
    <t>$1.5B</t>
  </si>
  <si>
    <t>Canada.</t>
  </si>
  <si>
    <t>http://t.co/zH0CBxEn</t>
  </si>
  <si>
    <t>US!",2012-07-31T14:32:56Z,300,NA,24,FALSE</t>
  </si>
  <si>
    <t>projecting</t>
  </si>
  <si>
    <t>$1.2T</t>
  </si>
  <si>
    <t>$25.4T</t>
  </si>
  <si>
    <t>decade</t>
  </si>
  <si>
    <t>http://t.co/icpABbJQ,2012-07-31T13:22:27Z,141,NA,16,FALSE</t>
  </si>
  <si>
    <t>doctor</t>
  </si>
  <si>
    <t>shortfall.,2012-07-31T12:55:42Z,289,NA,26,FALSE</t>
  </si>
  <si>
    <t>dumping</t>
  </si>
  <si>
    <t>bird-killing</t>
  </si>
  <si>
    <t>shores.</t>
  </si>
  <si>
    <t>grievances--we</t>
  </si>
  <si>
    <t>act.,2012-07-30T20:48:25Z,146,NA,32,FALSE</t>
  </si>
  <si>
    <t>4.1%,</t>
  </si>
  <si>
    <t>1.5%.</t>
  </si>
  <si>
    <t>working!",2012-07-30T20:36:16Z,286,NA,28,FALSE</t>
  </si>
  <si>
    <t>questioning</t>
  </si>
  <si>
    <t>diplomacy--how</t>
  </si>
  <si>
    <t>soil?!,2012-07-30T20:16:20Z,171,NA,23,FALSE</t>
  </si>
  <si>
    <t>bowed</t>
  </si>
  <si>
    <t>public--yet</t>
  </si>
  <si>
    <t>Dems</t>
  </si>
  <si>
    <t>skills.,2012-07-30T20:12:51Z,302,NA,23,FALSE</t>
  </si>
  <si>
    <t>his.,2012-07-30T19:45:42Z,139,NA,26,FALSE</t>
  </si>
  <si>
    <t>@billclinton</t>
  </si>
  <si>
    <t>convention.,2012-07-30T19:01:16Z,2846,NA,2158,FALSE</t>
  </si>
  <si>
    <t>@whitehouse?</t>
  </si>
  <si>
    <t>Change!,2012-07-27T20:13:17Z,286,NA,54,FALSE</t>
  </si>
  <si>
    <t>@Mark_Sanchez</t>
  </si>
  <si>
    <t>@TimTebow</t>
  </si>
  <si>
    <t>field.,2012-07-27T20:08:14Z,212,NA,75,FALSE</t>
  </si>
  <si>
    <t>'nice</t>
  </si>
  <si>
    <t>guy'</t>
  </si>
  <si>
    <t>Mitt!",2012-07-27T19:56:50Z,182,NA,36,FALSE</t>
  </si>
  <si>
    <t>beating</t>
  </si>
  <si>
    <t>49%-44%</t>
  </si>
  <si>
    <t>http://t.co/qvUIlevF</t>
  </si>
  <si>
    <t>'08.,2012-07-27T19:41:39Z,130,NA,20,FALSE</t>
  </si>
  <si>
    <t>confident</t>
  </si>
  <si>
    <t>honorable</t>
  </si>
  <si>
    <t>man--polls</t>
  </si>
  <si>
    <t>good.",2012-07-27T19:37:40Z,196,NA,43,FALSE</t>
  </si>
  <si>
    <t>50%.</t>
  </si>
  <si>
    <t>beyond</t>
  </si>
  <si>
    <t>seen.</t>
  </si>
  <si>
    <t>Nasty</t>
  </si>
  <si>
    <t>economy.,2012-07-27T19:14:24Z,266,NA,27,FALSE</t>
  </si>
  <si>
    <t>Audacity</t>
  </si>
  <si>
    <t>@BarackObama--the</t>
  </si>
  <si>
    <t>Reserve</t>
  </si>
  <si>
    <t>purchased</t>
  </si>
  <si>
    <t>Killing</t>
  </si>
  <si>
    <t>future.,2012-07-26T14:47:00Z,356,NA,202,FALSE</t>
  </si>
  <si>
    <t>$2.7T</t>
  </si>
  <si>
    <t>assets</t>
  </si>
  <si>
    <t>$17.5T</t>
  </si>
  <si>
    <t>liabilities</t>
  </si>
  <si>
    <t>$4.7T</t>
  </si>
  <si>
    <t>intergovernmental</t>
  </si>
  <si>
    <t>day.,2012-07-26T13:51:23Z,668,NA,61,FALSE</t>
  </si>
  <si>
    <t>folding,</t>
  </si>
  <si>
    <t>worse.</t>
  </si>
  <si>
    <t>punishes</t>
  </si>
  <si>
    <t>overturn.",2012-07-25T21:07:09Z,766,NA,145,FALSE</t>
  </si>
  <si>
    <t>hills.,2012-07-25T20:55:34Z,266,NA,110,FALSE</t>
  </si>
  <si>
    <t>Change--since</t>
  </si>
  <si>
    <t>office,</t>
  </si>
  <si>
    <t>$64K</t>
  </si>
  <si>
    <t>taxpayer.",2012-07-25T20:27:55Z,324,NA,28,FALSE</t>
  </si>
  <si>
    <t>Gov't</t>
  </si>
  <si>
    <t>bank!,2012-07-25T20:15:20Z,206,NA,27,FALSE</t>
  </si>
  <si>
    <t>@BarackObama--he</t>
  </si>
  <si>
    <t>term!,2012-07-25T20:04:12Z,618,NA,61,FALSE</t>
  </si>
  <si>
    <t>coverage?</t>
  </si>
  <si>
    <t>Study</t>
  </si>
  <si>
    <t>http://t.co/N4sR0XSI,2012-07-25T19:13:47Z,216,NA,27,FALSE</t>
  </si>
  <si>
    <t>http://t.co/X3XeJ5jx,2012-07-25T18:50:34Z,96,NA,25,FALSE</t>
  </si>
  <si>
    <t>worked""</t>
  </si>
  <si>
    <t>http://t.co/GELl3XSD</t>
  </si>
  <si>
    <t>plan?",2012-07-25T16:27:45Z,211,NA,21,FALSE</t>
  </si>
  <si>
    <t>residential</t>
  </si>
  <si>
    <t>market.Try</t>
  </si>
  <si>
    <t>bank.,2012-07-25T13:26:51Z,227,NA,60,FALSE</t>
  </si>
  <si>
    <t>Ichiro</t>
  </si>
  <si>
    <t>move.</t>
  </si>
  <si>
    <t>play.,2012-07-24T20:43:29Z,102,NA,36,FALSE</t>
  </si>
  <si>
    <t>scarred</t>
  </si>
  <si>
    <t>university.</t>
  </si>
  <si>
    <t>http://t.co/PzHMUYVO,2012-07-24T20:36:32Z,105,NA,29,FALSE</t>
  </si>
  <si>
    <t>trajectory</t>
  </si>
  <si>
    <t>insolvency?</t>
  </si>
  <si>
    <t>http://t.co/sBijowpt</t>
  </si>
  <si>
    <t>consistent.,2012-07-24T20:19:16Z,45,NA,12,FALSE</t>
  </si>
  <si>
    <t>domestic</t>
  </si>
  <si>
    <t>http://t.co/waPwJGxo,2012-07-24T19:52:23Z,103,NA,13,FALSE</t>
  </si>
  <si>
    <t>preferred</t>
  </si>
  <si>
    <t>63%-29%</t>
  </si>
  <si>
    <t>http://t.co/iXove8Rh,2012-07-24T19:29:46Z,233,NA,31,FALSE</t>
  </si>
  <si>
    <t>interview:</t>
  </si>
  <si>
    <t>'Clamor</t>
  </si>
  <si>
    <t>down'""</t>
  </si>
  <si>
    <t>http://t.co/kelmrLeG",2012-07-24T19:09:25Z,16,NA,2,FALSE</t>
  </si>
  <si>
    <t>@realDonaldTrump:</t>
  </si>
  <si>
    <t>Public</t>
  </si>
  <si>
    <t>Worried</t>
  </si>
  <si>
    <t>Returns""</t>
  </si>
  <si>
    <t>http://t.co/MB7X1xWL",2012-07-24T18:44:10Z,27,NA,6,FALSE</t>
  </si>
  <si>
    <t>numbers,</t>
  </si>
  <si>
    <t>picks.</t>
  </si>
  <si>
    <t>http://t.co/isphPEQQ",2012-07-24T18:35:59Z,25,NA,11,FALSE</t>
  </si>
  <si>
    <t>make.""</t>
  </si>
  <si>
    <t>Deal",2012-07-24T13:30:56Z,620,NA,125,FALSE</t>
  </si>
  <si>
    <t>trial</t>
  </si>
  <si>
    <t>maniac</t>
  </si>
  <si>
    <t>speed</t>
  </si>
  <si>
    <t>legislation.,2012-07-23T21:38:49Z,341,NA,62,FALSE</t>
  </si>
  <si>
    <t>this--@BarackObama's</t>
  </si>
  <si>
    <t>judicial</t>
  </si>
  <si>
    <t>scrutiny""</t>
  </si>
  <si>
    <t>phantom</t>
  </si>
  <si>
    <t>numbers""</t>
  </si>
  <si>
    <t>http://t.co/DIv9sLI2",2012-07-23T20:44:42Z,224,NA,42,FALSE</t>
  </si>
  <si>
    <t>http://t.co/FiQnPjFs</t>
  </si>
  <si>
    <t>too?,2012-07-23T20:21:42Z,202,NA,21,FALSE</t>
  </si>
  <si>
    <t>Carney</t>
  </si>
  <si>
    <t>transcripts""-</t>
  </si>
  <si>
    <t>Come</t>
  </si>
  <si>
    <t>Jay!",2012-07-23T20:21:26Z,158,NA,15,FALSE</t>
  </si>
  <si>
    <t>http://t.co/tleFMljT,2012-07-23T18:49:49Z,324,NA,48,FALSE</t>
  </si>
  <si>
    <t>debt.",2012-07-23T16:43:59Z,519,NA,56,FALSE</t>
  </si>
  <si>
    <t>requesting</t>
  </si>
  <si>
    <t>warn</t>
  </si>
  <si>
    <t>viewed</t>
  </si>
  <si>
    <t>decline""</t>
  </si>
  <si>
    <t>http://t.co/ppUu3yvO",2012-07-23T15:50:56Z,116,NA,10,FALSE</t>
  </si>
  <si>
    <t>vacations,</t>
  </si>
  <si>
    <t>rounds</t>
  </si>
  <si>
    <t>fundraisers</t>
  </si>
  <si>
    <t>serving</t>
  </si>
  <si>
    <t>http://t.co/HMtyFeFB",2012-07-23T14:18:46Z,282,NA,41,FALSE</t>
  </si>
  <si>
    <t>mayor.,2012-07-20T20:07:50Z,99,NA,20,FALSE</t>
  </si>
  <si>
    <t>16T</t>
  </si>
  <si>
    <t>@Michelle</t>
  </si>
  <si>
    <t>luxurious</t>
  </si>
  <si>
    <t>Aspen</t>
  </si>
  <si>
    <t>16th</t>
  </si>
  <si>
    <t>$1M</t>
  </si>
  <si>
    <t>http://t.co/CVPNrEmD",2012-07-20T19:44:28Z,710,NA,72,FALSE</t>
  </si>
  <si>
    <t>@washtimes:</t>
  </si>
  <si>
    <t>@RealSheriffJoe</t>
  </si>
  <si>
    <t>probe</t>
  </si>
  <si>
    <t>dwarf</t>
  </si>
  <si>
    <t>Watergate""</t>
  </si>
  <si>
    <t>http://t.co/GbVjCn0z",2012-07-20T19:17:28Z,197,NA,41,FALSE</t>
  </si>
  <si>
    <t>astronomical</t>
  </si>
  <si>
    <t>suffering</t>
  </si>
  <si>
    <t>http://t.co/OG4StXtX",2012-07-20T18:38:11Z,107,NA,14,FALSE</t>
  </si>
  <si>
    <t>uncertainty</t>
  </si>
  <si>
    <t>http://t.co/U6lgyo6E,2012-07-20T18:35:53Z,46,NA,8,FALSE</t>
  </si>
  <si>
    <t>in!,2012-07-20T16:18:50Z,31,NA,8,FALSE</t>
  </si>
  <si>
    <t>listing</t>
  </si>
  <si>
    <t>Born</t>
  </si>
  <si>
    <t>Kenya""</t>
  </si>
  <si>
    <t>1999http://bit.ly/JaHQW0</t>
  </si>
  <si>
    <t>HI</t>
  </si>
  <si>
    <t>laws</t>
  </si>
  <si>
    <t>fake</t>
  </si>
  <si>
    <t>#SCAM",2012-07-20T14:07:01Z,367,NA,74,FALSE</t>
  </si>
  <si>
    <t>Fransisco,</t>
  </si>
  <si>
    <t>Cost</t>
  </si>
  <si>
    <t>overruns</t>
  </si>
  <si>
    <t>us!",2012-07-20T13:35:34Z,120,NA,23,FALSE</t>
  </si>
  <si>
    <t>scam</t>
  </si>
  <si>
    <t>pulled,</t>
  </si>
  <si>
    <t>out.",2012-07-20T13:29:31Z,145,NA,27,FALSE</t>
  </si>
  <si>
    <t>now--@BarackObama</t>
  </si>
  <si>
    <t>application</t>
  </si>
  <si>
    <t>grades.</t>
  </si>
  <si>
    <t>http://t.co/MQy3bzfR,2012-07-20T13:26:03Z,96,NA,16,FALSE</t>
  </si>
  <si>
    <t>Colorado--bring</t>
  </si>
  <si>
    <t>murderers</t>
  </si>
  <si>
    <t>terrorists.,2012-07-20T13:19:54Z,1762,NA,213,FALSE</t>
  </si>
  <si>
    <t>blogger</t>
  </si>
  <si>
    <t>@VanityFair,</t>
  </si>
  <si>
    <t>hairpiece</t>
  </si>
  <si>
    <t>DON'T!",2012-07-19T22:17:20Z,376,NA,151,FALSE</t>
  </si>
  <si>
    <t>now--Obama</t>
  </si>
  <si>
    <t>http://t.co/YJxA91PI,2012-07-19T21:00:49Z,137,NA,52,FALSE</t>
  </si>
  <si>
    <t>gloom:</t>
  </si>
  <si>
    <t>http://t.co/3KgJncEM</t>
  </si>
  <si>
    <t>factory</t>
  </si>
  <si>
    <t>activity</t>
  </si>
  <si>
    <t>http://t.co/ZEZYhUA4,2012-07-19T20:53:13Z,41,NA,7,FALSE</t>
  </si>
  <si>
    <t>Job</t>
  </si>
  <si>
    <t>Council.,2012-07-19T20:36:25Z,446,NA,43,FALSE</t>
  </si>
  <si>
    <t>thrown</t>
  </si>
  <si>
    <t>$20M</t>
  </si>
  <si>
    <t>Amonix</t>
  </si>
  <si>
    <t>success""</t>
  </si>
  <si>
    <t>'10.</t>
  </si>
  <si>
    <t>http://t.co/wbUFGDm8",2012-07-19T20:34:58Z,236,NA,16,FALSE</t>
  </si>
  <si>
    <t>article--a</t>
  </si>
  <si>
    <t>Ferrara</t>
  </si>
  <si>
    <t>Biggest</t>
  </si>
  <si>
    <t>Spender</t>
  </si>
  <si>
    <t>History""</t>
  </si>
  <si>
    <t>NEWSMAX's</t>
  </si>
  <si>
    <t>mission</t>
  </si>
  <si>
    <t>Africa.</t>
  </si>
  <si>
    <t>people.,2012-07-19T19:27:12Z,617,NA,361,FALSE</t>
  </si>
  <si>
    <t>Reform</t>
  </si>
  <si>
    <t>http://t.co/suqTj30M</t>
  </si>
  <si>
    <t>program.,2012-07-19T18:52:06Z,126,NA,16,FALSE</t>
  </si>
  <si>
    <t>@BreitbartFeed--why</t>
  </si>
  <si>
    <t>proposal</t>
  </si>
  <si>
    <t>Kenya?http://t.co/pDDHJcjH,2012-07-19T18:22:06Z,215,NA,43,FALSE</t>
  </si>
  <si>
    <t>http://t.co/YAuCG786,2012-07-19T17:58:01Z,155,NA,39,FALSE</t>
  </si>
  <si>
    <t>transparency""</t>
  </si>
  <si>
    <t>kick--how</t>
  </si>
  <si>
    <t>Terry's</t>
  </si>
  <si>
    <t>family?</t>
  </si>
  <si>
    <t>Council,</t>
  </si>
  <si>
    <t>@RealSheriffJoe's</t>
  </si>
  <si>
    <t>investigation</t>
  </si>
  <si>
    <t>http://t.co/MycLr19i",2012-07-19T17:01:24Z,41,NA,15,FALSE</t>
  </si>
  <si>
    <t>bundlers</t>
  </si>
  <si>
    <t>boondoggle</t>
  </si>
  <si>
    <t>ego,</t>
  </si>
  <si>
    <t>loser.""</t>
  </si>
  <si>
    <t>Rich",2012-07-19T13:46:36Z,1708,NA,413,FALSE</t>
  </si>
  <si>
    <t>computer</t>
  </si>
  <si>
    <t>error""</t>
  </si>
  <si>
    <t>attendance.</t>
  </si>
  <si>
    <t>http://t.co/5P104rFT",2012-07-19T13:02:19Z,156,NA,28,FALSE</t>
  </si>
  <si>
    <t>Scotland-</t>
  </si>
  <si>
    <t>http://t.co/1tD9P1jC,2012-07-18T22:25:35Z,31,NA,14,FALSE</t>
  </si>
  <si>
    <t>deaths.""</t>
  </si>
  <si>
    <t>--Caesar",2012-07-18T21:00:13Z,561,NA,112,FALSE</t>
  </si>
  <si>
    <t>Own</t>
  </si>
  <si>
    <t>Nothing,</t>
  </si>
  <si>
    <t>Success""</t>
  </si>
  <si>
    <t>...",2012-07-18T20:42:29Z,468,NA,72,FALSE</t>
  </si>
  <si>
    <t>'birthday'</t>
  </si>
  <si>
    <t>Rezko</t>
  </si>
  <si>
    <t>http://t.co/zbgkGPdN,2012-07-18T20:41:11Z,138,NA,15,FALSE</t>
  </si>
  <si>
    <t>Sununu</t>
  </si>
  <si>
    <t>American.""",2012-07-18T19:21:24Z,158,NA,30,FALSE</t>
  </si>
  <si>
    <t>JP</t>
  </si>
  <si>
    <t>readjusted</t>
  </si>
  <si>
    <t>Q2</t>
  </si>
  <si>
    <t>Q3</t>
  </si>
  <si>
    <t>http://t.co/c9PYimWh,2012-07-18T19:04:24Z,75,NA,10,FALSE</t>
  </si>
  <si>
    <t>have?</t>
  </si>
  <si>
    <t>records?,2012-07-18T18:16:19Z,400,NA,47,FALSE</t>
  </si>
  <si>
    <t>94th</t>
  </si>
  <si>
    <t>Nelson</t>
  </si>
  <si>
    <t>Mandela!,2012-07-18T17:49:09Z,471,NA,41,FALSE</t>
  </si>
  <si>
    <t>Birthers""</t>
  </si>
  <si>
    <t>hide</t>
  </si>
  <si>
    <t>anymore.",2012-07-18T17:45:29Z,203,NA,38,FALSE</t>
  </si>
  <si>
    <t>criminal</t>
  </si>
  <si>
    <t>http://t.co/gLPRy9lS</t>
  </si>
  <si>
    <t>deal!,2012-07-18T16:26:12Z,148,NA,20,FALSE</t>
  </si>
  <si>
    <t>Revised</t>
  </si>
  <si>
    <t>Statute</t>
  </si>
  <si>
    <t>338-17.8</t>
  </si>
  <si>
    <t>procure</t>
  </si>
  <si>
    <t>official</t>
  </si>
  <si>
    <t>certificate?,2012-07-18T16:06:01Z,234,NA,65,FALSE</t>
  </si>
  <si>
    <t>Cold</t>
  </si>
  <si>
    <t>Posse</t>
  </si>
  <si>
    <t>fake,2012-07-18T15:56:53Z,1173,NA,391,FALSE</t>
  </si>
  <si>
    <t>Cindy</t>
  </si>
  <si>
    <t>Adams</t>
  </si>
  <si>
    <t>http://t.co/GOnL8CT1,2012-07-18T15:34:45Z,3,17469289,1,FALSE</t>
  </si>
  <si>
    <t>carpet</t>
  </si>
  <si>
    <t>@melaniatrump</t>
  </si>
  <si>
    <t>@NewYorkObserver's</t>
  </si>
  <si>
    <t>@velvet_roper</t>
  </si>
  <si>
    <t>http://t.co/ow3Jfwj3,2012-07-18T15:27:16Z,20,NA,9,FALSE</t>
  </si>
  <si>
    <t>warfare</t>
  </si>
  <si>
    <t>reelected.</t>
  </si>
  <si>
    <t>record.,2012-07-18T15:03:07Z,209,NA,21,FALSE</t>
  </si>
  <si>
    <t>gross</t>
  </si>
  <si>
    <t>$180</t>
  </si>
  <si>
    <t>Tower!,2012-07-18T14:35:04Z,263,NA,114,FALSE</t>
  </si>
  <si>
    <t>BarackObama</t>
  </si>
  <si>
    <t>Sr.</t>
  </si>
  <si>
    <t>INS</t>
  </si>
  <si>
    <t>application?</t>
  </si>
  <si>
    <t>http://t.co/OKBJCRzs,2012-07-18T14:26:14Z,297,NA,58,FALSE</t>
  </si>
  <si>
    <t>QUOTE:</t>
  </si>
  <si>
    <t>insurance,</t>
  </si>
  <si>
    <t>tax.""",2012-07-18T13:44:09Z,79,NA,9,FALSE</t>
  </si>
  <si>
    <t>TAX</t>
  </si>
  <si>
    <t>http://t.co/6JlII3R8</t>
  </si>
  <si>
    <t>Disrupt,</t>
  </si>
  <si>
    <t>Dismantle</t>
  </si>
  <si>
    <t>Repeal!",2012-07-18T13:41:27Z,110,NA,19,FALSE</t>
  </si>
  <si>
    <t>http://t.co/J375jNf1</t>
  </si>
  <si>
    <t>T-A-X.",2012-07-18T13:27:52Z,126,NA,10,FALSE</t>
  </si>
  <si>
    <t>Roberts</t>
  </si>
  <si>
    <t>http://t.co/Vlyj8nKx,2012-07-18T13:25:10Z,120,NA,23,FALSE</t>
  </si>
  <si>
    <t>sake</t>
  </si>
  <si>
    <t>transcripts--both</t>
  </si>
  <si>
    <t>Columbia.",2012-07-17T20:53:43Z,320,NA,44,FALSE</t>
  </si>
  <si>
    <t>hide?,2012-07-17T20:30:12Z,452,NA,53,FALSE</t>
  </si>
  <si>
    <t>(sealed)?,2012-07-17T20:18:44Z,243,NA,33,FALSE</t>
  </si>
  <si>
    <t>regret</t>
  </si>
  <si>
    <t>records.,2012-07-17T20:06:41Z,269,NA,47,FALSE</t>
  </si>
  <si>
    <t>@pwgavin</t>
  </si>
  <si>
    <t>http://t.co/sgfo8Om6",2012-07-17T19:53:51Z,11,NA,3,FALSE</t>
  </si>
  <si>
    <t>http://t.co/aO6hdE9E",2012-07-17T19:51:40Z,27,NA,5,FALSE</t>
  </si>
  <si>
    <t>#TheDarkKnightRises</t>
  </si>
  <si>
    <t>http://t.co/xRc4oKn6,2012-07-17T18:50:35Z,43,NA,20,FALSE</t>
  </si>
  <si>
    <t>tort</t>
  </si>
  <si>
    <t>reform?</t>
  </si>
  <si>
    <t>lawyers</t>
  </si>
  <si>
    <t>lawsuits</t>
  </si>
  <si>
    <t>http://t.co/f2aVsybQ,2012-07-17T17:29:09Z,73,NA,9,FALSE</t>
  </si>
  <si>
    <t>records--it's</t>
  </si>
  <si>
    <t>time.,2012-07-17T17:10:15Z,284,NA,50,FALSE</t>
  </si>
  <si>
    <t>interesting!,2012-07-17T16:54:07Z,173,NA,37,FALSE</t>
  </si>
  <si>
    <t>academic</t>
  </si>
  <si>
    <t>it?,2012-07-17T16:38:56Z,310,NA,46,FALSE</t>
  </si>
  <si>
    <t>birth?</t>
  </si>
  <si>
    <t>http://t.co/E8q0xakY,2012-07-17T15:57:49Z,153,NA,24,FALSE</t>
  </si>
  <si>
    <t>gut</t>
  </si>
  <si>
    <t>http://t.co/gd9UgcQZ</t>
  </si>
  <si>
    <t>ethic.,2012-07-17T15:30:24Z,106,NA,25,FALSE</t>
  </si>
  <si>
    <t>subdue</t>
  </si>
  <si>
    <t>enemy</t>
  </si>
  <si>
    <t>fighting.""</t>
  </si>
  <si>
    <t>Tzu",2012-07-17T15:04:42Z,326,NA,83,FALSE</t>
  </si>
  <si>
    <t>$100M</t>
  </si>
  <si>
    <t>swing</t>
  </si>
  <si>
    <t>http://t.co/pBayUVFj,2012-07-17T15:03:10Z,136,NA,12,FALSE</t>
  </si>
  <si>
    <t>exceptionalism.</t>
  </si>
  <si>
    <t>outsourced</t>
  </si>
  <si>
    <t>space</t>
  </si>
  <si>
    <t>Russians</t>
  </si>
  <si>
    <t>http://t.co/usMgfinG,2012-07-17T14:48:00Z,205,NA,25,FALSE</t>
  </si>
  <si>
    <t>access</t>
  </si>
  <si>
    <t>database</t>
  </si>
  <si>
    <t>http://t.co/zxr8HKTJ</t>
  </si>
  <si>
    <t>2012,2012-07-17T14:36:42Z,84,NA,15,FALSE</t>
  </si>
  <si>
    <t>@Official1MCD</t>
  </si>
  <si>
    <t>recuperating</t>
  </si>
  <si>
    <t>LA.</t>
  </si>
  <si>
    <t>better!</t>
  </si>
  <si>
    <t>@OMAROSA,2012-07-17T14:01:39Z,8,NA,6,FALSE</t>
  </si>
  <si>
    <t>controversy?</t>
  </si>
  <si>
    <t>'active'</t>
  </si>
  <si>
    <t>'99</t>
  </si>
  <si>
    <t>http://t.co/fojpXKso</t>
  </si>
  <si>
    <t>here.,2012-07-17T13:54:58Z,114,NA,9,FALSE</t>
  </si>
  <si>
    <t>Executive</t>
  </si>
  <si>
    <t>website</t>
  </si>
  <si>
    <t>http://t.co/dcTOq3QZ</t>
  </si>
  <si>
    <t>Saul</t>
  </si>
  <si>
    <t>Alinsky</t>
  </si>
  <si>
    <t>work!,2012-07-17T13:06:47Z,100,NA,15,FALSE</t>
  </si>
  <si>
    <t>http://t.co/0UsM6yZT,2012-07-16T19:53:00Z,81,NA,20,FALSE</t>
  </si>
  <si>
    <t>player.@Yankees</t>
  </si>
  <si>
    <t>batting</t>
  </si>
  <si>
    <t>renegotiate</t>
  </si>
  <si>
    <t>contract,2012-07-16T17:39:55Z,316,NA,65,FALSE</t>
  </si>
  <si>
    <t>Huma</t>
  </si>
  <si>
    <t>tell-all</t>
  </si>
  <si>
    <t>interview.""</t>
  </si>
  <si>
    <t>puppy.",2012-07-16T16:24:22Z,211,NA,154,FALSE</t>
  </si>
  <si>
    <t>Sage</t>
  </si>
  <si>
    <t>Sly</t>
  </si>
  <si>
    <t>warmest</t>
  </si>
  <si>
    <t>wishes.</t>
  </si>
  <si>
    <t>http://t.co/S4zZJ4A8,2012-07-16T15:37:26Z,125,NA,15,FALSE</t>
  </si>
  <si>
    <t>succeed.,2012-07-13T20:19:59Z,254,NA,43,FALSE</t>
  </si>
  <si>
    <t>career,</t>
  </si>
  <si>
    <t>opponent</t>
  </si>
  <si>
    <t>tiger.</t>
  </si>
  <si>
    <t>#GOMITT",2012-07-13T20:12:15Z,144,NA,28,FALSE</t>
  </si>
  <si>
    <t>Football</t>
  </si>
  <si>
    <t>suspended.,2012-07-13T20:05:03Z,1740,NA,1441,FALSE</t>
  </si>
  <si>
    <t>bringing</t>
  </si>
  <si>
    <t>close.They</t>
  </si>
  <si>
    <t>Sandusky's</t>
  </si>
  <si>
    <t>crimes</t>
  </si>
  <si>
    <t>years...,2012-07-13T20:03:50Z,176,NA,39,FALSE</t>
  </si>
  <si>
    <t>honor.</t>
  </si>
  <si>
    <t>@PressSec</t>
  </si>
  <si>
    <t>transcripts</t>
  </si>
  <si>
    <t>question.""</t>
  </si>
  <si>
    <t>http://t.co/fdRoq2V5</t>
  </si>
  <si>
    <t>Release</t>
  </si>
  <si>
    <t>it!",2012-07-13T19:59:23Z,100,NA,23,FALSE</t>
  </si>
  <si>
    <t>(like</t>
  </si>
  <si>
    <t>Presidents)....,2012-07-13T19:53:08Z,403,NA,112,FALSE</t>
  </si>
  <si>
    <t>lies--every</t>
  </si>
  <si>
    <t>EVERYONE</t>
  </si>
  <si>
    <t>http://t.co/DVU19PVi,2012-07-13T19:22:27Z,173,NA,12,FALSE</t>
  </si>
  <si>
    <t>it---20%</t>
  </si>
  <si>
    <t>essentially</t>
  </si>
  <si>
    <t>unemployed.,2012-07-13T18:25:52Z,156,NA,26,FALSE</t>
  </si>
  <si>
    <t>returns--tell</t>
  </si>
  <si>
    <t>ok--but</t>
  </si>
  <si>
    <t>first.'",2012-07-13T18:03:35Z,396,NA,60,FALSE</t>
  </si>
  <si>
    <t>man--he</t>
  </si>
  <si>
    <t>not!,2012-07-13T17:48:41Z,181,NA,25,FALSE</t>
  </si>
  <si>
    <t>uniforms</t>
  </si>
  <si>
    <t>Burn</t>
  </si>
  <si>
    <t>uniforms!#U.S.OlympicCommittee,2012-07-13T17:06:24Z,507,NA,69,FALSE</t>
  </si>
  <si>
    <t>NAACP</t>
  </si>
  <si>
    <t>unemployment?,2012-07-13T15:38:42Z,313,NA,71,FALSE</t>
  </si>
  <si>
    <t>Meyers</t>
  </si>
  <si>
    <t>Marbles</t>
  </si>
  <si>
    <t>mouth-&amp;amp;</t>
  </si>
  <si>
    <t>picking</t>
  </si>
  <si>
    <t>hands--insult</t>
  </si>
  <si>
    <t>Philbin!,2012-07-13T15:27:38Z,72,NA,28,FALSE</t>
  </si>
  <si>
    <t>enterprise</t>
  </si>
  <si>
    <t>upward</t>
  </si>
  <si>
    <t>mobility,</t>
  </si>
  <si>
    <t>expansion</t>
  </si>
  <si>
    <t>class.""</t>
  </si>
  <si>
    <t>@MittRomney",2012-07-13T14:43:38Z,216,NA,37,FALSE</t>
  </si>
  <si>
    <t>rave</t>
  </si>
  <si>
    <t>reviews.,2012-07-12T21:30:43Z,123,NA,52,FALSE</t>
  </si>
  <si>
    <t>tiny</t>
  </si>
  <si>
    <t>Waldo</t>
  </si>
  <si>
    <t>passion,</t>
  </si>
  <si>
    <t>fizzle</t>
  </si>
  <si>
    <t>best,</t>
  </si>
  <si>
    <t>mediocre.</t>
  </si>
  <si>
    <t>http://t.co/eksS9XhO",2012-07-12T19:04:38Z,345,NA,111,FALSE</t>
  </si>
  <si>
    <t>earned</t>
  </si>
  <si>
    <t>sources</t>
  </si>
  <si>
    <t>country?,2012-07-12T17:29:48Z,390,NA,60,FALSE</t>
  </si>
  <si>
    <t>$269,710</t>
  </si>
  <si>
    <t>$894,520</t>
  </si>
  <si>
    <t>$5,841</t>
  </si>
  <si>
    <t>Left</t>
  </si>
  <si>
    <t>http://t.co/HO3AmJh3,2012-07-12T13:30:10Z,146,NA,17,FALSE</t>
  </si>
  <si>
    <t>daily</t>
  </si>
  <si>
    <t>discrepancies</t>
  </si>
  <si>
    <t>biography</t>
  </si>
  <si>
    <t>arise.</t>
  </si>
  <si>
    <t>guy?,2012-07-11T20:19:25Z,215,NA,37,FALSE</t>
  </si>
  <si>
    <t>strange--why</t>
  </si>
  <si>
    <t>contradict</t>
  </si>
  <si>
    <t>Columbia</t>
  </si>
  <si>
    <t>year?</t>
  </si>
  <si>
    <t>http://t.co/ZJojrvvG,2012-07-11T19:48:28Z,172,NA,34,FALSE</t>
  </si>
  <si>
    <t>nonpolitical.""</t>
  </si>
  <si>
    <t>Chair</t>
  </si>
  <si>
    <t>Gruters",2012-07-11T19:31:08Z,74,NA,29,FALSE</t>
  </si>
  <si>
    <t>addressed</t>
  </si>
  <si>
    <t>NAACP.</t>
  </si>
  <si>
    <t>granted</t>
  </si>
  <si>
    <t>unemployment.,2012-07-11T19:00:45Z,118,NA,18,FALSE</t>
  </si>
  <si>
    <t>@The</t>
  </si>
  <si>
    <t>Gruters</t>
  </si>
  <si>
    <t>http://t.co/odIYqiq3,2012-07-11T18:48:59Z,13,NA,5,FALSE</t>
  </si>
  <si>
    <t>manage</t>
  </si>
  <si>
    <t>Game.,2012-07-11T18:41:43Z,70,NA,9,FALSE</t>
  </si>
  <si>
    <t>@AFP:</t>
  </si>
  <si>
    <t>tees</t>
  </si>
  <si>
    <t>Scotland""</t>
  </si>
  <si>
    <t>http://t.co/s9YZymoA",2012-07-11T17:10:49Z,18,NA,4,FALSE</t>
  </si>
  <si>
    <t>point:</t>
  </si>
  <si>
    <t>Opens</t>
  </si>
  <si>
    <t>'Greatest</t>
  </si>
  <si>
    <t>World'""</t>
  </si>
  <si>
    <t>http://t.co/imy5WsQr</t>
  </si>
  <si>
    <t>@Newsmax_Media",2012-07-11T16:56:24Z,19,NA,6,FALSE</t>
  </si>
  <si>
    <t>@guardian</t>
  </si>
  <si>
    <t>£100m</t>
  </si>
  <si>
    <t>course""</t>
  </si>
  <si>
    <t>http://t.co/bi2VmLJE",2012-07-11T16:41:09Z,28,NA,10,FALSE</t>
  </si>
  <si>
    <t>invoke</t>
  </si>
  <si>
    <t>Richard</t>
  </si>
  <si>
    <t>Nixon</t>
  </si>
  <si>
    <t>Privilege</t>
  </si>
  <si>
    <t>Furious?!,2012-07-11T16:34:02Z,147,NA,19,FALSE</t>
  </si>
  <si>
    <t>coincidence?!</t>
  </si>
  <si>
    <t>font</t>
  </si>
  <si>
    <t>Cuban</t>
  </si>
  <si>
    <t>communist</t>
  </si>
  <si>
    <t>posters.</t>
  </si>
  <si>
    <t>http://t.co/EAvn6KPU,2012-07-11T15:59:24Z,382,NA,54,FALSE</t>
  </si>
  <si>
    <t>strategy,</t>
  </si>
  <si>
    <t>occasionally</t>
  </si>
  <si>
    <t>results.""</t>
  </si>
  <si>
    <t>accruing</t>
  </si>
  <si>
    <t>http://t.co/z3uEpKWL,2012-07-11T13:21:19Z,364,NA,47,FALSE</t>
  </si>
  <si>
    <t>exterior</t>
  </si>
  <si>
    <t>Wayne</t>
  </si>
  <si>
    <t>Enterprises</t>
  </si>
  <si>
    <t>Rises---it's</t>
  </si>
  <si>
    <t>true.</t>
  </si>
  <si>
    <t>http://t.co/0842B3yZ,2012-07-10T20:07:34Z,190,NA,39,FALSE</t>
  </si>
  <si>
    <t>bank</t>
  </si>
  <si>
    <t>contracts</t>
  </si>
  <si>
    <t>Rezko?,2012-07-10T19:42:35Z,518,NA,47,FALSE</t>
  </si>
  <si>
    <t>U-6</t>
  </si>
  <si>
    <t>Rate</t>
  </si>
  <si>
    <t>14.9%.</t>
  </si>
  <si>
    <t>expanding.,2012-07-10T18:29:37Z,161,NA,16,FALSE</t>
  </si>
  <si>
    <t>grabs</t>
  </si>
  <si>
    <t>authority?</t>
  </si>
  <si>
    <t>see----,2012-07-10T13:35:57Z,138,NA,24,FALSE</t>
  </si>
  <si>
    <t>returns-</t>
  </si>
  <si>
    <t>reveals</t>
  </si>
  <si>
    <t>applications.,2012-07-10T13:29:42Z,310,NA,42,FALSE</t>
  </si>
  <si>
    <t>world---</t>
  </si>
  <si>
    <t>amazing.,2012-07-10T13:21:39Z,135,NA,30,FALSE</t>
  </si>
  <si>
    <t>County.</t>
  </si>
  <si>
    <t>http://t.co/VXNSqp4g,2012-07-09T18:48:57Z,57,NA,24,FALSE</t>
  </si>
  <si>
    <t>Links,</t>
  </si>
  <si>
    <t>http://t.co/VNZRRteT",2012-07-09T15:53:44Z,56,NA,29,FALSE</t>
  </si>
  <si>
    <t>@IvankaTrump,</t>
  </si>
  <si>
    <t>Trump-Doral</t>
  </si>
  <si>
    <t>Icon.</t>
  </si>
  <si>
    <t>#sayfie</t>
  </si>
  <si>
    <t>#newsmax",2012-07-07T16:02:52Z,64,NA,16,FALSE</t>
  </si>
  <si>
    <t>golfers</t>
  </si>
  <si>
    <t>#newsmax,2012-07-06T23:23:01Z,117,NA,22,FALSE</t>
  </si>
  <si>
    <t>July!</t>
  </si>
  <si>
    <t>who's</t>
  </si>
  <si>
    <t>brightest</t>
  </si>
  <si>
    <t>ahead.",2012-07-06T23:22:26Z,100,NA,15,FALSE</t>
  </si>
  <si>
    <t>down.</t>
  </si>
  <si>
    <t>@MittRomney,2012-07-06T22:08:05Z,248,NA,38,FALSE</t>
  </si>
  <si>
    <t>Weiner.</t>
  </si>
  <si>
    <t>Weasels</t>
  </si>
  <si>
    <t>of.,2012-07-06T22:07:08Z,2336,NA,2835,FALSE</t>
  </si>
  <si>
    <t>anticipated,</t>
  </si>
  <si>
    <t>Justice</t>
  </si>
  <si>
    <t>etc.</t>
  </si>
  <si>
    <t>him--</t>
  </si>
  <si>
    <t>ashamed.",2012-07-06T20:13:59Z,279,NA,39,FALSE</t>
  </si>
  <si>
    <t>today---</t>
  </si>
  <si>
    <t>terrible!</t>
  </si>
  <si>
    <t>new?,2012-07-06T20:10:24Z,168,NA,18,FALSE</t>
  </si>
  <si>
    <t>confuse</t>
  </si>
  <si>
    <t>defeat.""</t>
  </si>
  <si>
    <t>―</t>
  </si>
  <si>
    <t>Scott</t>
  </si>
  <si>
    <t>Fitzgerald",2012-07-05T20:56:32Z,726,NA,190,FALSE</t>
  </si>
  <si>
    <t>Malta</t>
  </si>
  <si>
    <t>there.,2012-07-05T20:42:35Z,121,NA,39,FALSE</t>
  </si>
  <si>
    <t>providing</t>
  </si>
  <si>
    <t>sanctuary</t>
  </si>
  <si>
    <t>years?!</t>
  </si>
  <si>
    <t>ally.""",2012-07-05T20:22:54Z,5047,NA,3545,FALSE</t>
  </si>
  <si>
    <t>bus</t>
  </si>
  <si>
    <t>tour.</t>
  </si>
  <si>
    <t>Tomorrow</t>
  </si>
  <si>
    <t>Pennsylvania.</t>
  </si>
  <si>
    <t>country?,2012-07-05T20:11:55Z,469,NA,83,FALSE</t>
  </si>
  <si>
    <t>8.2%.</t>
  </si>
  <si>
    <t>http://t.co/nJ0glzLd</t>
  </si>
  <si>
    <t>tomorrow.,2012-07-05T20:06:39Z,118,NA,14,FALSE</t>
  </si>
  <si>
    <t>say,</t>
  </si>
  <si>
    <t>Cruise.</t>
  </si>
  <si>
    <t>ass</t>
  </si>
  <si>
    <t>quits.</t>
  </si>
  <si>
    <t>stars.",2012-07-05T19:25:03Z,708,NA,606,FALSE</t>
  </si>
  <si>
    <t>bend</t>
  </si>
  <si>
    <t>Yitzhak</t>
  </si>
  <si>
    <t>Shamir</t>
  </si>
  <si>
    <t>(1915-2012)</t>
  </si>
  <si>
    <t>http://t.co/hucDSvb7",2012-07-03T18:54:14Z,84,NA,28,FALSE</t>
  </si>
  <si>
    <t>'Federal</t>
  </si>
  <si>
    <t>Disability""</t>
  </si>
  <si>
    <t>http://t.co/V7cQCFNx</t>
  </si>
  <si>
    <t>jobs?!",2012-07-03T18:40:28Z,185,NA,20,FALSE</t>
  </si>
  <si>
    <t>@AP's:</t>
  </si>
  <si>
    <t>tax""</t>
  </si>
  <si>
    <t>http://t.co/vZmg1g5v</t>
  </si>
  <si>
    <t>Shameful!",2012-07-03T17:59:46Z,121,NA,14,FALSE</t>
  </si>
  <si>
    <t>'06</t>
  </si>
  <si>
    <t>equity</t>
  </si>
  <si>
    <t>long-term</t>
  </si>
  <si>
    <t>vitality""</t>
  </si>
  <si>
    <t>http://t.co/OCnibfe5",2012-07-03T17:50:57Z,151,NA,16,FALSE</t>
  </si>
  <si>
    <t>http://t.co/ISaJp1xo",2012-07-03T17:29:11Z,325,NA,29,FALSE</t>
  </si>
  <si>
    <t>sacrfices</t>
  </si>
  <si>
    <t>re-election.</t>
  </si>
  <si>
    <t>summer.http://b.globe.com/Lj5bqW,2012-07-03T17:12:44Z,143,NA,17,FALSE</t>
  </si>
  <si>
    <t>comeback.</t>
  </si>
  <si>
    <t>perverted</t>
  </si>
  <si>
    <t>need.,2012-07-03T16:38:57Z,1140,NA,1303,FALSE</t>
  </si>
  <si>
    <t>Ed</t>
  </si>
  <si>
    <t>developers</t>
  </si>
  <si>
    <t>http://t.co/WTuwxPJB</t>
  </si>
  <si>
    <t>mosque</t>
  </si>
  <si>
    <t>up.,2012-07-03T16:15:57Z,251,NA,38,FALSE</t>
  </si>
  <si>
    <t>236th</t>
  </si>
  <si>
    <t>birthday.</t>
  </si>
  <si>
    <t>Here</t>
  </si>
  <si>
    <t>http://t.co/0Dnwgi5p",2012-07-03T16:13:19Z,349,NA,66,FALSE</t>
  </si>
  <si>
    <t>http://t.co/nCcjoSzw,2012-07-03T15:13:37Z,176,NA,28,FALSE</t>
  </si>
  <si>
    <t>out--he</t>
  </si>
  <si>
    <t>states.,2012-07-03T15:00:50Z,137,NA,25,FALSE</t>
  </si>
  <si>
    <t>'brunt'</t>
  </si>
  <si>
    <t>shouldered</t>
  </si>
  <si>
    <t>$120K</t>
  </si>
  <si>
    <t>http://t.co/OJTV1miD,2012-07-03T14:27:26Z,179,NA,16,FALSE</t>
  </si>
  <si>
    <t>One?</t>
  </si>
  <si>
    <t>http://t.co/TJM5NNVT</t>
  </si>
  <si>
    <t>dime.,2012-07-03T14:04:20Z,158,NA,20,FALSE</t>
  </si>
  <si>
    <t>lie?</t>
  </si>
  <si>
    <t>http://t.co/arwFQ3xA</t>
  </si>
  <si>
    <t>http://t.co/1fvw7Atm,2012-07-02T20:55:27Z,282,NA,44,FALSE</t>
  </si>
  <si>
    <t>1.3M</t>
  </si>
  <si>
    <t>communicating</t>
  </si>
  <si>
    <t>daily.,2012-07-02T20:51:29Z,62,NA,43,FALSE</t>
  </si>
  <si>
    <t>Mets</t>
  </si>
  <si>
    <t>Team</t>
  </si>
  <si>
    <t>Stars.</t>
  </si>
  <si>
    <t>year.,2012-07-02T20:46:04Z,654,NA,88,FALSE</t>
  </si>
  <si>
    <t>whining--Pro-Romney</t>
  </si>
  <si>
    <t>SuperPAC</t>
  </si>
  <si>
    <t>par</t>
  </si>
  <si>
    <t>Pro-Obama</t>
  </si>
  <si>
    <t>http://t.co/rSCMqggG,2012-07-02T20:39:35Z,52,NA,8,FALSE</t>
  </si>
  <si>
    <t>USC</t>
  </si>
  <si>
    <t>ruling</t>
  </si>
  <si>
    <t>inactivity.,2012-07-02T20:37:14Z,151,NA,16,FALSE</t>
  </si>
  <si>
    <t>court:</t>
  </si>
  <si>
    <t>Apple</t>
  </si>
  <si>
    <t>$60M</t>
  </si>
  <si>
    <t>settle</t>
  </si>
  <si>
    <t>iPad</t>
  </si>
  <si>
    <t>case.</t>
  </si>
  <si>
    <t>murder.</t>
  </si>
  <si>
    <t>http://t.co/L4FVnlof,2012-07-02T20:31:09Z,80,NA,9,FALSE</t>
  </si>
  <si>
    <t>@apple</t>
  </si>
  <si>
    <t>registered</t>
  </si>
  <si>
    <t>http://t.co/4sYZMQHh,2012-07-02T20:28:05Z,60,NA,7,FALSE</t>
  </si>
  <si>
    <t>Romney-Trump</t>
  </si>
  <si>
    <t>http://t.co/uFZHeEhM",2012-07-02T20:23:37Z,24,NA,12,FALSE</t>
  </si>
  <si>
    <t>in!",2012-07-02T18:53:28Z,23,NA,4,FALSE</t>
  </si>
  <si>
    <t>MacArthur",2012-06-29T19:54:23Z,216,NA,57,FALSE</t>
  </si>
  <si>
    <t>climate,2012-06-29T19:37:31Z,131,NA,19,FALSE</t>
  </si>
  <si>
    <t>Cadillacs--it</t>
  </si>
  <si>
    <t>car--are</t>
  </si>
  <si>
    <t>@Cadillac</t>
  </si>
  <si>
    <t>done.,2012-06-29T19:24:47Z,132,NA,19,FALSE</t>
  </si>
  <si>
    <t>hikes</t>
  </si>
  <si>
    <t>There's</t>
  </si>
  <si>
    <t>solution--defeat</t>
  </si>
  <si>
    <t>November!</t>
  </si>
  <si>
    <t>#GOMITT",2012-06-29T19:17:11Z,276,NA,31,FALSE</t>
  </si>
  <si>
    <t>news--here</t>
  </si>
  <si>
    <t>Party!</t>
  </si>
  <si>
    <t>42k</t>
  </si>
  <si>
    <t>$4.2</t>
  </si>
  <si>
    <t>decision.,2012-06-29T18:28:57Z,281,NA,39,FALSE</t>
  </si>
  <si>
    <t>Kennedy</t>
  </si>
  <si>
    <t>principles,</t>
  </si>
  <si>
    <t>Roberts'</t>
  </si>
  <si>
    <t>bullshit!",2012-06-29T18:24:05Z,325,NA,70,FALSE</t>
  </si>
  <si>
    <t>relations</t>
  </si>
  <si>
    <t>http://t.co/w47Efau7,2012-06-29T18:20:16Z,36,NA,4,FALSE</t>
  </si>
  <si>
    <t>battle</t>
  </si>
  <si>
    <t>ahead.</t>
  </si>
  <si>
    <t>raised.,2012-06-29T17:44:22Z,106,NA,26,FALSE</t>
  </si>
  <si>
    <t>Scalia</t>
  </si>
  <si>
    <t>switched</t>
  </si>
  <si>
    <t>http://t.co/09769AIk,2012-06-29T17:33:16Z,74,NA,10,FALSE</t>
  </si>
  <si>
    <t>favor.</t>
  </si>
  <si>
    <t>tax,</t>
  </si>
  <si>
    <t>http://t.co/1SwLH6c5",2012-06-29T17:00:39Z,87,NA,10,FALSE</t>
  </si>
  <si>
    <t>principles</t>
  </si>
  <si>
    <t>irrational</t>
  </si>
  <si>
    <t>reasoning</t>
  </si>
  <si>
    <t>loving</t>
  </si>
  <si>
    <t>http://t.co/hsd0dVjn,2012-06-29T16:53:59Z,67,NA,10,FALSE</t>
  </si>
  <si>
    <t>Farms</t>
  </si>
  <si>
    <t>local</t>
  </si>
  <si>
    <t>ecosystems.</t>
  </si>
  <si>
    <t>http://t.co/fZndm7zB,2012-06-28T20:12:08Z,127,NA,24,FALSE</t>
  </si>
  <si>
    <t>socialized</t>
  </si>
  <si>
    <t>medicine.</t>
  </si>
  <si>
    <t>November.,2012-06-28T19:41:50Z,1542,NA,224,FALSE</t>
  </si>
  <si>
    <t>@Heritage:</t>
  </si>
  <si>
    <t>Expensive</t>
  </si>
  <si>
    <t>Fees""</t>
  </si>
  <si>
    <t>http://t.co/7xUAxXOq",2012-06-28T19:02:38Z,187,NA,41,FALSE</t>
  </si>
  <si>
    <t>Stopping</t>
  </si>
  <si>
    <t>elect</t>
  </si>
  <si>
    <t>November.,2012-06-28T17:50:46Z,736,NA,97,FALSE</t>
  </si>
  <si>
    <t>this---@BarackObama</t>
  </si>
  <si>
    <t>@GStephanopoulos</t>
  </si>
  <si>
    <t>true""</t>
  </si>
  <si>
    <t>individual</t>
  </si>
  <si>
    <t>mandate</t>
  </si>
  <si>
    <t>http://t.co/XNsbCxCs",2012-06-28T17:44:29Z,256,NA,16,FALSE</t>
  </si>
  <si>
    <t>requirement</t>
  </si>
  <si>
    <t>insurance</t>
  </si>
  <si>
    <t>logically</t>
  </si>
  <si>
    <t>tax?!,2012-06-28T16:26:20Z,626,NA,74,FALSE</t>
  </si>
  <si>
    <t>@JusticeRoberts</t>
  </si>
  <si>
    <t>Georgetown</t>
  </si>
  <si>
    <t>society</t>
  </si>
  <si>
    <t>knew.",2012-06-28T16:23:27Z,348,NA,38,FALSE</t>
  </si>
  <si>
    <t>#CelebrityApprentice.</t>
  </si>
  <si>
    <t>season.",2012-06-27T20:04:32Z,49,NA,21,FALSE</t>
  </si>
  <si>
    <t>secret</t>
  </si>
  <si>
    <t>comes.""</t>
  </si>
  <si>
    <t>Disraeli",2012-06-27T19:50:24Z,611,NA,156,FALSE</t>
  </si>
  <si>
    <t>counsel</t>
  </si>
  <si>
    <t>investigate</t>
  </si>
  <si>
    <t>leaks.</t>
  </si>
  <si>
    <t>accountability.,2012-06-27T19:24:49Z,132,NA,20,FALSE</t>
  </si>
  <si>
    <t>actions</t>
  </si>
  <si>
    <t>http://t.co/lqmm7BYh,2012-06-27T18:54:05Z,37,NA,1,FALSE</t>
  </si>
  <si>
    <t>outsourcer?</t>
  </si>
  <si>
    <t>India.</t>
  </si>
  <si>
    <t>http://t.co/rW8CaIsc,2012-06-27T18:27:46Z,141,NA,15,FALSE</t>
  </si>
  <si>
    <t>Lion's</t>
  </si>
  <si>
    <t>List""</t>
  </si>
  <si>
    <t>attending</t>
  </si>
  <si>
    <t>DNC</t>
  </si>
  <si>
    <t>Democratic</t>
  </si>
  <si>
    <t>turmoil.</t>
  </si>
  <si>
    <t>http://t.co/8j3bT1cZ",2012-06-27T18:13:22Z,70,NA,9,FALSE</t>
  </si>
  <si>
    <t>downturn.,2012-06-26T20:15:24Z,284,NA,44,FALSE</t>
  </si>
  <si>
    <t>lesson</t>
  </si>
  <si>
    <t>afterwards.""</t>
  </si>
  <si>
    <t>Sanders</t>
  </si>
  <si>
    <t>Law",2012-06-26T19:17:01Z,794,NA,165,FALSE</t>
  </si>
  <si>
    <t>Development</t>
  </si>
  <si>
    <t>homes</t>
  </si>
  <si>
    <t>developments</t>
  </si>
  <si>
    <t>http://t.co/Y50nOI5R</t>
  </si>
  <si>
    <t>soon.,2012-06-26T18:47:25Z,246,NA,22,FALSE</t>
  </si>
  <si>
    <t>representatives</t>
  </si>
  <si>
    <t>journalists</t>
  </si>
  <si>
    <t>http://t.co/OilIIIub,2012-06-26T17:52:45Z,132,NA,20,FALSE</t>
  </si>
  <si>
    <t>$27M</t>
  </si>
  <si>
    <t>canceled.</t>
  </si>
  <si>
    <t>http://t.co/HoOrtf0z,2012-06-26T16:18:50Z,205,NA,17,FALSE</t>
  </si>
  <si>
    <t>pockets</t>
  </si>
  <si>
    <t>back.</t>
  </si>
  <si>
    <t>empty</t>
  </si>
  <si>
    <t>hearts</t>
  </si>
  <si>
    <t>Peale",2012-06-25T19:56:24Z,900,NA,205,FALSE</t>
  </si>
  <si>
    <t>$2.7B</t>
  </si>
  <si>
    <t>implementing</t>
  </si>
  <si>
    <t>oral</t>
  </si>
  <si>
    <t>arguments</t>
  </si>
  <si>
    <t>SCOTUS</t>
  </si>
  <si>
    <t>http://t.co/RPwiLB86,2012-06-25T19:41:59Z,106,NA,11,FALSE</t>
  </si>
  <si>
    <t>http://t.co/nukaZ0fR,2012-06-25T18:50:07Z,99,NA,28,FALSE</t>
  </si>
  <si>
    <t>broken</t>
  </si>
  <si>
    <t>increases</t>
  </si>
  <si>
    <t>inequality</t>
  </si>
  <si>
    <t>http://t.co/hULkXMqC</t>
  </si>
  <si>
    <t>repealed!,2012-06-25T18:28:48Z,101,NA,24,FALSE</t>
  </si>
  <si>
    <t>statesman!</t>
  </si>
  <si>
    <t>http://t.co/1lCvEarb,2012-06-25T17:41:12Z,136,NA,9,FALSE</t>
  </si>
  <si>
    <t>won.</t>
  </si>
  <si>
    <t>Mubarek.",2012-06-25T17:31:29Z,540,NA,118,FALSE</t>
  </si>
  <si>
    <t>vast</t>
  </si>
  <si>
    <t>http://t.co/VHGk9X1I",2012-06-25T17:28:52Z,41,NA,18,FALSE</t>
  </si>
  <si>
    <t>AM,2012-06-25T14:08:18Z,23,NA,4,FALSE</t>
  </si>
  <si>
    <t>insightful</t>
  </si>
  <si>
    <t>http://t.co/Db8uYVfO,2012-06-25T13:59:36Z,86,NA,17,FALSE</t>
  </si>
  <si>
    <t>Power</t>
  </si>
  <si>
    <t>unsightly.,2012-06-22T19:25:03Z,118,NA,19,FALSE</t>
  </si>
  <si>
    <t>justice.</t>
  </si>
  <si>
    <t>newspaper</t>
  </si>
  <si>
    <t>hacked.</t>
  </si>
  <si>
    <t>http://t.co/CgZyoszb,2012-06-22T18:51:59Z,69,NA,16,FALSE</t>
  </si>
  <si>
    <t>skipping</t>
  </si>
  <si>
    <t>http://t.co/Cak0BpR1</t>
  </si>
  <si>
    <t>Smart</t>
  </si>
  <si>
    <t>politics!,2012-06-22T18:07:45Z,62,NA,2,FALSE</t>
  </si>
  <si>
    <t>spokesman</t>
  </si>
  <si>
    <t>rationale</t>
  </si>
  <si>
    <t>exec.</t>
  </si>
  <si>
    <t>priv.</t>
  </si>
  <si>
    <t>http://t.co/MYGebRJq,2012-06-22T17:31:12Z,67,NA,9,FALSE</t>
  </si>
  <si>
    <t>$9B</t>
  </si>
  <si>
    <t>'Stimulus'</t>
  </si>
  <si>
    <t>Solar,</t>
  </si>
  <si>
    <t>Projects</t>
  </si>
  <si>
    <t>$9.8M</t>
  </si>
  <si>
    <t>each.</t>
  </si>
  <si>
    <t>http://t.co/ar9GHKlz",2012-06-22T16:38:48Z,354,NA,33,FALSE</t>
  </si>
  <si>
    <t>publicity.</t>
  </si>
  <si>
    <t>downgrades</t>
  </si>
  <si>
    <t>@Moody's</t>
  </si>
  <si>
    <t>http://t.co/8eY1iFc5,2012-06-22T16:15:58Z,30,NA,7,FALSE</t>
  </si>
  <si>
    <t>tuitions</t>
  </si>
  <si>
    <t>control.</t>
  </si>
  <si>
    <t>15%.</t>
  </si>
  <si>
    <t>http://t.co/BUNtYpbt</t>
  </si>
  <si>
    <t>Unsustainable!",2012-06-22T15:45:26Z,204,NA,22,FALSE</t>
  </si>
  <si>
    <t>@MiamiHEAT</t>
  </si>
  <si>
    <t>@NBA</t>
  </si>
  <si>
    <t>championship.</t>
  </si>
  <si>
    <t>@MickyArison</t>
  </si>
  <si>
    <t>owner</t>
  </si>
  <si>
    <t>wonders</t>
  </si>
  <si>
    <t>http://t.co/1uZiBeXj,2012-06-22T14:49:05Z,62,NA,14,FALSE</t>
  </si>
  <si>
    <t>messaging</t>
  </si>
  <si>
    <t>point.</t>
  </si>
  <si>
    <t>anti-investment,</t>
  </si>
  <si>
    <t>anti-business,</t>
  </si>
  <si>
    <t>anti-jobs""</t>
  </si>
  <si>
    <t>dressed</t>
  </si>
  <si>
    <t>overalls</t>
  </si>
  <si>
    <t>Edison",2012-06-21T20:36:40Z,1305,NA,274,FALSE</t>
  </si>
  <si>
    <t>http://t.co/N6svVkUK</t>
  </si>
  <si>
    <t>better!,2012-06-21T20:33:37Z,118,NA,15,FALSE</t>
  </si>
  <si>
    <t>$44.6M.</t>
  </si>
  <si>
    <t>Sound</t>
  </si>
  <si>
    <t>familiar!",2012-06-21T19:37:46Z,589,NA,54,FALSE</t>
  </si>
  <si>
    <t>@DarKnightRises</t>
  </si>
  <si>
    <t>trailer</t>
  </si>
  <si>
    <t>http://t.co/OGSnTISb</t>
  </si>
  <si>
    <t>filming.,2012-06-21T19:27:27Z,108,NA,32,FALSE</t>
  </si>
  <si>
    <t>military.</t>
  </si>
  <si>
    <t>rapes</t>
  </si>
  <si>
    <t>year.",2012-06-21T14:45:15Z,200,NA,34,FALSE</t>
  </si>
  <si>
    <t>someday.,2012-06-20T20:34:09Z,354,NA,148,FALSE</t>
  </si>
  <si>
    <t>result.,2012-06-20T20:14:30Z,37,NA,13,FALSE</t>
  </si>
  <si>
    <t>organizers</t>
  </si>
  <si>
    <t>heckle</t>
  </si>
  <si>
    <t>ups</t>
  </si>
  <si>
    <t>House.",2012-06-20T19:56:02Z,264,NA,109,FALSE</t>
  </si>
  <si>
    <t>leak</t>
  </si>
  <si>
    <t>administration.</t>
  </si>
  <si>
    <t>http://t.co/3xYbmuyx,2012-06-20T19:52:23Z,81,NA,14,FALSE</t>
  </si>
  <si>
    <t>Amateur!</t>
  </si>
  <si>
    <t>bowing</t>
  </si>
  <si>
    <t>Mexico!</t>
  </si>
  <si>
    <t>http://t.co/f0CFiUS9,2012-06-20T19:36:33Z,139,NA,26,FALSE</t>
  </si>
  <si>
    <t>housing,</t>
  </si>
  <si>
    <t>recovered.</t>
  </si>
  <si>
    <t>so.",2012-06-20T19:23:56Z,466,NA,94,FALSE</t>
  </si>
  <si>
    <t>business.",2012-06-20T19:14:10Z,1475,NA,465,FALSE</t>
  </si>
  <si>
    <t>@arsenioofficial</t>
  </si>
  <si>
    <t>show!</t>
  </si>
  <si>
    <t>(It</t>
  </si>
  <si>
    <t>#CelebrityApprentice),2012-06-19T22:18:33Z,96,NA,20,FALSE</t>
  </si>
  <si>
    <t>language.,2012-06-19T22:14:53Z,180,NA,47,FALSE</t>
  </si>
  <si>
    <t>Iranians,Syrians</t>
  </si>
  <si>
    <t>Syrian</t>
  </si>
  <si>
    <t>coast.</t>
  </si>
  <si>
    <t>http://t.co/4B9uLXxV</t>
  </si>
  <si>
    <t>@BarackObama",2012-06-19T19:33:37Z,126,NA,18,FALSE</t>
  </si>
  <si>
    <t>Clemens,</t>
  </si>
  <si>
    <t>courage.</t>
  </si>
  <si>
    <t>trial.</t>
  </si>
  <si>
    <t>thing.",2012-06-19T19:13:31Z,117,NA,19,FALSE</t>
  </si>
  <si>
    <t>professors</t>
  </si>
  <si>
    <t>http://t.co/QoH1or3m</t>
  </si>
  <si>
    <t>embarrassed</t>
  </si>
  <si>
    <t>them.,2012-06-19T18:58:59Z,152,NA,20,FALSE</t>
  </si>
  <si>
    <t>Spain,</t>
  </si>
  <si>
    <t>Germany's</t>
  </si>
  <si>
    <t>http://t.co/MtwYtrNz",2012-06-19T18:53:15Z,26,NA,7,FALSE</t>
  </si>
  <si>
    <t>@VPBiden</t>
  </si>
  <si>
    <t>cities</t>
  </si>
  <si>
    <t>Well</t>
  </si>
  <si>
    <t>years?!,2012-06-18T20:39:04Z,136,NA,28,FALSE</t>
  </si>
  <si>
    <t>mind</t>
  </si>
  <si>
    <t>productively</t>
  </si>
  <si>
    <t>Congress!,2012-06-18T19:59:18Z,144,NA,31,FALSE</t>
  </si>
  <si>
    <t>leader,</t>
  </si>
  <si>
    <t>yourself.</t>
  </si>
  <si>
    <t>Welch",2012-06-18T19:03:49Z,881,NA,213,FALSE</t>
  </si>
  <si>
    <t>interesting.</t>
  </si>
  <si>
    <t>in!,2012-06-15T20:04:45Z,28,NA,4,FALSE</t>
  </si>
  <si>
    <t>28th.</t>
  </si>
  <si>
    <t>hotcakes!</t>
  </si>
  <si>
    <t>http://t.co/tqhszz5n,2012-06-15T19:35:45Z,55,NA,22,FALSE</t>
  </si>
  <si>
    <t>out.""</t>
  </si>
  <si>
    <t>Wooden",2012-06-15T19:11:12Z,477,NA,129,FALSE</t>
  </si>
  <si>
    <t>assets,</t>
  </si>
  <si>
    <t>spy</t>
  </si>
  <si>
    <t>us,</t>
  </si>
  <si>
    <t>favor.",2012-06-15T19:03:45Z,102,NA,19,FALSE</t>
  </si>
  <si>
    <t>presidency</t>
  </si>
  <si>
    <t>tool.,2012-06-15T18:24:42Z,360,NA,40,FALSE</t>
  </si>
  <si>
    <t>divisions.,2012-06-15T17:55:46Z,128,NA,27,FALSE</t>
  </si>
  <si>
    <t>wait?,2012-06-15T17:51:18Z,199,NA,46,FALSE</t>
  </si>
  <si>
    <t>Eisenhower",2012-06-14T20:29:36Z,617,NA,179,FALSE</t>
  </si>
  <si>
    <t>@DerekJeter</t>
  </si>
  <si>
    <t>impress</t>
  </si>
  <si>
    <t>Absolute</t>
  </si>
  <si>
    <t>professional.,2012-06-14T20:13:33Z,74,NA,20,FALSE</t>
  </si>
  <si>
    <t>winners;</t>
  </si>
  <si>
    <t>(@BarackObama),</t>
  </si>
  <si>
    <t>losers""</t>
  </si>
  <si>
    <t>--@MittRomney",2012-06-14T19:32:58Z,97,NA,20,FALSE</t>
  </si>
  <si>
    <t>engaging</t>
  </si>
  <si>
    <t>world,""</t>
  </si>
  <si>
    <t>http://t.co/I6sohsGm",2012-06-14T19:07:14Z,43,NA,7,FALSE</t>
  </si>
  <si>
    <t>environment-</t>
  </si>
  <si>
    <t>http://t.co/fxavxE8Y,2012-06-14T18:14:22Z,54,NA,25,FALSE</t>
  </si>
  <si>
    <t>France--who</t>
  </si>
  <si>
    <t>PM--want</t>
  </si>
  <si>
    <t>http://t.co/6emqKVhx,2012-06-14T18:13:31Z,135,NA,16,FALSE</t>
  </si>
  <si>
    <t>Ohio.</t>
  </si>
  <si>
    <t>http://t.co/7sVT1dDY,2012-06-14T17:04:18Z,25,NA,7,FALSE</t>
  </si>
  <si>
    <t>again.,2012-06-14T16:39:40Z,401,NA,166,FALSE</t>
  </si>
  <si>
    <t>measure</t>
  </si>
  <si>
    <t>Lombardi",2012-06-13T20:19:54Z,674,NA,187,FALSE</t>
  </si>
  <si>
    <t>plunge</t>
  </si>
  <si>
    <t>buy!,2012-06-13T20:10:30Z,142,NA,26,FALSE</t>
  </si>
  <si>
    <t>http://t.co/Wp4ozvQx",2012-06-13T19:56:32Z,123,NA,18,FALSE</t>
  </si>
  <si>
    <t>manipulation</t>
  </si>
  <si>
    <t>sovereign</t>
  </si>
  <si>
    <t>appreciated</t>
  </si>
  <si>
    <t>2005.,2012-06-13T19:32:35Z,93,NA,17,FALSE</t>
  </si>
  <si>
    <t>relies</t>
  </si>
  <si>
    <t>consumer</t>
  </si>
  <si>
    <t>http://t.co/b3IvAjvi</t>
  </si>
  <si>
    <t>remedy!,2012-06-13T19:26:28Z,42,NA,4,FALSE</t>
  </si>
  <si>
    <t>rejecting</t>
  </si>
  <si>
    <t>pipeline,</t>
  </si>
  <si>
    <t>Canada's</t>
  </si>
  <si>
    <t>consumer.</t>
  </si>
  <si>
    <t>us!",2012-06-13T18:41:31Z,350,NA,32,FALSE</t>
  </si>
  <si>
    <t>@Cher</t>
  </si>
  <si>
    <t>nonsense</t>
  </si>
  <si>
    <t>worrying</t>
  </si>
  <si>
    <t>problems.",2012-06-13T18:26:46Z,202,NA,97,FALSE</t>
  </si>
  <si>
    <t>according</t>
  </si>
  <si>
    <t>@ppppolls.</t>
  </si>
  <si>
    <t>NC</t>
  </si>
  <si>
    <t>http://t.co/O5YRxtOd,2012-06-13T17:58:46Z,52,NA,5,FALSE</t>
  </si>
  <si>
    <t>@JebBush's</t>
  </si>
  <si>
    <t>GOP,</t>
  </si>
  <si>
    <t>#CelebApprentice</t>
  </si>
  <si>
    <t>Trump#Miss</t>
  </si>
  <si>
    <t>http://t.co/iV3bM8LD",2012-06-13T17:54:52Z,11,NA,4,FALSE</t>
  </si>
  <si>
    <t>@VP</t>
  </si>
  <si>
    <t>Spends</t>
  </si>
  <si>
    <t>Annually</t>
  </si>
  <si>
    <t>Weekend</t>
  </si>
  <si>
    <t>Trips</t>
  </si>
  <si>
    <t>http://t.co/FIsVfaV0,2012-06-13T14:39:07Z,100,NA,13,FALSE</t>
  </si>
  <si>
    <t>Euro,</t>
  </si>
  <si>
    <t>U.S.,</t>
  </si>
  <si>
    <t>done!</t>
  </si>
  <si>
    <t>think.",2012-06-13T13:29:47Z,95,NA,14,FALSE</t>
  </si>
  <si>
    <t>http://t.co/4TYPvqvh</t>
  </si>
  <si>
    <t>election.,2012-06-12T19:59:32Z,58,NA,15,FALSE</t>
  </si>
  <si>
    <t>final,</t>
  </si>
  <si>
    <t>fatal:</t>
  </si>
  <si>
    <t>counts.""</t>
  </si>
  <si>
    <t>Churchill",2012-06-12T19:43:27Z,1140,NA,244,FALSE</t>
  </si>
  <si>
    <t>exempted</t>
  </si>
  <si>
    <t>importers</t>
  </si>
  <si>
    <t>waiver</t>
  </si>
  <si>
    <t>China.http://nyti.ms/KAOnVq,2012-06-12T19:36:21Z,74,NA,6,FALSE</t>
  </si>
  <si>
    <t>2007-2010</t>
  </si>
  <si>
    <t>http://t.co/WoEWPYj5</t>
  </si>
  <si>
    <t>fine.""",2012-06-12T19:12:37Z,216,NA,14,FALSE</t>
  </si>
  <si>
    <t>thing""</t>
  </si>
  <si>
    <t>overturn</t>
  </si>
  <si>
    <t>http://t.co/LEMCBr00",2012-06-12T18:54:24Z,91,NA,9,FALSE</t>
  </si>
  <si>
    <t>Goldman</t>
  </si>
  <si>
    <t>Sachs</t>
  </si>
  <si>
    <t>chairman</t>
  </si>
  <si>
    <t>Tokyo,</t>
  </si>
  <si>
    <t>Beijing.</t>
  </si>
  <si>
    <t>http://t.co/wNWdZjTE",2012-06-12T18:37:36Z,83,NA,8,FALSE</t>
  </si>
  <si>
    <t>favors</t>
  </si>
  <si>
    <t>outputs.</t>
  </si>
  <si>
    <t>$30/barrel.,2012-06-12T18:14:51Z,187,NA,45,FALSE</t>
  </si>
  <si>
    <t>@timestribune</t>
  </si>
  <si>
    <t>@EricTrump:</t>
  </si>
  <si>
    <t>Eyes</t>
  </si>
  <si>
    <t>Northeast</t>
  </si>
  <si>
    <t>Pa.</t>
  </si>
  <si>
    <t>development""</t>
  </si>
  <si>
    <t>http://t.co/j3UREEXQ",2012-06-12T17:56:20Z,27,NA,7,FALSE</t>
  </si>
  <si>
    <t>Miamii's</t>
  </si>
  <si>
    <t>landowners,</t>
  </si>
  <si>
    <t>finals.</t>
  </si>
  <si>
    <t>Lebron's</t>
  </si>
  <si>
    <t>@KingJames",2012-06-12T17:38:46Z,465,NA,342,FALSE</t>
  </si>
  <si>
    <t>Jamie</t>
  </si>
  <si>
    <t>Dimon,</t>
  </si>
  <si>
    <t>purchase,</t>
  </si>
  <si>
    <t>OPEC's</t>
  </si>
  <si>
    <t>output</t>
  </si>
  <si>
    <t>http://t.co/hR2kh5iO",2012-06-12T17:34:19Z,12,NA,4,FALSE</t>
  </si>
  <si>
    <t>@billlmaher's</t>
  </si>
  <si>
    <t>@msnbctv's</t>
  </si>
  <si>
    <t>http://t.co/WrVwfD1m",2012-06-12T16:23:45Z,14,NA,6,FALSE</t>
  </si>
  <si>
    <t>is--and</t>
  </si>
  <si>
    <t>position!",2012-06-12T15:35:23Z,100,NA,17,FALSE</t>
  </si>
  <si>
    <t>entrepreneur</t>
  </si>
  <si>
    <t>builds</t>
  </si>
  <si>
    <t>enterprise;</t>
  </si>
  <si>
    <t>technician</t>
  </si>
  <si>
    <t>Gerber",2012-06-12T14:32:19Z,362,NA,91,FALSE</t>
  </si>
  <si>
    <t>Address</t>
  </si>
  <si>
    <t>Africa</t>
  </si>
  <si>
    <t>Dec.</t>
  </si>
  <si>
    <t>@TheInvestShow,2012-06-12T14:12:34Z,32,NA,3,FALSE</t>
  </si>
  <si>
    <t>Tuesday--@SquawkCNBC</t>
  </si>
  <si>
    <t>AM.,2012-06-12T02:45:11Z,20,NA,2,FALSE</t>
  </si>
  <si>
    <t>Department's</t>
  </si>
  <si>
    <t>grave</t>
  </si>
  <si>
    <t>situation.,2012-06-11T20:06:26Z,94,NA,13,FALSE</t>
  </si>
  <si>
    <t>$70M</t>
  </si>
  <si>
    <t>teach</t>
  </si>
  <si>
    <t>grant</t>
  </si>
  <si>
    <t>http://t.co/zKgdVbCd</t>
  </si>
  <si>
    <t>dumber?,2012-06-11T20:04:32Z,152,NA,17,FALSE</t>
  </si>
  <si>
    <t>copied</t>
  </si>
  <si>
    <t>military's</t>
  </si>
  <si>
    <t>F-22</t>
  </si>
  <si>
    <t>Raptor</t>
  </si>
  <si>
    <t>http://t.co/Oqi65Leb</t>
  </si>
  <si>
    <t>theft</t>
  </si>
  <si>
    <t>debt.,2012-06-11T19:35:30Z,161,NA,24,FALSE</t>
  </si>
  <si>
    <t>Friday's</t>
  </si>
  <si>
    <t>fine""</t>
  </si>
  <si>
    <t>illustrative.Everything</t>
  </si>
  <si>
    <t>gov't",2012-06-11T17:34:01Z,71,NA,11,FALSE</t>
  </si>
  <si>
    <t>hits----</t>
  </si>
  <si>
    <t>crazy!",2012-06-11T17:10:13Z,107,NA,31,FALSE</t>
  </si>
  <si>
    <t>critique</t>
  </si>
  <si>
    <t>things(and</t>
  </si>
  <si>
    <t>people).</t>
  </si>
  <si>
    <t>Finally,</t>
  </si>
  <si>
    <t>critic.",2012-06-11T16:41:37Z,64,NA,18,FALSE</t>
  </si>
  <si>
    <t>boxing</t>
  </si>
  <si>
    <t>dying.</t>
  </si>
  <si>
    <t>round</t>
  </si>
  <si>
    <t>fights.,2012-06-11T16:27:10Z,360,NA,39,FALSE</t>
  </si>
  <si>
    <t>Pennsylvania's</t>
  </si>
  <si>
    <t>phoney</t>
  </si>
  <si>
    <t>statements.</t>
  </si>
  <si>
    <t>blows</t>
  </si>
  <si>
    <t>Pennsylvania</t>
  </si>
  <si>
    <t>away-</t>
  </si>
  <si>
    <t>league</t>
  </si>
  <si>
    <t>.,2012-06-09T22:38:36Z,58,NA,21,FALSE</t>
  </si>
  <si>
    <t>@TheRealMarilu,</t>
  </si>
  <si>
    <t>pageant.",2012-06-09T22:36:58Z,13,NA,9,FALSE</t>
  </si>
  <si>
    <t>Ernst</t>
  </si>
  <si>
    <t>judges</t>
  </si>
  <si>
    <t>insulted</t>
  </si>
  <si>
    <t>PR.,2012-06-09T22:32:19Z,50,NA,8,FALSE</t>
  </si>
  <si>
    <t>expense</t>
  </si>
  <si>
    <t>Culpo.,2012-06-09T22:24:06Z,63,NA,22,FALSE</t>
  </si>
  <si>
    <t>Hepburn</t>
  </si>
  <si>
    <t>Tiffany's.,2012-06-09T22:09:44Z,33,NA,15,FALSE</t>
  </si>
  <si>
    <t>Belmont</t>
  </si>
  <si>
    <t>Stakes-</t>
  </si>
  <si>
    <t>down.,2012-06-09T22:00:58Z,51,NA,10,FALSE</t>
  </si>
  <si>
    <t>deflects</t>
  </si>
  <si>
    <t>constant</t>
  </si>
  <si>
    <t>visits</t>
  </si>
  <si>
    <t>honor.,2012-06-08T20:35:03Z,67,NA,15,FALSE</t>
  </si>
  <si>
    <t>assets.</t>
  </si>
  <si>
    <t>http://t.co/01OoawRJ</t>
  </si>
  <si>
    <t>consumed</t>
  </si>
  <si>
    <t>warfare.,2012-06-08T20:14:58Z,79,NA,10,FALSE</t>
  </si>
  <si>
    <t>tragedy.</t>
  </si>
  <si>
    <t>better.,2012-06-08T19:40:33Z,367,NA,43,FALSE</t>
  </si>
  <si>
    <t>victorious.""</t>
  </si>
  <si>
    <t>Tzu",2012-06-08T19:09:44Z,373,NA,82,FALSE</t>
  </si>
  <si>
    <t>http://t.co/YfYXJdAQ,2012-06-07T20:36:13Z,118,NA,28,FALSE</t>
  </si>
  <si>
    <t>tour</t>
  </si>
  <si>
    <t>penthouse</t>
  </si>
  <si>
    <t>Avenue....</t>
  </si>
  <si>
    <t>http://t.co/uO6ERFGP,2012-06-07T19:35:46Z,75,NA,31,FALSE</t>
  </si>
  <si>
    <t>@VPBiden's</t>
  </si>
  <si>
    <t>chief</t>
  </si>
  <si>
    <t>staff's</t>
  </si>
  <si>
    <t>loan.</t>
  </si>
  <si>
    <t>http://t.co/DHDYkWB2,2012-06-07T19:09:16Z,72,NA,7,FALSE</t>
  </si>
  <si>
    <t>calamity</t>
  </si>
  <si>
    <t>warning.</t>
  </si>
  <si>
    <t>unsustainable.,2012-06-07T18:12:10Z,107,NA,18,FALSE</t>
  </si>
  <si>
    <t>foolish</t>
  </si>
  <si>
    <t>rationalize</t>
  </si>
  <si>
    <t>accepts</t>
  </si>
  <si>
    <t>Bain?</t>
  </si>
  <si>
    <t>http://t.co/1qJRbcBY,2012-06-07T17:40:03Z,101,NA,9,FALSE</t>
  </si>
  <si>
    <t>sanctity</t>
  </si>
  <si>
    <t>November's</t>
  </si>
  <si>
    <t>elections,</t>
  </si>
  <si>
    <t>Voter</t>
  </si>
  <si>
    <t>broken.",2012-06-07T16:29:01Z,70,NA,15,FALSE</t>
  </si>
  <si>
    <t>http://t.co/ITiDQOj1,2012-06-07T15:52:12Z,45,NA,17,FALSE</t>
  </si>
  <si>
    <t>someone-</t>
  </si>
  <si>
    <t>http://t.co/sfGfJPJi,2012-06-07T15:08:06Z,30,NA,19,FALSE</t>
  </si>
  <si>
    <t>President--ever--and</t>
  </si>
  <si>
    <t>transparency.,2012-06-06T17:31:46Z,316,NA,59,FALSE</t>
  </si>
  <si>
    <t>in.</t>
  </si>
  <si>
    <t>ambush!</t>
  </si>
  <si>
    <t>#wolfblitzercnn,2012-06-06T16:50:28Z,43,NA,14,FALSE</t>
  </si>
  <si>
    <t>ADVANCED</t>
  </si>
  <si>
    <t>Help!,2012-06-06T16:42:17Z,79,NA,11,FALSE</t>
  </si>
  <si>
    <t>@nbc--NBC</t>
  </si>
  <si>
    <t>Donald.",2012-06-06T15:43:17Z,40,NA,8,FALSE</t>
  </si>
  <si>
    <t>him,</t>
  </si>
  <si>
    <t>(CNN).</t>
  </si>
  <si>
    <t>@piersmorgan",2012-06-06T15:10:14Z,966,NA,562,FALSE</t>
  </si>
  <si>
    <t>Simon</t>
  </si>
  <si>
    <t>@politicoroger</t>
  </si>
  <si>
    <t>anything?</t>
  </si>
  <si>
    <t>@BillClinton</t>
  </si>
  <si>
    <t>http://t.co/NPsNOsue,2012-06-06T15:05:18Z,26,NA,5,FALSE</t>
  </si>
  <si>
    <t>7PM</t>
  </si>
  <si>
    <t>EST.</t>
  </si>
  <si>
    <t>in!,2012-06-06T14:37:50Z,11,NA,2,FALSE</t>
  </si>
  <si>
    <t>disloyal</t>
  </si>
  <si>
    <t>http://t.co/2c3kW42h,2012-06-06T14:21:45Z,70,NA,7,FALSE</t>
  </si>
  <si>
    <t>@ScottKWalker</t>
  </si>
  <si>
    <t>Wisconsin--a</t>
  </si>
  <si>
    <t>victory.</t>
  </si>
  <si>
    <t>going.,2012-06-06T14:07:24Z,275,NA,117,FALSE</t>
  </si>
  <si>
    <t>plan,</t>
  </si>
  <si>
    <t>plan.""</t>
  </si>
  <si>
    <t>http://t.co/IhR83UxW",2012-06-05T20:35:56Z,78,NA,24,FALSE</t>
  </si>
  <si>
    <t>fleet</t>
  </si>
  <si>
    <t>ships,</t>
  </si>
  <si>
    <t>WWI.http://bit.ly/Mvg74D",2012-06-05T20:10:00Z,165,NA,16,FALSE</t>
  </si>
  <si>
    <t>saturated</t>
  </si>
  <si>
    <t>product,</t>
  </si>
  <si>
    <t>one.""</t>
  </si>
  <si>
    <t>Ford",2012-06-05T19:49:55Z,325,NA,61,FALSE</t>
  </si>
  <si>
    <t>projects,</t>
  </si>
  <si>
    <t>hollowing</t>
  </si>
  <si>
    <t>$487B</t>
  </si>
  <si>
    <t>http://t.co/y9zraGZt",2012-06-05T19:35:49Z,110,NA,16,FALSE</t>
  </si>
  <si>
    <t>@marcorubio</t>
  </si>
  <si>
    <t>'insult'</t>
  </si>
  <si>
    <t>Hispanics</t>
  </si>
  <si>
    <t>http://t.co/X56yengT,2012-06-05T19:09:04Z,91,NA,31,FALSE</t>
  </si>
  <si>
    <t>recall</t>
  </si>
  <si>
    <t>@ScottKWalker's</t>
  </si>
  <si>
    <t>well-earned.</t>
  </si>
  <si>
    <t>results.,2012-06-05T18:53:53Z,170,NA,34,FALSE</t>
  </si>
  <si>
    <t>breathtaking</t>
  </si>
  <si>
    <t>occasions.</t>
  </si>
  <si>
    <t>look-</t>
  </si>
  <si>
    <t>http://t.co/z3kDVQBn,2012-06-05T17:52:55Z,37,NA,22,FALSE</t>
  </si>
  <si>
    <t>subscription</t>
  </si>
  <si>
    <t>@USATODAY.</t>
  </si>
  <si>
    <t>Boring</t>
  </si>
  <si>
    <t>mojo--must</t>
  </si>
  <si>
    <t>fortune.</t>
  </si>
  <si>
    <t>Founder</t>
  </si>
  <si>
    <t>http://t.co/aNt78s4h,2012-06-05T17:21:39Z,108,NA,25,FALSE</t>
  </si>
  <si>
    <t>interview.</t>
  </si>
  <si>
    <t>http://t.co/nR0W01sg,2012-06-05T17:06:29Z,9,NA,7,FALSE</t>
  </si>
  <si>
    <t>http://t.co/w0QJcGBg</t>
  </si>
  <si>
    <t>http://t.co/fhAL7I49,2012-06-04T19:53:37Z,56,NA,13,FALSE</t>
  </si>
  <si>
    <t>way.,2012-06-04T19:20:05Z,177,NA,36,FALSE</t>
  </si>
  <si>
    <t>women.</t>
  </si>
  <si>
    <t>http://t.co/GOkfL9sQ",2012-06-04T18:57:11Z,269,NA,64,FALSE</t>
  </si>
  <si>
    <t>reality--</t>
  </si>
  <si>
    <t>careful.</t>
  </si>
  <si>
    <t>Retirement</t>
  </si>
  <si>
    <t>ages</t>
  </si>
  <si>
    <t>incompetence</t>
  </si>
  <si>
    <t>http://t.co/PAOcLPbh,2012-06-04T18:43:56Z,179,NA,27,FALSE</t>
  </si>
  <si>
    <t>Likud</t>
  </si>
  <si>
    <t>Knesset</t>
  </si>
  <si>
    <t>@DannyDanon</t>
  </si>
  <si>
    <t>http://t.co/Z4m84gW2</t>
  </si>
  <si>
    <t>#Israel,2012-06-04T17:51:29Z,21,NA,8,FALSE</t>
  </si>
  <si>
    <t>Culpo,</t>
  </si>
  <si>
    <t>http://t.co/sF4a0ZFQ",2012-06-04T16:22:10Z,15,NA,8,FALSE</t>
  </si>
  <si>
    <t>Rhode</t>
  </si>
  <si>
    <t>job.,2012-06-04T16:11:12Z,166,NA,30,FALSE</t>
  </si>
  <si>
    <t>Tournier",2012-06-04T15:49:01Z,405,NA,83,FALSE</t>
  </si>
  <si>
    <t>TUESDAY</t>
  </si>
  <si>
    <t>in!,2012-06-04T15:46:46Z,14,NA,5,FALSE</t>
  </si>
  <si>
    <t>Carly</t>
  </si>
  <si>
    <t>Rae</t>
  </si>
  <si>
    <t>Jepsen's</t>
  </si>
  <si>
    <t>#CallMeMaybe</t>
  </si>
  <si>
    <t>http://t.co/5HzwnSvM,2012-06-04T03:06:12Z,184,NA,122,FALSE</t>
  </si>
  <si>
    <t>EST!,2012-06-04T00:52:04Z,74,NA,15,FALSE</t>
  </si>
  <si>
    <t>featuring </t>
  </si>
  <si>
    <t>@BravoAndy,</t>
  </si>
  <si>
    <t>@GiulianaRancic-</t>
  </si>
  <si>
    <t>http://t.co/bSMvSBui",2012-06-03T23:39:13Z,115,NA,111,FALSE</t>
  </si>
  <si>
    <t>http://t.co/ZOiVZGEQ,2012-06-03T16:32:03Z,57,NA,20,FALSE</t>
  </si>
  <si>
    <t>outside</t>
  </si>
  <si>
    <t>City-</t>
  </si>
  <si>
    <t>http://t.co/cYgENvsB</t>
  </si>
  <si>
    <t>NBC.,2012-06-02T17:08:25Z,38,NA,9,FALSE</t>
  </si>
  <si>
    <t>day-</t>
  </si>
  <si>
    <t>numbers.,2012-06-01T21:07:55Z,115,NA,22,FALSE</t>
  </si>
  <si>
    <t>falsely</t>
  </si>
  <si>
    <t>time""</t>
  </si>
  <si>
    <t>Dinner.</t>
  </si>
  <si>
    <t>http://t.co/ITd5hSBd",2012-06-01T20:54:25Z,25,NA,10,FALSE</t>
  </si>
  <si>
    <t>Tournier",2012-06-01T20:37:18Z,389,NA,106,FALSE</t>
  </si>
  <si>
    <t>rebate!</t>
  </si>
  <si>
    <t>http://t.co/E3tR9S8r,2012-06-01T20:34:49Z,55,NA,9,FALSE</t>
  </si>
  <si>
    <t>estimates</t>
  </si>
  <si>
    <t>$831B</t>
  </si>
  <si>
    <t>ridicuous</t>
  </si>
  <si>
    <t>$4.1M</t>
  </si>
  <si>
    <t>http://t.co/acb1EiXg,2012-06-01T20:31:39Z,247,NA,27,FALSE</t>
  </si>
  <si>
    <t>Boston</t>
  </si>
  <si>
    <t>yesterday!</t>
  </si>
  <si>
    <t>Completely</t>
  </si>
  <si>
    <t>outmaneuvered</t>
  </si>
  <si>
    <t>campaign.,2012-06-01T20:17:05Z,61,NA,12,FALSE</t>
  </si>
  <si>
    <t>donors</t>
  </si>
  <si>
    <t>'revisit'</t>
  </si>
  <si>
    <t>http://t.co/h2xe7VHT,2012-06-01T20:14:49Z,94,NA,5,FALSE</t>
  </si>
  <si>
    <t>5.31.12:</t>
  </si>
  <si>
    <t>sterling</t>
  </si>
  <si>
    <t>career.""",2012-06-01T19:29:31Z,94,NA,14,FALSE</t>
  </si>
  <si>
    <t>competition,</t>
  </si>
  <si>
    <t>Planet</t>
  </si>
  <si>
    <t>Hollywood</t>
  </si>
  <si>
    <t>Vegas",2012-06-01T18:25:07Z,51,NA,3,FALSE</t>
  </si>
  <si>
    <t>adding</t>
  </si>
  <si>
    <t>what?</t>
  </si>
  <si>
    <t>horrendous.</t>
  </si>
  <si>
    <t>recovery.,2012-06-01T18:21:12Z,373,NA,214,FALSE</t>
  </si>
  <si>
    <t>line,my</t>
  </si>
  <si>
    <t>Barron</t>
  </si>
  <si>
    <t>http://t.co/DwlYZcKV",2012-06-01T18:08:59Z,3,108471631,1,FALSE</t>
  </si>
  <si>
    <t>http://t.co/ywtHq4DU,2012-06-01T18:05:56Z,30,NA,9,FALSE</t>
  </si>
  <si>
    <t>$1.8</t>
  </si>
  <si>
    <t>billion.</t>
  </si>
  <si>
    <t>stupid?,2012-06-01T16:06:09Z,150,NA,16,FALSE</t>
  </si>
  <si>
    <t>party-</t>
  </si>
  <si>
    <t>fun.,2012-06-01T15:16:30Z,45,NA,10,FALSE</t>
  </si>
  <si>
    <t>@nydailynews</t>
  </si>
  <si>
    <t>story-</t>
  </si>
  <si>
    <t>http://t.co/ckRwPXLB,2012-06-01T14:56:23Z,16,NA,11,FALSE</t>
  </si>
  <si>
    <t>reported-</t>
  </si>
  <si>
    <t>down.,2012-06-01T14:42:39Z,181,NA,5,FALSE</t>
  </si>
  <si>
    <t>AM...be</t>
  </si>
  <si>
    <t>in.,2012-06-01T14:23:41Z,22,NA,2,FALSE</t>
  </si>
  <si>
    <t>knowledge,</t>
  </si>
  <si>
    <t>http://t.co/FEQvzsRZ",2012-05-31T20:29:49Z,304,NA,97,FALSE</t>
  </si>
  <si>
    <t>recovery?",2012-05-31T20:26:36Z,129,NA,17,FALSE</t>
  </si>
  <si>
    <t>@GovWalker</t>
  </si>
  <si>
    <t>recall,</t>
  </si>
  <si>
    <t>disown</t>
  </si>
  <si>
    <t>Barrett</t>
  </si>
  <si>
    <t>http://t.co/P6cwj6Dp",2012-05-31T19:27:29Z,109,NA,13,FALSE</t>
  </si>
  <si>
    <t>revised</t>
  </si>
  <si>
    <t>http://t.co/tX9ij8KQ</t>
  </si>
  <si>
    <t>trouble.,2012-05-31T19:24:07Z,102,NA,10,FALSE</t>
  </si>
  <si>
    <t>publisher</t>
  </si>
  <si>
    <t>booklet?,2012-05-31T18:18:27Z,53,NA,9,FALSE</t>
  </si>
  <si>
    <t>fool's</t>
  </si>
  <si>
    <t>errand</t>
  </si>
  <si>
    <t>ineptitude?,2012-05-31T18:02:17Z,84,NA,12,FALSE</t>
  </si>
  <si>
    <t>http://t.co/sfGfJPJi,2012-05-31T17:54:54Z,38,NA,11,FALSE</t>
  </si>
  <si>
    <t>dinner.</t>
  </si>
  <si>
    <t>#GOP,2012-05-31T17:47:53Z,38,NA,14,FALSE</t>
  </si>
  <si>
    <t>struck</t>
  </si>
  <si>
    <t>world""</t>
  </si>
  <si>
    <t>http://t.co/OSVJxn1A",2012-05-31T14:36:51Z,112,NA,15,FALSE</t>
  </si>
  <si>
    <t>golden</t>
  </si>
  <si>
    <t>rule</t>
  </si>
  <si>
    <t>'Put</t>
  </si>
  <si>
    <t>customer's</t>
  </si>
  <si>
    <t>place.'""</t>
  </si>
  <si>
    <t>evokes</t>
  </si>
  <si>
    <t>'controversy'</t>
  </si>
  <si>
    <t>http://t.co/OMpv8F10</t>
  </si>
  <si>
    <t>http://t.co/b85y89lz,2012-05-30T20:40:19Z,41,NA,11,FALSE</t>
  </si>
  <si>
    <t>clinched</t>
  </si>
  <si>
    <t>POTUS.,2012-05-30T20:29:30Z,148,NA,31,FALSE</t>
  </si>
  <si>
    <t>charlatan.</t>
  </si>
  <si>
    <t>boss's</t>
  </si>
  <si>
    <t>record?,2012-05-30T20:17:27Z,184,NA,26,FALSE</t>
  </si>
  <si>
    <t>success.,2012-05-30T20:10:00Z,31,NA,13,FALSE</t>
  </si>
  <si>
    <t>http://t.co/B9h5IveG,2012-05-30T20:02:51Z,27,NA,4,FALSE</t>
  </si>
  <si>
    <t>nomination</t>
  </si>
  <si>
    <t>December...said</t>
  </si>
  <si>
    <t>http://t.co/iLOtZA6z,2012-05-30T19:47:42Z,18,NA,5,FALSE</t>
  </si>
  <si>
    <t>highlighting</t>
  </si>
  <si>
    <t>web</t>
  </si>
  <si>
    <t>respectful.</t>
  </si>
  <si>
    <t>http://t.co/uTkqPOQv,2012-05-30T19:34:04Z,18,NA,3,FALSE</t>
  </si>
  <si>
    <t>http://t.co/PXMkCoCW,2012-05-30T19:07:40Z,14,NA,3,FALSE</t>
  </si>
  <si>
    <t>http://t.co/PQwR5XUh,2012-05-30T18:52:30Z,107,NA,37,FALSE</t>
  </si>
  <si>
    <t>http://t.co/loar8BD6,2012-05-30T18:43:01Z,108,NA,11,FALSE</t>
  </si>
  <si>
    <t>agents</t>
  </si>
  <si>
    <t>smuggling</t>
  </si>
  <si>
    <t>rogue</t>
  </si>
  <si>
    <t>http://t.co/kr5OVY5Q</t>
  </si>
  <si>
    <t>cheat!,2012-05-30T18:34:53Z,57,NA,13,FALSE</t>
  </si>
  <si>
    <t>@SertaMattresses.</t>
  </si>
  <si>
    <t>mattress,</t>
  </si>
  <si>
    <t>http://t.co/MnEU4dAP",2012-05-30T18:19:18Z,102,NA,25,FALSE</t>
  </si>
  <si>
    <t>Indonesia</t>
  </si>
  <si>
    <t>Hawaii.""</t>
  </si>
  <si>
    <t>http://t.co/nIsSypv9",2012-05-30T18:13:31Z,436,NA,107,FALSE</t>
  </si>
  <si>
    <t>@limbaugh</t>
  </si>
  <si>
    <t>@BarackObama...in</t>
  </si>
  <si>
    <t>fact,</t>
  </si>
  <si>
    <t>jobs!",2012-05-30T17:22:45Z,272,NA,37,FALSE</t>
  </si>
  <si>
    <t>me?</t>
  </si>
  <si>
    <t>http://t.co/tqhszz5n,2012-05-30T16:59:14Z,647,NA,497,FALSE</t>
  </si>
  <si>
    <t>application.,2012-05-30T16:44:03Z,515,NA,135,FALSE</t>
  </si>
  <si>
    <t>untrue</t>
  </si>
  <si>
    <t>http://t.co/xvUVZjoM,2012-05-30T16:27:38Z,128,NA,30,FALSE</t>
  </si>
  <si>
    <t>good.,2012-05-30T16:03:56Z,67,NA,13,FALSE</t>
  </si>
  <si>
    <t>shortcoming</t>
  </si>
  <si>
    <t>unite</t>
  </si>
  <si>
    <t>country.,2012-05-30T15:49:12Z,177,NA,23,FALSE</t>
  </si>
  <si>
    <t>@SenJohnMcCain--it's</t>
  </si>
  <si>
    <t>happen</t>
  </si>
  <si>
    <t>different.,2012-05-30T15:31:04Z,141,NA,25,FALSE</t>
  </si>
  <si>
    <t>Aristotle",2012-05-30T13:17:45Z,281,NA,67,FALSE</t>
  </si>
  <si>
    <t>land.</t>
  </si>
  <si>
    <t>finite.</t>
  </si>
  <si>
    <t>it.,2012-05-29T20:23:01Z,870,NA,235,FALSE</t>
  </si>
  <si>
    <t>http://t.co/kXrifY31,2012-05-29T20:13:56Z,233,NA,26,FALSE</t>
  </si>
  <si>
    <t>outlays</t>
  </si>
  <si>
    <t>http://t.co/Lc7Qn9ei</t>
  </si>
  <si>
    <t>debt.,2012-05-29T20:04:39Z,188,NA,23,FALSE</t>
  </si>
  <si>
    <t>Palestinian</t>
  </si>
  <si>
    <t>refugees</t>
  </si>
  <si>
    <t>http://t.co/iAOgMPI1</t>
  </si>
  <si>
    <t>interest.,2012-05-29T19:57:09Z,126,NA,14,FALSE</t>
  </si>
  <si>
    <t>$4T</t>
  </si>
  <si>
    <t>unpatriotic.http://bit.ly/pEd2Ww</t>
  </si>
  <si>
    <t>$6T.",2012-05-29T18:54:01Z,438,NA,45,FALSE</t>
  </si>
  <si>
    <t>fundraiser.</t>
  </si>
  <si>
    <t>friends.,2012-05-29T17:40:23Z,132,NA,29,FALSE</t>
  </si>
  <si>
    <t>themselves.</t>
  </si>
  <si>
    <t>strictly</t>
  </si>
  <si>
    <t>rate.,2012-05-29T15:48:13Z,154,NA,88,FALSE</t>
  </si>
  <si>
    <t>practically</t>
  </si>
  <si>
    <t>disavow</t>
  </si>
  <si>
    <t>movement,</t>
  </si>
  <si>
    <t>http://t.co/eHvjlV0S",2012-05-29T15:37:14Z,145,NA,19,FALSE</t>
  </si>
  <si>
    <t>dumbest(and</t>
  </si>
  <si>
    <t>overrated)</t>
  </si>
  <si>
    <t>lose.",2012-05-27T23:02:39Z,231,NA,82,FALSE</t>
  </si>
  <si>
    <t>difference.""</t>
  </si>
  <si>
    <t>Churchill",2012-05-24T20:11:45Z,1717,NA,278,FALSE</t>
  </si>
  <si>
    <t>'teabaggers'</t>
  </si>
  <si>
    <t>revolutionary</t>
  </si>
  <si>
    <t>Hyde</t>
  </si>
  <si>
    <t>rallyhttp://bit.ly/LqIha7,2012-05-24T19:59:48Z,85,NA,20,FALSE</t>
  </si>
  <si>
    <t>Mitt:</t>
  </si>
  <si>
    <t>III</t>
  </si>
  <si>
    <t>http://t.co/I66Z4pI2</t>
  </si>
  <si>
    <t>movie!,2012-05-24T19:07:51Z,15,NA,6,FALSE</t>
  </si>
  <si>
    <t>homeland</t>
  </si>
  <si>
    <t>Government?http://t.co/MeMEVEST</t>
  </si>
  <si>
    <t>Seems</t>
  </si>
  <si>
    <t>excessive.,2012-05-24T19:01:15Z,165,NA,38,FALSE</t>
  </si>
  <si>
    <t>opposite</t>
  </si>
  <si>
    <t>was.</t>
  </si>
  <si>
    <t>@BarackObama",2012-05-24T18:53:54Z,222,NA,24,FALSE</t>
  </si>
  <si>
    <t>OPEC,</t>
  </si>
  <si>
    <t>resources,</t>
  </si>
  <si>
    <t>http://t.co/kVgkaCuO",2012-05-24T18:38:25Z,15,NA,4,FALSE</t>
  </si>
  <si>
    <t>trail.""</t>
  </si>
  <si>
    <t>Ralph</t>
  </si>
  <si>
    <t>Emerson",2012-05-24T15:25:05Z,696,NA,175,FALSE</t>
  </si>
  <si>
    <t>Brolin,</t>
  </si>
  <si>
    <t>mine,</t>
  </si>
  <si>
    <t>Black.""</t>
  </si>
  <si>
    <t>Congrats!",2012-05-24T15:06:23Z,165,NA,190,FALSE</t>
  </si>
  <si>
    <t>strides</t>
  </si>
  <si>
    <t>quality</t>
  </si>
  <si>
    <t>cars.</t>
  </si>
  <si>
    <t>team--congratulations!</t>
  </si>
  <si>
    <t>@Cadillac,2012-05-24T14:13:43Z,125,NA,17,FALSE</t>
  </si>
  <si>
    <t>Jones,</t>
  </si>
  <si>
    <t>athlete,</t>
  </si>
  <si>
    <t>virgin</t>
  </si>
  <si>
    <t>married--she</t>
  </si>
  <si>
    <t>@Followlolo",2012-05-24T13:35:09Z,277,NA,188,FALSE</t>
  </si>
  <si>
    <t>@nyrangers</t>
  </si>
  <si>
    <t>@NHLDevils</t>
  </si>
  <si>
    <t>be!</t>
  </si>
  <si>
    <t>one.,2012-05-23T20:40:15Z,46,NA,6,FALSE</t>
  </si>
  <si>
    <t>underperforming</t>
  </si>
  <si>
    <t>http://t.co/BYFRxtzJ</t>
  </si>
  <si>
    <t>repealed!,2012-05-23T20:31:38Z,109,NA,10,FALSE</t>
  </si>
  <si>
    <t>transfer</t>
  </si>
  <si>
    <t>declined""</t>
  </si>
  <si>
    <t>quality""</t>
  </si>
  <si>
    <t>Spectator</t>
  </si>
  <si>
    <t>http://t.co/9ypDUY7v",2012-05-23T20:09:18Z,65,NA,13,FALSE</t>
  </si>
  <si>
    <t>Twitter,</t>
  </si>
  <si>
    <t>@melaniatrump!",2012-05-23T19:59:36Z,48,NA,17,FALSE</t>
  </si>
  <si>
    <t>success,</t>
  </si>
  <si>
    <t>organizer</t>
  </si>
  <si>
    <t>http://t.co/B3UEvZFy",2012-05-23T19:43:46Z,155,NA,23,FALSE</t>
  </si>
  <si>
    <t>storied</t>
  </si>
  <si>
    <t>entrepreneurship</t>
  </si>
  <si>
    <t>POTUS.,2012-05-23T18:42:23Z,107,NA,10,FALSE</t>
  </si>
  <si>
    <t>recession""</t>
  </si>
  <si>
    <t>http://t.co/DnIZD13r",2012-05-23T18:21:47Z,161,NA,17,FALSE</t>
  </si>
  <si>
    <t>frightening</t>
  </si>
  <si>
    <t>visible</t>
  </si>
  <si>
    <t>Ford",2012-05-23T18:17:54Z,558,NA,141,FALSE</t>
  </si>
  <si>
    <t>bite</t>
  </si>
  <si>
    <t>Wright's</t>
  </si>
  <si>
    <t>Klein</t>
  </si>
  <si>
    <t>http://t.co/enWZOtf2,2012-05-23T17:46:40Z,11,NA,3,FALSE</t>
  </si>
  <si>
    <t>segment</t>
  </si>
  <si>
    <t>@CoryBooker</t>
  </si>
  <si>
    <t>http://t.co/xLLHI3ni,2012-05-23T16:45:49Z,17,NA,6,FALSE</t>
  </si>
  <si>
    <t>contractors</t>
  </si>
  <si>
    <t>loss</t>
  </si>
  <si>
    <t>regulations</t>
  </si>
  <si>
    <t>http://t.co/VOu2MZm1,2012-05-22T22:07:47Z,87,NA,15,FALSE</t>
  </si>
  <si>
    <t>evening,</t>
  </si>
  <si>
    <t>@PiersTonight",2012-05-22T21:18:37Z,68,NA,17,FALSE</t>
  </si>
  <si>
    <t>Occidental,</t>
  </si>
  <si>
    <t>student.</t>
  </si>
  <si>
    <t>http://t.co/HXsveYBa",2012-05-22T20:34:53Z,201,NA,23,FALSE</t>
  </si>
  <si>
    <t>@BarackObama--just</t>
  </si>
  <si>
    <t>http://t.co/F9KCD01E,2012-05-22T20:17:43Z,98,NA,7,FALSE</t>
  </si>
  <si>
    <t>preference</t>
  </si>
  <si>
    <t>Treasury.</t>
  </si>
  <si>
    <t>out.,2012-05-22T19:41:12Z,167,NA,13,FALSE</t>
  </si>
  <si>
    <t>Sacha</t>
  </si>
  <si>
    <t>Baron</t>
  </si>
  <si>
    <t>Cohen's</t>
  </si>
  <si>
    <t>dud</t>
  </si>
  <si>
    <t>talentless.</t>
  </si>
  <si>
    <t>@Sacha_B_Cohen,2012-05-22T19:31:00Z,223,NA,111,FALSE</t>
  </si>
  <si>
    <t>Tampa?http://t.co/SDZUsknQ</t>
  </si>
  <si>
    <t>watch.,2012-05-22T19:11:18Z,55,NA,6,FALSE</t>
  </si>
  <si>
    <t>Republican.</t>
  </si>
  <si>
    <t>nominee,</t>
  </si>
  <si>
    <t>@BarackObama.",2012-05-22T19:01:02Z,107,NA,27,FALSE</t>
  </si>
  <si>
    <t>http://t.co/QRJymuz0,2012-05-22T18:48:23Z,24,NA,12,FALSE</t>
  </si>
  <si>
    <t>#CelebrityApprentice?</t>
  </si>
  <si>
    <t>Let</t>
  </si>
  <si>
    <t>know-</t>
  </si>
  <si>
    <t>it.,2012-05-22T16:12:26Z,44,NA,24,FALSE</t>
  </si>
  <si>
    <t>reporter-</t>
  </si>
  <si>
    <t>http://t.co/f1pTaR0C,2012-05-22T15:58:57Z,19,NA,10,FALSE</t>
  </si>
  <si>
    <t>Cronkite,</t>
  </si>
  <si>
    <t>greats.</t>
  </si>
  <si>
    <t>Dan</t>
  </si>
  <si>
    <t>Rather--I</t>
  </si>
  <si>
    <t>Walter.</t>
  </si>
  <si>
    <t>@DanRatherReport",2012-05-22T15:23:43Z,29,NA,9,FALSE</t>
  </si>
  <si>
    <t>literary</t>
  </si>
  <si>
    <t>agent</t>
  </si>
  <si>
    <t>(in</t>
  </si>
  <si>
    <t>1991)</t>
  </si>
  <si>
    <t>promoted</t>
  </si>
  <si>
    <t>African-American</t>
  </si>
  <si>
    <t>http://t.co/iukNzpaC",2012-05-22T15:18:27Z,44,NA,9,FALSE</t>
  </si>
  <si>
    <t>@MacMiller's</t>
  </si>
  <si>
    <t>Trump"",</t>
  </si>
  <si>
    <t>hits---</t>
  </si>
  <si>
    <t>star---</t>
  </si>
  <si>
    <t>where's</t>
  </si>
  <si>
    <t>cut?",2012-05-22T15:14:07Z,692,NA,344,FALSE</t>
  </si>
  <si>
    <t>tape,</t>
  </si>
  <si>
    <t>liar.</t>
  </si>
  <si>
    <t>into?</t>
  </si>
  <si>
    <t>commercial</t>
  </si>
  <si>
    <t>republicans.",2012-05-22T14:45:25Z,141,NA,18,FALSE</t>
  </si>
  <si>
    <t>Pesident,</t>
  </si>
  <si>
    <t>economy!",2012-05-22T14:11:04Z,362,NA,48,FALSE</t>
  </si>
  <si>
    <t>smacking</t>
  </si>
  <si>
    <t>reporter""</t>
  </si>
  <si>
    <t>kissed</t>
  </si>
  <si>
    <t>lips</t>
  </si>
  <si>
    <t>http://t.co/tvUKqx9O",2012-05-21T20:50:42Z,496,NA,87,FALSE</t>
  </si>
  <si>
    <t>ceiling--SCARY!,2012-05-21T19:12:00Z,426,NA,24,FALSE</t>
  </si>
  <si>
    <t>@DavidWright</t>
  </si>
  <si>
    <t>#Mets.</t>
  </si>
  <si>
    <t>having--batting</t>
  </si>
  <si>
    <t>clutch</t>
  </si>
  <si>
    <t>hitting.</t>
  </si>
  <si>
    <t>guy.",2012-05-21T18:27:44Z,123,NA,51,FALSE</t>
  </si>
  <si>
    <t>re-negotiate</t>
  </si>
  <si>
    <t>@AROD's</t>
  </si>
  <si>
    <t>contract.</t>
  </si>
  <si>
    <t>drugs.,2012-05-21T17:37:02Z,370,NA,67,FALSE</t>
  </si>
  <si>
    <t>win?</t>
  </si>
  <si>
    <t>http://t.co/1IjFi52y</t>
  </si>
  <si>
    <t>tonight-</t>
  </si>
  <si>
    <t>NBC.,2012-05-20T22:33:51Z,57,NA,16,FALSE</t>
  </si>
  <si>
    <t>Warner</t>
  </si>
  <si>
    <t>days.</t>
  </si>
  <si>
    <t>switch.,2012-05-18T20:41:15Z,126,NA,37,FALSE</t>
  </si>
  <si>
    <t>booklet</t>
  </si>
  <si>
    <t>'mistake'</t>
  </si>
  <si>
    <t>http://t.co/7Es4VubI</t>
  </si>
  <si>
    <t>convenient.,2012-05-18T19:47:00Z,83,NA,13,FALSE</t>
  </si>
  <si>
    <t>closer</t>
  </si>
  <si>
    <t>described</t>
  </si>
  <si>
    <t>Kenya.""</t>
  </si>
  <si>
    <t>http://t.co/vfqJesJL",2012-05-18T19:31:44Z,514,NA,148,FALSE</t>
  </si>
  <si>
    <t>$70</t>
  </si>
  <si>
    <t>'climate</t>
  </si>
  <si>
    <t>activities?'</t>
  </si>
  <si>
    <t>@Facebook</t>
  </si>
  <si>
    <t>much--be</t>
  </si>
  <si>
    <t>invest.</t>
  </si>
  <si>
    <t>Zuckerberg--get</t>
  </si>
  <si>
    <t>pre-nup.,2012-05-18T16:21:49Z,748,NA,105,FALSE</t>
  </si>
  <si>
    <t>performed</t>
  </si>
  <si>
    <t>times--she</t>
  </si>
  <si>
    <t>missed.</t>
  </si>
  <si>
    <t>@TheDonnaSummer,2012-05-18T16:13:52Z,82,NA,26,FALSE</t>
  </si>
  <si>
    <t>sitting</t>
  </si>
  <si>
    <t>April--not</t>
  </si>
  <si>
    <t>http://t.co/iVtmq6xX,2012-05-17T20:00:44Z,70,NA,6,FALSE</t>
  </si>
  <si>
    <t>Mayor</t>
  </si>
  <si>
    <t>@MikeBloomberg</t>
  </si>
  <si>
    <t>Commissioner</t>
  </si>
  <si>
    <t>@Ray</t>
  </si>
  <si>
    <t>violent</t>
  </si>
  <si>
    <t>crime</t>
  </si>
  <si>
    <t>dramatically.</t>
  </si>
  <si>
    <t>leadership.,2012-05-17T18:54:29Z,418,NA,286,FALSE</t>
  </si>
  <si>
    <t>insight.""</t>
  </si>
  <si>
    <t>Forbes",2012-05-17T18:20:00Z,214,NA,42,FALSE</t>
  </si>
  <si>
    <t>alleged</t>
  </si>
  <si>
    <t>incidents</t>
  </si>
  <si>
    <t>records?,2012-05-17T17:41:37Z,120,NA,19,FALSE</t>
  </si>
  <si>
    <t>Zuckerberg</t>
  </si>
  <si>
    <t>brilliant</t>
  </si>
  <si>
    <t>advice?</t>
  </si>
  <si>
    <t>pre-nup!</t>
  </si>
  <si>
    <t>http://t.co/2hYRxRyi</t>
  </si>
  <si>
    <t>@RealMarkZuck,2012-05-17T17:17:56Z,26,2425151,8,FALSE</t>
  </si>
  <si>
    <t>@FOX</t>
  </si>
  <si>
    <t>@Cher's</t>
  </si>
  <si>
    <t>inappropriate</t>
  </si>
  <si>
    <t>http://t.co/pxFdRaxs,2012-05-17T16:07:02Z,22,NA,8,FALSE</t>
  </si>
  <si>
    <t>luck.""</t>
  </si>
  <si>
    <t>While</t>
  </si>
  <si>
    <t>experience,</t>
  </si>
  <si>
    <t>$2M</t>
  </si>
  <si>
    <t>bankers</t>
  </si>
  <si>
    <t>http://t.co/aYUkRiKy",2012-05-16T18:50:40Z,256,NA,19,FALSE</t>
  </si>
  <si>
    <t>watch,</t>
  </si>
  <si>
    <t>NATO</t>
  </si>
  <si>
    <t>summit</t>
  </si>
  <si>
    <t>http://t.co/X45YRQNE",2012-05-16T17:57:15Z,140,NA,11,FALSE</t>
  </si>
  <si>
    <t>Dimon</t>
  </si>
  <si>
    <t>shareholder</t>
  </si>
  <si>
    <t>holders</t>
  </si>
  <si>
    <t>keeping.,2012-05-16T17:20:52Z,59,NA,27,FALSE</t>
  </si>
  <si>
    <t>two-</t>
  </si>
  <si>
    <t>@ClayAiken-</t>
  </si>
  <si>
    <t>http://t.co/nyHZlcvX,2012-05-16T16:27:51Z,30,NA,6,FALSE</t>
  </si>
  <si>
    <t>grown.</t>
  </si>
  <si>
    <t>http://t.co/UU29ZNyd",2012-05-16T15:37:25Z,98,NA,9,FALSE</t>
  </si>
  <si>
    <t>banks.,2012-05-15T20:28:01Z,273,NA,96,FALSE</t>
  </si>
  <si>
    <t>Dept</t>
  </si>
  <si>
    <t>Agriculture</t>
  </si>
  <si>
    <t>$242K</t>
  </si>
  <si>
    <t>$63K</t>
  </si>
  <si>
    <t>bonus</t>
  </si>
  <si>
    <t>http://t.co/9KrxSpZp</t>
  </si>
  <si>
    <t>Ridiculous.,2012-05-15T20:17:48Z,142,NA,17,FALSE</t>
  </si>
  <si>
    <t>Few</t>
  </si>
  <si>
    <t>Million""</t>
  </si>
  <si>
    <t>http://t.co/7FiDpMSh</t>
  </si>
  <si>
    <t>Mitt!",2012-05-15T19:42:27Z,93,NA,14,FALSE</t>
  </si>
  <si>
    <t>Defense</t>
  </si>
  <si>
    <t>Act</t>
  </si>
  <si>
    <t>gay</t>
  </si>
  <si>
    <t>marriage?</t>
  </si>
  <si>
    <t>http://t.co/FcxsbAty</t>
  </si>
  <si>
    <t>gaming</t>
  </si>
  <si>
    <t>issue.,2012-05-15T19:32:45Z,165,NA,27,FALSE</t>
  </si>
  <si>
    <t>http://t.co/qXrSI6rH</t>
  </si>
  <si>
    <t>grow.,2012-05-15T19:14:39Z,90,NA,17,FALSE</t>
  </si>
  <si>
    <t>Famous</t>
  </si>
  <si>
    <t>Missourians.""</t>
  </si>
  <si>
    <t>Rush</t>
  </si>
  <si>
    <t>character.",2012-05-15T19:00:17Z,70,NA,14,FALSE</t>
  </si>
  <si>
    <t>banking</t>
  </si>
  <si>
    <t>Zuckerberg's</t>
  </si>
  <si>
    <t>prenuptial</t>
  </si>
  <si>
    <t>http://t.co/1CxrxsiK",2012-05-15T18:50:06Z,11,NA,8,FALSE</t>
  </si>
  <si>
    <t>misleading</t>
  </si>
  <si>
    <t>ad,</t>
  </si>
  <si>
    <t>http://t.co/RwVXex4e",2012-05-15T18:45:13Z,31,NA,7,FALSE</t>
  </si>
  <si>
    <t>signs</t>
  </si>
  <si>
    <t>prenup</t>
  </si>
  <si>
    <t>girlfriend-</t>
  </si>
  <si>
    <t>Otherwise,</t>
  </si>
  <si>
    <t>billion.",2012-05-15T15:58:29Z,964,NA,128,FALSE</t>
  </si>
  <si>
    <t>remedy.""</t>
  </si>
  <si>
    <t>debacle</t>
  </si>
  <si>
    <t>schools</t>
  </si>
  <si>
    <t>http://t.co/A5fGcL6m",2012-05-15T13:07:53Z,59,NA,13,FALSE</t>
  </si>
  <si>
    <t>Army</t>
  </si>
  <si>
    <t>disappeared.</t>
  </si>
  <si>
    <t>country--what</t>
  </si>
  <si>
    <t>to?,2012-05-15T13:02:03Z,169,NA,18,FALSE</t>
  </si>
  <si>
    <t>masterful</t>
  </si>
  <si>
    <t>introduction</t>
  </si>
  <si>
    <t>DeMoss.</t>
  </si>
  <si>
    <t>done.</t>
  </si>
  <si>
    <t>@MittRomney,2012-05-14T20:28:34Z,249,NA,42,FALSE</t>
  </si>
  <si>
    <t>pacts</t>
  </si>
  <si>
    <t>Philippines</t>
  </si>
  <si>
    <t>http://t.co/zOZKQvPY</t>
  </si>
  <si>
    <t>aggressive",2012-05-14T20:11:12Z,213,NA,25,FALSE</t>
  </si>
  <si>
    <t>bribe</t>
  </si>
  <si>
    <t>$150K?</t>
  </si>
  <si>
    <t>http://t.co/wLn2pV1q</t>
  </si>
  <si>
    <t>this.",2012-05-14T20:02:54Z,186,NA,17,FALSE</t>
  </si>
  <si>
    <t>quote</t>
  </si>
  <si>
    <t>Jobs:</t>
  </si>
  <si>
    <t>Innovation</t>
  </si>
  <si>
    <t>distinguishes</t>
  </si>
  <si>
    <t>follower.""",2012-05-14T19:50:06Z,345,NA,88,FALSE</t>
  </si>
  <si>
    <t>citizenship</t>
  </si>
  <si>
    <t>http://t.co/xaPBfxlm,2012-05-14T19:12:39Z,649,NA,212,FALSE</t>
  </si>
  <si>
    <t>resource</t>
  </si>
  <si>
    <t>Canada,</t>
  </si>
  <si>
    <t>neighbor,</t>
  </si>
  <si>
    <t>http://t.co/8DUw3buf",2012-05-14T18:19:04Z,115,NA,17,FALSE</t>
  </si>
  <si>
    <t>breast</t>
  </si>
  <si>
    <t>feeding</t>
  </si>
  <si>
    <t>disgusting--sad</t>
  </si>
  <si>
    <t>noticed.</t>
  </si>
  <si>
    <t>@TIME,2012-05-14T14:13:50Z,492,NA,166,FALSE</t>
  </si>
  <si>
    <t>@America'sGotTalent.</t>
  </si>
  <si>
    <t>@HowardStern,2012-05-14T14:09:25Z,134,NA,16,FALSE</t>
  </si>
  <si>
    <t>http://t.co/2CP8oCFD,2012-05-11T20:20:02Z,175,124003770,193,FALSE</t>
  </si>
  <si>
    <t>ratted</t>
  </si>
  <si>
    <t>@RogerClemens</t>
  </si>
  <si>
    <t>nice!</t>
  </si>
  <si>
    <t>P?,2012-05-11T19:57:56Z,8,37015337,2,FALSE</t>
  </si>
  <si>
    <t>industrial</t>
  </si>
  <si>
    <t>parts</t>
  </si>
  <si>
    <t>country--and</t>
  </si>
  <si>
    <t>inefficient</t>
  </si>
  <si>
    <t>boot.,2012-05-11T19:40:06Z,119,NA,22,FALSE</t>
  </si>
  <si>
    <t>permits</t>
  </si>
  <si>
    <t>government,</t>
  </si>
  <si>
    <t>programmatic""</t>
  </si>
  <si>
    <t>eagles.",2012-05-11T19:32:45Z,96,NA,13,FALSE</t>
  </si>
  <si>
    <t>edge</t>
  </si>
  <si>
    <t>handling</t>
  </si>
  <si>
    <t>http://t.co/qPjiA1mR,2012-05-11T19:06:40Z,103,NA,11,FALSE</t>
  </si>
  <si>
    <t>dorm</t>
  </si>
  <si>
    <t>transcripts?,2012-05-11T18:46:58Z,1068,NA,107,FALSE</t>
  </si>
  <si>
    <t>Gamble</t>
  </si>
  <si>
    <t>relocating</t>
  </si>
  <si>
    <t>headquarters</t>
  </si>
  <si>
    <t>Asia--what</t>
  </si>
  <si>
    <t>doing?!,2012-05-11T18:30:51Z,297,NA,21,FALSE</t>
  </si>
  <si>
    <t>forces</t>
  </si>
  <si>
    <t>shrink</t>
  </si>
  <si>
    <t>http://t.co/eYFLfBkL,2012-05-11T18:02:50Z,56,NA,9,FALSE</t>
  </si>
  <si>
    <t>memory</t>
  </si>
  <si>
    <t>forgets""</t>
  </si>
  <si>
    <t>recession</t>
  </si>
  <si>
    <t>http://t.co/6Zbad1Vr</t>
  </si>
  <si>
    <t>forgetting</t>
  </si>
  <si>
    <t>jobs.",2012-05-11T17:55:54Z,206,NA,23,FALSE</t>
  </si>
  <si>
    <t>NBC--we're</t>
  </si>
  <si>
    <t>winding</t>
  </si>
  <si>
    <t>finale.</t>
  </si>
  <si>
    <t>season!</t>
  </si>
  <si>
    <t>http://t.co/y6Qsh1uv,2012-05-11T14:13:01Z,33,NA,12,FALSE</t>
  </si>
  <si>
    <t>time.,2012-05-11T13:06:40Z,11,NA,5,FALSE</t>
  </si>
  <si>
    <t>£24</t>
  </si>
  <si>
    <t>operate.</t>
  </si>
  <si>
    <t>http://t.co/27pgt7EF</t>
  </si>
  <si>
    <t>flip</t>
  </si>
  <si>
    <t>flopper?</t>
  </si>
  <si>
    <t>flopped</t>
  </si>
  <si>
    <t>marriage.,2012-05-10T18:14:23Z,179,NA,24,FALSE</t>
  </si>
  <si>
    <t>http://t.co/FIi49Rcn</t>
  </si>
  <si>
    <t>http://t.co/XFG4EROU,2012-05-10T17:17:31Z,35,NA,7,FALSE</t>
  </si>
  <si>
    <t>http://t.co/oaM3aYN6",2012-05-10T15:47:54Z,3,NA,1,FALSE</t>
  </si>
  <si>
    <t>forming</t>
  </si>
  <si>
    <t>unity</t>
  </si>
  <si>
    <t>government.</t>
  </si>
  <si>
    <t>Israel.,2012-05-10T15:34:41Z,101,NA,14,FALSE</t>
  </si>
  <si>
    <t>http://t.co/i1C02ub2</t>
  </si>
  <si>
    <t>out.,2012-05-10T15:18:37Z,447,NA,28,FALSE</t>
  </si>
  <si>
    <t>touch</t>
  </si>
  <si>
    <t>O'Donnell,</t>
  </si>
  <si>
    <t>loser!",2012-05-10T15:10:23Z,715,NA,465,FALSE</t>
  </si>
  <si>
    <t>support.,2012-05-09T20:08:26Z,181,NA,21,FALSE</t>
  </si>
  <si>
    <t>@KathleenSebelius</t>
  </si>
  <si>
    <t>graduation</t>
  </si>
  <si>
    <t>ceremony.</t>
  </si>
  <si>
    <t>Her</t>
  </si>
  <si>
    <t>Catholics.,2012-05-09T19:36:59Z,78,NA,11,FALSE</t>
  </si>
  <si>
    <t>oil.,2012-05-09T19:15:51Z,173,NA,24,FALSE</t>
  </si>
  <si>
    <t>Problem""</t>
  </si>
  <si>
    <t>vis</t>
  </si>
  <si>
    <t>http://t.co/T1cPLiZn </t>
  </si>
  <si>
    <t>stupid.@JoeBiden",2012-05-09T19:06:23Z,156,NA,23,FALSE</t>
  </si>
  <si>
    <t>Barkley,France</t>
  </si>
  <si>
    <t>http://t.co/t8vXrOYz",2012-05-09T18:59:41Z,6,NA,2,FALSE</t>
  </si>
  <si>
    <t>Georgia,</t>
  </si>
  <si>
    <t>fledgling</t>
  </si>
  <si>
    <t>http://t.co/AiV3QMch",2012-05-09T18:44:00Z,5,NA,3,FALSE</t>
  </si>
  <si>
    <t>longer.""</t>
  </si>
  <si>
    <t>Albert</t>
  </si>
  <si>
    <t>Einstein.</t>
  </si>
  <si>
    <t>tenacious.",2012-05-09T13:53:14Z,555,NA,134,FALSE</t>
  </si>
  <si>
    <t>Investment</t>
  </si>
  <si>
    <t>Sandton,</t>
  </si>
  <si>
    <t>http://t.co/9UJZB8nA",2012-05-09T13:36:04Z,68,NA,15,FALSE</t>
  </si>
  <si>
    <t>#CelebrityApprentice</t>
  </si>
  <si>
    <t>@JohnRich</t>
  </si>
  <si>
    <t>@MarleeMatlin</t>
  </si>
  <si>
    <t>episode-</t>
  </si>
  <si>
    <t>http://t.co/2M1jSV0W,2012-05-08T21:39:19Z,18,NA,5,FALSE</t>
  </si>
  <si>
    <t>focus...</t>
  </si>
  <si>
    <t>profitable</t>
  </si>
  <si>
    <t>#MidasTouch",2012-05-08T20:29:06Z,492,NA,115,FALSE</t>
  </si>
  <si>
    <t>writing</t>
  </si>
  <si>
    <t>venture...writing</t>
  </si>
  <si>
    <t>experience.""</t>
  </si>
  <si>
    <t>@MidasTouch</t>
  </si>
  <si>
    <t>@theRealKiyosaki",2012-05-08T20:07:58Z,41,NA,8,FALSE</t>
  </si>
  <si>
    <t>derekhough#01</t>
  </si>
  <si>
    <t>Dancing</t>
  </si>
  <si>
    <t>#DWTS</t>
  </si>
  <si>
    <t>person).</t>
  </si>
  <si>
    <t>1-800-868-3401,2012-05-08T19:37:26Z,12,NA,6,FALSE</t>
  </si>
  <si>
    <t>http://t.co/psCtMgTM,2012-05-08T19:28:40Z,36,NA,5,FALSE</t>
  </si>
  <si>
    <t>ingredient</t>
  </si>
  <si>
    <t>success?</t>
  </si>
  <si>
    <t>Passion.</t>
  </si>
  <si>
    <t>far.,2012-05-08T19:19:40Z,878,NA,195,FALSE</t>
  </si>
  <si>
    <t>reputation</t>
  </si>
  <si>
    <t>do.""</t>
  </si>
  <si>
    <t>Ford.",2012-05-08T19:02:40Z,286,NA,67,FALSE</t>
  </si>
  <si>
    <t>dropping,</t>
  </si>
  <si>
    <t>mortgages</t>
  </si>
  <si>
    <t>low.</t>
  </si>
  <si>
    <t>http://t.co/WwyMRksQ",2012-05-07T20:20:24Z,134,NA,18,FALSE</t>
  </si>
  <si>
    <t>Chen</t>
  </si>
  <si>
    <t>abandon</t>
  </si>
  <si>
    <t>China.,2012-05-07T20:04:58Z,44,NA,10,FALSE</t>
  </si>
  <si>
    <t>insurgents</t>
  </si>
  <si>
    <t>exchange</t>
  </si>
  <si>
    <t>pledges</t>
  </si>
  <si>
    <t>peace.</t>
  </si>
  <si>
    <t>http://t.co/clTDHlZ8,2012-05-07T20:01:49Z,123,NA,10,FALSE</t>
  </si>
  <si>
    <t>@LisaLampanelli</t>
  </si>
  <si>
    <t>@Teresa_Giudice</t>
  </si>
  <si>
    <t>earlier</t>
  </si>
  <si>
    <t>http://t.co/SMt5i3Jp,2012-05-07T19:52:40Z,13,NA,2,FALSE</t>
  </si>
  <si>
    <t>standstill.</t>
  </si>
  <si>
    <t>dip.</t>
  </si>
  <si>
    <t>November.,2012-05-07T19:28:34Z,196,NA,28,FALSE</t>
  </si>
  <si>
    <t>France</t>
  </si>
  <si>
    <t>disappointing.</t>
  </si>
  <si>
    <t>Europeans</t>
  </si>
  <si>
    <t>embrace</t>
  </si>
  <si>
    <t>austerity</t>
  </si>
  <si>
    <t>recover.,2012-05-07T18:56:33Z,122,NA,13,FALSE</t>
  </si>
  <si>
    <t>Mariano</t>
  </si>
  <si>
    <t>Rivera</t>
  </si>
  <si>
    <t>competitor.</t>
  </si>
  <si>
    <t>http://t.co/Uw7Pe5OQ,2012-05-07T18:35:41Z,71,NA,8,FALSE</t>
  </si>
  <si>
    <t>Gitmo</t>
  </si>
  <si>
    <t>NYC?,2012-05-07T18:24:07Z,52,NA,4,FALSE</t>
  </si>
  <si>
    <t>wearing</t>
  </si>
  <si>
    <t>Met</t>
  </si>
  <si>
    <t>Gala!</t>
  </si>
  <si>
    <t>http://t.co/AK7DjjmS,2012-05-07T18:15:40Z,12,NA,3,FALSE</t>
  </si>
  <si>
    <t>Trials</t>
  </si>
  <si>
    <t>Gitmo,</t>
  </si>
  <si>
    <t>http://t.co/rYX1QAaB",2012-05-07T18:04:57Z,11,NA,5,FALSE</t>
  </si>
  <si>
    <t>#TheArtofTheDeal",2012-05-07T15:39:55Z,216,NA,44,FALSE</t>
  </si>
  <si>
    <t>http://t.co/JXUofag8",2012-05-07T15:37:31Z,16,NA,6,FALSE</t>
  </si>
  <si>
    <t>@squawkboxCNBC,</t>
  </si>
  <si>
    <t>it!",2012-05-07T15:30:01Z,6,NA,3,FALSE</t>
  </si>
  <si>
    <t>#NBC</t>
  </si>
  <si>
    <t>#SweepsTweet. Keep</t>
  </si>
  <si>
    <t>@ApprenticeNBC,</t>
  </si>
  <si>
    <t>9/8c.",2012-05-07T02:59:25Z,22,NA,13,FALSE</t>
  </si>
  <si>
    <t>@lisalampanelli</t>
  </si>
  <si>
    <t>She’s</t>
  </si>
  <si>
    <t>#sweepstweet,2012-05-07T02:58:18Z,45,NA,19,FALSE</t>
  </si>
  <si>
    <t>Listening</t>
  </si>
  <si>
    <t>@marleematlin</t>
  </si>
  <si>
    <t>Final</t>
  </si>
  <si>
    <t>#sweepstweet,2012-05-07T02:45:14Z,30,NA,7,FALSE</t>
  </si>
  <si>
    <t>rely</t>
  </si>
  <si>
    <t>‘take’</t>
  </si>
  <si>
    <t>involved.</t>
  </si>
  <si>
    <t>http://t.co/KjrV13fV,2012-05-07T02:42:22Z,15,NA,5,FALSE</t>
  </si>
  <si>
    <t>@clayaiken</t>
  </si>
  <si>
    <t>Chi</t>
  </si>
  <si>
    <t>digital</t>
  </si>
  <si>
    <t>hairdryer.</t>
  </si>
  <si>
    <t>@arsenioofficial.,2012-05-07T02:38:02Z,19,NA,6,FALSE</t>
  </si>
  <si>
    <t>company…</t>
  </si>
  <si>
    <t>#sweepstweet,2012-05-07T02:35:54Z,20,NA,4,FALSE</t>
  </si>
  <si>
    <t>emphasis</t>
  </si>
  <si>
    <t>raised.</t>
  </si>
  <si>
    <t>http://t.co/L7NuAMWi,2012-05-07T02:35:31Z,10,NA,1,FALSE</t>
  </si>
  <si>
    <t>@marleematlin.</t>
  </si>
  <si>
    <t>#sweepstweet,2012-05-07T02:33:29Z,11,NA,6,FALSE</t>
  </si>
  <si>
    <t>#CelebrityApprentice—and</t>
  </si>
  <si>
    <t>back!,2012-05-07T02:26:40Z,15,NA,3,FALSE</t>
  </si>
  <si>
    <t>Teresa</t>
  </si>
  <si>
    <t>underestimate</t>
  </si>
  <si>
    <t>observance—that</t>
  </si>
  <si>
    <t>client</t>
  </si>
  <si>
    <t>team-</t>
  </si>
  <si>
    <t>person,2012-05-07T02:23:36Z,29,NA,2,FALSE</t>
  </si>
  <si>
    <t>Boardrooms—can</t>
  </si>
  <si>
    <t>intense?</t>
  </si>
  <si>
    <t>#sweepstweet,2012-05-07T02:19:16Z,38,NA,6,FALSE</t>
  </si>
  <si>
    <t>@teresa_giudice</t>
  </si>
  <si>
    <t>@lisalampanelli's</t>
  </si>
  <si>
    <t>negotiation</t>
  </si>
  <si>
    <t>skills—an</t>
  </si>
  <si>
    <t>tool.,2012-05-07T02:11:59Z,26,NA,5,FALSE</t>
  </si>
  <si>
    <t>$100,000</t>
  </si>
  <si>
    <t>that’s</t>
  </si>
  <si>
    <t>gift.",2012-05-07T02:05:57Z,35,NA,9,FALSE</t>
  </si>
  <si>
    <t>ears</t>
  </si>
  <si>
    <t>surveillance-</t>
  </si>
  <si>
    <t>from?,2012-05-07T02:04:04Z,18,NA,6,FALSE</t>
  </si>
  <si>
    <t>“trying</t>
  </si>
  <si>
    <t>invisible”?</t>
  </si>
  <si>
    <t>#sweepstweet,2012-05-07T02:00:44Z,16,NA,2,FALSE</t>
  </si>
  <si>
    <t>placement</t>
  </si>
  <si>
    <t>definite</t>
  </si>
  <si>
    <t>prerequisite.</t>
  </si>
  <si>
    <t>#sweepstweet,2012-05-07T01:53:06Z,25,NA,5,FALSE</t>
  </si>
  <si>
    <t>react?</t>
  </si>
  <si>
    <t>They’ve</t>
  </si>
  <si>
    <t>Elle</t>
  </si>
  <si>
    <t>please.</t>
  </si>
  <si>
    <t>#sweepstweet,2012-05-07T01:51:50Z,13,NA,3,FALSE</t>
  </si>
  <si>
    <t>confidence—but</t>
  </si>
  <si>
    <t>warranted?</t>
  </si>
  <si>
    <t>#sweepstweet,2012-05-07T01:50:33Z,20,NA,1,FALSE</t>
  </si>
  <si>
    <t>Manager.</t>
  </si>
  <si>
    <t>formidable.</t>
  </si>
  <si>
    <t>let’s</t>
  </si>
  <si>
    <t>#sweepstweet,2012-05-07T01:49:07Z,18,NA,2,FALSE</t>
  </si>
  <si>
    <t>Aubrey</t>
  </si>
  <si>
    <t>red-headed</t>
  </si>
  <si>
    <t>model</t>
  </si>
  <si>
    <t>#sweepstweet,2012-05-07T01:42:43Z,33,NA,4,FALSE</t>
  </si>
  <si>
    <t>#sweepstweet,2012-05-07T01:25:33Z,46,NA,12,FALSE</t>
  </si>
  <si>
    <t>red-heads</t>
  </si>
  <si>
    <t>@lisalampanelli—this</t>
  </si>
  <si>
    <t>#sweepstweet,2012-05-07T01:18:26Z,28,NA,13,FALSE</t>
  </si>
  <si>
    <t>@NBC,2012-05-07T00:39:47Z,72,NA,20,FALSE</t>
  </si>
  <si>
    <t>shock</t>
  </si>
  <si>
    <t>Development...Be</t>
  </si>
  <si>
    <t>EST!,2012-05-04T20:39:23Z,56,NA,9,FALSE</t>
  </si>
  <si>
    <t>1920's</t>
  </si>
  <si>
    <t>cooling--it</t>
  </si>
  <si>
    <t>happened.</t>
  </si>
  <si>
    <t>break!,2012-05-04T20:13:47Z,414,NA,71,FALSE</t>
  </si>
  <si>
    <t>War</t>
  </si>
  <si>
    <t>Terror</t>
  </si>
  <si>
    <t>http://t.co/7SRYZNQ1</t>
  </si>
  <si>
    <t>http://t.co/icVj8CTJ",2012-05-04T20:12:10Z,39,NA,5,FALSE</t>
  </si>
  <si>
    <t>around.",2012-05-04T20:04:16Z,130,NA,20,FALSE</t>
  </si>
  <si>
    <t>recovery--the</t>
  </si>
  <si>
    <t>NEW</t>
  </si>
  <si>
    <t>http://t.co/7SRYZNQ1,2012-05-04T19:58:21Z,144,NA,8,FALSE</t>
  </si>
  <si>
    <t>http://t.co/7SRYZNQ1",2012-05-04T19:55:43Z,116,NA,9,FALSE</t>
  </si>
  <si>
    <t>Rivera,</t>
  </si>
  <si>
    <t>pitcher,</t>
  </si>
  <si>
    <t>fast.",2012-05-04T19:43:52Z,363,NA,48,FALSE</t>
  </si>
  <si>
    <t>phenomenal</t>
  </si>
  <si>
    <t>baseball.</t>
  </si>
  <si>
    <t>winner--and</t>
  </si>
  <si>
    <t>@DerekJeter,2012-05-04T19:41:52Z,97,NA,15,FALSE</t>
  </si>
  <si>
    <t>AM...,2012-05-04T16:24:41Z,18,NA,7,FALSE</t>
  </si>
  <si>
    <t>USGA</t>
  </si>
  <si>
    <t>Bedminster</t>
  </si>
  <si>
    <t>Open-</t>
  </si>
  <si>
    <t>http://t.co/8YLpnNvy,2012-05-04T16:21:46Z,10,NA,4,FALSE</t>
  </si>
  <si>
    <t>independence.</t>
  </si>
  <si>
    <t>drop,</t>
  </si>
  <si>
    <t>advantage.",2012-05-03T19:28:07Z,150,NA,44,FALSE</t>
  </si>
  <si>
    <t>@thenyrangers</t>
  </si>
  <si>
    <t>@washcaps.</t>
  </si>
  <si>
    <t>night!,2012-05-03T19:06:07Z,51,NA,5,FALSE</t>
  </si>
  <si>
    <t>haven't</t>
  </si>
  <si>
    <t>joke.,2012-05-03T18:41:34Z,233,NA,18,FALSE</t>
  </si>
  <si>
    <t>cooperation""</t>
  </si>
  <si>
    <t>Guangcheng</t>
  </si>
  <si>
    <t>http://t.co/1BZtYueX</t>
  </si>
  <si>
    <t>us.",2012-05-03T18:25:27Z,68,NA,5,FALSE</t>
  </si>
  <si>
    <t>http://t.co/5RjNvrxO</t>
  </si>
  <si>
    <t>slow</t>
  </si>
  <si>
    <t>jobs.",2012-05-03T16:09:59Z,89,NA,10,FALSE</t>
  </si>
  <si>
    <t>back,</t>
  </si>
  <si>
    <t>Age</t>
  </si>
  <si>
    <t>http://t.co/8Fv3cJT2",2012-05-03T13:58:45Z,71,NA,13,FALSE</t>
  </si>
  <si>
    <t>capitulated</t>
  </si>
  <si>
    <t>http://t.co/UjH2fKV0</t>
  </si>
  <si>
    <t>number,2012-05-02T19:35:35Z,97,NA,9,FALSE</t>
  </si>
  <si>
    <t>@Shaun_White</t>
  </si>
  <si>
    <t>week....</t>
  </si>
  <si>
    <t>transcripts?</t>
  </si>
  <si>
    <t>@washingtonpost</t>
  </si>
  <si>
    <t>Service</t>
  </si>
  <si>
    <t>prostitutes</t>
  </si>
  <si>
    <t>http://t.co/uuUXXPtn,2012-05-02T18:56:37Z,31,NA,6,FALSE</t>
  </si>
  <si>
    <t>goods</t>
  </si>
  <si>
    <t>http://t.co/YtC2mTRE</t>
  </si>
  <si>
    <t>eroding</t>
  </si>
  <si>
    <t>sector.,2012-05-02T18:26:49Z,78,NA,6,FALSE</t>
  </si>
  <si>
    <t>Trailer</t>
  </si>
  <si>
    <t>http://t.co/C1ZY0tP2</t>
  </si>
  <si>
    <t>October.,2012-05-02T17:50:54Z,110,NA,36,FALSE</t>
  </si>
  <si>
    <t>DailyCaller:</t>
  </si>
  <si>
    <t>Defending</t>
  </si>
  <si>
    <t>http://t.co/kaaA4m05",2012-05-02T16:34:21Z,22,NA,1,FALSE</t>
  </si>
  <si>
    <t>@NYDNGatecrasher</t>
  </si>
  <si>
    <t>#WHCD</t>
  </si>
  <si>
    <t>http://t.co/Le6O3n4b,2012-05-02T16:27:13Z,8,NA,4,FALSE</t>
  </si>
  <si>
    <t>sneaky</t>
  </si>
  <si>
    <t>underhanded,</t>
  </si>
  <si>
    <t>underreport</t>
  </si>
  <si>
    <t>http://t.co/XyzZFCP0",2012-05-02T14:43:59Z,56,NA,5,FALSE</t>
  </si>
  <si>
    <t>secretary</t>
  </si>
  <si>
    <t>erode</t>
  </si>
  <si>
    <t>http://t.co/SmgUDVmG",2012-05-02T14:11:38Z,61,NA,7,FALSE</t>
  </si>
  <si>
    <t>Spending</t>
  </si>
  <si>
    <t>curbed</t>
  </si>
  <si>
    <t>future.,2012-05-01T19:05:02Z,117,NA,15,FALSE</t>
  </si>
  <si>
    <t>move-@BarackObama</t>
  </si>
  <si>
    <t>$147M</t>
  </si>
  <si>
    <t>http://t.co/ZGf87eCQ</t>
  </si>
  <si>
    <t>Hamas.,2012-05-01T18:53:39Z,224,NA,44,FALSE</t>
  </si>
  <si>
    <t>crucify</t>
  </si>
  <si>
    <t>resigned</t>
  </si>
  <si>
    <t>http://t.co/7V5KiE1c</t>
  </si>
  <si>
    <t>Good-</t>
  </si>
  <si>
    <t>attitude</t>
  </si>
  <si>
    <t>endemic</t>
  </si>
  <si>
    <t>EPA,2012-05-01T18:27:12Z,52,NA,9,FALSE</t>
  </si>
  <si>
    <t>superb</t>
  </si>
  <si>
    <t>CEO.He</t>
  </si>
  <si>
    <t>empire</t>
  </si>
  <si>
    <t>fit""</t>
  </si>
  <si>
    <t>corporation.",2012-05-01T17:50:20Z,276,451586190,19,FALSE</t>
  </si>
  <si>
    <t>#WHCD,</t>
  </si>
  <si>
    <t>http://t.co/KPzXEn9E",2012-05-01T17:37:09Z,16,NA,4,FALSE</t>
  </si>
  <si>
    <t>rates,</t>
  </si>
  <si>
    <t>http://t.co/02GXcV9D",2012-05-01T17:19:08Z,7,NA,5,FALSE</t>
  </si>
  <si>
    <t>bystanders</t>
  </si>
  <si>
    <t>two-thirds</t>
  </si>
  <si>
    <t>childhood</t>
  </si>
  <si>
    <t>http://t.co/hGSyF1yi",2012-05-01T15:50:13Z,68,NA,10,FALSE</t>
  </si>
  <si>
    <t>fathers</t>
  </si>
  <si>
    <t>understood</t>
  </si>
  <si>
    <t>life--religious</t>
  </si>
  <si>
    <t>freedom,</t>
  </si>
  <si>
    <t>http://t.co/tTKxpAnc",2012-05-01T15:38:14Z,67,NA,13,FALSE</t>
  </si>
  <si>
    <t>#Success</t>
  </si>
  <si>
    <t>http://t.co/BP0IPDxq,2012-04-30T19:47:36Z,56,NA,24,FALSE</t>
  </si>
  <si>
    <t>combined?</t>
  </si>
  <si>
    <t>http://t.co/X2Zd05DP</t>
  </si>
  <si>
    <t>http://t.co/ER9gG6qJ,2012-04-30T19:24:12Z,61,NA,4,FALSE</t>
  </si>
  <si>
    <t>teaching</t>
  </si>
  <si>
    <t>citizens</t>
  </si>
  <si>
    <t>'Financial</t>
  </si>
  <si>
    <t>Literacy'</t>
  </si>
  <si>
    <t>http://t.co/8R0Q3Dv7</t>
  </si>
  <si>
    <t>America!,2012-04-30T18:51:06Z,164,NA,14,FALSE</t>
  </si>
  <si>
    <t>spies</t>
  </si>
  <si>
    <t>F-35</t>
  </si>
  <si>
    <t>Strike</t>
  </si>
  <si>
    <t>Fighter</t>
  </si>
  <si>
    <t>http://t.co/eLizmW37</t>
  </si>
  <si>
    <t>debt,2012-04-30T18:26:18Z,135,NA,15,FALSE</t>
  </si>
  <si>
    <t>delivery</t>
  </si>
  <si>
    <t>excellent--cute</t>
  </si>
  <si>
    <t>Trump--and</t>
  </si>
  <si>
    <t>flattered</t>
  </si>
  <si>
    <t>mentioned.</t>
  </si>
  <si>
    <t>@BarackObama,2012-04-30T18:03:28Z,75,NA,20,FALSE</t>
  </si>
  <si>
    <t>@todayshow--that</t>
  </si>
  <si>
    <t>guaranteed</t>
  </si>
  <si>
    <t>@GMA,2012-04-30T16:57:15Z,135,NA,29,FALSE</t>
  </si>
  <si>
    <t>@johnedwards</t>
  </si>
  <si>
    <t>bad,</t>
  </si>
  <si>
    <t>@andrewyoung</t>
  </si>
  <si>
    <t>worse--not</t>
  </si>
  <si>
    <t>rat""</t>
  </si>
  <si>
    <t>himself.",2012-04-30T16:38:35Z,39,NA,5,FALSE</t>
  </si>
  <si>
    <t>Lindsay</t>
  </si>
  <si>
    <t>Lohan</t>
  </si>
  <si>
    <t>alone--@Rosie</t>
  </si>
  <si>
    <t>Lindsay.</t>
  </si>
  <si>
    <t>Lindsay's</t>
  </si>
  <si>
    <t>help,2012-04-30T16:01:02Z,136,NA,46,FALSE</t>
  </si>
  <si>
    <t>Edwards</t>
  </si>
  <si>
    <t>trade.http://bit.ly/JpSxkA",2012-04-30T15:20:47Z,29,NA,11,FALSE</t>
  </si>
  <si>
    <t>@squawkCNBC</t>
  </si>
  <si>
    <t>interesting.,2012-04-30T14:50:42Z,27,NA,2,FALSE</t>
  </si>
  <si>
    <t>Here’s</t>
  </si>
  <si>
    <t>@ximenanr</t>
  </si>
  <si>
    <t>http://t.co/V6IbtmWH,2012-04-27T21:14:03Z,42,NA,7,FALSE</t>
  </si>
  <si>
    <t>migration</t>
  </si>
  <si>
    <t>http://t.co/gs0KKvlK</t>
  </si>
  <si>
    <t>outcry?,2012-04-27T20:16:27Z,87,NA,15,FALSE</t>
  </si>
  <si>
    <t>http://t.co/YGgShXLS</t>
  </si>
  <si>
    <t>recovery?,2012-04-27T19:47:06Z,131,NA,7,FALSE</t>
  </si>
  <si>
    <t>Spain</t>
  </si>
  <si>
    <t>$476K</t>
  </si>
  <si>
    <t>http://t.co/W6kIpd5x</t>
  </si>
  <si>
    <t>money.,2012-04-27T19:28:26Z,240,NA,28,FALSE</t>
  </si>
  <si>
    <t>http://t.co/4oo7kCkG",2012-04-27T19:20:18Z,15,NA,8,FALSE</t>
  </si>
  <si>
    <t>EST!</t>
  </si>
  <si>
    <t>http://t.co/dRahWWXr,2012-04-27T18:38:04Z,13,NA,8,FALSE</t>
  </si>
  <si>
    <t>philosophy</t>
  </si>
  <si>
    <t>companies""</t>
  </si>
  <si>
    <t>http://t.co/oDp4BIdE</t>
  </si>
  <si>
    <t>gas.",2012-04-27T18:21:12Z,103,NA,10,FALSE</t>
  </si>
  <si>
    <t>McRaven</t>
  </si>
  <si>
    <t>operational</t>
  </si>
  <si>
    <t>http://t.co/ccoFmRm9</t>
  </si>
  <si>
    <t>vague</t>
  </si>
  <si>
    <t>directions.,2012-04-27T17:41:00Z,71,NA,9,FALSE</t>
  </si>
  <si>
    <t>'onshoring'</t>
  </si>
  <si>
    <t>'insourcing?'</t>
  </si>
  <si>
    <t>http://t.co/Ns9U0zgk",2012-04-26T19:04:52Z,206,NA,59,FALSE</t>
  </si>
  <si>
    <t>things.</t>
  </si>
  <si>
    <t>@johnedwards,2012-04-26T18:46:06Z,47,NA,9,FALSE</t>
  </si>
  <si>
    <t>$8B</t>
  </si>
  <si>
    <t>postpone</t>
  </si>
  <si>
    <t>Obamacare's</t>
  </si>
  <si>
    <t>Cuts</t>
  </si>
  <si>
    <t>http://t.co/jCpBE1CR,2012-04-26T17:35:50Z,219,NA,15,FALSE</t>
  </si>
  <si>
    <t>10th.</t>
  </si>
  <si>
    <t>http://t.co/MAfHhRUp,2012-04-26T16:07:04Z,42,NA,6,FALSE</t>
  </si>
  <si>
    <t>http://t.co/OsoP36e9</t>
  </si>
  <si>
    <t>lowered.,2012-04-26T15:14:22Z,130,NA,12,FALSE</t>
  </si>
  <si>
    <t>Residential</t>
  </si>
  <si>
    <t>March.</t>
  </si>
  <si>
    <t>http://t.co/ZxzpJQnT</t>
  </si>
  <si>
    <t>property.,2012-04-26T14:38:49Z,132,NA,11,FALSE</t>
  </si>
  <si>
    <t>http://t.co/de0ax99Y</t>
  </si>
  <si>
    <t>won?,2012-04-26T14:18:53Z,111,NA,12,FALSE</t>
  </si>
  <si>
    <t>sweep.</t>
  </si>
  <si>
    <t>'Killer</t>
  </si>
  <si>
    <t>http://t.co/AkPU4De6,2012-04-26T13:42:41Z,81,NA,12,FALSE</t>
  </si>
  <si>
    <t>http://t.co/vcvETg5z",2012-04-25T17:46:02Z,90,NA,12,FALSE</t>
  </si>
  <si>
    <t>foreseeable</t>
  </si>
  <si>
    <t>future,</t>
  </si>
  <si>
    <t>planet</t>
  </si>
  <si>
    <t>runs</t>
  </si>
  <si>
    <t>oil--and</t>
  </si>
  <si>
    <t>http://t.co/VjwvpoYk",2012-04-25T15:44:13Z,100,NA,17,FALSE</t>
  </si>
  <si>
    <t>http://t.co/QOF0Vzoa</t>
  </si>
  <si>
    <t>resources.,2012-04-24T18:46:56Z,84,NA,17,FALSE</t>
  </si>
  <si>
    <t>Independents</t>
  </si>
  <si>
    <t>overturned</t>
  </si>
  <si>
    <t>http://t.co/VDMWOsuw</t>
  </si>
  <si>
    <t>@BarackObama,2012-04-24T17:54:26Z,101,NA,9,FALSE</t>
  </si>
  <si>
    <t>@NYRangers</t>
  </si>
  <si>
    <t>night.,2012-04-24T16:40:43Z,72,NA,9,FALSE</t>
  </si>
  <si>
    <t>argues</t>
  </si>
  <si>
    <t>irrelevant</t>
  </si>
  <si>
    <t>court.http://bit.ly/HNTQaT,2012-04-24T16:35:48Z,125,NA,21,FALSE</t>
  </si>
  <si>
    <t>http://t.co/AEq8jijt</t>
  </si>
  <si>
    <t>spending.,2012-04-24T14:21:15Z,165,NA,22,FALSE</t>
  </si>
  <si>
    <t>smartest</t>
  </si>
  <si>
    <t>kid</t>
  </si>
  <si>
    <t>Wharton,</t>
  </si>
  <si>
    <t>A's</t>
  </si>
  <si>
    <t>IQ,</t>
  </si>
  <si>
    <t>http://t.co/hVsM4ja5",2012-04-24T13:35:12Z,173,NA,42,FALSE</t>
  </si>
  <si>
    <t>travels</t>
  </si>
  <si>
    <t>soon.,2012-04-24T12:54:08Z,36,NA,17,FALSE</t>
  </si>
  <si>
    <t>who've</t>
  </si>
  <si>
    <t>#TheArtofTheDeal",2012-04-24T12:47:42Z,295,NA,63,FALSE</t>
  </si>
  <si>
    <t>Tehran</t>
  </si>
  <si>
    <t>http://t.co/XnqlTfHY</t>
  </si>
  <si>
    <t>initiative?!?!,2012-04-23T20:16:48Z,53,NA,5,FALSE</t>
  </si>
  <si>
    <t>trashed</t>
  </si>
  <si>
    <t>http://t.co/DA3dhBYd</t>
  </si>
  <si>
    <t>Mandarin.,2012-04-23T19:57:38Z,17,294728278,1,FALSE</t>
  </si>
  <si>
    <t>http://t.co/06fs6g5y</t>
  </si>
  <si>
    <t>@BarackObama,2012-04-23T19:47:47Z,188,NA,21,FALSE</t>
  </si>
  <si>
    <t>Lake</t>
  </si>
  <si>
    <t>http://t.co/11JvyUIS,2012-04-23T18:59:12Z,51,NA,8,FALSE</t>
  </si>
  <si>
    <t>looking,</t>
  </si>
  <si>
    <t>http://t.co/2G8YrOUZ</t>
  </si>
  <si>
    <t>http://t.co/NujHgnXU",2012-04-23T18:30:00Z,115,NA,43,FALSE</t>
  </si>
  <si>
    <t>deal-making</t>
  </si>
  <si>
    <t>with.</t>
  </si>
  <si>
    <t>genes.""</t>
  </si>
  <si>
    <t>#TheArtofTheDeal",2012-04-23T18:25:04Z,207,NA,48,FALSE</t>
  </si>
  <si>
    <t>@BBCNews,</t>
  </si>
  <si>
    <t>renewables</t>
  </si>
  <si>
    <t>http://t.co/QsylYhtU",2012-04-23T18:01:30Z,11,NA,3,FALSE</t>
  </si>
  <si>
    <t>@Reuters_Biz,</t>
  </si>
  <si>
    <t>flies</t>
  </si>
  <si>
    <t>ex-Soviet</t>
  </si>
  <si>
    <t>tower</t>
  </si>
  <si>
    <t>project""</t>
  </si>
  <si>
    <t>http://t.co/5QsSibS9",2012-04-23T17:58:05Z,13,NA,1,FALSE</t>
  </si>
  <si>
    <t>Turkey,</t>
  </si>
  <si>
    <t>#TrumpTowers</t>
  </si>
  <si>
    <t>opened--magnificent!",2012-04-23T17:55:48Z,51,NA,10,FALSE</t>
  </si>
  <si>
    <t>10th</t>
  </si>
  <si>
    <t>http://t.co/zttOgaAU",2012-04-23T16:29:54Z,76,NA,17,FALSE</t>
  </si>
  <si>
    <t>@TrumpToronto-</t>
  </si>
  <si>
    <t>ceremony..</t>
  </si>
  <si>
    <t>http://t.co/VO8U2GPI,2012-04-23T15:19:00Z,34,NA,11,FALSE</t>
  </si>
  <si>
    <t>work.,2012-04-23T00:39:12Z,151,50055701,17,FALSE</t>
  </si>
  <si>
    <t>impress.</t>
  </si>
  <si>
    <t>@NBC.</t>
  </si>
  <si>
    <t>amazing.,2012-04-23T00:32:36Z,72,NA,17,FALSE</t>
  </si>
  <si>
    <t>@parademagazine</t>
  </si>
  <si>
    <t>http://t.co/ZCwXd672,2012-04-22T17:02:40Z,23,NA,4,FALSE</t>
  </si>
  <si>
    <t>plagued</t>
  </si>
  <si>
    <t>scandals.</t>
  </si>
  <si>
    <t>http://t.co/MPXceBLa</t>
  </si>
  <si>
    <t>top.,2012-04-20T21:26:07Z,184,NA,23,FALSE</t>
  </si>
  <si>
    <t>Istanbul,Turkey.</t>
  </si>
  <si>
    <t>#TrumpTowers---</t>
  </si>
  <si>
    <t>hit.",2012-04-20T21:20:28Z,202,NA,141,FALSE</t>
  </si>
  <si>
    <t>views.</t>
  </si>
  <si>
    <t>@MacMiller-</t>
  </si>
  <si>
    <t>money?</t>
  </si>
  <si>
    <t>http://t.co/vUjo8hVy",2012-04-20T15:05:43Z,294,NA,80,FALSE</t>
  </si>
  <si>
    <t>Clark</t>
  </si>
  <si>
    <t>61st</t>
  </si>
  <si>
    <t>Street.</t>
  </si>
  <si>
    <t>Everybody</t>
  </si>
  <si>
    <t>missed.",2012-04-19T23:07:01Z,103,NA,40,FALSE</t>
  </si>
  <si>
    <t>fooled.</t>
  </si>
  <si>
    <t>promising</t>
  </si>
  <si>
    <t>http://t.co/uQKNoHhv,2012-04-19T20:12:14Z,97,NA,17,FALSE</t>
  </si>
  <si>
    <t>@RepWeiner,</t>
  </si>
  <si>
    <t>Service,</t>
  </si>
  <si>
    <t>Clark.....</t>
  </si>
  <si>
    <t>http://t.co/IWowez4V",2012-04-19T19:37:13Z,13,NA,6,FALSE</t>
  </si>
  <si>
    <t>http://t.co/dh1X1npO,2012-04-19T19:34:36Z,243,NA,22,FALSE</t>
  </si>
  <si>
    <t>right--this</t>
  </si>
  <si>
    <t>http://t.co/x8ph87ZN</t>
  </si>
  <si>
    <t>http://t.co/t6RqfTAJ,2012-04-19T19:11:30Z,19,50055701,3,FALSE</t>
  </si>
  <si>
    <t>Nugent</t>
  </si>
  <si>
    <t>obviously</t>
  </si>
  <si>
    <t>figure</t>
  </si>
  <si>
    <t>speech,</t>
  </si>
  <si>
    <t>unfortunate</t>
  </si>
  <si>
    <t>@BarackObama.",2012-04-19T19:02:18Z,129,NA,13,FALSE</t>
  </si>
  <si>
    <t>$70B</t>
  </si>
  <si>
    <t>$140M</t>
  </si>
  <si>
    <t>indiv</t>
  </si>
  <si>
    <t>http://t.co/991E4KR5</t>
  </si>
  <si>
    <t>impressive.</t>
  </si>
  <si>
    <t>job.,2012-04-19T17:41:05Z,10,131546062,0,FALSE</t>
  </si>
  <si>
    <t>Historic</t>
  </si>
  <si>
    <t>illustrious</t>
  </si>
  <si>
    <t>http://t.co/21EMSLMS,2012-04-19T17:28:06Z,19,NA,4,FALSE</t>
  </si>
  <si>
    <t>aggressively</t>
  </si>
  <si>
    <t>@BarackObama.,2012-04-19T16:50:30Z,88,50055701,16,FALSE</t>
  </si>
  <si>
    <t>apologies</t>
  </si>
  <si>
    <t>http://t.co/OxTK1ivm",2012-04-19T16:24:23Z,189,NA,21,FALSE</t>
  </si>
  <si>
    <t>@fox8news</t>
  </si>
  <si>
    <t>longtime</t>
  </si>
  <si>
    <t>Clark.</t>
  </si>
  <si>
    <t>http://t.co/eSLb5tYc</t>
  </si>
  <si>
    <t>missed.,2012-04-19T16:16:20Z,22,NA,2,FALSE</t>
  </si>
  <si>
    <t>Tribeca</t>
  </si>
  <si>
    <t>Festival</t>
  </si>
  <si>
    <t>bust.,2012-04-19T16:10:18Z,39,NA,14,FALSE</t>
  </si>
  <si>
    <t>porn</t>
  </si>
  <si>
    <t>@REPWEINER</t>
  </si>
  <si>
    <t>sleazebag</t>
  </si>
  <si>
    <t>goodness</t>
  </si>
  <si>
    <t>revealed</t>
  </si>
  <si>
    <t>(so</t>
  </si>
  <si>
    <t>speak).,2012-04-19T15:28:00Z,348,NA,348,FALSE</t>
  </si>
  <si>
    <t>ABC</t>
  </si>
  <si>
    <t>,CBS,</t>
  </si>
  <si>
    <t>10-11PM.</t>
  </si>
  <si>
    <t>10PM</t>
  </si>
  <si>
    <t>margin</t>
  </si>
  <si>
    <t>18-49</t>
  </si>
  <si>
    <t>rating.",2012-04-19T14:13:56Z,63,NA,13,FALSE</t>
  </si>
  <si>
    <t>design,</t>
  </si>
  <si>
    <t>circulation</t>
  </si>
  <si>
    <t>percent.</t>
  </si>
  <si>
    <t>stalker</t>
  </si>
  <si>
    <t>job.,2012-04-18T18:05:38Z,32,NA,13,FALSE</t>
  </si>
  <si>
    <t>catastrophe</t>
  </si>
  <si>
    <t>http://t.co/qrQuVn1p,2012-04-18T16:43:41Z,113,NA,13,FALSE</t>
  </si>
  <si>
    <t>Allred</t>
  </si>
  <si>
    <t>PR</t>
  </si>
  <si>
    <t>lawyer.,2012-04-18T15:42:27Z,59,NA,18,FALSE</t>
  </si>
  <si>
    <t>http://t.co/41wJOjGu</t>
  </si>
  <si>
    <t>brewing.",2012-04-18T15:08:09Z,252,NA,16,FALSE</t>
  </si>
  <si>
    <t>year--he</t>
  </si>
  <si>
    <t>collects</t>
  </si>
  <si>
    <t>redistribute.,2012-04-18T14:12:48Z,759,NA,208,FALSE</t>
  </si>
  <si>
    <t>'frustrated'</t>
  </si>
  <si>
    <t>anti-gas</t>
  </si>
  <si>
    <t>http://t.co/zyMZkpM9</t>
  </si>
  <si>
    <t>BHO</t>
  </si>
  <si>
    <t>forcing</t>
  </si>
  <si>
    <t>China.,2012-04-17T18:30:16Z,196,NA,95,FALSE</t>
  </si>
  <si>
    <t>#PainatthePump</t>
  </si>
  <si>
    <t>http://t.co/6sU5Hcts,2012-04-17T17:51:41Z,19,NA,5,FALSE</t>
  </si>
  <si>
    <t>watches,</t>
  </si>
  <si>
    <t>http://t.co/kN0XJq96",2012-04-17T16:51:48Z,95,NA,10,FALSE</t>
  </si>
  <si>
    <t>Live.</t>
  </si>
  <si>
    <t>@nbcsnl,2012-04-17T16:19:14Z,33,NA,7,FALSE</t>
  </si>
  <si>
    <t>Teutul</t>
  </si>
  <si>
    <t>Although</t>
  </si>
  <si>
    <t>#CelebApprentice,</t>
  </si>
  <si>
    <t>bike</t>
  </si>
  <si>
    <t>me.",2012-04-17T16:15:52Z,49,NA,10,FALSE</t>
  </si>
  <si>
    <t>captured</t>
  </si>
  <si>
    <t>smell</t>
  </si>
  <si>
    <t>Meet</t>
  </si>
  <si>
    <t>5:30pm,</t>
  </si>
  <si>
    <t>http://t.co/owHrP5p3",2012-04-17T14:41:27Z,43,NA,8,FALSE</t>
  </si>
  <si>
    <t>Buffet</t>
  </si>
  <si>
    <t>gimmick</t>
  </si>
  <si>
    <t>http://t.co/Bco0a2AD",2012-04-16T21:21:59Z,49,NA,17,FALSE</t>
  </si>
  <si>
    <t>Teutul,</t>
  </si>
  <si>
    <t>week-</t>
  </si>
  <si>
    <t>http://t.co/8IlJsBZ4",2012-04-16T16:10:27Z,11,NA,4,FALSE</t>
  </si>
  <si>
    <t>Bloomberg</t>
  </si>
  <si>
    <t>Commissioner.</t>
  </si>
  <si>
    <t>@MikeBloomberg,2012-04-16T14:17:03Z,2359,NA,1737,FALSE</t>
  </si>
  <si>
    <t>on@SquawkCNBC</t>
  </si>
  <si>
    <t>#TrumpTuesday,2012-04-16T13:24:45Z,13,NA,5,FALSE</t>
  </si>
  <si>
    <t>@kiss925toronto</t>
  </si>
  <si>
    <t>now!#rozandmocha,2012-04-16T13:18:23Z,20,NA,1,FALSE</t>
  </si>
  <si>
    <t>smells</t>
  </si>
  <si>
    <t>like.</t>
  </si>
  <si>
    <t>fragrance;</t>
  </si>
  <si>
    <t>http://t.co/0L7pHwxb,2012-04-16T13:11:41Z,36,NA,4,FALSE</t>
  </si>
  <si>
    <t>fragrance,</t>
  </si>
  <si>
    <t>book.",2012-04-16T01:31:48Z,76,NA,13,FALSE</t>
  </si>
  <si>
    <t>Jenna</t>
  </si>
  <si>
    <t>Talackova does</t>
  </si>
  <si>
    <t>luck.,2012-04-16T00:48:27Z,80,NA,11,FALSE</t>
  </si>
  <si>
    <t>FDA</t>
  </si>
  <si>
    <t>dose</t>
  </si>
  <si>
    <t>vaccinations</t>
  </si>
  <si>
    <t>babies.</t>
  </si>
  <si>
    <t>boggling</t>
  </si>
  <si>
    <t>practice</t>
  </si>
  <si>
    <t>continue.,2012-04-14T19:52:01Z,322,NA,86,FALSE</t>
  </si>
  <si>
    <t>#rockhall2012</t>
  </si>
  <si>
    <t>honors</t>
  </si>
  <si>
    <t>happy.</t>
  </si>
  <si>
    <t>induction</t>
  </si>
  <si>
    <t>nonsense.</t>
  </si>
  <si>
    <t>@axlrose.,2012-04-14T19:06:34Z,434,NA,104,FALSE</t>
  </si>
  <si>
    <t>California-</t>
  </si>
  <si>
    <t>@trumpgolfla.</t>
  </si>
  <si>
    <t>LA</t>
  </si>
  <si>
    <t>area,</t>
  </si>
  <si>
    <t>http://t.co/N8TW2fcW",2012-04-14T18:17:59Z,24,NA,8,FALSE</t>
  </si>
  <si>
    <t>capital.</t>
  </si>
  <si>
    <t>robs</t>
  </si>
  <si>
    <t>investors</t>
  </si>
  <si>
    <t>http://t.co/item4eZN",2012-04-13T18:52:43Z,217,NA,36,FALSE</t>
  </si>
  <si>
    <t>$790k</t>
  </si>
  <si>
    <t>salary.</t>
  </si>
  <si>
    <t>http://t.co/bqF26mQf</t>
  </si>
  <si>
    <t>do.",2012-04-13T18:19:39Z,2535,813286,1520,FALSE</t>
  </si>
  <si>
    <t>advantageous</t>
  </si>
  <si>
    <t>invoking</t>
  </si>
  <si>
    <t>Stump?</t>
  </si>
  <si>
    <t>http://t.co/pLkKLhHK,2012-04-13T18:03:28Z,86,NA,10,FALSE</t>
  </si>
  <si>
    <t>high.http://bloom.bg/HuedL7</t>
  </si>
  <si>
    <t>jobs.,2012-04-13T17:46:21Z,92,NA,5,FALSE</t>
  </si>
  <si>
    <t>simplest</t>
  </si>
  <si>
    <t>joys</t>
  </si>
  <si>
    <t>watch.,2012-04-13T17:13:51Z,343,NA,49,FALSE</t>
  </si>
  <si>
    <t>Vice-Chief</t>
  </si>
  <si>
    <t>Staff</t>
  </si>
  <si>
    <t>http://t.co/wxE0caDF</t>
  </si>
  <si>
    <t>action.,2012-04-13T17:08:20Z,42,NA,4,FALSE</t>
  </si>
  <si>
    <t>thanking</t>
  </si>
  <si>
    <t>@autism</t>
  </si>
  <si>
    <t>vaccinations.</t>
  </si>
  <si>
    <t>immediately.,2012-04-13T16:00:02Z,358,NA,203,FALSE</t>
  </si>
  <si>
    <t>http://t.co/MI4v4rdT",2012-04-13T15:46:37Z,57,NA,8,FALSE</t>
  </si>
  <si>
    <t>goods--and</t>
  </si>
  <si>
    <t>puppets--</t>
  </si>
  <si>
    <t>http://t.co/pdeRzTC1,2012-04-13T14:36:31Z,18,NA,4,FALSE</t>
  </si>
  <si>
    <t>Monday,2012-04-13T13:51:02Z,21,NA,5,FALSE</t>
  </si>
  <si>
    <t>critical;</t>
  </si>
  <si>
    <t>scents</t>
  </si>
  <si>
    <t>exude</t>
  </si>
  <si>
    <t>sophistication</t>
  </si>
  <si>
    <t>confidence.</t>
  </si>
  <si>
    <t>4/18,</t>
  </si>
  <si>
    <t>Square.",2012-04-13T13:32:11Z,39,NA,15,FALSE</t>
  </si>
  <si>
    <t>http://t.co/PpCgzJwr,2012-04-12T18:18:33Z,40,NA,11,FALSE</t>
  </si>
  <si>
    <t>Zimmerman</t>
  </si>
  <si>
    <t>Justice.</t>
  </si>
  <si>
    <t>trial.,2012-04-12T17:51:07Z,63,NA,9,FALSE</t>
  </si>
  <si>
    <t>today?",2012-04-12T17:39:44Z,472,NA,56,FALSE</t>
  </si>
  <si>
    <t>stating</t>
  </si>
  <si>
    <t>vaccines</t>
  </si>
  <si>
    <t>http://t.co/Qkn0rHBY,2012-04-12T17:08:40Z,158,NA,28,FALSE</t>
  </si>
  <si>
    <t>cracking</t>
  </si>
  <si>
    <t>http://t.co/frbu8e9G",2012-04-12T13:50:09Z,49,NA,11,FALSE</t>
  </si>
  <si>
    <t>stick</t>
  </si>
  <si>
    <t>http://t.co/Kc0LxwuU",2012-04-12T13:37:31Z,72,NA,11,FALSE</t>
  </si>
  <si>
    <t>chopsticks</t>
  </si>
  <si>
    <t>Chinese,</t>
  </si>
  <si>
    <t>well.""TimeToGetTough",2012-04-12T13:16:12Z,317,NA,54,FALSE</t>
  </si>
  <si>
    <t>THe</t>
  </si>
  <si>
    <t>Willis</t>
  </si>
  <si>
    <t>@GerriWillisFBN</t>
  </si>
  <si>
    <t>EST,2012-04-11T21:01:41Z,16,NA,3,FALSE</t>
  </si>
  <si>
    <t>developed</t>
  </si>
  <si>
    <t>http://t.co/PTXWJhHv</t>
  </si>
  <si>
    <t>involved,</t>
  </si>
  <si>
    <t>unused.",2012-04-11T20:00:26Z,30,NA,8,FALSE</t>
  </si>
  <si>
    <t>attempted</t>
  </si>
  <si>
    <t>embargoed</t>
  </si>
  <si>
    <t>computers</t>
  </si>
  <si>
    <t>http://t.co/yuMqsrT6</t>
  </si>
  <si>
    <t>deals!,2012-04-11T19:21:55Z,46,NA,1,FALSE</t>
  </si>
  <si>
    <t>entrepreneur.</t>
  </si>
  <si>
    <t>successfuly</t>
  </si>
  <si>
    <t>November.,2012-04-11T18:18:21Z,492,NA,52,FALSE</t>
  </si>
  <si>
    <t>sharp</t>
  </si>
  <si>
    <t>House.,2012-04-11T18:15:05Z,414,NA,52,FALSE</t>
  </si>
  <si>
    <t>QE3.</t>
  </si>
  <si>
    <t>Neither</t>
  </si>
  <si>
    <t>nor</t>
  </si>
  <si>
    <t>withstand</t>
  </si>
  <si>
    <t>liquidity.,2012-04-11T18:10:28Z,92,NA,13,FALSE</t>
  </si>
  <si>
    <t>Jose</t>
  </si>
  <si>
    <t>(CA)</t>
  </si>
  <si>
    <t>first-</t>
  </si>
  <si>
    <t>warplanes,</t>
  </si>
  <si>
    <t>missiles</t>
  </si>
  <si>
    <t>components</t>
  </si>
  <si>
    <t>http://t.co/ws4PiIkK",2012-04-11T13:18:33Z,101,NA,9,FALSE</t>
  </si>
  <si>
    <t>Ready-To-Wear</t>
  </si>
  <si>
    <t>@LordandTaylor</t>
  </si>
  <si>
    <t>@TrumpModels</t>
  </si>
  <si>
    <t>@MissUSA.....</t>
  </si>
  <si>
    <t>http://t.co/aZi33CCU,2012-04-10T20:51:16Z,26,NA,9,FALSE</t>
  </si>
  <si>
    <t>news--@RickSantorum</t>
  </si>
  <si>
    <t>thing.</t>
  </si>
  <si>
    <t>Mitt!,2012-04-10T20:00:22Z,205,NA,26,FALSE</t>
  </si>
  <si>
    <t>http://t.co/yGZxF3L5</t>
  </si>
  <si>
    <t>BHO's</t>
  </si>
  <si>
    <t>http://t.co/r3zVN62W,2012-04-10T19:29:14Z,153,NA,14,FALSE</t>
  </si>
  <si>
    <t>sounding</t>
  </si>
  <si>
    <t>player...he</t>
  </si>
  <si>
    <t>guy!,2012-04-10T16:41:57Z,73,NA,15,FALSE</t>
  </si>
  <si>
    <t>obese</t>
  </si>
  <si>
    <t>Autism</t>
  </si>
  <si>
    <t>children-</t>
  </si>
  <si>
    <t>nonsense,</t>
  </si>
  <si>
    <t>excuse.</t>
  </si>
  <si>
    <t>http://t.co/ZtaDb6dh",2012-04-09T21:12:24Z,223,NA,51,FALSE</t>
  </si>
  <si>
    <t>paintings.</t>
  </si>
  <si>
    <t>critics</t>
  </si>
  <si>
    <t>http://t.co/LhK8EfIA,2012-04-09T19:41:49Z,127,NA,55,FALSE</t>
  </si>
  <si>
    <t>Wallace.</t>
  </si>
  <si>
    <t>Minutes</t>
  </si>
  <si>
    <t>balanced.</t>
  </si>
  <si>
    <t>http://t.co/IFm2Un3A,2012-04-09T19:06:28Z,38,NA,7,FALSE</t>
  </si>
  <si>
    <t>Magazine,</t>
  </si>
  <si>
    <t>favorites,</t>
  </si>
  <si>
    <t>Newsstand</t>
  </si>
  <si>
    <t>plummeting---</t>
  </si>
  <si>
    <t>http://t.co/fM1wKW1r",2012-04-09T17:32:12Z,24,NA,6,FALSE</t>
  </si>
  <si>
    <t>contestant</t>
  </si>
  <si>
    <t>@LouFerrigno</t>
  </si>
  <si>
    <t>http://t.co/9tbDgl9l,2012-04-09T17:27:39Z,14,NA,3,FALSE</t>
  </si>
  <si>
    <t>@bubbawatson</t>
  </si>
  <si>
    <t>Masters.</t>
  </si>
  <si>
    <t>reliance</t>
  </si>
  <si>
    <t>coaches</t>
  </si>
  <si>
    <t>hanger-ons</t>
  </si>
  <si>
    <t>golf.,2012-04-09T16:37:58Z,164,NA,14,FALSE</t>
  </si>
  <si>
    <t>Talackova</t>
  </si>
  <si>
    <t>participate</t>
  </si>
  <si>
    <t>http://t.co/IeYBAFKX,2012-04-09T16:29:40Z,67,NA,18,FALSE</t>
  </si>
  <si>
    <t>Mar-a-Lago-</t>
  </si>
  <si>
    <t>http://t.co/tsxyud1g,2012-04-06T18:51:33Z,16,NA,4,FALSE</t>
  </si>
  <si>
    <t>sections.</t>
  </si>
  <si>
    <t>index</t>
  </si>
  <si>
    <t>finger</t>
  </si>
  <si>
    <t>represents</t>
  </si>
  <si>
    <t>Focus-</t>
  </si>
  <si>
    <t>http://t.co/njp4Wlr1,2012-04-06T18:22:34Z,34,NA,9,FALSE</t>
  </si>
  <si>
    <t>http://t.co/LMuTLitU,2012-04-06T17:36:11Z,119,50055701,11,FALSE</t>
  </si>
  <si>
    <t>later.</t>
  </si>
  <si>
    <t>fast.Also,</t>
  </si>
  <si>
    <t>http://t.co/KXbIpfPu",2012-04-06T17:27:07Z,219,NA,19,FALSE</t>
  </si>
  <si>
    <t>here.,2012-04-06T17:23:56Z,375,NA,242,FALSE</t>
  </si>
  <si>
    <t>taxes--who</t>
  </si>
  <si>
    <t>applauds</t>
  </si>
  <si>
    <t>taxes!</t>
  </si>
  <si>
    <t>http://t.co/bHDdxYF3,2012-04-06T16:25:28Z,90,NA,6,FALSE</t>
  </si>
  <si>
    <t>budget:</t>
  </si>
  <si>
    <t>exceed</t>
  </si>
  <si>
    <t>http://t.co/2jMs1W3E</t>
  </si>
  <si>
    <t>America!,2012-04-06T16:19:18Z,66,NA,2,FALSE</t>
  </si>
  <si>
    <t>fingers</t>
  </si>
  <si>
    <t>factors</t>
  </si>
  <si>
    <t>dreaming</t>
  </si>
  <si>
    <t>master.""</t>
  </si>
  <si>
    <t>http://t.co/xH9PhFwt",2012-04-06T16:11:42Z,76,NA,38,FALSE</t>
  </si>
  <si>
    <t>Miami.,2012-04-06T15:44:52Z,39,NA,5,FALSE</t>
  </si>
  <si>
    <t>Christie</t>
  </si>
  <si>
    <t>tall!,2012-04-06T15:43:49Z,87,NA,16,FALSE</t>
  </si>
  <si>
    <t>staion,</t>
  </si>
  <si>
    <t>$4.50</t>
  </si>
  <si>
    <t>gallon.</t>
  </si>
  <si>
    <t>Result</t>
  </si>
  <si>
    <t>leadership.",2012-04-06T15:41:52Z,399,NA,38,FALSE</t>
  </si>
  <si>
    <t>metaphor</t>
  </si>
  <si>
    <t>attributes</t>
  </si>
  <si>
    <t>http://t.co/utR9hrAW",2012-04-06T15:02:54Z,34,NA,10,FALSE</t>
  </si>
  <si>
    <t>PM.</t>
  </si>
  <si>
    <t>go.</t>
  </si>
  <si>
    <t>AM,2012-04-06T14:16:56Z,17,NA,2,FALSE</t>
  </si>
  <si>
    <t>@theRealKiyosaki,</t>
  </si>
  <si>
    <t>thumb-</t>
  </si>
  <si>
    <t>budget,</t>
  </si>
  <si>
    <t>graded</t>
  </si>
  <si>
    <t>F""</t>
  </si>
  <si>
    <t>414-0.",2012-04-05T18:29:21Z,203,NA,17,FALSE</t>
  </si>
  <si>
    <t>network--she</t>
  </si>
  <si>
    <t>@Oprah,2012-04-05T17:32:00Z,69,NA,17,FALSE</t>
  </si>
  <si>
    <t>@RickSantorum</t>
  </si>
  <si>
    <t>@ppppolls</t>
  </si>
  <si>
    <t>http://t.co/Qdks2gDp</t>
  </si>
  <si>
    <t>time.,2012-04-05T16:38:03Z,97,NA,7,FALSE</t>
  </si>
  <si>
    <t>http://t.co/EXZpW37N",2012-04-05T16:11:16Z,61,NA,6,FALSE</t>
  </si>
  <si>
    <t>China:</t>
  </si>
  <si>
    <t>Slap</t>
  </si>
  <si>
    <t>http://t.co/SxHglAUV",2012-04-05T14:46:30Z,99,NA,14,FALSE</t>
  </si>
  <si>
    <t>bow</t>
  </si>
  <si>
    <t>dignity.,2012-04-05T14:45:28Z,119,NA,16,FALSE</t>
  </si>
  <si>
    <t>premiums,</t>
  </si>
  <si>
    <t>http://t.co/Y38LAZUx",2012-04-05T14:18:20Z,12,NA,3,FALSE</t>
  </si>
  <si>
    <t>monopolies,</t>
  </si>
  <si>
    <t>@AnnRomney's</t>
  </si>
  <si>
    <t>http://t.co/bl78QAMq",2012-04-05T13:59:14Z,10,NA,2,FALSE</t>
  </si>
  <si>
    <t>mansions</t>
  </si>
  <si>
    <t>built,</t>
  </si>
  <si>
    <t>http://t.co/4McLW9u5",2012-04-04T21:29:38Z,24,NA,7,FALSE</t>
  </si>
  <si>
    <t>rise,</t>
  </si>
  <si>
    <t>Canada/Miss</t>
  </si>
  <si>
    <t>http://t.co/1DAVgSlQ",2012-04-04T21:25:03Z,32,NA,8,FALSE</t>
  </si>
  <si>
    <t>12,</t>
  </si>
  <si>
    <t>first-ever</t>
  </si>
  <si>
    <t>http://t.co/c7aLRcz7",2012-04-04T19:48:25Z,23,NA,8,FALSE</t>
  </si>
  <si>
    <t>power--I</t>
  </si>
  <si>
    <t>lawyer.</t>
  </si>
  <si>
    <t>http://t.co/xXt75Jls,2012-04-04T18:28:43Z,21,813286,2,FALSE</t>
  </si>
  <si>
    <t>election--I</t>
  </si>
  <si>
    <t>http://t.co/0uQsm9t4,2012-04-04T17:55:35Z,48,NA,10,FALSE</t>
  </si>
  <si>
    <t>limited</t>
  </si>
  <si>
    <t>reputation...the</t>
  </si>
  <si>
    <t>http://t.co/n500m0Y8,2012-04-04T17:51:08Z,6,58379000,1,FALSE</t>
  </si>
  <si>
    <t>http://t.co/qWzfanv3,2012-04-04T16:22:19Z,155,NA,18,FALSE</t>
  </si>
  <si>
    <t>account</t>
  </si>
  <si>
    <t>reaching</t>
  </si>
  <si>
    <t>Times--not</t>
  </si>
  <si>
    <t>bad.</t>
  </si>
  <si>
    <t>better!,2012-04-04T16:14:09Z,169,NA,47,FALSE</t>
  </si>
  <si>
    <t>@DeeSnider</t>
  </si>
  <si>
    <t>http://t.co/MKn9VgJe,2012-04-03T20:33:11Z,21,NA,5,FALSE</t>
  </si>
  <si>
    <t>correctly,</t>
  </si>
  <si>
    <t>http://t.co/ptk8Of5W",2012-04-03T19:08:27Z,98,NA,11,FALSE</t>
  </si>
  <si>
    <t>#TheArtofTheDeal",2012-04-03T19:01:49Z,455,NA,116,FALSE</t>
  </si>
  <si>
    <t>funded</t>
  </si>
  <si>
    <t>http://t.co/kfII0sd3</t>
  </si>
  <si>
    <t>http://t.co/A4pgF5Xh,2012-04-03T18:49:05Z,198,NA,12,FALSE</t>
  </si>
  <si>
    <t>'unprecedented'</t>
  </si>
  <si>
    <t>unconstitutional.</t>
  </si>
  <si>
    <t>http://t.co/86QkuVSl,2012-04-03T18:43:26Z,43,NA,7,FALSE</t>
  </si>
  <si>
    <t>asset</t>
  </si>
  <si>
    <t>http://t.co/mHBTrViy,2012-04-03T18:25:32Z,242,NA,33,FALSE</t>
  </si>
  <si>
    <t>justices</t>
  </si>
  <si>
    <t>ObamaCare.</t>
  </si>
  <si>
    <t>SG</t>
  </si>
  <si>
    <t>http://t.co/c5TEPU5B,2012-04-03T17:56:03Z,41,NA,6,FALSE</t>
  </si>
  <si>
    <t>Anything</t>
  </si>
  <si>
    <t>http://t.co/4mJgHzbC",2012-04-03T17:42:03Z,159,NA,42,FALSE</t>
  </si>
  <si>
    <t>golf,</t>
  </si>
  <si>
    <t>choices,</t>
  </si>
  <si>
    <t>http://t.co/28lg4Mgp",2012-04-03T17:24:49Z,13,NA,6,FALSE</t>
  </si>
  <si>
    <t>attitude,</t>
  </si>
  <si>
    <t>life,</t>
  </si>
  <si>
    <t>http://t.co/RMI02tjB",2012-04-02T20:35:04Z,163,NA,67,FALSE</t>
  </si>
  <si>
    <t>Leverage</t>
  </si>
  <si>
    <t>http://t.co/Lv0KOO6D",2012-04-02T18:30:27Z,104,NA,35,FALSE</t>
  </si>
  <si>
    <t>to$123/Barrel</t>
  </si>
  <si>
    <t>http://t.co/M8QP89gw</t>
  </si>
  <si>
    <t>resources.,2012-04-02T18:03:42Z,135,NA,7,FALSE</t>
  </si>
  <si>
    <t>enthusiastic</t>
  </si>
  <si>
    <t>boosting</t>
  </si>
  <si>
    <t>food-stamp</t>
  </si>
  <si>
    <t>enrollment</t>
  </si>
  <si>
    <t>preventing</t>
  </si>
  <si>
    <t>fraud.""</t>
  </si>
  <si>
    <t>#TimeToGetTough",2012-04-02T17:36:09Z,151,NA,16,FALSE</t>
  </si>
  <si>
    <t>@RickSantorum's</t>
  </si>
  <si>
    <t>Maryland?</t>
  </si>
  <si>
    <t>out.,2012-04-02T17:21:50Z,110,NA,14,FALSE</t>
  </si>
  <si>
    <t>http://t.co/eyVzGd2h,2012-04-02T16:50:06Z,186,NA,17,FALSE</t>
  </si>
  <si>
    <t>http://t.co/LM6y8wNI",2012-04-02T16:16:30Z,78,NA,8,FALSE</t>
  </si>
  <si>
    <t>AM.,2012-03-30T19:23:56Z,31,NA,7,FALSE</t>
  </si>
  <si>
    <t>download</t>
  </si>
  <si>
    <t>app</t>
  </si>
  <si>
    <t>interacting</t>
  </si>
  <si>
    <t>http://t.co/SGmFv7Z6,2012-03-30T19:20:06Z,78,NA,24,FALSE</t>
  </si>
  <si>
    <t>news--the</t>
  </si>
  <si>
    <t>Golf--Trump</t>
  </si>
  <si>
    <t>Club,</t>
  </si>
  <si>
    <t>NC,</t>
  </si>
  <si>
    <t>formerly</t>
  </si>
  <si>
    <t>http://t.co/zmF8WOaq",2012-03-30T19:06:17Z,50,NA,11,FALSE</t>
  </si>
  <si>
    <t>prices--drilling</t>
  </si>
  <si>
    <t>declining</t>
  </si>
  <si>
    <t>http://t.co/QhlACcNK,2012-03-30T18:50:47Z,93,NA,6,FALSE</t>
  </si>
  <si>
    <t>27M</t>
  </si>
  <si>
    <t>premiums</t>
  </si>
  <si>
    <t>FASTER</t>
  </si>
  <si>
    <t>http://t.co/ciROyImT,2012-03-30T18:30:42Z,12,NA,0,FALSE</t>
  </si>
  <si>
    <t>breaks</t>
  </si>
  <si>
    <t>http://t.co/GvLfD5AY,2012-03-30T18:24:58Z,47,NA,2,FALSE</t>
  </si>
  <si>
    <t>(San</t>
  </si>
  <si>
    <t>CA)</t>
  </si>
  <si>
    <t>http://t.co/1NhM5M48",2012-03-30T18:05:01Z,19,NA,1,FALSE</t>
  </si>
  <si>
    <t>deficit,</t>
  </si>
  <si>
    <t>$770M</t>
  </si>
  <si>
    <t>warming""</t>
  </si>
  <si>
    <t>http://t.co/op9x8BYl",2012-03-30T17:55:45Z,242,NA,10,FALSE</t>
  </si>
  <si>
    <t>unfair</t>
  </si>
  <si>
    <t>subsidy</t>
  </si>
  <si>
    <t>http://t.co/34Wzc9Xo,2012-03-30T17:52:28Z,25,50055701,3,FALSE</t>
  </si>
  <si>
    <t>@MissTeenUSA</t>
  </si>
  <si>
    <t>http://t.co/SOUildaR,2012-03-30T17:24:56Z,15,NA,6,FALSE</t>
  </si>
  <si>
    <t>negotiator</t>
  </si>
  <si>
    <t>dollars,</t>
  </si>
  <si>
    <t>laws,</t>
  </si>
  <si>
    <t>http://t.co/Y6tr3tRc",2012-03-30T16:41:09Z,76,NA,18,FALSE</t>
  </si>
  <si>
    <t>#TheArtofTheDeal",2012-03-30T16:16:27Z,474,NA,114,FALSE</t>
  </si>
  <si>
    <t>http://t.co/jJ1GqFAX",2012-03-30T16:14:47Z,230,NA,64,FALSE</t>
  </si>
  <si>
    <t>8pm-11pm</t>
  </si>
  <si>
    <t>http://t.co/UTaZpHLV,2012-03-30T15:15:11Z,44,NA,8,FALSE</t>
  </si>
  <si>
    <t>@Autism</t>
  </si>
  <si>
    <t>control--a</t>
  </si>
  <si>
    <t>monstrous</t>
  </si>
  <si>
    <t>http://t.co/jthy8mww,2012-03-30T14:25:53Z,309,NA,70,FALSE</t>
  </si>
  <si>
    <t>fight,</t>
  </si>
  <si>
    <t>gun--and</t>
  </si>
  <si>
    <t>http://t.co/9QmHF9TW",2012-03-30T14:22:47Z,52,293665300,31,FALSE</t>
  </si>
  <si>
    <t>interview...</t>
  </si>
  <si>
    <t>http://t.co/PZFbC1IF,2012-03-29T21:34:03Z,17,NA,4,FALSE</t>
  </si>
  <si>
    <t>Americans'</t>
  </si>
  <si>
    <t>http://t.co/1B04r3YR,2012-03-29T19:55:08Z,88,NA,9,FALSE</t>
  </si>
  <si>
    <t>delusional.</t>
  </si>
  <si>
    <t>criticizing</t>
  </si>
  <si>
    <t>jobs.http://apne.ws/H2gURT</t>
  </si>
  <si>
    <t>abject</t>
  </si>
  <si>
    <t>failure.,2012-03-29T18:54:24Z,13,325830217,1,FALSE</t>
  </si>
  <si>
    <t>2011,</t>
  </si>
  <si>
    <t>debt--even</t>
  </si>
  <si>
    <t>Unsustainable!</t>
  </si>
  <si>
    <t>http://t.co/VLYqayZc",2012-03-29T18:41:17Z,83,NA,12,FALSE</t>
  </si>
  <si>
    <t>skyrocket""</t>
  </si>
  <si>
    <t>Mission</t>
  </si>
  <si>
    <t>Accomplished!</t>
  </si>
  <si>
    <t>http://t.co/oABly7R9",2012-03-29T18:33:50Z,136,NA,9,FALSE</t>
  </si>
  <si>
    <t>coalescing</t>
  </si>
  <si>
    <t>@BarackObama.,2012-03-29T18:19:58Z,22,15745368,7,FALSE</t>
  </si>
  <si>
    <t>Soviet</t>
  </si>
  <si>
    <t>Pravda</t>
  </si>
  <si>
    <t>http://t.co/v6WnQaSX,2012-03-29T18:12:05Z,85,NA,5,FALSE</t>
  </si>
  <si>
    <t>hardly</t>
  </si>
  <si>
    <t>belileve</t>
  </si>
  <si>
    <t>it--they</t>
  </si>
  <si>
    <t>http://t.co/5xHw5ujY",2012-03-29T16:41:06Z,71,NA,10,FALSE</t>
  </si>
  <si>
    <t>unanimous!</t>
  </si>
  <si>
    <t>Yesterday</t>
  </si>
  <si>
    <t>$3.6T</t>
  </si>
  <si>
    <t>http://t.co/tOax00jj,2012-03-29T16:26:00Z,113,NA,6,FALSE</t>
  </si>
  <si>
    <t>stars--great</t>
  </si>
  <si>
    <t>things.""</t>
  </si>
  <si>
    <t>#TheArtofTheDeal",2012-03-29T15:54:16Z,67,NA,11,FALSE</t>
  </si>
  <si>
    <t>#ObamaCare</t>
  </si>
  <si>
    <t>argument,</t>
  </si>
  <si>
    <t>http://t.co/dVO3c3Yg",2012-03-29T15:51:00Z,17,NA,6,FALSE</t>
  </si>
  <si>
    <t>clogging</t>
  </si>
  <si>
    <t>system.</t>
  </si>
  <si>
    <t>Almost</t>
  </si>
  <si>
    <t>http://t.co/KJCjosuR",2012-03-29T13:04:52Z,68,NA,6,FALSE</t>
  </si>
  <si>
    <t>@Obamacare</t>
  </si>
  <si>
    <t>aleady</t>
  </si>
  <si>
    <t>damage.""</t>
  </si>
  <si>
    <t>http://t.co/wTbmKDaz",2012-03-29T12:54:38Z,101,NA,8,FALSE</t>
  </si>
  <si>
    <t>election?,2012-03-28T20:26:27Z,263,NA,26,FALSE</t>
  </si>
  <si>
    <t>http://t.co/QDSnRVAj</t>
  </si>
  <si>
    <t>there!,2012-03-28T20:15:19Z,151,NA,17,FALSE</t>
  </si>
  <si>
    <t>VP.</t>
  </si>
  <si>
    <t>http://t.co/6MNmYTSK</t>
  </si>
  <si>
    <t>vacationing,</t>
  </si>
  <si>
    <t>http://t.co/RAB2Lahw</t>
  </si>
  <si>
    <t>time!",2012-03-28T19:24:11Z,130,NA,20,FALSE</t>
  </si>
  <si>
    <t>'Islamist</t>
  </si>
  <si>
    <t>Winter'</t>
  </si>
  <si>
    <t>Egyptian</t>
  </si>
  <si>
    <t>http://t.co/4ThONZoj,2012-03-28T19:02:51Z,83,NA,6,FALSE</t>
  </si>
  <si>
    <t>canard</t>
  </si>
  <si>
    <t>http://t.co/RK1UoS8e</t>
  </si>
  <si>
    <t>reality.,2012-03-28T18:43:43Z,134,NA,21,FALSE</t>
  </si>
  <si>
    <t>@RepPaulRyan's</t>
  </si>
  <si>
    <t>http://t.co/eLui9CBZ",2012-03-28T18:31:49Z,13,NA,2,FALSE</t>
  </si>
  <si>
    <t>http://t.co/WlJdcOUd,2012-03-28T18:27:52Z,65,NA,5,FALSE</t>
  </si>
  <si>
    <t>interview-</t>
  </si>
  <si>
    <t>http://t.co/EUR1Yjjp</t>
  </si>
  <si>
    <t>@FoxNews.,2012-03-28T17:59:55Z,7,NA,4,FALSE</t>
  </si>
  <si>
    <t>Fox.,2012-03-28T16:47:26Z,54,NA,10,FALSE</t>
  </si>
  <si>
    <t>Monday's</t>
  </si>
  <si>
    <t>argument</t>
  </si>
  <si>
    <t>http://t.co/5cBGzYeM,2012-03-28T16:27:10Z,36,NA,7,FALSE</t>
  </si>
  <si>
    <t>description</t>
  </si>
  <si>
    <t>Future</t>
  </si>
  <si>
    <t>President""</t>
  </si>
  <si>
    <t>45""</t>
  </si>
  <si>
    <t>Nightmare""",2012-03-28T16:03:52Z,6,35859588,1,FALSE</t>
  </si>
  <si>
    <t>crossroads.</t>
  </si>
  <si>
    <t>http://t.co/7Jzf2WqI",2012-03-28T14:42:36Z,54,NA,4,FALSE</t>
  </si>
  <si>
    <t>industry</t>
  </si>
  <si>
    <t>http://t.co/jKObsFMp",2012-03-28T14:36:38Z,85,NA,8,FALSE</t>
  </si>
  <si>
    <t>'per</t>
  </si>
  <si>
    <t>se'?</t>
  </si>
  <si>
    <t>document</t>
  </si>
  <si>
    <t>all-hands-on-deck</t>
  </si>
  <si>
    <t>collapsed</t>
  </si>
  <si>
    <t>http://t.co/DYrqEpZ2</t>
  </si>
  <si>
    <t>lies.,2012-03-26T20:23:59Z,84,NA,5,FALSE</t>
  </si>
  <si>
    <t>http://t.co/yGXOsOQq",2012-03-26T20:04:17Z,32,NA,13,FALSE</t>
  </si>
  <si>
    <t>correctly</t>
  </si>
  <si>
    <t>repealing</t>
  </si>
  <si>
    <t>solution.,2012-03-26T19:30:42Z,143,NA,12,FALSE</t>
  </si>
  <si>
    <t>relevant</t>
  </si>
  <si>
    <t>issue,</t>
  </si>
  <si>
    <t>strategic</t>
  </si>
  <si>
    <t>timing.</t>
  </si>
  <si>
    <t>now?",2012-03-26T18:10:45Z,21,NA,2,FALSE</t>
  </si>
  <si>
    <t>confronted,</t>
  </si>
  <si>
    <t>http://t.co/PJ5tssfL",2012-03-26T18:03:30Z,53,NA,12,FALSE</t>
  </si>
  <si>
    <t>http://t.co/I6mCEnUn,2012-03-26T16:43:42Z,139,NA,10,FALSE</t>
  </si>
  <si>
    <t>timing</t>
  </si>
  <si>
    <t>http://t.co/MsTNlWr6,2012-03-26T16:34:47Z,20,NA,6,FALSE</t>
  </si>
  <si>
    <t>in.,2012-03-26T15:47:24Z,17,NA,5,FALSE</t>
  </si>
  <si>
    <t>reelect</t>
  </si>
  <si>
    <t>grandkids</t>
  </si>
  <si>
    <t>http://t.co/AmAIQzD8",2012-03-23T18:52:39Z,146,NA,15,FALSE</t>
  </si>
  <si>
    <t>daily,</t>
  </si>
  <si>
    <t>vacuuming</t>
  </si>
  <si>
    <t>wallets</t>
  </si>
  <si>
    <t>clean,</t>
  </si>
  <si>
    <t>nowhere</t>
  </si>
  <si>
    <t>sight,</t>
  </si>
  <si>
    <t>http://t.co/hp7PCHOK",2012-03-23T18:47:09Z,80,NA,11,FALSE</t>
  </si>
  <si>
    <t>entering</t>
  </si>
  <si>
    <t>recommend</t>
  </si>
  <si>
    <t>http://t.co/0NtWa21j",2012-03-23T18:14:39Z,167,NA,109,FALSE</t>
  </si>
  <si>
    <t>utter</t>
  </si>
  <si>
    <t>http://t.co/895NgsYh,2012-03-23T18:10:55Z,183,NA,14,FALSE</t>
  </si>
  <si>
    <t>http://t.co/roHVFzoI,2012-03-23T17:28:14Z,27,58379000,1,FALSE</t>
  </si>
  <si>
    <t>production.</t>
  </si>
  <si>
    <t>http://t.co/JqOJdN7u,2012-03-23T17:23:45Z,21,813286,4,FALSE</t>
  </si>
  <si>
    <t>technology--that</t>
  </si>
  <si>
    <t>http://t.co/pAhyD1tT,2012-03-23T15:47:35Z,64,NA,9,FALSE</t>
  </si>
  <si>
    <t>@Foxandfriends</t>
  </si>
  <si>
    <t>AM.,2012-03-23T14:29:46Z,19,NA,7,FALSE</t>
  </si>
  <si>
    <t>Trayvon</t>
  </si>
  <si>
    <t>Martin</t>
  </si>
  <si>
    <t>carefully.</t>
  </si>
  <si>
    <t>http://t.co/UfX9aQNb,2012-03-22T18:07:55Z,114,NA,26,FALSE</t>
  </si>
  <si>
    <t>acquiring</t>
  </si>
  <si>
    <t>@TimTebow.@TimTebow</t>
  </si>
  <si>
    <t>leader.</t>
  </si>
  <si>
    <t>http://t.co/xb2coAKa,2012-03-22T18:01:42Z,179,NA,31,FALSE</t>
  </si>
  <si>
    <t>legendary</t>
  </si>
  <si>
    <t>Aretha</t>
  </si>
  <si>
    <t>Franklin.,2012-03-22T17:57:06Z,97,NA,22,FALSE</t>
  </si>
  <si>
    <t>http://t.co/9xnHKcRC",2012-03-21T18:56:23Z,93,NA,24,FALSE</t>
  </si>
  <si>
    <t>blatant</t>
  </si>
  <si>
    <t>bother</t>
  </si>
  <si>
    <t>broader</t>
  </si>
  <si>
    <t>nanny-state</t>
  </si>
  <si>
    <t>http://t.co/JOBrLYwL",2012-03-21T18:25:00Z,85,NA,14,FALSE</t>
  </si>
  <si>
    <t>meager</t>
  </si>
  <si>
    <t>http://t.co/RFZ6ovXS</t>
  </si>
  <si>
    <t>http://t.co/IpLxV7K0,2012-03-21T18:09:45Z,35,NA,6,FALSE</t>
  </si>
  <si>
    <t>ObamaCare?</t>
  </si>
  <si>
    <t>http://t.co/BNTKmset,2012-03-21T16:42:40Z,79,NA,10,FALSE</t>
  </si>
  <si>
    <t>nominee</t>
  </si>
  <si>
    <t>http://t.co/aeKdaYsP,2012-03-21T15:30:58Z,90,NA,14,FALSE</t>
  </si>
  <si>
    <t>Illinois.</t>
  </si>
  <si>
    <t>delegate</t>
  </si>
  <si>
    <t>insurmountable.</t>
  </si>
  <si>
    <t>http://t.co/N6uDBymz,2012-03-21T14:58:44Z,36,NA,3,FALSE</t>
  </si>
  <si>
    <t>primary,</t>
  </si>
  <si>
    <t>http://t.co/r03kTH7N",2012-03-21T14:52:18Z,14,NA,6,FALSE</t>
  </si>
  <si>
    <t>moron</t>
  </si>
  <si>
    <t>kid,</t>
  </si>
  <si>
    <t>http://t.co/sIFjKnPO",2012-03-21T14:02:30Z,900,NA,668,FALSE</t>
  </si>
  <si>
    <t>DeSantis,</t>
  </si>
  <si>
    <t>vet,</t>
  </si>
  <si>
    <t>hero,</t>
  </si>
  <si>
    <t>bronze</t>
  </si>
  <si>
    <t>Yale,</t>
  </si>
  <si>
    <t>Law,</t>
  </si>
  <si>
    <t>Fla.</t>
  </si>
  <si>
    <t>http://t.co/kkPDZv7r",2012-03-20T19:20:47Z,63,NA,9,FALSE</t>
  </si>
  <si>
    <t>Perfect</t>
  </si>
  <si>
    <t>weather.,2012-03-20T18:53:36Z,18,NA,6,FALSE</t>
  </si>
  <si>
    <t>read,</t>
  </si>
  <si>
    <t>movies</t>
  </si>
  <si>
    <t>see.</t>
  </si>
  <si>
    <t>#freespeech</t>
  </si>
  <si>
    <t>way!",2012-03-20T18:01:05Z,191,NA,42,FALSE</t>
  </si>
  <si>
    <t>Mondays,</t>
  </si>
  <si>
    <t>AM.",2012-03-20T17:45:05Z,10,NA,2,FALSE</t>
  </si>
  <si>
    <t>Gov</t>
  </si>
  <si>
    <t>McDonnell</t>
  </si>
  <si>
    <t>Rubio</t>
  </si>
  <si>
    <t>job.",2012-03-20T17:29:13Z,1806,50055701,1562,FALSE</t>
  </si>
  <si>
    <t>Miami--within</t>
  </si>
  <si>
    <t>country.,2012-03-20T15:50:40Z,244,NA,40,FALSE</t>
  </si>
  <si>
    <t>deeply</t>
  </si>
  <si>
    <t>disturbed</t>
  </si>
  <si>
    <t>@TrayvonMartin.</t>
  </si>
  <si>
    <t>justice.,2012-03-20T15:14:40Z,330,NA,53,FALSE</t>
  </si>
  <si>
    <t>@Oprah.</t>
  </si>
  <si>
    <t>bully</t>
  </si>
  <si>
    <t>bullies</t>
  </si>
  <si>
    <t>down!,2012-03-20T14:54:36Z,386,NA,106,FALSE</t>
  </si>
  <si>
    <t>re-election:</t>
  </si>
  <si>
    <t>pain-at-the-pump-not-good-for-obama</t>
  </si>
  <si>
    <t>http://t.co/YeGZtD8A,2012-03-20T14:48:54Z,77,NA,7,FALSE</t>
  </si>
  <si>
    <t>reckless.</t>
  </si>
  <si>
    <t>unthinkable.,2012-03-19T20:30:53Z,475,NA,41,FALSE</t>
  </si>
  <si>
    <t>teleprompters?,2012-03-19T18:39:59Z,162,NA,25,FALSE</t>
  </si>
  <si>
    <t>mired</t>
  </si>
  <si>
    <t>longest</t>
  </si>
  <si>
    <t>Depression.</t>
  </si>
  <si>
    <t>http://t.co/15573kkU,2012-03-19T18:36:12Z,86,NA,14,FALSE</t>
  </si>
  <si>
    <t>canceled</t>
  </si>
  <si>
    <t>http://t.co/V7aYNedp,2012-03-19T16:26:32Z,55,NA,49,FALSE</t>
  </si>
  <si>
    <t>ignoramus</t>
  </si>
  <si>
    <t>inflating</t>
  </si>
  <si>
    <t>http://t.co/DYM5WaYa,2012-03-19T16:09:51Z,66,NA,14,FALSE</t>
  </si>
  <si>
    <t>@GeorgeClooney</t>
  </si>
  <si>
    <t>atrocities</t>
  </si>
  <si>
    <t>Sudan.,2012-03-19T16:03:48Z,116,NA,15,FALSE</t>
  </si>
  <si>
    <t>abysmal</t>
  </si>
  <si>
    <t>http://t.co/nDQoTVHP,2012-03-19T14:18:24Z,268,NA,39,FALSE</t>
  </si>
  <si>
    <t>http://t.co/SGmFv7Z6,2012-03-17T17:59:55Z,54,NA,12,FALSE</t>
  </si>
  <si>
    <t>http://t.co/ziVczvIq</t>
  </si>
  <si>
    <t>http://t.co/SGmFv7Z6,2012-03-16T21:04:07Z,43,NA,16,FALSE</t>
  </si>
  <si>
    <t>Syria,</t>
  </si>
  <si>
    <t>Iraq.</t>
  </si>
  <si>
    <t>Dumb</t>
  </si>
  <si>
    <t>leaders.",2012-03-16T19:28:58Z,230,NA,40,FALSE</t>
  </si>
  <si>
    <t>negotiators,</t>
  </si>
  <si>
    <t>http://t.co/KBnaazcq",2012-03-16T18:47:14Z,49,NA,13,FALSE</t>
  </si>
  <si>
    <t>http://t.co/K1GdQ7YZ",2012-03-16T18:16:42Z,100,NA,19,FALSE</t>
  </si>
  <si>
    <t>side--killed</t>
  </si>
  <si>
    <t>http://t.co/SN24XHwW</t>
  </si>
  <si>
    <t>http://t.co/lxQgnlm1",2012-03-16T17:57:29Z,64,NA,9,FALSE</t>
  </si>
  <si>
    <t>speculative</t>
  </si>
  <si>
    <t>ignoramus.,2012-03-16T17:18:10Z,138,813286,10,FALSE</t>
  </si>
  <si>
    <t>steep</t>
  </si>
  <si>
    <t>Americans.,2012-03-16T17:13:57Z,211,NA,18,FALSE</t>
  </si>
  <si>
    <t>in.,2012-03-16T15:47:00Z,24,NA,5,FALSE</t>
  </si>
  <si>
    <t>priority--his</t>
  </si>
  <si>
    <t>cities.http://t.co/ylvQk7Em,2012-03-16T15:34:40Z,93,NA,5,FALSE</t>
  </si>
  <si>
    <t>resources.</t>
  </si>
  <si>
    <t>http://t.co/CdRocVgU,2012-03-16T15:23:59Z,26,NA,5,FALSE</t>
  </si>
  <si>
    <t>was,</t>
  </si>
  <si>
    <t>knowing</t>
  </si>
  <si>
    <t>http://t.co/92hEjGWW",2012-03-16T14:48:45Z,39,58379000,1,FALSE</t>
  </si>
  <si>
    <t>episode!</t>
  </si>
  <si>
    <t>section</t>
  </si>
  <si>
    <t>http://t.co/fFPMlgx6",2012-03-15T20:32:49Z,97,NA,10,FALSE</t>
  </si>
  <si>
    <t>British</t>
  </si>
  <si>
    <t>http://t.co/Zou6q9Q2</t>
  </si>
  <si>
    <t>corrupt!,2012-03-15T20:22:08Z,87,NA,11,FALSE</t>
  </si>
  <si>
    <t>once.</t>
  </si>
  <si>
    <t>Wish</t>
  </si>
  <si>
    <t>FIRE</t>
  </si>
  <si>
    <t>@RickSantorum!</t>
  </si>
  <si>
    <t>http://t.co/x41NI4ce,2012-03-15T19:03:26Z,90,NA,17,FALSE</t>
  </si>
  <si>
    <t>hunter</t>
  </si>
  <si>
    <t>animals.</t>
  </si>
  <si>
    <t>hunters,</t>
  </si>
  <si>
    <t>http://t.co/eE5G0Eo8",2012-03-15T18:56:24Z,131,NA,69,FALSE</t>
  </si>
  <si>
    <t>understand.</t>
  </si>
  <si>
    <t>http://t.co/UAAIAKdS",2012-03-15T13:29:09Z,86,NA,29,FALSE</t>
  </si>
  <si>
    <t>capability,</t>
  </si>
  <si>
    <t>http://t.co/UAxEYcf2",2012-03-15T13:22:14Z,57,NA,14,FALSE</t>
  </si>
  <si>
    <t>everything""</t>
  </si>
  <si>
    <t>http://t.co/idDXPZro</t>
  </si>
  <si>
    <t>Keystone?",2012-03-14T20:04:53Z,125,NA,10,FALSE</t>
  </si>
  <si>
    <t>$1.76</t>
  </si>
  <si>
    <t>http://t.co/xqHyWoBU</t>
  </si>
  <si>
    <t>http://t.co/CqmIPfrP,2012-03-14T19:40:18Z,166,NA,8,FALSE</t>
  </si>
  <si>
    <t>commend</t>
  </si>
  <si>
    <t>@DrZuhdiJasser</t>
  </si>
  <si>
    <t>attacks.,2012-03-14T18:59:36Z,44,NA,7,FALSE</t>
  </si>
  <si>
    <t>motion</t>
  </si>
  <si>
    <t>yesterday--she</t>
  </si>
  <si>
    <t>her--she</t>
  </si>
  <si>
    <t>happy.,2012-03-14T18:22:19Z,22,NA,7,FALSE</t>
  </si>
  <si>
    <t>$93</t>
  </si>
  <si>
    <t>larger</t>
  </si>
  <si>
    <t>http://t.co/NHVgThr6</t>
  </si>
  <si>
    <t>http://t.co/KZgAG42e,2012-03-14T18:07:02Z,71,NA,5,FALSE</t>
  </si>
  <si>
    <t>contests</t>
  </si>
  <si>
    <t>delegates.</t>
  </si>
  <si>
    <t>nominee.http://wapo.st/yjKOcr,2012-03-14T18:02:57Z,40,50055701,5,FALSE</t>
  </si>
  <si>
    <t>BP</t>
  </si>
  <si>
    <t>spill</t>
  </si>
  <si>
    <t>tighter</t>
  </si>
  <si>
    <t>clamps</t>
  </si>
  <si>
    <t>drilling.</t>
  </si>
  <si>
    <t>http://t.co/pLipL6ya",2012-03-14T14:41:40Z,56,NA,10,FALSE</t>
  </si>
  <si>
    <t>energy,</t>
  </si>
  <si>
    <t>exploring</t>
  </si>
  <si>
    <t>approaches...and</t>
  </si>
  <si>
    <t>http://t.co/SEfHN8YL",2012-03-14T14:12:22Z,50,NA,6,FALSE</t>
  </si>
  <si>
    <t>blocks</t>
  </si>
  <si>
    <t>ID</t>
  </si>
  <si>
    <t>law,</t>
  </si>
  <si>
    <t>@JamesOkeefeIII</t>
  </si>
  <si>
    <t>ballots</t>
  </si>
  <si>
    <t>http://t.co/hTCMSDP5",2012-03-13T20:55:03Z,418,NA,32,FALSE</t>
  </si>
  <si>
    <t>delegates,</t>
  </si>
  <si>
    <t>over.</t>
  </si>
  <si>
    <t>@BarackObama.",2012-03-13T20:36:30Z,147,50055701,15,FALSE</t>
  </si>
  <si>
    <t>http://t.co/3tWQXAyS</t>
  </si>
  <si>
    <t>gas!,2012-03-13T20:21:50Z,22,813286,1,FALSE</t>
  </si>
  <si>
    <t>Afghanistan,</t>
  </si>
  <si>
    <t>@RickSantorum,</t>
  </si>
  <si>
    <t>#CelebApprentice...</t>
  </si>
  <si>
    <t>http://t.co/Kx83LkkS",2012-03-13T20:10:27Z,25,NA,11,FALSE</t>
  </si>
  <si>
    <t>contests,</t>
  </si>
  <si>
    <t>http://t.co/tG1uI93f",2012-03-13T19:51:57Z,12,NA,7,FALSE</t>
  </si>
  <si>
    <t>http://t.co/8btSF7V5",2012-03-13T19:43:11Z,9,NA,2,FALSE</t>
  </si>
  <si>
    <t>York---winner</t>
  </si>
  <si>
    <t>Five-Star</t>
  </si>
  <si>
    <t>http://t.co/uFuXCalK,2012-03-13T18:59:05Z,27,NA,5,FALSE</t>
  </si>
  <si>
    <t>cop</t>
  </si>
  <si>
    <t>legally</t>
  </si>
  <si>
    <t>activities</t>
  </si>
  <si>
    <t>community.</t>
  </si>
  <si>
    <t>Vigilance</t>
  </si>
  <si>
    <t>http://t.co/AkySDCSD,2012-03-13T18:26:12Z,53,NA,10,FALSE</t>
  </si>
  <si>
    <t>@BarackObama.,2012-03-13T17:16:47Z,131,NA,5,FALSE</t>
  </si>
  <si>
    <t>Championship</t>
  </si>
  <si>
    <t>success--I</t>
  </si>
  <si>
    <t>Doral--it</t>
  </si>
  <si>
    <t>Cadillac</t>
  </si>
  <si>
    <t>car.,2012-03-13T17:10:33Z,42,NA,5,FALSE</t>
  </si>
  <si>
    <t>specialties?</t>
  </si>
  <si>
    <t>Vacations</t>
  </si>
  <si>
    <t>much!,2012-03-13T17:08:39Z,226,NA,20,FALSE</t>
  </si>
  <si>
    <t>music</t>
  </si>
  <si>
    <t>punished</t>
  </si>
  <si>
    <t>http://t.co/Q0Cvjve3,2012-03-12T19:13:57Z,77,NA,11,FALSE</t>
  </si>
  <si>
    <t>Tournament</t>
  </si>
  <si>
    <t>great--best</t>
  </si>
  <si>
    <t>@JustinRose,2012-03-12T18:34:24Z,20,NA,13,FALSE</t>
  </si>
  <si>
    <t>are,</t>
  </si>
  <si>
    <t>blind.",2012-03-12T18:17:57Z,154,NA,17,FALSE</t>
  </si>
  <si>
    <t>footprint""</t>
  </si>
  <si>
    <t>then,</t>
  </si>
  <si>
    <t>backs,</t>
  </si>
  <si>
    <t>laugh.</t>
  </si>
  <si>
    <t>http://t.co/hJD3n70H",2012-03-12T18:08:30Z,42,NA,11,FALSE</t>
  </si>
  <si>
    <t>stupidly</t>
  </si>
  <si>
    <t>plants</t>
  </si>
  <si>
    <t>http://t.co/RBaUvw0k,2012-03-12T18:02:46Z,64,NA,8,FALSE</t>
  </si>
  <si>
    <t>Sergeant</t>
  </si>
  <si>
    <t>spree</t>
  </si>
  <si>
    <t>punished,</t>
  </si>
  <si>
    <t>quickly.",2012-03-12T17:46:27Z,105,NA,12,FALSE</t>
  </si>
  <si>
    <t>veto</t>
  </si>
  <si>
    <t>himself--so</t>
  </si>
  <si>
    <t>lobbied</t>
  </si>
  <si>
    <t>it.http://bit.ly/zXtRp3,2012-03-12T17:36:36Z,130,NA,9,FALSE</t>
  </si>
  <si>
    <t>prices--not</t>
  </si>
  <si>
    <t>control.,2012-03-12T15:39:42Z,173,NA,17,FALSE</t>
  </si>
  <si>
    <t>Soweto.</t>
  </si>
  <si>
    <t>Weird.",2012-03-12T15:34:12Z,1803,NA,1491,FALSE</t>
  </si>
  <si>
    <t>monitoring</t>
  </si>
  <si>
    <t>extremists.</t>
  </si>
  <si>
    <t>York's</t>
  </si>
  <si>
    <t>finest!</t>
  </si>
  <si>
    <t>them.",2012-03-12T15:31:18Z,149,NA,21,FALSE</t>
  </si>
  <si>
    <t>it.",2012-03-09T17:19:01Z,22,NA,8,FALSE</t>
  </si>
  <si>
    <t>http://t.co/JJqEe6tM,2012-03-09T14:56:15Z,237,NA,17,FALSE</t>
  </si>
  <si>
    <t>over.,2012-03-09T14:11:02Z,131,NA,15,FALSE</t>
  </si>
  <si>
    <t>February</t>
  </si>
  <si>
    <t>$229</t>
  </si>
  <si>
    <t>spent.</t>
  </si>
  <si>
    <t>reckless.,2012-03-09T13:59:28Z,346,NA,28,FALSE</t>
  </si>
  <si>
    <t>9.1%,</t>
  </si>
  <si>
    <t>underemployment</t>
  </si>
  <si>
    <t>http://t.co/EGcnMnjZ</t>
  </si>
  <si>
    <t>Obama.",2012-03-08T21:41:29Z,164,NA,12,FALSE</t>
  </si>
  <si>
    <t>defeated.http://bit.ly/AD17BE,2012-03-08T21:34:03Z,15,NA,2,FALSE</t>
  </si>
  <si>
    <t>Miami--already</t>
  </si>
  <si>
    <t>class,</t>
  </si>
  <si>
    <t>Best.",2012-03-08T21:28:05Z,57,NA,7,FALSE</t>
  </si>
  <si>
    <t>Keeping</t>
  </si>
  <si>
    <t>vigilance.</t>
  </si>
  <si>
    <t>@RayKelly,2012-03-08T21:25:20Z,38,NA,4,FALSE</t>
  </si>
  <si>
    <t>charades</t>
  </si>
  <si>
    <t>http://t.co/FrP19xiK",2012-03-08T20:39:12Z,42,NA,4,FALSE</t>
  </si>
  <si>
    <t>morally</t>
  </si>
  <si>
    <t>offensive</t>
  </si>
  <si>
    <t>dependency:</t>
  </si>
  <si>
    <t>improve.</t>
  </si>
  <si>
    <t>http://t.co/51iamOjX",2012-03-08T16:28:15Z,161,NA,30,FALSE</t>
  </si>
  <si>
    <t>realities</t>
  </si>
  <si>
    <t>http://t.co/KO55opdD",2012-03-08T15:48:28Z,68,NA,12,FALSE</t>
  </si>
  <si>
    <t>gentleman:</t>
  </si>
  <si>
    <t>@GeorgeTakei</t>
  </si>
  <si>
    <t>#CelebApprentice.,2012-03-07T20:03:01Z,37,NA,6,FALSE</t>
  </si>
  <si>
    <t>$6</t>
  </si>
  <si>
    <t>Don'</t>
  </si>
  <si>
    <t>Algae</t>
  </si>
  <si>
    <t>http://t.co/RVabzgJn,2012-03-07T19:45:49Z,161,NA,12,FALSE</t>
  </si>
  <si>
    <t>Oklahoma--he</t>
  </si>
  <si>
    <t>http://t.co/0k72wnb7,2012-03-07T19:24:09Z,39,NA,3,FALSE</t>
  </si>
  <si>
    <t>http://t.co/0TAVuA4E,2012-03-07T19:12:02Z,115,NA,12,FALSE</t>
  </si>
  <si>
    <t>honorary</t>
  </si>
  <si>
    <t>Buckeye""</t>
  </si>
  <si>
    <t>top.</t>
  </si>
  <si>
    <t>win.",2012-03-07T18:50:43Z,49,NA,10,FALSE</t>
  </si>
  <si>
    <t>@Jay_Severin</t>
  </si>
  <si>
    <t>http://t.co/6jhc3miP,2012-03-07T18:25:59Z,20,NA,2,FALSE</t>
  </si>
  <si>
    <t>http://t.co/wEnVRccC,2012-03-07T18:16:54Z,34,NA,7,FALSE</t>
  </si>
  <si>
    <t>robo-calls</t>
  </si>
  <si>
    <t>pivotal</t>
  </si>
  <si>
    <t>Cuyahoga</t>
  </si>
  <si>
    <t>County,2012-03-07T18:10:11Z,40,NA,2,FALSE</t>
  </si>
  <si>
    <t>gigantic--and</t>
  </si>
  <si>
    <t>http://t.co/n6AbRrUY",2012-03-06T20:32:09Z,36,NA,9,FALSE</t>
  </si>
  <si>
    <t>screws</t>
  </si>
  <si>
    <t>currency,</t>
  </si>
  <si>
    <t>face,</t>
  </si>
  <si>
    <t>http://t.co/l7pTVJkb",2012-03-06T20:21:21Z,41,NA,8,FALSE</t>
  </si>
  <si>
    <t>combined.,2012-03-06T20:07:15Z,994,NA,89,FALSE</t>
  </si>
  <si>
    <t>http://t.co/ZEWFiklE,2012-03-06T19:49:44Z,95,NA,6,FALSE</t>
  </si>
  <si>
    <t>Netanyahu</t>
  </si>
  <si>
    <t>AIPAC</t>
  </si>
  <si>
    <t>http://t.co/j0KmQfbJ,2012-03-06T19:21:30Z,43,NA,12,FALSE</t>
  </si>
  <si>
    <t>IRS</t>
  </si>
  <si>
    <t>http://t.co/VN7SsY4t</t>
  </si>
  <si>
    <t>groups?,2012-03-06T18:55:37Z,78,NA,8,FALSE</t>
  </si>
  <si>
    <t>http://t.co/ILol5FY1</t>
  </si>
  <si>
    <t>$1Trillion.</t>
  </si>
  <si>
    <t>policy.,2012-03-06T18:38:18Z,174,NA,17,FALSE</t>
  </si>
  <si>
    <t>region.</t>
  </si>
  <si>
    <t>nominee.,2012-03-06T17:20:39Z,97,NA,10,FALSE</t>
  </si>
  <si>
    <t>cards--they</t>
  </si>
  <si>
    <t>scared</t>
  </si>
  <si>
    <t>stiff!</t>
  </si>
  <si>
    <t>http://t.co/J4jrLifR",2012-03-06T17:11:14Z,53,NA,3,FALSE</t>
  </si>
  <si>
    <t>loser.</t>
  </si>
  <si>
    <t>http://t.co/O1bZO2yO",2012-03-06T17:07:51Z,32,NA,9,FALSE</t>
  </si>
  <si>
    <t>problem.""</t>
  </si>
  <si>
    <t>http://t.co/8H9D933Q</t>
  </si>
  <si>
    <t>http://t.co/Yy6GNcx3",2012-03-05T21:28:44Z,122,NA,16,FALSE</t>
  </si>
  <si>
    <t>READ!</t>
  </si>
  <si>
    <t>@AndrewBreitbart's</t>
  </si>
  <si>
    <t>article--The</t>
  </si>
  <si>
    <t>Vetting,</t>
  </si>
  <si>
    <t>I:</t>
  </si>
  <si>
    <t>Song</t>
  </si>
  <si>
    <t>http://t.co/6H7Ckg3W",2012-03-05T21:12:47Z,87,NA,28,FALSE</t>
  </si>
  <si>
    <t>@NYPD,</t>
  </si>
  <si>
    <t>@MayorBloomberg</t>
  </si>
  <si>
    <t>@CommissionerKelly.</t>
  </si>
  <si>
    <t>9/11---not</t>
  </si>
  <si>
    <t>demonized.",2012-03-05T21:05:13Z,91,NA,20,FALSE</t>
  </si>
  <si>
    <t>@AIPAC</t>
  </si>
  <si>
    <t>containing</t>
  </si>
  <si>
    <t>http://t.co/WCMV1Xr4",2012-03-05T20:32:29Z,36,NA,8,FALSE</t>
  </si>
  <si>
    <t>pool</t>
  </si>
  <si>
    <t>DOUBLED</t>
  </si>
  <si>
    <t>http://t.co/Hjzp9noi</t>
  </si>
  <si>
    <t>country!,2012-03-05T20:28:17Z,121,NA,10,FALSE</t>
  </si>
  <si>
    <t>pundit</t>
  </si>
  <si>
    <t>http://t.co/c0EnzLzE",2012-03-05T14:48:58Z,57,NA,8,FALSE</t>
  </si>
  <si>
    <t>teaches</t>
  </si>
  <si>
    <t>nations</t>
  </si>
  <si>
    <t>require</t>
  </si>
  <si>
    <t>defined</t>
  </si>
  <si>
    <t>http://t.co/x53gALRh",2012-03-01T20:53:32Z,125,NA,19,FALSE</t>
  </si>
  <si>
    <t>combating</t>
  </si>
  <si>
    <t>theft.""</t>
  </si>
  <si>
    <t>http://t.co/zUpxyeFT",2012-03-01T20:28:57Z,79,NA,11,FALSE</t>
  </si>
  <si>
    <t>http://t.co/aZveAoW0</t>
  </si>
  <si>
    <t>Hope""",2012-03-01T20:02:16Z,180,NA,14,FALSE</t>
  </si>
  <si>
    <t>contribution</t>
  </si>
  <si>
    <t>press--@AndrewBreitbart</t>
  </si>
  <si>
    <t>missed.,2012-03-01T19:26:46Z,100,NA,16,FALSE</t>
  </si>
  <si>
    <t>Koran</t>
  </si>
  <si>
    <t>calmed</t>
  </si>
  <si>
    <t>down""</t>
  </si>
  <si>
    <t>http://t.co/MyiouzLR</t>
  </si>
  <si>
    <t>http://t.co/XxyskTxk",2012-03-01T19:21:22Z,17,813286,1,FALSE</t>
  </si>
  <si>
    <t>right--the</t>
  </si>
  <si>
    <t>'walked</t>
  </si>
  <si>
    <t>over'</t>
  </si>
  <si>
    <t>http://t.co/41G77ICP</t>
  </si>
  <si>
    <t>Chinese.,2012-03-01T19:14:21Z,38,50055701,4,FALSE</t>
  </si>
  <si>
    <t>shape</t>
  </si>
  <si>
    <t>http://t.co/Zf2pEO80",2012-02-29T20:54:44Z,72,NA,10,FALSE</t>
  </si>
  <si>
    <t>busted</t>
  </si>
  <si>
    <t>cartel.""</t>
  </si>
  <si>
    <t>http://t.co/ZRYOPR1Y",2012-02-29T20:34:28Z,110,NA,17,FALSE</t>
  </si>
  <si>
    <t>@BarackObama,2012-02-29T20:18:34Z,33,813286,3,FALSE</t>
  </si>
  <si>
    <t>minerals</t>
  </si>
  <si>
    <t>http://t.co/uNxQYQWi</t>
  </si>
  <si>
    <t>Afghani</t>
  </si>
  <si>
    <t>govt't.</t>
  </si>
  <si>
    <t>out.,2012-02-29T19:54:06Z,101,NA,9,FALSE</t>
  </si>
  <si>
    <t>month,</t>
  </si>
  <si>
    <t>http://t.co/qzQI1z9p</t>
  </si>
  <si>
    <t>solution--ALGAE!",2012-02-29T18:43:05Z,164,NA,10,FALSE</t>
  </si>
  <si>
    <t>prospects</t>
  </si>
  <si>
    <t>nomination.",2012-02-29T17:36:48Z,53,NA,5,FALSE</t>
  </si>
  <si>
    <t>win.,2012-02-29T17:27:09Z,52,NA,18,FALSE</t>
  </si>
  <si>
    <t>lady.</t>
  </si>
  <si>
    <t>night!</t>
  </si>
  <si>
    <t>http://t.co/kkByT0Er,2012-02-29T17:23:44Z,21,NA,5,FALSE</t>
  </si>
  <si>
    <t>masters</t>
  </si>
  <si>
    <t>technological</t>
  </si>
  <si>
    <t>innovation,</t>
  </si>
  <si>
    <t>http://t.co/850LjkgG",2012-02-28T20:54:15Z,47,NA,14,FALSE</t>
  </si>
  <si>
    <t>regard</t>
  </si>
  <si>
    <t>conducting</t>
  </si>
  <si>
    <t>http://t.co/y19ODDn1",2012-02-28T20:25:23Z,51,NA,7,FALSE</t>
  </si>
  <si>
    <t>$7-$9</t>
  </si>
  <si>
    <t>January.</t>
  </si>
  <si>
    <t>granted.</t>
  </si>
  <si>
    <t>http://t.co/6Ftd60Np</t>
  </si>
  <si>
    <t>prices.,2012-02-28T19:54:34Z,19,813286,2,FALSE</t>
  </si>
  <si>
    <t>immigrants.</t>
  </si>
  <si>
    <t>healthcare.</t>
  </si>
  <si>
    <t>http://t.co/SHQuYovw,2012-02-28T19:08:31Z,589,NA,39,FALSE</t>
  </si>
  <si>
    <t>quick</t>
  </si>
  <si>
    <t>Karzai.</t>
  </si>
  <si>
    <t>letter?</t>
  </si>
  <si>
    <t>adminstration:</t>
  </si>
  <si>
    <t>asset.,2012-02-28T17:06:27Z,99,NA,4,FALSE</t>
  </si>
  <si>
    <t>skyrocketing......</t>
  </si>
  <si>
    <t>http://t.co/SyijrXdo,2012-02-28T16:48:46Z,55,NA,5,FALSE</t>
  </si>
  <si>
    <t>reserve</t>
  </si>
  <si>
    <t>strageic</t>
  </si>
  <si>
    <t>embargo.</t>
  </si>
  <si>
    <t>drilling,</t>
  </si>
  <si>
    <t>tap</t>
  </si>
  <si>
    <t>reserve.",2012-02-28T16:42:21Z,159,NA,6,FALSE</t>
  </si>
  <si>
    <t>right:</t>
  </si>
  <si>
    <t>pro-growth</t>
  </si>
  <si>
    <t>foolish.,2012-02-28T16:06:05Z,57,NA,6,FALSE</t>
  </si>
  <si>
    <t>windfarms,Doral</t>
  </si>
  <si>
    <t>more...http://bit.ly/7WuvAN",2012-02-28T15:49:36Z,12,NA,3,FALSE</t>
  </si>
  <si>
    <t>Apologizes</t>
  </si>
  <si>
    <t>http://t.co/eicaM0Mr",2012-02-28T15:25:54Z,27,NA,8,FALSE</t>
  </si>
  <si>
    <t>emissions</t>
  </si>
  <si>
    <t>pollution,</t>
  </si>
  <si>
    <t>http://t.co/paWCdwC5",2012-02-27T21:29:06Z,82,NA,13,FALSE</t>
  </si>
  <si>
    <t>exorbitant</t>
  </si>
  <si>
    <t>http://t.co/YJqCx21R",2012-02-27T21:07:42Z,51,NA,9,FALSE</t>
  </si>
  <si>
    <t>borrow.</t>
  </si>
  <si>
    <t>http://t.co/ifHRqsfi</t>
  </si>
  <si>
    <t>@BarackObama.,2012-02-27T20:19:37Z,107,NA,17,FALSE</t>
  </si>
  <si>
    <t>term.,2012-02-27T20:07:43Z,327,NA,30,FALSE</t>
  </si>
  <si>
    <t>Afghanistan.</t>
  </si>
  <si>
    <t>roads</t>
  </si>
  <si>
    <t>interests.,2012-02-27T19:34:27Z,577,NA,67,FALSE</t>
  </si>
  <si>
    <t>needs:</t>
  </si>
  <si>
    <t>follows</t>
  </si>
  <si>
    <t>steps</t>
  </si>
  <si>
    <t>Kemp</t>
  </si>
  <si>
    <t>cut.,2012-02-27T16:57:45Z,43,NA,10,FALSE</t>
  </si>
  <si>
    <t>pummeled</t>
  </si>
  <si>
    <t>http://t.co/XAYYf7I3,2012-02-27T14:58:21Z,30,15300284,15,FALSE</t>
  </si>
  <si>
    <t>designs</t>
  </si>
  <si>
    <t>savings</t>
  </si>
  <si>
    <t>http://t.co/Psjx5zeU",2012-02-24T20:46:41Z,66,NA,7,FALSE</t>
  </si>
  <si>
    <t>'green</t>
  </si>
  <si>
    <t>collar</t>
  </si>
  <si>
    <t>jobs,'</t>
  </si>
  <si>
    <t>http://t.co/eqRqpRt4",2012-02-24T20:27:40Z,62,NA,8,FALSE</t>
  </si>
  <si>
    <t>news:</t>
  </si>
  <si>
    <t>http://t.co/5W62qQc9,2012-02-24T20:13:24Z,55,NA,4,FALSE</t>
  </si>
  <si>
    <t>#Nadarkhani</t>
  </si>
  <si>
    <t>@WhiteHouse</t>
  </si>
  <si>
    <t>@StateDept</t>
  </si>
  <si>
    <t>http://t.co/tmRdJ2Fo,2012-02-24T19:46:18Z,139,NA,11,FALSE</t>
  </si>
  <si>
    <t>rising,</t>
  </si>
  <si>
    <t>algae</t>
  </si>
  <si>
    <t>yes,</t>
  </si>
  <si>
    <t>http://t.co/26r8LdZm",2012-02-24T19:04:45Z,123,NA,18,FALSE</t>
  </si>
  <si>
    <t>$3.50</t>
  </si>
  <si>
    <t>http://t.co/HvSoHOTw</t>
  </si>
  <si>
    <t>disaster!",2012-02-24T18:57:56Z,298,NA,21,FALSE</t>
  </si>
  <si>
    <t>Patrick</t>
  </si>
  <si>
    <t>Shiels</t>
  </si>
  <si>
    <t>WJIM</t>
  </si>
  <si>
    <t>Lansing</t>
  </si>
  <si>
    <t>http://t.co/EsmlgZ8f,2012-02-24T17:24:10Z,16,NA,2,FALSE</t>
  </si>
  <si>
    <t>#CNNDebate</t>
  </si>
  <si>
    <t>http://t.co/RRlCeGGt,2012-02-24T17:04:07Z,15,NA,3,FALSE</t>
  </si>
  <si>
    <t>7:30...,2012-02-24T17:01:34Z,14,NA,2,FALSE</t>
  </si>
  <si>
    <t>residence</t>
  </si>
  <si>
    <t>Tower.....</t>
  </si>
  <si>
    <t>http://t.co/00FRAk2z,2012-02-24T16:41:12Z,43,NA,30,FALSE</t>
  </si>
  <si>
    <t>Davis</t>
  </si>
  <si>
    <t>eulogy</t>
  </si>
  <si>
    <t>Whitney</t>
  </si>
  <si>
    <t>Houston's</t>
  </si>
  <si>
    <t>funeral--absolutely</t>
  </si>
  <si>
    <t>amazing!,2012-02-24T13:55:06Z,41,NA,7,FALSE</t>
  </si>
  <si>
    <t>Wasserman</t>
  </si>
  <si>
    <t>Schultz</t>
  </si>
  <si>
    <t>to--no</t>
  </si>
  <si>
    <t>hell!,2012-02-24T13:49:32Z,204,NA,67,FALSE</t>
  </si>
  <si>
    <t>http://t.co/jF3HZPyQ",2012-02-23T21:10:08Z,44,NA,10,FALSE</t>
  </si>
  <si>
    <t>known.</t>
  </si>
  <si>
    <t>http://t.co/DP4HoQiU",2012-02-23T20:48:00Z,89,NA,22,FALSE</t>
  </si>
  <si>
    <t>field,</t>
  </si>
  <si>
    <t>http://t.co/wN3COpsj",2012-02-23T20:24:09Z,27,NA,4,FALSE</t>
  </si>
  <si>
    <t>crippling</t>
  </si>
  <si>
    <t>govt</t>
  </si>
  <si>
    <t>debt...</t>
  </si>
  <si>
    <t>fundraising.</t>
  </si>
  <si>
    <t>drivers</t>
  </si>
  <si>
    <t>http://t.co/iVcDKauC,2012-02-23T19:40:29Z,126,NA,6,FALSE</t>
  </si>
  <si>
    <t>@OCChoppers:</t>
  </si>
  <si>
    <t>Bike</t>
  </si>
  <si>
    <t>@realDonaldTrump.</t>
  </si>
  <si>
    <t>flakes</t>
  </si>
  <si>
    <t>sunlight</t>
  </si>
  <si>
    <t>http://t.co/Ku6NIvZi,2012-02-23T19:36:12Z,118,NA,151,FALSE</t>
  </si>
  <si>
    <t>#CNNDebate:</t>
  </si>
  <si>
    <t>Called</t>
  </si>
  <si>
    <t>Conservative""</t>
  </si>
  <si>
    <t>http://t.co/PH2psPFB",2012-02-23T19:10:13Z,17,50055701,4,FALSE</t>
  </si>
  <si>
    <t>Pastor</t>
  </si>
  <si>
    <t>sentenced</t>
  </si>
  <si>
    <t>http://t.co/H1I7FDuz,2012-02-23T18:55:29Z,236,NA,9,FALSE</t>
  </si>
  <si>
    <t>restore</t>
  </si>
  <si>
    <t>future.,2012-02-23T17:35:48Z,75,NA,18,FALSE</t>
  </si>
  <si>
    <t>$5,</t>
  </si>
  <si>
    <t>http://t.co/iuwrAOj3",2012-02-23T17:12:47Z,27,NA,5,FALSE</t>
  </si>
  <si>
    <t>robocall</t>
  </si>
  <si>
    <t>http://t.co/8ozY6pYo,2012-02-23T16:58:15Z,19,NA,1,FALSE</t>
  </si>
  <si>
    <t>http://t.co/wCiAsVsc",2012-02-22T20:59:30Z,43,NA,11,FALSE</t>
  </si>
  <si>
    <t>belong.""</t>
  </si>
  <si>
    <t>http://t.co/U0XIm6h0",2012-02-22T20:14:46Z,129,NA,43,FALSE</t>
  </si>
  <si>
    <t>Christians</t>
  </si>
  <si>
    <t>persecuted</t>
  </si>
  <si>
    <t>http://t.co/TQXAlYMH,2012-02-22T19:51:43Z,149,NA,12,FALSE</t>
  </si>
  <si>
    <t>sports:</t>
  </si>
  <si>
    <t>@RickReilly</t>
  </si>
  <si>
    <t>@ESPN.</t>
  </si>
  <si>
    <t>murder</t>
  </si>
  <si>
    <t>http://t.co/AYrhD0pl,2012-02-22T19:37:45Z,110,NA,110,FALSE</t>
  </si>
  <si>
    <t>http://t.co/D9iV87Tq,2012-02-22T19:08:01Z,125,NA,6,FALSE</t>
  </si>
  <si>
    <t>@DonaldJTrumpJr.</t>
  </si>
  <si>
    <t>season.,2012-02-22T17:35:31Z,3,190360052,1,FALSE</t>
  </si>
  <si>
    <t>Knicks</t>
  </si>
  <si>
    <t>http://t.co/yMg6pWWC</t>
  </si>
  <si>
    <t>@JLin7,2012-02-22T17:28:42Z,86,170424259,20,FALSE</t>
  </si>
  <si>
    <t>http://t.co/3HOiXpFF",2012-02-22T16:07:34Z,197,NA,17,FALSE</t>
  </si>
  <si>
    <t>judgment</t>
  </si>
  <si>
    <t>House.,2012-02-22T15:05:15Z,326,NA,111,FALSE</t>
  </si>
  <si>
    <t>@PaulWTalk</t>
  </si>
  <si>
    <t>@wjrradio</t>
  </si>
  <si>
    <t>http://t.co/Rc0e32VT,2012-02-22T14:39:06Z,18,NA,8,FALSE</t>
  </si>
  <si>
    <t>mundane.</t>
  </si>
  <si>
    <t>Somehow,</t>
  </si>
  <si>
    <t>look,</t>
  </si>
  <si>
    <t>http://t.co/BNqSgQm3",2012-02-22T13:57:24Z,49,NA,6,FALSE</t>
  </si>
  <si>
    <t>shrug</t>
  </si>
  <si>
    <t>tears</t>
  </si>
  <si>
    <t>http://t.co/gQv6f7cP",2012-02-21T21:13:37Z,58,NA,13,FALSE</t>
  </si>
  <si>
    <t>economist</t>
  </si>
  <si>
    <t>http://t.co/mVj2KZBi",2012-02-21T20:39:42Z,136,NA,18,FALSE</t>
  </si>
  <si>
    <t>watches.</t>
  </si>
  <si>
    <t>http://t.co/wYSTMETc,2012-02-21T20:18:41Z,162,NA,20,FALSE</t>
  </si>
  <si>
    <t>November,</t>
  </si>
  <si>
    <t>candidacy.",2012-02-21T20:05:14Z,95,NA,13,FALSE</t>
  </si>
  <si>
    <t>shows,</t>
  </si>
  <si>
    <t>import</t>
  </si>
  <si>
    <t>reliable</t>
  </si>
  <si>
    <t>http://t.co/lRBOih6s",2012-02-21T19:52:06Z,77,NA,24,FALSE</t>
  </si>
  <si>
    <t>ski</t>
  </si>
  <si>
    <t>http://t.co/2SXcBxrJ",2012-02-21T18:57:15Z,357,NA,27,FALSE</t>
  </si>
  <si>
    <t>slashed</t>
  </si>
  <si>
    <t>year--the</t>
  </si>
  <si>
    <t>2years.</t>
  </si>
  <si>
    <t>http://t.co/cpxqbkKr,2012-02-21T17:22:34Z,36,NA,9,FALSE</t>
  </si>
  <si>
    <t>summer.</t>
  </si>
  <si>
    <t>http://t.co/lRNdzRRS",2012-02-17T21:26:51Z,272,NA,35,FALSE</t>
  </si>
  <si>
    <t>ESTon</t>
  </si>
  <si>
    <t>@NBC--it</t>
  </si>
  <si>
    <t>reviews.,2012-02-17T21:18:15Z,36,NA,7,FALSE</t>
  </si>
  <si>
    <t>address</t>
  </si>
  <si>
    <t>http://t.co/IdrOg3R7,2012-02-17T21:06:34Z,77,NA,3,FALSE</t>
  </si>
  <si>
    <t>south</t>
  </si>
  <si>
    <t>west</t>
  </si>
  <si>
    <t>China.,2012-02-17T20:46:28Z,360,NA,198,FALSE</t>
  </si>
  <si>
    <t>http://t.co/RodFLIiT</t>
  </si>
  <si>
    <t>criticized</t>
  </si>
  <si>
    <t>http://t.co/QQUXLqCk,2012-02-17T20:44:33Z,31,NA,10,FALSE</t>
  </si>
  <si>
    <t>http://t.co/2q4WolQA,2012-02-17T20:41:45Z,9,NA,3,FALSE</t>
  </si>
  <si>
    <t>forget!</t>
  </si>
  <si>
    <t>@nbc--Celebrity</t>
  </si>
  <si>
    <t>back!</t>
  </si>
  <si>
    <t>@ApprenticeNBC,2012-02-17T17:51:54Z,42,NA,5,FALSE</t>
  </si>
  <si>
    <t>social</t>
  </si>
  <si>
    <t>programs,</t>
  </si>
  <si>
    <t>weaken</t>
  </si>
  <si>
    <t>http://t.co/74M5jEDE",2012-02-17T15:43:53Z,78,NA,12,FALSE</t>
  </si>
  <si>
    <t>http://t.co/DMXg2rEo",2012-02-17T15:10:32Z,64,NA,8,FALSE</t>
  </si>
  <si>
    <t>pick-pocketing</t>
  </si>
  <si>
    <t>wallet.</t>
  </si>
  <si>
    <t>does,</t>
  </si>
  <si>
    <t>slows</t>
  </si>
  <si>
    <t>kills</t>
  </si>
  <si>
    <t>http://t.co/OhmFhNJb",2012-02-17T14:43:21Z,111,NA,9,FALSE</t>
  </si>
  <si>
    <t>dangerous:</t>
  </si>
  <si>
    <t>disarm</t>
  </si>
  <si>
    <t>arsenal.</t>
  </si>
  <si>
    <t>safe!,2012-02-16T21:29:01Z,134,NA,15,FALSE</t>
  </si>
  <si>
    <t>unpatriotic""</t>
  </si>
  <si>
    <t>http://t.co/j02vneW0</t>
  </si>
  <si>
    <t>years.",2012-02-16T21:08:55Z,640,NA,51,FALSE</t>
  </si>
  <si>
    <t>good!,2012-02-16T21:01:35Z,77,NA,6,FALSE</t>
  </si>
  <si>
    <t>regulation</t>
  </si>
  <si>
    <t>http://t.co/Yhs8s8UJ</t>
  </si>
  <si>
    <t>SHOCK!,2012-02-16T20:45:46Z,55,NA,6,FALSE</t>
  </si>
  <si>
    <t>Xi</t>
  </si>
  <si>
    <t>stressed</t>
  </si>
  <si>
    <t>http://t.co/DnjmzKZv</t>
  </si>
  <si>
    <t>FAIR</t>
  </si>
  <si>
    <t>TRADE</t>
  </si>
  <si>
    <t>China!",2012-02-16T20:33:30Z,15,NA,3,FALSE</t>
  </si>
  <si>
    <t>@accesshollywood:</t>
  </si>
  <si>
    <t>@realDonald</t>
  </si>
  <si>
    <t>'Celebrity</t>
  </si>
  <si>
    <t>Apprentice'</t>
  </si>
  <si>
    <t>'Tough,</t>
  </si>
  <si>
    <t>Smart.'</t>
  </si>
  <si>
    <t>Watch:</t>
  </si>
  <si>
    <t>world-class</t>
  </si>
  <si>
    <t>Honored</t>
  </si>
  <si>
    <t>building--Washington</t>
  </si>
  <si>
    <t>proud.,2012-02-16T16:47:34Z,67,NA,9,FALSE</t>
  </si>
  <si>
    <t>others?",2012-02-16T16:04:34Z,48,NA,6,FALSE</t>
  </si>
  <si>
    <t>Johnson.,2012-02-16T15:38:28Z,36,NA,12,FALSE</t>
  </si>
  <si>
    <t>love.</t>
  </si>
  <si>
    <t>one.</t>
  </si>
  <si>
    <t>passion.</t>
  </si>
  <si>
    <t>up.,2012-02-16T14:21:43Z,22,162082784,7,FALSE</t>
  </si>
  <si>
    <t>to.,2012-02-16T14:12:05Z,1,439294397,1,FALSE</t>
  </si>
  <si>
    <t>it.",2012-02-16T13:58:47Z,1,408942455,0,FALSE</t>
  </si>
  <si>
    <t>trademarked.",2012-02-16T13:56:57Z,1,26284165,0,FALSE</t>
  </si>
  <si>
    <t>tonight:</t>
  </si>
  <si>
    <t>http://t.co/e7Xvn2rq",2012-02-15T22:31:35Z,14,NA,5,FALSE</t>
  </si>
  <si>
    <t>brokering</t>
  </si>
  <si>
    <t>rejected</t>
  </si>
  <si>
    <t>http://t.co/pMzy2rB3</t>
  </si>
  <si>
    <t>Unbelievable!,2012-02-15T21:47:09Z,164,NA,12,FALSE</t>
  </si>
  <si>
    <t>@OCChoppers</t>
  </si>
  <si>
    <t>OCC</t>
  </si>
  <si>
    <t>HQ</t>
  </si>
  <si>
    <t>http://t.co/KcPxmtrl,2012-02-15T21:39:30Z,7,NA,7,FALSE</t>
  </si>
  <si>
    <t>navy</t>
  </si>
  <si>
    <t>Pacific.</t>
  </si>
  <si>
    <t>http://t.co/x6ssYloS,2012-02-15T21:34:24Z,111,NA,8,FALSE</t>
  </si>
  <si>
    <t>$900Billion</t>
  </si>
  <si>
    <t>better.,2012-02-15T21:09:18Z,98,NA,4,FALSE</t>
  </si>
  <si>
    <t>Notice</t>
  </si>
  <si>
    <t>trend?",2012-02-15T20:48:56Z,231,NA,21,FALSE</t>
  </si>
  <si>
    <t>West,2012-02-15T20:46:17Z,102,NA,14,FALSE</t>
  </si>
  <si>
    <t>You'll</t>
  </si>
  <si>
    <t>out.,2012-02-15T20:44:47Z,1,21391197,0,FALSE</t>
  </si>
  <si>
    <t>guard</t>
  </si>
  <si>
    <t>http://t.co/YFumzn95,2012-02-15T20:37:58Z,53,NA,17,FALSE</t>
  </si>
  <si>
    <t>@thedailybeast:</t>
  </si>
  <si>
    <t>Polling</t>
  </si>
  <si>
    <t>viable</t>
  </si>
  <si>
    <t>victory...,2012-02-15T20:31:21Z,18,NA,4,FALSE</t>
  </si>
  <si>
    <t>twenties.,2012-02-15T20:17:59Z,4,254831633,1,FALSE</t>
  </si>
  <si>
    <t>invest</t>
  </si>
  <si>
    <t>tends</t>
  </si>
  <si>
    <t>estate,</t>
  </si>
  <si>
    <t>mind.",2012-02-15T20:12:10Z,3,15761696,1,FALSE</t>
  </si>
  <si>
    <t>opportunities.</t>
  </si>
  <si>
    <t>Finding</t>
  </si>
  <si>
    <t>maximizing</t>
  </si>
  <si>
    <t>success.,2012-02-15T20:10:45Z,2,17376471,2,FALSE</t>
  </si>
  <si>
    <t>best.",2012-02-15T20:03:32Z,1,318641702,0,FALSE</t>
  </si>
  <si>
    <t>moment.</t>
  </si>
  <si>
    <t>great--be</t>
  </si>
  <si>
    <t>watch.,2012-02-15T19:57:30Z,2,18468360,0,FALSE</t>
  </si>
  <si>
    <t>restoring</t>
  </si>
  <si>
    <t>sanity</t>
  </si>
  <si>
    <t>obvious,</t>
  </si>
  <si>
    <t>Obama-style</t>
  </si>
  <si>
    <t>http://t.co/4HaJETv0",2012-02-15T19:49:46Z,24,NA,4,FALSE</t>
  </si>
  <si>
    <t>it...and</t>
  </si>
  <si>
    <t>corectly,</t>
  </si>
  <si>
    <t>http://t.co/k6a5CJha",2012-02-15T19:44:16Z,56,NA,16,FALSE</t>
  </si>
  <si>
    <t>want?</t>
  </si>
  <si>
    <t>http://t.co/sOna1B4I",2012-02-15T19:10:07Z,39,NA,7,FALSE</t>
  </si>
  <si>
    <t>http://t.co/DOYyFWhm,2012-02-15T18:55:49Z,14,NA,4,FALSE</t>
  </si>
  <si>
    <t>disappointed</t>
  </si>
  <si>
    <t>President--but</t>
  </si>
  <si>
    <t>job.,2012-02-15T18:44:32Z,57,NA,13,FALSE</t>
  </si>
  <si>
    <t>goal</t>
  </si>
  <si>
    <t>ambitions.</t>
  </si>
  <si>
    <t>http://t.co/VYfwTYYe",2012-02-14T20:58:28Z,47,NA,7,FALSE</t>
  </si>
  <si>
    <t>http://t.co/ZFmjsoCY",2012-02-14T20:26:17Z,40,NA,8,FALSE</t>
  </si>
  <si>
    <t>recognize</t>
  </si>
  <si>
    <t>poses</t>
  </si>
  <si>
    <t>http://t.co/H7JrXUOe",2012-02-14T20:01:33Z,62,NA,11,FALSE</t>
  </si>
  <si>
    <t>chopper</t>
  </si>
  <si>
    <t>@occhoppers....</t>
  </si>
  <si>
    <t>funds</t>
  </si>
  <si>
    <t>Spring""</t>
  </si>
  <si>
    <t>$800B</t>
  </si>
  <si>
    <t>$1.3B</t>
  </si>
  <si>
    <t>aid.</t>
  </si>
  <si>
    <t>Islam.",2012-02-14T19:45:58Z,324,813286,236,FALSE</t>
  </si>
  <si>
    <t>$1.3Billion</t>
  </si>
  <si>
    <t>http://t.co/NI6HLFmH,2012-02-14T19:06:37Z,203,NA,22,FALSE</t>
  </si>
  <si>
    <t>$3.523</t>
  </si>
  <si>
    <t>http://t.co/BXhPl7ci</t>
  </si>
  <si>
    <t>realized!,2012-02-14T18:59:43Z,141,NA,11,FALSE</t>
  </si>
  <si>
    <t>wrong!</t>
  </si>
  <si>
    <t>Jinping</t>
  </si>
  <si>
    <t>cannons...,2012-02-14T18:24:30Z,105,NA,14,FALSE</t>
  </si>
  <si>
    <t>XiJinping.</t>
  </si>
  <si>
    <t>reality.",2012-02-14T18:21:21Z,111,NA,13,FALSE</t>
  </si>
  <si>
    <t>Caucus</t>
  </si>
  <si>
    <t>Chairman</t>
  </si>
  <si>
    <t>Cleaver</t>
  </si>
  <si>
    <t>nervous</t>
  </si>
  <si>
    <t>breakdown</t>
  </si>
  <si>
    <t>paper.""http://bit.ly/zyDytZ",2012-02-14T16:32:52Z,88,NA,6,FALSE</t>
  </si>
  <si>
    <t>burned</t>
  </si>
  <si>
    <t>$3.8</t>
  </si>
  <si>
    <t>$900</t>
  </si>
  <si>
    <t>deficit.He</t>
  </si>
  <si>
    <t>Greece,2012-02-14T16:29:43Z,286,NA,16,FALSE</t>
  </si>
  <si>
    <t>tonight---I'll</t>
  </si>
  <si>
    <t>surprises</t>
  </si>
  <si>
    <t>me.,2012-02-14T14:29:32Z,35,NA,9,FALSE</t>
  </si>
  <si>
    <t>investment.</t>
  </si>
  <si>
    <t>http://t.co/UPek65gM",2012-02-13T21:01:56Z,93,NA,14,FALSE</t>
  </si>
  <si>
    <t>messing</t>
  </si>
  <si>
    <t>around.</t>
  </si>
  <si>
    <t>sees</t>
  </si>
  <si>
    <t>naive,</t>
  </si>
  <si>
    <t>gullible,</t>
  </si>
  <si>
    <t>http://t.co/mZM4FL64",2012-02-13T20:44:39Z,87,NA,8,FALSE</t>
  </si>
  <si>
    <t>http://t.co/ubaVEGYn",2012-02-13T20:19:30Z,33,NA,11,FALSE</t>
  </si>
  <si>
    <t>#TimeToGetTough,2012-02-13T17:44:35Z,90,NA,24,FALSE</t>
  </si>
  <si>
    <t>stop!</t>
  </si>
  <si>
    <t>debt--he</t>
  </si>
  <si>
    <t>http://t.co/nsPDXFTs,2012-02-13T17:36:05Z,149,NA,11,FALSE</t>
  </si>
  <si>
    <t>Houston,</t>
  </si>
  <si>
    <t>speech,the</t>
  </si>
  <si>
    <t>http://t.co/MXRi5D36",2012-02-13T16:10:51Z,14,NA,12,FALSE</t>
  </si>
  <si>
    <t>Houston</t>
  </si>
  <si>
    <t>family.,2012-02-13T16:05:49Z,111,NA,17,FALSE</t>
  </si>
  <si>
    <t>implemented.</t>
  </si>
  <si>
    <t>repealed.,2012-02-10T22:08:17Z,83,NA,17,FALSE</t>
  </si>
  <si>
    <t>rhetoric</t>
  </si>
  <si>
    <t>backseat</t>
  </si>
  <si>
    <t>charging</t>
  </si>
  <si>
    <t>suite.,2012-02-10T22:06:52Z,20,813286,1,FALSE</t>
  </si>
  <si>
    <t>settlement</t>
  </si>
  <si>
    <t>user</t>
  </si>
  <si>
    <t>fees.</t>
  </si>
  <si>
    <t>Stupid!,2012-02-10T21:43:47Z,21,NA,5,FALSE</t>
  </si>
  <si>
    <t>hearts,</t>
  </si>
  <si>
    <t>brains,</t>
  </si>
  <si>
    <t>http://t.co/aqekhSle",2012-02-10T21:42:18Z,76,NA,18,FALSE</t>
  </si>
  <si>
    <t>‘Marriage</t>
  </si>
  <si>
    <t>‘anti-poverty’</t>
  </si>
  <si>
    <t>created.’”</t>
  </si>
  <si>
    <t>#TimeToGetTough",2012-02-10T21:00:01Z,197,NA,67,FALSE</t>
  </si>
  <si>
    <t>China.,2012-02-10T20:12:11Z,29,50055701,2,FALSE</t>
  </si>
  <si>
    <t>http://t.co/83kLcFGp,2012-02-10T16:51:59Z,140,NA,22,FALSE</t>
  </si>
  <si>
    <t>http://t.co/tMvQdmEN",2012-02-10T16:32:38Z,24,52544275,7,FALSE</t>
  </si>
  <si>
    <t>http://t.co/YCk2rkDy",2012-02-09T20:43:46Z,79,NA,16,FALSE</t>
  </si>
  <si>
    <t>outnegotiate</t>
  </si>
  <si>
    <t>http://t.co/afROd8Id",2012-02-09T20:20:37Z,28,NA,6,FALSE</t>
  </si>
  <si>
    <t>approved.</t>
  </si>
  <si>
    <t>Canada.,2012-02-09T20:10:50Z,599,NA,407,FALSE</t>
  </si>
  <si>
    <t>Timing</t>
  </si>
  <si>
    <t>important,</t>
  </si>
  <si>
    <t>considerations</t>
  </si>
  <si>
    <t>reviewed.",2012-02-09T20:08:09Z,2,351251364,1,FALSE</t>
  </si>
  <si>
    <t>Church</t>
  </si>
  <si>
    <t>victim</t>
  </si>
  <si>
    <t>agenda:</t>
  </si>
  <si>
    <t>ObamaCare.,2012-02-09T19:55:03Z,132,NA,19,FALSE</t>
  </si>
  <si>
    <t>http://t.co/GYyYIiBl",2012-02-09T19:12:33Z,67,NA,24,FALSE</t>
  </si>
  <si>
    <t>overseas.,2012-02-09T19:03:18Z,141,NA,42,FALSE</t>
  </si>
  <si>
    <t>@stalkinpeople</t>
  </si>
  <si>
    <t>numbers.",2012-02-09T19:00:47Z,4,NA,1,FALSE</t>
  </si>
  <si>
    <t>@saychowder</t>
  </si>
  <si>
    <t>requests</t>
  </si>
  <si>
    <t>interviews,</t>
  </si>
  <si>
    <t>nationally</t>
  </si>
  <si>
    <t>internationally.",2012-02-09T18:58:38Z,6,NA,0,FALSE</t>
  </si>
  <si>
    <t>he?</t>
  </si>
  <si>
    <t>POTUS--and</t>
  </si>
  <si>
    <t>opinion""</t>
  </si>
  <si>
    <t>series,</t>
  </si>
  <si>
    <t>Mister</t>
  </si>
  <si>
    <t>http://t.co/zv2NU36i",2012-02-09T18:19:44Z,24,NA,7,FALSE</t>
  </si>
  <si>
    <t>Windfarms</t>
  </si>
  <si>
    <t>http://t.co/YFIg8Itq,2012-02-09T17:50:34Z,16,NA,9,FALSE</t>
  </si>
  <si>
    <t>ObamaCare's</t>
  </si>
  <si>
    <t>Church.</t>
  </si>
  <si>
    <t>http://t.co/lDiOCgzS,2012-02-09T17:43:07Z,16,NA,7,FALSE</t>
  </si>
  <si>
    <t>@TVAshleigh</t>
  </si>
  <si>
    <t>electability</t>
  </si>
  <si>
    <t>loss.</t>
  </si>
  <si>
    <t>http://t.co/hLPAPrkA,2012-02-09T17:34:52Z,10,NA,4,FALSE</t>
  </si>
  <si>
    <t>http://t.co/GbAOxbOl,2012-02-09T17:28:31Z,5,27767065,3,FALSE</t>
  </si>
  <si>
    <t>analysis--and</t>
  </si>
  <si>
    <t>should--as</t>
  </si>
  <si>
    <t>endorse</t>
  </si>
  <si>
    <t>http://t.co/jBUzBqFY,2012-02-09T16:23:32Z,2,9924642,0,FALSE</t>
  </si>
  <si>
    <t>TV?</t>
  </si>
  <si>
    <t>MSNBC...</t>
  </si>
  <si>
    <t>http://t.co/I2xJ2daT,2012-02-09T16:23:24Z,49,NA,17,FALSE</t>
  </si>
  <si>
    <t>Kiyosaki,</t>
  </si>
  <si>
    <t>Touch.</t>
  </si>
  <si>
    <t>http://t.co/4vHyGBpR",2012-02-09T16:09:21Z,5,NA,1,FALSE</t>
  </si>
  <si>
    <t>suits</t>
  </si>
  <si>
    <t>Signature</t>
  </si>
  <si>
    <t>Collection.,2012-02-09T16:02:53Z,5,372084707,1,FALSE</t>
  </si>
  <si>
    <t>Huntsman</t>
  </si>
  <si>
    <t>China!</t>
  </si>
  <si>
    <t>@JonHuntsman",2012-02-09T00:33:14Z,112,NA,23,FALSE</t>
  </si>
  <si>
    <t>custom</t>
  </si>
  <si>
    <t>Tower--</t>
  </si>
  <si>
    <t>http://t.co/mKhhOzmw,2012-02-08T22:10:32Z,30,NA,9,FALSE</t>
  </si>
  <si>
    <t>http://t.co/lT5MW2te",2012-02-08T21:30:15Z,86,NA,14,FALSE</t>
  </si>
  <si>
    <t>http://t.co/M2oKfwWE,2012-02-08T21:11:07Z,26,NA,16,FALSE</t>
  </si>
  <si>
    <t>http://t.co/NzxThJyH",2012-02-08T20:43:08Z,27,NA,5,FALSE</t>
  </si>
  <si>
    <t>'onshoring'?""</t>
  </si>
  <si>
    <t>http://t.co/WjpVcUCx",2012-02-08T20:22:03Z,107,NA,21,FALSE</t>
  </si>
  <si>
    <t>identity.</t>
  </si>
  <si>
    <t>church.</t>
  </si>
  <si>
    <t>@BarackObama,2012-02-08T20:09:22Z,150,NA,18,FALSE</t>
  </si>
  <si>
    <t>pilots.,2012-02-08T20:05:06Z,1,40131434,0,FALSE</t>
  </si>
  <si>
    <t>@MacMiller</t>
  </si>
  <si>
    <t>somethiing.",2012-02-08T20:01:59Z,55,NA,65,FALSE</t>
  </si>
  <si>
    <t>dependency</t>
  </si>
  <si>
    <t>http://t.co/5jw1VwdK</t>
  </si>
  <si>
    <t>entitlement</t>
  </si>
  <si>
    <t>culture.,2012-02-08T19:44:16Z,149,NA,14,FALSE</t>
  </si>
  <si>
    <t>Sorry,</t>
  </si>
  <si>
    <t>taken.",2012-02-08T19:41:10Z,1,46920276,1,FALSE</t>
  </si>
  <si>
    <t>sleep</t>
  </si>
  <si>
    <t>night.,2012-02-08T19:39:27Z,25,344477600,17,FALSE</t>
  </si>
  <si>
    <t>marshmallow</t>
  </si>
  <si>
    <t>cannon</t>
  </si>
  <si>
    <t>Room</t>
  </si>
  <si>
    <t>burns.</t>
  </si>
  <si>
    <t>http://t.co/CLGMtf2M,2012-02-08T19:27:10Z,59,813286,6,FALSE</t>
  </si>
  <si>
    <t>parent,</t>
  </si>
  <si>
    <t>education</t>
  </si>
  <si>
    <t>priority,</t>
  </si>
  <si>
    <t>important.</t>
  </si>
  <si>
    <t>http://t.co/3PNhfjhw",2012-02-08T19:23:38Z,3,188155627,0,FALSE</t>
  </si>
  <si>
    <t>charges</t>
  </si>
  <si>
    <t>Greg</t>
  </si>
  <si>
    <t>accusers'</t>
  </si>
  <si>
    <t>sense!,2012-02-08T19:16:54Z,29,NA,4,FALSE</t>
  </si>
  <si>
    <t>@FlaGovScott</t>
  </si>
  <si>
    <t>CPAC.</t>
  </si>
  <si>
    <t>Solid</t>
  </si>
  <si>
    <t>@marcaputo",2012-02-08T19:11:03Z,16,NA,2,FALSE</t>
  </si>
  <si>
    <t>father,</t>
  </si>
  <si>
    <t>C.</t>
  </si>
  <si>
    <t>Trump.",2012-02-08T19:07:22Z,1,299143360,0,FALSE</t>
  </si>
  <si>
    <t>question,</t>
  </si>
  <si>
    <t>family.",2012-02-08T19:03:12Z,1,28193981,1,FALSE</t>
  </si>
  <si>
    <t>man.</t>
  </si>
  <si>
    <t>fabricating</t>
  </si>
  <si>
    <t>truth--</t>
  </si>
  <si>
    <t>stink!,2012-02-08T19:01:43Z,1,59029093,0,FALSE</t>
  </si>
  <si>
    <t>Manning.</t>
  </si>
  <si>
    <t>Athlete.</t>
  </si>
  <si>
    <t>Guy.</t>
  </si>
  <si>
    <t>@NYGiants</t>
  </si>
  <si>
    <t>teamwork!,2012-02-08T18:34:26Z,247,NA,105,FALSE</t>
  </si>
  <si>
    <t>manipulation?,2012-02-08T18:25:41Z,65,NA,7,FALSE</t>
  </si>
  <si>
    <t>questions.</t>
  </si>
  <si>
    <t>#TrumpQandA,2012-02-08T16:03:46Z,86,NA,28,FALSE</t>
  </si>
  <si>
    <t>failing.</t>
  </si>
  <si>
    <t>Newstand</t>
  </si>
  <si>
    <t>percent--2nd</t>
  </si>
  <si>
    <t>http://t.co/r8H7db6X,2012-02-08T15:41:46Z,22,NA,2,FALSE</t>
  </si>
  <si>
    <t>improving.</t>
  </si>
  <si>
    <t>job.,2012-02-07T21:27:19Z,34,NA,4,FALSE</t>
  </si>
  <si>
    <t>party--but</t>
  </si>
  <si>
    <t>anti-Obama</t>
  </si>
  <si>
    <t>vote.",2012-02-07T21:00:44Z,171,NA,32,FALSE</t>
  </si>
  <si>
    <t>China.,2012-02-07T20:23:09Z,116,NA,18,FALSE</t>
  </si>
  <si>
    <t>recipient</t>
  </si>
  <si>
    <t>http://t.co/USdEyWqs</t>
  </si>
  <si>
    <t>wasted?,2012-02-07T20:07:50Z,92,NA,5,FALSE</t>
  </si>
  <si>
    <t>recovery""</t>
  </si>
  <si>
    <t>http://t.co/y2CYCdtI</t>
  </si>
  <si>
    <t>numbers.",2012-02-07T19:46:13Z,203,NA,22,FALSE</t>
  </si>
  <si>
    <t>dominance</t>
  </si>
  <si>
    <t>evaporated.""</t>
  </si>
  <si>
    <t>http://t.co/mAGDpGq4",2012-02-07T19:25:26Z,50,NA,4,FALSE</t>
  </si>
  <si>
    <t>health-care</t>
  </si>
  <si>
    <t>medicine</t>
  </si>
  <si>
    <t>http://t.co/lWiaWrhH",2012-02-07T19:15:08Z,66,NA,7,FALSE</t>
  </si>
  <si>
    <t>http://t.co/4EO1W6cK,2012-02-07T19:04:41Z,113,NA,16,FALSE</t>
  </si>
  <si>
    <t>http://t.co/c3bVwRXr",2012-02-07T18:56:27Z,12,NA,6,FALSE</t>
  </si>
  <si>
    <t>Bowl,</t>
  </si>
  <si>
    <t>http://t.co/TjEIIj7M",2012-02-07T17:56:09Z,15,NA,5,FALSE</t>
  </si>
  <si>
    <t>force,</t>
  </si>
  <si>
    <t>ours.</t>
  </si>
  <si>
    <t>http://t.co/fdsq6oc5</t>
  </si>
  <si>
    <t>security.",2012-02-06T21:56:10Z,166,NA,23,FALSE</t>
  </si>
  <si>
    <t>Breakfast</t>
  </si>
  <si>
    <t>Bible</t>
  </si>
  <si>
    <t>commands</t>
  </si>
  <si>
    <t>is!,2012-02-06T20:23:55Z,140,NA,28,FALSE</t>
  </si>
  <si>
    <t>http://t.co/nWoyi3ui,2012-02-06T20:09:28Z,181,NA,22,FALSE</t>
  </si>
  <si>
    <t>http://t.co/HHsTz9FZ,2012-02-06T19:32:59Z,111,NA,12,FALSE</t>
  </si>
  <si>
    <t>viewers--the</t>
  </si>
  <si>
    <t>http://t.co/pd2zbixD",2012-02-06T18:20:19Z,48,NA,11,FALSE</t>
  </si>
  <si>
    <t>http://t.co/AyZ18mvL",2012-02-06T17:44:08Z,48,NA,8,FALSE</t>
  </si>
  <si>
    <t>@CENTURY21</t>
  </si>
  <si>
    <t>Bowl</t>
  </si>
  <si>
    <t>http://t.co/SYbI4Jrj</t>
  </si>
  <si>
    <t>quarter.,2012-02-06T16:56:11Z,22,NA,8,FALSE</t>
  </si>
  <si>
    <t>NV</t>
  </si>
  <si>
    <t>http://t.co/2Xm9TRtk</t>
  </si>
  <si>
    <t>#OneTermFund,2012-02-06T15:56:54Z,152,NA,13,FALSE</t>
  </si>
  <si>
    <t>CENTURY</t>
  </si>
  <si>
    <t>#Superbowl</t>
  </si>
  <si>
    <t>commercial,</t>
  </si>
  <si>
    <t>click</t>
  </si>
  <si>
    <t>“Like”</t>
  </si>
  <si>
    <t>page.</t>
  </si>
  <si>
    <t>http://t.co/wT0Yhv5j",2012-02-05T22:37:56Z,32,NA,3,FALSE</t>
  </si>
  <si>
    <t>@CENTURY21--</t>
  </si>
  <si>
    <t>http://t.co/ZPV0q43j,2012-02-05T17:01:28Z,29,NA,9,FALSE</t>
  </si>
  <si>
    <t>#SuperBowl</t>
  </si>
  <si>
    <t>voting!</t>
  </si>
  <si>
    <t>@CENTURY21:</t>
  </si>
  <si>
    <t>http://t.co/wT0Yhv5j,2012-02-05T16:58:29Z,41,NA,4,FALSE</t>
  </si>
  <si>
    <t>http://t.co/AsMhkOre</t>
  </si>
  <si>
    <t>recovery.,2012-02-03T20:56:23Z,78,NA,5,FALSE</t>
  </si>
  <si>
    <t>http://t.co/2UQmNYQG,2012-02-03T19:50:10Z,34,NA,10,FALSE</t>
  </si>
  <si>
    <t>http://t.co/JKrLfFs3",2012-02-03T19:16:14Z,225,NA,45,FALSE</t>
  </si>
  <si>
    <t>http://t.co/g2YxEs9L,2012-02-03T18:47:49Z,24,NA,5,FALSE</t>
  </si>
  <si>
    <t>@CNNS</t>
  </si>
  <si>
    <t>http://t.co/8GxxZkN6,2012-02-03T18:40:15Z,23,NA,11,FALSE</t>
  </si>
  <si>
    <t>uncomfortable</t>
  </si>
  <si>
    <t>words.</t>
  </si>
  <si>
    <t>http://t.co/aTCJYDvO,2012-02-03T18:37:05Z,72,NA,14,FALSE</t>
  </si>
  <si>
    <t>Times/Bill</t>
  </si>
  <si>
    <t>Carter/Sept.26,</t>
  </si>
  <si>
    <t>MSNBC,</t>
  </si>
  <si>
    <t>meanwhile,</t>
  </si>
  <si>
    <t>http://t.co/2Ue2ueQ0",2012-02-03T16:21:08Z,22,NA,5,FALSE</t>
  </si>
  <si>
    <t>eyed</t>
  </si>
  <si>
    <t>state--see</t>
  </si>
  <si>
    <t>morning.,2012-02-03T15:48:51Z,16,NA,2,FALSE</t>
  </si>
  <si>
    <t>television,</t>
  </si>
  <si>
    <t>http://t.co/2SxSpAXk",2012-02-03T15:35:50Z,57,NA,8,FALSE</t>
  </si>
  <si>
    <t>http://t.co/AdV6ruj3,2012-02-02T21:30:22Z,166,NA,26,FALSE</t>
  </si>
  <si>
    <t>PST</t>
  </si>
  <si>
    <t>http://t.co/5ESjZpzh",2012-02-02T14:09:34Z,178,NA,15,FALSE</t>
  </si>
  <si>
    <t>(Thursday,</t>
  </si>
  <si>
    <t>2)</t>
  </si>
  <si>
    <t>http://t.co/meoQ0Uco",2012-02-01T22:41:12Z,384,NA,33,FALSE</t>
  </si>
  <si>
    <t>http://t.co/Edj4uML3,2012-02-01T22:08:27Z,37,NA,8,FALSE</t>
  </si>
  <si>
    <t>senior</t>
  </si>
  <si>
    <t>detainees</t>
  </si>
  <si>
    <t>Taliban.</t>
  </si>
  <si>
    <t>http://t.co/Pb0RVJyO</t>
  </si>
  <si>
    <t>negotiates</t>
  </si>
  <si>
    <t>him!,2012-02-01T20:23:28Z,144,NA,9,FALSE</t>
  </si>
  <si>
    <t>reckless:</t>
  </si>
  <si>
    <t>deficit.</t>
  </si>
  <si>
    <t>http://t.co/P71gzhvm,2012-02-01T18:57:52Z,174,NA,15,FALSE</t>
  </si>
  <si>
    <t>http://t.co/hWwr1CR0</t>
  </si>
  <si>
    <t>coincidence!,2012-02-01T18:26:23Z,175,NA,10,FALSE</t>
  </si>
  <si>
    <t>smart--they</t>
  </si>
  <si>
    <t>pressure,</t>
  </si>
  <si>
    <t>http://t.co/sldeJ9ks",2012-02-01T17:55:37Z,38,NA,3,FALSE</t>
  </si>
  <si>
    <t>powerhouse</t>
  </si>
  <si>
    <t>belief</t>
  </si>
  <si>
    <t>virtue</t>
  </si>
  <si>
    <t>self-reliance.""</t>
  </si>
  <si>
    <t>http://t.co/jObffdOi",2012-02-01T16:32:05Z,117,NA,24,FALSE</t>
  </si>
  <si>
    <t>before.""</t>
  </si>
  <si>
    <t>http://t.co/Cp9wfF71</t>
  </si>
  <si>
    <t>http://t.co/Yy6GNcx3",2012-02-01T16:14:32Z,51,NA,9,FALSE</t>
  </si>
  <si>
    <t>@SquawkBox</t>
  </si>
  <si>
    <t>http://t.co/asuQPlKW,2012-02-01T15:54:40Z,9,NA,7,FALSE</t>
  </si>
  <si>
    <t>http://t.co/dZQAWrIv",2012-02-01T15:32:38Z,15,NA,5,FALSE</t>
  </si>
  <si>
    <t>cemetery</t>
  </si>
  <si>
    <t>National,</t>
  </si>
  <si>
    <t>http://t.co/4kU9UYYm",2012-02-01T15:23:57Z,3,NA,1,FALSE</t>
  </si>
  <si>
    <t>Stock</t>
  </si>
  <si>
    <t>owned</t>
  </si>
  <si>
    <t>company.</t>
  </si>
  <si>
    <t>regulators</t>
  </si>
  <si>
    <t>http://t.co/TxWsEd3M,2012-02-01T15:15:51Z,61,NA,9,FALSE</t>
  </si>
  <si>
    <t>pressure.,2012-02-01T14:58:52Z,99,NA,12,FALSE</t>
  </si>
  <si>
    <t>Times,</t>
  </si>
  <si>
    <t>@frankrichny</t>
  </si>
  <si>
    <t>theatre</t>
  </si>
  <si>
    <t>critic</t>
  </si>
  <si>
    <t>forced</t>
  </si>
  <si>
    <t>http://t.co/n9hCp1Q3",2012-02-01T14:09:34Z,19,NA,37,FALSE</t>
  </si>
  <si>
    <t>linking</t>
  </si>
  <si>
    <t>http://t.co/zW1zW2LC,2012-01-31T20:35:07Z,46,NA,5,FALSE</t>
  </si>
  <si>
    <t>otherwise</t>
  </si>
  <si>
    <t>downturn.</t>
  </si>
  <si>
    <t>out!,2012-01-31T20:02:14Z,302,NA,36,FALSE</t>
  </si>
  <si>
    <t>Agreement.</t>
  </si>
  <si>
    <t>http://t.co/Vzswqker</t>
  </si>
  <si>
    <t>disaster!",2012-01-31T19:35:51Z,125,NA,12,FALSE</t>
  </si>
  <si>
    <t>possess</t>
  </si>
  <si>
    <t>instincts.</t>
  </si>
  <si>
    <t>http://t.co/qidedc41,2012-01-31T19:20:42Z,47,NA,5,FALSE</t>
  </si>
  <si>
    <t>http://t.co/hrRCEeDk",2012-01-31T19:03:34Z,83,NA,10,FALSE</t>
  </si>
  <si>
    <t>immoral</t>
  </si>
  <si>
    <t>able-bodied</t>
  </si>
  <si>
    <t>welfare,</t>
  </si>
  <si>
    <t>http://t.co/IEdIgBEc",2012-01-31T18:58:12Z,122,NA,18,FALSE</t>
  </si>
  <si>
    <t>failures,</t>
  </si>
  <si>
    <t>warfare.</t>
  </si>
  <si>
    <t>http://t.co/i9FqjDUO",2012-01-31T17:30:42Z,13,NA,6,FALSE</t>
  </si>
  <si>
    <t>endorsement,</t>
  </si>
  <si>
    <t>http://t.co/fpz77v3M",2012-01-31T17:22:24Z,19,NA,3,FALSE</t>
  </si>
  <si>
    <t>closely.</t>
  </si>
  <si>
    <t>@BarackObama.,2012-01-31T17:20:09Z,91,NA,18,FALSE</t>
  </si>
  <si>
    <t>America...</t>
  </si>
  <si>
    <t>Toronto:</t>
  </si>
  <si>
    <t>http://t.co/Wjgn7hhJ,2012-01-31T16:26:37Z,90,NA,10,FALSE</t>
  </si>
  <si>
    <t>http://t.co/QczymGts</t>
  </si>
  <si>
    <t>out?</t>
  </si>
  <si>
    <t>ally.,2012-01-30T20:39:30Z,103,NA,10,FALSE</t>
  </si>
  <si>
    <t>high.",2012-01-30T20:09:39Z,169,NA,5,FALSE</t>
  </si>
  <si>
    <t>nasty.</t>
  </si>
  <si>
    <t>target.</t>
  </si>
  <si>
    <t>reelected.,2012-01-30T19:42:44Z,354,NA,25,FALSE</t>
  </si>
  <si>
    <t>Bella</t>
  </si>
  <si>
    <t>recovering.</t>
  </si>
  <si>
    <t>family.,2012-01-30T16:44:23Z,93,NA,9,FALSE</t>
  </si>
  <si>
    <t>gigantic</t>
  </si>
  <si>
    <t>http://t.co/2ezHBDnn",2012-01-30T15:49:21Z,55,NA,8,FALSE</t>
  </si>
  <si>
    <t>45%.</t>
  </si>
  <si>
    <t>handouts</t>
  </si>
  <si>
    <t>happy?</t>
  </si>
  <si>
    <t>http://t.co/HFw1bcye,2012-01-27T20:42:12Z,219,NA,21,FALSE</t>
  </si>
  <si>
    <t>collection....</t>
  </si>
  <si>
    <t>http://t.co/uWvNbjpq,2012-01-27T20:10:10Z,21,NA,15,FALSE</t>
  </si>
  <si>
    <t>electric</t>
  </si>
  <si>
    <t>$118M</t>
  </si>
  <si>
    <t>http://t.co/uAWmzFoG</t>
  </si>
  <si>
    <t>dollars.,2012-01-27T19:55:01Z,375,NA,18,FALSE</t>
  </si>
  <si>
    <t>chat</t>
  </si>
  <si>
    <t>radio,</t>
  </si>
  <si>
    <t>TV.</t>
  </si>
  <si>
    <t>terrific.http://bit.ly/w06T9F",2012-01-27T19:27:30Z,19,NA,11,FALSE</t>
  </si>
  <si>
    <t>flawed...but</t>
  </si>
  <si>
    <t>http://t.co/QKVSiumO,2012-01-27T19:10:13Z,40,NA,3,FALSE</t>
  </si>
  <si>
    <t>http://t.co/D8jdVB0L",2012-01-27T18:49:22Z,16,NA,6,FALSE</t>
  </si>
  <si>
    <t>hour,</t>
  </si>
  <si>
    <t>day""</t>
  </si>
  <si>
    <t>http://t.co/lcZldpnK</t>
  </si>
  <si>
    <t>them.",2012-01-27T18:39:38Z,165,NA,10,FALSE</t>
  </si>
  <si>
    <t>#C21</t>
  </si>
  <si>
    <t>@AccessHollywood</t>
  </si>
  <si>
    <t>tonight.,2012-01-27T18:29:02Z,17,NA,4,FALSE</t>
  </si>
  <si>
    <t>world.""</t>
  </si>
  <si>
    <t>http://t.co/HD827UEk",2012-01-27T17:04:15Z,48,NA,4,FALSE</t>
  </si>
  <si>
    <t>disgraceful—the</t>
  </si>
  <si>
    <t>abused</t>
  </si>
  <si>
    <t>http://t.co/tHXcRowx,2012-01-26T22:35:57Z,131,NA,17,FALSE</t>
  </si>
  <si>
    <t>@Hannityshow</t>
  </si>
  <si>
    <t>@FoxNews.,2012-01-26T21:57:30Z,25,NA,4,FALSE</t>
  </si>
  <si>
    <t>‘universal</t>
  </si>
  <si>
    <t>values’</t>
  </si>
  <si>
    <t>‘American</t>
  </si>
  <si>
    <t>http://t.co/RCymV2v1,2012-01-26T21:55:16Z,17,813286,2,FALSE</t>
  </si>
  <si>
    <t>reserves</t>
  </si>
  <si>
    <t>http://t.co/RGWYMt3D,2012-01-26T21:32:47Z,105,NA,13,FALSE</t>
  </si>
  <si>
    <t>grown-ups</t>
  </si>
  <si>
    <t>people.”</t>
  </si>
  <si>
    <t>#TimeToGetTough",2012-01-26T21:06:07Z,205,NA,36,FALSE</t>
  </si>
  <si>
    <t>SOTU</t>
  </si>
  <si>
    <t>“companies</t>
  </si>
  <si>
    <t>profits</t>
  </si>
  <si>
    <t>overseas”</t>
  </si>
  <si>
    <t>http://t.co/tp2sOxP8,2012-01-26T21:04:45Z,16,813286,1,FALSE</t>
  </si>
  <si>
    <t>http://t.co/C3rtWcoT</t>
  </si>
  <si>
    <t>money.,2012-01-26T20:20:07Z,70,813286,7,FALSE</t>
  </si>
  <si>
    <t>http://t.co/qaDYZgZD</t>
  </si>
  <si>
    <t>year.,2012-01-26T19:54:17Z,17,813286,1,FALSE</t>
  </si>
  <si>
    <t>POTUS,</t>
  </si>
  <si>
    <t>http://t.co/mt92sPxx",2012-01-26T17:28:00Z,21,NA,13,FALSE</t>
  </si>
  <si>
    <t>@newtgingrich's</t>
  </si>
  <si>
    <t>http://t.co/k9G6LhAA,2012-01-26T17:14:09Z,13,NA,5,FALSE</t>
  </si>
  <si>
    <t>@WSJ...</t>
  </si>
  <si>
    <t>http://t.co/O7RxKFGb,2012-01-25T21:30:07Z,19,NA,16,FALSE</t>
  </si>
  <si>
    <t>Union</t>
  </si>
  <si>
    <t>address,</t>
  </si>
  <si>
    <t>Apple,</t>
  </si>
  <si>
    <t>article....</t>
  </si>
  <si>
    <t>http://t.co/RRgM3Xxr",2012-01-25T21:22:42Z,53,NA,23,FALSE</t>
  </si>
  <si>
    <t>SOTU,</t>
  </si>
  <si>
    <t>claimed</t>
  </si>
  <si>
    <t>that.",2012-01-25T21:14:25Z,128,NA,6,FALSE</t>
  </si>
  <si>
    <t>servicing</t>
  </si>
  <si>
    <t>pipeline.</t>
  </si>
  <si>
    <t>barrels</t>
  </si>
  <si>
    <t>http://t.co/oenlVsr8",2012-01-25T20:59:36Z,245,NA,16,FALSE</t>
  </si>
  <si>
    <t>Solyndra,</t>
  </si>
  <si>
    <t>stil</t>
  </si>
  <si>
    <t>intent</t>
  </si>
  <si>
    <t>technologies</t>
  </si>
  <si>
    <t>risky</t>
  </si>
  <si>
    <t>companies.</t>
  </si>
  <si>
    <t>accountable.",2012-01-25T20:33:30Z,100,NA,14,FALSE</t>
  </si>
  <si>
    <t>SOTU.</t>
  </si>
  <si>
    <t>terrible.,2012-01-25T20:15:35Z,357,NA,28,FALSE</t>
  </si>
  <si>
    <t>showcase</t>
  </si>
  <si>
    <t>tech</t>
  </si>
  <si>
    <t>savvy</t>
  </si>
  <si>
    <t>appears</t>
  </si>
  <si>
    <t>surprisingly</t>
  </si>
  <si>
    <t>http://t.co/OKTen2ah",2012-01-25T19:06:49Z,74,NA,8,FALSE</t>
  </si>
  <si>
    <t>George""</t>
  </si>
  <si>
    <t>(Mitt's</t>
  </si>
  <si>
    <t>father).</t>
  </si>
  <si>
    <t>Tom.",2012-01-25T19:01:59Z,70,NA,8,FALSE</t>
  </si>
  <si>
    <t>lay</t>
  </si>
  <si>
    <t>afford.""</t>
  </si>
  <si>
    <t>http://t.co/EgEPxBvW",2012-01-25T18:49:06Z,170,NA,11,FALSE</t>
  </si>
  <si>
    <t>for""</t>
  </si>
  <si>
    <t>http://t.co/mypPDikz",2012-01-25T17:04:02Z,178,NA,22,FALSE</t>
  </si>
  <si>
    <t>proposals</t>
  </si>
  <si>
    <t>govt,</t>
  </si>
  <si>
    <t>bureaucrats.</t>
  </si>
  <si>
    <t>bad!",2012-01-25T16:44:02Z,228,NA,11,FALSE</t>
  </si>
  <si>
    <t>listen.</t>
  </si>
  <si>
    <t>powered</t>
  </si>
  <si>
    <t>it.,2012-01-24T20:27:51Z,440,NA,35,FALSE</t>
  </si>
  <si>
    <t>Keystone.,2012-01-24T20:04:40Z,294,NA,16,FALSE</t>
  </si>
  <si>
    <t>control.",2012-01-24T19:47:28Z,276,NA,25,FALSE</t>
  </si>
  <si>
    <t>dissemble</t>
  </si>
  <si>
    <t>warfare.",2012-01-24T19:26:05Z,104,NA,13,FALSE</t>
  </si>
  <si>
    <t>investors,</t>
  </si>
  <si>
    <t>creates</t>
  </si>
  <si>
    <t>http://t.co/nghoarxU",2012-01-24T18:47:41Z,182,NA,21,FALSE</t>
  </si>
  <si>
    <t>http://t.co/HvN8iKcu",2012-01-24T18:42:22Z,139,NA,15,FALSE</t>
  </si>
  <si>
    <t>http://t.co/Nhxn3cVh,2012-01-23T20:14:03Z,233,NA,15,FALSE</t>
  </si>
  <si>
    <t>weak.,2012-01-23T20:03:59Z,269,NA,17,FALSE</t>
  </si>
  <si>
    <t>by@MittRomney,</t>
  </si>
  <si>
    <t>adversity</t>
  </si>
  <si>
    <t>before.",2012-01-23T19:03:23Z,39,NA,2,FALSE</t>
  </si>
  <si>
    <t>point--expanding</t>
  </si>
  <si>
    <t>http://t.co/eorZoVnw",2012-01-23T18:37:41Z,46,NA,6,FALSE</t>
  </si>
  <si>
    <t>http://t.co/193US9wf",2012-01-23T16:54:15Z,43,NA,4,FALSE</t>
  </si>
  <si>
    <t>jobs,""</t>
  </si>
  <si>
    <t>http://t.co/8QvnXH54",2012-01-23T16:27:49Z,94,NA,7,FALSE</t>
  </si>
  <si>
    <t>race.http://bit.ly/xoFMs6,2012-01-23T15:53:19Z,19,NA,4,FALSE</t>
  </si>
  <si>
    <t>stunning</t>
  </si>
  <si>
    <t>now.,2012-01-23T15:47:37Z,99,NA,12,FALSE</t>
  </si>
  <si>
    <t>http://t.co/OGSjTB3z</t>
  </si>
  <si>
    <t>learn?",2012-01-20T19:59:55Z,103,NA,15,FALSE</t>
  </si>
  <si>
    <t>it.,2012-01-20T19:32:17Z,639,NA,40,FALSE</t>
  </si>
  <si>
    <t>http://t.co/qDbMIJ4W</t>
  </si>
  <si>
    <t>@BarackObama.,2012-01-20T18:40:54Z,190,NA,17,FALSE</t>
  </si>
  <si>
    <t>threat,</t>
  </si>
  <si>
    <t>self-defense.",2012-01-20T18:32:24Z,347,NA,42,FALSE</t>
  </si>
  <si>
    <t>participating</t>
  </si>
  <si>
    <t>http://t.co/ktuG7LtP",2012-01-20T17:35:33Z,105,NA,16,FALSE</t>
  </si>
  <si>
    <t>enemy.""</t>
  </si>
  <si>
    <t>http://t.co/K7vvbzEF",2012-01-20T17:21:05Z,162,NA,14,FALSE</t>
  </si>
  <si>
    <t>to?,2012-01-20T17:07:55Z,118,NA,8,FALSE</t>
  </si>
  <si>
    <t>levels</t>
  </si>
  <si>
    <t>fantasy.,2012-01-19T21:01:38Z,772,NA,60,FALSE</t>
  </si>
  <si>
    <t>hiding?,2012-01-19T20:44:42Z,163,NA,14,FALSE</t>
  </si>
  <si>
    <t>decision?</t>
  </si>
  <si>
    <t>vetos</t>
  </si>
  <si>
    <t>cheaper</t>
  </si>
  <si>
    <t>oil.",2012-01-19T20:32:17Z,183,NA,6,FALSE</t>
  </si>
  <si>
    <t>him---</t>
  </si>
  <si>
    <t>@GovernorPerry</t>
  </si>
  <si>
    <t>guy!,2012-01-19T20:13:43Z,299,NA,134,FALSE</t>
  </si>
  <si>
    <t>heart.</t>
  </si>
  <si>
    <t>own.""</t>
  </si>
  <si>
    <t>http://t.co/YRcqKNbG",2012-01-19T20:04:07Z,57,NA,12,FALSE</t>
  </si>
  <si>
    <t>speak.</t>
  </si>
  <si>
    <t>Using</t>
  </si>
  <si>
    <t>terifies</t>
  </si>
  <si>
    <t>seniors</t>
  </si>
  <si>
    <t>accomplishes</t>
  </si>
  <si>
    <t>http://t.co/AFAb8liv,2012-01-19T19:56:06Z,40,NA,5,FALSE</t>
  </si>
  <si>
    <t>http://t.co/qBeBASH5</t>
  </si>
  <si>
    <t>http://t.co/iiFIXAwB",2012-01-19T19:47:44Z,61,NA,11,FALSE</t>
  </si>
  <si>
    <t>Perry--a</t>
  </si>
  <si>
    <t>man,</t>
  </si>
  <si>
    <t>patriot.",2012-01-19T19:37:08Z,365,NA,174,FALSE</t>
  </si>
  <si>
    <t>Re-election</t>
  </si>
  <si>
    <t>http://t.co/gs2Yzmmn",2012-01-19T19:35:13Z,109,NA,17,FALSE</t>
  </si>
  <si>
    <t>pursuing</t>
  </si>
  <si>
    <t>sort</t>
  </si>
  <si>
    <t>bizarre</t>
  </si>
  <si>
    <t>ideological</t>
  </si>
  <si>
    <t>http://t.co/xqRdhgPe,2012-01-18T23:01:51Z,84,NA,15,FALSE</t>
  </si>
  <si>
    <t>outrageous</t>
  </si>
  <si>
    <t>manipulation,</t>
  </si>
  <si>
    <t>systematic</t>
  </si>
  <si>
    <t>http://t.co/6hW0AcJE",2012-01-18T23:01:21Z,78,NA,37,FALSE</t>
  </si>
  <si>
    <t>@FoxNews.,2012-01-18T22:13:29Z,38,NA,12,FALSE</t>
  </si>
  <si>
    <t>unveiling</t>
  </si>
  <si>
    <t>http://t.co/01D4xz1G,2012-01-18T21:57:57Z,17,813286,2,FALSE</t>
  </si>
  <si>
    <t>‘asked’</t>
  </si>
  <si>
    <t>miniature</t>
  </si>
  <si>
    <t>model.</t>
  </si>
  <si>
    <t>http://t.co/fa5eQMAu</t>
  </si>
  <si>
    <t>coup!,2012-01-18T20:59:23Z,23,813286,1,FALSE</t>
  </si>
  <si>
    <t>operated</t>
  </si>
  <si>
    <t>under.”</t>
  </si>
  <si>
    <t>#TimeToGetTough",2012-01-18T20:11:46Z,500,NA,106,FALSE</t>
  </si>
  <si>
    <t>@AmericanCancer</t>
  </si>
  <si>
    <t>Lifetime</t>
  </si>
  <si>
    <t>Achievement</t>
  </si>
  <si>
    <t>chairing</t>
  </si>
  <si>
    <t>@FollowLola</t>
  </si>
  <si>
    <t>@CarnegieHall</t>
  </si>
  <si>
    <t>Jan.19</t>
  </si>
  <si>
    <t>http://t.co/3V7gP6Aw,2012-01-18T19:53:33Z,9,NA,4,FALSE</t>
  </si>
  <si>
    <t>http://t.co/C777DdcO,2012-01-17T23:26:09Z,111,813286,6,FALSE</t>
  </si>
  <si>
    <t>Solyndras</t>
  </si>
  <si>
    <t>http://t.co/pNoN041D</t>
  </si>
  <si>
    <t> He</t>
  </si>
  <si>
    <t>http://t.co/D0GB6BJf,2012-01-17T21:27:41Z,100,NA,16,FALSE</t>
  </si>
  <si>
    <t>Tebow's</t>
  </si>
  <si>
    <t>jersey</t>
  </si>
  <si>
    <t>helmet</t>
  </si>
  <si>
    <t>auction</t>
  </si>
  <si>
    <t>cause-</t>
  </si>
  <si>
    <t>http://t.co/dXRxZm8N,2012-01-17T20:57:33Z,167,NA,56,FALSE</t>
  </si>
  <si>
    <t>We’ve</t>
  </si>
  <si>
    <t>http://t.co/O5S4cQV3",2012-01-17T20:11:29Z,2422,NA,1818,FALSE</t>
  </si>
  <si>
    <t>‘community</t>
  </si>
  <si>
    <t>organizer,’</t>
  </si>
  <si>
    <t>lousy</t>
  </si>
  <si>
    <t>dealmaker.”</t>
  </si>
  <si>
    <t>#TimeToGetTough",2012-01-17T17:18:30Z,161,NA,18,FALSE</t>
  </si>
  <si>
    <t>dead""-</t>
  </si>
  <si>
    <t>http://t.co/Jm3YSf7h",2012-01-17T15:29:37Z,150,NA,51,FALSE</t>
  </si>
  <si>
    <t>themselves.....</t>
  </si>
  <si>
    <t>http://t.co/8cZb7pXX",2012-01-16T17:22:00Z,118,NA,19,FALSE</t>
  </si>
  <si>
    <t>Geithner</t>
  </si>
  <si>
    <t>loomed</t>
  </si>
  <si>
    <t>http://t.co/g58AxsTQ,2012-01-13T21:02:41Z,69,NA,9,FALSE</t>
  </si>
  <si>
    <t>authority</t>
  </si>
  <si>
    <t>http://t.co/CysDG1by,2012-01-13T20:37:08Z,158,NA,15,FALSE</t>
  </si>
  <si>
    <t>slashing</t>
  </si>
  <si>
    <t>military,</t>
  </si>
  <si>
    <t>sworn</t>
  </si>
  <si>
    <t>Taliban--who</t>
  </si>
  <si>
    <t>facilitated</t>
  </si>
  <si>
    <t>9/11.",2012-01-13T20:14:47Z,181,NA,13,FALSE</t>
  </si>
  <si>
    <t>around,</t>
  </si>
  <si>
    <t>countries,</t>
  </si>
  <si>
    <t>ill-served</t>
  </si>
  <si>
    <t>http://t.co/Je0fNsku",2012-01-13T20:05:18Z,66,NA,10,FALSE</t>
  </si>
  <si>
    <t>ethic</t>
  </si>
  <si>
    <t>generations</t>
  </si>
  <si>
    <t>nation.""</t>
  </si>
  <si>
    <t>http://t.co/zJo7h70o",2012-01-13T19:48:23Z,85,NA,14,FALSE</t>
  </si>
  <si>
    <t>passionately--fiercely,</t>
  </si>
  <si>
    <t>even.</t>
  </si>
  <si>
    <t>http://t.co/S8XxN8Jj",2012-01-13T17:47:47Z,1455,NA,1686,FALSE</t>
  </si>
  <si>
    <t>coddle</t>
  </si>
  <si>
    <t>USMC</t>
  </si>
  <si>
    <t>investigated.</t>
  </si>
  <si>
    <t>Semper</t>
  </si>
  <si>
    <t>Fi</t>
  </si>
  <si>
    <t>!,2012-01-13T17:39:55Z,1150,NA,108,FALSE</t>
  </si>
  <si>
    <t>entrepreneurship.</t>
  </si>
  <si>
    <t>Mistake!,2012-01-12T21:38:55Z,180,NA,75,FALSE</t>
  </si>
  <si>
    <t>scientist's</t>
  </si>
  <si>
    <t>exploded</t>
  </si>
  <si>
    <t>yesterday--lots</t>
  </si>
  <si>
    <t>come--@BarackObama</t>
  </si>
  <si>
    <t>leadership.,2012-01-12T21:13:05Z,87,NA,12,FALSE</t>
  </si>
  <si>
    <t>off!</t>
  </si>
  <si>
    <t>Patrols</t>
  </si>
  <si>
    <t>http://t.co/J0QeWXy3,2012-01-12T20:55:33Z,98,NA,11,FALSE</t>
  </si>
  <si>
    <t>unempoyment</t>
  </si>
  <si>
    <t>2009,</t>
  </si>
  <si>
    <t>extravagant</t>
  </si>
  <si>
    <t>Alice</t>
  </si>
  <si>
    <t>Wonderland</t>
  </si>
  <si>
    <t>people!",2012-01-12T20:48:24Z,147,NA,9,FALSE</t>
  </si>
  <si>
    <t>http://t.co/5DgPm6Ig,2012-01-12T20:45:13Z,81,NA,12,FALSE</t>
  </si>
  <si>
    <t>(Fifth</t>
  </si>
  <si>
    <t>Streets)</t>
  </si>
  <si>
    <t>pre-signed</t>
  </si>
  <si>
    <t>#TimeToGetTough.,2012-01-11T20:30:38Z,42,NA,10,FALSE</t>
  </si>
  <si>
    <t>@JonHuntsman's</t>
  </si>
  <si>
    <t>satisfied</t>
  </si>
  <si>
    <t>http://t.co/uk18GlYr</t>
  </si>
  <si>
    <t>@JonHuntsman!,2012-01-11T18:56:11Z,78,NA,7,FALSE</t>
  </si>
  <si>
    <t>wisely,</t>
  </si>
  <si>
    <t>funneling</t>
  </si>
  <si>
    <t>cronies</t>
  </si>
  <si>
    <t>http://t.co/Gy6SVjHK",2012-01-11T17:17:36Z,194,NA,15,FALSE</t>
  </si>
  <si>
    <t>stay.</t>
  </si>
  <si>
    <t>http://t.co/4dCNnx00",2012-01-11T16:10:13Z,89,NA,12,FALSE</t>
  </si>
  <si>
    <t>$102/Barrel.</t>
  </si>
  <si>
    <t>prices?,2012-01-10T21:10:20Z,268,NA,13,FALSE</t>
  </si>
  <si>
    <t>$1Billion</t>
  </si>
  <si>
    <t>Iran?",2012-01-10T21:01:38Z,604,NA,45,FALSE</t>
  </si>
  <si>
    <t>Staffs</t>
  </si>
  <si>
    <t>President:</t>
  </si>
  <si>
    <t>agenda.,2012-01-10T20:07:42Z,154,NA,14,FALSE</t>
  </si>
  <si>
    <t>Hampshire</t>
  </si>
  <si>
    <t>Mandarin</t>
  </si>
  <si>
    <t>spoken</t>
  </si>
  <si>
    <t>debates.,2012-01-10T19:49:14Z,108,NA,23,FALSE</t>
  </si>
  <si>
    <t>success.,2012-01-10T19:35:08Z,656,NA,67,FALSE</t>
  </si>
  <si>
    <t>Democrats,</t>
  </si>
  <si>
    <t>Repubicans,</t>
  </si>
  <si>
    <t>inflicted</t>
  </si>
  <si>
    <t>http://t.co/llf7qiPE",2012-01-10T19:29:21Z,46,NA,4,FALSE</t>
  </si>
  <si>
    <t>safe,</t>
  </si>
  <si>
    <t>free,</t>
  </si>
  <si>
    <t>http://t.co/MNYzYmag",2012-01-10T19:19:07Z,85,NA,10,FALSE</t>
  </si>
  <si>
    <t>http://t.co/tbPUSXzm",2012-01-10T17:17:54Z,54,NA,14,FALSE</t>
  </si>
  <si>
    <t>http://t.co/MTRS1is2,2012-01-10T17:08:03Z,13,NA,5,FALSE</t>
  </si>
  <si>
    <t>treasure</t>
  </si>
  <si>
    <t>waived</t>
  </si>
  <si>
    <t>http://t.co/bDO8zbsn",2012-01-09T20:58:12Z,228,NA,18,FALSE</t>
  </si>
  <si>
    <t>drain</t>
  </si>
  <si>
    <t>cleaner</t>
  </si>
  <si>
    <t>http://t.co/q7YTPAqC</t>
  </si>
  <si>
    <t>vote?",2012-01-09T20:24:13Z,225,NA,21,FALSE</t>
  </si>
  <si>
    <t>slash</t>
  </si>
  <si>
    <t>salaries</t>
  </si>
  <si>
    <t>http://t.co/sEgPkhmY,2012-01-09T19:33:16Z,101,NA,11,FALSE</t>
  </si>
  <si>
    <t>raffle</t>
  </si>
  <si>
    <t>lunch</t>
  </si>
  <si>
    <t>conveniently</t>
  </si>
  <si>
    <t>http://t.co/waQFHBze,2012-01-09T19:17:01Z,45,NA,7,FALSE</t>
  </si>
  <si>
    <t>disaster.""</t>
  </si>
  <si>
    <t>#TimeToGetTough",2012-01-09T18:41:08Z,102,NA,11,FALSE</t>
  </si>
  <si>
    <t>come,</t>
  </si>
  <si>
    <t>http://t.co/BFMOkkBI",2012-01-09T16:54:40Z,84,NA,9,FALSE</t>
  </si>
  <si>
    <t>http://t.co/pFs9f6hk,2012-01-09T16:05:50Z,20,NA,4,FALSE</t>
  </si>
  <si>
    <t>jobs.""</t>
  </si>
  <si>
    <t>#TimeToGetTough",2012-01-09T15:50:09Z,176,NA,12,FALSE</t>
  </si>
  <si>
    <t>tonight!,2012-01-09T15:32:55Z,20,NA,7,FALSE</t>
  </si>
  <si>
    <t>Department...bad</t>
  </si>
  <si>
    <t>http://t.co/0t0T3Wa0,2012-01-06T21:00:46Z,133,NA,21,FALSE</t>
  </si>
  <si>
    <t>sincerest</t>
  </si>
  <si>
    <t>flattery</t>
  </si>
  <si>
    <t>http://t.co/bTLMPdWz",2012-01-06T20:22:57Z,55,NA,21,FALSE</t>
  </si>
  <si>
    <t>mortgages--he</t>
  </si>
  <si>
    <t>ground.</t>
  </si>
  <si>
    <t>http://t.co/xZSqEBK9,2012-01-06T20:07:07Z,156,NA,16,FALSE</t>
  </si>
  <si>
    <t>decisive</t>
  </si>
  <si>
    <t>action.""</t>
  </si>
  <si>
    <t>#TimeToGetTough",2012-01-06T19:35:38Z,96,NA,9,FALSE</t>
  </si>
  <si>
    <t>them,</t>
  </si>
  <si>
    <t>protection.""</t>
  </si>
  <si>
    <t>#TimeToGetTough",2012-01-06T19:01:11Z,348,NA,118,FALSE</t>
  </si>
  <si>
    <t>#TimeToGetTough",2012-01-06T17:37:38Z,537,NA,61,FALSE</t>
  </si>
  <si>
    <t>dollars----Unbelievable!,2012-01-05T19:56:22Z,236,NA,25,FALSE</t>
  </si>
  <si>
    <t>ease</t>
  </si>
  <si>
    <t>sanctions.</t>
  </si>
  <si>
    <t>http://t.co/3ZzYo1VP,2012-01-05T19:00:43Z,71,NA,11,FALSE</t>
  </si>
  <si>
    <t>Feb.</t>
  </si>
  <si>
    <t>12--be</t>
  </si>
  <si>
    <t>yet!</t>
  </si>
  <si>
    <t>http://t.co/pdeRzTC1,2012-01-05T18:31:24Z,99,NA,14,FALSE</t>
  </si>
  <si>
    <t>fees</t>
  </si>
  <si>
    <t>absorbed</t>
  </si>
  <si>
    <t>http://t.co/9feMKt7E",2012-01-05T17:59:54Z,89,NA,16,FALSE</t>
  </si>
  <si>
    <t>justice,</t>
  </si>
  <si>
    <t>advanage</t>
  </si>
  <si>
    <t>http://t.co/tg0kBjzQ",2012-01-05T16:12:35Z,28,NA,5,FALSE</t>
  </si>
  <si>
    <t>laughingstock.""</t>
  </si>
  <si>
    <t>#TimeToGetTough",2012-01-05T15:47:20Z,106,NA,11,FALSE</t>
  </si>
  <si>
    <t>reveal</t>
  </si>
  <si>
    <t>http://t.co/TcxbBJQA,2012-01-05T15:29:50Z,25,NA,8,FALSE</t>
  </si>
  <si>
    <t>http://t.co/YW5q4n3X,2012-01-04T21:14:54Z,249,NA,24,FALSE</t>
  </si>
  <si>
    <t>Excellency.""</t>
  </si>
  <si>
    <t>spender</t>
  </si>
  <si>
    <t>herself.",2012-01-04T21:07:18Z,281,NA,39,FALSE</t>
  </si>
  <si>
    <t>cares""</t>
  </si>
  <si>
    <t>Iowa</t>
  </si>
  <si>
    <t>him).",2012-01-04T19:33:08Z,140,NA,11,FALSE</t>
  </si>
  <si>
    <t>ten</t>
  </si>
  <si>
    <t>trend</t>
  </si>
  <si>
    <t>http://t.co/Xd69CFKu,2012-01-04T19:28:03Z,29,NA,3,FALSE</t>
  </si>
  <si>
    <t>Bachmann</t>
  </si>
  <si>
    <t>prez</t>
  </si>
  <si>
    <t>race---</t>
  </si>
  <si>
    <t>disloyalty</t>
  </si>
  <si>
    <t>her.,2012-01-04T19:03:32Z,1816,NA,1080,FALSE</t>
  </si>
  <si>
    <t>falling</t>
  </si>
  <si>
    <t>apart--what</t>
  </si>
  <si>
    <t>money--and</t>
  </si>
  <si>
    <t>obvious.,2012-01-04T18:53:29Z,288,NA,108,FALSE</t>
  </si>
  <si>
    <t>http://t.co/6x6RYJPG",2012-01-04T18:33:53Z,78,NA,15,FALSE</t>
  </si>
  <si>
    <t>admiration</t>
  </si>
  <si>
    <t>Forces.""</t>
  </si>
  <si>
    <t>#TimeToGetTough",2012-01-04T18:30:16Z,137,NA,12,FALSE</t>
  </si>
  <si>
    <t>experienced</t>
  </si>
  <si>
    <t>unusually</t>
  </si>
  <si>
    <t>losses.""</t>
  </si>
  <si>
    <t>#TimeToGetTough",2012-01-04T17:57:39Z,152,NA,16,FALSE</t>
  </si>
  <si>
    <t>ignored:</t>
  </si>
  <si>
    <t>@RonPaul's</t>
  </si>
  <si>
    <t>enemies.</t>
  </si>
  <si>
    <t>@BarackObama.,2012-01-04T17:48:54Z,154,NA,22,FALSE</t>
  </si>
  <si>
    <t>Straw</t>
  </si>
  <si>
    <t>Poll.</t>
  </si>
  <si>
    <t>her--a</t>
  </si>
  <si>
    <t>woman!",2012-01-04T17:42:41Z,33,NA,6,FALSE</t>
  </si>
  <si>
    <t>winner!,2012-01-04T17:37:08Z,134,NA,33,FALSE</t>
  </si>
  <si>
    <t>triumph--the</t>
  </si>
  <si>
    <t>$500Billion</t>
  </si>
  <si>
    <t>Finnish</t>
  </si>
  <si>
    <t>plug</t>
  </si>
  <si>
    <t>recalled</t>
  </si>
  <si>
    <t>http://t.co/hSqdnyo2,2012-01-03T21:50:34Z,186,NA,16,FALSE</t>
  </si>
  <si>
    <t>papers</t>
  </si>
  <si>
    <t>Great""</t>
  </si>
  <si>
    <t>behalf.</t>
  </si>
  <si>
    <t>http://t.co/OYguEeFD",2012-01-03T21:32:12Z,70,NA,11,FALSE</t>
  </si>
  <si>
    <t>much:</t>
  </si>
  <si>
    <t>dollar.,2012-01-03T21:20:25Z,43,NA,5,FALSE</t>
  </si>
  <si>
    <t>friend:</t>
  </si>
  <si>
    <t>@SarahPalinUSA.</t>
  </si>
  <si>
    <t>importantly</t>
  </si>
  <si>
    <t>voice</t>
  </si>
  <si>
    <t>http://t.co/Vxx9Pcvz,2012-01-03T21:06:40Z,75,NA,9,FALSE</t>
  </si>
  <si>
    <t>boss.</t>
  </si>
  <si>
    <t>Michele.",2012-01-03T20:33:15Z,170,NA,16,FALSE</t>
  </si>
  <si>
    <t>system""</t>
  </si>
  <si>
    <t>#TimeToGetTough",2012-01-03T20:07:41Z,121,NA,13,FALSE</t>
  </si>
  <si>
    <t>ushering</t>
  </si>
  <si>
    <t>'food</t>
  </si>
  <si>
    <t>wave.'""</t>
  </si>
  <si>
    <t>#TimeToGet</t>
  </si>
  <si>
    <t>Tough",2012-01-03T19:51:54Z,75,NA,8,FALSE</t>
  </si>
  <si>
    <t>Democrats'</t>
  </si>
  <si>
    <t>everything--tax,</t>
  </si>
  <si>
    <t>problem:</t>
  </si>
  <si>
    <t>work""</t>
  </si>
  <si>
    <t>#TimeToGetTough",2012-01-03T19:32:41Z,142,NA,10,FALSE</t>
  </si>
  <si>
    <t>tuned!,2012-01-03T19:25:16Z,58,NA,7,FALSE</t>
  </si>
  <si>
    <t>http://t.co/6NYA7JtZ",2012-01-03T19:15:22Z,24,NA,3,FALSE</t>
  </si>
  <si>
    <t>filing</t>
  </si>
  <si>
    <t>caucus</t>
  </si>
  <si>
    <t>http://t.co/HwnskYQT",2012-01-03T18:40:47Z,19,NA,12,FALSE</t>
  </si>
  <si>
    <t>Year!",2013-12-31T22:21:51Z,498,NA,486,FALSE</t>
  </si>
  <si>
    <t>PROTECT</t>
  </si>
  <si>
    <t>DOWNSIDE</t>
  </si>
  <si>
    <t>UPSIDE</t>
  </si>
  <si>
    <t>WILL</t>
  </si>
  <si>
    <t>TAKE</t>
  </si>
  <si>
    <t>CARE</t>
  </si>
  <si>
    <t>ITSELF!",2013-12-31T22:19:28Z,267,NA,279,FALSE</t>
  </si>
  <si>
    <t>NYE</t>
  </si>
  <si>
    <t>everyone!,2013-12-31T18:25:01Z,167,NA,197,FALSE</t>
  </si>
  <si>
    <t>blank</t>
  </si>
  <si>
    <t>365-page</t>
  </si>
  <si>
    <t>one.”</t>
  </si>
  <si>
    <t>—</t>
  </si>
  <si>
    <t>@BradPaisley,2013-12-31T18:23:49Z,749,NA,374,FALSE</t>
  </si>
  <si>
    <t>@TrumpSoHo's</t>
  </si>
  <si>
    <t>soireé</t>
  </si>
  <si>
    <t>NYC's</t>
  </si>
  <si>
    <t>Year's</t>
  </si>
  <si>
    <t>Eve</t>
  </si>
  <si>
    <t>w/SoHi</t>
  </si>
  <si>
    <t>@VeuveClicquot</t>
  </si>
  <si>
    <t>http://t.co/zV0y7vXm6S,2013-12-31T18:23:20Z,24,NA,31,FALSE</t>
  </si>
  <si>
    <t>contemplating</t>
  </si>
  <si>
    <t>ever!,2013-12-31T11:48:59Z,876,NA,570,FALSE</t>
  </si>
  <si>
    <t>artists</t>
  </si>
  <si>
    <t>GLOBAL</t>
  </si>
  <si>
    <t>WARMING</t>
  </si>
  <si>
    <t>CLIMATE</t>
  </si>
  <si>
    <t>CHANGE</t>
  </si>
  <si>
    <t>lost!,2013-12-31T00:44:02Z,477,NA,319,FALSE</t>
  </si>
  <si>
    <t>WARMING.</t>
  </si>
  <si>
    <t>freezing,</t>
  </si>
  <si>
    <t>G.W.</t>
  </si>
  <si>
    <t>stuck-a</t>
  </si>
  <si>
    <t>job",2013-12-31T00:34:40Z,506,NA,303,FALSE</t>
  </si>
  <si>
    <t>trustworthy.</t>
  </si>
  <si>
    <t>deals.",2013-12-30T21:15:00Z,400,NA,340,FALSE</t>
  </si>
  <si>
    <t>remembers</t>
  </si>
  <si>
    <t>second.”</t>
  </si>
  <si>
    <t>Hagen,2013-12-30T20:55:37Z,28818,NA,20565,FALSE</t>
  </si>
  <si>
    <t>attracting</t>
  </si>
  <si>
    <t>customers.thanks""</t>
  </si>
  <si>
    <t>standard,</t>
  </si>
  <si>
    <t>clients</t>
  </si>
  <si>
    <t>customers.</t>
  </si>
  <si>
    <t>time",2013-12-30T20:32:09Z,49,NA,73,FALSE</t>
  </si>
  <si>
    <t>predictable</t>
  </si>
  <si>
    <t>valuable</t>
  </si>
  <si>
    <t>Predictability</t>
  </si>
  <si>
    <t>consistency</t>
  </si>
  <si>
    <t>experience.”</t>
  </si>
  <si>
    <t>Touch",2013-12-30T20:17:38Z,212,NA,194,FALSE</t>
  </si>
  <si>
    <t>lately?</t>
  </si>
  <si>
    <t>Told</t>
  </si>
  <si>
    <t>tips</t>
  </si>
  <si>
    <t>cheer</t>
  </si>
  <si>
    <t>up?""</t>
  </si>
  <si>
    <t>best!",2013-12-30T19:47:24Z,17,NA,28,FALSE</t>
  </si>
  <si>
    <t>@woodyjohnson4</t>
  </si>
  <si>
    <t>game.,2013-12-30T19:37:01Z,47,NA,69,FALSE</t>
  </si>
  <si>
    <t>bases--know</t>
  </si>
  <si>
    <t>basis.,2013-12-30T16:31:06Z,411,NA,344,FALSE</t>
  </si>
  <si>
    <t>yourself,</t>
  </si>
  <si>
    <t>blip</t>
  </si>
  <si>
    <t>catastrophe?""</t>
  </si>
  <si>
    <t>equilibrium</t>
  </si>
  <si>
    <t>if/when</t>
  </si>
  <si>
    <t>hit.",2013-12-30T16:27:32Z,179,NA,209,FALSE</t>
  </si>
  <si>
    <t>focused.</t>
  </si>
  <si>
    <t>downs,</t>
  </si>
  <si>
    <t>ride</t>
  </si>
  <si>
    <t>them.",2013-12-30T16:27:22Z,545,NA,405,FALSE</t>
  </si>
  <si>
    <t>Mandela</t>
  </si>
  <si>
    <t>http://t.co/CbgQodlVnW""",2013-12-30T03:07:44Z,150,NA,298,FALSE</t>
  </si>
  <si>
    <t>lows</t>
  </si>
  <si>
    <t>degrees</t>
  </si>
  <si>
    <t>below</t>
  </si>
  <si>
    <t>chill</t>
  </si>
  <si>
    <t>area.</t>
  </si>
  <si>
    <t>iced</t>
  </si>
  <si>
    <t>in!,2013-12-29T23:08:10Z,264,NA,276,FALSE</t>
  </si>
  <si>
    <t>VICTORY</t>
  </si>
  <si>
    <t>do!,2013-12-28T22:51:14Z,367,NA,283,FALSE</t>
  </si>
  <si>
    <t>YEAR-It</t>
  </si>
  <si>
    <t>BEST</t>
  </si>
  <si>
    <t>EVER",2013-12-28T22:47:02Z,148,NA,196,FALSE</t>
  </si>
  <si>
    <t>airlifted</t>
  </si>
  <si>
    <t>ship-they</t>
  </si>
  <si>
    <t>solution-FAME!,2013-12-28T12:37:03Z,103,NA,94,FALSE</t>
  </si>
  <si>
    <t>air-not</t>
  </si>
  <si>
    <t>WARMING-a</t>
  </si>
  <si>
    <t>hoax!,2013-12-28T12:30:27Z,1472,NA,897,FALSE</t>
  </si>
  <si>
    <t>rescue</t>
  </si>
  <si>
    <t>icebreaker,</t>
  </si>
  <si>
    <t>scientists,</t>
  </si>
  <si>
    <t>back-the</t>
  </si>
  <si>
    <t>(a</t>
  </si>
  <si>
    <t>record).</t>
  </si>
  <si>
    <t>IRONIC!",2013-12-28T12:20:47Z,269,NA,196,FALSE</t>
  </si>
  <si>
    <t>@TheRealRoseanne</t>
  </si>
  <si>
    <t>die.""She</t>
  </si>
  <si>
    <t>great",2013-12-28T11:25:20Z,18,NA,36,FALSE</t>
  </si>
  <si>
    <t>today.,2013-12-28T11:18:21Z,17,NA,72,FALSE</t>
  </si>
  <si>
    <t>beauty""",2013-12-28T08:39:04Z,53,NA,51,FALSE</t>
  </si>
  <si>
    <t>Africa,</t>
  </si>
  <si>
    <t>Protect</t>
  </si>
  <si>
    <t>now",2013-12-28T08:27:53Z,87,295590410,29,FALSE</t>
  </si>
  <si>
    <t>@shinysheet:</t>
  </si>
  <si>
    <t>equestrian</t>
  </si>
  <si>
    <t>jumpers:</t>
  </si>
  <si>
    <t>area</t>
  </si>
  <si>
    <t>charities.""</t>
  </si>
  <si>
    <t>http://t.co/yEAhDUaA25",2013-12-27T17:30:09Z,27,NA,31,FALSE</t>
  </si>
  <si>
    <t>Wasting</t>
  </si>
  <si>
    <t>thoughtlessness</t>
  </si>
  <si>
    <t>impression.""</t>
  </si>
  <si>
    <t>Champion",2013-12-27T13:20:10Z,1227,NA,771,FALSE</t>
  </si>
  <si>
    <t>Antarctica</t>
  </si>
  <si>
    <t>stuck</t>
  </si>
  <si>
    <t>icebreaker</t>
  </si>
  <si>
    <t>cold,2013-12-27T12:02:58Z,741,NA,438,FALSE</t>
  </si>
  <si>
    <t>Barbara</t>
  </si>
  <si>
    <t>Walters</t>
  </si>
  <si>
    <t>helicopter</t>
  </si>
  <si>
    <t>somewhere.</t>
  </si>
  <si>
    <t>http://t.co/PnqXWj2v4h,2013-12-26T19:51:25Z,46,NA,64,FALSE</t>
  </si>
  <si>
    <t>@AmSpec</t>
  </si>
  <si>
    <t>Jeffrey</t>
  </si>
  <si>
    <t>lovely</t>
  </si>
  <si>
    <t>“Governor</t>
  </si>
  <si>
    <t>Trump?</t>
  </si>
  <si>
    <t>Rockefeller.”</t>
  </si>
  <si>
    <t>http://t.co/1yHFiYy82v,2013-12-26T18:57:53Z,34,NA,34,FALSE</t>
  </si>
  <si>
    <t>Windy</t>
  </si>
  <si>
    <t>Join</t>
  </si>
  <si>
    <t>chic</t>
  </si>
  <si>
    <t>elegant</t>
  </si>
  <si>
    <t>Cirque</t>
  </si>
  <si>
    <t>Soiree</t>
  </si>
  <si>
    <t>Celebration</t>
  </si>
  <si>
    <t>http://t.co/CboysyMnza,2013-12-26T18:48:20Z,28,NA,41,FALSE</t>
  </si>
  <si>
    <t>homework.</t>
  </si>
  <si>
    <t>impression.""-</t>
  </si>
  <si>
    <t>Billionaire",2013-12-26T17:39:41Z,591,NA,524,FALSE</t>
  </si>
  <si>
    <t>wars</t>
  </si>
  <si>
    <t>Focus,</t>
  </si>
  <si>
    <t>focus-never</t>
  </si>
  <si>
    <t>victory!",2013-12-26T07:25:19Z,944,NA,741,FALSE</t>
  </si>
  <si>
    <t>everybody</t>
  </si>
  <si>
    <t>FANTASTIC</t>
  </si>
  <si>
    <t>Christmas!</t>
  </si>
  <si>
    <t>victory!,2013-12-25T19:16:39Z,595,NA,672,FALSE</t>
  </si>
  <si>
    <t>Pope</t>
  </si>
  <si>
    <t>humble</t>
  </si>
  <si>
    <t>much!",2013-12-25T15:37:32Z,5115,NA,4144,FALSE</t>
  </si>
  <si>
    <t>Christmas,</t>
  </si>
  <si>
    <t>day!",2013-12-25T02:53:32Z,342,NA,561,FALSE</t>
  </si>
  <si>
    <t>“@realDonaldTrump:</t>
  </si>
  <si>
    <t>“After</t>
  </si>
  <si>
    <t>setback,</t>
  </si>
  <si>
    <t>possible.”</t>
  </si>
  <si>
    <t>Big”</t>
  </si>
  <si>
    <t>True!",2013-12-24T20:58:32Z,77,NA,108,FALSE</t>
  </si>
  <si>
    <t>combination.</t>
  </si>
  <si>
    <t>Mandela”""",2013-12-24T20:58:00Z,73,NA,79,FALSE</t>
  </si>
  <si>
    <t>admirer!</t>
  </si>
  <si>
    <t>Merry</t>
  </si>
  <si>
    <t>you!""</t>
  </si>
  <si>
    <t>thanks!",2013-12-24T20:57:23Z,12,NA,18,FALSE</t>
  </si>
  <si>
    <t>control,</t>
  </si>
  <si>
    <t>enough.""</t>
  </si>
  <si>
    <t>Mario</t>
  </si>
  <si>
    <t>Andretti""””""",2013-12-24T20:54:39Z,121,NA,108,FALSE</t>
  </si>
  <si>
    <t>Jobs”""",2013-12-24T20:54:22Z,125,NA,112,FALSE</t>
  </si>
  <si>
    <t>anything!",2013-12-24T20:51:36Z,498,NA,389,FALSE</t>
  </si>
  <si>
    <t>!!!“@realDonaldTrump:</t>
  </si>
  <si>
    <t>“Winners</t>
  </si>
  <si>
    <t>themselves.”</t>
  </si>
  <si>
    <t>Champion”</t>
  </si>
  <si>
    <t>true!",2013-12-24T20:48:00Z,104,NA,120,FALSE</t>
  </si>
  <si>
    <t>buzzer</t>
  </si>
  <si>
    <t>sounds.”</t>
  </si>
  <si>
    <t>Bird,2013-12-24T18:42:16Z,429,NA,329,FALSE</t>
  </si>
  <si>
    <t>existing</t>
  </si>
  <si>
    <t>Tappan</t>
  </si>
  <si>
    <t>Zee</t>
  </si>
  <si>
    <t>peanuts.</t>
  </si>
  <si>
    <t>Cuomo</t>
  </si>
  <si>
    <t>$10B</t>
  </si>
  <si>
    <t>project.</t>
  </si>
  <si>
    <t>tolls?",2013-12-24T18:20:08Z,106,NA,124,FALSE</t>
  </si>
  <si>
    <t>friends--and</t>
  </si>
  <si>
    <t>enemies--a</t>
  </si>
  <si>
    <t>Year.,2013-12-24T18:12:20Z,548,NA,652,FALSE</t>
  </si>
  <si>
    <t>Put</t>
  </si>
  <si>
    <t>focused--nothing</t>
  </si>
  <si>
    <t>haphazard.,2013-12-24T17:47:47Z,390,NA,362,FALSE</t>
  </si>
  <si>
    <t>Whatever</t>
  </si>
  <si>
    <t>happens,</t>
  </si>
  <si>
    <t>responsible.</t>
  </si>
  <si>
    <t>happen,</t>
  </si>
  <si>
    <t>responsible.",2013-12-24T17:40:07Z,467,NA,372,FALSE</t>
  </si>
  <si>
    <t>Apply</t>
  </si>
  <si>
    <t>skills</t>
  </si>
  <si>
    <t>above</t>
  </si>
  <si>
    <t>victorious--which</t>
  </si>
  <si>
    <t>up.",2013-12-24T17:39:05Z,452,NA,396,FALSE</t>
  </si>
  <si>
    <t>win""</t>
  </si>
  <si>
    <t>/Universe</t>
  </si>
  <si>
    <t>.....</t>
  </si>
  <si>
    <t>you.",2013-12-24T15:48:46Z,16,NA,34,FALSE</t>
  </si>
  <si>
    <t>Entrepreneurs</t>
  </si>
  <si>
    <t>history.""</t>
  </si>
  <si>
    <t>Thx",2013-12-24T15:45:47Z,15,NA,29,FALSE</t>
  </si>
  <si>
    <t>anxiety?""</t>
  </si>
  <si>
    <t>don't!</t>
  </si>
  <si>
    <t>positive.",2013-12-24T15:43:03Z,83,NA,132,FALSE</t>
  </si>
  <si>
    <t>Trump..NOT</t>
  </si>
  <si>
    <t>snob.</t>
  </si>
  <si>
    <t>straight-arrow</t>
  </si>
  <si>
    <t>w/street</t>
  </si>
  <si>
    <t>sense.</t>
  </si>
  <si>
    <t>Appeals</t>
  </si>
  <si>
    <t>masses..a</t>
  </si>
  <si>
    <t>appreciate""</t>
  </si>
  <si>
    <t>Thx.",2013-12-24T15:39:48Z,20,NA,43,FALSE</t>
  </si>
  <si>
    <t>TRY</t>
  </si>
  <si>
    <t>LEARN</t>
  </si>
  <si>
    <t>FROM</t>
  </si>
  <si>
    <t>OTHER</t>
  </si>
  <si>
    <t>PEOPLES</t>
  </si>
  <si>
    <t>MISTAKES,</t>
  </si>
  <si>
    <t>YOUR</t>
  </si>
  <si>
    <t>OWN</t>
  </si>
  <si>
    <t>IT</t>
  </si>
  <si>
    <t>IS</t>
  </si>
  <si>
    <t>MUCH</t>
  </si>
  <si>
    <t>CHEAPER</t>
  </si>
  <si>
    <t>THAT</t>
  </si>
  <si>
    <t>WAY!",2013-12-24T06:14:42Z,1464,NA,1332,FALSE</t>
  </si>
  <si>
    <t>INVESTMENTS</t>
  </si>
  <si>
    <t>ARE</t>
  </si>
  <si>
    <t>ONES</t>
  </si>
  <si>
    <t>DON'T</t>
  </si>
  <si>
    <t>MAKE!,2013-12-24T06:02:03Z,465,NA,442,FALSE</t>
  </si>
  <si>
    <t>experience!",2013-12-24T05:57:33Z,238,NA,249,FALSE</t>
  </si>
  <si>
    <t>effort.</t>
  </si>
  <si>
    <t>charge--everything</t>
  </si>
  <si>
    <t>you.,2013-12-23T21:09:43Z,441,NA,407,FALSE</t>
  </si>
  <si>
    <t>problems--you'll</t>
  </si>
  <si>
    <t>ideas--that's</t>
  </si>
  <si>
    <t>innovation</t>
  </si>
  <si>
    <t>begins.,2013-12-23T21:07:28Z,496,NA,406,FALSE</t>
  </si>
  <si>
    <t>love--you</t>
  </si>
  <si>
    <t>passionate</t>
  </si>
  <si>
    <t>up!,2013-12-23T20:34:12Z,61,373744539,147,FALSE</t>
  </si>
  <si>
    <t>@ZootmanTom</t>
  </si>
  <si>
    <t>year""</t>
  </si>
  <si>
    <t>Thanks.",2013-12-23T20:16:09Z,13,NA,22,FALSE</t>
  </si>
  <si>
    <t>inspire...""</t>
  </si>
  <si>
    <t>you.",2013-12-23T20:14:26Z,19,NA,29,FALSE</t>
  </si>
  <si>
    <t>solution,</t>
  </si>
  <si>
    <t>Learn</t>
  </si>
  <si>
    <t>results.",2013-12-23T18:42:00Z,565,NA,489,FALSE</t>
  </si>
  <si>
    <t>momentum.</t>
  </si>
  <si>
    <t>momentum,</t>
  </si>
  <si>
    <t>nowhere.",2013-12-23T18:41:29Z,481,NA,413,FALSE</t>
  </si>
  <si>
    <t>them.",2013-12-23T18:40:56Z,657,NA,479,FALSE</t>
  </si>
  <si>
    <t>Yo,</t>
  </si>
  <si>
    <t>bro,</t>
  </si>
  <si>
    <t>rock!</t>
  </si>
  <si>
    <t>Fo</t>
  </si>
  <si>
    <t>real.""</t>
  </si>
  <si>
    <t>cool,</t>
  </si>
  <si>
    <t>thanks!",2013-12-23T09:14:57Z,30,NA,38,FALSE</t>
  </si>
  <si>
    <t>awesome""</t>
  </si>
  <si>
    <t>Thsnks!",2013-12-23T09:14:22Z,8,NA,17,FALSE</t>
  </si>
  <si>
    <t>#apprenticeaddict</t>
  </si>
  <si>
    <t>❤️""</t>
  </si>
  <si>
    <t>nice!",2013-12-23T09:13:54Z,8,NA,20,FALSE</t>
  </si>
  <si>
    <t>@TrumpTowerNY</t>
  </si>
  <si>
    <t>NYC,</t>
  </si>
  <si>
    <t>place!",2013-12-23T09:12:36Z,7,NA,11,FALSE</t>
  </si>
  <si>
    <t>enjoy!,2013-12-23T03:13:54Z,57,NA,98,FALSE</t>
  </si>
  <si>
    <t>Justine,</t>
  </si>
  <si>
    <t>doing,</t>
  </si>
  <si>
    <t>crazy?</t>
  </si>
  <si>
    <t>fair!</t>
  </si>
  <si>
    <t>@AidForAfrica.</t>
  </si>
  <si>
    <t>Justine</t>
  </si>
  <si>
    <t>FIRED!",2013-12-22T23:13:00Z,205,NA,199,FALSE</t>
  </si>
  <si>
    <t>GREAT</t>
  </si>
  <si>
    <t>McCarver!</t>
  </si>
  <si>
    <t>Year.,2013-12-22T21:37:26Z,3,235839823,4,FALSE</t>
  </si>
  <si>
    <t>Herschel</t>
  </si>
  <si>
    <t>Walker</t>
  </si>
  <si>
    <t>McCarver</t>
  </si>
  <si>
    <t>fantastic-much</t>
  </si>
  <si>
    <t>Tim!,2013-12-22T19:59:23Z,22,NA,43,FALSE</t>
  </si>
  <si>
    <t>carjacking</t>
  </si>
  <si>
    <t>Jersey,</t>
  </si>
  <si>
    <t>protection",2013-12-22T19:40:55Z,227,NA,228,FALSE</t>
  </si>
  <si>
    <t>BLUE</t>
  </si>
  <si>
    <t>MONSTER</t>
  </si>
  <si>
    <t>range.,2013-12-22T12:45:56Z,54,NA,93,FALSE</t>
  </si>
  <si>
    <t>“@HistoryInPics:</t>
  </si>
  <si>
    <t>Tyson</t>
  </si>
  <si>
    <t>http://t.co/yOAJQvtbvd”@realDonaldTrump""",2013-12-22T08:10:41Z,187,NA,317,FALSE</t>
  </si>
  <si>
    <t>hey</t>
  </si>
  <si>
    <t>fav""</t>
  </si>
  <si>
    <t>Thanks.",2013-12-22T00:39:49Z,17,NA,35,FALSE</t>
  </si>
  <si>
    <t>.@realDonaldTrump</t>
  </si>
  <si>
    <t>$60K+</t>
  </si>
  <si>
    <t>Nancy</t>
  </si>
  <si>
    <t>Leukemia</t>
  </si>
  <si>
    <t>!</t>
  </si>
  <si>
    <t>WAY</t>
  </si>
  <si>
    <t>NANCY!",2013-12-22T00:34:40Z,56,NA,85,FALSE</t>
  </si>
  <si>
    <t>terrorists.</t>
  </si>
  <si>
    <t>night?""</t>
  </si>
  <si>
    <t>death!",2013-12-22T00:31:14Z,20,NA,30,FALSE</t>
  </si>
  <si>
    <t>@Alex_Norcia</t>
  </si>
  <si>
    <t>making.</t>
  </si>
  <si>
    <t>point""</t>
  </si>
  <si>
    <t>TURBINES",2013-12-22T00:24:35Z,13,NA,23,FALSE</t>
  </si>
  <si>
    <t>downed</t>
  </si>
  <si>
    <t>terrorist!,2013-12-22T00:09:08Z,143,NA,85,FALSE</t>
  </si>
  <si>
    <t>HARDER</t>
  </si>
  <si>
    <t>WORK,</t>
  </si>
  <si>
    <t>LUCKIER</t>
  </si>
  <si>
    <t>GET!",2013-12-21T09:06:33Z,1403,NA,1100,FALSE</t>
  </si>
  <si>
    <t>Mr</t>
  </si>
  <si>
    <t>admire</t>
  </si>
  <si>
    <t>determination</t>
  </si>
  <si>
    <t>much,</t>
  </si>
  <si>
    <t>family.""</t>
  </si>
  <si>
    <t>you.",2013-12-21T09:04:37Z,9,NA,29,FALSE</t>
  </si>
  <si>
    <t>@realDonaldTrump.""</t>
  </si>
  <si>
    <t>Great!",2013-12-21T09:03:01Z,14,NA,46,FALSE</t>
  </si>
  <si>
    <t>re-tweet</t>
  </si>
  <si>
    <t>once""</t>
  </si>
  <si>
    <t>Christmas!",2013-12-21T09:02:25Z,15,NA,59,FALSE</t>
  </si>
  <si>
    <t>animals</t>
  </si>
  <si>
    <t>lawyer</t>
  </si>
  <si>
    <t>mall</t>
  </si>
  <si>
    <t>parking</t>
  </si>
  <si>
    <t>lot?</t>
  </si>
  <si>
    <t>news!",2013-12-21T08:58:49Z,22,NA,31,FALSE</t>
  </si>
  <si>
    <t>inspire</t>
  </si>
  <si>
    <t>achieve</t>
  </si>
  <si>
    <t>belief.WOW",2013-12-21T08:54:35Z,10,NA,24,FALSE</t>
  </si>
  <si>
    <t>genius</t>
  </si>
  <si>
    <t>when's</t>
  </si>
  <si>
    <t>business""</t>
  </si>
  <si>
    <t>you!",2013-12-21T08:52:43Z,18,NA,21,FALSE</t>
  </si>
  <si>
    <t>says/does</t>
  </si>
  <si>
    <t>part,</t>
  </si>
  <si>
    <t>O.K.!",2013-12-21T08:51:51Z,12,NA,22,FALSE</t>
  </si>
  <si>
    <t>follower</t>
  </si>
  <si>
    <t>teachings.</t>
  </si>
  <si>
    <t>haven't!",2013-12-21T08:43:17Z,7,NA,15,FALSE</t>
  </si>
  <si>
    <t>mattress.</t>
  </si>
  <si>
    <t>cloud.</t>
  </si>
  <si>
    <t>#heavenly""</t>
  </si>
  <si>
    <t>Serta!",2013-12-21T08:38:31Z,10,NA,25,FALSE</t>
  </si>
  <si>
    <t>Wrapping</t>
  </si>
  <si>
    <t>#Macys.</t>
  </si>
  <si>
    <t>Gorgeous</t>
  </si>
  <si>
    <t>gifts!""</t>
  </si>
  <si>
    <t>Great!",2013-12-21T03:35:38Z,8,NA,20,FALSE</t>
  </si>
  <si>
    <t>documentaries</t>
  </si>
  <si>
    <t>legend""</t>
  </si>
  <si>
    <t>nice!",2013-12-21T02:50:52Z,14,NA,25,FALSE</t>
  </si>
  <si>
    <t>Golf-especially</t>
  </si>
  <si>
    <t>WORLD.</t>
  </si>
  <si>
    <t>@SOFLAGOLF!",2013-12-21T02:09:39Z,17,NA,25,FALSE</t>
  </si>
  <si>
    <t>answering</t>
  </si>
  <si>
    <t>#AskTheDonald.</t>
  </si>
  <si>
    <t>question</t>
  </si>
  <si>
    <t>it-</t>
  </si>
  <si>
    <t>http://t.co/sBlOY0JxmJ,2013-12-20T20:19:25Z,34,NA,29,FALSE</t>
  </si>
  <si>
    <t>will.",2013-12-20T19:34:28Z,1794,NA,1986,FALSE</t>
  </si>
  <si>
    <t>Durst's</t>
  </si>
  <si>
    <t>screwed</t>
  </si>
  <si>
    <t>Douglas--no</t>
  </si>
  <si>
    <t>angry.",2013-12-20T19:20:32Z,688,NA,634,FALSE</t>
  </si>
  <si>
    <t>Durst</t>
  </si>
  <si>
    <t>lease</t>
  </si>
  <si>
    <t>Nast?,2013-12-20T18:59:07Z,5,NA,11,FALSE</t>
  </si>
  <si>
    <t>designed.",2013-12-20T18:45:59Z,18,NA,21,FALSE</t>
  </si>
  <si>
    <t>$4M</t>
  </si>
  <si>
    <t>relax</t>
  </si>
  <si>
    <t>Hawaii’s</t>
  </si>
  <si>
    <t>@TrumpWaikiki.,2013-12-20T18:35:52Z,161,NA,212,FALSE</t>
  </si>
  <si>
    <t>@AGSchneiderman</t>
  </si>
  <si>
    <t>Moreland</t>
  </si>
  <si>
    <t>disbanded</t>
  </si>
  <si>
    <t>immediately--because</t>
  </si>
  <si>
    <t>at!,2013-12-20T18:29:20Z,11,NA,15,FALSE</t>
  </si>
  <si>
    <t>what,</t>
  </si>
  <si>
    <t>folks--the</t>
  </si>
  <si>
    <t>disaster.",2013-12-20T18:18:10Z,318,NA,288,FALSE</t>
  </si>
  <si>
    <t>adapt</t>
  </si>
  <si>
    <t>situations</t>
  </si>
  <si>
    <t>successful.</t>
  </si>
  <si>
    <t>talent.,2013-12-20T18:11:07Z,717,NA,481,FALSE</t>
  </si>
  <si>
    <t>run.”</t>
  </si>
  <si>
    <t>Babe</t>
  </si>
  <si>
    <t>Ruth,2013-12-20T18:00:36Z,398,NA,292,FALSE</t>
  </si>
  <si>
    <t>rap</t>
  </si>
  <si>
    <t>Ebenezer</t>
  </si>
  <si>
    <t>Scrooge?</t>
  </si>
  <si>
    <t>http://t.co/G4ZBtjUkgW,2013-12-20T16:42:01Z,639,NA,804,FALSE</t>
  </si>
  <si>
    <t>doctors</t>
  </si>
  <si>
    <t>ObamaCare?,2013-12-20T16:37:03Z,103,NA,113,FALSE</t>
  </si>
  <si>
    <t>Hudson</t>
  </si>
  <si>
    <t>Valley's</t>
  </si>
  <si>
    <t>yd,</t>
  </si>
  <si>
    <t>courses.</t>
  </si>
  <si>
    <t>http://t.co/Fz5o9BGngZ",2013-12-20T16:00:53Z,14,NA,21,FALSE</t>
  </si>
  <si>
    <t>celebrations,</t>
  </si>
  <si>
    <t>@Trump_Charlotte</t>
  </si>
  <si>
    <t>http://t.co/7sLx4k35Z1",2013-12-20T15:31:55Z,12,NA,27,FALSE</t>
  </si>
  <si>
    <t>Toronto's</t>
  </si>
  <si>
    <t>hotel,</t>
  </si>
  <si>
    <t>@TrumpTO</t>
  </si>
  <si>
    <t>rooms</t>
  </si>
  <si>
    <t>suites</t>
  </si>
  <si>
    <t>furnished</t>
  </si>
  <si>
    <t>elegant,</t>
  </si>
  <si>
    <t>cosmopolitan</t>
  </si>
  <si>
    <t>style.</t>
  </si>
  <si>
    <t>http://t.co/fogCH2mx2c",2013-12-20T15:21:34Z,17,NA,36,FALSE</t>
  </si>
  <si>
    <t>relaxes</t>
  </si>
  <si>
    <t>policies,</t>
  </si>
  <si>
    <t>sustainability</t>
  </si>
  <si>
    <t>concept)</t>
  </si>
  <si>
    <t>ObamaCare!</t>
  </si>
  <si>
    <t>desperate",2013-12-20T11:19:42Z,174,NA,151,FALSE</t>
  </si>
  <si>
    <t>twice,</t>
  </si>
  <si>
    <t>times,</t>
  </si>
  <si>
    <t>matter.</t>
  </si>
  <si>
    <t>VICTORY-the</t>
  </si>
  <si>
    <t>sweetest</t>
  </si>
  <si>
    <t>is!",2013-12-20T06:11:11Z,1111,NA,713,FALSE</t>
  </si>
  <si>
    <t>weaknesses</t>
  </si>
  <si>
    <t>points.”</t>
  </si>
  <si>
    <t>Knute</t>
  </si>
  <si>
    <t>Rockne,2013-12-19T21:49:36Z,408,NA,298,FALSE</t>
  </si>
  <si>
    <t>Horror</t>
  </si>
  <si>
    <t>Story:</t>
  </si>
  <si>
    <t>“Navigators</t>
  </si>
  <si>
    <t>Tell</t>
  </si>
  <si>
    <t>Applicants</t>
  </si>
  <si>
    <t>Lie</t>
  </si>
  <si>
    <t>Administration”</t>
  </si>
  <si>
    <t>http://t.co/o3cUA4gYzR</t>
  </si>
  <si>
    <t>http://t.co/U1Du47apAs</t>
  </si>
  <si>
    <t>b/c</t>
  </si>
  <si>
    <t>monstrosity.,2013-12-19T21:26:45Z,118,NA,111,FALSE</t>
  </si>
  <si>
    <t>prospects.</t>
  </si>
  <si>
    <t>Focus!,2013-12-19T21:04:38Z,437,NA,333,FALSE</t>
  </si>
  <si>
    <t>Street.”</t>
  </si>
  <si>
    <t>Saeed</t>
  </si>
  <si>
    <t>imprisoned</t>
  </si>
  <si>
    <t>indictment</t>
  </si>
  <si>
    <t>‘diplomacy.’</t>
  </si>
  <si>
    <t>#SaveSaeed,2013-12-19T20:43:26Z,189,NA,143,FALSE</t>
  </si>
  <si>
    <t>embark</t>
  </si>
  <si>
    <t>‘native’</t>
  </si>
  <si>
    <t>Hawaii,</t>
  </si>
  <si>
    <t>Aloha!",2013-12-19T20:07:50Z,964,NA,758,FALSE</t>
  </si>
  <si>
    <t>SINGLE</t>
  </si>
  <si>
    <t>CUT</t>
  </si>
  <si>
    <t>OBAMACARE,</t>
  </si>
  <si>
    <t>benefits.</t>
  </si>
  <si>
    <t>Sad!",2013-12-19T19:46:03Z,1628,NA,865,FALSE</t>
  </si>
  <si>
    <t>Taking</t>
  </si>
  <si>
    <t>Elton</t>
  </si>
  <si>
    <t>John.</t>
  </si>
  <si>
    <t>http://t.co/gdyk6Eylai,2013-12-19T16:30:02Z,42,NA,84,FALSE</t>
  </si>
  <si>
    <t>Repubs</t>
  </si>
  <si>
    <t>Governor.</t>
  </si>
  <si>
    <t>win.",2013-12-19T15:03:15Z,182,NA,277,FALSE</t>
  </si>
  <si>
    <t>@EdwardFCox</t>
  </si>
  <si>
    <t>@RobAstorino</t>
  </si>
  <si>
    <t>suicide.</t>
  </si>
  <si>
    <t>Results</t>
  </si>
  <si>
    <t>pleasant!,2013-12-19T14:41:19Z,19,NA,16,FALSE</t>
  </si>
  <si>
    <t>@Macys,</t>
  </si>
  <si>
    <t>Trump)!",2013-12-19T14:16:15Z,18,NA,47,FALSE</t>
  </si>
  <si>
    <t>Trump..""</t>
  </si>
  <si>
    <t>True!",2013-12-19T13:46:10Z,15,NA,19,FALSE</t>
  </si>
  <si>
    <t>honorably</t>
  </si>
  <si>
    <t>#freepastorsaeed</t>
  </si>
  <si>
    <t>Christian.</t>
  </si>
  <si>
    <t>Stand</t>
  </si>
  <si>
    <t>#AETV</t>
  </si>
  <si>
    <t>w</t>
  </si>
  <si>
    <t>now!""",2013-12-19T13:43:10Z,69,NA,92,FALSE</t>
  </si>
  <si>
    <t>too!</t>
  </si>
  <si>
    <t>started!""</t>
  </si>
  <si>
    <t>amazing!",2013-12-19T13:41:10Z,3,NA,23,FALSE</t>
  </si>
  <si>
    <t>#TrumpForPresident2016""</t>
  </si>
  <si>
    <t>Thanks!",2013-12-19T13:36:07Z,21,NA,45,FALSE</t>
  </si>
  <si>
    <t>uk</t>
  </si>
  <si>
    <t>please?</t>
  </si>
  <si>
    <t>😳""</t>
  </si>
  <si>
    <t>online.",2013-12-19T13:35:09Z,2,NA,13,FALSE</t>
  </si>
  <si>
    <t>@josh_hlbrk</t>
  </si>
  <si>
    <t>addicting""</t>
  </si>
  <si>
    <t>also!",2013-12-19T13:32:07Z,30,NA,96,FALSE</t>
  </si>
  <si>
    <t>ties,</t>
  </si>
  <si>
    <t>quality!""</t>
  </si>
  <si>
    <t>Thanks!",2013-12-19T13:31:23Z,4,NA,28,FALSE</t>
  </si>
  <si>
    <t>bro</t>
  </si>
  <si>
    <t>fantastic!""</t>
  </si>
  <si>
    <t>Great,</t>
  </si>
  <si>
    <t>thanks!",2013-12-19T13:26:49Z,4,NA,13,FALSE</t>
  </si>
  <si>
    <t>advertisements,</t>
  </si>
  <si>
    <t>unfollow</t>
  </si>
  <si>
    <t>you.""</t>
  </si>
  <si>
    <t>won't,</t>
  </si>
  <si>
    <t>stuck.",2013-12-19T13:25:05Z,42,NA,84,FALSE</t>
  </si>
  <si>
    <t>Astorino.</t>
  </si>
  <si>
    <t>ZERO</t>
  </si>
  <si>
    <t>governor!",2013-12-19T13:21:22Z,17,NA,15,FALSE</t>
  </si>
  <si>
    <t>wears</t>
  </si>
  <si>
    <t>everyday.</t>
  </si>
  <si>
    <t>yours!""</t>
  </si>
  <si>
    <t>hello!",2013-12-19T13:09:51Z,9,NA,14,FALSE</t>
  </si>
  <si>
    <t>Manhattan.</t>
  </si>
  <si>
    <t>Toronto?""</t>
  </si>
  <si>
    <t>online.",2013-12-19T13:07:34Z,4,NA,10,FALSE</t>
  </si>
  <si>
    <t>cufflinks</t>
  </si>
  <si>
    <t>present.Great</t>
  </si>
  <si>
    <t>style,</t>
  </si>
  <si>
    <t>price!</t>
  </si>
  <si>
    <t>ONLY</t>
  </si>
  <si>
    <t>BEST",2013-12-19T12:48:20Z,92,NA,98,FALSE</t>
  </si>
  <si>
    <t>coolest</t>
  </si>
  <si>
    <t>Beale,</t>
  </si>
  <si>
    <t>phoney.ARRESTED",2013-12-19T11:24:44Z,182,NA,116,FALSE</t>
  </si>
  <si>
    <t>setback.</t>
  </si>
  <si>
    <t>Move</t>
  </si>
  <si>
    <t>challenge!",2013-12-19T01:25:23Z,972,NA,671,FALSE</t>
  </si>
  <si>
    <t>atrium--it</t>
  </si>
  <si>
    <t>attraction</t>
  </si>
  <si>
    <t>NYC--</t>
  </si>
  <si>
    <t>Fun!</t>
  </si>
  <si>
    <t>#TrumpTower,2013-12-18T20:25:45Z,44,NA,105,FALSE</t>
  </si>
  <si>
    <t>remember:</t>
  </si>
  <si>
    <t>HOPE</t>
  </si>
  <si>
    <t>POOR</t>
  </si>
  <si>
    <t>MAN’S</t>
  </si>
  <si>
    <t>BREAD.",2013-12-18T16:58:10Z,646,NA,461,FALSE</t>
  </si>
  <si>
    <t>monstrosity</t>
  </si>
  <si>
    <t>healthcare.,2013-12-18T15:43:23Z,142,NA,135,FALSE</t>
  </si>
  <si>
    <t>menswear</t>
  </si>
  <si>
    <t>style</t>
  </si>
  <si>
    <t>@Macys.,2013-12-18T15:38:15Z,48,NA,52,FALSE</t>
  </si>
  <si>
    <t>Billionaire",2013-12-18T14:23:15Z,524,NA,396,FALSE</t>
  </si>
  <si>
    <t>defend,</t>
  </si>
  <si>
    <t>counterattack,</t>
  </si>
  <si>
    <t>ignore.</t>
  </si>
  <si>
    <t>”-Roger</t>
  </si>
  <si>
    <t>Ailes</t>
  </si>
  <si>
    <t>prep</t>
  </si>
  <si>
    <t>debate/</t>
  </si>
  <si>
    <t>'84</t>
  </si>
  <si>
    <t>election",2013-12-18T14:13:23Z,64,NA,55,FALSE</t>
  </si>
  <si>
    <t>quitter.</t>
  </si>
  <si>
    <t>Successful</t>
  </si>
  <si>
    <t>never,</t>
  </si>
  <si>
    <t>ever,</t>
  </si>
  <si>
    <t>up!",2013-12-18T07:36:09Z,1460,NA,978,FALSE</t>
  </si>
  <si>
    <t>Regis,</t>
  </si>
  <si>
    <t>GREATEST!",2013-12-18T03:32:05Z,10,2238162535,25,FALSE</t>
  </si>
  <si>
    <t>Alone</t>
  </si>
  <si>
    <t>2.""</t>
  </si>
  <si>
    <t>agree!",2013-12-18T03:27:24Z,31,NA,51,FALSE</t>
  </si>
  <si>
    <t>@TrumpGolfDC</t>
  </si>
  <si>
    <t>layout</t>
  </si>
  <si>
    <t>unbelievable.</t>
  </si>
  <si>
    <t>yds</t>
  </si>
  <si>
    <t>PGA</t>
  </si>
  <si>
    <t>what??""</t>
  </si>
  <si>
    <t>you!",2013-12-18T03:26:32Z,13,NA,26,FALSE</t>
  </si>
  <si>
    <t>faux</t>
  </si>
  <si>
    <t>confidence</t>
  </si>
  <si>
    <t>Twitter...your</t>
  </si>
  <si>
    <t>haters</t>
  </si>
  <si>
    <t>face.""Not</t>
  </si>
  <si>
    <t>haters,losers!",2013-12-18T03:23:33Z,61,NA,101,FALSE</t>
  </si>
  <si>
    <t>NOW</t>
  </si>
  <si>
    <t>FRACK</t>
  </si>
  <si>
    <t>FAST!!!</t>
  </si>
  <si>
    <t>depends</t>
  </si>
  <si>
    <t>renaissance</t>
  </si>
  <si>
    <t>here.,2013-12-17T22:22:23Z,215,NA,137,FALSE</t>
  </si>
  <si>
    <t>blown</t>
  </si>
  <si>
    <t>center</t>
  </si>
  <si>
    <t>jihadists</t>
  </si>
  <si>
    <t>http://t.co/2511unQf1I</t>
  </si>
  <si>
    <t>administration.,2013-12-17T22:01:46Z,327,NA,187,FALSE</t>
  </si>
  <si>
    <t>@GolfweekPhotos</t>
  </si>
  <si>
    <t>2013"":</t>
  </si>
  <si>
    <t>@TrumpDoral</t>
  </si>
  <si>
    <t>http://t.co/P7UtsNR8B5",2013-12-17T21:23:17Z,2,28406157,5,FALSE</t>
  </si>
  <si>
    <t>Story</t>
  </si>
  <si>
    <t>“Florida</t>
  </si>
  <si>
    <t>Cancer</t>
  </si>
  <si>
    <t>Patient</t>
  </si>
  <si>
    <t>Loses</t>
  </si>
  <si>
    <t>Insurance</t>
  </si>
  <si>
    <t>Treatment</t>
  </si>
  <si>
    <t>B/C</t>
  </si>
  <si>
    <t>ObamaCare”</t>
  </si>
  <si>
    <t>http://t.co/zNGTuhJat6,2013-12-17T21:19:02Z,224,NA,77,FALSE</t>
  </si>
  <si>
    <t>Garbage</t>
  </si>
  <si>
    <t>garbage.</t>
  </si>
  <si>
    <t>studios?!,2013-12-17T21:16:26Z,266,NA,250,FALSE</t>
  </si>
  <si>
    <t>outgrow</t>
  </si>
  <si>
    <t>ones.”</t>
  </si>
  <si>
    <t>Roosevelt,2013-12-17T20:51:05Z,439,NA,319,FALSE</t>
  </si>
  <si>
    <t>$90T</t>
  </si>
  <si>
    <t>unfunded</t>
  </si>
  <si>
    <t>liabilities,</t>
  </si>
  <si>
    <t>“blatantly”</t>
  </si>
  <si>
    <t>$30B</t>
  </si>
  <si>
    <t>http://t.co/6jdLoAGQnI",2013-12-17T19:58:15Z,84,NA,65,FALSE</t>
  </si>
  <si>
    <t>MacLeod</t>
  </si>
  <si>
    <t>Lodge</t>
  </si>
  <si>
    <t>accommodations</t>
  </si>
  <si>
    <t>dining</t>
  </si>
  <si>
    <t>sea</t>
  </si>
  <si>
    <t>http://t.co/aedSjDGXfr,2013-12-17T19:28:00Z,0,1140041857,1,FALSE</t>
  </si>
  <si>
    <t>@crowleyCNN</t>
  </si>
  <si>
    <t>http://t.co/K7nw9pKCjA",2013-12-17T18:52:40Z,90,NA,75,FALSE</t>
  </si>
  <si>
    <t>@washingtonpost's</t>
  </si>
  <si>
    <t>“biggest</t>
  </si>
  <si>
    <t>Pinocchios</t>
  </si>
  <si>
    <t>http://t.co/K7nw9pKCjA</t>
  </si>
  <si>
    <t>accomplishment!,2013-12-17T18:19:31Z,209,NA,161,FALSE</t>
  </si>
  <si>
    <t>Year’s</t>
  </si>
  <si>
    <t>@TrumpSoHo,</t>
  </si>
  <si>
    <t>http://t.co/bO8iSIJfee",2013-12-17T18:10:31Z,25,NA,33,FALSE</t>
  </si>
  <si>
    <t>@David_Cameron</t>
  </si>
  <si>
    <t>r</t>
  </si>
  <si>
    <t>Scotland.,2013-12-17T16:40:07Z,53,NA,32,FALSE</t>
  </si>
  <si>
    <t>THIRD</t>
  </si>
  <si>
    <t>WORLD</t>
  </si>
  <si>
    <t>COUNTRY?",2013-12-17T15:23:57Z,302,NA,271,FALSE</t>
  </si>
  <si>
    <t>incompetent?,2013-12-17T13:56:11Z,716,NA,1231,FALSE</t>
  </si>
  <si>
    <t>all!,2013-12-17T13:52:29Z,1,335655191,11,FALSE</t>
  </si>
  <si>
    <t>@TrumpScotland,</t>
  </si>
  <si>
    <t>todaysgolferco.uk.</t>
  </si>
  <si>
    <t>http://t.co/5iBGLd5dHm",2013-12-16T21:40:58Z,62,NA,98,FALSE</t>
  </si>
  <si>
    <t>essence</t>
  </si>
  <si>
    <t>economize.</t>
  </si>
  <si>
    <t>brevity</t>
  </si>
  <si>
    <t>today’s</t>
  </si>
  <si>
    <t>world.”</t>
  </si>
  <si>
    <t>Champion,2013-12-16T21:38:13Z,143,NA,111,FALSE</t>
  </si>
  <si>
    <t>in-John</t>
  </si>
  <si>
    <t>(EPA),</t>
  </si>
  <si>
    <t>fraud,</t>
  </si>
  <si>
    <t>now",2013-12-16T14:34:22Z,212,NA,141,FALSE</t>
  </si>
  <si>
    <t>#firefightersfordonald</t>
  </si>
  <si>
    <t>while.</t>
  </si>
  <si>
    <t>Brent!",2013-12-16T14:03:58Z,13,NA,21,FALSE</t>
  </si>
  <si>
    <t>snubbed</t>
  </si>
  <si>
    <t>year,@realDonaldTrump.</t>
  </si>
  <si>
    <t>Time=no</t>
  </si>
  <si>
    <t>guts!",2013-12-16T13:55:29Z,8,NA,16,FALSE</t>
  </si>
  <si>
    <t>#trump2016""",2013-12-16T13:50:16Z,18,NA,22,FALSE</t>
  </si>
  <si>
    <t>i</t>
  </si>
  <si>
    <t>Reagan""",2013-12-16T12:28:57Z,31,NA,67,FALSE</t>
  </si>
  <si>
    <t>LOVE</t>
  </si>
  <si>
    <t>authority""</t>
  </si>
  <si>
    <t>you!",2013-12-16T12:22:07Z,10,NA,21,FALSE</t>
  </si>
  <si>
    <t>beautiful,</t>
  </si>
  <si>
    <t>bullshit!</t>
  </si>
  <si>
    <t>hurting</t>
  </si>
  <si>
    <t>air",2013-12-15T10:07:49Z,472,NA,393,FALSE</t>
  </si>
  <si>
    <t>change""</t>
  </si>
  <si>
    <t>anymore.</t>
  </si>
  <si>
    <t>going!",2013-12-15T09:58:18Z,384,NA,212,FALSE</t>
  </si>
  <si>
    <t>snow-highest</t>
  </si>
  <si>
    <t>%</t>
  </si>
  <si>
    <t>anymore-SORRY!",2013-12-15T09:38:21Z,590,NA,378,FALSE</t>
  </si>
  <si>
    <t>Isreal</t>
  </si>
  <si>
    <t>pyramids</t>
  </si>
  <si>
    <t>con?</t>
  </si>
  <si>
    <t>MAKE</t>
  </si>
  <si>
    <t>COMPETITIVE!",2013-12-15T00:32:54Z,749,NA,478,FALSE</t>
  </si>
  <si>
    <t>psycho</t>
  </si>
  <si>
    <t>SA.,2013-12-15T00:21:08Z,250,NA,142,FALSE</t>
  </si>
  <si>
    <t>@BillyHallowell</t>
  </si>
  <si>
    <t>wife's</t>
  </si>
  <si>
    <t>compliments!</t>
  </si>
  <si>
    <t>Great!",2013-12-15T00:11:30Z,10,NA,18,FALSE</t>
  </si>
  <si>
    <t>experiencing</t>
  </si>
  <si>
    <t>coldest</t>
  </si>
  <si>
    <t>decades</t>
  </si>
  <si>
    <t>amounts</t>
  </si>
  <si>
    <t>snow</t>
  </si>
  <si>
    <t>blanketing</t>
  </si>
  <si>
    <t>states.Pendulum</t>
  </si>
  <si>
    <t>swung</t>
  </si>
  <si>
    <t>cool,2013-12-14T11:59:37Z,146,NA,159,FALSE</t>
  </si>
  <si>
    <t>far",2013-12-14T04:32:49Z,29,50687788,28,FALSE</t>
  </si>
  <si>
    <t>aspirations</t>
  </si>
  <si>
    <t>ahead!,2013-12-14T00:15:37Z,542,NA,471,FALSE</t>
  </si>
  <si>
    <t>disposed</t>
  </si>
  <si>
    <t>Fair-IT'S</t>
  </si>
  <si>
    <t>DEAD,2013-12-14T00:06:23Z,19,15279429,24,FALSE</t>
  </si>
  <si>
    <t>ridden</t>
  </si>
  <si>
    <t>explode-not</t>
  </si>
  <si>
    <t>people!,2013-12-13T23:50:42Z,2560,NA,963,FALSE</t>
  </si>
  <si>
    <t>talent?</t>
  </si>
  <si>
    <t>combination</t>
  </si>
  <si>
    <t>aptitude,</t>
  </si>
  <si>
    <t>luck.”</t>
  </si>
  <si>
    <t>Champion",2013-12-13T21:23:31Z,320,NA,243,FALSE</t>
  </si>
  <si>
    <t>evidence</t>
  </si>
  <si>
    <t>lightweight</t>
  </si>
  <si>
    <t>@AGSchneiderman.</t>
  </si>
  <si>
    <t>JCOPE</t>
  </si>
  <si>
    <t>Commissions</t>
  </si>
  <si>
    <t>act.,2013-12-13T20:55:05Z,8,NA,16,FALSE</t>
  </si>
  <si>
    <t>#LieOfTheYear</t>
  </si>
  <si>
    <t>Wrong.</t>
  </si>
  <si>
    <t>decade.",2013-12-13T20:35:59Z,40,8953122,22,FALSE</t>
  </si>
  <si>
    <t>@gatewaypundit:</t>
  </si>
  <si>
    <t>“Please</t>
  </si>
  <si>
    <t>Pray</t>
  </si>
  <si>
    <t>Me…</t>
  </si>
  <si>
    <t>Losing</t>
  </si>
  <si>
    <t>Insurance”</t>
  </si>
  <si>
    <t>http://t.co/G0BaT4OUhF</t>
  </si>
  <si>
    <t>this...,2013-12-13T20:32:45Z,47,NA,27,FALSE</t>
  </si>
  <si>
    <t>Sebelius</t>
  </si>
  <si>
    <t>“'urging'</t>
  </si>
  <si>
    <t>insurers</t>
  </si>
  <si>
    <t>paid”</t>
  </si>
  <si>
    <t>http://t.co/tdZnSWiJHf</t>
  </si>
  <si>
    <t>Enrollment</t>
  </si>
  <si>
    <t>Numbers</t>
  </si>
  <si>
    <t>sham.,2013-12-13T20:28:37Z,269,NA,104,FALSE</t>
  </si>
  <si>
    <t>ill-conceived</t>
  </si>
  <si>
    <t>$50</t>
  </si>
  <si>
    <t>it!,2013-12-13T19:56:31Z,52,NA,41,FALSE</t>
  </si>
  <si>
    <t>bosses</t>
  </si>
  <si>
    <t>Fair-his</t>
  </si>
  <si>
    <t>die,2013-12-13T19:32:19Z,20,NA,21,FALSE</t>
  </si>
  <si>
    <t>years.@AlexSalmond</t>
  </si>
  <si>
    <t>delay!,2013-12-13T19:25:27Z,29,NA,34,FALSE</t>
  </si>
  <si>
    <t>Albany</t>
  </si>
  <si>
    <t>complaint</t>
  </si>
  <si>
    <t>http://t.co/TChMrJcqMA,2013-12-13T18:47:06Z,8,NA,10,FALSE</t>
  </si>
  <si>
    <t>@AGSchneiderman’s</t>
  </si>
  <si>
    <t>allegations</t>
  </si>
  <si>
    <t>boss.,2013-12-13T18:41:36Z,18,NA,12,FALSE</t>
  </si>
  <si>
    <t>“case</t>
  </si>
  <si>
    <t>study”</t>
  </si>
  <si>
    <t>NYS</t>
  </si>
  <si>
    <t>politics.,2013-12-13T16:33:22Z,15,NA,13,FALSE</t>
  </si>
  <si>
    <t>work--will</t>
  </si>
  <si>
    <t>Scotland's</t>
  </si>
  <si>
    <t>coastline.</t>
  </si>
  <si>
    <t>http://t.co/0qGVX4gs1w",2013-12-13T15:05:57Z,44,NA,38,FALSE</t>
  </si>
  <si>
    <t>police</t>
  </si>
  <si>
    <t>arrest</t>
  </si>
  <si>
    <t>danger-give</t>
  </si>
  <si>
    <t>years!,2013-12-13T08:19:05Z,524,NA,139,FALSE</t>
  </si>
  <si>
    <t>stained</t>
  </si>
  <si>
    <t>funeral!,2013-12-13T08:10:51Z,627,NA,336,FALSE</t>
  </si>
  <si>
    <t>summer.Great</t>
  </si>
  <si>
    <t>http://t.co/91abAcgNKn""</t>
  </si>
  <si>
    <t>Thx</t>
  </si>
  <si>
    <t>Mark",2013-12-12T22:52:03Z,26,NA,84,FALSE</t>
  </si>
  <si>
    <t>selfie</t>
  </si>
  <si>
    <t>memorial</t>
  </si>
  <si>
    <t>service.</t>
  </si>
  <si>
    <t>#NelsonMandelaMemorial""",2013-12-12T22:42:36Z,207,NA,185,FALSE</t>
  </si>
  <si>
    <t>Health</t>
  </si>
  <si>
    <t>Director</t>
  </si>
  <si>
    <t>verified</t>
  </si>
  <si>
    <t>“birth</t>
  </si>
  <si>
    <t>certificate”</t>
  </si>
  <si>
    <t>crash</t>
  </si>
  <si>
    <t>lived",2013-12-12T21:32:44Z,6441,NA,4221,FALSE</t>
  </si>
  <si>
    <t>@Macys—great</t>
  </si>
  <si>
    <t>holidays.",2013-12-12T20:41:49Z,143,NA,104,FALSE</t>
  </si>
  <si>
    <t>news—After</t>
  </si>
  <si>
    <t>construction,</t>
  </si>
  <si>
    <t>50K</t>
  </si>
  <si>
    <t>users</t>
  </si>
  <si>
    <t>surprise!,2013-12-12T19:26:06Z,174,NA,192,FALSE</t>
  </si>
  <si>
    <t>all.,2013-12-12T18:36:12Z,205,NA,219,FALSE</t>
  </si>
  <si>
    <t>@PatheosFamily</t>
  </si>
  <si>
    <t>@BristolsBlog:</t>
  </si>
  <si>
    <t>Weighs</t>
  </si>
  <si>
    <t>Saeed:</t>
  </si>
  <si>
    <t>'Didn’t</t>
  </si>
  <si>
    <t>Ask'""</t>
  </si>
  <si>
    <t>http://t.co/dp6w5Dq7EV</t>
  </si>
  <si>
    <t>Bristol!",2013-12-12T17:05:22Z,31,NA,20,FALSE</t>
  </si>
  <si>
    <t>Megu,</t>
  </si>
  <si>
    <t>Plaza--fabulous</t>
  </si>
  <si>
    <t>restaurant.",2013-12-12T16:59:46Z,24,NA,36,FALSE</t>
  </si>
  <si>
    <t>@ChristianPost</t>
  </si>
  <si>
    <t>@NaghmehAbedini</t>
  </si>
  <si>
    <t>Testify</t>
  </si>
  <si>
    <t>Congressional</t>
  </si>
  <si>
    <t>Hearing</t>
  </si>
  <si>
    <t>Persecution</t>
  </si>
  <si>
    <t>Abedini""</t>
  </si>
  <si>
    <t>http://t.co/eApdNuonLK",2013-12-12T15:42:36Z,33,NA,24,FALSE</t>
  </si>
  <si>
    <t>@BillyHallowell:“DONALD</t>
  </si>
  <si>
    <t>BLASTS</t>
  </si>
  <si>
    <t>OBAMA</t>
  </si>
  <si>
    <t>FOR</t>
  </si>
  <si>
    <t>FAILING</t>
  </si>
  <si>
    <t>SECURE</t>
  </si>
  <si>
    <t>CHRISTIAN</t>
  </si>
  <si>
    <t>PASTOR’S</t>
  </si>
  <si>
    <t>FREEDOM</t>
  </si>
  <si>
    <t>IN</t>
  </si>
  <si>
    <t>IRAN”</t>
  </si>
  <si>
    <t>http://t.co/WAANzqPvYf,2013-12-12T15:09:46Z,148,NA,114,FALSE</t>
  </si>
  <si>
    <t>COLDEST</t>
  </si>
  <si>
    <t>WINTERS</t>
  </si>
  <si>
    <t>periods</t>
  </si>
  <si>
    <t>time!</t>
  </si>
  <si>
    <t>WARMING.",2013-12-12T11:38:59Z,644,NA,433,FALSE</t>
  </si>
  <si>
    <t>in!,2013-12-11T22:02:03Z,99,NA,125,FALSE</t>
  </si>
  <si>
    <t>Christmas-</t>
  </si>
  <si>
    <t>http://t.co/0FHEzYT6O3,2013-12-11T21:16:21Z,33,NA,46,FALSE</t>
  </si>
  <si>
    <t>@RED931FM</t>
  </si>
  <si>
    <t>@SCOTTHALLNWO</t>
  </si>
  <si>
    <t>@Jassisidhu</t>
  </si>
  <si>
    <t>@b_coalition</t>
  </si>
  <si>
    <t>@0</t>
  </si>
  <si>
    <t>Sarina.,2013-12-11T21:11:06Z,1,133782404,1,FALSE</t>
  </si>
  <si>
    <t>Pete</t>
  </si>
  <si>
    <t>Fame-</t>
  </si>
  <si>
    <t>http://t.co/6ksLuFzRHw</t>
  </si>
  <si>
    <t>@PeteRose_14,2013-12-11T16:43:58Z,324,NA,536,FALSE</t>
  </si>
  <si>
    <t>Abedini.</t>
  </si>
  <si>
    <t>blesses</t>
  </si>
  <si>
    <t>miracle</t>
  </si>
  <si>
    <t>works!""</t>
  </si>
  <si>
    <t>Thx",2013-12-11T16:18:20Z,32,NA,53,FALSE</t>
  </si>
  <si>
    <t>dopey</t>
  </si>
  <si>
    <t>magazine?,2013-12-11T14:24:18Z,17,NA,18,FALSE</t>
  </si>
  <si>
    <t>rating,</t>
  </si>
  <si>
    <t>38%,</t>
  </si>
  <si>
    <t>Gee,</t>
  </si>
  <si>
    <t>why?",2013-12-11T12:09:47Z,636,NA,518,FALSE</t>
  </si>
  <si>
    <t>husbands</t>
  </si>
  <si>
    <t>ins.</t>
  </si>
  <si>
    <t>changes""",2013-12-11T11:34:00Z,24,NA,18,FALSE</t>
  </si>
  <si>
    <t>recieved</t>
  </si>
  <si>
    <t>critics.</t>
  </si>
  <si>
    <t>out-opens</t>
  </si>
  <si>
    <t>14,2013-12-11T07:38:35Z,7,633797941,3,FALSE</t>
  </si>
  <si>
    <t>course!,2013-12-11T07:33:41Z,10,633797941,2,FALSE</t>
  </si>
  <si>
    <t>obamacare</t>
  </si>
  <si>
    <t>insurance..</t>
  </si>
  <si>
    <t>this""",2013-12-11T03:13:43Z,89,NA,94,FALSE</t>
  </si>
  <si>
    <t>botox</t>
  </si>
  <si>
    <t>botox""",2013-12-11T03:10:57Z,10,NA,11,FALSE</t>
  </si>
  <si>
    <t>playing.</t>
  </si>
  <si>
    <t>teams</t>
  </si>
  <si>
    <t>bad!,2013-12-11T03:09:36Z,130,NA,85,FALSE</t>
  </si>
  <si>
    <t>@ACLJ:</t>
  </si>
  <si>
    <t>Saeed's</t>
  </si>
  <si>
    <t>Wife</t>
  </si>
  <si>
    <t>Expresses</t>
  </si>
  <si>
    <t>Gratitude</t>
  </si>
  <si>
    <t>Husband's</t>
  </si>
  <si>
    <t>Plight""</t>
  </si>
  <si>
    <t>http://t.co/wq1aM9p6tV",2013-12-10T22:15:37Z,74,NA,62,FALSE</t>
  </si>
  <si>
    <t>subpar.""</t>
  </si>
  <si>
    <t>you.",2013-12-10T22:05:21Z,11,NA,22,FALSE</t>
  </si>
  <si>
    <t>@PeteRose_14</t>
  </si>
  <si>
    <t>LET</t>
  </si>
  <si>
    <t>PETE</t>
  </si>
  <si>
    <t>in!!!</t>
  </si>
  <si>
    <t>YES!!!!</t>
  </si>
  <si>
    <t>it""",2013-12-10T22:03:04Z,31,NA,31,FALSE</t>
  </si>
  <si>
    <t>Kerry</t>
  </si>
  <si>
    <t>“working”</t>
  </si>
  <si>
    <t>Abedini’s</t>
  </si>
  <si>
    <t>release--why</t>
  </si>
  <si>
    <t>scientist?</t>
  </si>
  <si>
    <t>Dumb!,2013-12-10T22:00:40Z,73,NA,45,FALSE</t>
  </si>
  <si>
    <t>working”</t>
  </si>
  <si>
    <t>f/Pastor</t>
  </si>
  <si>
    <t>“back</t>
  </si>
  <si>
    <t>channels.""</t>
  </si>
  <si>
    <t>results?",2013-12-10T21:48:33Z,42,NA,31,FALSE</t>
  </si>
  <si>
    <t>Obama?</t>
  </si>
  <si>
    <t>savvy.""</t>
  </si>
  <si>
    <t>it!",2013-12-10T21:44:16Z,25,NA,53,FALSE</t>
  </si>
  <si>
    <t>great!!</t>
  </si>
  <si>
    <t>awesome</t>
  </si>
  <si>
    <t>Trump!""</t>
  </si>
  <si>
    <t>you.",2013-12-10T21:37:59Z,10,NA,13,FALSE</t>
  </si>
  <si>
    <t>caring</t>
  </si>
  <si>
    <t>need.</t>
  </si>
  <si>
    <t>bless</t>
  </si>
  <si>
    <t>you.",2013-12-10T21:35:42Z,9,NA,16,FALSE</t>
  </si>
  <si>
    <t>legends.""</t>
  </si>
  <si>
    <t>Wow,</t>
  </si>
  <si>
    <t>compliment.",2013-12-10T21:34:25Z,18,NA,21,FALSE</t>
  </si>
  <si>
    <t>plight!!""</t>
  </si>
  <si>
    <t>honor.",2013-12-10T21:33:26Z,9,NA,16,FALSE</t>
  </si>
  <si>
    <t>climbing</t>
  </si>
  <si>
    <t>hill,</t>
  </si>
  <si>
    <t>finds</t>
  </si>
  <si>
    <t>hills</t>
  </si>
  <si>
    <t>climb.</t>
  </si>
  <si>
    <t>http://t.co/shwLiuXF2H,2013-12-10T20:51:20Z,60,NA,157,FALSE</t>
  </si>
  <si>
    <t>will.”</t>
  </si>
  <si>
    <t>Champion,2013-12-10T20:50:17Z,347,NA,252,FALSE</t>
  </si>
  <si>
    <t>Heilemann’s</t>
  </si>
  <si>
    <t>Down,</t>
  </si>
  <si>
    <t>congrats!</t>
  </si>
  <si>
    <t>@jheil",2013-12-10T20:37:25Z,15,NA,19,FALSE</t>
  </si>
  <si>
    <t>MLB,</t>
  </si>
  <si>
    <t>thing!</t>
  </si>
  <si>
    <t>Hall.</t>
  </si>
  <si>
    <t>drugs—just</t>
  </si>
  <si>
    <t>talent!",2013-12-10T20:19:24Z,287,NA,174,FALSE</t>
  </si>
  <si>
    <t>Saeed,</t>
  </si>
  <si>
    <t>prison.</t>
  </si>
  <si>
    <t>#savesaeed</t>
  </si>
  <si>
    <t>http://t.co/ERtLfwrs11",2013-12-10T18:13:24Z,138,NA,162,FALSE</t>
  </si>
  <si>
    <t>office?</t>
  </si>
  <si>
    <t>on?</t>
  </si>
  <si>
    <t>http://t.co/GDiLw5OvJX,2013-12-10T17:59:52Z,14,NA,26,FALSE</t>
  </si>
  <si>
    <t>Attorney</t>
  </si>
  <si>
    <t>stationary</t>
  </si>
  <si>
    <t>http://t.co/dkbNc6DKPD,2013-12-10T17:59:08Z,19,NA,25,FALSE</t>
  </si>
  <si>
    <t>@worldnetdaily</t>
  </si>
  <si>
    <t>@MichaelCarl7:</t>
  </si>
  <si>
    <t>“Trump:</t>
  </si>
  <si>
    <t>pastor”</t>
  </si>
  <si>
    <t>http://t.co/rZ2FFrgajw,2013-12-10T16:52:59Z,51,NA,30,FALSE</t>
  </si>
  <si>
    <t>#PastorSaeed</t>
  </si>
  <si>
    <t>prison</t>
  </si>
  <si>
    <t>lifted),2013-12-10T16:22:44Z,412,NA,279,FALSE</t>
  </si>
  <si>
    <t>Abedini,</t>
  </si>
  <si>
    <t>jail,</t>
  </si>
  <si>
    <t>#savesaeed",2013-12-10T16:21:30Z,244,NA,178,FALSE</t>
  </si>
  <si>
    <t>Shirley</t>
  </si>
  <si>
    <t>Huntley</t>
  </si>
  <si>
    <t>ratted""</t>
  </si>
  <si>
    <t>believed--when</t>
  </si>
  <si>
    <t>@AGSchneiderman,</t>
  </si>
  <si>
    <t>listened.</t>
  </si>
  <si>
    <t>Racism!",2013-12-10T15:26:15Z,33,NA,26,FALSE</t>
  </si>
  <si>
    <t>Baseball:</t>
  </si>
  <si>
    <t>@PeteRose_14---your</t>
  </si>
  <si>
    <t>leader---into</t>
  </si>
  <si>
    <t>Fame.</t>
  </si>
  <si>
    <t>time!,2013-12-10T15:02:02Z,499,NA,293,FALSE</t>
  </si>
  <si>
    <t>category</t>
  </si>
  <si>
    <t>Thanks.",2013-12-10T15:00:30Z,16,NA,20,FALSE</t>
  </si>
  <si>
    <t>UK.</t>
  </si>
  <si>
    <t>@realDonaldTrump's</t>
  </si>
  <si>
    <t>Apprentice.""</t>
  </si>
  <si>
    <t>True!",2013-12-10T14:55:46Z,10,NA,24,FALSE</t>
  </si>
  <si>
    <t>DonaldTrump</t>
  </si>
  <si>
    <t>Pres</t>
  </si>
  <si>
    <t>approach""</t>
  </si>
  <si>
    <t>Thx.",2013-12-10T14:48:49Z,23,NA,44,FALSE</t>
  </si>
  <si>
    <t>die,2013-12-10T13:59:02Z,11,NA,30,FALSE</t>
  </si>
  <si>
    <t>it!,2013-12-10T13:38:28Z,56,NA,39,FALSE</t>
  </si>
  <si>
    <t>delay!,2013-12-10T13:29:58Z,21,NA,27,FALSE</t>
  </si>
  <si>
    <t>Mondays!</t>
  </si>
  <si>
    <t>conversations""</t>
  </si>
  <si>
    <t>Thanks",2013-12-09T22:04:06Z,12,NA,19,FALSE</t>
  </si>
  <si>
    <t>uncle</t>
  </si>
  <si>
    <t>“wasn’t</t>
  </si>
  <si>
    <t>book.”</t>
  </si>
  <si>
    <t>Ayers</t>
  </si>
  <si>
    <t>it!,2013-12-09T21:25:52Z,96,NA,82,FALSE</t>
  </si>
  <si>
    <t>leadership?</t>
  </si>
  <si>
    <t>ONCE</t>
  </si>
  <si>
    <t>http://t.co/ACAa5e50Cs</t>
  </si>
  <si>
    <t>legislation...,2013-12-09T21:12:04Z,83,NA,56,FALSE</t>
  </si>
  <si>
    <t>disaster,</t>
  </si>
  <si>
    <t>movies--both</t>
  </si>
  <si>
    <t>reviews.",2013-12-09T20:56:50Z,24,NA,28,FALSE</t>
  </si>
  <si>
    <t>@MLB’s</t>
  </si>
  <si>
    <t>@BaseballHall.</t>
  </si>
  <si>
    <t>price.,2013-12-09T20:44:04Z,436,NA,264,FALSE</t>
  </si>
  <si>
    <t>@JoeTorre,</t>
  </si>
  <si>
    <t>@TonyLaRussa</t>
  </si>
  <si>
    <t>Bobby</t>
  </si>
  <si>
    <t>Cox</t>
  </si>
  <si>
    <t>unanimously</t>
  </si>
  <si>
    <t>@BaseballHall!</t>
  </si>
  <si>
    <t>managers.",2013-12-09T20:08:33Z,97,NA,66,FALSE</t>
  </si>
  <si>
    <t>demand,@TrumpRink</t>
  </si>
  <si>
    <t>eve</t>
  </si>
  <si>
    <t>http://t.co/lxbXG52zKi",2013-12-09T20:04:59Z,29,NA,38,FALSE</t>
  </si>
  <si>
    <t>notes</t>
  </si>
  <si>
    <t>successful.""</t>
  </si>
  <si>
    <t>Thx",2013-12-09T19:33:32Z,26,NA,32,FALSE</t>
  </si>
  <si>
    <t>fear</t>
  </si>
  <si>
    <t>forgiving,</t>
  </si>
  <si>
    <t>peace.”</t>
  </si>
  <si>
    <t>Mandela",2013-12-09T19:08:08Z,448,NA,221,FALSE</t>
  </si>
  <si>
    <t>@bluegreentweet:</t>
  </si>
  <si>
    <t>delayed""http://t.co/YWlqaSCQSQ",2013-12-09T19:04:10Z,6,NA,16,FALSE</t>
  </si>
  <si>
    <t>Clear,</t>
  </si>
  <si>
    <t>concise</t>
  </si>
  <si>
    <t>common</t>
  </si>
  <si>
    <t>sense!""</t>
  </si>
  <si>
    <t>Thanks.",2013-12-09T17:53:28Z,7,NA,12,FALSE</t>
  </si>
  <si>
    <t>week!</t>
  </si>
  <si>
    <t>Please</t>
  </si>
  <si>
    <t>ur</t>
  </si>
  <si>
    <t>utmost</t>
  </si>
  <si>
    <t>#FreeSaeed!""</t>
  </si>
  <si>
    <t>will!",2013-12-09T17:51:30Z,28,NA,26,FALSE</t>
  </si>
  <si>
    <t>@PiersMorgan’s</t>
  </si>
  <si>
    <t>“Shooting</t>
  </si>
  <si>
    <t>Straight”</t>
  </si>
  <si>
    <t>(I’m</t>
  </si>
  <si>
    <t>category),</t>
  </si>
  <si>
    <t>terrific.",2013-12-09T16:12:17Z,114,NA,150,FALSE</t>
  </si>
  <si>
    <t>Florida,</t>
  </si>
  <si>
    <t>doing--</t>
  </si>
  <si>
    <t>@FLGovScott",2013-12-09T15:47:00Z,186,NA,206,FALSE</t>
  </si>
  <si>
    <t>@sdoocy,</t>
  </si>
  <si>
    <t>@ehasselbeck</t>
  </si>
  <si>
    <t>@kilmeade</t>
  </si>
  <si>
    <t>people.",2013-12-09T14:48:14Z,23,NA,77,FALSE</t>
  </si>
  <si>
    <t>Unaffordable</t>
  </si>
  <si>
    <t>Act,</t>
  </si>
  <si>
    <t>referred</t>
  </si>
  <si>
    <t>doctors-fraud!",2013-12-09T11:23:19Z,224,NA,210,FALSE</t>
  </si>
  <si>
    <t>Oscar,</t>
  </si>
  <si>
    <t>whatever.</t>
  </si>
  <si>
    <t>Turns</t>
  </si>
  <si>
    <t>Boston.</t>
  </si>
  <si>
    <t>SO</t>
  </si>
  <si>
    <t>MANY</t>
  </si>
  <si>
    <t>LIES!",2013-12-09T03:51:26Z,866,NA,748,FALSE</t>
  </si>
  <si>
    <t>@TrumpGolfLA.</t>
  </si>
  <si>
    <t>supers</t>
  </si>
  <si>
    <t>Howard""</t>
  </si>
  <si>
    <t>you!",2013-12-09T03:40:07Z,10,NA,16,FALSE</t>
  </si>
  <si>
    <t>longer,</t>
  </si>
  <si>
    <t>shape!",2013-12-09T03:36:11Z,6,15279429,3,FALSE</t>
  </si>
  <si>
    <t>7.00.</t>
  </si>
  <si>
    <t>disasters</t>
  </si>
  <si>
    <t>discussed,2013-12-09T03:27:13Z,107,NA,184,FALSE</t>
  </si>
  <si>
    <t>humility.</t>
  </si>
  <si>
    <t>combination,</t>
  </si>
  <si>
    <t>all!",2013-12-08T15:29:24Z,560,NA,407,FALSE</t>
  </si>
  <si>
    <t>word,</t>
  </si>
  <si>
    <t>CONFIDENCE.</t>
  </si>
  <si>
    <t>(almost)</t>
  </si>
  <si>
    <t>derived</t>
  </si>
  <si>
    <t>winning!",2013-12-08T14:56:13Z,279,NA,221,FALSE</t>
  </si>
  <si>
    <t>life!",2013-12-08T08:01:27Z,1485,NA,1409,FALSE</t>
  </si>
  <si>
    <t>Word</t>
  </si>
  <si>
    <t>Mar-a-Lago,</t>
  </si>
  <si>
    <t>incomparable</t>
  </si>
  <si>
    <t>Lois</t>
  </si>
  <si>
    <t>Pope,</t>
  </si>
  <si>
    <t>fabulous.</t>
  </si>
  <si>
    <t>charity",2013-12-08T07:46:18Z,2,331095064,6,FALSE</t>
  </si>
  <si>
    <t>educated,</t>
  </si>
  <si>
    <t>handsome</t>
  </si>
  <si>
    <t>sophisticated</t>
  </si>
  <si>
    <t>of.</t>
  </si>
  <si>
    <t>aspire</t>
  </si>
  <si>
    <t>you!",2013-12-08T07:38:50Z,28,NA,34,FALSE</t>
  </si>
  <si>
    <t>knowledge</t>
  </si>
  <si>
    <t>ingredient,</t>
  </si>
  <si>
    <t>itself!",2013-12-07T15:25:35Z,680,NA,461,FALSE</t>
  </si>
  <si>
    <t>relatively</t>
  </si>
  <si>
    <t>(compared</t>
  </si>
  <si>
    <t>today-over</t>
  </si>
  <si>
    <t>billion)</t>
  </si>
  <si>
    <t>knowledge,2013-12-07T15:20:17Z,300,NA,361,FALSE</t>
  </si>
  <si>
    <t>«</t>
  </si>
  <si>
    <t>»Donald</t>
  </si>
  <si>
    <t>Trump""",2013-12-07T14:58:42Z,125,NA,127,FALSE</t>
  </si>
  <si>
    <t>Winners</t>
  </si>
  <si>
    <t>Trump""",2013-12-07T14:57:54Z,169,NA,151,FALSE</t>
  </si>
  <si>
    <t>underestimated</t>
  </si>
  <si>
    <t>you?""</t>
  </si>
  <si>
    <t>up!",2013-12-07T14:53:52Z,53,NA,62,FALSE</t>
  </si>
  <si>
    <t>free""</t>
  </si>
  <si>
    <t>that!",2013-12-07T14:52:56Z,20,NA,29,FALSE</t>
  </si>
  <si>
    <t>@oliviaculpo</t>
  </si>
  <si>
    <t>#MissUniverse2013</t>
  </si>
  <si>
    <t>#ThrowBack</t>
  </si>
  <si>
    <t>http://t.co/zGU7sYmgr8",2013-12-07T14:50:56Z,64,NA,177,FALSE</t>
  </si>
  <si>
    <t>yourself--or</t>
  </si>
  <si>
    <t>possibilities.</t>
  </si>
  <si>
    <t>opportunities.,2013-12-06T21:58:32Z,577,NA,399,FALSE</t>
  </si>
  <si>
    <t>Big",2013-12-06T21:37:47Z,468,NA,356,FALSE</t>
  </si>
  <si>
    <t>Thanks.,2013-12-06T21:30:20Z,4,575913206,2,FALSE</t>
  </si>
  <si>
    <t>price.",2013-12-06T21:22:57Z,34,NA,66,FALSE</t>
  </si>
  <si>
    <t>anything.</t>
  </si>
  <si>
    <t>dream,</t>
  </si>
  <si>
    <t>farther</t>
  </si>
  <si>
    <t>get.”</t>
  </si>
  <si>
    <t>defunct</t>
  </si>
  <si>
    <t>today?,2013-12-06T20:40:44Z,134,NA,160,FALSE</t>
  </si>
  <si>
    <t>$1.2B</t>
  </si>
  <si>
    <t>ever--</t>
  </si>
  <si>
    <t>data.</t>
  </si>
  <si>
    <t>http://t.co/W1zv7STHBi,2013-12-06T20:38:57Z,99,NA,56,FALSE</t>
  </si>
  <si>
    <t>@TrumpTowerNY.</t>
  </si>
  <si>
    <t>husband,</t>
  </si>
  <si>
    <t>Abedini.",2013-12-06T19:58:48Z,134,NA,133,FALSE</t>
  </si>
  <si>
    <t>Obama.,2013-12-06T19:54:23Z,398,NA,385,FALSE</t>
  </si>
  <si>
    <t>Waikiki's</t>
  </si>
  <si>
    <t>beaches,</t>
  </si>
  <si>
    <t>destination</t>
  </si>
  <si>
    <t>w/our</t>
  </si>
  <si>
    <t>amenities</t>
  </si>
  <si>
    <t>http://t.co/vGGmsi0YJi",2013-12-06T19:17:43Z,21,NA,34,FALSE</t>
  </si>
  <si>
    <t>Century</t>
  </si>
  <si>
    <t>Makati,</t>
  </si>
  <si>
    <t>http://t.co/xGYO2vawfq",2013-12-06T19:16:54Z,26,NA,29,FALSE</t>
  </si>
  <si>
    <t>proud,</t>
  </si>
  <si>
    <t>safe!",2013-12-06T17:07:15Z,24,NA,28,FALSE</t>
  </si>
  <si>
    <t>you.,2013-12-06T16:47:15Z,1,220744550,1,FALSE</t>
  </si>
  <si>
    <t>magnificently</t>
  </si>
  <si>
    <t>distracted</t>
  </si>
  <si>
    <t>warming!,2013-12-06T15:38:28Z,345,NA,214,FALSE</t>
  </si>
  <si>
    <t>UAE:</t>
  </si>
  <si>
    <t>fuelled</t>
  </si>
  <si>
    <t>Dubai</t>
  </si>
  <si>
    <t>#Expo2020.</t>
  </si>
  <si>
    <t>Congratulations,</t>
  </si>
  <si>
    <t>win!",2013-12-06T15:28:05Z,21,NA,17,FALSE</t>
  </si>
  <si>
    <t>#Expo2020</t>
  </si>
  <si>
    <t>there!,2013-12-06T15:26:02Z,40,NA,32,FALSE</t>
  </si>
  <si>
    <t>away!""Thx",2013-12-06T15:21:44Z,14,NA,31,FALSE</t>
  </si>
  <si>
    <t>Thanks.,2013-12-06T15:14:22Z,1,2169700215,1,FALSE</t>
  </si>
  <si>
    <t>Tennessee</t>
  </si>
  <si>
    <t>Angeles</t>
  </si>
  <si>
    <t>freezing.</t>
  </si>
  <si>
    <t>total,</t>
  </si>
  <si>
    <t>expensive,</t>
  </si>
  <si>
    <t>hoax!",2013-12-06T15:13:56Z,4435,NA,3082,FALSE</t>
  </si>
  <si>
    <t>turbines""</t>
  </si>
  <si>
    <t>http://t.co/goNBiALCek",2013-12-06T15:13:06Z,173,NA,107,FALSE</t>
  </si>
  <si>
    <t>Mandela,2013-12-05T22:38:57Z,1410,NA,626,FALSE</t>
  </si>
  <si>
    <t>Mandela,2013-12-05T22:37:53Z,889,NA,475,FALSE</t>
  </si>
  <si>
    <t>relationship--he</t>
  </si>
  <si>
    <t>http://t.co/GVziRpWbkB,2013-12-05T22:17:03Z,495,NA,314,FALSE</t>
  </si>
  <si>
    <t>else.""</t>
  </si>
  <si>
    <t>Einstein",2013-12-05T20:29:42Z,633,NA,442,FALSE</t>
  </si>
  <si>
    <t>inspect</t>
  </si>
  <si>
    <t>Verdes</t>
  </si>
  <si>
    <t>peninsula.</t>
  </si>
  <si>
    <t>http://t.co/JcbyQCIcH2,2013-12-05T19:19:56Z,29,NA,55,FALSE</t>
  </si>
  <si>
    <t>Buffett</t>
  </si>
  <si>
    <t>benefit,</t>
  </si>
  <si>
    <t>nuts!",2013-12-05T16:11:27Z,163,NA,216,FALSE</t>
  </si>
  <si>
    <t>shore</t>
  </si>
  <si>
    <t>windfarms</t>
  </si>
  <si>
    <t>droves</t>
  </si>
  <si>
    <t>world—too</t>
  </si>
  <si>
    <t>operate—don’t</t>
  </si>
  <si>
    <t>http://t.co/YAm3DsC3lN,2013-12-05T15:28:08Z,54,NA,28,FALSE</t>
  </si>
  <si>
    <t>fiasco</t>
  </si>
  <si>
    <t>them—he’s</t>
  </si>
  <si>
    <t>http://t.co/3mMhWZjmGz,2013-12-05T15:27:18Z,11,NA,14,FALSE</t>
  </si>
  <si>
    <t>windfarm—so</t>
  </si>
  <si>
    <t>extension.</t>
  </si>
  <si>
    <t>@AberdeenCC</t>
  </si>
  <si>
    <t>@Aberdeenshire,2013-12-05T15:26:25Z,11,NA,10,FALSE</t>
  </si>
  <si>
    <t>fortune</t>
  </si>
  <si>
    <t>it""</t>
  </si>
  <si>
    <t>nothing!",2013-12-05T13:54:50Z,212,NA,179,FALSE</t>
  </si>
  <si>
    <t>temperatures</t>
  </si>
  <si>
    <t>warming,</t>
  </si>
  <si>
    <t>change!",2013-12-04T23:40:26Z,494,NA,383,FALSE</t>
  </si>
  <si>
    <t>website-</t>
  </si>
  <si>
    <t>http://t.co/JbpMopI1L2,2013-12-04T21:16:59Z,73,NA,94,FALSE</t>
  </si>
  <si>
    <t>Bashir-</t>
  </si>
  <si>
    <t>http://t.co/7PpOJclyeR,2013-12-04T21:02:07Z,217,NA,201,FALSE</t>
  </si>
  <si>
    <t>@msnbc</t>
  </si>
  <si>
    <t>firing</t>
  </si>
  <si>
    <t>Bashir—don’t</t>
  </si>
  <si>
    <t>badly,</t>
  </si>
  <si>
    <t>@SarahPalinUSA",2013-12-04T20:19:01Z,302,NA,248,FALSE</t>
  </si>
  <si>
    <t>@BashirLive</t>
  </si>
  <si>
    <t>@msnbc.</t>
  </si>
  <si>
    <t>wasn’t</t>
  </si>
  <si>
    <t>@SarahPalinUSA,2013-12-04T20:18:02Z,162,NA,145,FALSE</t>
  </si>
  <si>
    <t>Truman",2013-12-04T19:01:18Z,430,NA,311,FALSE</t>
  </si>
  <si>
    <t>round.""</t>
  </si>
  <si>
    <t>James</t>
  </si>
  <si>
    <t>Corbett,</t>
  </si>
  <si>
    <t>Heavyweight</t>
  </si>
  <si>
    <t>Champion",2013-12-04T16:44:18Z,218,NA,150,FALSE</t>
  </si>
  <si>
    <t>Camus",2013-12-04T15:30:23Z,391,NA,254,FALSE</t>
  </si>
  <si>
    <t>Sr</t>
  </si>
  <si>
    <t>president?""",2013-12-04T00:23:58Z,27,NA,43,FALSE</t>
  </si>
  <si>
    <t>Minnesota</t>
  </si>
  <si>
    <t>bracing</t>
  </si>
  <si>
    <t>this?",2013-12-03T23:42:34Z,464,NA,408,FALSE</t>
  </si>
  <si>
    <t>road</t>
  </si>
  <si>
    <t>sewer.”</t>
  </si>
  <si>
    <t>Madden,2013-12-03T22:11:28Z,317,NA,200,FALSE</t>
  </si>
  <si>
    <t>going.--</t>
  </si>
  <si>
    <t>Sills,2013-12-03T21:02:10Z,383,NA,244,FALSE</t>
  </si>
  <si>
    <t>Yuan</t>
  </si>
  <si>
    <t>traded</t>
  </si>
  <si>
    <t>http://t.co/emAgwnMQXv</t>
  </si>
  <si>
    <t>fast.,2013-12-03T20:41:02Z,141,NA,65,FALSE</t>
  </si>
  <si>
    <t>official.</t>
  </si>
  <si>
    <t>$1B</t>
  </si>
  <si>
    <t>http://t.co/2IrbJtKR15</t>
  </si>
  <si>
    <t>$1.5B",2013-12-03T19:50:21Z,121,NA,59,FALSE</t>
  </si>
  <si>
    <t>Thanks.,2013-12-03T19:45:44Z,0,NA,1,FALSE</t>
  </si>
  <si>
    <t>happen.",2013-12-03T19:44:14Z,0,33653450,0,FALSE</t>
  </si>
  <si>
    <t>Great!,2013-12-03T19:42:05Z,0,144960656,1,FALSE</t>
  </si>
  <si>
    <t>Birthday,2013-12-03T19:07:05Z,1,292262955,2,FALSE</t>
  </si>
  <si>
    <t>provide</t>
  </si>
  <si>
    <t>guests</t>
  </si>
  <si>
    <t>range</t>
  </si>
  <si>
    <t>embodying</t>
  </si>
  <si>
    <t>http://t.co/4xhdJLvIhF",2013-12-03T18:34:29Z,0,20535237,1,FALSE</t>
  </si>
  <si>
    <t>Grand</t>
  </si>
  <si>
    <t>Deluxe</t>
  </si>
  <si>
    <t>Suites</t>
  </si>
  <si>
    <t>Chicago’s</t>
  </si>
  <si>
    <t>spacious</t>
  </si>
  <si>
    <t>rooms,</t>
  </si>
  <si>
    <t>ft</t>
  </si>
  <si>
    <t>windows</t>
  </si>
  <si>
    <t>http://t.co/uEO8BfYKA5",2013-12-03T18:11:47Z,5,48223726,5,FALSE</t>
  </si>
  <si>
    <t>you.,2013-12-03T17:35:28Z,0,419590507,0,FALSE</t>
  </si>
  <si>
    <t>Thanks.,2013-12-03T17:30:07Z,0,63106841,2,FALSE</t>
  </si>
  <si>
    <t>you.,2013-12-03T17:28:42Z,0,353539116,1,FALSE</t>
  </si>
  <si>
    <t>Great!,2013-12-03T17:27:58Z,2,28163718,2,FALSE</t>
  </si>
  <si>
    <t>intact.</t>
  </si>
  <si>
    <t>luck.,2013-12-03T16:49:04Z,1,1269884012,3,FALSE</t>
  </si>
  <si>
    <t>YOU!",2013-12-03T13:40:45Z,774,NA,695,FALSE</t>
  </si>
  <si>
    <t>exceptions,</t>
  </si>
  <si>
    <t>brains""</t>
  </si>
  <si>
    <t>supersede.",2013-12-03T13:37:17Z,375,NA,297,FALSE</t>
  </si>
  <si>
    <t>doesnt</t>
  </si>
  <si>
    <t>fuck,</t>
  </si>
  <si>
    <t>lol</t>
  </si>
  <si>
    <t>LEGEND""</t>
  </si>
  <si>
    <t>person,</t>
  </si>
  <si>
    <t>thanks!",2013-12-03T13:29:28Z,117,NA,166,FALSE</t>
  </si>
  <si>
    <t>ethics</t>
  </si>
  <si>
    <t>crooked</t>
  </si>
  <si>
    <t>Schneiderman-he</t>
  </si>
  <si>
    <t>office!,2013-12-03T11:57:28Z,84,NA,98,FALSE</t>
  </si>
  <si>
    <t>even,</t>
  </si>
  <si>
    <t>discuss!",2013-12-03T11:47:27Z,41,NA,52,FALSE</t>
  </si>
  <si>
    <t>scoffed?</t>
  </si>
  <si>
    <t>(N.Y.Post)</t>
  </si>
  <si>
    <t>back!,2013-12-03T11:41:58Z,36,NA,63,FALSE</t>
  </si>
  <si>
    <t>Carnegie</t>
  </si>
  <si>
    <t>1900's.</t>
  </si>
  <si>
    <t>crap</t>
  </si>
  <si>
    <t>anybody.""</t>
  </si>
  <si>
    <t>compliment!",2013-12-03T02:13:41Z,59,NA,95,FALSE</t>
  </si>
  <si>
    <t>customer</t>
  </si>
  <si>
    <t>@TrumpPanama</t>
  </si>
  <si>
    <t>#Levels""</t>
  </si>
  <si>
    <t>Thanks.",2013-12-03T01:26:48Z,5,NA,15,FALSE</t>
  </si>
  <si>
    <t>@TEApublican</t>
  </si>
  <si>
    <t>President!!""</t>
  </si>
  <si>
    <t>Interesting!",2013-12-03T01:10:53Z,26,NA,43,FALSE</t>
  </si>
  <si>
    <t>Steve!,2013-12-03T01:03:13Z,4,122556333,3,FALSE</t>
  </si>
  <si>
    <t>Pres..</t>
  </si>
  <si>
    <t>pair</t>
  </si>
  <si>
    <t>un-screw</t>
  </si>
  <si>
    <t>children""",2013-12-03T01:02:13Z,37,NA,52,FALSE</t>
  </si>
  <si>
    <t>over?”</t>
  </si>
  <si>
    <t>Wooden",2013-12-02T21:33:03Z,615,NA,360,FALSE</t>
  </si>
  <si>
    <t>@timesunion.com</t>
  </si>
  <si>
    <t>http://t.co/8Tc9qBUgbZ</t>
  </si>
  <si>
    <t>deal.,2013-12-02T21:17:57Z,18,NA,13,FALSE</t>
  </si>
  <si>
    <t>Thanks.,2013-12-02T21:11:43Z,0,528314450,0,FALSE</t>
  </si>
  <si>
    <t>@TrumpCollection</t>
  </si>
  <si>
    <t>Canada!!!""</t>
  </si>
  <si>
    <t>Thanks.",2013-12-02T21:10:49Z,4,NA,10,FALSE</t>
  </si>
  <si>
    <t>you.,2013-12-02T21:09:42Z,0,39109905,0,FALSE</t>
  </si>
  <si>
    <t>NYC.",2013-12-02T21:09:18Z,0,36796677,1,FALSE</t>
  </si>
  <si>
    <t>intelligence,</t>
  </si>
  <si>
    <t>responsibility,</t>
  </si>
  <si>
    <t>way.”</t>
  </si>
  <si>
    <t>Champion",2013-12-02T21:03:14Z,461,NA,313,FALSE</t>
  </si>
  <si>
    <t>cancellation</t>
  </si>
  <si>
    <t>notices.</t>
  </si>
  <si>
    <t>unfair!,2013-12-02T20:39:58Z,449,NA,281,FALSE</t>
  </si>
  <si>
    <t>@GQMagazine</t>
  </si>
  <si>
    <t>GQ</t>
  </si>
  <si>
    <t>relevant—won’t</t>
  </si>
  <si>
    <t>long!,2013-12-02T19:53:19Z,77,NA,67,FALSE</t>
  </si>
  <si>
    <t>campaigns</t>
  </si>
  <si>
    <t>@fundanything</t>
  </si>
  <si>
    <t>http://t.co/p8wc062aWF</t>
  </si>
  <si>
    <t>upstarts.,2013-12-02T19:16:33Z,30,NA,22,FALSE</t>
  </si>
  <si>
    <t>Int.</t>
  </si>
  <si>
    <t>Vancouver</t>
  </si>
  <si>
    <t>transform</t>
  </si>
  <si>
    <t>skyline</t>
  </si>
  <si>
    <t>twisting</t>
  </si>
  <si>
    <t>http://t.co/zAa6vDqkie,2013-12-02T18:20:52Z,26,NA,13,FALSE</t>
  </si>
  <si>
    <t>Dr.</t>
  </si>
  <si>
    <t>Crouch,</t>
  </si>
  <si>
    <t>grateful</t>
  </si>
  <si>
    <t>@TBN",2013-12-02T18:05:28Z,121,NA,120,FALSE</t>
  </si>
  <si>
    <t>you.,2013-12-02T17:12:03Z,0,525559929,0,FALSE</t>
  </si>
  <si>
    <t>REALLY</t>
  </si>
  <si>
    <t>@PassGoMonopoly</t>
  </si>
  <si>
    <t>RE</t>
  </si>
  <si>
    <t>Jr</t>
  </si>
  <si>
    <t>(nicely!).</t>
  </si>
  <si>
    <t>mind!</t>
  </si>
  <si>
    <t>;)""</t>
  </si>
  <si>
    <t>honor",2013-12-02T13:48:29Z,14,NA,28,FALSE</t>
  </si>
  <si>
    <t>decades.</t>
  </si>
  <si>
    <t>(too</t>
  </si>
  <si>
    <t>cold)</t>
  </si>
  <si>
    <t>change-now</t>
  </si>
  <si>
    <t>it,2013-12-02T13:46:01Z,193,NA,112,FALSE</t>
  </si>
  <si>
    <t>ridiculousness!</t>
  </si>
  <si>
    <t>Sue</t>
  </si>
  <si>
    <t>pants</t>
  </si>
  <si>
    <t>AG!""",2013-12-02T13:08:36Z,25,NA,49,FALSE</t>
  </si>
  <si>
    <t>court.</t>
  </si>
  <si>
    <t>AG</t>
  </si>
  <si>
    <t>University!""",2013-12-02T13:02:53Z,21,NA,40,FALSE</t>
  </si>
  <si>
    <t>game.,2013-12-01T00:32:03Z,432,NA,508,FALSE</t>
  </si>
  <si>
    <t>AJ</t>
  </si>
  <si>
    <t>quarterback</t>
  </si>
  <si>
    <t>pass!,2013-11-30T23:57:35Z,89,548853089,126,FALSE</t>
  </si>
  <si>
    <t>website,</t>
  </si>
  <si>
    <t>TODAY,</t>
  </si>
  <si>
    <t>functions</t>
  </si>
  <si>
    <t>about!",2013-11-30T22:42:15Z,294,NA,214,FALSE</t>
  </si>
  <si>
    <t>payment</t>
  </si>
  <si>
    <t>event.""</t>
  </si>
  <si>
    <t>True!",2013-11-30T22:21:23Z,7,NA,17,FALSE</t>
  </si>
  <si>
    <t>Thanks.",2013-11-30T22:14:03Z,6,NA,21,FALSE</t>
  </si>
  <si>
    <t>Mr.Trump</t>
  </si>
  <si>
    <t>Touch!""</t>
  </si>
  <si>
    <t>nice!",2013-11-30T22:10:20Z,10,NA,23,FALSE</t>
  </si>
  <si>
    <t>$259</t>
  </si>
  <si>
    <t>masterpiece</t>
  </si>
  <si>
    <t>myself)!,2013-11-30T21:33:46Z,75,NA,130,FALSE</t>
  </si>
  <si>
    <t>awesome!""</t>
  </si>
  <si>
    <t>Thanks!",2013-11-30T21:21:27Z,6,NA,19,FALSE</t>
  </si>
  <si>
    <t>Ties!!</t>
  </si>
  <si>
    <t>selection</t>
  </si>
  <si>
    <t>colours.""</t>
  </si>
  <si>
    <t>hit,</t>
  </si>
  <si>
    <t>thanks.",2013-11-30T21:19:36Z,11,NA,14,FALSE</t>
  </si>
  <si>
    <t>ties!</t>
  </si>
  <si>
    <t>Wear</t>
  </si>
  <si>
    <t>Scottsdale,</t>
  </si>
  <si>
    <t>AZ!",2013-11-30T21:17:59Z,12,NA,11,FALSE</t>
  </si>
  <si>
    <t>classy</t>
  </si>
  <si>
    <t>mr.trump</t>
  </si>
  <si>
    <t>christmas</t>
  </si>
  <si>
    <t>gifts.""</t>
  </si>
  <si>
    <t>thanks!",2013-11-30T21:16:31Z,6,NA,19,FALSE</t>
  </si>
  <si>
    <t>Definitely</t>
  </si>
  <si>
    <t>@Macys”</t>
  </si>
  <si>
    <t>Great!",2013-11-30T21:15:01Z,10,NA,15,FALSE</t>
  </si>
  <si>
    <t>@Macys,2013-11-30T19:48:32Z,140,NA,133,FALSE</t>
  </si>
  <si>
    <t>@aberdeedshire</t>
  </si>
  <si>
    <t>Green</t>
  </si>
  <si>
    <t>kills:</t>
  </si>
  <si>
    <t>excess</t>
  </si>
  <si>
    <t>deaths</t>
  </si>
  <si>
    <t>Britain</t>
  </si>
  <si>
    <t>Each</t>
  </si>
  <si>
    <t>pensioners.""",2013-11-30T19:46:47Z,25,NA,23,FALSE</t>
  </si>
  <si>
    <t>WRONG-website</t>
  </si>
  <si>
    <t>closed</t>
  </si>
  <si>
    <t>down,</t>
  </si>
  <si>
    <t>disaster!</t>
  </si>
  <si>
    <t>doomed",2013-11-30T11:09:47Z,512,NA,285,FALSE</t>
  </si>
  <si>
    <t>Turbines</t>
  </si>
  <si>
    <t>Ugly</t>
  </si>
  <si>
    <t>FRAUD.</t>
  </si>
  <si>
    <t>Remove</t>
  </si>
  <si>
    <t>gutter.""</t>
  </si>
  <si>
    <t>@aberdeenshire</t>
  </si>
  <si>
    <t>@AlexSalmond",2013-11-30T10:52:08Z,28,NA,17,FALSE</t>
  </si>
  <si>
    <t>Industry</t>
  </si>
  <si>
    <t>hides</t>
  </si>
  <si>
    <t>http://t.co/OdBS3Sr7xJ""",2013-11-30T10:41:09Z,68,NA,31,FALSE</t>
  </si>
  <si>
    <t>Arctic</t>
  </si>
  <si>
    <t>Ice</t>
  </si>
  <si>
    <t>Extent</t>
  </si>
  <si>
    <t>Highest</t>
  </si>
  <si>
    <t>Decade</t>
  </si>
  <si>
    <t>http://t.co/O50xLfVPWn</t>
  </si>
  <si>
    <t>@wordpressdotcom""",2013-11-30T10:39:50Z,18,NA,15,FALSE</t>
  </si>
  <si>
    <t>rural</t>
  </si>
  <si>
    <t>Ont.</t>
  </si>
  <si>
    <t>scamster</t>
  </si>
  <si>
    <t>Lay</t>
  </si>
  <si>
    <t>Enron",2013-11-30T10:37:57Z,43,NA,29,FALSE</t>
  </si>
  <si>
    <t>Europe:</t>
  </si>
  <si>
    <t>http://t.co/Nty91wF8B1</t>
  </si>
  <si>
    <t>@HuffPostGreen</t>
  </si>
  <si>
    <t>idea!!!""",2013-11-30T10:36:05Z,23,NA,21,FALSE</t>
  </si>
  <si>
    <t>county</t>
  </si>
  <si>
    <t>province:Wind</t>
  </si>
  <si>
    <t>elsewhere</t>
  </si>
  <si>
    <t>Duffe...</t>
  </si>
  <si>
    <t>http://t.co/pfhr3OEB4f",2013-11-30T10:34:37Z,7,NA,9,FALSE</t>
  </si>
  <si>
    <t>LORDS</t>
  </si>
  <si>
    <t>WINDFARMS:</t>
  </si>
  <si>
    <t>Britain’s</t>
  </si>
  <si>
    <t>richest</t>
  </si>
  <si>
    <t>landowners</t>
  </si>
  <si>
    <t>http://t.co/ef8yWI1y4P",2013-11-30T10:31:29Z,48,NA,48,FALSE</t>
  </si>
  <si>
    <t>developer</t>
  </si>
  <si>
    <t>ruin</t>
  </si>
  <si>
    <t>CO2",2013-11-30T10:28:46Z,25,NA,18,FALSE</t>
  </si>
  <si>
    <t>Beautiful!</t>
  </si>
  <si>
    <t>#turbinefree</t>
  </si>
  <si>
    <t>@Bamagirl_4_ever:</t>
  </si>
  <si>
    <t>Sunset</t>
  </si>
  <si>
    <t>Sand</t>
  </si>
  <si>
    <t>Mountain.</t>
  </si>
  <si>
    <t>@AlexSalmond",2013-11-30T10:23:55Z,16,NA,17,FALSE</t>
  </si>
  <si>
    <t>Guilty</t>
  </si>
  <si>
    <t>http://t.co/6kQcclnWxU""</t>
  </si>
  <si>
    <t>@aberdeenshire",2013-11-30T10:20:32Z,17,NA,14,FALSE</t>
  </si>
  <si>
    <t>scrapped</t>
  </si>
  <si>
    <t>Thousands</t>
  </si>
  <si>
    <t>birds/bats</t>
  </si>
  <si>
    <t>@aberdeenshire",2013-11-30T10:17:38Z,18,NA,23,FALSE</t>
  </si>
  <si>
    <t>Salmond</t>
  </si>
  <si>
    <t>fruitless</t>
  </si>
  <si>
    <t>obsolete</t>
  </si>
  <si>
    <t>Scotland-he</t>
  </si>
  <si>
    <t>again!</t>
  </si>
  <si>
    <t>@alexsalmond,2013-11-29T22:39:35Z,31,NA,35,FALSE</t>
  </si>
  <si>
    <t>@graeme123s</t>
  </si>
  <si>
    <t>jUST</t>
  </si>
  <si>
    <t>WANTED</t>
  </si>
  <si>
    <t>SAY</t>
  </si>
  <si>
    <t>THANKYOU.</t>
  </si>
  <si>
    <t>MAN""</t>
  </si>
  <si>
    <t>you!",2013-11-29T22:30:08Z,9,NA,19,FALSE</t>
  </si>
  <si>
    <t>lives""</t>
  </si>
  <si>
    <t>nice!",2013-11-29T20:57:36Z,19,NA,40,FALSE</t>
  </si>
  <si>
    <t>@damacofficial</t>
  </si>
  <si>
    <t>genius!,2013-11-29T20:55:20Z,36,NA,53,FALSE</t>
  </si>
  <si>
    <t>Expo</t>
  </si>
  <si>
    <t>2020!</t>
  </si>
  <si>
    <t>event.@damacofficial</t>
  </si>
  <si>
    <t>@dubaiexpo2020,2013-11-29T20:43:57Z,89,NA,54,FALSE</t>
  </si>
  <si>
    <t>beautiful-THE</t>
  </si>
  <si>
    <t>BEST-available</t>
  </si>
  <si>
    <t>Macy's!",2013-11-29T12:42:13Z,35,NA,78,FALSE</t>
  </si>
  <si>
    <t>world.,2013-11-29T12:35:49Z,47,NA,99,FALSE</t>
  </si>
  <si>
    <t>ballroom</t>
  </si>
  <si>
    <t>suites.</t>
  </si>
  <si>
    <t>complete-opens</t>
  </si>
  <si>
    <t>14.,2013-11-29T12:31:46Z,42,NA,68,FALSE</t>
  </si>
  <si>
    <t>RSPB</t>
  </si>
  <si>
    <t>TOTAL</t>
  </si>
  <si>
    <t>JOKE-They</t>
  </si>
  <si>
    <t>chopping</t>
  </si>
  <si>
    <t>@Aberdeenshire</t>
  </si>
  <si>
    <t>friendly</t>
  </si>
  <si>
    <t>course!,2013-11-29T12:18:56Z,0,308502351,1,FALSE</t>
  </si>
  <si>
    <t>@alexsalmond,</t>
  </si>
  <si>
    <t>humane</t>
  </si>
  <si>
    <t>reasons,</t>
  </si>
  <si>
    <t>grotesque</t>
  </si>
  <si>
    <t>turbines!",2013-11-29T02:59:47Z,0,308502351,2,FALSE</t>
  </si>
  <si>
    <t>population</t>
  </si>
  <si>
    <t>@Aberdeenshire.</t>
  </si>
  <si>
    <t>@alexsalmond,2013-11-29T02:52:39Z,6,308502351,2,FALSE</t>
  </si>
  <si>
    <t>eagle</t>
  </si>
  <si>
    <t>bird?</t>
  </si>
  <si>
    <t>@RSPBScotland""</t>
  </si>
  <si>
    <t>alive-wind</t>
  </si>
  <si>
    <t>all",2013-11-29T02:45:32Z,26,NA,26,FALSE</t>
  </si>
  <si>
    <t>#eagle</t>
  </si>
  <si>
    <t>bird!</t>
  </si>
  <si>
    <t>KILLED</t>
  </si>
  <si>
    <t>turbines",2013-11-29T02:41:32Z,32,NA,34,FALSE</t>
  </si>
  <si>
    <t>EVERYONE,</t>
  </si>
  <si>
    <t>ENJOY</t>
  </si>
  <si>
    <t>DAY!",2013-11-28T20:12:33Z,301,NA,431,FALSE</t>
  </si>
  <si>
    <t>negotiators</t>
  </si>
  <si>
    <t>virtually</t>
  </si>
  <si>
    <t>world.,2013-11-28T10:59:20Z,350,NA,349,FALSE</t>
  </si>
  <si>
    <t>Karzai</t>
  </si>
  <si>
    <t>more,</t>
  </si>
  <si>
    <t>hell!",2013-11-28T10:52:41Z,213,NA,219,FALSE</t>
  </si>
  <si>
    <t>YOU'RE</t>
  </si>
  <si>
    <t>FIRED,</t>
  </si>
  <si>
    <t>mess-no</t>
  </si>
  <si>
    <t>way!",2013-11-28T09:11:04Z,95,NA,105,FALSE</t>
  </si>
  <si>
    <t>fat</t>
  </si>
  <si>
    <t>lie,</t>
  </si>
  <si>
    <t>plan!",2013-11-27T23:15:26Z,476,NA,417,FALSE</t>
  </si>
  <si>
    <t>froze</t>
  </si>
  <si>
    <t>’79</t>
  </si>
  <si>
    <t>Hostage</t>
  </si>
  <si>
    <t>Crisis.</t>
  </si>
  <si>
    <t>jailed.</t>
  </si>
  <si>
    <t>it!,2013-11-27T19:57:04Z,361,NA,188,FALSE</t>
  </si>
  <si>
    <t>all--even</t>
  </si>
  <si>
    <t>losers!,2013-11-27T19:22:27Z,10102,NA,8340,FALSE</t>
  </si>
  <si>
    <t>go--and</t>
  </si>
  <si>
    <t>don't,</t>
  </si>
  <si>
    <t>pay.",2013-11-27T19:14:40Z,254,NA,232,FALSE</t>
  </si>
  <si>
    <t>holiday.</t>
  </si>
  <si>
    <t>family.,2013-11-27T19:12:28Z,338,NA,276,FALSE</t>
  </si>
  <si>
    <t>iceberg</t>
  </si>
  <si>
    <t>estimated</t>
  </si>
  <si>
    <t>year.,2013-11-27T19:11:45Z,180,NA,93,FALSE</t>
  </si>
  <si>
    <t>interim</t>
  </si>
  <si>
    <t>agreement""</t>
  </si>
  <si>
    <t>http://t.co/BNbutAKnWY",2013-11-27T19:04:47Z,93,NA,37,FALSE</t>
  </si>
  <si>
    <t>Price</t>
  </si>
  <si>
    <t>http://t.co/4KhsbQvwiJ</t>
  </si>
  <si>
    <t>Terrible,</t>
  </si>
  <si>
    <t>season.",2013-11-27T18:56:28Z,58,NA,40,FALSE</t>
  </si>
  <si>
    <t>@wwpinc.</t>
  </si>
  <si>
    <t>Injured</t>
  </si>
  <si>
    <t>Warrior</t>
  </si>
  <si>
    <t>http://t.co/nrhl8hIwlq,2013-11-27T18:51:46Z,19,NA,27,FALSE</t>
  </si>
  <si>
    <t>@MoscowTimes:</t>
  </si>
  <si>
    <t>@eminofficial</t>
  </si>
  <si>
    <t>Video""</t>
  </si>
  <si>
    <t>http://t.co/CNDV9txxQJ</t>
  </si>
  <si>
    <t>Emin</t>
  </si>
  <si>
    <t>people.",2013-11-27T18:51:10Z,217,NA,73,FALSE</t>
  </si>
  <si>
    <t>@TrumpChicago’s</t>
  </si>
  <si>
    <t>Star,</t>
  </si>
  <si>
    <t>Sixteen""</t>
  </si>
  <si>
    <t>http://t.co/sweV2n1TTw",2013-11-27T18:32:40Z,14,NA,22,FALSE</t>
  </si>
  <si>
    <t>Thanksgiving.,2013-11-27T18:12:30Z,1,NA,1,FALSE</t>
  </si>
  <si>
    <t>formula.</t>
  </si>
  <si>
    <t>today.”</t>
  </si>
  <si>
    <t>Champion",2013-11-27T17:47:15Z,294,NA,199,FALSE</t>
  </si>
  <si>
    <t>you.,2013-11-27T16:31:48Z,1,502017174,1,FALSE</t>
  </si>
  <si>
    <t>ties.</t>
  </si>
  <si>
    <t>handful</t>
  </si>
  <si>
    <t>favorite.""</t>
  </si>
  <si>
    <t>well!",2013-11-27T16:23:27Z,7,NA,13,FALSE</t>
  </si>
  <si>
    <t>Thanks.,2013-11-27T16:14:01Z,1,22424340,2,FALSE</t>
  </si>
  <si>
    <t>Great!,2013-11-27T15:52:40Z,0,318210025,0,FALSE</t>
  </si>
  <si>
    <t>@worldnetdaily:</t>
  </si>
  <si>
    <t>JAILED</t>
  </si>
  <si>
    <t>PASTOR'S</t>
  </si>
  <si>
    <t>WIFE</t>
  </si>
  <si>
    <t>PRAISES</t>
  </si>
  <si>
    <t>TRUMP:</t>
  </si>
  <si>
    <t>'I</t>
  </si>
  <si>
    <t>out'""</t>
  </si>
  <si>
    <t>http://t.co/Y7MjTlsa0y",2013-11-27T15:50:18Z,137,NA,99,FALSE</t>
  </si>
  <si>
    <t>@RSPBScotland</t>
  </si>
  <si>
    <t>@Natures_Voice</t>
  </si>
  <si>
    <t>machines.",2013-11-27T15:46:26Z,0,466201060,0,FALSE</t>
  </si>
  <si>
    <t>Thanks.,2013-11-27T15:13:37Z,3,NA,0,FALSE</t>
  </si>
  <si>
    <t>thanks.",2013-11-27T15:12:37Z,0,1117729398,1,FALSE</t>
  </si>
  <si>
    <t>PASTOR,</t>
  </si>
  <si>
    <t>faith,</t>
  </si>
  <si>
    <t>talks--big</t>
  </si>
  <si>
    <t>sanctions",2013-11-27T14:06:13Z,707,NA,425,FALSE</t>
  </si>
  <si>
    <t>PERIOD!</t>
  </si>
  <si>
    <t>lie-90</t>
  </si>
  <si>
    <t>mill.",2013-11-27T05:02:09Z,344,NA,231,FALSE</t>
  </si>
  <si>
    <t>results.",2013-11-26T21:33:11Z,545,NA,373,FALSE</t>
  </si>
  <si>
    <t>example.</t>
  </si>
  <si>
    <t>motivate</t>
  </si>
  <si>
    <t>example.,2013-11-26T21:32:19Z,374,NA,263,FALSE</t>
  </si>
  <si>
    <t>Collection,</t>
  </si>
  <si>
    <t>men's</t>
  </si>
  <si>
    <t>http://t.co/mahENjAx8f",2013-11-26T20:21:55Z,21,NA,27,FALSE</t>
  </si>
  <si>
    <t>sanction</t>
  </si>
  <si>
    <t>relief</t>
  </si>
  <si>
    <t>pastor</t>
  </si>
  <si>
    <t>tortured</t>
  </si>
  <si>
    <t>prison?,2013-11-26T20:14:48Z,1362,NA,694,FALSE</t>
  </si>
  <si>
    <t>Fined</t>
  </si>
  <si>
    <t>Birds.</t>
  </si>
  <si>
    <t>victims...http://t.co/IaSq4HhpAC</t>
  </si>
  <si>
    <t>landmark.</t>
  </si>
  <si>
    <t>http://t.co/IQbu9PuOt1",2013-11-26T19:30:46Z,22,NA,26,FALSE</t>
  </si>
  <si>
    <t>company--</t>
  </si>
  <si>
    <t>billions--</t>
  </si>
  <si>
    <t>hapless</t>
  </si>
  <si>
    <t>website?,2013-11-26T19:10:42Z,182,NA,137,FALSE</t>
  </si>
  <si>
    <t>fiasco!,2013-11-26T19:10:35Z,141,NA,148,FALSE</t>
  </si>
  <si>
    <t>Vegas?</t>
  </si>
  <si>
    <t>@TrumpLasVegas'</t>
  </si>
  <si>
    <t>lounge</t>
  </si>
  <si>
    <t>http://t.co/JSMjHze4JF,2013-11-26T18:49:05Z,16,NA,21,FALSE</t>
  </si>
  <si>
    <t>@alexsalmond</t>
  </si>
  <si>
    <t>@Aberdeenshire,2013-11-26T18:46:04Z,37,NA,18,FALSE</t>
  </si>
  <si>
    <t>remains</t>
  </si>
  <si>
    <t>good.",2013-11-26T15:59:55Z,334,NA,208,FALSE</t>
  </si>
  <si>
    <t>checking</t>
  </si>
  <si>
    <t>projects.</t>
  </si>
  <si>
    <t>const",2013-11-26T15:34:55Z,41,NA,118,FALSE</t>
  </si>
  <si>
    <t>#bear""</t>
  </si>
  <si>
    <t>Thanks.",2013-11-26T14:56:01Z,26,NA,30,FALSE</t>
  </si>
  <si>
    <t>hammered,</t>
  </si>
  <si>
    <t>press-I</t>
  </si>
  <si>
    <t>much!",2013-11-26T12:40:30Z,185,NA,282,FALSE</t>
  </si>
  <si>
    <t>WOW-53%</t>
  </si>
  <si>
    <t>Chicago",2013-11-26T12:34:55Z,317,NA,294,FALSE</t>
  </si>
  <si>
    <t>UNITED</t>
  </si>
  <si>
    <t>STATES</t>
  </si>
  <si>
    <t>BE</t>
  </si>
  <si>
    <t>AGAIN!",2013-11-25T22:28:43Z,2123,NA,3533,FALSE</t>
  </si>
  <si>
    <t>home,</t>
  </si>
  <si>
    <t>Someday</t>
  </si>
  <si>
    <t>leadership!",2013-11-25T22:23:01Z,292,NA,330,FALSE</t>
  </si>
  <si>
    <t>Deal.,2013-11-25T21:27:27Z,461,NA,339,FALSE</t>
  </si>
  <si>
    <t>negotiation,</t>
  </si>
  <si>
    <t>Abedini?</t>
  </si>
  <si>
    <t>http://t.co/NRQHoDBwA0",2013-11-25T20:32:37Z,577,NA,276,FALSE</t>
  </si>
  <si>
    <t>90M</t>
  </si>
  <si>
    <t>Americans’</t>
  </si>
  <si>
    <t>nukes.</t>
  </si>
  <si>
    <t>that.,2013-11-25T19:43:39Z,1320,NA,566,FALSE</t>
  </si>
  <si>
    <t>Iran--President</t>
  </si>
  <si>
    <t>Ford?</t>
  </si>
  <si>
    <t>Ford.,2013-11-25T18:25:26Z,1591,NA,1279,FALSE</t>
  </si>
  <si>
    <t>charge.</t>
  </si>
  <si>
    <t>you.,2013-11-25T17:46:30Z,499,NA,406,FALSE</t>
  </si>
  <si>
    <t>possibilities--keep</t>
  </si>
  <si>
    <t>intact,</t>
  </si>
  <si>
    <t>positives.",2013-11-25T16:15:40Z,631,NA,389,FALSE</t>
  </si>
  <si>
    <t>settling</t>
  </si>
  <si>
    <t>ridicilous</t>
  </si>
  <si>
    <t>J.P.Morgan's</t>
  </si>
  <si>
    <t>fine-why</t>
  </si>
  <si>
    <t>then-DUMB!",2013-11-25T13:20:16Z,62,NA,45,FALSE</t>
  </si>
  <si>
    <t>dealmaking</t>
  </si>
  <si>
    <t>say)</t>
  </si>
  <si>
    <t>DEAL.</t>
  </si>
  <si>
    <t>better!",2013-11-25T12:57:12Z,37,NA,66,FALSE</t>
  </si>
  <si>
    <t>start,</t>
  </si>
  <si>
    <t>AMERICA</t>
  </si>
  <si>
    <t>AGAIN!",2013-11-25T11:01:04Z,150,NA,189,FALSE</t>
  </si>
  <si>
    <t>dealmakers</t>
  </si>
  <si>
    <t>OPENLY</t>
  </si>
  <si>
    <t>complete,</t>
  </si>
  <si>
    <t>side",2013-11-25T10:55:25Z,173,NA,146,FALSE</t>
  </si>
  <si>
    <t>tenuous</t>
  </si>
  <si>
    <t>deals,they</t>
  </si>
  <si>
    <t>one",2013-11-25T10:49:43Z,240,NA,261,FALSE</t>
  </si>
  <si>
    <t>player,</t>
  </si>
  <si>
    <t>winner!</t>
  </si>
  <si>
    <t>win-this</t>
  </si>
  <si>
    <t>needs!",2013-11-25T05:23:10Z,1391,NA,1005,FALSE</t>
  </si>
  <si>
    <t>tonight-amazing</t>
  </si>
  <si>
    <t>game-</t>
  </si>
  <si>
    <t>yet!,2013-11-25T04:24:53Z,265,NA,271,FALSE</t>
  </si>
  <si>
    <t>foolishly</t>
  </si>
  <si>
    <t>trap.</t>
  </si>
  <si>
    <t>WHY?,2013-11-25T04:18:35Z,145,NA,112,FALSE</t>
  </si>
  <si>
    <t>bads</t>
  </si>
  <si>
    <t>JUST</t>
  </si>
  <si>
    <t>NEVER</t>
  </si>
  <si>
    <t>ENDS",2013-11-25T01:23:08Z,527,NA,385,FALSE</t>
  </si>
  <si>
    <t>stupidity</t>
  </si>
  <si>
    <t>incompetence,</t>
  </si>
  <si>
    <t>leaders""</t>
  </si>
  <si>
    <t>plenty!",2013-11-25T00:50:38Z,190,NA,254,FALSE</t>
  </si>
  <si>
    <t>mate</t>
  </si>
  <si>
    <t>ineptness.</t>
  </si>
  <si>
    <t>#Trumo2016",2013-11-24T23:44:37Z,50,NA,72,FALSE</t>
  </si>
  <si>
    <t>DISASTER</t>
  </si>
  <si>
    <t>ISRAEL-AND</t>
  </si>
  <si>
    <t>ALWAYS</t>
  </si>
  <si>
    <t>BE,2013-11-24T23:39:16Z,474,NA,428,FALSE</t>
  </si>
  <si>
    <t>reduced</t>
  </si>
  <si>
    <t>imbecilic</t>
  </si>
  <si>
    <t>DEAL!,2013-11-24T23:34:21Z,153,NA,129,FALSE</t>
  </si>
  <si>
    <t>rotten</t>
  </si>
  <si>
    <t>(except</t>
  </si>
  <si>
    <t>laughter</t>
  </si>
  <si>
    <t>stupidity).</t>
  </si>
  <si>
    <t>delay</t>
  </si>
  <si>
    <t>cash!",2013-11-24T23:29:08Z,454,NA,237,FALSE</t>
  </si>
  <si>
    <t>working!,2013-11-24T01:23:59Z,338,NA,243,FALSE</t>
  </si>
  <si>
    <t>ObamaCare!,2013-11-24T01:16:05Z,594,NA,399,FALSE</t>
  </si>
  <si>
    <t>mar</t>
  </si>
  <si>
    <t>lago</t>
  </si>
  <si>
    <t>Wells</t>
  </si>
  <si>
    <t>Fargo</t>
  </si>
  <si>
    <t>hello""</t>
  </si>
  <si>
    <t>did!",2013-11-24T01:11:54Z,16,NA,24,FALSE</t>
  </si>
  <si>
    <t>ice,</t>
  </si>
  <si>
    <t>weather,</t>
  </si>
  <si>
    <t>Texas,</t>
  </si>
  <si>
    <t>Oklahoma</t>
  </si>
  <si>
    <t>WARMING?",2013-11-23T13:09:19Z,437,NA,334,FALSE</t>
  </si>
  <si>
    <t>assaults</t>
  </si>
  <si>
    <t>vicious</t>
  </si>
  <si>
    <t>violent)</t>
  </si>
  <si>
    <t>assaulter-and</t>
  </si>
  <si>
    <t>FAST!,2013-11-23T12:43:59Z,220,NA,187,FALSE</t>
  </si>
  <si>
    <t>ladies</t>
  </si>
  <si>
    <t>head!,2013-11-23T12:36:44Z,841,NA,920,FALSE</t>
  </si>
  <si>
    <t>technique</t>
  </si>
  <si>
    <t>Strengthen</t>
  </si>
  <si>
    <t>made!,2013-11-23T12:19:26Z,102,NA,72,FALSE</t>
  </si>
  <si>
    <t>@realDonaldTrump,</t>
  </si>
  <si>
    <t>@BillGates""</t>
  </si>
  <si>
    <t>Thx.",2013-11-22T20:39:54Z,25,NA,31,FALSE</t>
  </si>
  <si>
    <t>positive.</t>
  </si>
  <si>
    <t>endeavors.</t>
  </si>
  <si>
    <t>there.,2013-11-22T20:35:16Z,266,NA,261,FALSE</t>
  </si>
  <si>
    <t>Birthday!,2013-11-22T20:19:10Z,2,240173559,9,FALSE</t>
  </si>
  <si>
    <t>today?,2013-11-22T19:44:56Z,272,NA,241,FALSE</t>
  </si>
  <si>
    <t>approach</t>
  </si>
  <si>
    <t>2016.,2013-11-22T19:43:41Z,255,NA,281,FALSE</t>
  </si>
  <si>
    <t>developer,</t>
  </si>
  <si>
    <t>Arthur</t>
  </si>
  <si>
    <t>Zeckendorf</t>
  </si>
  <si>
    <t>http://t.co/RyuH1k1gpB",2013-11-22T19:07:55Z,18,NA,23,FALSE</t>
  </si>
  <si>
    <t>Jefferson</t>
  </si>
  <si>
    <t>filibuster</t>
  </si>
  <si>
    <t>rule.</t>
  </si>
  <si>
    <t>Rule</t>
  </si>
  <si>
    <t>years.,2013-11-22T18:56:07Z,697,NA,287,FALSE</t>
  </si>
  <si>
    <t>filibuster,</t>
  </si>
  <si>
    <t>it.Republicans</t>
  </si>
  <si>
    <t>majority.",2013-11-22T18:40:35Z,107,NA,83,FALSE</t>
  </si>
  <si>
    <t>democratic</t>
  </si>
  <si>
    <t>debate'</t>
  </si>
  <si>
    <t>http://t.co/Z8Sh1Yopn1",2013-11-22T18:16:52Z,172,NA,102,FALSE</t>
  </si>
  <si>
    <t>courts</t>
  </si>
  <si>
    <t>them—easy</t>
  </si>
  <si>
    <t>target.",2013-11-22T18:00:26Z,27,NA,35,FALSE</t>
  </si>
  <si>
    <t>shakedown</t>
  </si>
  <si>
    <t>artist</t>
  </si>
  <si>
    <t>Schneiderman</t>
  </si>
  <si>
    <t>exposed</t>
  </si>
  <si>
    <t>editorial</t>
  </si>
  <si>
    <t>http://t.co/iOPQ71I41q,2013-11-22T14:57:06Z,27,NA,27,FALSE</t>
  </si>
  <si>
    <t>degenerates</t>
  </si>
  <si>
    <t>late,</t>
  </si>
  <si>
    <t>Bronson-no</t>
  </si>
  <si>
    <t>crime!",2013-11-22T04:27:01Z,359,NA,454,FALSE</t>
  </si>
  <si>
    <t>newscasters</t>
  </si>
  <si>
    <t>racial</t>
  </si>
  <si>
    <t>component</t>
  </si>
  <si>
    <t>attacks?""</t>
  </si>
  <si>
    <t>worse!",2013-11-22T01:23:32Z,614,NA,638,FALSE</t>
  </si>
  <si>
    <t>assaulter</t>
  </si>
  <si>
    <t>slugged,</t>
  </si>
  <si>
    <t>gun,</t>
  </si>
  <si>
    <t>bastard</t>
  </si>
  <si>
    <t>(teach</t>
  </si>
  <si>
    <t>lesson)!",2013-11-22T01:15:42Z,1752,NA,1518,FALSE</t>
  </si>
  <si>
    <t>rage</t>
  </si>
  <si>
    <t>depraved</t>
  </si>
  <si>
    <t>youth.</t>
  </si>
  <si>
    <t>country-and</t>
  </si>
  <si>
    <t>guns!,2013-11-22T01:06:59Z,612,NA,590,FALSE</t>
  </si>
  <si>
    <t>launch?</t>
  </si>
  <si>
    <t>http://t.co/uumhaRxfDa,2013-11-21T21:21:53Z,75,NA,59,FALSE</t>
  </si>
  <si>
    <t>watch-</t>
  </si>
  <si>
    <t>http://t.co/0KgNNtgE34,2013-11-21T21:09:34Z,13,NA,22,FALSE</t>
  </si>
  <si>
    <t>Punta</t>
  </si>
  <si>
    <t>Pacifica's</t>
  </si>
  <si>
    <t>pristine</t>
  </si>
  <si>
    <t>peninsula,</t>
  </si>
  <si>
    <t>dining,</t>
  </si>
  <si>
    <t>pools</t>
  </si>
  <si>
    <t>http://t.co/5mBFtkDih0",2013-11-21T20:45:41Z,21,NA,31,FALSE</t>
  </si>
  <si>
    <t>Open,</t>
  </si>
  <si>
    <t>courses.",2013-11-21T20:38:36Z,29,NA,33,FALSE</t>
  </si>
  <si>
    <t>enormous</t>
  </si>
  <si>
    <t>appreciation.</t>
  </si>
  <si>
    <t>out!,2013-11-21T20:06:13Z,266,NA,235,FALSE</t>
  </si>
  <si>
    <t>'FIRE'</t>
  </si>
  <si>
    <t>Touch.""</t>
  </si>
  <si>
    <t>Touch",2013-11-21T15:21:22Z,205,NA,147,FALSE</t>
  </si>
  <si>
    <t>Light</t>
  </si>
  <si>
    <t>Beach.</t>
  </si>
  <si>
    <t>@insideFPL,2013-11-21T14:39:02Z,39,NA,41,FALSE</t>
  </si>
  <si>
    <t>mind,</t>
  </si>
  <si>
    <t>VICTORY!",2013-11-21T13:42:54Z,367,NA,279,FALSE</t>
  </si>
  <si>
    <t>(who</t>
  </si>
  <si>
    <t>Afghanistan)</t>
  </si>
  <si>
    <t>fondling</t>
  </si>
  <si>
    <t>Magazine-so</t>
  </si>
  <si>
    <t>skimpy</t>
  </si>
  <si>
    <t>is!,2013-11-21T13:39:42Z,4,18227519,7,FALSE</t>
  </si>
  <si>
    <t>2024-with</t>
  </si>
  <si>
    <t>U.S.A.</t>
  </si>
  <si>
    <t>GREAT!,2013-11-21T13:12:00Z,285,NA,183,FALSE</t>
  </si>
  <si>
    <t>bottom</t>
  </si>
  <si>
    <t>line.""</t>
  </si>
  <si>
    <t>Champion",2013-11-20T22:29:33Z,339,NA,207,FALSE</t>
  </si>
  <si>
    <t>committee</t>
  </si>
  <si>
    <t>Kettering",2013-11-20T20:54:25Z,366,NA,200,FALSE</t>
  </si>
  <si>
    <t>'gold</t>
  </si>
  <si>
    <t>tier'</t>
  </si>
  <si>
    <t>http://t.co/UxeEkMJp2g</t>
  </si>
  <si>
    <t>regular</t>
  </si>
  <si>
    <t>Americans?,2013-11-20T20:29:55Z,205,NA,80,FALSE</t>
  </si>
  <si>
    <t>bankruptcy,</t>
  </si>
  <si>
    <t>cares—when</t>
  </si>
  <si>
    <t>game,</t>
  </si>
  <si>
    <t>becomes</t>
  </si>
  <si>
    <t>deal!</t>
  </si>
  <si>
    <t>jobs!,2013-11-20T19:59:40Z,1,1067540323,3,FALSE</t>
  </si>
  <si>
    <t>Thanks.,2013-11-20T19:57:53Z,0,NA,10,FALSE</t>
  </si>
  <si>
    <t>Thanks.,2013-11-20T19:56:26Z,0,NA,0,FALSE</t>
  </si>
  <si>
    <t>Sad!,2013-11-20T19:42:09Z,5,987031446,4,FALSE</t>
  </si>
  <si>
    <t>you.,2013-11-20T19:41:10Z,0,NA,0,FALSE</t>
  </si>
  <si>
    <t>true!,2013-11-20T19:40:30Z,0,163249730,0,FALSE</t>
  </si>
  <si>
    <t>luxury,</t>
  </si>
  <si>
    <t>restaurants,</t>
  </si>
  <si>
    <t>six</t>
  </si>
  <si>
    <t>http://t.co/KwJ1jkLuPa",2013-11-20T19:36:17Z,25,NA,30,FALSE</t>
  </si>
  <si>
    <t>unfinished.</t>
  </si>
  <si>
    <t>pathetic.,2013-11-20T19:21:39Z,480,NA,322,FALSE</t>
  </si>
  <si>
    <t>@MikeTyson</t>
  </si>
  <si>
    <t>Undisputed</t>
  </si>
  <si>
    <t>Truth""</t>
  </si>
  <si>
    <t>special--and</t>
  </si>
  <si>
    <t>Mike.",2013-11-20T18:46:13Z,72,NA,81,FALSE</t>
  </si>
  <si>
    <t>True!,2013-11-20T18:33:30Z,1,55994385,2,FALSE</t>
  </si>
  <si>
    <t>Great!,2013-11-20T18:31:07Z,1,407894919,16,FALSE</t>
  </si>
  <si>
    <t>you.,2013-11-20T18:30:18Z,3,NA,9,FALSE</t>
  </si>
  <si>
    <t>Russia--a</t>
  </si>
  <si>
    <t>proceeds</t>
  </si>
  <si>
    <t>Philippines.</t>
  </si>
  <si>
    <t>#missuniverse</t>
  </si>
  <si>
    <t>20,</t>
  </si>
  <si>
    <t>apology.",2013-11-20T13:41:23Z,179,NA,90,FALSE</t>
  </si>
  <si>
    <t>Andretti""",2013-11-20T11:54:54Z,641,NA,341,FALSE</t>
  </si>
  <si>
    <t>together.</t>
  </si>
  <si>
    <t>proud.",2013-11-20T11:04:28Z,633,NA,444,FALSE</t>
  </si>
  <si>
    <t>BORROW</t>
  </si>
  <si>
    <t>MONEY</t>
  </si>
  <si>
    <t>PESSIMIST</t>
  </si>
  <si>
    <t>BECAUSE</t>
  </si>
  <si>
    <t>HE</t>
  </si>
  <si>
    <t>EXPECT</t>
  </si>
  <si>
    <t>PAID</t>
  </si>
  <si>
    <t>BACK!,2013-11-19T22:46:31Z,572,NA,419,FALSE</t>
  </si>
  <si>
    <t>unnecessary.</t>
  </si>
  <si>
    <t>Unless</t>
  </si>
  <si>
    <t>money.”</t>
  </si>
  <si>
    <t>Jef</t>
  </si>
  <si>
    <t>I.</t>
  </si>
  <si>
    <t>Richards,2013-11-19T21:46:14Z,220,NA,132,FALSE</t>
  </si>
  <si>
    <t>plans.,2013-11-19T21:38:49Z,143,NA,129,FALSE</t>
  </si>
  <si>
    <t>promises.</t>
  </si>
  <si>
    <t>website.</t>
  </si>
  <si>
    <t>fixed.</t>
  </si>
  <si>
    <t>Repeal!,2013-11-19T21:38:06Z,319,NA,240,FALSE</t>
  </si>
  <si>
    <t>Andretti",2013-11-19T20:49:03Z,513,NA,291,FALSE</t>
  </si>
  <si>
    <t>$13B</t>
  </si>
  <si>
    <t>settlement.</t>
  </si>
  <si>
    <t>precedent.</t>
  </si>
  <si>
    <t>fighting.,2013-11-19T20:35:09Z,48,NA,43,FALSE</t>
  </si>
  <si>
    <t>http://t.co/hIUCoXHB1X</t>
  </si>
  <si>
    <t>surprise.",2013-11-19T19:54:13Z,275,NA,123,FALSE</t>
  </si>
  <si>
    <t>@TrumpTowerNY?</t>
  </si>
  <si>
    <t>http://t.co/NBKlSCcIqr,2013-11-19T19:30:04Z,31,NA,31,FALSE</t>
  </si>
  <si>
    <t>glass</t>
  </si>
  <si>
    <t>strip,</t>
  </si>
  <si>
    <t>@TrumpLasVegas’</t>
  </si>
  <si>
    <t>feature</t>
  </si>
  <si>
    <t>floor-to-ceiling</t>
  </si>
  <si>
    <t>http://t.co/AwEbyrGxFl",2013-11-19T19:11:55Z,17,NA,36,FALSE</t>
  </si>
  <si>
    <t>@GolfWorldUS</t>
  </si>
  <si>
    <t>clubs,</t>
  </si>
  <si>
    <t>@TrumpNationalNY</t>
  </si>
  <si>
    <t>yd</t>
  </si>
  <si>
    <t>http://t.co/XCgycLQa3H",2013-11-19T18:51:53Z,6,NA,11,FALSE</t>
  </si>
  <si>
    <t>@meetthepress</t>
  </si>
  <si>
    <t>Chuck--very</t>
  </si>
  <si>
    <t>wishes!",2013-11-19T18:05:28Z,1,50325797,2,FALSE</t>
  </si>
  <si>
    <t>census</t>
  </si>
  <si>
    <t>cooked</t>
  </si>
  <si>
    <t>http://t.co/g8yXdBu1Be",2013-11-19T17:18:35Z,195,NA,98,FALSE</t>
  </si>
  <si>
    <t>@meetthepress,</t>
  </si>
  <si>
    <t>number.</t>
  </si>
  <si>
    <t>apologize?",2013-11-19T17:16:42Z,146,NA,56,FALSE</t>
  </si>
  <si>
    <t>9,</t>
  </si>
  <si>
    <t>'A</t>
  </si>
  <si>
    <t>Lot</t>
  </si>
  <si>
    <t>Monkey</t>
  </si>
  <si>
    <t>Business'”</t>
  </si>
  <si>
    <t>http://t.co/XWnKrWl3sp</t>
  </si>
  <si>
    <t>Proven</t>
  </si>
  <si>
    <t>again!",2013-11-19T17:15:50Z,61,NA,33,FALSE</t>
  </si>
  <si>
    <t>@MariaBartiromo</t>
  </si>
  <si>
    <t>@FoxBusiness.</t>
  </si>
  <si>
    <t>winner!,2013-11-19T17:11:03Z,47,NA,49,FALSE</t>
  </si>
  <si>
    <t>right-</t>
  </si>
  <si>
    <t>http://t.co/mfkKEyC51N,2013-11-19T15:06:28Z,67,NA,66,FALSE</t>
  </si>
  <si>
    <t>Rocking</t>
  </si>
  <si>
    <t>measure.</t>
  </si>
  <si>
    <t>LOOKS</t>
  </si>
  <si>
    <t>GREAT!",2013-11-19T13:27:16Z,18,NA,20,FALSE</t>
  </si>
  <si>
    <t>positively</t>
  </si>
  <si>
    <t>WIN!",2013-11-19T13:22:14Z,822,NA,511,FALSE</t>
  </si>
  <si>
    <t>sicko</t>
  </si>
  <si>
    <t>good-trouble!,2013-11-19T11:22:08Z,658,NA,657,FALSE</t>
  </si>
  <si>
    <t>Jobs",2013-11-18T21:14:09Z,786,NA,442,FALSE</t>
  </si>
  <si>
    <t>heartfelt</t>
  </si>
  <si>
    <t>storms</t>
  </si>
  <si>
    <t>tornadoes.,2013-11-18T19:00:17Z,132,NA,139,FALSE</t>
  </si>
  <si>
    <t>amenities,</t>
  </si>
  <si>
    <t>http://t.co/sawW8bGjBZ",2013-11-18T17:50:02Z,18,NA,25,FALSE</t>
  </si>
  <si>
    <t>yesterday???,2013-11-18T12:59:03Z,282,NA,277,FALSE</t>
  </si>
  <si>
    <t>DEAD</t>
  </si>
  <si>
    <t>PEOPLE</t>
  </si>
  <si>
    <t>overwhelmingly</t>
  </si>
  <si>
    <t>hesitation</t>
  </si>
  <si>
    <t>right!,2013-11-18T12:50:12Z,388,NA,296,FALSE</t>
  </si>
  <si>
    <t>problems""</t>
  </si>
  <si>
    <t>~</t>
  </si>
  <si>
    <t>Trump""",2013-11-18T11:04:03Z,140,NA,99,FALSE</t>
  </si>
  <si>
    <t>Monster.</t>
  </si>
  <si>
    <t>AMAZING!,2013-11-18T11:02:24Z,35,NA,55,FALSE</t>
  </si>
  <si>
    <t>NCAA,</t>
  </si>
  <si>
    <t>irrelevant,</t>
  </si>
  <si>
    <t>extract</t>
  </si>
  <si>
    <t>shattering</t>
  </si>
  <si>
    <t>State.</t>
  </si>
  <si>
    <t>Others</t>
  </si>
  <si>
    <t>zero!",2013-11-18T10:47:57Z,158,NA,115,FALSE</t>
  </si>
  <si>
    <t>ObamaCare.,2013-11-18T10:16:53Z,528,NA,406,FALSE</t>
  </si>
  <si>
    <t>wimps</t>
  </si>
  <si>
    <t>sued)</t>
  </si>
  <si>
    <t>legacy,2013-11-17T23:40:09Z,495,NA,385,FALSE</t>
  </si>
  <si>
    <t>soft</t>
  </si>
  <si>
    <t>penn</t>
  </si>
  <si>
    <t>state!</t>
  </si>
  <si>
    <t>#leader",2013-11-17T23:32:31Z,42,NA,48,FALSE</t>
  </si>
  <si>
    <t>Rutgers</t>
  </si>
  <si>
    <t>coach</t>
  </si>
  <si>
    <t>audacity</t>
  </si>
  <si>
    <t>yell</t>
  </si>
  <si>
    <t>proponent</t>
  </si>
  <si>
    <t>warming?,2013-11-17T23:31:48Z,140,NA,105,FALSE</t>
  </si>
  <si>
    <t>scream</t>
  </si>
  <si>
    <t>discriminatory,racist</t>
  </si>
  <si>
    <t>bullying",2013-11-17T23:26:54Z,265,NA,192,FALSE</t>
  </si>
  <si>
    <t>Lombardi</t>
  </si>
  <si>
    <t>bullied</t>
  </si>
  <si>
    <t>yelled?",2013-11-17T23:21:43Z,244,NA,153,FALSE</t>
  </si>
  <si>
    <t>@millman85:</t>
  </si>
  <si>
    <t>#PennState</t>
  </si>
  <si>
    <t>category!</t>
  </si>
  <si>
    <t>#Settlers</t>
  </si>
  <si>
    <t>#SoftTarget</t>
  </si>
  <si>
    <t>@psu_rebot""</t>
  </si>
  <si>
    <t>TRUE-WEAK!",2013-11-16T23:04:27Z,15,NA,16,FALSE</t>
  </si>
  <si>
    <t>AWESOME!</t>
  </si>
  <si>
    <t>enrolled</t>
  </si>
  <si>
    <t>America!”</t>
  </si>
  <si>
    <t>Thanks!",2013-11-16T12:38:03Z,351,NA,121,FALSE</t>
  </si>
  <si>
    <t>J.P.Morgan</t>
  </si>
  <si>
    <t>spinning</t>
  </si>
  <si>
    <t>settlements</t>
  </si>
  <si>
    <t>disputes.</t>
  </si>
  <si>
    <t>settler</t>
  </si>
  <si>
    <t>target,2013-11-16T12:19:41Z,108,NA,95,FALSE</t>
  </si>
  <si>
    <t>BILLION,</t>
  </si>
  <si>
    <t>BILLION-these</t>
  </si>
  <si>
    <t>made.</t>
  </si>
  <si>
    <t>FIGHT?</t>
  </si>
  <si>
    <t>sued.",2013-11-16T12:10:17Z,75,NA,62,FALSE</t>
  </si>
  <si>
    <t>good!,2013-11-16T11:45:53Z,0,1240925610,0,FALSE</t>
  </si>
  <si>
    <t>“Be</t>
  </si>
  <si>
    <t>personable</t>
  </si>
  <si>
    <t>personally.</t>
  </si>
  <si>
    <t>DJT",2013-11-16T11:43:53Z,252,NA,168,FALSE</t>
  </si>
  <si>
    <t>Gary.,2013-11-16T10:14:28Z,0,36700664,1,FALSE</t>
  </si>
  <si>
    <t>reporting.</t>
  </si>
  <si>
    <t>Scotland!,2013-11-16T09:28:44Z,4,19765204,5,FALSE</t>
  </si>
  <si>
    <t>CONGRATULATIONS!,2013-11-16T03:02:30Z,73,318157390,42,FALSE</t>
  </si>
  <si>
    <t>habit.</t>
  </si>
  <si>
    <t>losing.”</t>
  </si>
  <si>
    <t>Lombardi",2013-11-15T18:03:40Z,475,NA,242,FALSE</t>
  </si>
  <si>
    <t>America!",2013-11-15T17:41:30Z,1147,NA,570,FALSE</t>
  </si>
  <si>
    <t>iPhones</t>
  </si>
  <si>
    <t>screens.</t>
  </si>
  <si>
    <t>news.,2013-11-15T17:03:14Z,316,NA,340,FALSE</t>
  </si>
  <si>
    <t>Champion",2013-11-15T16:29:16Z,566,NA,395,FALSE</t>
  </si>
  <si>
    <t>exists</t>
  </si>
  <si>
    <t>better.”</t>
  </si>
  <si>
    <t>Touch,2013-11-15T16:27:55Z,300,NA,219,FALSE</t>
  </si>
  <si>
    <t>it!,2013-11-15T14:24:40Z,612,NA,445,FALSE</t>
  </si>
  <si>
    <t>rough</t>
  </si>
  <si>
    <t>NO</t>
  </si>
  <si>
    <t>MORE</t>
  </si>
  <si>
    <t>LIES</t>
  </si>
  <si>
    <t>OR</t>
  </si>
  <si>
    <t>DECEPTION!",2013-11-15T13:04:03Z,287,NA,247,FALSE</t>
  </si>
  <si>
    <t>largely</t>
  </si>
  <si>
    <t>selected</t>
  </si>
  <si>
    <t>'till</t>
  </si>
  <si>
    <t>names-AMAZING!</t>
  </si>
  <si>
    <t>14-many</t>
  </si>
  <si>
    <t>nights</t>
  </si>
  <si>
    <t>#1,2013-11-15T12:50:47Z,64,NA,87,FALSE</t>
  </si>
  <si>
    <t>Already</t>
  </si>
  <si>
    <t>2014...top</t>
  </si>
  <si>
    <t>revamped</t>
  </si>
  <si>
    <t>Doral,</t>
  </si>
  <si>
    <t>FL""",2013-11-15T12:36:15Z,8,NA,15,FALSE</t>
  </si>
  <si>
    <t>president!</t>
  </si>
  <si>
    <t>winner!!!""</t>
  </si>
  <si>
    <t>you.",2013-11-15T09:35:30Z,15,NA,24,FALSE</t>
  </si>
  <si>
    <t>?""</t>
  </si>
  <si>
    <t>me!",2013-11-15T09:33:49Z,10,NA,24,FALSE</t>
  </si>
  <si>
    <t>oval</t>
  </si>
  <si>
    <t>Oval</t>
  </si>
  <si>
    <t>Office.</t>
  </si>
  <si>
    <t>#Trump2016""</t>
  </si>
  <si>
    <t>think!",2013-11-15T09:27:42Z,57,NA,69,FALSE</t>
  </si>
  <si>
    <t>@PatrickWeeks</t>
  </si>
  <si>
    <t>#RealEstate</t>
  </si>
  <si>
    <t>planet!""</t>
  </si>
  <si>
    <t>true!",2013-11-15T09:25:28Z,6,NA,16,FALSE</t>
  </si>
  <si>
    <t>Plz</t>
  </si>
  <si>
    <t>2016,</t>
  </si>
  <si>
    <t>leader!""</t>
  </si>
  <si>
    <t>Thanks.",2013-11-15T09:24:15Z,15,NA,19,FALSE</t>
  </si>
  <si>
    <t>Macy's.",2013-11-15T09:22:11Z,0,227217176,0,FALSE</t>
  </si>
  <si>
    <t>undertake</t>
  </si>
  <si>
    <t>accomplish""</t>
  </si>
  <si>
    <t>Trump""",2013-11-15T09:14:50Z,85,NA,58,FALSE</t>
  </si>
  <si>
    <t>“It’s</t>
  </si>
  <si>
    <t>#tangible,</t>
  </si>
  <si>
    <t>#solid,</t>
  </si>
  <si>
    <t>#beautiful.</t>
  </si>
  <si>
    <t>#artistic,</t>
  </si>
  <si>
    <t>standpoint,</t>
  </si>
  <si>
    <t>#RealEstate.”</t>
  </si>
  <si>
    <t>Donald",2013-11-15T09:12:28Z,23,NA,23,FALSE</t>
  </si>
  <si>
    <t>president""</t>
  </si>
  <si>
    <t>Thanks.",2013-11-15T02:44:58Z,27,NA,63,FALSE</t>
  </si>
  <si>
    <t>office-</t>
  </si>
  <si>
    <t>tall</t>
  </si>
  <si>
    <t>beautiful!</t>
  </si>
  <si>
    <t>http://t.co/zHQE8EHEMT,2013-11-14T22:21:05Z,67,NA,80,FALSE</t>
  </si>
  <si>
    <t>everywhere,</t>
  </si>
  <si>
    <t>nowhere.”</t>
  </si>
  <si>
    <t>Tzu",2013-11-14T21:08:50Z,269,NA,206,FALSE</t>
  </si>
  <si>
    <t>Record</t>
  </si>
  <si>
    <t>fiasco--7</t>
  </si>
  <si>
    <t>News,2013-11-14T19:27:42Z,59,NA,79,FALSE</t>
  </si>
  <si>
    <t>no-bid</t>
  </si>
  <si>
    <t>$635M</t>
  </si>
  <si>
    <t>http://t.co/AA1Q7Bo0kP</t>
  </si>
  <si>
    <t>it.,2013-11-14T16:41:37Z,312,NA,108,FALSE</t>
  </si>
  <si>
    <t>America!,2013-11-14T16:14:58Z,2656,NA,1196,FALSE</t>
  </si>
  <si>
    <t>True!,2013-11-14T16:14:30Z,0,801780254,3,FALSE</t>
  </si>
  <si>
    <t>news--negotiations</t>
  </si>
  <si>
    <t>insisted</t>
  </si>
  <si>
    <t>ObamaCare.,2013-11-14T16:06:51Z,315,NA,223,FALSE</t>
  </si>
  <si>
    <t>Aha</t>
  </si>
  <si>
    <t>taste!</t>
  </si>
  <si>
    <t>@JayRobby:</t>
  </si>
  <si>
    <t>Gates</t>
  </si>
  <si>
    <t>them.""",2013-11-14T11:43:37Z,13,NA,17,FALSE</t>
  </si>
  <si>
    <t>Carter!,2013-11-14T11:40:41Z,646,NA,462,FALSE</t>
  </si>
  <si>
    <t>please!</t>
  </si>
  <si>
    <t>ASAP""",2013-11-14T11:31:17Z,9,NA,16,FALSE</t>
  </si>
  <si>
    <t>Dopes!""",2013-11-14T11:21:38Z,25,NA,43,FALSE</t>
  </si>
  <si>
    <t>place""</t>
  </si>
  <si>
    <t>WRONG,</t>
  </si>
  <si>
    <t>intentions!",2013-11-14T11:19:52Z,34,NA,47,FALSE</t>
  </si>
  <si>
    <t>#GQ</t>
  </si>
  <si>
    <t>#Magazine</t>
  </si>
  <si>
    <t>@ivankatrump</t>
  </si>
  <si>
    <t>...One</t>
  </si>
  <si>
    <t>idols</t>
  </si>
  <si>
    <t>to!!…</t>
  </si>
  <si>
    <t>http://t.co/HSv8GxXXDp""",2013-11-14T11:17:24Z,3,NA,18,FALSE</t>
  </si>
  <si>
    <t>lied""</t>
  </si>
  <si>
    <t>pledge.</t>
  </si>
  <si>
    <t>fools</t>
  </si>
  <si>
    <t>lied?",2013-11-14T11:14:34Z,193,NA,147,FALSE</t>
  </si>
  <si>
    <t>2016!!!</t>
  </si>
  <si>
    <t>back!!""</t>
  </si>
  <si>
    <t>True!",2013-11-14T01:56:36Z,42,NA,79,FALSE</t>
  </si>
  <si>
    <t>(of</t>
  </si>
  <si>
    <t>doubt).,2013-11-14T01:55:14Z,6,18646108,17,FALSE</t>
  </si>
  <si>
    <t>@MELANIATRUMP</t>
  </si>
  <si>
    <t>see...</t>
  </si>
  <si>
    <t>#BillyGraham95</t>
  </si>
  <si>
    <t>#happybirthday</t>
  </si>
  <si>
    <t>http://t.co/cdYT5btamI""",2013-11-13T18:55:23Z,80,NA,78,FALSE</t>
  </si>
  <si>
    <t>used,</t>
  </si>
  <si>
    <t>citizen.</t>
  </si>
  <si>
    <t>Incompetent.",2013-11-13T15:03:21Z,300,NA,187,FALSE</t>
  </si>
  <si>
    <t>it—the</t>
  </si>
  <si>
    <t>mysteriously</t>
  </si>
  <si>
    <t>disappeared</t>
  </si>
  <si>
    <t>citizen—she’s</t>
  </si>
  <si>
    <t>Colombia.,2013-11-13T15:03:02Z,338,NA,190,FALSE</t>
  </si>
  <si>
    <t>late.",2013-11-13T12:11:40Z,770,NA,466,FALSE</t>
  </si>
  <si>
    <t>LIFE</t>
  </si>
  <si>
    <t>SUPPORT</t>
  </si>
  <si>
    <t>ON</t>
  </si>
  <si>
    <t>ARRIVAL</t>
  </si>
  <si>
    <t>imcompetently</t>
  </si>
  <si>
    <t>administered!,2013-11-13T11:44:44Z,330,NA,285,FALSE</t>
  </si>
  <si>
    <t>undo</t>
  </si>
  <si>
    <t>ObamaCare.,2013-11-13T11:37:00Z,272,NA,198,FALSE</t>
  </si>
  <si>
    <t>consideration,</t>
  </si>
  <si>
    <t>#SignatureCollection</t>
  </si>
  <si>
    <t>today.""</t>
  </si>
  <si>
    <t>well",2013-11-13T11:30:54Z,18,NA,65,FALSE</t>
  </si>
  <si>
    <t>@TrumpToronto</t>
  </si>
  <si>
    <t>you!",2013-11-13T11:18:35Z,10,NA,22,FALSE</t>
  </si>
  <si>
    <t>AMERICANS</t>
  </si>
  <si>
    <t>LOSING</t>
  </si>
  <si>
    <t>COVERAGE,</t>
  </si>
  <si>
    <t>LESS</t>
  </si>
  <si>
    <t>THAN</t>
  </si>
  <si>
    <t>50,OOO</t>
  </si>
  <si>
    <t>SIGNUPS.",2013-11-13T02:53:53Z,1221,NA,643,FALSE</t>
  </si>
  <si>
    <t>‘Windfall’</t>
  </si>
  <si>
    <t>@netflix.</t>
  </si>
  <si>
    <t>upstate</t>
  </si>
  <si>
    <t>environmentalists</t>
  </si>
  <si>
    <t>windfarms.,2013-11-12T21:03:43Z,100,NA,77,FALSE</t>
  </si>
  <si>
    <t>@project_veritas</t>
  </si>
  <si>
    <t>perpetuated</t>
  </si>
  <si>
    <t>Navigator</t>
  </si>
  <si>
    <t>Programs</t>
  </si>
  <si>
    <t>http://t.co/zTU8I6gYQ1,2013-11-12T20:57:15Z,30,16989178,11,FALSE</t>
  </si>
  <si>
    <t>@AdamRifkin’s</t>
  </si>
  <si>
    <t>“Director’s</t>
  </si>
  <si>
    <t>Cut”</t>
  </si>
  <si>
    <t>meets</t>
  </si>
  <si>
    <t>http://t.co/zfWCc1i83x,2013-11-12T20:55:25Z,1,14749383,1,FALSE</t>
  </si>
  <si>
    <t>@MoscowTimes</t>
  </si>
  <si>
    <t>Planning</t>
  </si>
  <si>
    <t>Skyscraper</t>
  </si>
  <si>
    <t>Moscow</t>
  </si>
  <si>
    <t>http://t.co/ubiHDd5sqr,2013-11-12T20:25:51Z,109,NA,56,FALSE</t>
  </si>
  <si>
    <t>@AgalarovAras</t>
  </si>
  <si>
    <t>@IamStevenT</t>
  </si>
  <si>
    <t>@crocuscityhall</t>
  </si>
  <si>
    <t>Crocus</t>
  </si>
  <si>
    <t>place!,2013-11-12T17:25:55Z,32,281362131,33,FALSE</t>
  </si>
  <si>
    <t>favor,</t>
  </si>
  <si>
    <t>2014--</t>
  </si>
  <si>
    <t>Boria</t>
  </si>
  <si>
    <t>support!",2013-11-12T14:54:28Z,49,NA,56,FALSE</t>
  </si>
  <si>
    <t>Emin,</t>
  </si>
  <si>
    <t>STAR!",2013-11-12T14:14:00Z,473,195668042,12,FALSE</t>
  </si>
  <si>
    <t>you!,2013-11-12T14:10:15Z,3,1334740261,3,FALSE</t>
  </si>
  <si>
    <t>sounds</t>
  </si>
  <si>
    <t>me""</t>
  </si>
  <si>
    <t>thing,</t>
  </si>
  <si>
    <t>Thanks.",2013-11-12T14:08:41Z,45,NA,70,FALSE</t>
  </si>
  <si>
    <t>appitamy</t>
  </si>
  <si>
    <t>Gotta</t>
  </si>
  <si>
    <t>him❤️""</t>
  </si>
  <si>
    <t>Becca.",2013-11-12T14:06:02Z,18,NA,14,FALSE</t>
  </si>
  <si>
    <t>them.""</t>
  </si>
  <si>
    <t>taste!",2013-11-12T14:03:28Z,23,NA,45,FALSE</t>
  </si>
  <si>
    <t>Bay,</t>
  </si>
  <si>
    <t>sensible</t>
  </si>
  <si>
    <t>Scots</t>
  </si>
  <si>
    <t>you!""",2013-11-12T13:26:28Z,8,NA,16,FALSE</t>
  </si>
  <si>
    <t>ppl</t>
  </si>
  <si>
    <t>true!",2013-11-12T05:11:59Z,51,NA,47,FALSE</t>
  </si>
  <si>
    <t>fascinated</t>
  </si>
  <si>
    <t>motivates</t>
  </si>
  <si>
    <t>forward.</t>
  </si>
  <si>
    <t>🌚""</t>
  </si>
  <si>
    <t>Great!",2013-11-12T05:06:09Z,10,NA,32,FALSE</t>
  </si>
  <si>
    <t>veteran</t>
  </si>
  <si>
    <t>fans.</t>
  </si>
  <si>
    <t>nation.</t>
  </si>
  <si>
    <t>#Trumpforpresident""</t>
  </si>
  <si>
    <t>Thanks.",2013-11-12T05:04:02Z,9,NA,28,FALSE</t>
  </si>
  <si>
    <t>@greta</t>
  </si>
  <si>
    <t>Greta.</t>
  </si>
  <si>
    <t>nailed</t>
  </si>
  <si>
    <t>Donald.""",2013-11-12T05:01:41Z,25,NA,35,FALSE</t>
  </si>
  <si>
    <t>you.,2013-11-12T04:59:15Z,0,NA,1,FALSE</t>
  </si>
  <si>
    <t>anyhow!”</t>
  </si>
  <si>
    <t>Schwarzkopf",2013-11-11T17:32:47Z,432,NA,251,FALSE</t>
  </si>
  <si>
    <t>TOWER-MOSCOW</t>
  </si>
  <si>
    <t>next.</t>
  </si>
  <si>
    <t>EMIN</t>
  </si>
  <si>
    <t>WOW!,2013-11-11T16:39:43Z,988,551055996,102,FALSE</t>
  </si>
  <si>
    <t>endings</t>
  </si>
  <si>
    <t>@MissUniverse.</t>
  </si>
  <si>
    <t>ovation!,2013-11-11T16:20:30Z,21,NA,20,FALSE</t>
  </si>
  <si>
    <t>ALL,</t>
  </si>
  <si>
    <t>are!!!",2013-11-11T12:59:09Z,994,NA,787,FALSE</t>
  </si>
  <si>
    <t>LAND</t>
  </si>
  <si>
    <t>FREE</t>
  </si>
  <si>
    <t>AS</t>
  </si>
  <si>
    <t>LONG</t>
  </si>
  <si>
    <t>WE</t>
  </si>
  <si>
    <t>HOME</t>
  </si>
  <si>
    <t>BRAVE!,2013-11-11T10:50:26Z,631,NA,446,FALSE</t>
  </si>
  <si>
    <t>things.",2013-11-11T04:22:24Z,355,NA,326,FALSE</t>
  </si>
  <si>
    <t>candidacy</t>
  </si>
  <si>
    <t>2016.""</t>
  </si>
  <si>
    <t>nice.",2013-11-11T04:17:53Z,19,NA,56,FALSE</t>
  </si>
  <si>
    <t>Obsma</t>
  </si>
  <si>
    <t>forthright",2013-11-11T04:14:06Z,140,NA,189,FALSE</t>
  </si>
  <si>
    <t>sweep</t>
  </si>
  <si>
    <t>possible!,2013-11-11T04:07:16Z,291,NA,284,FALSE</t>
  </si>
  <si>
    <t>win""",2013-11-11T03:48:55Z,11,NA,33,FALSE</t>
  </si>
  <si>
    <t>complete.</t>
  </si>
  <si>
    <t>place""",2013-11-11T03:42:44Z,4,NA,13,FALSE</t>
  </si>
  <si>
    <t>TURMOIL",2013-11-11T03:33:16Z,375,NA,295,FALSE</t>
  </si>
  <si>
    <t>Brees</t>
  </si>
  <si>
    <t>guy!,2013-11-11T03:26:31Z,290,NA,346,FALSE</t>
  </si>
  <si>
    <t>Russia,</t>
  </si>
  <si>
    <t>instantly</t>
  </si>
  <si>
    <t>success!",2013-11-11T03:11:51Z,524,NA,366,FALSE</t>
  </si>
  <si>
    <t>hair?""</t>
  </si>
  <si>
    <t>(Spelling)</t>
  </si>
  <si>
    <t>dummy,</t>
  </si>
  <si>
    <t>mine!",2013-11-11T03:01:30Z,41,NA,76,FALSE</t>
  </si>
  <si>
    <t>inability</t>
  </si>
  <si>
    <t>properly-not</t>
  </si>
  <si>
    <t>skilled!,2013-11-11T02:55:04Z,139,NA,150,FALSE</t>
  </si>
  <si>
    <t>7.ºº,2013-11-11T02:48:43Z,49,NA,82,FALSE</t>
  </si>
  <si>
    <t>Russia-learned</t>
  </si>
  <si>
    <t>lots.</t>
  </si>
  <si>
    <t>place!</t>
  </si>
  <si>
    <t>VERY</t>
  </si>
  <si>
    <t>SMART</t>
  </si>
  <si>
    <t>STRATEGIC.,2013-11-11T02:44:17Z,1817,NA,1104,FALSE</t>
  </si>
  <si>
    <t>trump</t>
  </si>
  <si>
    <t>you!",2013-11-09T14:33:58Z,21,NA,16,FALSE</t>
  </si>
  <si>
    <t>Vine!</t>
  </si>
  <si>
    <t>carries</t>
  </si>
  <si>
    <t>impact!</t>
  </si>
  <si>
    <t>#TrumpVine""</t>
  </si>
  <si>
    <t>O.K.,</t>
  </si>
  <si>
    <t>Monday!",2013-11-09T14:31:05Z,10,NA,25,FALSE</t>
  </si>
  <si>
    <t>kick</t>
  </si>
  <si>
    <t>Snowden</t>
  </si>
  <si>
    <t>ass.""",2013-11-09T14:29:10Z,37,NA,34,FALSE</t>
  </si>
  <si>
    <t>unbelievable</t>
  </si>
  <si>
    <t>hang</t>
  </si>
  <si>
    <t>Tyler</t>
  </si>
  <si>
    <t>highlight!""</t>
  </si>
  <si>
    <t>sings</t>
  </si>
  <si>
    <t>tonight",2013-11-09T14:27:44Z,23,NA,24,FALSE</t>
  </si>
  <si>
    <t>leaders!""</t>
  </si>
  <si>
    <t>Interesting!",2013-11-09T14:25:49Z,43,NA,32,FALSE</t>
  </si>
  <si>
    <t>fantastic,</t>
  </si>
  <si>
    <t>CITY</t>
  </si>
  <si>
    <t>ENERGIZED!</t>
  </si>
  <si>
    <t>tonight!",2013-11-09T14:21:41Z,114,NA,70,FALSE</t>
  </si>
  <si>
    <t>Visiting</t>
  </si>
  <si>
    <t>pink</t>
  </si>
  <si>
    <t>tie?</t>
  </si>
  <si>
    <t>@realDonaldTrump""</t>
  </si>
  <si>
    <t>Tower.",2013-11-09T14:10:03Z,12,NA,29,FALSE</t>
  </si>
  <si>
    <t>Total</t>
  </si>
  <si>
    <t>sellout</t>
  </si>
  <si>
    <t>arena.</t>
  </si>
  <si>
    <t>Russia!",2013-11-09T13:47:18Z,214,NA,190,FALSE</t>
  </si>
  <si>
    <t>responsible.",2013-11-08T19:01:16Z,826,NA,428,FALSE</t>
  </si>
  <si>
    <t>concentrated</t>
  </si>
  <si>
    <t>focused.,2013-11-08T17:46:56Z,788,NA,495,FALSE</t>
  </si>
  <si>
    <t>tip:</t>
  </si>
  <si>
    <t>patient--there</t>
  </si>
  <si>
    <t>instant</t>
  </si>
  <si>
    <t>gratification.",2013-11-08T17:32:09Z,523,NA,327,FALSE</t>
  </si>
  <si>
    <t>http://t.co/hq7O7j7RRU</t>
  </si>
  <si>
    <t>monstrosity?,2013-11-08T14:34:15Z,176,NA,82,FALSE</t>
  </si>
  <si>
    <t>toss</t>
  </si>
  <si>
    <t>dwell</t>
  </si>
  <si>
    <t>them!”</t>
  </si>
  <si>
    <t>Champion",2013-11-07T22:03:10Z,527,NA,291,FALSE</t>
  </si>
  <si>
    <t>Bible.</t>
  </si>
  <si>
    <t>honestly.</t>
  </si>
  <si>
    <t>complain.”</t>
  </si>
  <si>
    <t>@BillyGraham,2013-11-07T20:43:05Z,732,NA,509,FALSE</t>
  </si>
  <si>
    <t>Frack</t>
  </si>
  <si>
    <t>Fast!</t>
  </si>
  <si>
    <t>debt.,2013-11-07T20:28:09Z,89,NA,82,FALSE</t>
  </si>
  <si>
    <t>killed.</t>
  </si>
  <si>
    <t>act!,2013-11-07T20:25:25Z,169,NA,145,FALSE</t>
  </si>
  <si>
    <t>3.5M</t>
  </si>
  <si>
    <t>Defund</t>
  </si>
  <si>
    <t>repeal!,2013-11-07T19:04:09Z,226,NA,144,FALSE</t>
  </si>
  <si>
    <t>enrolling</t>
  </si>
  <si>
    <t>FOUR</t>
  </si>
  <si>
    <t>Delaware.</t>
  </si>
  <si>
    <t>http://t.co/ce4lvhRpJq,2013-11-07T18:40:49Z,524,NA,259,FALSE</t>
  </si>
  <si>
    <t>@BillyGraham’s</t>
  </si>
  <si>
    <t>tonight--there's</t>
  </si>
  <si>
    <t>him!,2013-11-07T18:14:41Z,80,NA,124,FALSE</t>
  </si>
  <si>
    <t>@MEGUNYC</t>
  </si>
  <si>
    <t>(at</t>
  </si>
  <si>
    <t>Tower)</t>
  </si>
  <si>
    <t>Nations—fantastic</t>
  </si>
  <si>
    <t>food!</t>
  </si>
  <si>
    <t>212.964.7777,2013-11-07T18:12:28Z,9,NA,16,FALSE</t>
  </si>
  <si>
    <t>@TrumpRink</t>
  </si>
  <si>
    <t>open--best</t>
  </si>
  <si>
    <t>http://t.co/lxbXG52zKi</t>
  </si>
  <si>
    <t>landmark.,2013-11-07T17:26:42Z,52,NA,60,FALSE</t>
  </si>
  <si>
    <t>Bartlet</t>
  </si>
  <si>
    <t>@boonepickens</t>
  </si>
  <si>
    <t>Entrepreneur</t>
  </si>
  <si>
    <t>http://t.co/IwziHG38WV,2013-11-07T17:25:09Z,16,NA,21,FALSE</t>
  </si>
  <si>
    <t>purchase!""</t>
  </si>
  <si>
    <t>you.",2013-11-07T16:40:27Z,9,NA,12,FALSE</t>
  </si>
  <si>
    <t>Asheville,</t>
  </si>
  <si>
    <t>Carolina,</t>
  </si>
  <si>
    <t>95th</t>
  </si>
  <si>
    <t>man!",2013-11-07T13:26:02Z,227,NA,340,FALSE</t>
  </si>
  <si>
    <t>opposing</t>
  </si>
  <si>
    <t>predictions!",2013-11-07T11:35:54Z,214,NA,256,FALSE</t>
  </si>
  <si>
    <t>unwieldy</t>
  </si>
  <si>
    <t>ship.",2013-11-07T11:27:36Z,185,NA,146,FALSE</t>
  </si>
  <si>
    <t>years!,2013-11-07T11:21:33Z,237,NA,239,FALSE</t>
  </si>
  <si>
    <t>Kathleen</t>
  </si>
  <si>
    <t>lovingly</t>
  </si>
  <si>
    <t>FIRED!</t>
  </si>
  <si>
    <t>rest.</t>
  </si>
  <si>
    <t>BRING</t>
  </si>
  <si>
    <t>TOP</t>
  </si>
  <si>
    <t>FLIGHT</t>
  </si>
  <si>
    <t>PEOPLE!",2013-11-07T02:35:00Z,179,NA,151,FALSE</t>
  </si>
  <si>
    <t>Sec.Sebelius.</t>
  </si>
  <si>
    <t>harm</t>
  </si>
  <si>
    <t>fired.</t>
  </si>
  <si>
    <t>Incompetent!,2013-11-07T02:23:58Z,166,NA,152,FALSE</t>
  </si>
  <si>
    <t>mess!",2013-11-07T02:13:19Z,298,NA,279,FALSE</t>
  </si>
  <si>
    <t>tweak</t>
  </si>
  <si>
    <t>lie-even</t>
  </si>
  <si>
    <t>him!,2013-11-07T02:07:48Z,224,NA,203,FALSE</t>
  </si>
  <si>
    <t>2016!!!!</t>
  </si>
  <si>
    <t>you!!!!#Trump2016""</t>
  </si>
  <si>
    <t>in.",2013-11-07T01:52:01Z,83,NA,164,FALSE</t>
  </si>
  <si>
    <t>reading.</t>
  </si>
  <si>
    <t>imagination</t>
  </si>
  <si>
    <t>entrepreneur.,2013-11-06T21:00:28Z,484,NA,381,FALSE</t>
  </si>
  <si>
    <t>employer,</t>
  </si>
  <si>
    <t>employee?</t>
  </si>
  <si>
    <t>person.",2013-11-06T20:41:21Z,356,NA,307,FALSE</t>
  </si>
  <si>
    <t>victorious.</t>
  </si>
  <si>
    <t>direction.</t>
  </si>
  <si>
    <t>talent--and</t>
  </si>
  <si>
    <t>tenacious.,2013-11-06T20:26:10Z,497,NA,329,FALSE</t>
  </si>
  <si>
    <t>Wynn</t>
  </si>
  <si>
    <t>http://t.co/Tahju7mAHu,2013-11-06T17:16:20Z,21,NA,31,FALSE</t>
  </si>
  <si>
    <t>charge</t>
  </si>
  <si>
    <t>Sahara</t>
  </si>
  <si>
    <t>Desert,</t>
  </si>
  <si>
    <t>there'd</t>
  </si>
  <si>
    <t>shortage</t>
  </si>
  <si>
    <t>sand.”</t>
  </si>
  <si>
    <t>Friedman",2013-11-06T15:56:24Z,883,NA,463,FALSE</t>
  </si>
  <si>
    <t>right--doesn't</t>
  </si>
  <si>
    <t>fit</t>
  </si>
  <si>
    <t>image.,2013-11-06T15:20:21Z,2,288030807,2,FALSE</t>
  </si>
  <si>
    <t>you.,2013-11-06T15:18:04Z,1,1660573052,1,FALSE</t>
  </si>
  <si>
    <t>you.,2013-11-06T15:16:36Z,2,NA,2,FALSE</t>
  </si>
  <si>
    <t>you.,2013-11-06T15:15:52Z,1,397388725,1,FALSE</t>
  </si>
  <si>
    <t>Played</t>
  </si>
  <si>
    <t>course!</t>
  </si>
  <si>
    <t>job!""</t>
  </si>
  <si>
    <t>Thanks.",2013-11-06T15:15:01Z,7,NA,9,FALSE</t>
  </si>
  <si>
    <t>#Darnell</t>
  </si>
  <si>
    <t>does.",2013-11-06T15:13:43Z,0,1283499596,1,FALSE</t>
  </si>
  <si>
    <t>Touch,2013-11-06T14:24:10Z,249,NA,183,FALSE</t>
  </si>
  <si>
    <t>Emily,</t>
  </si>
  <si>
    <t>nice!",2013-11-06T13:45:17Z,11,NA,20,FALSE</t>
  </si>
  <si>
    <t>(leadership),</t>
  </si>
  <si>
    <t>FAST!",2013-11-06T12:05:26Z,61,NA,66,FALSE</t>
  </si>
  <si>
    <t>👍""</t>
  </si>
  <si>
    <t>you!",2013-11-06T03:49:29Z,11,NA,34,FALSE</t>
  </si>
  <si>
    <t>@bforrealstevens</t>
  </si>
  <si>
    <t>GovChristie</t>
  </si>
  <si>
    <t>awesome.</t>
  </si>
  <si>
    <t>tie.</t>
  </si>
  <si>
    <t>it?""</t>
  </si>
  <si>
    <t>MACY'S",2013-11-06T03:45:42Z,11,NA,17,FALSE</t>
  </si>
  <si>
    <t>NOBEL</t>
  </si>
  <si>
    <t>PRIZE</t>
  </si>
  <si>
    <t>PEACE</t>
  </si>
  <si>
    <t>Down.</t>
  </si>
  <si>
    <t>Oslo</t>
  </si>
  <si>
    <t>retract</t>
  </si>
  <si>
    <t>prize?",2013-11-06T02:50:20Z,242,NA,191,FALSE</t>
  </si>
  <si>
    <t>affordable</t>
  </si>
  <si>
    <t>benefit!,2013-11-06T00:50:12Z,148,NA,127,FALSE</t>
  </si>
  <si>
    <t>CLUELESS!!!,2013-11-06T00:37:21Z,571,NA,272,FALSE</t>
  </si>
  <si>
    <t>leaders,</t>
  </si>
  <si>
    <t>surplus</t>
  </si>
  <si>
    <t>http://t.co/jX2ZzAEwuw</t>
  </si>
  <si>
    <t>surplus!",2013-11-05T21:39:00Z,123,NA,77,FALSE</t>
  </si>
  <si>
    <t>@EricTrumpFdn</t>
  </si>
  <si>
    <t>@JohnRich-</t>
  </si>
  <si>
    <t>cause!</t>
  </si>
  <si>
    <t>Watch-</t>
  </si>
  <si>
    <t>http://t.co/FHGKERmC8f,2013-11-05T21:27:36Z,12,NA,11,FALSE</t>
  </si>
  <si>
    <t>Crazy!,2013-11-05T21:22:58Z,231,NA,114,FALSE</t>
  </si>
  <si>
    <t>home.</t>
  </si>
  <si>
    <t>Sen.</t>
  </si>
  <si>
    <t>Donnelly’s</t>
  </si>
  <si>
    <t>http://t.co/wxrR4Zads0,2013-11-05T21:18:16Z,85,NA,51,FALSE</t>
  </si>
  <si>
    <t>@DavidVitter</t>
  </si>
  <si>
    <t>@David_Bossie</t>
  </si>
  <si>
    <t>w/@seanhannity</t>
  </si>
  <si>
    <t>http://t.co/tuNjdZIGLq</t>
  </si>
  <si>
    <t>'Congress</t>
  </si>
  <si>
    <t>Laws'</t>
  </si>
  <si>
    <t>http://t.co/37qiBlkoWe,2013-11-05T21:03:59Z,64,NA,19,FALSE</t>
  </si>
  <si>
    <t>@ThomasARoberts</t>
  </si>
  <si>
    <t>http://t.co/peSCg8lGPx</t>
  </si>
  <si>
    <t>Moscow.</t>
  </si>
  <si>
    <t>terrific!,2013-11-05T20:38:24Z,11,21255978,8,FALSE</t>
  </si>
  <si>
    <t>Vine</t>
  </si>
  <si>
    <t>Scene,397738132181090304,#TrumpVine</t>
  </si>
  <si>
    <t>https://t.co/Qk5hNM9pRX,2013-11-05T14:52:14Z,344,NA,276,FALSE</t>
  </si>
  <si>
    <t>“Shakedown</t>
  </si>
  <si>
    <t>Schneiderman”</t>
  </si>
  <si>
    <t>article,</t>
  </si>
  <si>
    <t>Shakedown</t>
  </si>
  <si>
    <t>Schneiderman""</t>
  </si>
  <si>
    <t>sorry!""</t>
  </si>
  <si>
    <t>deception.",2013-11-05T12:24:37Z,369,NA,362,FALSE</t>
  </si>
  <si>
    <t>gets.</t>
  </si>
  <si>
    <t>champion.</t>
  </si>
  <si>
    <t>you!",2013-11-05T10:56:12Z,47,NA,93,FALSE</t>
  </si>
  <si>
    <t>associated</t>
  </si>
  <si>
    <t>ObamaCare!,2013-11-05T10:48:51Z,302,NA,220,FALSE</t>
  </si>
  <si>
    <t>@andersengell</t>
  </si>
  <si>
    <t>Mr.President,</t>
  </si>
  <si>
    <t>DJT,</t>
  </si>
  <si>
    <t>sleep!</t>
  </si>
  <si>
    <t>opponents.",2013-11-05T02:58:37Z,11,NA,16,FALSE</t>
  </si>
  <si>
    <t>President!!!</t>
  </si>
  <si>
    <t>you!""",2013-11-05T01:50:35Z,39,NA,74,FALSE</t>
  </si>
  <si>
    <t>madness</t>
  </si>
  <si>
    <t>office!!!""</t>
  </si>
  <si>
    <t>you.",2013-11-05T00:21:21Z,33,NA,53,FALSE</t>
  </si>
  <si>
    <t>pres.</t>
  </si>
  <si>
    <t>flipping</t>
  </si>
  <si>
    <t>countries.</t>
  </si>
  <si>
    <t>Profit</t>
  </si>
  <si>
    <t>though.",2013-11-05T00:20:37Z,37,NA,44,FALSE</t>
  </si>
  <si>
    <t>news.ObamaCare</t>
  </si>
  <si>
    <t>TOTALLY</t>
  </si>
  <si>
    <t>CONTROL.</t>
  </si>
  <si>
    <t>roof.</t>
  </si>
  <si>
    <t>ruinous</t>
  </si>
  <si>
    <t>U.S.!",2013-11-05T00:15:04Z,207,NA,138,FALSE</t>
  </si>
  <si>
    <t>T's</t>
  </si>
  <si>
    <t>controversial,</t>
  </si>
  <si>
    <t>stuff!</t>
  </si>
  <si>
    <t>#pro""",2013-11-05T00:05:58Z,10,NA,19,FALSE</t>
  </si>
  <si>
    <t>President!""</t>
  </si>
  <si>
    <t>again!",2013-11-05T00:01:10Z,27,NA,36,FALSE</t>
  </si>
  <si>
    <t>safer</t>
  </si>
  <si>
    <t>around""</t>
  </si>
  <si>
    <t>you.",2013-11-04T23:59:12Z,46,NA,92,FALSE</t>
  </si>
  <si>
    <t>@KingspeedSimms</t>
  </si>
  <si>
    <t>#youcanthankmelater""</t>
  </si>
  <si>
    <t>true!",2013-11-04T23:58:45Z,11,NA,12,FALSE</t>
  </si>
  <si>
    <t>bill:</t>
  </si>
  <si>
    <t>“If</t>
  </si>
  <si>
    <t>vote!",2013-11-04T21:26:16Z,13,11134252,13,FALSE</t>
  </si>
  <si>
    <t>Crazy!,2013-11-04T21:24:45Z,371,NA,166,FALSE</t>
  </si>
  <si>
    <t>plans,</t>
  </si>
  <si>
    <t>patients’</t>
  </si>
  <si>
    <t>http://t.co/beCpF6ZzTv",2013-11-04T21:11:26Z,204,NA,66,FALSE</t>
  </si>
  <si>
    <t>up!,2013-11-04T20:44:07Z,23,357891712,36,FALSE</t>
  </si>
  <si>
    <t>arrives</t>
  </si>
  <si>
    <t>Moscow’s</t>
  </si>
  <si>
    <t>11.9.!</t>
  </si>
  <si>
    <t>@nbc,</t>
  </si>
  <si>
    <t>http://t.co/XQrdpzpJYq",2013-11-04T20:16:15Z,20,NA,17,FALSE</t>
  </si>
  <si>
    <t>Great!,2013-11-04T19:48:30Z,0,NA,3,FALSE</t>
  </si>
  <si>
    <t>@EliotSpitzer</t>
  </si>
  <si>
    <t>@AGSchneiderman--Spitzer</t>
  </si>
  <si>
    <t>win!,2013-11-04T19:25:43Z,13,NA,11,FALSE</t>
  </si>
  <si>
    <t>Thanks.,2013-11-04T15:50:09Z,1,119171883,3,FALSE</t>
  </si>
  <si>
    <t>@Mulder1981</t>
  </si>
  <si>
    <t>True--he</t>
  </si>
  <si>
    <t>Scotland!,2013-11-04T15:49:13Z,1,1566704132,2,FALSE</t>
  </si>
  <si>
    <t>minutes</t>
  </si>
  <si>
    <t>morning!,2013-11-04T11:58:44Z,28,NA,80,FALSE</t>
  </si>
  <si>
    <t>Please,</t>
  </si>
  <si>
    <t>to!""",2013-11-04T04:14:57Z,43,NA,52,FALSE</t>
  </si>
  <si>
    <t>please!""",2013-11-04T04:14:46Z,21,NA,34,FALSE</t>
  </si>
  <si>
    <t>driver</t>
  </si>
  <si>
    <t>$10K.</t>
  </si>
  <si>
    <t>thanks.",2013-11-04T01:39:12Z,22,NA,31,FALSE</t>
  </si>
  <si>
    <t>Missing</t>
  </si>
  <si>
    <t>#trumpwinery.</t>
  </si>
  <si>
    <t>hero.""</t>
  </si>
  <si>
    <t>you.",2013-11-04T01:38:01Z,9,NA,11,FALSE</t>
  </si>
  <si>
    <t>@jannunz7</t>
  </si>
  <si>
    <t>man's</t>
  </si>
  <si>
    <t>TRUE!",2013-11-04T01:30:25Z,53,NA,62,FALSE</t>
  </si>
  <si>
    <t>Trump...</t>
  </si>
  <si>
    <t>Save</t>
  </si>
  <si>
    <t>Beautiful...</t>
  </si>
  <si>
    <t>Precious</t>
  </si>
  <si>
    <t>County..!!</t>
  </si>
  <si>
    <t>Bless.",2013-11-04T00:39:28Z,32,NA,42,FALSE</t>
  </si>
  <si>
    <t>Aberdeenshire""</t>
  </si>
  <si>
    <t>TRUE.",2013-11-04T00:38:45Z,9,NA,7,FALSE</t>
  </si>
  <si>
    <t>Awesome</t>
  </si>
  <si>
    <t>Jupiter.</t>
  </si>
  <si>
    <t>range,</t>
  </si>
  <si>
    <t>green.</t>
  </si>
  <si>
    <t>happen.",2013-11-04T00:37:14Z,7,NA,7,FALSE</t>
  </si>
  <si>
    <t>strength.""",2013-11-04T00:31:24Z,11,NA,10,FALSE</t>
  </si>
  <si>
    <t>trump?</t>
  </si>
  <si>
    <t>balls.</t>
  </si>
  <si>
    <t>POTUS",2013-11-04T00:29:49Z,11,NA,12,FALSE</t>
  </si>
  <si>
    <t>@TrumpVancouver</t>
  </si>
  <si>
    <t>presentation</t>
  </si>
  <si>
    <t>centre</t>
  </si>
  <si>
    <t>opened.</t>
  </si>
  <si>
    <t>“This</t>
  </si>
  <si>
    <t>special,”</t>
  </si>
  <si>
    <t>@realDonaldTrump.",2013-11-02T22:09:47Z,19,NA,13,FALSE</t>
  </si>
  <si>
    <t>WOULD</t>
  </si>
  <si>
    <t>HAPPEN!</t>
  </si>
  <si>
    <t>D.C.,2013-11-02T08:21:23Z,342,NA,267,FALSE</t>
  </si>
  <si>
    <t>@IBTimes:</t>
  </si>
  <si>
    <t>Contestants</t>
  </si>
  <si>
    <t>Stun</t>
  </si>
  <si>
    <t>Gowns</t>
  </si>
  <si>
    <t>Gift</t>
  </si>
  <si>
    <t>Auction</t>
  </si>
  <si>
    <t>Gala""</t>
  </si>
  <si>
    <t>http://t.co/hu07KWdBjF",2013-11-01T19:32:34Z,27,NA,33,FALSE</t>
  </si>
  <si>
    <t>Champion,2013-11-01T18:22:24Z,607,NA,331,FALSE</t>
  </si>
  <si>
    <t>Tribeca,</t>
  </si>
  <si>
    <t>ceilings</t>
  </si>
  <si>
    <t>http://t.co/tkKliU7bxu",2013-11-01T18:09:08Z,12,NA,17,FALSE</t>
  </si>
  <si>
    <t>duty</t>
  </si>
  <si>
    <t>Carnegie,2013-11-01T17:37:46Z,324,NA,182,FALSE</t>
  </si>
  <si>
    <t>Thanks.,2013-11-01T13:35:49Z,1,225598859,1,FALSE</t>
  </si>
  <si>
    <t>True.,2013-11-01T13:32:34Z,0,11187462,0,FALSE</t>
  </si>
  <si>
    <t>jumping</t>
  </si>
  <si>
    <t>bridge</t>
  </si>
  <si>
    <t>$10,</t>
  </si>
  <si>
    <t>000-he</t>
  </si>
  <si>
    <t>it!",2013-11-01T05:36:43Z,1267,NA,1790,FALSE</t>
  </si>
  <si>
    <t>Macys</t>
  </si>
  <si>
    <t>GOOD!!!</t>
  </si>
  <si>
    <t>Sharp,</t>
  </si>
  <si>
    <t>fabric,</t>
  </si>
  <si>
    <t>color...it</t>
  </si>
  <si>
    <t>ROCKS!!!</t>
  </si>
  <si>
    <t>Classy</t>
  </si>
  <si>
    <t>look.",2013-11-01T02:14:05Z,13,NA,15,FALSE</t>
  </si>
  <si>
    <t>moving.</t>
  </si>
  <si>
    <t>quit.”</t>
  </si>
  <si>
    <t>Conrad</t>
  </si>
  <si>
    <t>Hilton",2013-10-31T20:58:08Z,694,NA,386,FALSE</t>
  </si>
  <si>
    <t>Thanks.,2013-10-31T20:45:36Z,3,1875984362,0,FALSE</t>
  </si>
  <si>
    <t>Thanks.,2013-10-31T20:44:42Z,1,1257283086,2,FALSE</t>
  </si>
  <si>
    <t>leading.</t>
  </si>
  <si>
    <t>rudderless</t>
  </si>
  <si>
    <t>ship.""",2013-10-31T20:43:01Z,38,NA,33,FALSE</t>
  </si>
  <si>
    <t>ally’s</t>
  </si>
  <si>
    <t>terrorists?,2013-10-31T20:36:43Z,337,NA,278,FALSE</t>
  </si>
  <si>
    <t>guy--just</t>
  </si>
  <si>
    <t>past.,2013-10-31T20:28:35Z,92,NA,85,FALSE</t>
  </si>
  <si>
    <t>Hawaii.”,2013-10-31T20:03:13Z,727,NA,491,FALSE</t>
  </si>
  <si>
    <t>http://t.co/H6Ge0N5tZW</t>
  </si>
  <si>
    <t>disaster.",2013-10-31T19:48:43Z,203,NA,87,FALSE</t>
  </si>
  <si>
    <t>too!!""</t>
  </si>
  <si>
    <t>you.",2013-10-31T19:28:05Z,5,NA,7,FALSE</t>
  </si>
  <si>
    <t>@RedSox</t>
  </si>
  <si>
    <t>Earned</t>
  </si>
  <si>
    <t>deserved.,2013-10-31T19:25:03Z,160,NA,162,FALSE</t>
  </si>
  <si>
    <t>RECORD</t>
  </si>
  <si>
    <t>reward</t>
  </si>
  <si>
    <t>http://t.co/bdqhJWD7ko,2013-10-31T19:21:16Z,49,NA,50,FALSE</t>
  </si>
  <si>
    <t>City’s</t>
  </si>
  <si>
    <t>Pacifica,</t>
  </si>
  <si>
    <t>So.</t>
  </si>
  <si>
    <t>http://t.co/jXPKC2ClgC",2013-10-31T19:15:52Z,17,NA,23,FALSE</t>
  </si>
  <si>
    <t>Sinise</t>
  </si>
  <si>
    <t>foundation—check</t>
  </si>
  <si>
    <t>@GarySiniseFound,2013-10-31T18:28:07Z,59,NA,56,FALSE</t>
  </si>
  <si>
    <t>unfixable</t>
  </si>
  <si>
    <t>rumor</t>
  </si>
  <si>
    <t>checks</t>
  </si>
  <si>
    <t>balances—a</t>
  </si>
  <si>
    <t>free-for-all</t>
  </si>
  <si>
    <t>trillions,2013-10-31T16:11:07Z,172,NA,96,FALSE</t>
  </si>
  <si>
    <t>proportions,</t>
  </si>
  <si>
    <t>you’ll</t>
  </si>
  <si>
    <t>direction.”</t>
  </si>
  <si>
    <t>Champion",2013-10-31T13:27:34Z,377,NA,181,FALSE</t>
  </si>
  <si>
    <t>creates.”</t>
  </si>
  <si>
    <t>Touch,2013-10-31T13:19:33Z,273,NA,182,FALSE</t>
  </si>
  <si>
    <t>NYC...http://t.co/n7xX10UEEI</t>
  </si>
  <si>
    <t>all!,2013-10-31T13:12:42Z,24,NA,47,FALSE</t>
  </si>
  <si>
    <t>anything-time</t>
  </si>
  <si>
    <t>mistakes!,2013-10-31T11:17:36Z,486,NA,363,FALSE</t>
  </si>
  <si>
    <t>game!,2013-10-31T00:57:32Z,96,NA,104,FALSE</t>
  </si>
  <si>
    <t>😢""</t>
  </si>
  <si>
    <t>Danny,</t>
  </si>
  <si>
    <t>tooooo!",2013-10-31T00:38:29Z,17,NA,36,FALSE</t>
  </si>
  <si>
    <t>fitting</t>
  </si>
  <si>
    <t>http://t.co/E5R6Sow25D""</t>
  </si>
  <si>
    <t>great.",2013-10-30T23:42:59Z,28,NA,62,FALSE</t>
  </si>
  <si>
    <t>Springfield,</t>
  </si>
  <si>
    <t>Mass</t>
  </si>
  <si>
    <t>standup</t>
  </si>
  <si>
    <t>tonight-and</t>
  </si>
  <si>
    <t>bombed-""BAD""",2013-10-30T23:03:40Z,13,NA,27,FALSE</t>
  </si>
  <si>
    <t>smallest</t>
  </si>
  <si>
    <t>tidbits</t>
  </si>
  <si>
    <t>Obama?,2013-10-30T22:54:58Z,172,NA,107,FALSE</t>
  </si>
  <si>
    <t>executed-but</t>
  </si>
  <si>
    <t>records,I</t>
  </si>
  <si>
    <t>fan",2013-10-30T22:48:40Z,394,NA,301,FALSE</t>
  </si>
  <si>
    <t>trying.”</t>
  </si>
  <si>
    <t>Ditka,2013-10-30T21:00:28Z,784,NA,436,FALSE</t>
  </si>
  <si>
    <t>called.</t>
  </si>
  <si>
    <t>lend</t>
  </si>
  <si>
    <t>site.,2013-10-30T20:50:07Z,411,NA,256,FALSE</t>
  </si>
  <si>
    <t>Awakening:</t>
  </si>
  <si>
    <t>design.”</t>
  </si>
  <si>
    <t>http://t.co/Y3Y2PbOuzS,2013-10-30T20:49:31Z,154,NA,65,FALSE</t>
  </si>
  <si>
    <t>about…,2013-10-30T20:36:05Z,631,NA,388,FALSE</t>
  </si>
  <si>
    <t>covering</t>
  </si>
  <si>
    <t>truth.,2013-10-30T20:35:35Z,294,NA,223,FALSE</t>
  </si>
  <si>
    <t>@rushlimbaugh</t>
  </si>
  <si>
    <t>“Rush</t>
  </si>
  <si>
    <t>Revere</t>
  </si>
  <si>
    <t>Brave</t>
  </si>
  <si>
    <t>Pilgrims.”</t>
  </si>
  <si>
    <t>@amazon</t>
  </si>
  <si>
    <t>@bnbooks.</t>
  </si>
  <si>
    <t>read!,2013-10-30T20:21:35Z,47,NA,43,FALSE</t>
  </si>
  <si>
    <t>@WPOffshore:</t>
  </si>
  <si>
    <t>Blackdog</t>
  </si>
  <si>
    <t>victory”</t>
  </si>
  <si>
    <t>http://t.co/dIUlqbvP5U,2013-10-30T20:20:49Z,7,NA,9,FALSE</t>
  </si>
  <si>
    <t>FACT</t>
  </si>
  <si>
    <t>passed-that</t>
  </si>
  <si>
    <t>legislation</t>
  </si>
  <si>
    <t>recinded-INTERESTING,2013-10-30T13:32:47Z,933,NA,518,FALSE</t>
  </si>
  <si>
    <t>twitter""",2013-10-30T02:13:52Z,15,NA,37,FALSE</t>
  </si>
  <si>
    <t>http://t.co/gBbbUJYRsG</t>
  </si>
  <si>
    <t>Springfield--people</t>
  </si>
  <si>
    <t>early--stupid</t>
  </si>
  <si>
    <t>guy!,2013-10-29T20:30:29Z,184,NA,380,FALSE</t>
  </si>
  <si>
    <t>buyer’s</t>
  </si>
  <si>
    <t>can,</t>
  </si>
  <si>
    <t>ago.",2013-10-29T19:16:14Z,155,NA,79,FALSE</t>
  </si>
  <si>
    <t>@NBCInvestigates</t>
  </si>
  <si>
    <t>revealing</t>
  </si>
  <si>
    <t>http://t.co/haRfAOBB66,2013-10-29T18:11:28Z,274,NA,129,FALSE</t>
  </si>
  <si>
    <t>spying</t>
  </si>
  <si>
    <t>caught--stupid!,2013-10-29T18:07:48Z,157,NA,108,FALSE</t>
  </si>
  <si>
    <t>http://t.co/3e8yW46znl</t>
  </si>
  <si>
    <t>later!,2013-10-29T17:14:19Z,252,NA,98,FALSE</t>
  </si>
  <si>
    <t>office.,2013-10-29T16:23:18Z,1101,NA,808,FALSE</t>
  </si>
  <si>
    <t>–the</t>
  </si>
  <si>
    <t>(Pan</t>
  </si>
  <si>
    <t>Flight</t>
  </si>
  <si>
    <t>103)</t>
  </si>
  <si>
    <t>al-Megrahi</t>
  </si>
  <si>
    <t>Blackdog.",2013-10-29T16:07:46Z,73,NA,29,FALSE</t>
  </si>
  <si>
    <t>Blackdog.</t>
  </si>
  <si>
    <t>Communities</t>
  </si>
  <si>
    <t>loser.,2013-10-29T16:06:03Z,40,NA,20,FALSE</t>
  </si>
  <si>
    <t>Scotland--the</t>
  </si>
  <si>
    <t>countryside</t>
  </si>
  <si>
    <t>turbines?,2013-10-29T15:46:59Z,151,NA,71,FALSE</t>
  </si>
  <si>
    <t>Blackdog,</t>
  </si>
  <si>
    <t>substation,</t>
  </si>
  <si>
    <t>turbines.@AlexSalmond",2013-10-29T15:18:48Z,45,NA,27,FALSE</t>
  </si>
  <si>
    <t>acres</t>
  </si>
  <si>
    <t>@trumpwinery’s</t>
  </si>
  <si>
    <t>wine</t>
  </si>
  <si>
    <t>coveted</t>
  </si>
  <si>
    <t>http://t.co/ffCeyI1fuv",2013-10-29T13:40:38Z,26,NA,34,FALSE</t>
  </si>
  <si>
    <t>subject</t>
  </si>
  <si>
    <t>expert</t>
  </si>
  <si>
    <t>on?""</t>
  </si>
  <si>
    <t>many!",2013-10-29T11:59:30Z,54,NA,44,FALSE</t>
  </si>
  <si>
    <t>disaster!,2013-10-29T11:56:07Z,76,NA,50,FALSE</t>
  </si>
  <si>
    <t>NFL</t>
  </si>
  <si>
    <t>quarterbacks</t>
  </si>
  <si>
    <t>Tebow</t>
  </si>
  <si>
    <t>lose?,2013-10-29T11:50:37Z,1659,NA,1316,FALSE</t>
  </si>
  <si>
    <t>ADMINISTRATION</t>
  </si>
  <si>
    <t>healthcare,</t>
  </si>
  <si>
    <t>spying,</t>
  </si>
  <si>
    <t>NSA,</t>
  </si>
  <si>
    <t>IRS,</t>
  </si>
  <si>
    <t>EVER</t>
  </si>
  <si>
    <t>END?",2013-10-29T11:45:09Z,286,NA,122,FALSE</t>
  </si>
  <si>
    <t>possible!,2013-10-29T11:34:11Z,252,NA,123,FALSE</t>
  </si>
  <si>
    <t>R!",2013-10-29T06:26:55Z,11,NA,12,FALSE</t>
  </si>
  <si>
    <t>plan?</t>
  </si>
  <si>
    <t>Hope,</t>
  </si>
  <si>
    <t>Premium.",2013-10-28T20:59:57Z,443,NA,184,FALSE</t>
  </si>
  <si>
    <t>ravaged</t>
  </si>
  <si>
    <t>Qaeda.</t>
  </si>
  <si>
    <t>chaos</t>
  </si>
  <si>
    <t>http://t.co/z5feKpJfUr</t>
  </si>
  <si>
    <t>mistake!,2013-10-28T20:49:44Z,68,NA,16,FALSE</t>
  </si>
  <si>
    <t>admin</t>
  </si>
  <si>
    <t>$600M</t>
  </si>
  <si>
    <t>fault--pay</t>
  </si>
  <si>
    <t>back.,2013-10-28T20:46:01Z,93,NA,49,FALSE</t>
  </si>
  <si>
    <t>(probably</t>
  </si>
  <si>
    <t>$1B)</t>
  </si>
  <si>
    <t>“a</t>
  </si>
  <si>
    <t>launch.”</t>
  </si>
  <si>
    <t>http://t.co/0CgLKxjXYm,2013-10-28T20:45:18Z,53,NA,23,FALSE</t>
  </si>
  <si>
    <t>tapping</t>
  </si>
  <si>
    <t>phones?</t>
  </si>
  <si>
    <t>changes!,2013-10-28T20:35:05Z,84,NA,56,FALSE</t>
  </si>
  <si>
    <t>@inventorspot</t>
  </si>
  <si>
    <t>Myra</t>
  </si>
  <si>
    <t>Per-Lee:</t>
  </si>
  <si>
    <t>“Got</t>
  </si>
  <si>
    <t>Idea?</t>
  </si>
  <si>
    <t>Fund</t>
  </si>
  <si>
    <t>It”</t>
  </si>
  <si>
    <t>http://t.co/YHelZMCXbi,2013-10-28T20:22:17Z,17,NA,10,FALSE</t>
  </si>
  <si>
    <t>vet</t>
  </si>
  <si>
    <t>http://t.co/rQz1rRvz5H,2013-10-28T20:04:46Z,156,NA,65,FALSE</t>
  </si>
  <si>
    <t>ObamaCare’s</t>
  </si>
  <si>
    <t>device</t>
  </si>
  <si>
    <t>Scientific</t>
  </si>
  <si>
    <t>http://t.co/AUxXIKuq26</t>
  </si>
  <si>
    <t>ingenuity.",2013-10-28T20:03:26Z,184,NA,36,FALSE</t>
  </si>
  <si>
    <t>@jeangeorges</t>
  </si>
  <si>
    <t>Five-Diamond</t>
  </si>
  <si>
    <t>http://t.co/iwQgbifk5D",2013-10-28T19:58:26Z,12,NA,9,FALSE</t>
  </si>
  <si>
    <t>makings</t>
  </si>
  <si>
    <t>landmark:</t>
  </si>
  <si>
    <t>Erickson-designed</t>
  </si>
  <si>
    <t>highrise</t>
  </si>
  <si>
    <t>...""</t>
  </si>
  <si>
    <t>http://t.co/4B8cLnmaxA</t>
  </si>
  <si>
    <t>@VancouverSun",2013-10-28T19:47:11Z,15,NA,12,FALSE</t>
  </si>
  <si>
    <t>Drudge's</t>
  </si>
  <si>
    <t>@DRUDGE--and</t>
  </si>
  <si>
    <t>job!,2013-10-28T19:43:54Z,38,NA,37,FALSE</t>
  </si>
  <si>
    <t>worth!,2013-10-28T17:16:35Z,0,1377515406,1,FALSE</t>
  </si>
  <si>
    <t>Sadly</t>
  </si>
  <si>
    <t>true!,2013-10-28T17:15:54Z,2,781014,4,FALSE</t>
  </si>
  <si>
    <t>couture</t>
  </si>
  <si>
    <t>hubby.",2013-10-28T12:26:58Z,10,NA,11,FALSE</t>
  </si>
  <si>
    <t>@BillGates,</t>
  </si>
  <si>
    <t>@WarrenBuffett</t>
  </si>
  <si>
    <t>inspirational</t>
  </si>
  <si>
    <t>of.""",2013-10-28T12:21:13Z,20,NA,10,FALSE</t>
  </si>
  <si>
    <t>we'd</t>
  </si>
  <si>
    <t>$600,000,000</t>
  </si>
  <si>
    <t>surplus!</t>
  </si>
  <si>
    <t>#Trump2016""",2013-10-28T00:59:08Z,19,NA,30,FALSE</t>
  </si>
  <si>
    <t>beleive</t>
  </si>
  <si>
    <t>MORE!",2013-10-28T00:49:04Z,18,NA,9,FALSE</t>
  </si>
  <si>
    <t>@TamiMiddleton</t>
  </si>
  <si>
    <t>activist</t>
  </si>
  <si>
    <t>created""",2013-10-28T00:38:43Z,19,NA,18,FALSE</t>
  </si>
  <si>
    <t>$635</t>
  </si>
  <si>
    <t>rollout</t>
  </si>
  <si>
    <t>more!,2013-10-28T00:33:18Z,63,NA,52,FALSE</t>
  </si>
  <si>
    <t>latinos</t>
  </si>
  <si>
    <t>Dream.</t>
  </si>
  <si>
    <t>Include</t>
  </si>
  <si>
    <t>us!</t>
  </si>
  <si>
    <t>Cool.",2013-10-28T00:23:33Z,16,NA,13,FALSE</t>
  </si>
  <si>
    <t>Leader.</t>
  </si>
  <si>
    <t>Thanks.",2013-10-28T00:22:00Z,9,NA,8,FALSE</t>
  </si>
  <si>
    <t>NEGOTIATING</t>
  </si>
  <si>
    <t>TIPS!</t>
  </si>
  <si>
    <t>TRUST</t>
  </si>
  <si>
    <t>GUT.</t>
  </si>
  <si>
    <t>PATIENCE</t>
  </si>
  <si>
    <t>VIRTURE.</t>
  </si>
  <si>
    <t>VIEW</t>
  </si>
  <si>
    <t>CONFLICT</t>
  </si>
  <si>
    <t>AN</t>
  </si>
  <si>
    <t>OPPORTUNITY!</t>
  </si>
  <si>
    <t>AWESOME!""",2013-10-28T00:21:27Z,86,NA,91,FALSE</t>
  </si>
  <si>
    <t>days?</t>
  </si>
  <si>
    <t>respect""</t>
  </si>
  <si>
    <t>interest.",2013-10-28T00:12:55Z,26,NA,15,FALSE</t>
  </si>
  <si>
    <t>dire</t>
  </si>
  <si>
    <t>LEADER</t>
  </si>
  <si>
    <t>beholden</t>
  </si>
  <si>
    <t>groups</t>
  </si>
  <si>
    <t>LEADER!""",2013-10-28T00:08:38Z,24,NA,26,FALSE</t>
  </si>
  <si>
    <t>inspiration</t>
  </si>
  <si>
    <t>me!</t>
  </si>
  <si>
    <t>books!</t>
  </si>
  <si>
    <t>them!!""</t>
  </si>
  <si>
    <t>Thanks.",2013-10-27T22:57:27Z,9,NA,7,FALSE</t>
  </si>
  <si>
    <t>gifts</t>
  </si>
  <si>
    <t>husband!</t>
  </si>
  <si>
    <t>Macy's!""",2013-10-27T22:52:22Z,2,NA,5,FALSE</t>
  </si>
  <si>
    <t>super</t>
  </si>
  <si>
    <t>polite</t>
  </si>
  <si>
    <t>hospitable""</t>
  </si>
  <si>
    <t>Great.",2013-10-27T22:49:17Z,11,NA,11,FALSE</t>
  </si>
  <si>
    <t>Thanks",2013-10-27T22:36:38Z,49,NA,37,FALSE</t>
  </si>
  <si>
    <t>@Rizz_Lizz</t>
  </si>
  <si>
    <t>wilderness</t>
  </si>
  <si>
    <t>beaches</t>
  </si>
  <si>
    <t>Aberdeen.</t>
  </si>
  <si>
    <t>course-TOP</t>
  </si>
  <si>
    <t>DRAW!",2013-10-27T22:34:38Z,9,NA,4,FALSE</t>
  </si>
  <si>
    <t>ties""</t>
  </si>
  <si>
    <t>trade!",2013-10-27T22:31:21Z,21,NA,21,FALSE</t>
  </si>
  <si>
    <t>@SenTedCruz</t>
  </si>
  <si>
    <t>upon</t>
  </si>
  <si>
    <t>elected.</t>
  </si>
  <si>
    <t>Pls""",2013-10-27T22:30:31Z,11,NA,11,FALSE</t>
  </si>
  <si>
    <t>FIRED!""",2013-10-27T22:28:07Z,56,NA,62,FALSE</t>
  </si>
  <si>
    <t>reasonable.price.</t>
  </si>
  <si>
    <t>out!",2013-10-27T20:57:47Z,47,NA,42,FALSE</t>
  </si>
  <si>
    <t>dined</t>
  </si>
  <si>
    <t>Macleod</t>
  </si>
  <si>
    <t>Wonderful</t>
  </si>
  <si>
    <t>aspect.</t>
  </si>
  <si>
    <t>doorstep.""</t>
  </si>
  <si>
    <t>Nice",2013-10-27T20:48:17Z,8,NA,6,FALSE</t>
  </si>
  <si>
    <t>clairvoyant.</t>
  </si>
  <si>
    <t>President?""</t>
  </si>
  <si>
    <t>CUTE!",2013-10-27T20:46:27Z,17,NA,14,FALSE</t>
  </si>
  <si>
    <t>bcuz</t>
  </si>
  <si>
    <t>juggle</t>
  </si>
  <si>
    <t>each.""",2013-10-27T20:45:28Z,15,NA,11,FALSE</t>
  </si>
  <si>
    <t>Secretaty</t>
  </si>
  <si>
    <t>say,with</t>
  </si>
  <si>
    <t>emotion,</t>
  </si>
  <si>
    <t>FIRED!",2013-10-27T11:54:13Z,375,NA,228,FALSE</t>
  </si>
  <si>
    <t>unappreciated</t>
  </si>
  <si>
    <t>(by</t>
  </si>
  <si>
    <t>media)</t>
  </si>
  <si>
    <t>tattoos!,2013-10-27T11:26:09Z,383,548853089,286,FALSE</t>
  </si>
  <si>
    <t>victories!,2013-10-27T07:22:34Z,162,NA,155,FALSE</t>
  </si>
  <si>
    <t>Genius""</t>
  </si>
  <si>
    <t>you.",2013-10-27T07:19:03Z,17,NA,14,FALSE</t>
  </si>
  <si>
    <t>you.",2013-10-27T07:15:51Z,8,NA,11,FALSE</t>
  </si>
  <si>
    <t>principled,</t>
  </si>
  <si>
    <t>disciplined,</t>
  </si>
  <si>
    <t>decisive,</t>
  </si>
  <si>
    <t>strength.</t>
  </si>
  <si>
    <t>#Trump16.</t>
  </si>
  <si>
    <t>you""",2013-10-27T07:15:28Z,15,NA,29,FALSE</t>
  </si>
  <si>
    <t>ever!</t>
  </si>
  <si>
    <t>2016!""",2013-10-27T07:14:14Z,14,NA,21,FALSE</t>
  </si>
  <si>
    <t>busy?""</t>
  </si>
  <si>
    <t>time!",2013-10-27T07:10:20Z,34,NA,67,FALSE</t>
  </si>
  <si>
    <t>VOTE</t>
  </si>
  <si>
    <t>PRESIDENT!</t>
  </si>
  <si>
    <t>🇺🇸</t>
  </si>
  <si>
    <t>#TRUMP16""",2013-10-27T07:09:10Z,29,NA,24,FALSE</t>
  </si>
  <si>
    <t>bad!</t>
  </si>
  <si>
    <t>fan!</t>
  </si>
  <si>
    <t>#Trump2016""",2013-10-27T07:07:20Z,7,NA,17,FALSE</t>
  </si>
  <si>
    <t>ton</t>
  </si>
  <si>
    <t>Tht</t>
  </si>
  <si>
    <t>Trump!""",2013-10-27T07:06:47Z,10,NA,18,FALSE</t>
  </si>
  <si>
    <t>legend.""",2013-10-27T07:06:00Z,10,NA,16,FALSE</t>
  </si>
  <si>
    <t>nice.",2013-10-27T06:55:21Z,18,NA,23,FALSE</t>
  </si>
  <si>
    <t>you""",2013-10-27T06:54:31Z,19,NA,21,FALSE</t>
  </si>
  <si>
    <t>tonight-very</t>
  </si>
  <si>
    <t>exciting-I</t>
  </si>
  <si>
    <t>watch!,2013-10-27T03:11:06Z,64,NA,77,FALSE</t>
  </si>
  <si>
    <t>@Tyler_TuscChevy</t>
  </si>
  <si>
    <t>adult</t>
  </si>
  <si>
    <t>2016""</t>
  </si>
  <si>
    <t>you.",2013-10-27T03:05:47Z,19,NA,21,FALSE</t>
  </si>
  <si>
    <t>Appreciation</t>
  </si>
  <si>
    <t>@IamToneAntone</t>
  </si>
  <si>
    <t>XOXO""",2013-10-27T02:21:32Z,7,NA,9,FALSE</t>
  </si>
  <si>
    <t>2016!</t>
  </si>
  <si>
    <t>board,</t>
  </si>
  <si>
    <t>Trump.""",2013-10-27T02:19:38Z,10,NA,16,FALSE</t>
  </si>
  <si>
    <t>#all</t>
  </si>
  <si>
    <t>it""",2013-10-27T02:08:06Z,13,NA,10,FALSE</t>
  </si>
  <si>
    <t>you-always</t>
  </si>
  <si>
    <t>thought.,2013-10-26T23:36:46Z,0,38804737,3,FALSE</t>
  </si>
  <si>
    <t>past,</t>
  </si>
  <si>
    <t>present.</t>
  </si>
  <si>
    <t>~Donald</t>
  </si>
  <si>
    <t>Trump""",2013-10-26T23:34:48Z,482,NA,277,FALSE</t>
  </si>
  <si>
    <t>poor,</t>
  </si>
  <si>
    <t>Trump""",2013-10-26T23:32:06Z,347,NA,174,FALSE</t>
  </si>
  <si>
    <t>wont</t>
  </si>
  <si>
    <t>REAL</t>
  </si>
  <si>
    <t>President!</t>
  </si>
  <si>
    <t>#PleaseRun</t>
  </si>
  <si>
    <t>#2016""</t>
  </si>
  <si>
    <t>True!",2013-10-26T19:41:37Z,23,NA,29,FALSE</t>
  </si>
  <si>
    <t>NSA</t>
  </si>
  <si>
    <t>conversations</t>
  </si>
  <si>
    <t>O's</t>
  </si>
  <si>
    <t>records!,2013-10-26T19:18:17Z,497,NA,243,FALSE</t>
  </si>
  <si>
    <t>GANG</t>
  </si>
  <si>
    <t>COULDN'T</t>
  </si>
  <si>
    <t>SHOOT</t>
  </si>
  <si>
    <t>STRAIGHT</t>
  </si>
  <si>
    <t>mess!",2013-10-26T15:24:11Z,256,NA,129,FALSE</t>
  </si>
  <si>
    <t>fiasco,</t>
  </si>
  <si>
    <t>LEADERS</t>
  </si>
  <si>
    <t>stupid!",2013-10-26T15:17:32Z,314,NA,146,FALSE</t>
  </si>
  <si>
    <t>tapped</t>
  </si>
  <si>
    <t>NSA.Obama</t>
  </si>
  <si>
    <t>mess,2013-10-26T15:05:45Z,181,NA,78,FALSE</t>
  </si>
  <si>
    <t>@GWRepublicans</t>
  </si>
  <si>
    <t>2016!""</t>
  </si>
  <si>
    <t>you.",2013-10-26T14:54:57Z,18,NA,111,FALSE</t>
  </si>
  <si>
    <t>horrible""",2013-10-26T14:49:00Z,10,NA,13,FALSE</t>
  </si>
  <si>
    <t>taste,</t>
  </si>
  <si>
    <t>enjoy!",2013-10-26T14:33:50Z,2,778570292,1,FALSE</t>
  </si>
  <si>
    <t>Titantic</t>
  </si>
  <si>
    <t>maiden</t>
  </si>
  <si>
    <t>voyage.Next</t>
  </si>
  <si>
    <t>Hindenburg</t>
  </si>
  <si>
    <t>explodes</t>
  </si>
  <si>
    <t>America.Now</t>
  </si>
  <si>
    <t>rollout!,2013-10-25T17:19:57Z,404,NA,196,FALSE</t>
  </si>
  <si>
    <t>depend</t>
  </si>
  <si>
    <t>on.""",2013-10-25T06:15:12Z,13,NA,8,FALSE</t>
  </si>
  <si>
    <t>#trump2016""",2013-10-25T06:13:10Z,20,NA,24,FALSE</t>
  </si>
  <si>
    <t>true!",2013-10-25T06:11:09Z,21,NA,20,FALSE</t>
  </si>
  <si>
    <t>success!""</t>
  </si>
  <si>
    <t>you.",2013-10-25T06:02:46Z,7,NA,19,FALSE</t>
  </si>
  <si>
    <t>youth</t>
  </si>
  <si>
    <t>fast!",2013-10-25T06:00:34Z,11,NA,42,FALSE</t>
  </si>
  <si>
    <t>@thegurleygirl</t>
  </si>
  <si>
    <t>Sad</t>
  </si>
  <si>
    <t>true.",2013-10-25T05:57:46Z,19,NA,16,FALSE</t>
  </si>
  <si>
    <t>mother,</t>
  </si>
  <si>
    <t>Mary</t>
  </si>
  <si>
    <t>“Trust</t>
  </si>
  <si>
    <t>yourself.””Awesome</t>
  </si>
  <si>
    <t>advice.""",2013-10-25T05:49:59Z,47,NA,44,FALSE</t>
  </si>
  <si>
    <t>Entrepreneur;</t>
  </si>
  <si>
    <t>source</t>
  </si>
  <si>
    <t>encouragement!</t>
  </si>
  <si>
    <t>Thanks.",2013-10-25T05:46:39Z,10,NA,11,FALSE</t>
  </si>
  <si>
    <t>Seriously,</t>
  </si>
  <si>
    <t>competence!.</t>
  </si>
  <si>
    <t>you.",2013-10-25T05:42:49Z,13,NA,18,FALSE</t>
  </si>
  <si>
    <t>Trump.""",2013-10-25T02:26:34Z,25,NA,38,FALSE</t>
  </si>
  <si>
    <t>complex</t>
  </si>
  <si>
    <t>again-then</t>
  </si>
  <si>
    <t>culprits</t>
  </si>
  <si>
    <t>team!,2013-10-25T01:11:11Z,228,NA,115,FALSE</t>
  </si>
  <si>
    <t>Ineptitude</t>
  </si>
  <si>
    <t>http://t.co/w71bC1ryzy</t>
  </si>
  <si>
    <t>accountable?,2013-10-24T21:06:43Z,300,NA,82,FALSE</t>
  </si>
  <si>
    <t>compete,</t>
  </si>
  <si>
    <t>level.”</t>
  </si>
  <si>
    <t>@boonepickens",2013-10-24T21:00:10Z,81,NA,54,FALSE</t>
  </si>
  <si>
    <t>@GarySinise</t>
  </si>
  <si>
    <t>Besides</t>
  </si>
  <si>
    <t>acting,</t>
  </si>
  <si>
    <t>foundation.",2013-10-24T20:58:24Z,37,NA,38,FALSE</t>
  </si>
  <si>
    <t>Boone</t>
  </si>
  <si>
    <t>Pickens</t>
  </si>
  <si>
    <t>Award—a</t>
  </si>
  <si>
    <t>man.,2013-10-24T18:59:52Z,18,NA,28,FALSE</t>
  </si>
  <si>
    <t>@AmSpec—Thank</t>
  </si>
  <si>
    <t>presentation—terrific</t>
  </si>
  <si>
    <t>job!,2013-10-24T18:12:17Z,2,NA,6,FALSE</t>
  </si>
  <si>
    <t>Tyrrell</t>
  </si>
  <si>
    <t>you--and</t>
  </si>
  <si>
    <t>do.,2013-10-24T18:09:40Z,3,NA,7,FALSE</t>
  </si>
  <si>
    <t>crowd—thank</t>
  </si>
  <si>
    <t>you!,2013-10-24T18:08:32Z,12,NA,9,FALSE</t>
  </si>
  <si>
    <t>yourself.”",2013-10-24T16:13:15Z,313,NA,233,FALSE</t>
  </si>
  <si>
    <t>doing.""",2013-10-24T16:12:43Z,515,NA,354,FALSE</t>
  </si>
  <si>
    <t>Ask</t>
  </si>
  <si>
    <t>yourself:</t>
  </si>
  <si>
    <t>exist?,2013-10-24T15:59:30Z,339,NA,234,FALSE</t>
  </si>
  <si>
    <t>death...</t>
  </si>
  <si>
    <t>saddling</t>
  </si>
  <si>
    <t>anyway.""</t>
  </si>
  <si>
    <t>Wayne",2013-10-23T21:01:42Z,844,NA,410,FALSE</t>
  </si>
  <si>
    <t>deserved,</t>
  </si>
  <si>
    <t>day.""</t>
  </si>
  <si>
    <t>Thanks.",2013-10-23T20:54:17Z,10,NA,6,FALSE</t>
  </si>
  <si>
    <t>Thanks.,2013-10-23T20:51:49Z,0,185148549,1,FALSE</t>
  </si>
  <si>
    <t>breeds</t>
  </si>
  <si>
    <t>discovery,</t>
  </si>
  <si>
    <t>quest.”</t>
  </si>
  <si>
    <t>Champion",2013-10-23T20:24:44Z,203,NA,103,FALSE</t>
  </si>
  <si>
    <t>#TRUMP""</t>
  </si>
  <si>
    <t>you.",2013-10-23T18:27:02Z,8,NA,6,FALSE</t>
  </si>
  <si>
    <t>WELL</t>
  </si>
  <si>
    <t>DESERVED.""</t>
  </si>
  <si>
    <t>Thanks.",2013-10-23T18:25:43Z,1,NA,2,FALSE</t>
  </si>
  <si>
    <t>entrepreneur!""</t>
  </si>
  <si>
    <t>Thanks.",2013-10-23T18:24:11Z,2,NA,5,FALSE</t>
  </si>
  <si>
    <t>determined</t>
  </si>
  <si>
    <t>be!,2013-10-23T18:21:00Z,449,NA,245,FALSE</t>
  </si>
  <si>
    <t>Great!,2013-10-23T18:17:59Z,0,462372718,1,FALSE</t>
  </si>
  <si>
    <t>Yes</t>
  </si>
  <si>
    <t>thanks.,2013-10-23T18:17:15Z,2,337457374,2,FALSE</t>
  </si>
  <si>
    <t>Apology</t>
  </si>
  <si>
    <t>accepted.,2013-10-23T18:14:49Z,0,44787537,1,FALSE</t>
  </si>
  <si>
    <t>work.,2013-10-23T17:21:13Z,469,NA,248,FALSE</t>
  </si>
  <si>
    <t>exciting!,2013-10-23T16:32:06Z,32,NA,49,FALSE</t>
  </si>
  <si>
    <t>accountability</t>
  </si>
  <si>
    <t>Heads</t>
  </si>
  <si>
    <t>fired,2013-10-23T16:10:48Z,309,NA,177,FALSE</t>
  </si>
  <si>
    <t>attractions</t>
  </si>
  <si>
    <t>http://t.co/GKof5GEdCv",2013-10-23T15:48:05Z,32,NA,27,FALSE</t>
  </si>
  <si>
    <t>website-then</t>
  </si>
  <si>
    <t>cheaters</t>
  </si>
  <si>
    <t>them!,2013-10-23T12:26:29Z,171,NA,87,FALSE</t>
  </si>
  <si>
    <t>inept!",2013-10-23T12:15:15Z,315,NA,174,FALSE</t>
  </si>
  <si>
    <t>Getting</t>
  </si>
  <si>
    <t>hes</t>
  </si>
  <si>
    <t>american</t>
  </si>
  <si>
    <t>:)""</t>
  </si>
  <si>
    <t>nice!",2013-10-23T10:35:19Z,34,NA,64,FALSE</t>
  </si>
  <si>
    <t>Redskins</t>
  </si>
  <si>
    <t>removing</t>
  </si>
  <si>
    <t>name!,2013-10-23T00:21:56Z,687,NA,394,FALSE</t>
  </si>
  <si>
    <t>edge.</t>
  </si>
  <si>
    <t>Staying</t>
  </si>
  <si>
    <t>dividends.",2013-10-22T20:27:54Z,347,NA,217,FALSE</t>
  </si>
  <si>
    <t>Manhattan,</t>
  </si>
  <si>
    <t>http://t.co/tkKliU7bxu",2013-10-22T20:24:04Z,17,NA,27,FALSE</t>
  </si>
  <si>
    <t>waste?</t>
  </si>
  <si>
    <t>website.,2013-10-22T20:12:12Z,1034,NA,593,FALSE</t>
  </si>
  <si>
    <t>dreams.”</t>
  </si>
  <si>
    <t>Reagan,2013-10-22T19:57:39Z,626,NA,440,FALSE</t>
  </si>
  <si>
    <t>L.</t>
  </si>
  <si>
    <t>Bartley</t>
  </si>
  <si>
    <t>dinner.,2013-10-22T19:54:48Z,19,NA,30,FALSE</t>
  </si>
  <si>
    <t>Lord:</t>
  </si>
  <si>
    <t>Entrepreneur”</t>
  </si>
  <si>
    <t>http://t.co/lgCNnMMTsA</t>
  </si>
  <si>
    <t>Wow--thank</t>
  </si>
  <si>
    <t>@AmSpec!,2013-10-22T19:08:52Z,4,NA,5,FALSE</t>
  </si>
  <si>
    <t>thanks!",2013-10-22T14:45:49Z,0,216736063,0,FALSE</t>
  </si>
  <si>
    <t>sweetheart</t>
  </si>
  <si>
    <t>34th</t>
  </si>
  <si>
    <t>w/cuff</t>
  </si>
  <si>
    <t>links.</t>
  </si>
  <si>
    <t>shootingstraight.</t>
  </si>
  <si>
    <t>Great!",2013-10-22T00:05:47Z,6,NA,10,FALSE</t>
  </si>
  <si>
    <t>home-field</t>
  </si>
  <si>
    <t>talent.”</t>
  </si>
  <si>
    <t>@DanMarino",2013-10-21T21:00:22Z,137,NA,63,FALSE</t>
  </si>
  <si>
    <t>Edward</t>
  </si>
  <si>
    <t>Snowden,</t>
  </si>
  <si>
    <t>justice!",2013-10-21T20:12:26Z,938,NA,468,FALSE</t>
  </si>
  <si>
    <t>Moscow!</t>
  </si>
  <si>
    <t>Hosted</t>
  </si>
  <si>
    <t>@OfficialMelB</t>
  </si>
  <si>
    <t>Hall!,2013-10-21T20:11:37Z,59,NA,22,FALSE</t>
  </si>
  <si>
    <t>@SteveDeaceShow.</t>
  </si>
  <si>
    <t>Discussing</t>
  </si>
  <si>
    <t>http://t.co/3mIrqrqG2D,2013-10-21T19:41:00Z,29,NA,26,FALSE</t>
  </si>
  <si>
    <t>Award,</t>
  </si>
  <si>
    <t>LA's</t>
  </si>
  <si>
    <t>http://t.co/MYiwkyfiVU",2013-10-21T19:02:29Z,15,NA,17,FALSE</t>
  </si>
  <si>
    <t>warming?</t>
  </si>
  <si>
    <t>http://t.co/foGcQyOIZy,2013-10-21T18:26:45Z,115,NA,58,FALSE</t>
  </si>
  <si>
    <t>@Dratzenberger’s</t>
  </si>
  <si>
    <t>Made’</t>
  </si>
  <si>
    <t>http://t.co/4BaW1ECkzD</t>
  </si>
  <si>
    <t>@teamcavuto</t>
  </si>
  <si>
    <t>project.,2013-10-21T18:06:42Z,12,NA,6,FALSE</t>
  </si>
  <si>
    <t>@ArabianBusiness:</t>
  </si>
  <si>
    <t>http://t.co/qdXaFOo1jl,2013-10-21T17:48:58Z,18,NA,7,FALSE</t>
  </si>
  <si>
    <t>Thanks.,2013-10-21T17:12:14Z,0,704267176,0,FALSE</t>
  </si>
  <si>
    <t>luck.",2013-10-21T17:10:42Z,0,263033667,1,FALSE</t>
  </si>
  <si>
    <t>@SongMemories</t>
  </si>
  <si>
    <t>Ryan.,2013-10-21T17:09:20Z,14,NA,16,FALSE</t>
  </si>
  <si>
    <t>poorly</t>
  </si>
  <si>
    <t>@NYMag</t>
  </si>
  <si>
    <t>should’ve</t>
  </si>
  <si>
    <t>ago.,2013-10-21T16:41:44Z,15,NA,14,FALSE</t>
  </si>
  <si>
    <t>thanks.",2013-10-21T16:32:44Z,4,1414340017,5,FALSE</t>
  </si>
  <si>
    <t>restaurant—don’t</t>
  </si>
  <si>
    <t>it!,2013-10-21T16:30:10Z,8,NA,10,FALSE</t>
  </si>
  <si>
    <t>Int’l</t>
  </si>
  <si>
    <t>Restaurant...",2013-10-21T16:30:02Z,28,NA,32,FALSE</t>
  </si>
  <si>
    <t>fired.,2013-10-21T16:12:12Z,0,145000946,2,FALSE</t>
  </si>
  <si>
    <t>luck.",2013-10-21T16:11:18Z,0,NA,1,FALSE</t>
  </si>
  <si>
    <t>minutes!,2013-10-21T10:59:07Z,22,NA,54,FALSE</t>
  </si>
  <si>
    <t>landscape&amp;amp;turned</t>
  </si>
  <si>
    <t>renewable</t>
  </si>
  <si>
    <t>agenda!</t>
  </si>
  <si>
    <t>See,</t>
  </si>
  <si>
    <t>time",2013-10-20T23:39:34Z,54,NA,35,FALSE</t>
  </si>
  <si>
    <t>#2016</t>
  </si>
  <si>
    <t>elections</t>
  </si>
  <si>
    <t>apprentice</t>
  </si>
  <si>
    <t>here.",2013-10-20T23:32:30Z,16,NA,14,FALSE</t>
  </si>
  <si>
    <t>@Carrie_Wofford</t>
  </si>
  <si>
    <t>Website</t>
  </si>
  <si>
    <t>designer</t>
  </si>
  <si>
    <t>HUGE</t>
  </si>
  <si>
    <t>donor.</t>
  </si>
  <si>
    <t>kickbacks?""",2013-10-20T22:58:15Z,57,NA,29,FALSE</t>
  </si>
  <si>
    <t>USA.</t>
  </si>
  <si>
    <t>em</t>
  </si>
  <si>
    <t>D!""</t>
  </si>
  <si>
    <t>Jaime!",2013-10-20T22:56:47Z,21,NA,18,FALSE</t>
  </si>
  <si>
    <t>dollars!,2013-10-20T22:52:43Z,152,NA,114,FALSE</t>
  </si>
  <si>
    <t>elections?</t>
  </si>
  <si>
    <t>support!""</t>
  </si>
  <si>
    <t>you!",2013-10-20T22:46:23Z,12,NA,14,FALSE</t>
  </si>
  <si>
    <t>Google</t>
  </si>
  <si>
    <t>place!",2013-10-20T22:45:09Z,223,NA,148,FALSE</t>
  </si>
  <si>
    <t>wishes!",2013-10-20T21:39:25Z,2,608253156,1,FALSE</t>
  </si>
  <si>
    <t>question!,2013-10-20T21:37:03Z,0,1444985779,1,FALSE</t>
  </si>
  <si>
    <t>sensibility</t>
  </si>
  <si>
    <t>glory</t>
  </si>
  <si>
    <t>respect.""",2013-10-20T21:34:01Z,18,NA,26,FALSE</t>
  </si>
  <si>
    <t>persuading</t>
  </si>
  <si>
    <t>happen!""</t>
  </si>
  <si>
    <t>confidence!",2013-10-20T21:25:39Z,14,NA,24,FALSE</t>
  </si>
  <si>
    <t>@DanAmira</t>
  </si>
  <si>
    <t>Whats</t>
  </si>
  <si>
    <t>odds</t>
  </si>
  <si>
    <t>subscribe</t>
  </si>
  <si>
    <t>rag--</t>
  </si>
  <si>
    <t>mag,</t>
  </si>
  <si>
    <t>tweet?""",2013-10-20T21:19:34Z,5,NA,4,FALSE</t>
  </si>
  <si>
    <t>revive</t>
  </si>
  <si>
    <t>country.""",2013-10-20T03:51:23Z,47,NA,90,FALSE</t>
  </si>
  <si>
    <t>D</t>
  </si>
  <si>
    <t>yet?</t>
  </si>
  <si>
    <t>Lead</t>
  </si>
  <si>
    <t>top!!""",2013-10-20T02:58:28Z,15,NA,30,FALSE</t>
  </si>
  <si>
    <t>restrooms</t>
  </si>
  <si>
    <t>class!</t>
  </si>
  <si>
    <t>Thanks.",2013-10-20T02:55:03Z,5,NA,9,FALSE</t>
  </si>
  <si>
    <t>mogul</t>
  </si>
  <si>
    <t>feet.</t>
  </si>
  <si>
    <t>collar.""",2013-10-20T02:53:51Z,18,NA,24,FALSE</t>
  </si>
  <si>
    <t>Monetarily,</t>
  </si>
  <si>
    <t>U.S.",2013-10-20T02:51:57Z,9,NA,15,FALSE</t>
  </si>
  <si>
    <t>@michaltellos</t>
  </si>
  <si>
    <t>Bury</t>
  </si>
  <si>
    <t>journalists""",2013-10-20T02:49:55Z,8,NA,4,FALSE</t>
  </si>
  <si>
    <t>Universe?</t>
  </si>
  <si>
    <t>Moscow-will</t>
  </si>
  <si>
    <t>great!",2013-10-20T02:48:46Z,19,NA,11,FALSE</t>
  </si>
  <si>
    <t>@NYMag""</t>
  </si>
  <si>
    <t>you-smart!",2013-10-20T02:45:55Z,1,NA,7,FALSE</t>
  </si>
  <si>
    <t>@realDonaldTrump..</t>
  </si>
  <si>
    <t>Greatest</t>
  </si>
  <si>
    <t>bussinesman</t>
  </si>
  <si>
    <t>!!</t>
  </si>
  <si>
    <t>you.",2013-10-20T02:45:02Z,7,NA,5,FALSE</t>
  </si>
  <si>
    <t>Subscribing</t>
  </si>
  <si>
    <t>mistake.""</t>
  </si>
  <si>
    <t>fast!",2013-10-20T02:42:54Z,6,NA,10,FALSE</t>
  </si>
  <si>
    <t>mine""</t>
  </si>
  <si>
    <t>move,</t>
  </si>
  <si>
    <t>thanks.",2013-10-20T02:33:08Z,6,NA,9,FALSE</t>
  </si>
  <si>
    <t>cancels</t>
  </si>
  <si>
    <t>abd</t>
  </si>
  <si>
    <t>Ragazine""-SAVE</t>
  </si>
  <si>
    <t>MONEY!",2013-10-20T02:29:52Z,7,45564482,6,FALSE</t>
  </si>
  <si>
    <t>ROLLOUT</t>
  </si>
  <si>
    <t>OBAMACARE</t>
  </si>
  <si>
    <t>EMBARRASSMENT</t>
  </si>
  <si>
    <t>OUR</t>
  </si>
  <si>
    <t>COUNTRY.</t>
  </si>
  <si>
    <t>WATCHING</t>
  </si>
  <si>
    <t>LAUGHING.$635,000,000</t>
  </si>
  <si>
    <t>WEBSITE!",2013-10-19T21:41:24Z,808,NA,403,FALSE</t>
  </si>
  <si>
    <t>Trump?""</t>
  </si>
  <si>
    <t>Beggars!",2013-10-19T21:33:45Z,3,45564482,0,FALSE</t>
  </si>
  <si>
    <t>death-if</t>
  </si>
  <si>
    <t>responsible,</t>
  </si>
  <si>
    <t>fired!</t>
  </si>
  <si>
    <t>biased.",2013-10-19T21:23:47Z,2,45564482,3,FALSE</t>
  </si>
  <si>
    <t>Magazine.</t>
  </si>
  <si>
    <t>biased.</t>
  </si>
  <si>
    <t>great!",2013-10-19T21:13:15Z,2,45564482,5,FALSE</t>
  </si>
  <si>
    <t>Working</t>
  </si>
  <si>
    <t>Touch""</t>
  </si>
  <si>
    <t>reward!</t>
  </si>
  <si>
    <t>entrepreneur!</t>
  </si>
  <si>
    <t>Thanks.",2013-10-19T21:04:28Z,9,NA,6,FALSE</t>
  </si>
  <si>
    <t>@TormeyPaul</t>
  </si>
  <si>
    <t>irrelevant.</t>
  </si>
  <si>
    <t>ny</t>
  </si>
  <si>
    <t>magazine.""",2013-10-19T02:52:27Z,9,NA,7,FALSE</t>
  </si>
  <si>
    <t>Report:</t>
  </si>
  <si>
    <t>Offline</t>
  </si>
  <si>
    <t>Again</t>
  </si>
  <si>
    <t>“Repairs.""",2013-10-19T02:29:05Z,33,NA,20,FALSE</t>
  </si>
  <si>
    <t>subscribe?""</t>
  </si>
  <si>
    <t>many!",2013-10-19T02:28:00Z,6,NA,5,FALSE</t>
  </si>
  <si>
    <t>disaster.Maybe</t>
  </si>
  <si>
    <t>time-it</t>
  </si>
  <si>
    <t>own!",2013-10-19T02:20:37Z,240,NA,153,FALSE</t>
  </si>
  <si>
    <t>Sebelius,</t>
  </si>
  <si>
    <t>rollout,</t>
  </si>
  <si>
    <t>fired.Refuses</t>
  </si>
  <si>
    <t>explain",2013-10-19T01:43:27Z,152,NA,65,FALSE</t>
  </si>
  <si>
    <t>bullies,</t>
  </si>
  <si>
    <t>examples</t>
  </si>
  <si>
    <t>@CBSNews""",2013-10-18T23:03:10Z,25,NA,16,FALSE</t>
  </si>
  <si>
    <t>Amira</t>
  </si>
  <si>
    <t>apology!""</t>
  </si>
  <si>
    <t>apologize!",2013-10-18T22:54:31Z,14,NA,9,FALSE</t>
  </si>
  <si>
    <t>legend.""</t>
  </si>
  <si>
    <t>Ray,</t>
  </si>
  <si>
    <t>know!",2013-10-18T22:52:35Z,40,NA,48,FALSE</t>
  </si>
  <si>
    <t>NyMag?""</t>
  </si>
  <si>
    <t>many,</t>
  </si>
  <si>
    <t>gone!",2013-10-18T22:49:15Z,4,NA,5,FALSE</t>
  </si>
  <si>
    <t>model!!""</t>
  </si>
  <si>
    <t>you.",2013-10-18T22:46:17Z,5,NA,9,FALSE</t>
  </si>
  <si>
    <t>ass!</t>
  </si>
  <si>
    <t>Stupid</t>
  </si>
  <si>
    <t>too,</t>
  </si>
  <si>
    <t>editor?""</t>
  </si>
  <si>
    <t>magazine!",2013-10-18T22:41:44Z,21,NA,10,FALSE</t>
  </si>
  <si>
    <t>publicity!!</t>
  </si>
  <si>
    <t>neg</t>
  </si>
  <si>
    <t>'good'</t>
  </si>
  <si>
    <t>folk.""</t>
  </si>
  <si>
    <t>not",2013-10-18T22:39:44Z,5,NA,6,FALSE</t>
  </si>
  <si>
    <t>libs,</t>
  </si>
  <si>
    <t>fine.</t>
  </si>
  <si>
    <t>Obamacare!""",2013-10-18T22:37:59Z,10,NA,6,FALSE</t>
  </si>
  <si>
    <t>Well,</t>
  </si>
  <si>
    <t>help",2013-10-18T22:37:33Z,10,NA,11,FALSE</t>
  </si>
  <si>
    <t>tweets...Love</t>
  </si>
  <si>
    <t>them...So</t>
  </si>
  <si>
    <t>Bold</t>
  </si>
  <si>
    <t>Truthful.""",2013-10-18T22:36:27Z,21,NA,39,FALSE</t>
  </si>
  <si>
    <t>@afrodeziak</t>
  </si>
  <si>
    <t>burn</t>
  </si>
  <si>
    <t>wrong.""",2013-10-18T22:35:32Z,9,NA,7,FALSE</t>
  </si>
  <si>
    <t>Sick</t>
  </si>
  <si>
    <t>Apologize!""",2013-10-18T22:34:43Z,3,NA,4,FALSE</t>
  </si>
  <si>
    <t>Doesn't</t>
  </si>
  <si>
    <t>frequent</t>
  </si>
  <si>
    <t>entities</t>
  </si>
  <si>
    <t>morals</t>
  </si>
  <si>
    <t>ratings.",2013-10-18T22:34:02Z,14,NA,12,FALSE</t>
  </si>
  <si>
    <t>Thomas,</t>
  </si>
  <si>
    <t>today!",2013-10-18T22:32:08Z,3,70771229,4,FALSE</t>
  </si>
  <si>
    <t>@silvermarie2001</t>
  </si>
  <si>
    <t>thanks!",2013-10-18T22:20:20Z,20,NA,11,FALSE</t>
  </si>
  <si>
    <t>@NYMag.</t>
  </si>
  <si>
    <t>though.""",2013-10-18T22:19:40Z,6,NA,7,FALSE</t>
  </si>
  <si>
    <t>Amira,</t>
  </si>
  <si>
    <t>??""</t>
  </si>
  <si>
    <t>enough!",2013-10-18T22:19:02Z,2,NA,6,FALSE</t>
  </si>
  <si>
    <t>say!""</t>
  </si>
  <si>
    <t>unbiased</t>
  </si>
  <si>
    <t>editor-very</t>
  </si>
  <si>
    <t>unprofessional</t>
  </si>
  <si>
    <t>sad!",2013-10-18T22:16:46Z,5,NA,6,FALSE</t>
  </si>
  <si>
    <t>society.</t>
  </si>
  <si>
    <t>immediately.""</t>
  </si>
  <si>
    <t>it",2013-10-18T22:13:11Z,5,NA,5,FALSE</t>
  </si>
  <si>
    <t>@val_wonders</t>
  </si>
  <si>
    <t>ill</t>
  </si>
  <si>
    <t>it-bad</t>
  </si>
  <si>
    <t>investment!",2013-10-18T22:09:11Z,5,NA,7,FALSE</t>
  </si>
  <si>
    <t>reasonable</t>
  </si>
  <si>
    <t>problem",2013-10-18T22:08:12Z,21,NA,9,FALSE</t>
  </si>
  <si>
    <t>subscribe.</t>
  </si>
  <si>
    <t>family,</t>
  </si>
  <si>
    <t>Donald.""</t>
  </si>
  <si>
    <t>boring",2013-10-18T22:06:23Z,4,NA,7,FALSE</t>
  </si>
  <si>
    <t>stinking</t>
  </si>
  <si>
    <t>NYMag</t>
  </si>
  <si>
    <t>anyway!",2013-10-18T22:05:32Z,2,NA,4,FALSE</t>
  </si>
  <si>
    <t>it'll</t>
  </si>
  <si>
    <t>Newsweek.""",2013-10-18T22:03:12Z,6,NA,4,FALSE</t>
  </si>
  <si>
    <t>whats</t>
  </si>
  <si>
    <t>canadians?</t>
  </si>
  <si>
    <t>with!",2013-10-18T21:49:35Z,57,NA,23,FALSE</t>
  </si>
  <si>
    <t>@DanAmira's</t>
  </si>
  <si>
    <t>reprehensible</t>
  </si>
  <si>
    <t>protest.</t>
  </si>
  <si>
    <t>know.,2013-10-18T20:29:42Z,26,NA,34,FALSE</t>
  </si>
  <si>
    <t>president,</t>
  </si>
  <si>
    <t>#WhatAmericaNeeds</t>
  </si>
  <si>
    <t>#Trump16",2013-10-18T20:18:59Z,31,NA,37,FALSE</t>
  </si>
  <si>
    <t>poorly,</t>
  </si>
  <si>
    <t>idiot</t>
  </si>
  <si>
    <t>Editor</t>
  </si>
  <si>
    <t>@DanAmira,</t>
  </si>
  <si>
    <t>worse!",2013-10-18T20:06:54Z,62,NA,80,FALSE</t>
  </si>
  <si>
    <t>ashamed.,2013-10-18T20:04:37Z,42,44787537,48,FALSE</t>
  </si>
  <si>
    <t>leaders""?</t>
  </si>
  <si>
    <t>scandal!",2013-10-18T19:49:28Z,150,NA,59,FALSE</t>
  </si>
  <si>
    <t>accelerated</t>
  </si>
  <si>
    <t>quarter.</t>
  </si>
  <si>
    <t>leadership",2013-10-18T19:48:24Z,213,NA,106,FALSE</t>
  </si>
  <si>
    <t>Council.</t>
  </si>
  <si>
    <t>responsibility.</t>
  </si>
  <si>
    <t>lifting.,2013-10-18T19:21:57Z,102,NA,52,FALSE</t>
  </si>
  <si>
    <t>writers</t>
  </si>
  <si>
    <t>magazine’s</t>
  </si>
  <si>
    <t>failure.,2013-10-18T18:27:13Z,60,NA,57,FALSE</t>
  </si>
  <si>
    <t>bi-weekly</t>
  </si>
  <si>
    <t>http://t.co/JxJbMIJ1WX</t>
  </si>
  <si>
    <t>pain</t>
  </si>
  <si>
    <t>fold.,2013-10-18T18:26:44Z,1,45564482,2,FALSE</t>
  </si>
  <si>
    <t>amateurs.</t>
  </si>
  <si>
    <t>“amateur</t>
  </si>
  <si>
    <t>hour.”,2013-10-18T17:55:53Z,631,NA,431,FALSE</t>
  </si>
  <si>
    <t>website?</t>
  </si>
  <si>
    <t>work.,2013-10-18T17:55:42Z,150,NA,70,FALSE</t>
  </si>
  <si>
    <t>worldwide.,2013-10-18T17:50:20Z,217,NA,200,FALSE</t>
  </si>
  <si>
    <t>ever.,2013-10-18T17:47:14Z,89,NA,73,FALSE</t>
  </si>
  <si>
    <t>MISS</t>
  </si>
  <si>
    <t>UNIVERSE®</t>
  </si>
  <si>
    <t>contest.",2013-10-18T17:46:46Z,97,NA,64,FALSE</t>
  </si>
  <si>
    <t>@TrumpScotland</t>
  </si>
  <si>
    <t>you.,2013-10-18T13:36:37Z,1,1428313874,0,FALSE</t>
  </si>
  <si>
    <t>you.,2013-10-18T13:33:10Z,0,385680656,0,FALSE</t>
  </si>
  <si>
    <t>@WSJSports</t>
  </si>
  <si>
    <t>you.",2013-10-18T13:32:37Z,1,824328062,0,FALSE</t>
  </si>
  <si>
    <t>Thanks!,2013-10-18T13:31:55Z,1,261752463,3,FALSE</t>
  </si>
  <si>
    <t>bid</t>
  </si>
  <si>
    <t>terrible!,2013-10-18T11:19:32Z,214,NA,69,FALSE</t>
  </si>
  <si>
    <t>imaginative</t>
  </si>
  <si>
    <t>NOTHING.</t>
  </si>
  <si>
    <t>GOVERNMENT</t>
  </si>
  <si>
    <t>SPENT</t>
  </si>
  <si>
    <t>ALMOST</t>
  </si>
  <si>
    <t>$535,</t>
  </si>
  <si>
    <t>000,</t>
  </si>
  <si>
    <t>NOTHING",2013-10-18T11:01:52Z,401,NA,246,FALSE</t>
  </si>
  <si>
    <t>CANADIAN</t>
  </si>
  <si>
    <t>$55,</t>
  </si>
  <si>
    <t>744,</t>
  </si>
  <si>
    <t>bloated</t>
  </si>
  <si>
    <t>$292,</t>
  </si>
  <si>
    <t>INCOMPETENCE",2013-10-18T10:48:20Z,745,NA,198,FALSE</t>
  </si>
  <si>
    <t>@magicdel</t>
  </si>
  <si>
    <t>@LateShow</t>
  </si>
  <si>
    <t>kids.Let</t>
  </si>
  <si>
    <t>UR</t>
  </si>
  <si>
    <t>business.</t>
  </si>
  <si>
    <t>Step</t>
  </si>
  <si>
    <t>USA""",2013-10-18T04:52:52Z,40,NA,36,FALSE</t>
  </si>
  <si>
    <t>saying.</t>
  </si>
  <si>
    <t>#TrumpForChange""</t>
  </si>
  <si>
    <t>Thanks!",2013-10-18T04:51:44Z,23,NA,23,FALSE</t>
  </si>
  <si>
    <t>again.""</t>
  </si>
  <si>
    <t>true!",2013-10-18T04:50:58Z,16,NA,18,FALSE</t>
  </si>
  <si>
    <t>thats</t>
  </si>
  <si>
    <t>#love",2013-10-18T04:50:33Z,1,NA,8,FALSE</t>
  </si>
  <si>
    <t>Letterman!""",2013-10-18T04:47:47Z,4,NA,9,FALSE</t>
  </si>
  <si>
    <t>one.""",2013-10-18T04:44:37Z,4,NA,7,FALSE</t>
  </si>
  <si>
    <t>Don,</t>
  </si>
  <si>
    <t>forces,</t>
  </si>
  <si>
    <t>Nation,""",2013-10-18T04:44:27Z,12,NA,17,FALSE</t>
  </si>
  <si>
    <t>governor</t>
  </si>
  <si>
    <t>president?""",2013-10-18T04:43:50Z,13,NA,15,FALSE</t>
  </si>
  <si>
    <t>Wow",2013-10-18T04:42:00Z,32,NA,20,FALSE</t>
  </si>
  <si>
    <t>fame</t>
  </si>
  <si>
    <t>white</t>
  </si>
  <si>
    <t>you.",2013-10-18T04:41:38Z,25,NA,30,FALSE</t>
  </si>
  <si>
    <t>@LateShow""</t>
  </si>
  <si>
    <t>Thanks!",2013-10-18T04:29:15Z,5,NA,8,FALSE</t>
  </si>
  <si>
    <t>16",2013-10-18T04:28:09Z,8,NA,5,FALSE</t>
  </si>
  <si>
    <t>usual.""</t>
  </si>
  <si>
    <t>you!",2013-10-18T04:26:33Z,9,NA,11,FALSE</t>
  </si>
  <si>
    <t>think.</t>
  </si>
  <si>
    <t>#goodguy""",2013-10-18T04:25:57Z,6,NA,14,FALSE</t>
  </si>
  <si>
    <t>Letterman.</t>
  </si>
  <si>
    <t>insight.</t>
  </si>
  <si>
    <t>you.""",2013-10-18T04:24:15Z,10,NA,10,FALSE</t>
  </si>
  <si>
    <t>Democrat,</t>
  </si>
  <si>
    <t>fan,</t>
  </si>
  <si>
    <t>#Davidletterman</t>
  </si>
  <si>
    <t>tonight.""",2013-10-18T04:23:22Z,20,NA,18,FALSE</t>
  </si>
  <si>
    <t>ass,</t>
  </si>
  <si>
    <t>Classic""",2013-10-18T04:21:58Z,9,NA,15,FALSE</t>
  </si>
  <si>
    <t>@NickFaldo006</t>
  </si>
  <si>
    <t>joke.....The</t>
  </si>
  <si>
    <t>#rydercup</t>
  </si>
  <si>
    <t>captain.""</t>
  </si>
  <si>
    <t>agree.",2013-10-18T01:26:26Z,13,NA,10,FALSE</t>
  </si>
  <si>
    <t>leaches</t>
  </si>
  <si>
    <t>DC!</t>
  </si>
  <si>
    <t>else!"".",2013-10-18T00:42:02Z,22,NA,18,FALSE</t>
  </si>
  <si>
    <t>LOWER</t>
  </si>
  <si>
    <t>TAXES</t>
  </si>
  <si>
    <t>fast)</t>
  </si>
  <si>
    <t>energy""</t>
  </si>
  <si>
    <t>(now)!",2013-10-18T00:36:13Z,88,NA,52,FALSE</t>
  </si>
  <si>
    <t>mind!,2013-10-18T00:29:00Z,226,NA,239,FALSE</t>
  </si>
  <si>
    <t>tonight--looking</t>
  </si>
  <si>
    <t>CBS.,2013-10-17T20:29:39Z,54,NA,58,FALSE</t>
  </si>
  <si>
    <t>advantage--see</t>
  </si>
  <si>
    <t>learn.,2013-10-17T19:16:12Z,363,NA,207,FALSE</t>
  </si>
  <si>
    <t>perspective.</t>
  </si>
  <si>
    <t>belong--out</t>
  </si>
  <si>
    <t>picture.,2013-10-17T19:14:30Z,699,NA,348,FALSE</t>
  </si>
  <si>
    <t>IPhone</t>
  </si>
  <si>
    <t>screen</t>
  </si>
  <si>
    <t>bigger.</t>
  </si>
  <si>
    <t>share.,2013-10-17T17:45:12Z,229,NA,142,FALSE</t>
  </si>
  <si>
    <t>fracking.</t>
  </si>
  <si>
    <t>economy.,2013-10-17T16:57:35Z,259,NA,166,FALSE</t>
  </si>
  <si>
    <t>@Golfmagic:</t>
  </si>
  <si>
    <t>Bear</t>
  </si>
  <si>
    <t>tycoon</t>
  </si>
  <si>
    <t>unlikely</t>
  </si>
  <si>
    <t>masterpiece""</t>
  </si>
  <si>
    <t>http://t.co/TbVF619r1G",2013-10-17T16:26:45Z,9,NA,7,FALSE</t>
  </si>
  <si>
    <t>crowdfunding</t>
  </si>
  <si>
    <t>@fundanything's</t>
  </si>
  <si>
    <t>http://t.co/tcKbJcdjb4,2013-10-17T16:23:19Z,65,NA,38,FALSE</t>
  </si>
  <si>
    <t>luck!,2013-10-17T15:01:43Z,9,NA,15,FALSE</t>
  </si>
  <si>
    <t>luck!,2013-10-17T14:30:59Z,0,1655677248,2,FALSE</t>
  </si>
  <si>
    <t>Piers--Congrats!",2013-10-17T14:03:27Z,9,NA,14,FALSE</t>
  </si>
  <si>
    <t>awesome!</t>
  </si>
  <si>
    <t>major/championship</t>
  </si>
  <si>
    <t>soon""",2013-10-17T13:01:29Z,5,NA,9,FALSE</t>
  </si>
  <si>
    <t>hero.</t>
  </si>
  <si>
    <t>future.""</t>
  </si>
  <si>
    <t>nice.",2013-10-17T12:48:28Z,20,NA,19,FALSE</t>
  </si>
  <si>
    <t>pat</t>
  </si>
  <si>
    <t>will.</t>
  </si>
  <si>
    <t>successes</t>
  </si>
  <si>
    <t>forget!!!!!!",2013-10-17T12:44:26Z,679,NA,385,FALSE</t>
  </si>
  <si>
    <t>many!",2013-10-17T12:39:53Z,27,NA,38,FALSE</t>
  </si>
  <si>
    <t>S.E.C.</t>
  </si>
  <si>
    <t>place!,2013-10-17T12:34:21Z,66,NA,83,FALSE</t>
  </si>
  <si>
    <t>Point.</t>
  </si>
  <si>
    <t>GREAT!</t>
  </si>
  <si>
    <t>all!,2013-10-17T12:26:51Z,23,NA,28,FALSE</t>
  </si>
  <si>
    <t>thanks.,2013-10-16T20:32:28Z,2,28327049,2,FALSE</t>
  </si>
  <si>
    <t>you.",2013-10-16T20:30:02Z,0,367132511,1,FALSE</t>
  </si>
  <si>
    <t>Thanks.,2013-10-16T20:21:49Z,0,1313974770,2,FALSE</t>
  </si>
  <si>
    <t>you.,2013-10-16T20:21:27Z,0,75270361,2,FALSE</t>
  </si>
  <si>
    <t>you.,2013-10-16T20:14:49Z,0,351397966,1,FALSE</t>
  </si>
  <si>
    <t>“Best</t>
  </si>
  <si>
    <t>Service”</t>
  </si>
  <si>
    <t>LV</t>
  </si>
  <si>
    <t>Meal.</t>
  </si>
  <si>
    <t>staff!</t>
  </si>
  <si>
    <t>http://t.co/lS8xG8LGm8,2013-10-16T20:09:15Z,18,NA,22,FALSE</t>
  </si>
  <si>
    <t>w/@MayorBloomberg</t>
  </si>
  <si>
    <t>jobs!,2013-10-16T20:04:17Z,21,NA,20,FALSE</t>
  </si>
  <si>
    <t>championships</t>
  </si>
  <si>
    <t>NYC—congratulations</t>
  </si>
  <si>
    <t>all!,2013-10-16T20:03:49Z,15,NA,13,FALSE</t>
  </si>
  <si>
    <t>preview</t>
  </si>
  <si>
    <t>@wsj</t>
  </si>
  <si>
    <t>http://t.co/YHaPTbuC3j""</t>
  </si>
  <si>
    <t>writing-thanks!",2013-10-16T12:10:45Z,13,NA,20,FALSE</t>
  </si>
  <si>
    <t>Dont</t>
  </si>
  <si>
    <t>,,,as</t>
  </si>
  <si>
    <t>do,,your</t>
  </si>
  <si>
    <t>Governor,,,your</t>
  </si>
  <si>
    <t>Cute!",2013-10-16T12:08:18Z,10,NA,15,FALSE</t>
  </si>
  <si>
    <t>Bethpage</t>
  </si>
  <si>
    <t>NY""</t>
  </si>
  <si>
    <t>away!",2013-10-16T12:06:38Z,8,NA,10,FALSE</t>
  </si>
  <si>
    <t>championship</t>
  </si>
  <si>
    <t>tournaments</t>
  </si>
  <si>
    <t>prestige</t>
  </si>
  <si>
    <t>N.Y.C.!,2013-10-16T12:03:39Z,20,NA,24,FALSE</t>
  </si>
  <si>
    <t>A.M.</t>
  </si>
  <si>
    <t>Nicklaus</t>
  </si>
  <si>
    <t>LINKS</t>
  </si>
  <si>
    <t>FERRY</t>
  </si>
  <si>
    <t>POINT.,2013-10-16T12:00:04Z,36,NA,39,FALSE</t>
  </si>
  <si>
    <t>Celeb</t>
  </si>
  <si>
    <t>Apprentice-Best</t>
  </si>
  <si>
    <t>season.",2013-10-16T04:50:42Z,16,NA,21,FALSE</t>
  </si>
  <si>
    <t>existence.""</t>
  </si>
  <si>
    <t>Reagan",2013-10-15T20:32:07Z,756,NA,355,FALSE</t>
  </si>
  <si>
    <t>Senators</t>
  </si>
  <si>
    <t>bidding.</t>
  </si>
  <si>
    <t>Can’t</t>
  </si>
  <si>
    <t>way.,2013-10-15T19:40:59Z,141,NA,70,FALSE</t>
  </si>
  <si>
    <t>Libi</t>
  </si>
  <si>
    <t>‘pre-existing’</t>
  </si>
  <si>
    <t>medical</t>
  </si>
  <si>
    <t>http://t.co/3Uk72QO4YX,2013-10-15T19:04:57Z,54,NA,15,FALSE</t>
  </si>
  <si>
    <t>@B_Cat41</t>
  </si>
  <si>
    <t>Birthday!,2013-10-15T18:52:11Z,26,380704943,44,FALSE</t>
  </si>
  <si>
    <t>prescience</t>
  </si>
  <si>
    <t>powers.</t>
  </si>
  <si>
    <t>Champion",2013-10-15T18:44:43Z,326,NA,146,FALSE</t>
  </si>
  <si>
    <t>congratulation</t>
  </si>
  <si>
    <t>nice!,2013-10-15T03:51:48Z,80,NA,173,FALSE</t>
  </si>
  <si>
    <t>boy.</t>
  </si>
  <si>
    <t>proud!,2013-10-15T03:34:34Z,232,NA,629,FALSE</t>
  </si>
  <si>
    <t>you.",2013-10-15T02:02:20Z,0,68961792,1,FALSE</t>
  </si>
  <si>
    <t>confidence!</t>
  </si>
  <si>
    <t>STATE,</t>
  </si>
  <si>
    <t>LIKE</t>
  </si>
  <si>
    <t>COUNTRY,</t>
  </si>
  <si>
    <t>SERIOUS</t>
  </si>
  <si>
    <t>TROUBLE.</t>
  </si>
  <si>
    <t>fight.",2013-10-15T01:46:55Z,4,1117495225,6,FALSE</t>
  </si>
  <si>
    <t>run""</t>
  </si>
  <si>
    <t>http://t.co/fcVdLyVxPr</t>
  </si>
  <si>
    <t>@nypost</t>
  </si>
  <si>
    <t>@fud31",2013-10-14T21:00:09Z,52,NA,32,FALSE</t>
  </si>
  <si>
    <t>Perhaps--no</t>
  </si>
  <si>
    <t>yet.,2013-10-14T19:54:31Z,2,1210916910,1,FALSE</t>
  </si>
  <si>
    <t>Monster:@TrumpDoral's</t>
  </si>
  <si>
    <t>challenging</t>
  </si>
  <si>
    <t>friendlier</t>
  </si>
  <si>
    <t>http://t.co/5gTwYE68hN,2013-10-14T19:32:51Z,0,12699932,2,FALSE</t>
  </si>
  <si>
    <t>Thanks--@Macys.com,2013-10-14T16:36:47Z,0,265122131,1,FALSE</t>
  </si>
  <si>
    <t>Thanks.,2013-10-14T15:46:56Z,0,23646715,3,FALSE</t>
  </si>
  <si>
    <t>you.,2013-10-14T15:43:15Z,0,1703968813,1,FALSE</t>
  </si>
  <si>
    <t>honor.,2013-10-14T15:42:19Z,1,NA,3,FALSE</t>
  </si>
  <si>
    <t>resort!,2013-10-14T15:40:16Z,0,222793525,1,FALSE</t>
  </si>
  <si>
    <t>Thanks.,2013-10-14T15:39:49Z,0,121597656,2,FALSE</t>
  </si>
  <si>
    <t>addition,</t>
  </si>
  <si>
    <t>now--asap!</t>
  </si>
  <si>
    <t>They're</t>
  </si>
  <si>
    <t>market!",2013-10-14T15:37:00Z,158,NA,82,FALSE</t>
  </si>
  <si>
    <t>crucial.</t>
  </si>
  <si>
    <t>up.,2013-10-14T14:40:26Z,15,NA,24,FALSE</t>
  </si>
  <si>
    <t>them.",2013-10-14T14:37:57Z,8,121597656,8,FALSE</t>
  </si>
  <si>
    <t>@GolfMagazine</t>
  </si>
  <si>
    <t>expanded</t>
  </si>
  <si>
    <t>holes</t>
  </si>
  <si>
    <t>http://t.co/ykloZgMUEx",2013-10-14T14:14:46Z,19,NA,13,FALSE</t>
  </si>
  <si>
    <t>wealth,</t>
  </si>
  <si>
    <t>stature</t>
  </si>
  <si>
    <t>mixing</t>
  </si>
  <si>
    <t>success!",2013-10-14T12:18:23Z,21,NA,18,FALSE</t>
  </si>
  <si>
    <t>n</t>
  </si>
  <si>
    <t>thru.""</t>
  </si>
  <si>
    <t>you-tallest</t>
  </si>
  <si>
    <t>LasVegas",2013-10-14T12:15:17Z,8,NA,6,FALSE</t>
  </si>
  <si>
    <t>Great.,2013-10-14T12:04:33Z,0,1030625466,2,FALSE</t>
  </si>
  <si>
    <t>Christine.,2013-10-14T12:02:36Z,0,18393661,1,FALSE</t>
  </si>
  <si>
    <t>gr8</t>
  </si>
  <si>
    <t>on@foxandfriends.</t>
  </si>
  <si>
    <t>Insightful,</t>
  </si>
  <si>
    <t>Intelligent</t>
  </si>
  <si>
    <t>xommon</t>
  </si>
  <si>
    <t>woulf</t>
  </si>
  <si>
    <t>NY""",2013-10-14T12:00:28Z,10,NA,5,FALSE</t>
  </si>
  <si>
    <t>real-estate</t>
  </si>
  <si>
    <t>$'s,</t>
  </si>
  <si>
    <t>idiot!",2013-10-14T11:59:50Z,146,NA,122,FALSE</t>
  </si>
  <si>
    <t>mornings</t>
  </si>
  <si>
    <t>Friends!</t>
  </si>
  <si>
    <t>POTUS!!""</t>
  </si>
  <si>
    <t>you!",2013-10-14T11:55:19Z,14,NA,17,FALSE</t>
  </si>
  <si>
    <t>@PMPrindiville</t>
  </si>
  <si>
    <t>Barrack</t>
  </si>
  <si>
    <t>about.""</t>
  </si>
  <si>
    <t>Thanks!",2013-10-14T01:22:34Z,62,NA,52,FALSE</t>
  </si>
  <si>
    <t>graduated</t>
  </si>
  <si>
    <t>@Wharton</t>
  </si>
  <si>
    <t>(the</t>
  </si>
  <si>
    <t>Champions).""</t>
  </si>
  <si>
    <t>true!",2013-10-14T01:16:52Z,11,NA,9,FALSE</t>
  </si>
  <si>
    <t>school.</t>
  </si>
  <si>
    <t>you!,2013-10-13T11:55:24Z,10,245963716,20,FALSE</t>
  </si>
  <si>
    <t>PLEAAAASE</t>
  </si>
  <si>
    <t>RUN</t>
  </si>
  <si>
    <t>PRESIDENT!!!</t>
  </si>
  <si>
    <t>Help</t>
  </si>
  <si>
    <t>hope!""</t>
  </si>
  <si>
    <t>you.",2013-10-13T11:49:43Z,54,NA,57,FALSE</t>
  </si>
  <si>
    <t>you!,2013-10-13T11:48:49Z,1,NA,7,FALSE</t>
  </si>
  <si>
    <t>“@SeaFishWorks:</t>
  </si>
  <si>
    <t>site.</t>
  </si>
  <si>
    <t>T</t>
  </si>
  <si>
    <t>history”</t>
  </si>
  <si>
    <t>amazing",2013-10-13T01:29:48Z,60,NA,27,FALSE</t>
  </si>
  <si>
    <t>gone?,2013-10-12T01:22:46Z,506,NA,210,FALSE</t>
  </si>
  <si>
    <t>site-&amp;amp;</t>
  </si>
  <si>
    <t>disaster,2013-10-12T01:19:09Z,497,NA,216,FALSE</t>
  </si>
  <si>
    <t>news!,2013-10-11T20:54:03Z,4,52544275,5,FALSE</t>
  </si>
  <si>
    <t>@PiersMorganLive</t>
  </si>
  <si>
    <t>you.,2013-10-11T20:35:28Z,0,342705629,1,FALSE</t>
  </si>
  <si>
    <t>true!,2013-10-11T20:35:01Z,0,76139353,2,FALSE</t>
  </si>
  <si>
    <t>Trump!!""</t>
  </si>
  <si>
    <t>you.",2013-10-11T20:30:29Z,9,NA,12,FALSE</t>
  </si>
  <si>
    <t>@Giants</t>
  </si>
  <si>
    <t>True!,2013-10-11T20:29:16Z,1,246414483,1,FALSE</t>
  </si>
  <si>
    <t>you.,2013-10-11T20:28:55Z,0,535309216,1,FALSE</t>
  </si>
  <si>
    <t>Thanks.,2013-10-11T20:28:19Z,0,249631240,1,FALSE</t>
  </si>
  <si>
    <t>superpower</t>
  </si>
  <si>
    <t>http://t.co/vIM7i2QDAH</t>
  </si>
  <si>
    <t>respect",2013-10-11T20:13:45Z,95,NA,41,FALSE</t>
  </si>
  <si>
    <t>work?,2013-10-11T19:08:01Z,342,NA,183,FALSE</t>
  </si>
  <si>
    <t>Lipton</t>
  </si>
  <si>
    <t>Inside</t>
  </si>
  <si>
    <t>Actors</t>
  </si>
  <si>
    <t>Studio</t>
  </si>
  <si>
    <t>250th</t>
  </si>
  <si>
    <t>Episode.</t>
  </si>
  <si>
    <t>it.,2013-10-11T17:02:31Z,30,NA,35,FALSE</t>
  </si>
  <si>
    <t>soared</t>
  </si>
  <si>
    <t>21.5%,</t>
  </si>
  <si>
    <t>http://t.co/4tCiuu97K2</t>
  </si>
  <si>
    <t>history.",2013-10-11T16:53:38Z,233,NA,66,FALSE</t>
  </si>
  <si>
    <t>Quickly.,2013-10-11T16:13:06Z,0,234573588,5,FALSE</t>
  </si>
  <si>
    <t>him.",2013-10-11T16:11:12Z,1,28101457,1,FALSE</t>
  </si>
  <si>
    <t>Durst’s</t>
  </si>
  <si>
    <t>Douglas—no</t>
  </si>
  <si>
    <t>angry!",2013-10-11T16:08:07Z,14,NA,8,FALSE</t>
  </si>
  <si>
    <t>Trade</t>
  </si>
  <si>
    <t>Nast?,2013-10-11T16:07:50Z,13,NA,14,FALSE</t>
  </si>
  <si>
    <t>@Richard_Meier</t>
  </si>
  <si>
    <t>doghouse,</t>
  </si>
  <si>
    <t>building!",2013-10-11T14:38:39Z,14,NA,17,FALSE</t>
  </si>
  <si>
    <t>downtown--&amp;amp;</t>
  </si>
  <si>
    <t>others!",2013-10-11T14:37:57Z,0,166918545,1,FALSE</t>
  </si>
  <si>
    <t>immediately—because</t>
  </si>
  <si>
    <t>at!,2013-10-11T14:36:52Z,12,NA,9,FALSE</t>
  </si>
  <si>
    <t>setbacks,</t>
  </si>
  <si>
    <t>shocked</t>
  </si>
  <si>
    <t>happen.”</t>
  </si>
  <si>
    <t>Champion",2013-10-11T14:00:19Z,466,NA,225,FALSE</t>
  </si>
  <si>
    <t>You’ll</t>
  </si>
  <si>
    <t>them.""",2013-10-11T13:54:26Z,512,NA,263,FALSE</t>
  </si>
  <si>
    <t>#startthemovement""</t>
  </si>
  <si>
    <t>Wow",2013-10-11T13:10:42Z,27,NA,29,FALSE</t>
  </si>
  <si>
    <t>Praying</t>
  </si>
  <si>
    <t>president.</t>
  </si>
  <si>
    <t>negotiate.</t>
  </si>
  <si>
    <t>#tump4prez""",2013-10-11T13:09:20Z,24,NA,25,FALSE</t>
  </si>
  <si>
    <t>#trueleadership""</t>
  </si>
  <si>
    <t>you.",2013-10-11T13:07:31Z,15,NA,13,FALSE</t>
  </si>
  <si>
    <t>Welch</t>
  </si>
  <si>
    <t>Sam</t>
  </si>
  <si>
    <t>Palmisano,</t>
  </si>
  <si>
    <t>IBM,</t>
  </si>
  <si>
    <t>MICROSOFT.</t>
  </si>
  <si>
    <t>Interesting!",2013-10-11T13:06:22Z,37,NA,12,FALSE</t>
  </si>
  <si>
    <t>experienced,</t>
  </si>
  <si>
    <t>@realDonaldTrump""",2013-10-11T12:40:43Z,25,NA,21,FALSE</t>
  </si>
  <si>
    <t>PRESIDENT....lets</t>
  </si>
  <si>
    <t>movement""</t>
  </si>
  <si>
    <t>Wow!",2013-10-11T12:40:04Z,54,NA,25,FALSE</t>
  </si>
  <si>
    <t>take-no-BS""</t>
  </si>
  <si>
    <t>country!""",2013-10-11T12:39:32Z,23,NA,30,FALSE</t>
  </si>
  <si>
    <t>Sir,</t>
  </si>
  <si>
    <t>Piers,</t>
  </si>
  <si>
    <t>sir""</t>
  </si>
  <si>
    <t>you.",2013-10-11T12:37:39Z,9,NA,12,FALSE</t>
  </si>
  <si>
    <t>min</t>
  </si>
  <si>
    <t>inspired.</t>
  </si>
  <si>
    <t>assembly</t>
  </si>
  <si>
    <t>watch.",2013-10-11T12:27:27Z,6,NA,7,FALSE</t>
  </si>
  <si>
    <t>!!!!""</t>
  </si>
  <si>
    <t>fast....and</t>
  </si>
  <si>
    <t>lot's</t>
  </si>
  <si>
    <t>good!",2013-10-11T12:26:18Z,31,NA,33,FALSE</t>
  </si>
  <si>
    <t>job,</t>
  </si>
  <si>
    <t>election!!!</t>
  </si>
  <si>
    <t>#2016""",2013-10-11T12:22:15Z,10,NA,13,FALSE</t>
  </si>
  <si>
    <t>interview.Honest</t>
  </si>
  <si>
    <t>stright</t>
  </si>
  <si>
    <t>it!!""</t>
  </si>
  <si>
    <t>Thanks.",2013-10-11T12:21:55Z,7,NA,6,FALSE</t>
  </si>
  <si>
    <t>you.,2013-10-11T12:21:18Z,0,24236002,1,FALSE</t>
  </si>
  <si>
    <t>winner!,2013-10-11T12:19:14Z,0,61553650,2,FALSE</t>
  </si>
  <si>
    <t>@DailyMirror</t>
  </si>
  <si>
    <t>amazing.""",2013-10-11T12:17:42Z,1,960804078,1,FALSE</t>
  </si>
  <si>
    <t>seen!""</t>
  </si>
  <si>
    <t>you.",2013-10-11T12:12:06Z,10,NA,10,FALSE</t>
  </si>
  <si>
    <t>Thanks.",2013-10-11T08:18:03Z,17,NA,15,FALSE</t>
  </si>
  <si>
    <t>#2016""",2013-10-11T08:16:16Z,23,NA,18,FALSE</t>
  </si>
  <si>
    <t>Blake</t>
  </si>
  <si>
    <t>Roberts,</t>
  </si>
  <si>
    <t>Houston.</t>
  </si>
  <si>
    <t>motivation!</t>
  </si>
  <si>
    <t>#dedication</t>
  </si>
  <si>
    <t>#hardwork""</t>
  </si>
  <si>
    <t>Great!",2013-10-11T08:15:28Z,7,NA,13,FALSE</t>
  </si>
  <si>
    <t>track.",2013-10-11T08:12:03Z,13,NA,16,FALSE</t>
  </si>
  <si>
    <t>interview,</t>
  </si>
  <si>
    <t>president!""</t>
  </si>
  <si>
    <t>you.",2013-10-11T08:10:12Z,19,NA,24,FALSE</t>
  </si>
  <si>
    <t>place!",2013-10-11T08:09:38Z,7,NA,11,FALSE</t>
  </si>
  <si>
    <t>ADORES</t>
  </si>
  <si>
    <t>TRUMP!",2013-10-11T08:01:18Z,24,NA,29,FALSE</t>
  </si>
  <si>
    <t>@piersmorgan.</t>
  </si>
  <si>
    <t>real!""",2013-10-11T07:58:58Z,13,NA,13,FALSE</t>
  </si>
  <si>
    <t>dad</t>
  </si>
  <si>
    <t>great-your</t>
  </si>
  <si>
    <t>amazing!,2013-10-11T07:38:19Z,0,283214511,2,FALSE</t>
  </si>
  <si>
    <t>Interview</t>
  </si>
  <si>
    <t>Mr.Trump,love</t>
  </si>
  <si>
    <t>sugarcoat</t>
  </si>
  <si>
    <t>facts.</t>
  </si>
  <si>
    <t>Sir.""",2013-10-11T02:14:58Z,18,NA,14,FALSE</t>
  </si>
  <si>
    <t>heard.</t>
  </si>
  <si>
    <t>Voice</t>
  </si>
  <si>
    <t>sense!</t>
  </si>
  <si>
    <t>HIRED!!""",2013-10-11T02:14:24Z,17,NA,21,FALSE</t>
  </si>
  <si>
    <t>Morgan!""</t>
  </si>
  <si>
    <t>you.",2013-10-11T02:13:33Z,10,NA,16,FALSE</t>
  </si>
  <si>
    <t>urge</t>
  </si>
  <si>
    <t>deal.""",2013-10-11T02:10:01Z,5,216299334,8,FALSE</t>
  </si>
  <si>
    <t>SHUTDOWN,</t>
  </si>
  <si>
    <t>minutes!",2013-10-11T00:50:39Z,33,216299334,16,FALSE</t>
  </si>
  <si>
    <t>@piersmorganlive</t>
  </si>
  <si>
    <t>9PM.</t>
  </si>
  <si>
    <t>http://t.co/1LRwKRARsy,2013-10-10T21:16:25Z,44,NA,29,FALSE</t>
  </si>
  <si>
    <t>(I</t>
  </si>
  <si>
    <t>hope!),2013-10-10T20:44:27Z,88,NA,58,FALSE</t>
  </si>
  <si>
    <t>royalty,</t>
  </si>
  <si>
    <t>Honolulu's</t>
  </si>
  <si>
    <t>http://t.co/vGGmsi0YJi",2013-10-10T19:33:34Z,105,NA,70,FALSE</t>
  </si>
  <si>
    <t>showdown.</t>
  </si>
  <si>
    <t>demands.,2013-10-10T19:03:50Z,432,NA,242,FALSE</t>
  </si>
  <si>
    <t>profligate</t>
  </si>
  <si>
    <t>nation’s</t>
  </si>
  <si>
    <t>Doubled</t>
  </si>
  <si>
    <t>http://t.co/O4hKAX2iUm,2013-10-10T18:33:24Z,152,NA,60,FALSE</t>
  </si>
  <si>
    <t>failure.""</t>
  </si>
  <si>
    <t>3/16/06",2013-10-10T17:58:19Z,1322,NA,420,FALSE</t>
  </si>
  <si>
    <t>37%,</t>
  </si>
  <si>
    <t>@SpeakerBoehner</t>
  </si>
  <si>
    <t>Delay</t>
  </si>
  <si>
    <t>Americans!",2013-10-10T17:36:48Z,369,NA,152,FALSE</t>
  </si>
  <si>
    <t>Mall</t>
  </si>
  <si>
    <t>illegals</t>
  </si>
  <si>
    <t>barricade</t>
  </si>
  <si>
    <t>memorial.</t>
  </si>
  <si>
    <t>disgrace.,2013-10-10T16:37:25Z,1444,NA,600,FALSE</t>
  </si>
  <si>
    <t>endlessly</t>
  </si>
  <si>
    <t>complicated.</t>
  </si>
  <si>
    <t>satisfies</t>
  </si>
  <si>
    <t>soul</t>
  </si>
  <si>
    <t>frustrates</t>
  </si>
  <si>
    <t>intellect.</t>
  </si>
  <si>
    <t>http://t.co/x3Pb0vmiC2,2013-10-10T16:16:36Z,127,NA,59,FALSE</t>
  </si>
  <si>
    <t>you.,2013-10-10T15:17:09Z,2,1579314378,4,FALSE</t>
  </si>
  <si>
    <t>you.,2013-10-10T15:12:52Z,0,17010273,2,FALSE</t>
  </si>
  <si>
    <t>stepping</t>
  </si>
  <si>
    <t>heroes!""</t>
  </si>
  <si>
    <t>you.",2013-10-10T15:11:09Z,22,NA,25,FALSE</t>
  </si>
  <si>
    <t>@theRealKiyosaki</t>
  </si>
  <si>
    <t>Great!,2013-10-10T15:09:24Z,0,1533615554,2,FALSE</t>
  </si>
  <si>
    <t>excerpts</t>
  </si>
  <si>
    <t>books.</t>
  </si>
  <si>
    <t>right!""</t>
  </si>
  <si>
    <t>Thx",2013-10-10T15:06:02Z,5,NA,13,FALSE</t>
  </si>
  <si>
    <t>definitive:</t>
  </si>
  <si>
    <t>going!”</t>
  </si>
  <si>
    <t>Champion,2013-10-10T13:54:13Z,203,NA,112,FALSE</t>
  </si>
  <si>
    <t>tomorrow?!</t>
  </si>
  <si>
    <t>world!""</t>
  </si>
  <si>
    <t>TONIGHT.",2013-10-10T12:32:15Z,20,NA,18,FALSE</t>
  </si>
  <si>
    <t>Ill</t>
  </si>
  <si>
    <t>again..</t>
  </si>
  <si>
    <t>shit!""",2013-10-10T12:31:17Z,55,NA,76,FALSE</t>
  </si>
  <si>
    <t>Light—Most</t>
  </si>
  <si>
    <t>cater</t>
  </si>
  <si>
    <t>aesthetics</t>
  </si>
  <si>
    <t>Florida.,2013-10-09T20:10:32Z,40,NA,80,FALSE</t>
  </si>
  <si>
    <t>$’s</t>
  </si>
  <si>
    <t>them?,2013-10-09T20:10:15Z,51,NA,66,FALSE</t>
  </si>
  <si>
    <t>take.”</t>
  </si>
  <si>
    <t>Gretzky,2013-10-09T19:23:20Z,817,NA,328,FALSE</t>
  </si>
  <si>
    <t>Focus</t>
  </si>
  <si>
    <t>assets.,2013-10-09T18:27:46Z,427,NA,265,FALSE</t>
  </si>
  <si>
    <t>shadow</t>
  </si>
  <si>
    <t>http://t.co/anamGuDUrE",2013-10-09T15:50:03Z,32,NA,33,FALSE</t>
  </si>
  <si>
    <t>@trdmiami:</t>
  </si>
  <si>
    <t>“@TrumpDoral</t>
  </si>
  <si>
    <t>boast</t>
  </si>
  <si>
    <t>rooms”</t>
  </si>
  <si>
    <t>http://t.co/Jh4GkBJi2z</t>
  </si>
  <si>
    <t>$250M</t>
  </si>
  <si>
    <t>renovation</t>
  </si>
  <si>
    <t>sunny</t>
  </si>
  <si>
    <t>Miami.,2013-10-09T14:34:30Z,16,NA,7,FALSE</t>
  </si>
  <si>
    <t>much-emphasize</t>
  </si>
  <si>
    <t>solution.</t>
  </si>
  <si>
    <t>mindset</t>
  </si>
  <si>
    <t>works.”</t>
  </si>
  <si>
    <t>Champion,2013-10-09T13:37:24Z,880,NA,516,FALSE</t>
  </si>
  <si>
    <t>burials</t>
  </si>
  <si>
    <t>personnel,</t>
  </si>
  <si>
    <t>will.The</t>
  </si>
  <si>
    <t>leadership!",2013-10-09T11:45:46Z,4237,NA,2996,FALSE</t>
  </si>
  <si>
    <t>MILITARY</t>
  </si>
  <si>
    <t>personnel</t>
  </si>
  <si>
    <t>burials.</t>
  </si>
  <si>
    <t>SAD!,2013-10-09T11:39:18Z,1727,NA,695,FALSE</t>
  </si>
  <si>
    <t>Dubai!</t>
  </si>
  <si>
    <t>Launch</t>
  </si>
  <si>
    <t>@Damacakoya",2013-10-09T10:02:22Z,14,NA,9,FALSE</t>
  </si>
  <si>
    <t>@NhoieGee</t>
  </si>
  <si>
    <t>today!!!!!</t>
  </si>
  <si>
    <t>:-)""",2013-10-09T09:58:36Z,9,NA,12,FALSE</t>
  </si>
  <si>
    <t>development</t>
  </si>
  <si>
    <t>Vancouver""Thanks",2013-10-09T09:16:09Z,6,NA,12,FALSE</t>
  </si>
  <si>
    <t>gonna</t>
  </si>
  <si>
    <t>russia</t>
  </si>
  <si>
    <t>november??</t>
  </si>
  <si>
    <t>goin</t>
  </si>
  <si>
    <t>event?""</t>
  </si>
  <si>
    <t>yes!",2013-10-09T09:14:04Z,7,NA,9,FALSE</t>
  </si>
  <si>
    <t>notice,</t>
  </si>
  <si>
    <t>Genall!",2013-10-09T09:12:21Z,2,NA,5,FALSE</t>
  </si>
  <si>
    <t>late!,2013-10-09T08:59:10Z,414,NA,233,FALSE</t>
  </si>
  <si>
    <t>Donal</t>
  </si>
  <si>
    <t>FIRED""""</t>
  </si>
  <si>
    <t>words!",2013-10-09T08:54:20Z,39,NA,44,FALSE</t>
  </si>
  <si>
    <t>talking-WORK!",2013-10-08T23:34:59Z,530,NA,345,FALSE</t>
  </si>
  <si>
    <t>utility</t>
  </si>
  <si>
    <t>poles</t>
  </si>
  <si>
    <t>sued.,2013-10-08T21:11:22Z,96,NA,65,FALSE</t>
  </si>
  <si>
    <t>Light.",2013-10-08T21:11:03Z,96,NA,60,FALSE</t>
  </si>
  <si>
    <t>http://t.co/nDVIfOLM96</t>
  </si>
  <si>
    <t>tape?,2013-10-08T20:36:47Z,254,NA,83,FALSE</t>
  </si>
  <si>
    <t>basket</t>
  </si>
  <si>
    <t>case?</t>
  </si>
  <si>
    <t>Change.,2013-10-08T20:34:20Z,347,NA,165,FALSE</t>
  </si>
  <si>
    <t>reality,</t>
  </si>
  <si>
    <t>http://t.co/LRVaKB6ZiG</t>
  </si>
  <si>
    <t>Reckless</t>
  </si>
  <si>
    <t>weak.",2013-10-08T20:33:08Z,99,NA,37,FALSE</t>
  </si>
  <si>
    <t>@gretawire’s</t>
  </si>
  <si>
    <t>inaugural</t>
  </si>
  <si>
    <t>spot!,2013-10-08T20:30:11Z,9,NA,11,FALSE</t>
  </si>
  <si>
    <t>leverage.</t>
  </si>
  <si>
    <t>message.,2013-10-08T20:29:19Z,85,NA,64,FALSE</t>
  </si>
  <si>
    <t>steadfast</t>
  </si>
  <si>
    <t>efforts</t>
  </si>
  <si>
    <t>respect,</t>
  </si>
  <si>
    <t>harmless.</t>
  </si>
  <si>
    <t>focus!",2013-10-08T16:51:10Z,358,NA,201,FALSE</t>
  </si>
  <si>
    <t>confidence.,2013-10-08T15:30:16Z,427,NA,220,FALSE</t>
  </si>
  <si>
    <t>Thanks.,2013-10-08T13:57:07Z,0,214228155,4,FALSE</t>
  </si>
  <si>
    <t>@Redskins</t>
  </si>
  <si>
    <t>True.,2013-10-08T13:42:09Z,1,472366079,1,FALSE</t>
  </si>
  <si>
    <t>@bobbymayojr</t>
  </si>
  <si>
    <t>Thanks.,2013-10-08T13:41:08Z,0,32222558,2,FALSE</t>
  </si>
  <si>
    <t>you.,2013-10-08T13:39:59Z,0,23945834,1,FALSE</t>
  </si>
  <si>
    <t>House""</t>
  </si>
  <si>
    <t>discriminating</t>
  </si>
  <si>
    <t>correct!",2013-10-08T13:19:29Z,772,NA,305,FALSE</t>
  </si>
  <si>
    <t>name-our</t>
  </si>
  <si>
    <t>problems!</t>
  </si>
  <si>
    <t>FOCUS</t>
  </si>
  <si>
    <t>them,not</t>
  </si>
  <si>
    <t>nonsense",2013-10-08T13:09:46Z,1257,NA,538,FALSE</t>
  </si>
  <si>
    <t>Cityscape</t>
  </si>
  <si>
    <t>cc</t>
  </si>
  <si>
    <t>@realDonaldTrump",2013-10-08T12:46:47Z,10,NA,15,FALSE</t>
  </si>
  <si>
    <t>@fogslifting</t>
  </si>
  <si>
    <t>fly!</t>
  </si>
  <si>
    <t>They'd</t>
  </si>
  <si>
    <t>Chiefs,</t>
  </si>
  <si>
    <t>Braves,</t>
  </si>
  <si>
    <t>Indians</t>
  </si>
  <si>
    <t>ect",2013-10-08T12:43:27Z,16,NA,12,FALSE</t>
  </si>
  <si>
    <t>angrier</t>
  </si>
  <si>
    <t>shutdown—an</t>
  </si>
  <si>
    <t>turn!,2013-10-07T21:05:58Z,322,NA,169,FALSE</t>
  </si>
  <si>
    <t>emotion""</t>
  </si>
  <si>
    <t>Champion",2013-10-07T21:02:07Z,668,NA,325,FALSE</t>
  </si>
  <si>
    <t>approaching,</t>
  </si>
  <si>
    <t>win.",2013-10-07T20:42:54Z,200,NA,82,FALSE</t>
  </si>
  <si>
    <t>bridges.”</t>
  </si>
  <si>
    <t>Newton,2013-10-07T20:11:18Z,33782,NA,28537,FALSE</t>
  </si>
  <si>
    <t>shutdown</t>
  </si>
  <si>
    <t>nondefense</t>
  </si>
  <si>
    <t>furloughed.</t>
  </si>
  <si>
    <t>cuts.,2013-10-07T19:58:43Z,216,NA,66,FALSE</t>
  </si>
  <si>
    <t>games.,2013-10-07T18:32:44Z,634,NA,332,FALSE</t>
  </si>
  <si>
    <t>privately</t>
  </si>
  <si>
    <t>name.He</t>
  </si>
  <si>
    <t>job!,2013-10-07T17:52:15Z,1437,NA,689,FALSE</t>
  </si>
  <si>
    <t>ignoring</t>
  </si>
  <si>
    <t>Feds</t>
  </si>
  <si>
    <t>parks</t>
  </si>
  <si>
    <t>Great!",2013-10-07T16:38:08Z,411,NA,227,FALSE</t>
  </si>
  <si>
    <t>attraction,</t>
  </si>
  <si>
    <t>sets</t>
  </si>
  <si>
    <t>standard</t>
  </si>
  <si>
    <t>http://t.co/JrjBe4aRat</t>
  </si>
  <si>
    <t>food!",2013-10-07T16:13:32Z,11,NA,18,FALSE</t>
  </si>
  <si>
    <t>clue.""",2013-10-07T12:42:49Z,95,NA,53,FALSE</t>
  </si>
  <si>
    <t>!""",2013-10-07T12:42:35Z,17,NA,18,FALSE</t>
  </si>
  <si>
    <t>STAND</t>
  </si>
  <si>
    <t>FIRM.</t>
  </si>
  <si>
    <t>@SpeakerBoehner",2013-10-07T12:41:26Z,72,NA,30,FALSE</t>
  </si>
  <si>
    <t>Negotiations</t>
  </si>
  <si>
    <t>non-existant,</t>
  </si>
  <si>
    <t>(Maybe</t>
  </si>
  <si>
    <t>autographed)""",2013-10-07T12:40:06Z,39,NA,29,FALSE</t>
  </si>
  <si>
    <t>blamed.",2013-10-07T12:39:49Z,22,NA,22,FALSE</t>
  </si>
  <si>
    <t>negotiate!</t>
  </si>
  <si>
    <t>COUNTRY</t>
  </si>
  <si>
    <t>laughingstock!,2013-10-07T12:36:18Z,197,NA,104,FALSE</t>
  </si>
  <si>
    <t>ruler</t>
  </si>
  <si>
    <t>Negotiate</t>
  </si>
  <si>
    <t>DICTATOR!""",2013-10-07T12:30:30Z,181,NA,83,FALSE</t>
  </si>
  <si>
    <t>ran,</t>
  </si>
  <si>
    <t>future!",2013-10-07T12:29:07Z,1,198205381,2,FALSE</t>
  </si>
  <si>
    <t>Went</t>
  </si>
  <si>
    <t>winery</t>
  </si>
  <si>
    <t>Charlottesville</t>
  </si>
  <si>
    <t>VA</t>
  </si>
  <si>
    <t>birthday,</t>
  </si>
  <si>
    <t>best!""</t>
  </si>
  <si>
    <t>Thanks!",2013-10-07T01:17:49Z,18,NA,18,FALSE</t>
  </si>
  <si>
    <t>@realDonaldTrump:""@RoySchuhmacher:</t>
  </si>
  <si>
    <t>Run</t>
  </si>
  <si>
    <t>America!",2013-10-06T01:16:06Z,33,NA,37,FALSE</t>
  </si>
  <si>
    <t>Washington...</t>
  </si>
  <si>
    <t>2016!""",2013-10-05T02:35:47Z,100,NA,89,FALSE</t>
  </si>
  <si>
    <t>President!!</t>
  </si>
  <si>
    <t>#USA""",2013-10-05T02:34:06Z,26,NA,40,FALSE</t>
  </si>
  <si>
    <t>#TRUMP2016""</t>
  </si>
  <si>
    <t>you.",2013-10-05T02:31:50Z,26,NA,38,FALSE</t>
  </si>
  <si>
    <t>Champion,2013-10-04T20:07:48Z,474,NA,228,FALSE</t>
  </si>
  <si>
    <t>learning</t>
  </si>
  <si>
    <t>Nicholson,2013-10-04T20:02:29Z,340,NA,159,FALSE</t>
  </si>
  <si>
    <t>Giving</t>
  </si>
  <si>
    <t>Makeover”</t>
  </si>
  <si>
    <t>http://t.co/IkubS8qk1S</t>
  </si>
  <si>
    <t>@CBSMiami,2013-10-04T19:51:02Z,9,NA,14,FALSE</t>
  </si>
  <si>
    <t>sweet</t>
  </si>
  <si>
    <t>nothings</t>
  </si>
  <si>
    <t>forbids</t>
  </si>
  <si>
    <t>revealing.,2013-10-04T19:18:24Z,144,NA,82,FALSE</t>
  </si>
  <si>
    <t>hack</t>
  </si>
  <si>
    <t>investigated</t>
  </si>
  <si>
    <t>repeated</t>
  </si>
  <si>
    <t>prosecutorial</t>
  </si>
  <si>
    <t>misconduct?http://t.co/4rO77pskNA,2013-10-04T19:01:06Z,43,NA,22,FALSE</t>
  </si>
  <si>
    <t>Schneiderman.</t>
  </si>
  <si>
    <t>crook?</t>
  </si>
  <si>
    <t>http://t.co/4rO77pskNA,2013-10-04T18:32:42Z,13,NA,13,FALSE</t>
  </si>
  <si>
    <t>smash</t>
  </si>
  <si>
    <t>@NBCBlacklist.</t>
  </si>
  <si>
    <t>suspense.</t>
  </si>
  <si>
    <t>acting.</t>
  </si>
  <si>
    <t>TV!,2013-10-04T18:18:35Z,51,NA,45,FALSE</t>
  </si>
  <si>
    <t>unconstitutionally</t>
  </si>
  <si>
    <t>drawn</t>
  </si>
  <si>
    <t>exemptions</t>
  </si>
  <si>
    <t>http://t.co/P8IwI74hF6,2013-10-04T18:09:58Z,164,NA,50,FALSE</t>
  </si>
  <si>
    <t>misnomer</t>
  </si>
  <si>
    <t>Affordable</t>
  </si>
  <si>
    <t>Act.’</t>
  </si>
  <si>
    <t>whom</t>
  </si>
  <si>
    <t>w/their</t>
  </si>
  <si>
    <t>exemptions?,2013-10-04T17:42:32Z,253,NA,114,FALSE</t>
  </si>
  <si>
    <t>@OraTV</t>
  </si>
  <si>
    <t>#Politicking</t>
  </si>
  <si>
    <t>w/@kingsthings</t>
  </si>
  <si>
    <t>govt.</t>
  </si>
  <si>
    <t>shutdown,</t>
  </si>
  <si>
    <t>Putin,</t>
  </si>
  <si>
    <t>http://t.co/AtxvlC3rQM",2013-10-04T17:27:03Z,17,NA,12,FALSE</t>
  </si>
  <si>
    <t>Thanks!,2013-10-04T17:15:19Z,0,320712680,2,FALSE</t>
  </si>
  <si>
    <t>true!,2013-10-04T17:14:50Z,0,483341312,2,FALSE</t>
  </si>
  <si>
    <t>@marklevinshow’s</t>
  </si>
  <si>
    <t>bestseller</t>
  </si>
  <si>
    <t>book—really</t>
  </si>
  <si>
    <t>great!,2013-10-04T16:38:35Z,125,NA,57,FALSE</t>
  </si>
  <si>
    <t>Judge’s</t>
  </si>
  <si>
    <t>destroying,</t>
  </si>
  <si>
    <t>disastrous</t>
  </si>
  <si>
    <t>windmills.",2013-10-04T16:00:29Z,55,NA,51,FALSE</t>
  </si>
  <si>
    <t>perseverance</t>
  </si>
  <si>
    <t>easier.”</t>
  </si>
  <si>
    <t>Billionaire",2013-10-04T14:54:28Z,620,NA,300,FALSE</t>
  </si>
  <si>
    <t>tuning</t>
  </si>
  <si>
    <t>decision.”</t>
  </si>
  <si>
    <t>Big,2013-10-04T14:20:39Z,241,NA,103,FALSE</t>
  </si>
  <si>
    <t>unpatriotic?""</t>
  </si>
  <si>
    <t>http://t.co/ooujPkXQgH</t>
  </si>
  <si>
    <t>RT!!!""",2013-10-04T12:55:18Z,290,NA,95,FALSE</t>
  </si>
  <si>
    <t>rollout.</t>
  </si>
  <si>
    <t>miserably.”",2013-10-03T23:43:00Z,148,NA,63,FALSE</t>
  </si>
  <si>
    <t>Thanks.,2013-10-03T21:21:06Z,1,376556407,1,FALSE</t>
  </si>
  <si>
    <t>Scotland—very</t>
  </si>
  <si>
    <t>judge!</t>
  </si>
  <si>
    <t>Front</t>
  </si>
  <si>
    <t>http://t.co/e2jkGV7DP4,2013-10-03T20:22:02Z,22,NA,17,FALSE</t>
  </si>
  <si>
    <t>build.”</t>
  </si>
  <si>
    <t>Touch",2013-10-03T20:16:00Z,448,NA,258,FALSE</t>
  </si>
  <si>
    <t>springs</t>
  </si>
  <si>
    <t>naturally</t>
  </si>
  <si>
    <t>attitude.”</t>
  </si>
  <si>
    <t>Riley,2013-10-03T20:14:19Z,198,NA,86,FALSE</t>
  </si>
  <si>
    <t>miserably.,2013-10-03T20:05:23Z,602,NA,288,FALSE</t>
  </si>
  <si>
    <t>http://t.co/W6d60Oiecc</t>
  </si>
  <si>
    <t>perpetual</t>
  </si>
  <si>
    <t>loser.,2013-10-03T19:35:48Z,7,121208305,1,FALSE</t>
  </si>
  <si>
    <t>memorial.,2013-10-03T19:18:59Z,303,NA,194,FALSE</t>
  </si>
  <si>
    <t>Red-State</t>
  </si>
  <si>
    <t>2014.,2013-10-03T19:01:06Z,73,NA,44,FALSE</t>
  </si>
  <si>
    <t>$33/gallon</t>
  </si>
  <si>
    <t>coal,</t>
  </si>
  <si>
    <t>harder.",2013-10-03T18:59:25Z,187,NA,57,FALSE</t>
  </si>
  <si>
    <t>plotting</t>
  </si>
  <si>
    <t>strategy</t>
  </si>
  <si>
    <t>memories.</t>
  </si>
  <si>
    <t>primaries</t>
  </si>
  <si>
    <t>fun.,2013-10-03T18:06:43Z,114,NA,47,FALSE</t>
  </si>
  <si>
    <t>Merkel</t>
  </si>
  <si>
    <t>Germany.</t>
  </si>
  <si>
    <t>Youth</t>
  </si>
  <si>
    <t>surplus.,2013-10-03T18:01:26Z,610,NA,441,FALSE</t>
  </si>
  <si>
    <t>shores</t>
  </si>
  <si>
    <t>Norman,</t>
  </si>
  <si>
    <t>@SharkGregNorman</t>
  </si>
  <si>
    <t>http://t.co/7sLx4k35Z1",2013-10-03T17:48:02Z,17,NA,14,FALSE</t>
  </si>
  <si>
    <t>him—he</t>
  </si>
  <si>
    <t>me—&amp;amp;</t>
  </si>
  <si>
    <t>agreed.</t>
  </si>
  <si>
    <t>RTV.,2013-10-03T17:23:33Z,29,NA,25,FALSE</t>
  </si>
  <si>
    <t>control.”</t>
  </si>
  <si>
    <t>Champion,2013-10-03T16:38:44Z,467,NA,239,FALSE</t>
  </si>
  <si>
    <t>Beach’s</t>
  </si>
  <si>
    <t>http://t.co/SHszxX9M9J",2013-10-03T14:18:38Z,29,NA,27,FALSE</t>
  </si>
  <si>
    <t>mess.",2013-10-03T14:05:34Z,4,304399965,6,FALSE</t>
  </si>
  <si>
    <t>agree.,2013-10-03T14:03:43Z,0,494521564,4,FALSE</t>
  </si>
  <si>
    <t>screen.,2013-10-03T14:00:48Z,0,783058494,1,FALSE</t>
  </si>
  <si>
    <t>'15.,2013-10-03T13:58:52Z,0,376295725,1,FALSE</t>
  </si>
  <si>
    <t>country.""</t>
  </si>
  <si>
    <t>totally,</t>
  </si>
  <si>
    <t>yet!",2013-10-03T13:57:33Z,40,NA,24,FALSE</t>
  </si>
  <si>
    <t>congrats--great</t>
  </si>
  <si>
    <t>course.,2013-10-03T13:55:01Z,0,242591128,1,FALSE</t>
  </si>
  <si>
    <t>fixed.""</t>
  </si>
  <si>
    <t>great!",2013-10-03T04:02:45Z,65,NA,47,FALSE</t>
  </si>
  <si>
    <t>retweet</t>
  </si>
  <si>
    <t>whos</t>
  </si>
  <si>
    <t>battling</t>
  </si>
  <si>
    <t>stage4</t>
  </si>
  <si>
    <t>fast",2013-10-03T03:59:17Z,68,NA,20,FALSE</t>
  </si>
  <si>
    <t>anywhere.""</t>
  </si>
  <si>
    <t>Doug!",2013-10-03T03:57:17Z,7,NA,26,FALSE</t>
  </si>
  <si>
    <t>cant</t>
  </si>
  <si>
    <t>#TheDonald""</t>
  </si>
  <si>
    <t>you.",2013-10-03T03:49:21Z,21,NA,33,FALSE</t>
  </si>
  <si>
    <t>you.,2013-10-03T03:33:17Z,16,215533054,25,FALSE</t>
  </si>
  <si>
    <t>Honestly,</t>
  </si>
  <si>
    <t>D.C.""</t>
  </si>
  <si>
    <t>agree!!!!",2013-10-03T03:29:19Z,42,NA,46,FALSE</t>
  </si>
  <si>
    <t>you!",2013-10-03T03:23:54Z,22,NA,34,FALSE</t>
  </si>
  <si>
    <t>soar</t>
  </si>
  <si>
    <t>Obamacare”</t>
  </si>
  <si>
    <t>http://t.co/KakYqO8Xbb</t>
  </si>
  <si>
    <t>hike.</t>
  </si>
  <si>
    <t>Women</t>
  </si>
  <si>
    <t>NE</t>
  </si>
  <si>
    <t>hike.,2013-10-02T21:30:48Z,440,NA,95,FALSE</t>
  </si>
  <si>
    <t>shutdown.</t>
  </si>
  <si>
    <t>Markets</t>
  </si>
  <si>
    <t>day.,2013-10-02T20:32:40Z,319,NA,227,FALSE</t>
  </si>
  <si>
    <t>appeal</t>
  </si>
  <si>
    <t>nowhere.</t>
  </si>
  <si>
    <t>suspension.</t>
  </si>
  <si>
    <t>@Yankees.</t>
  </si>
  <si>
    <t>players.,2013-10-02T20:08:32Z,52,NA,54,FALSE</t>
  </si>
  <si>
    <t>daily.</t>
  </si>
  <si>
    <t>happen",2013-10-02T19:58:46Z,509,NA,305,FALSE</t>
  </si>
  <si>
    <t>subsidy.</t>
  </si>
  <si>
    <t>pain",2013-10-02T18:36:19Z,263,NA,86,FALSE</t>
  </si>
  <si>
    <t>swing.</t>
  </si>
  <si>
    <t>Websites</t>
  </si>
  <si>
    <t>elderly</t>
  </si>
  <si>
    <t>lingo.",2013-10-02T18:33:40Z,401,NA,161,FALSE</t>
  </si>
  <si>
    <t>program,</t>
  </si>
  <si>
    <t>advice:</t>
  </si>
  <si>
    <t>Distrust,</t>
  </si>
  <si>
    <t>dismantle</t>
  </si>
  <si>
    <t>verify.""</t>
  </si>
  <si>
    <t>@netanyahu",2013-10-02T18:12:07Z,78,NA,55,FALSE</t>
  </si>
  <si>
    <t>@netanyahu’s</t>
  </si>
  <si>
    <t>weapons.,2013-10-02T18:10:03Z,9,141084952,8,FALSE</t>
  </si>
  <si>
    <t>@GretchenCarlson's</t>
  </si>
  <si>
    <t>debuts</t>
  </si>
  <si>
    <t>http://t.co/IhmmXHig9r</t>
  </si>
  <si>
    <t>was?</t>
  </si>
  <si>
    <t>Trump.,2013-10-02T16:15:31Z,32,NA,33,FALSE</t>
  </si>
  <si>
    <t>accused</t>
  </si>
  <si>
    <t>banks—but</t>
  </si>
  <si>
    <t>late!",2013-10-02T15:26:14Z,21,NA,7,FALSE</t>
  </si>
  <si>
    <t>Cover</t>
  </si>
  <si>
    <t>bases.</t>
  </si>
  <si>
    <t>doing.,2013-10-02T15:11:46Z,565,NA,371,FALSE</t>
  </si>
  <si>
    <t>effort.,2013-10-02T15:11:02Z,673,NA,405,FALSE</t>
  </si>
  <si>
    <t>passionate--you</t>
  </si>
  <si>
    <t>it.,2013-10-02T15:10:55Z,949,NA,491,FALSE</t>
  </si>
  <si>
    <t>State's</t>
  </si>
  <si>
    <t>A.G.</t>
  </si>
  <si>
    <t>N.Y.</t>
  </si>
  <si>
    <t>past-he</t>
  </si>
  <si>
    <t>office!,2013-10-02T12:41:11Z,33,NA,27,FALSE</t>
  </si>
  <si>
    <t>MICROSOFT</t>
  </si>
  <si>
    <t>Chairman.</t>
  </si>
  <si>
    <t>doing!",2013-10-02T12:32:20Z,165,NA,42,FALSE</t>
  </si>
  <si>
    <t>imagine,</t>
  </si>
  <si>
    <t>technical</t>
  </si>
  <si>
    <t>breakdowns</t>
  </si>
  <si>
    <t>broken!",2013-10-02T11:52:17Z,48,25073877,27,FALSE</t>
  </si>
  <si>
    <t>@jack_welch",2013-10-01T20:16:30Z,269,NA,150,FALSE</t>
  </si>
  <si>
    <t>excuse.""</t>
  </si>
  <si>
    <t>Billionaire",2013-10-01T20:13:13Z,528,NA,286,FALSE</t>
  </si>
  <si>
    <t>shutdown,2013-10-01T19:53:09Z,360,NA,274,FALSE</t>
  </si>
  <si>
    <t>shutdowns</t>
  </si>
  <si>
    <t>1976,</t>
  </si>
  <si>
    <t>Congresses</t>
  </si>
  <si>
    <t>spending.",2013-10-01T19:50:35Z,641,NA,166,FALSE</t>
  </si>
  <si>
    <t>“you</t>
  </si>
  <si>
    <t>plan?”</t>
  </si>
  <si>
    <t>http://t.co/4vxsEvPdon</t>
  </si>
  <si>
    <t>lie.,2013-10-01T19:47:59Z,360,NA,93,FALSE</t>
  </si>
  <si>
    <t>Thanks.,2013-10-01T19:14:24Z,6,NA,15,FALSE</t>
  </si>
  <si>
    <t>Directors</t>
  </si>
  <si>
    <t>Cut--&amp;gt;</t>
  </si>
  <si>
    <t>http://t.co/NZh2ycczGv</t>
  </si>
  <si>
    <t>@fundanything,2013-10-01T19:01:36Z,14,NA,13,FALSE</t>
  </si>
  <si>
    <t>Story.’</t>
  </si>
  <si>
    <t>Gretchen</t>
  </si>
  <si>
    <t>success!,2013-10-01T18:47:42Z,20,NA,29,FALSE</t>
  </si>
  <si>
    <t>mess.""</t>
  </si>
  <si>
    <t>Perhaps</t>
  </si>
  <si>
    <t>true!",2013-10-01T18:41:31Z,25,NA,39,FALSE</t>
  </si>
  <si>
    <t>#trump2016""</t>
  </si>
  <si>
    <t>True!",2013-10-01T18:39:51Z,34,NA,29,FALSE</t>
  </si>
  <si>
    <t>Thanks.,2013-10-01T18:38:29Z,2,396166746,4,FALSE</t>
  </si>
  <si>
    <t>lead!,2013-10-01T18:21:43Z,1035,NA,466,FALSE</t>
  </si>
  <si>
    <t>believe!,2013-10-01T18:19:49Z,390,NA,195,FALSE</t>
  </si>
  <si>
    <t>Toronto’s</t>
  </si>
  <si>
    <t>65-story</t>
  </si>
  <si>
    <t>city’s</t>
  </si>
  <si>
    <t>http://t.co/LU6CDh7VTD",2013-10-01T17:38:52Z,26,NA,17,FALSE</t>
  </si>
  <si>
    <t>Bitter</t>
  </si>
  <si>
    <t>Irony:</t>
  </si>
  <si>
    <t>Number</t>
  </si>
  <si>
    <t>Uninsured""</t>
  </si>
  <si>
    <t>http://t.co/rBqh3KwfZZ",2013-10-01T16:27:23Z,118,NA,38,FALSE</t>
  </si>
  <si>
    <t>beginning.",2013-10-01T14:36:57Z,506,NA,226,FALSE</t>
  </si>
  <si>
    <t>office!""",2013-10-01T12:02:21Z,20,NA,50,FALSE</t>
  </si>
  <si>
    <t>together-but</t>
  </si>
  <si>
    <t>win"".Very</t>
  </si>
  <si>
    <t>bad!",2013-10-01T10:27:42Z,241,NA,163,FALSE</t>
  </si>
  <si>
    <t>out!</t>
  </si>
  <si>
    <t>@FoxNews""",2013-10-01T07:21:30Z,23,NA,39,FALSE</t>
  </si>
  <si>
    <t>it",2013-10-01T07:20:14Z,51,NA,46,FALSE</t>
  </si>
  <si>
    <t>INCREASE</t>
  </si>
  <si>
    <t>DEBT</t>
  </si>
  <si>
    <t>CEILING.</t>
  </si>
  <si>
    <t>acts</t>
  </si>
  <si>
    <t>disbelief</t>
  </si>
  <si>
    <t>same!,2013-10-01T02:11:38Z,1132,NA,394,FALSE</t>
  </si>
  <si>
    <t>successful.”</t>
  </si>
  <si>
    <t>Buckminster</t>
  </si>
  <si>
    <t>Fuller,2013-09-30T20:54:10Z,267,NA,134,FALSE</t>
  </si>
  <si>
    <t>frisk</t>
  </si>
  <si>
    <t>shootings</t>
  </si>
  <si>
    <t>spiked--</t>
  </si>
  <si>
    <t>seizures</t>
  </si>
  <si>
    <t>decreased.</t>
  </si>
  <si>
    <t>http://t.co/aIUe2dSaNf",2013-09-30T20:42:06Z,71,NA,29,FALSE</t>
  </si>
  <si>
    <t>@GretchenCarlson</t>
  </si>
  <si>
    <t>Dee</t>
  </si>
  <si>
    <t>Dee--</t>
  </si>
  <si>
    <t>impact--don't</t>
  </si>
  <si>
    <t>stop.,2013-09-30T20:38:38Z,3,18991321,6,FALSE</t>
  </si>
  <si>
    <t>Larry--and</t>
  </si>
  <si>
    <t>kind!",2013-09-30T20:36:17Z,0,22685200,3,FALSE</t>
  </si>
  <si>
    <t>Birthday!,2013-09-30T19:44:14Z,1,36035920,2,FALSE</t>
  </si>
  <si>
    <t>Vancouver's</t>
  </si>
  <si>
    <t>distinct</t>
  </si>
  <si>
    <t>http://t.co/82lbwXpKed</t>
  </si>
  <si>
    <t>landmark!,2013-09-30T19:22:12Z,31,NA,33,FALSE</t>
  </si>
  <si>
    <t>itself,</t>
  </si>
  <si>
    <t>techniques</t>
  </si>
  <si>
    <t>facilitate</t>
  </si>
  <si>
    <t>success.",2013-09-30T18:21:59Z,425,NA,224,FALSE</t>
  </si>
  <si>
    <t>wary</t>
  </si>
  <si>
    <t>futures</t>
  </si>
  <si>
    <t>Fed.,2013-09-30T17:48:46Z,123,NA,55,FALSE</t>
  </si>
  <si>
    <t>anyway!",2013-09-30T17:26:12Z,927,NA,388,FALSE</t>
  </si>
  <si>
    <t>problem-Think</t>
  </si>
  <si>
    <t>yourself-What</t>
  </si>
  <si>
    <t>do?</t>
  </si>
  <si>
    <t>come.""</t>
  </si>
  <si>
    <t>Thanks.",2013-09-30T13:05:35Z,40,NA,23,FALSE</t>
  </si>
  <si>
    <t>Thanks!,2013-09-30T13:04:48Z,0,254688720,4,FALSE</t>
  </si>
  <si>
    <t>you!,2013-09-30T13:03:46Z,0,898921802,3,FALSE</t>
  </si>
  <si>
    <t>you!",2013-09-30T13:02:38Z,11,NA,18,FALSE</t>
  </si>
  <si>
    <t>Danyella-if</t>
  </si>
  <si>
    <t>Jackie</t>
  </si>
  <si>
    <t>(NY).,2013-09-30T12:34:12Z,1,267825111,8,FALSE</t>
  </si>
  <si>
    <t>Cute</t>
  </si>
  <si>
    <t>boy,</t>
  </si>
  <si>
    <t>nice.",2013-09-30T11:59:13Z,1,29150992,7,FALSE</t>
  </si>
  <si>
    <t>Karlie!,2013-09-30T11:53:58Z,0,1705872626,2,FALSE</t>
  </si>
  <si>
    <t>less",2013-09-29T11:06:42Z,248,NA,152,FALSE</t>
  </si>
  <si>
    <t>toooo</t>
  </si>
  <si>
    <t>(thousands</t>
  </si>
  <si>
    <t>pages)</t>
  </si>
  <si>
    <t>importantly,</t>
  </si>
  <si>
    <t>CAN</t>
  </si>
  <si>
    <t>DO</t>
  </si>
  <si>
    <t>BETTER!",2013-09-29T11:00:20Z,329,NA,187,FALSE</t>
  </si>
  <si>
    <t>No,",2013-09-29T10:51:15Z,10,NA,9,FALSE</t>
  </si>
  <si>
    <t>talk?""</t>
  </si>
  <si>
    <t>tell!",2013-09-29T10:49:30Z,13,NA,19,FALSE</t>
  </si>
  <si>
    <t>care,</t>
  </si>
  <si>
    <t>nation,</t>
  </si>
  <si>
    <t>close",2013-09-29T07:21:08Z,76,NA,50,FALSE</t>
  </si>
  <si>
    <t>joke,</t>
  </si>
  <si>
    <t>anymore",2013-09-29T01:20:28Z,106,NA,83,FALSE</t>
  </si>
  <si>
    <t>campaign!</t>
  </si>
  <si>
    <t>him!</t>
  </si>
  <si>
    <t>nice!",2013-09-29T01:19:09Z,7,NA,20,FALSE</t>
  </si>
  <si>
    <t>Dad</t>
  </si>
  <si>
    <t>Links.</t>
  </si>
  <si>
    <t>rt</t>
  </si>
  <si>
    <t>please",2013-09-29T01:18:27Z,54,NA,29,FALSE</t>
  </si>
  <si>
    <t>structure</t>
  </si>
  <si>
    <t>presidency""</t>
  </si>
  <si>
    <t>point!",2013-09-28T04:03:53Z,27,NA,24,FALSE</t>
  </si>
  <si>
    <t>@MileyCyrus</t>
  </si>
  <si>
    <t>twitter!</t>
  </si>
  <si>
    <t>#trump</t>
  </si>
  <si>
    <t>#miley""</t>
  </si>
  <si>
    <t>great!",2013-09-28T04:00:37Z,44,NA,50,FALSE</t>
  </si>
  <si>
    <t>@AceMan65</t>
  </si>
  <si>
    <t>andmy</t>
  </si>
  <si>
    <t>favorite",2013-09-28T01:36:25Z,6,NA,12,FALSE</t>
  </si>
  <si>
    <t>treacherous</t>
  </si>
  <si>
    <t>place!",2013-09-28T01:31:43Z,147,NA,96,FALSE</t>
  </si>
  <si>
    <t>they’ll</t>
  </si>
  <si>
    <t>2016""Thank</t>
  </si>
  <si>
    <t>you.",2013-09-28T00:15:37Z,44,NA,33,FALSE</t>
  </si>
  <si>
    <t>world!""",2013-09-27T23:52:42Z,10,NA,10,FALSE</t>
  </si>
  <si>
    <t>economic,</t>
  </si>
  <si>
    <t>divisions</t>
  </si>
  <si>
    <t>true!",2013-09-27T23:48:26Z,13,NA,11,FALSE</t>
  </si>
  <si>
    <t>toying</t>
  </si>
  <si>
    <t>this!</t>
  </si>
  <si>
    <t>next?",2013-09-27T23:46:10Z,157,NA,71,FALSE</t>
  </si>
  <si>
    <t>@BanginBella</t>
  </si>
  <si>
    <t>didnt</t>
  </si>
  <si>
    <t>till</t>
  </si>
  <si>
    <t>office...@realDonaldTrump</t>
  </si>
  <si>
    <t>2016""",2013-09-27T22:23:18Z,15,NA,13,FALSE</t>
  </si>
  <si>
    <t>#MostPowerfulVoiceInMedia""</t>
  </si>
  <si>
    <t>mistakes?",2013-09-27T22:22:17Z,7,NA,8,FALSE</t>
  </si>
  <si>
    <t>negotiation:</t>
  </si>
  <si>
    <t>from.,2013-09-27T19:10:25Z,204,NA,151,FALSE</t>
  </si>
  <si>
    <t>frightful</t>
  </si>
  <si>
    <t>goal.”</t>
  </si>
  <si>
    <t>Ford,2013-09-27T18:34:03Z,437,NA,212,FALSE</t>
  </si>
  <si>
    <t>Walmart</t>
  </si>
  <si>
    <t>suppliers</t>
  </si>
  <si>
    <t>inventory.,2013-09-27T18:12:00Z,136,NA,50,FALSE</t>
  </si>
  <si>
    <t>http://t.co/s6xVqlpdJH</t>
  </si>
  <si>
    <t>Hitting</t>
  </si>
  <si>
    <t>google</t>
  </si>
  <si>
    <t>apparently</t>
  </si>
  <si>
    <t>#MakeDCListen,2013-09-27T17:52:06Z,58,NA,28,FALSE</t>
  </si>
  <si>
    <t>kicks</t>
  </si>
  <si>
    <t>goodies</t>
  </si>
  <si>
    <t>part-time</t>
  </si>
  <si>
    <t>employees.",2013-09-27T16:55:35Z,347,NA,69,FALSE</t>
  </si>
  <si>
    <t>dysfunction</t>
  </si>
  <si>
    <t>Washington.,2013-09-27T15:51:15Z,281,NA,167,FALSE</t>
  </si>
  <si>
    <t>@TrumpCondosLV</t>
  </si>
  <si>
    <t>residences</t>
  </si>
  <si>
    <t>http://t.co/xQZ3LuZHd4</t>
  </si>
  <si>
    <t>it”",2013-09-27T15:31:37Z,13,NA,13,FALSE</t>
  </si>
  <si>
    <t>momentum--and</t>
  </si>
  <si>
    <t>persistent.",2013-09-27T14:48:19Z,621,NA,339,FALSE</t>
  </si>
  <si>
    <t>sales,</t>
  </si>
  <si>
    <t>@Macys.com",2013-09-27T14:28:27Z,74,NA,102,FALSE</t>
  </si>
  <si>
    <t>renovate</t>
  </si>
  <si>
    <t>ave.</t>
  </si>
  <si>
    <t>ASAP!!!!""",2013-09-27T05:23:17Z,28,NA,19,FALSE</t>
  </si>
  <si>
    <t>yrs,</t>
  </si>
  <si>
    <t>conclude</t>
  </si>
  <si>
    <t>thing..</t>
  </si>
  <si>
    <t>office,please",2013-09-27T05:23:00Z,14,NA,20,FALSE</t>
  </si>
  <si>
    <t>hockey</t>
  </si>
  <si>
    <t>Lasker!</t>
  </si>
  <si>
    <t>world!""",2013-09-27T04:35:58Z,6,NA,17,FALSE</t>
  </si>
  <si>
    <t>true!,2013-09-27T04:34:20Z,0,1347876302,2,FALSE</t>
  </si>
  <si>
    <t>Example!</t>
  </si>
  <si>
    <t>American!!!""</t>
  </si>
  <si>
    <t>Thanks.",2013-09-27T04:33:00Z,3,NA,7,FALSE</t>
  </si>
  <si>
    <t>....I</t>
  </si>
  <si>
    <t>efficiently</t>
  </si>
  <si>
    <t>you.",2013-09-27T04:32:33Z,14,NA,7,FALSE</t>
  </si>
  <si>
    <t>buildings.</t>
  </si>
  <si>
    <t>ventures.Please</t>
  </si>
  <si>
    <t>!!""</t>
  </si>
  <si>
    <t>Interesting!",2013-09-27T04:13:44Z,33,NA,36,FALSE</t>
  </si>
  <si>
    <t>Feels</t>
  </si>
  <si>
    <t>Wow",2013-09-27T04:10:30Z,5,NA,7,FALSE</t>
  </si>
  <si>
    <t>Bronx</t>
  </si>
  <si>
    <t>jobs!,2013-09-27T04:06:28Z,34,NA,56,FALSE</t>
  </si>
  <si>
    <t>to).</t>
  </si>
  <si>
    <t>course!",2013-09-27T04:03:45Z,15,NA,32,FALSE</t>
  </si>
  <si>
    <t>yes!",2013-09-27T03:53:23Z,1,266303198,4,FALSE</t>
  </si>
  <si>
    <t>better!!""</t>
  </si>
  <si>
    <t>true!</t>
  </si>
  <si>
    <t>Thanks.",2013-09-27T03:52:44Z,4,NA,7,FALSE</t>
  </si>
  <si>
    <t>NY.,2013-09-27T03:45:57Z,144,NA,137,FALSE</t>
  </si>
  <si>
    <t>Point,</t>
  </si>
  <si>
    <t>championships-$'s</t>
  </si>
  <si>
    <t>NYC.",2013-09-27T03:11:25Z,10,NA,23,FALSE</t>
  </si>
  <si>
    <t>project,</t>
  </si>
  <si>
    <t>ass""</t>
  </si>
  <si>
    <t>fast",2013-09-27T03:04:48Z,59,NA,98,FALSE</t>
  </si>
  <si>
    <t>Whitestone</t>
  </si>
  <si>
    <t>complete-GREAT!,2013-09-27T03:00:14Z,29,NA,36,FALSE</t>
  </si>
  <si>
    <t>pave</t>
  </si>
  <si>
    <t>diligent”</t>
  </si>
  <si>
    <t>Champion,2013-09-26T21:01:09Z,477,NA,234,FALSE</t>
  </si>
  <si>
    <t>generation</t>
  </si>
  <si>
    <t>extinction.""-</t>
  </si>
  <si>
    <t>#MakeDCListen</t>
  </si>
  <si>
    <t>#DefundObamaCare",2013-09-26T20:16:18Z,453,NA,238,FALSE</t>
  </si>
  <si>
    <t>DEFUND!</t>
  </si>
  <si>
    <t>#MakeDCListen,2013-09-26T20:10:54Z,1090,NA,319,FALSE</t>
  </si>
  <si>
    <t>staffs</t>
  </si>
  <si>
    <t>exempt</t>
  </si>
  <si>
    <t>people?</t>
  </si>
  <si>
    <t>#MakeDCListen,2013-09-26T20:10:09Z,705,NA,223,FALSE</t>
  </si>
  <si>
    <t>@TrumpGolfDC’s</t>
  </si>
  <si>
    <t>grace</t>
  </si>
  <si>
    <t>Potomac</t>
  </si>
  <si>
    <t>River</t>
  </si>
  <si>
    <t>http://t.co/s8IVxhd3VP",2013-09-26T19:25:37Z,10,NA,14,FALSE</t>
  </si>
  <si>
    <t>Everyone’</t>
  </si>
  <si>
    <t>underprivileged</t>
  </si>
  <si>
    <t>http://t.co/1HTrlVDhpQ",2013-09-26T18:46:56Z,26,NA,15,FALSE</t>
  </si>
  <si>
    <t>belated</t>
  </si>
  <si>
    <t>@BarbaraJWalters.</t>
  </si>
  <si>
    <t>terrific!,2013-09-26T17:38:23Z,21,NA,27,FALSE</t>
  </si>
  <si>
    <t>@MarketWatch:</t>
  </si>
  <si>
    <t>“@TrumpSoHo</t>
  </si>
  <si>
    <t>Unveils</t>
  </si>
  <si>
    <t>Penthouse”</t>
  </si>
  <si>
    <t>http://t.co/2Nukg8JNLS,2013-09-26T16:27:55Z,21,NA,16,FALSE</t>
  </si>
  <si>
    <t>values,</t>
  </si>
  <si>
    <t>drive.”</t>
  </si>
  <si>
    <t>@theRealKiyosaki",2013-09-26T16:26:32Z,258,NA,126,FALSE</t>
  </si>
  <si>
    <t>slow.”</t>
  </si>
  <si>
    <t>@rupertmurdoch,2013-09-26T15:50:29Z,355,NA,131,FALSE</t>
  </si>
  <si>
    <t>Deal'</t>
  </si>
  <si>
    <t>Thanks.",2013-09-26T14:55:48Z,11,NA,15,FALSE</t>
  </si>
  <si>
    <t>Birthday!,2013-09-26T14:51:21Z,1,493747156,4,FALSE</t>
  </si>
  <si>
    <t>successes--there</t>
  </si>
  <si>
    <t>winning.""</t>
  </si>
  <si>
    <t>Big",2013-09-25T20:45:21Z,495,NA,270,FALSE</t>
  </si>
  <si>
    <t>locations</t>
  </si>
  <si>
    <t>enhanced</t>
  </si>
  <si>
    <t>marketing.</t>
  </si>
  <si>
    <t>smart!",2013-09-25T20:42:18Z,219,NA,146,FALSE</t>
  </si>
  <si>
    <t>http://t.co/uKIx7zg2JO</t>
  </si>
  <si>
    <t>DEFUND!!</t>
  </si>
  <si>
    <t>#MakeDCListen,2013-09-25T20:04:46Z,372,NA,112,FALSE</t>
  </si>
  <si>
    <t>shale</t>
  </si>
  <si>
    <t>boom</t>
  </si>
  <si>
    <t>http://t.co/dnZXz1RyIU</t>
  </si>
  <si>
    <t>balance.</t>
  </si>
  <si>
    <t>Fast!",2013-09-25T19:48:58Z,78,NA,32,FALSE</t>
  </si>
  <si>
    <t>@FurnitureToday</t>
  </si>
  <si>
    <t>Hodnett:</t>
  </si>
  <si>
    <t>“Dorya</t>
  </si>
  <si>
    <t>high-end</t>
  </si>
  <si>
    <t>furniture”</t>
  </si>
  <si>
    <t>http://t.co/HnVd3OMLOJ,2013-09-25T19:09:03Z,10,NA,8,FALSE</t>
  </si>
  <si>
    <t>significant</t>
  </si>
  <si>
    <t>#MakeDCListen",2013-09-25T18:11:12Z,431,NA,145,FALSE</t>
  </si>
  <si>
    <t>request.</t>
  </si>
  <si>
    <t>Change.",2013-09-25T17:49:25Z,176,NA,87,FALSE</t>
  </si>
  <si>
    <t>said--Obama</t>
  </si>
  <si>
    <t>is.,2013-09-25T17:44:06Z,107,NA,62,FALSE</t>
  </si>
  <si>
    <t>President?—Zero</t>
  </si>
  <si>
    <t>respect!,2013-09-25T17:42:33Z,157,NA,70,FALSE</t>
  </si>
  <si>
    <t>now!",2013-09-25T16:01:23Z,439,NA,239,FALSE</t>
  </si>
  <si>
    <t>#Obamacare</t>
  </si>
  <si>
    <t>freedom.</t>
  </si>
  <si>
    <t>controlled</t>
  </si>
  <si>
    <t>Government",2013-09-25T00:35:43Z,142,NA,51,FALSE</t>
  </si>
  <si>
    <t>NEXT</t>
  </si>
  <si>
    <t>PRESIDENT.</t>
  </si>
  <si>
    <t>ACCEPT</t>
  </si>
  <si>
    <t>IT.""",2013-09-25T00:31:23Z,99,NA,147,FALSE</t>
  </si>
  <si>
    <t>NeNe</t>
  </si>
  <si>
    <t>asks</t>
  </si>
  <si>
    <t>oblige.</t>
  </si>
  <si>
    <t>Bravo</t>
  </si>
  <si>
    <t>roof!).,2013-09-25T00:28:15Z,13,46973152,11,FALSE</t>
  </si>
  <si>
    <t>#IDreamofNene</t>
  </si>
  <si>
    <t>2NITE</t>
  </si>
  <si>
    <t>@NeNeLeakes</t>
  </si>
  <si>
    <t>@Bravotv</t>
  </si>
  <si>
    <t>9pm""",2013-09-25T00:22:46Z,10,NA,9,FALSE</t>
  </si>
  <si>
    <t>Advice</t>
  </si>
  <si>
    <t>@Bravotv""</t>
  </si>
  <si>
    <t>WATCH!",2013-09-25T00:18:27Z,7,NA,8,FALSE</t>
  </si>
  <si>
    <t>score?”</t>
  </si>
  <si>
    <t>Lombardi",2013-09-24T20:39:51Z,690,NA,236,FALSE</t>
  </si>
  <si>
    <t>think,</t>
  </si>
  <si>
    <t>lucky.”</t>
  </si>
  <si>
    <t>Champion",2013-09-24T20:32:24Z,295,NA,134,FALSE</t>
  </si>
  <si>
    <t>Cruz</t>
  </si>
  <si>
    <t>Lee.,2013-09-24T19:36:41Z,2132,NA,1144,FALSE</t>
  </si>
  <si>
    <t>implementation,</t>
  </si>
  <si>
    <t>exchanges</t>
  </si>
  <si>
    <t>ready!http://t.co/Xfta8lOUAA</t>
  </si>
  <si>
    <t>disaster!",2013-09-24T18:51:40Z,102,NA,25,FALSE</t>
  </si>
  <si>
    <t>$2,500/yr</t>
  </si>
  <si>
    <t>truth,</t>
  </si>
  <si>
    <t>$7,450</t>
  </si>
  <si>
    <t>http://t.co/OYNdom1xvJ",2013-09-24T18:46:13Z,519,NA,108,FALSE</t>
  </si>
  <si>
    <t>stable</t>
  </si>
  <si>
    <t>ago.”</t>
  </si>
  <si>
    <t>delusional?,2013-09-24T18:10:53Z,701,NA,346,FALSE</t>
  </si>
  <si>
    <t>Capt.</t>
  </si>
  <si>
    <t>@AllenWronowski</t>
  </si>
  <si>
    <t>retaining</t>
  </si>
  <si>
    <t>Cup!</t>
  </si>
  <si>
    <t>deserved!,2013-09-24T17:00:30Z,24,NA,12,FALSE</t>
  </si>
  <si>
    <t>Veteran</t>
  </si>
  <si>
    <t>Dogs</t>
  </si>
  <si>
    <t>rehabilitate</t>
  </si>
  <si>
    <t>K9s</t>
  </si>
  <si>
    <t>http://t.co/FHMuFXId4B,2013-09-24T16:09:27Z,13,1183319876,3,FALSE</t>
  </si>
  <si>
    <t>prenups,</t>
  </si>
  <si>
    <t>Bravo",2013-09-24T14:42:58Z,20,NA,21,FALSE</t>
  </si>
  <si>
    <t>you.,2013-09-24T14:02:46Z,2,1895921580,1,FALSE</t>
  </si>
  <si>
    <t>triky</t>
  </si>
  <si>
    <t>slippery</t>
  </si>
  <si>
    <t>now.The</t>
  </si>
  <si>
    <t>greatness,</t>
  </si>
  <si>
    <t>oblivion!</t>
  </si>
  <si>
    <t>GUIDANCE.",2013-09-24T05:58:24Z,340,268414482,269,FALSE</t>
  </si>
  <si>
    <t>communicate.",2013-09-24T05:49:50Z,18,NA,19,FALSE</t>
  </si>
  <si>
    <t>defender</t>
  </si>
  <si>
    <t>@MileyCyrus,</t>
  </si>
  <si>
    <t>hotels),</t>
  </si>
  <si>
    <t>outfit</t>
  </si>
  <si>
    <t>go!",2013-09-24T05:48:08Z,573,NA,378,FALSE</t>
  </si>
  <si>
    <t>Clinton.</t>
  </si>
  <si>
    <t>admirable.</t>
  </si>
  <si>
    <t>answer.""</t>
  </si>
  <si>
    <t>Thanks.",2013-09-23T20:58:27Z,18,NA,8,FALSE</t>
  </si>
  <si>
    <t>him.,2013-09-23T20:51:22Z,790,NA,1058,FALSE</t>
  </si>
  <si>
    <t>industry,</t>
  </si>
  <si>
    <t>blackouts.",2013-09-23T20:49:33Z,286,NA,114,FALSE</t>
  </si>
  <si>
    <t>businesses.</t>
  </si>
  <si>
    <t>people?,2013-09-23T20:34:08Z,480,NA,184,FALSE</t>
  </si>
  <si>
    <t>nationwide</t>
  </si>
  <si>
    <t>defund!",2013-09-23T19:37:27Z,208,NA,83,FALSE</t>
  </si>
  <si>
    <t>shutdown”</t>
  </si>
  <si>
    <t>http://t.co/Ny6RxVYiP0</t>
  </si>
  <si>
    <t>@AP.</t>
  </si>
  <si>
    <t>essential</t>
  </si>
  <si>
    <t>services</t>
  </si>
  <si>
    <t>continue.</t>
  </si>
  <si>
    <t>lies.",2013-09-23T19:35:54Z,453,NA,125,FALSE</t>
  </si>
  <si>
    <t>insists</t>
  </si>
  <si>
    <t>suffer.”</t>
  </si>
  <si>
    <t>http://t.co/sa6z4YKHb0",2013-09-23T19:11:42Z,133,NA,41,FALSE</t>
  </si>
  <si>
    <t>history.,2013-09-23T18:44:41Z,221,NA,120,FALSE</t>
  </si>
  <si>
    <t>Jillette</t>
  </si>
  <si>
    <t>dark</t>
  </si>
  <si>
    <t>crowdfunded</t>
  </si>
  <si>
    <t>Director’s</t>
  </si>
  <si>
    <t>@bradwyman,2013-09-23T18:21:57Z,18,NA,15,FALSE</t>
  </si>
  <si>
    <t>@FoxNewsSunday</t>
  </si>
  <si>
    <t>Player</t>
  </si>
  <si>
    <t>Week.</t>
  </si>
  <si>
    <t>Office.,2013-09-23T18:01:24Z,37,NA,61,FALSE</t>
  </si>
  <si>
    <t>@successmagazine</t>
  </si>
  <si>
    <t>@MikeSeemuth:</t>
  </si>
  <si>
    <t>Power”</t>
  </si>
  <si>
    <t>http://t.co/CF3CXGnNac,2013-09-23T18:00:09Z,5,NA,6,FALSE</t>
  </si>
  <si>
    <t>change,</t>
  </si>
  <si>
    <t>chance,</t>
  </si>
  <si>
    <t>so.""</t>
  </si>
  <si>
    <t>you.",2013-09-23T12:07:58Z,18,NA,10,FALSE</t>
  </si>
  <si>
    <t>Smartest</t>
  </si>
  <si>
    <t>&amp;gt;</t>
  </si>
  <si>
    <t>Burnett.</t>
  </si>
  <si>
    <t>#Voice</t>
  </si>
  <si>
    <t>#Bible</t>
  </si>
  <si>
    <t>#Survivor</t>
  </si>
  <si>
    <t>#Apprentice""",2013-09-23T01:58:14Z,33,NA,29,FALSE</t>
  </si>
  <si>
    <t>sooooo</t>
  </si>
  <si>
    <t>boring!</t>
  </si>
  <si>
    <t>football!</t>
  </si>
  <si>
    <t>night.,2013-09-23T00:34:34Z,374,NA,257,FALSE</t>
  </si>
  <si>
    <t>prosecute</t>
  </si>
  <si>
    <t>butcher</t>
  </si>
  <si>
    <t>#totalhack""</t>
  </si>
  <si>
    <t>you!",2013-09-23T00:25:31Z,9,NA,10,FALSE</t>
  </si>
  <si>
    <t>job??""</t>
  </si>
  <si>
    <t>YES!",2013-09-23T00:23:20Z,9,NA,7,FALSE</t>
  </si>
  <si>
    <t>Harris</t>
  </si>
  <si>
    <t>Awards?How</t>
  </si>
  <si>
    <t>with?</t>
  </si>
  <si>
    <t>CRAZY!,2013-09-23T00:16:52Z,67,NA,51,FALSE</t>
  </si>
  <si>
    <t>enjoyment</t>
  </si>
  <si>
    <t>Slowing</t>
  </si>
  <si>
    <t>shots.</t>
  </si>
  <si>
    <t>ridiculous!,2013-09-22T23:55:15Z,107,NA,68,FALSE</t>
  </si>
  <si>
    <t>people!",2013-09-22T22:58:06Z,33,NA,21,FALSE</t>
  </si>
  <si>
    <t>eventhough</t>
  </si>
  <si>
    <t>slot,</t>
  </si>
  <si>
    <t>rolemodel,</t>
  </si>
  <si>
    <t>thx,</t>
  </si>
  <si>
    <t>office""",2013-09-22T22:56:39Z,3,NA,4,FALSE</t>
  </si>
  <si>
    <t>@KimRichards11</t>
  </si>
  <si>
    <t>#RHOBH</t>
  </si>
  <si>
    <t>nominations!""</t>
  </si>
  <si>
    <t>Pure</t>
  </si>
  <si>
    <t>politics!",2013-09-22T22:54:29Z,17,NA,13,FALSE</t>
  </si>
  <si>
    <t>Americas</t>
  </si>
  <si>
    <t>Hope""""",2013-09-22T22:51:05Z,5,NA,6,FALSE</t>
  </si>
  <si>
    <t>service,</t>
  </si>
  <si>
    <t>Intl.</t>
  </si>
  <si>
    <t>OUTSTANDING.</t>
  </si>
  <si>
    <t>hotel.",2013-09-22T22:48:07Z,6,NA,9,FALSE</t>
  </si>
  <si>
    <t>muslims.""</t>
  </si>
  <si>
    <t>Wrong",2013-09-22T22:32:36Z,48,NA,46,FALSE</t>
  </si>
  <si>
    <t>THANKS!",2013-09-22T22:29:32Z,6,NA,6,FALSE</t>
  </si>
  <si>
    <t>National-Westchester!,2013-09-22T12:24:00Z,26,NA,24,FALSE</t>
  </si>
  <si>
    <t>Hope""""</t>
  </si>
  <si>
    <t>shape!",2013-09-22T12:12:46Z,34,NA,39,FALSE</t>
  </si>
  <si>
    <t>@DELAVEGAPROPHET</t>
  </si>
  <si>
    <t>De</t>
  </si>
  <si>
    <t>Vega</t>
  </si>
  <si>
    <t>Want</t>
  </si>
  <si>
    <t>icon</t>
  </si>
  <si>
    <t>outlast</t>
  </si>
  <si>
    <t>itself.</t>
  </si>
  <si>
    <t>#blessings",2013-09-22T12:09:02Z,9,NA,8,FALSE</t>
  </si>
  <si>
    <t>unparalleled</t>
  </si>
  <si>
    <t>genius""</t>
  </si>
  <si>
    <t>Thanks.",2013-09-22T12:03:52Z,6,NA,10,FALSE</t>
  </si>
  <si>
    <t>Thanks.,2013-09-22T12:00:27Z,4,1893249648,2,FALSE</t>
  </si>
  <si>
    <t>master.</t>
  </si>
  <si>
    <t>you.",2013-09-22T11:59:22Z,7,NA,12,FALSE</t>
  </si>
  <si>
    <t>M.",2013-09-22T03:36:53Z,2,25273758,3,FALSE</t>
  </si>
  <si>
    <t>#Raw</t>
  </si>
  <si>
    <t>ratings""</t>
  </si>
  <si>
    <t>TRUE!",2013-09-22T03:29:30Z,14,NA,17,FALSE</t>
  </si>
  <si>
    <t>@nymike7</t>
  </si>
  <si>
    <t>@kaatje36</t>
  </si>
  <si>
    <t>hero.""",2013-09-22T03:23:08Z,5,NA,11,FALSE</t>
  </si>
  <si>
    <t>tweets?""</t>
  </si>
  <si>
    <t>me-haters!",2013-09-22T01:40:21Z,30,NA,35,FALSE</t>
  </si>
  <si>
    <t>birthday!,2013-09-22T01:28:11Z,0,616038434,2,FALSE</t>
  </si>
  <si>
    <t>you!""",2013-09-21T23:48:43Z,10,NA,12,FALSE</t>
  </si>
  <si>
    <t>anniversary.</t>
  </si>
  <si>
    <t>rooms?</t>
  </si>
  <si>
    <t>water?""</t>
  </si>
  <si>
    <t>yes",2013-09-21T23:44:27Z,9,NA,12,FALSE</t>
  </si>
  <si>
    <t>complement?</t>
  </si>
  <si>
    <t>haters-losers?",2013-09-21T23:39:21Z,22,NA,41,FALSE</t>
  </si>
  <si>
    <t>talent!",2013-09-21T23:23:06Z,2,185148549,1,FALSE</t>
  </si>
  <si>
    <t>individual.""</t>
  </si>
  <si>
    <t>you.",2013-09-21T23:18:27Z,24,NA,22,FALSE</t>
  </si>
  <si>
    <t>honest..</t>
  </si>
  <si>
    <t>successful👍""</t>
  </si>
  <si>
    <t>Thanks.",2013-09-21T22:50:49Z,16,NA,15,FALSE</t>
  </si>
  <si>
    <t>Buch</t>
  </si>
  <si>
    <t>that"".</t>
  </si>
  <si>
    <t>Obama!",2013-09-21T22:50:07Z,14,NA,8,FALSE</t>
  </si>
  <si>
    <t>deadbeats""",2013-09-21T22:49:07Z,41,NA,23,FALSE</t>
  </si>
  <si>
    <t>@IranGovt</t>
  </si>
  <si>
    <t>NUKES,</t>
  </si>
  <si>
    <t>fast!",2013-09-21T22:46:47Z,10,NA,10,FALSE</t>
  </si>
  <si>
    <t>opinion.</t>
  </si>
  <si>
    <t>education.</t>
  </si>
  <si>
    <t>offer!</t>
  </si>
  <si>
    <t>Thanks",2013-09-21T22:41:33Z,8,NA,9,FALSE</t>
  </si>
  <si>
    <t>oblivion</t>
  </si>
  <si>
    <t>anyway!",2013-09-21T22:40:00Z,264,NA,136,FALSE</t>
  </si>
  <si>
    <t>@Klyushina_ENG</t>
  </si>
  <si>
    <t>problem?</t>
  </si>
  <si>
    <t>done!",2013-09-21T22:36:05Z,6,NA,10,FALSE</t>
  </si>
  <si>
    <t>SA</t>
  </si>
  <si>
    <t>brilliant""</t>
  </si>
  <si>
    <t>you!",2013-09-21T22:34:50Z,8,NA,4,FALSE</t>
  </si>
  <si>
    <t>made:</t>
  </si>
  <si>
    <t>Random</t>
  </si>
  <si>
    <t>MT</t>
  </si>
  <si>
    <t>person",2013-09-21T22:34:24Z,18,NA,13,FALSE</t>
  </si>
  <si>
    <t>anybody's)</t>
  </si>
  <si>
    <t>judge</t>
  </si>
  <si>
    <t>person.,2013-09-21T10:58:24Z,1494,NA,1002,FALSE</t>
  </si>
  <si>
    <t>late-mother</t>
  </si>
  <si>
    <t>S1.</t>
  </si>
  <si>
    <t>10yo...the</t>
  </si>
  <si>
    <t>business""",2013-09-21T10:32:06Z,17,NA,15,FALSE</t>
  </si>
  <si>
    <t>#sharktank?""</t>
  </si>
  <si>
    <t>fine,</t>
  </si>
  <si>
    <t>thanks!",2013-09-21T05:16:28Z,16,NA,12,FALSE</t>
  </si>
  <si>
    <t>BA,</t>
  </si>
  <si>
    <t>RIGHT</t>
  </si>
  <si>
    <t>!""</t>
  </si>
  <si>
    <t>money-thanks!",2013-09-21T01:58:35Z,11,NA,10,FALSE</t>
  </si>
  <si>
    <t>Bedminster.</t>
  </si>
  <si>
    <t>#braggingrights""</t>
  </si>
  <si>
    <t>WIN!",2013-09-21T01:55:56Z,11,NA,9,FALSE</t>
  </si>
  <si>
    <t>Constitution</t>
  </si>
  <si>
    <t>wholly</t>
  </si>
  <si>
    <t>other.”--</t>
  </si>
  <si>
    <t>Adams,2013-09-20T18:47:59Z,380,NA,201,FALSE</t>
  </si>
  <si>
    <t>majority.”</t>
  </si>
  <si>
    <t>Jefferson,2013-09-20T17:24:38Z,455,NA,228,FALSE</t>
  </si>
  <si>
    <t>http://t.co/mahENjAx8f",2013-09-20T16:32:19Z,19,NA,8,FALSE</t>
  </si>
  <si>
    <t>http://t.co/F9xBK63W1y</t>
  </si>
  <si>
    <t>Change.",2013-09-20T15:52:13Z,332,NA,87,FALSE</t>
  </si>
  <si>
    <t>del</t>
  </si>
  <si>
    <t>Este</t>
  </si>
  <si>
    <t>sands</t>
  </si>
  <si>
    <t>Playa</t>
  </si>
  <si>
    <t>Brava</t>
  </si>
  <si>
    <t>http://t.co/xemmzS0trA",2013-09-20T14:17:11Z,37,NA,30,FALSE</t>
  </si>
  <si>
    <t>yrs.",2013-09-20T14:00:25Z,222,NA,60,FALSE</t>
  </si>
  <si>
    <t>@SamShahrooz</t>
  </si>
  <si>
    <t>Cathy.,2013-09-20T13:34:14Z,0,428130230,1,FALSE</t>
  </si>
  <si>
    <t>Lexxay.,2013-09-20T13:32:56Z,144,313660196,191,FALSE</t>
  </si>
  <si>
    <t>passed.</t>
  </si>
  <si>
    <t>gov’t</t>
  </si>
  <si>
    <t>Defund!,2013-09-20T13:23:14Z,260,NA,134,FALSE</t>
  </si>
  <si>
    <t>defunding</t>
  </si>
  <si>
    <t>ObamaCare.,2013-09-20T13:13:54Z,128,NA,89,FALSE</t>
  </si>
  <si>
    <t>@CBS19:</t>
  </si>
  <si>
    <t>Nominated</t>
  </si>
  <si>
    <t>Wine</t>
  </si>
  <si>
    <t>Enthusiast</t>
  </si>
  <si>
    <t>Magazine""</t>
  </si>
  <si>
    <t>http://t.co/r8gIUKu95p</t>
  </si>
  <si>
    <t>@EricTrump!",2013-09-20T13:06:23Z,1,NA,6,FALSE</t>
  </si>
  <si>
    <t>much?""</t>
  </si>
  <si>
    <t>don't-tremendous</t>
  </si>
  <si>
    <t>potential!",2013-09-20T10:58:53Z,29,NA,16,FALSE</t>
  </si>
  <si>
    <t>Trump..i</t>
  </si>
  <si>
    <t>vs</t>
  </si>
  <si>
    <t>@VinceMcMahon..it</t>
  </si>
  <si>
    <t>awesome...what</t>
  </si>
  <si>
    <t>man!</t>
  </si>
  <si>
    <t>you!",2013-09-20T10:55:46Z,6,NA,10,FALSE</t>
  </si>
  <si>
    <t>cash!""</t>
  </si>
  <si>
    <t>True!",2013-09-20T10:54:19Z,17,NA,27,FALSE</t>
  </si>
  <si>
    <t>FANTASTIC!",2013-09-20T10:53:52Z,0,NA,1,FALSE</t>
  </si>
  <si>
    <t>ANYTHING</t>
  </si>
  <si>
    <t>right?</t>
  </si>
  <si>
    <t>disaster!""</t>
  </si>
  <si>
    <t>question!",2013-09-20T10:26:32Z,32,NA,23,FALSE</t>
  </si>
  <si>
    <t>.,</t>
  </si>
  <si>
    <t>#NoDaysOff""</t>
  </si>
  <si>
    <t>Right</t>
  </si>
  <si>
    <t>there!",2013-09-20T09:33:46Z,7,NA,10,FALSE</t>
  </si>
  <si>
    <t>Hahahahahahaha.</t>
  </si>
  <si>
    <t>Nigeria</t>
  </si>
  <si>
    <t>Apprentice.""",2013-09-20T09:31:09Z,6,NA,12,FALSE</t>
  </si>
  <si>
    <t>professor.""</t>
  </si>
  <si>
    <t>professor</t>
  </si>
  <si>
    <t>M.I.T.",2013-09-20T09:28:03Z,8,NA,10,FALSE</t>
  </si>
  <si>
    <t>Moscow?</t>
  </si>
  <si>
    <t>November?</t>
  </si>
  <si>
    <t>coming""</t>
  </si>
  <si>
    <t>9",2013-09-20T09:26:20Z,7,NA,6,FALSE</t>
  </si>
  <si>
    <t>simple,</t>
  </si>
  <si>
    <t>straight,</t>
  </si>
  <si>
    <t>precise,</t>
  </si>
  <si>
    <t>timely</t>
  </si>
  <si>
    <t>timeless.""</t>
  </si>
  <si>
    <t>you!",2013-09-20T09:25:08Z,7,NA,10,FALSE</t>
  </si>
  <si>
    <t>trusted</t>
  </si>
  <si>
    <t>gem's</t>
  </si>
  <si>
    <t>about!",2013-09-20T09:15:26Z,3,NA,7,FALSE</t>
  </si>
  <si>
    <t>wise,</t>
  </si>
  <si>
    <t>brilliant.</t>
  </si>
  <si>
    <t>politics!</t>
  </si>
  <si>
    <t>OK",2013-09-20T09:11:59Z,7,NA,7,FALSE</t>
  </si>
  <si>
    <t>blatantly</t>
  </si>
  <si>
    <t>support!",2013-09-20T09:09:24Z,5,NA,9,FALSE</t>
  </si>
  <si>
    <t>slowly,</t>
  </si>
  <si>
    <t>carefully</t>
  </si>
  <si>
    <t>animal</t>
  </si>
  <si>
    <t>planet!",2013-09-20T05:11:01Z,385,NA,251,FALSE</t>
  </si>
  <si>
    <t>interviewed,</t>
  </si>
  <si>
    <t>wiser,</t>
  </si>
  <si>
    <t>actually.""</t>
  </si>
  <si>
    <t>Kenya",2013-09-20T05:03:48Z,48,NA,26,FALSE</t>
  </si>
  <si>
    <t>slowly</t>
  </si>
  <si>
    <t>think!</t>
  </si>
  <si>
    <t>IRAN",2013-09-20T04:56:31Z,145,NA,101,FALSE</t>
  </si>
  <si>
    <t>fawning</t>
  </si>
  <si>
    <t>occur.</t>
  </si>
  <si>
    <t>cool</t>
  </si>
  <si>
    <t>careful!,2013-09-20T04:47:46Z,80,NA,47,FALSE</t>
  </si>
  <si>
    <t>yahoo</t>
  </si>
  <si>
    <t>http://t.co/l2NpLQScZG</t>
  </si>
  <si>
    <t>Yes--thanks.",2013-09-19T20:04:10Z,30,NA,52,FALSE</t>
  </si>
  <si>
    <t>Liam.</t>
  </si>
  <si>
    <t>time—remain</t>
  </si>
  <si>
    <t>strong!,2013-09-19T18:32:27Z,5509,NA,4940,FALSE</t>
  </si>
  <si>
    <t>stockholder</t>
  </si>
  <si>
    <t>supplement—immediately.",2013-09-19T18:19:28Z,166,NA,102,FALSE</t>
  </si>
  <si>
    <t>unit,</t>
  </si>
  <si>
    <t>replacement.</t>
  </si>
  <si>
    <t>Screen</t>
  </si>
  <si>
    <t>Samsung.",2013-09-19T18:19:23Z,74,NA,41,FALSE</t>
  </si>
  <si>
    <t>engineering</t>
  </si>
  <si>
    <t>accomplishment</t>
  </si>
  <si>
    <t>sense.,2013-09-19T13:34:04Z,0,135226441,3,FALSE</t>
  </si>
  <si>
    <t>hearing.""</t>
  </si>
  <si>
    <t>true!",2013-09-19T12:49:54Z,13,NA,8,FALSE</t>
  </si>
  <si>
    <t>dont</t>
  </si>
  <si>
    <t>President?</t>
  </si>
  <si>
    <t>Thanks!",2013-09-19T11:08:10Z,33,NA,28,FALSE</t>
  </si>
  <si>
    <t>Schneiderman's</t>
  </si>
  <si>
    <t>(unheard</t>
  </si>
  <si>
    <t>of)</t>
  </si>
  <si>
    <t>meeting.,2013-09-19T10:47:59Z,23,NA,10,FALSE</t>
  </si>
  <si>
    <t>sucks""</t>
  </si>
  <si>
    <t>president),</t>
  </si>
  <si>
    <t>files</t>
  </si>
  <si>
    <t>me!",2013-09-19T10:42:36Z,44,NA,19,FALSE</t>
  </si>
  <si>
    <t>Better</t>
  </si>
  <si>
    <t>iPhone,</t>
  </si>
  <si>
    <t>Samsung</t>
  </si>
  <si>
    <t>acted!</t>
  </si>
  <si>
    <t>DUMB!",2013-09-19T10:36:01Z,196,249527815,78,FALSE</t>
  </si>
  <si>
    <t>meant</t>
  </si>
  <si>
    <t>abnormally</t>
  </si>
  <si>
    <t>texting""",2013-09-19T10:02:13Z,87,NA,45,FALSE</t>
  </si>
  <si>
    <t>IPhone.</t>
  </si>
  <si>
    <t>STEVE</t>
  </si>
  <si>
    <t>JOBS</t>
  </si>
  <si>
    <t>SPINNING</t>
  </si>
  <si>
    <t>GRAVE,2013-09-19T09:50:57Z,900,NA,459,FALSE</t>
  </si>
  <si>
    <t>free.</t>
  </si>
  <si>
    <t>left)</t>
  </si>
  <si>
    <t>yourself!",2013-09-19T09:39:57Z,6,27415047,17,FALSE</t>
  </si>
  <si>
    <t>Yes.,2013-09-19T09:28:52Z,1,30818582,1,FALSE</t>
  </si>
  <si>
    <t>suppossed</t>
  </si>
  <si>
    <t>open?""</t>
  </si>
  <si>
    <t>months.",2013-09-19T02:46:20Z,8,NA,13,FALSE</t>
  </si>
  <si>
    <t>play?""</t>
  </si>
  <si>
    <t>15.",2013-09-19T02:45:27Z,5,NA,5,FALSE</t>
  </si>
  <si>
    <t>office.,2013-09-19T02:34:07Z,0,246538452,1,FALSE</t>
  </si>
  <si>
    <t>week,</t>
  </si>
  <si>
    <t>you!",2013-09-19T02:26:58Z,152,548853089,136,FALSE</t>
  </si>
  <si>
    <t>Right!</t>
  </si>
  <si>
    <t>lawsuit</t>
  </si>
  <si>
    <t>anyway?</t>
  </si>
  <si>
    <t>D.T.</t>
  </si>
  <si>
    <t>pr",2013-09-19T02:10:08Z,3,NA,5,FALSE</t>
  </si>
  <si>
    <t>you.",2013-09-19T01:59:55Z,7,NA,11,FALSE</t>
  </si>
  <si>
    <t>best!!!!""",2013-09-19T01:58:28Z,1,NA,9,FALSE</t>
  </si>
  <si>
    <t>innovative</t>
  </si>
  <si>
    <t>close).</t>
  </si>
  <si>
    <t>T",2013-09-19T01:56:49Z,17,NA,22,FALSE</t>
  </si>
  <si>
    <t>YES!",2013-09-19T01:42:14Z,4,NA,4,FALSE</t>
  </si>
  <si>
    <t>joke!,2013-09-19T01:40:55Z,18,NA,15,FALSE</t>
  </si>
  <si>
    <t>contributions</t>
  </si>
  <si>
    <t>negotiations?,2013-09-19T01:29:07Z,29,NA,13,FALSE</t>
  </si>
  <si>
    <t>sued</t>
  </si>
  <si>
    <t>corruption</t>
  </si>
  <si>
    <t>unpunished.</t>
  </si>
  <si>
    <t>crook?,2013-09-19T01:17:39Z,33,NA,20,FALSE</t>
  </si>
  <si>
    <t>#Defund</t>
  </si>
  <si>
    <t>Obamacare!,2013-09-19T00:59:17Z,45,41634520,27,FALSE</t>
  </si>
  <si>
    <t>Massive</t>
  </si>
  <si>
    <t>amazing!,2013-09-19T00:55:29Z,59,NA,55,FALSE</t>
  </si>
  <si>
    <t>Champion",2013-09-18T20:17:25Z,484,NA,253,FALSE</t>
  </si>
  <si>
    <t>personal-development</t>
  </si>
  <si>
    <t>program.</t>
  </si>
  <si>
    <t>personally,</t>
  </si>
  <si>
    <t>grow.”</t>
  </si>
  <si>
    <t>Touch",2013-09-18T19:19:25Z,447,NA,229,FALSE</t>
  </si>
  <si>
    <t>@BenAffleck</t>
  </si>
  <si>
    <t>Batman.,2013-09-18T18:43:37Z,14647,NA,13156,FALSE</t>
  </si>
  <si>
    <t>Office-</t>
  </si>
  <si>
    <t>hotel!</t>
  </si>
  <si>
    <t>http://t.co/R85N4o4hra,2013-09-18T15:50:00Z,40,NA,41,FALSE</t>
  </si>
  <si>
    <t>http://t.co/CMFrwv0P5t</t>
  </si>
  <si>
    <t>today.,2013-09-18T14:05:47Z,21,NA,10,FALSE</t>
  </si>
  <si>
    <t>early!,2013-09-18T13:51:23Z,1,25612110,2,FALSE</t>
  </si>
  <si>
    <t>ObamaCare.,2013-09-18T13:47:19Z,145,NA,74,FALSE</t>
  </si>
  <si>
    <t>presidential""</t>
  </si>
  <si>
    <t>Made</t>
  </si>
  <si>
    <t>Serta,</t>
  </si>
  <si>
    <t>great.",2013-09-18T10:06:26Z,20,NA,12,FALSE</t>
  </si>
  <si>
    <t>Boeing</t>
  </si>
  <si>
    <t>welcome.",2013-09-18T04:48:38Z,17,NA,16,FALSE</t>
  </si>
  <si>
    <t>@Chloe_Eliise</t>
  </si>
  <si>
    <t>century.""</t>
  </si>
  <si>
    <t>you.",2013-09-18T04:37:03Z,16,NA,12,FALSE</t>
  </si>
  <si>
    <t>patriot</t>
  </si>
  <si>
    <t>guide</t>
  </si>
  <si>
    <t>country!""</t>
  </si>
  <si>
    <t>you!",2013-09-18T04:30:28Z,23,NA,15,FALSE</t>
  </si>
  <si>
    <t>Sean,</t>
  </si>
  <si>
    <t>work!",2013-09-18T04:26:35Z,3,41634520,12,FALSE</t>
  </si>
  <si>
    <t>Einstein</t>
  </si>
  <si>
    <t>scientist,</t>
  </si>
  <si>
    <t>submit,</t>
  </si>
  <si>
    <t>Entreprenuer</t>
  </si>
  <si>
    <t>you.",2013-09-18T04:18:13Z,26,NA,43,FALSE</t>
  </si>
  <si>
    <t>hell!",2013-09-18T03:35:51Z,51,NA,62,FALSE</t>
  </si>
  <si>
    <t>size.""</t>
  </si>
  <si>
    <t>Einstein",2013-09-17T18:33:32Z,562,NA,242,FALSE</t>
  </si>
  <si>
    <t>love,</t>
  </si>
  <si>
    <t>tough.”</t>
  </si>
  <si>
    <t>Big",2013-09-17T16:36:07Z,782,NA,386,FALSE</t>
  </si>
  <si>
    <t>Happiness</t>
  </si>
  <si>
    <t>Carnegie,2013-09-17T15:16:54Z,752,NA,302,FALSE</t>
  </si>
  <si>
    <t>Costa</t>
  </si>
  <si>
    <t>Concordia</t>
  </si>
  <si>
    <t>shipwreck</t>
  </si>
  <si>
    <t>MONUMENT</t>
  </si>
  <si>
    <t>STUPIDITY</t>
  </si>
  <si>
    <t>uprighting</t>
  </si>
  <si>
    <t>GENIUS!,2013-09-17T11:52:47Z,229,NA,108,FALSE</t>
  </si>
  <si>
    <t>about.</t>
  </si>
  <si>
    <t>Lol.""</t>
  </si>
  <si>
    <t>you!",2013-09-17T11:29:43Z,10,NA,12,FALSE</t>
  </si>
  <si>
    <t>Exceptionalism</t>
  </si>
  <si>
    <t>Yard</t>
  </si>
  <si>
    <t>hand.</t>
  </si>
  <si>
    <t>mocking</t>
  </si>
  <si>
    <t>U.S.",2013-09-17T11:26:10Z,72,NA,40,FALSE</t>
  </si>
  <si>
    <t>spiral!",2013-09-17T11:21:41Z,180,NA,95,FALSE</t>
  </si>
  <si>
    <t>ratings-I</t>
  </si>
  <si>
    <t>so.</t>
  </si>
  <si>
    <t>earnings</t>
  </si>
  <si>
    <t>Trump,2013-09-17T11:12:05Z,6,161456486,5,FALSE</t>
  </si>
  <si>
    <t>fresh</t>
  </si>
  <si>
    <t>great.",2013-09-17T08:06:29Z,18,NA,31,FALSE</t>
  </si>
  <si>
    <t>greatest.</t>
  </si>
  <si>
    <t>hates</t>
  </si>
  <si>
    <t>DOES</t>
  </si>
  <si>
    <t>WHAT</t>
  </si>
  <si>
    <t>SAY.</t>
  </si>
  <si>
    <t>😂😂😂""",2013-09-17T07:48:57Z,16,NA,23,FALSE</t>
  </si>
  <si>
    <t>posted</t>
  </si>
  <si>
    <t>progress.</t>
  </si>
  <si>
    <t>care.""</t>
  </si>
  <si>
    <t>you.",2013-09-17T07:43:53Z,3,NA,5,FALSE</t>
  </si>
  <si>
    <t>stunning!</t>
  </si>
  <si>
    <t>Mumbai.""</t>
  </si>
  <si>
    <t>you.",2013-09-17T07:43:29Z,0,NA,6,FALSE</t>
  </si>
  <si>
    <t>on!""</t>
  </si>
  <si>
    <t>True!",2013-09-17T07:41:50Z,3,NA,9,FALSE</t>
  </si>
  <si>
    <t>Mumbai.</t>
  </si>
  <si>
    <t>Together</t>
  </si>
  <si>
    <t>Lodha</t>
  </si>
  <si>
    <t>Group,</t>
  </si>
  <si>
    <t>incredible!</t>
  </si>
  <si>
    <t>http://t.co/Nt3BYffNdD",2013-09-16T21:59:24Z,125,NA,57,FALSE</t>
  </si>
  <si>
    <t>waive</t>
  </si>
  <si>
    <t>punished?,2013-09-16T21:36:06Z,282,NA,137,FALSE</t>
  </si>
  <si>
    <t>Snyder-Calley.</t>
  </si>
  <si>
    <t>@MIGOP</t>
  </si>
  <si>
    <t>energizing</t>
  </si>
  <si>
    <t>grassroots.</t>
  </si>
  <si>
    <t>up!</t>
  </si>
  <si>
    <t>#JoinMITeam,2013-09-16T21:33:37Z,123,NA,72,FALSE</t>
  </si>
  <si>
    <t>Assad</t>
  </si>
  <si>
    <t>bungled</t>
  </si>
  <si>
    <t>this.,2013-09-16T21:28:02Z,124,NA,57,FALSE</t>
  </si>
  <si>
    <t>face!,2013-09-16T21:23:53Z,198,NA,99,FALSE</t>
  </si>
  <si>
    <t>Bossie</t>
  </si>
  <si>
    <t>@BreitbartNews:</t>
  </si>
  <si>
    <t>Battle</t>
  </si>
  <si>
    <t>Won</t>
  </si>
  <si>
    <t>Continues</t>
  </si>
  <si>
    <t>http://t.co/AC2vYQckGz,2013-09-16T21:21:25Z,25,NA,16,FALSE</t>
  </si>
  <si>
    <t>@BreitbartNews’</t>
  </si>
  <si>
    <t>prestigious</t>
  </si>
  <si>
    <t>'Eagle</t>
  </si>
  <si>
    <t>Amnesty</t>
  </si>
  <si>
    <t>Reporting'</t>
  </si>
  <si>
    <t>http://t.co/Ot06krvMQg,2013-09-16T21:15:08Z,43,NA,21,FALSE</t>
  </si>
  <si>
    <t>co-host</t>
  </si>
  <si>
    <t>@foxandfriends!</t>
  </si>
  <si>
    <t>studio</t>
  </si>
  <si>
    <t>Elisabeth.,2013-09-16T21:12:42Z,28,NA,46,FALSE</t>
  </si>
  <si>
    <t>season--injured</t>
  </si>
  <si>
    <t>Lucky</t>
  </si>
  <si>
    <t>bldg.--</t>
  </si>
  <si>
    <t>fast!,2013-09-16T21:11:27Z,92,NA,67,FALSE</t>
  </si>
  <si>
    <t>morning!?!?</t>
  </si>
  <si>
    <t>made!!!!</t>
  </si>
  <si>
    <t>#betterwithfriends""</t>
  </si>
  <si>
    <t>Sarah.",2013-09-16T12:46:44Z,13,NA,14,FALSE</t>
  </si>
  <si>
    <t>words.""</t>
  </si>
  <si>
    <t>thoughts!",2013-09-16T12:43:21Z,51,NA,106,FALSE</t>
  </si>
  <si>
    <t>couple!",2013-09-16T06:49:19Z,12,466173667,12,FALSE</t>
  </si>
  <si>
    <t>@wharton</t>
  </si>
  <si>
    <t>man.""</t>
  </si>
  <si>
    <t>WHARTON</t>
  </si>
  <si>
    <t>great!",2013-09-15T11:38:42Z,13,NA,9,FALSE</t>
  </si>
  <si>
    <t>Wrestlemania</t>
  </si>
  <si>
    <t>Vince?!?!</t>
  </si>
  <si>
    <t>#WM30""Sounds</t>
  </si>
  <si>
    <t>record!",2013-09-15T11:36:50Z,22,NA,13,FALSE</t>
  </si>
  <si>
    <t>idea",2013-09-15T11:17:04Z,29,NA,18,FALSE</t>
  </si>
  <si>
    <t>boxing-it</t>
  </si>
  <si>
    <t>close.</t>
  </si>
  <si>
    <t>worse),2013-09-15T11:09:11Z,110,42519612,45,FALSE</t>
  </si>
  <si>
    <t>ESTATE,</t>
  </si>
  <si>
    <t>Ashley.",2013-09-15T05:56:13Z,27,NA,34,FALSE</t>
  </si>
  <si>
    <t>#youthvote</t>
  </si>
  <si>
    <t>#change</t>
  </si>
  <si>
    <t>#proud",2013-09-15T05:50:55Z,17,NA,22,FALSE</t>
  </si>
  <si>
    <t>ONE</t>
  </si>
  <si>
    <t>TWEET</t>
  </si>
  <si>
    <t>Lil</t>
  </si>
  <si>
    <t>Riley</t>
  </si>
  <si>
    <t>NJs</t>
  </si>
  <si>
    <t>HEART/LUNG</t>
  </si>
  <si>
    <t>Transplant</t>
  </si>
  <si>
    <t>♡",2013-09-15T05:49:05Z,14,NA,13,FALSE</t>
  </si>
  <si>
    <t>@DuaneMcAnally</t>
  </si>
  <si>
    <t>Youre</t>
  </si>
  <si>
    <t>now!!</t>
  </si>
  <si>
    <t>TRUE",2013-09-15T05:43:23Z,28,NA,31,FALSE</t>
  </si>
  <si>
    <t>nation!""</t>
  </si>
  <si>
    <t>Thanks!",2013-09-15T05:40:19Z,9,NA,10,FALSE</t>
  </si>
  <si>
    <t>Obamacare,</t>
  </si>
  <si>
    <t>better,</t>
  </si>
  <si>
    <t>understand,</t>
  </si>
  <si>
    <t>less!",2013-09-15T05:39:30Z,140,NA,152,FALSE</t>
  </si>
  <si>
    <t>true!",2013-09-15T05:34:16Z,7,NA,12,FALSE</t>
  </si>
  <si>
    <t>neck</t>
  </si>
  <si>
    <t>shout.""</t>
  </si>
  <si>
    <t>.Thank</t>
  </si>
  <si>
    <t>you.",2013-09-15T05:29:19Z,5,NA,9,FALSE</t>
  </si>
  <si>
    <t>FIGHT</t>
  </si>
  <si>
    <t>FLOYD</t>
  </si>
  <si>
    <t>SHOWED</t>
  </si>
  <si>
    <t>THEM</t>
  </si>
  <si>
    <t>AGAIN!,2013-09-15T05:23:26Z,186,42519612,53,FALSE</t>
  </si>
  <si>
    <t>prediction</t>
  </si>
  <si>
    <t>Floyd</t>
  </si>
  <si>
    <t>good!,2013-09-15T05:18:32Z,76,42519612,25,FALSE</t>
  </si>
  <si>
    <t>America,</t>
  </si>
  <si>
    <t>founding</t>
  </si>
  <si>
    <t>principals.</t>
  </si>
  <si>
    <t>great!",2013-09-15T03:44:20Z,27,NA,23,FALSE</t>
  </si>
  <si>
    <t>Mid</t>
  </si>
  <si>
    <t>Perfect?</t>
  </si>
  <si>
    <t>Mike.",2013-09-15T03:43:07Z,5,NA,7,FALSE</t>
  </si>
  <si>
    <t>be?""</t>
  </si>
  <si>
    <t>Obamacare.",2013-09-15T03:32:03Z,92,NA,143,FALSE</t>
  </si>
  <si>
    <t>can""</t>
  </si>
  <si>
    <t>do-but</t>
  </si>
  <si>
    <t>it",2013-09-15T01:30:52Z,17,NA,14,FALSE</t>
  </si>
  <si>
    <t>Huntingtons</t>
  </si>
  <si>
    <t>Disease!</t>
  </si>
  <si>
    <t>blessings</t>
  </si>
  <si>
    <t>way!""</t>
  </si>
  <si>
    <t>you!",2013-09-15T01:23:19Z,15,NA,10,FALSE</t>
  </si>
  <si>
    <t>fight!</t>
  </si>
  <si>
    <t>#MayweatherCanelo</t>
  </si>
  <si>
    <t>#sohohouse""</t>
  </si>
  <si>
    <t>Mayweather!",2013-09-15T01:22:20Z,30,NA,18,FALSE</t>
  </si>
  <si>
    <t>Seasons</t>
  </si>
  <si>
    <t>Perfect.""</t>
  </si>
  <si>
    <t>thanks!",2013-09-15T01:18:52Z,4,NA,11,FALSE</t>
  </si>
  <si>
    <t>Week</t>
  </si>
  <si>
    <t>glamorous</t>
  </si>
  <si>
    <t>exciting!</t>
  </si>
  <si>
    <t>stars,</t>
  </si>
  <si>
    <t>fun-just</t>
  </si>
  <si>
    <t>boring.</t>
  </si>
  <si>
    <t>#NYFW",2013-09-15T01:14:58Z,104,NA,62,FALSE</t>
  </si>
  <si>
    <t>Arsenio</t>
  </si>
  <si>
    <t>great!",2013-09-15T01:01:38Z,3,30817847,2,FALSE</t>
  </si>
  <si>
    <t>U.S.A.!""",2013-09-15T00:45:15Z,10,NA,10,FALSE</t>
  </si>
  <si>
    <t>#2013juniorPGA.</t>
  </si>
  <si>
    <t>Thanks.Allen!",2013-09-13T23:02:39Z,11,NA,12,FALSE</t>
  </si>
  <si>
    <t>#2103juniorPGA</t>
  </si>
  <si>
    <t>here.",2013-09-13T23:01:27Z,5,NA,5,FALSE</t>
  </si>
  <si>
    <t>played.""</t>
  </si>
  <si>
    <t>soon!",2013-09-13T23:00:43Z,3,NA,8,FALSE</t>
  </si>
  <si>
    <t>@SixteenChicago</t>
  </si>
  <si>
    <t>@realDonaldTrump.",2013-09-13T22:50:56Z,6,NA,10,FALSE</t>
  </si>
  <si>
    <t>pro's</t>
  </si>
  <si>
    <t>wait!""",2013-09-13T22:49:43Z,7,NA,5,FALSE</t>
  </si>
  <si>
    <t>Nobody</t>
  </si>
  <si>
    <t>#PEACEOUT""</t>
  </si>
  <si>
    <t>true!",2013-09-13T22:43:07Z,24,NA,18,FALSE</t>
  </si>
  <si>
    <t>chill,2013-09-13T22:42:19Z,289,NA,160,FALSE</t>
  </si>
  <si>
    <t>note</t>
  </si>
  <si>
    <t>genius.</t>
  </si>
  <si>
    <t>people!</t>
  </si>
  <si>
    <t>🇺🇸""</t>
  </si>
  <si>
    <t>nice!",2013-09-13T22:38:09Z,6,NA,9,FALSE</t>
  </si>
  <si>
    <t>Furyk</t>
  </si>
  <si>
    <t>greatness""</t>
  </si>
  <si>
    <t>golfer</t>
  </si>
  <si>
    <t>guy!",2013-09-13T22:35:13Z,18,NA,14,FALSE</t>
  </si>
  <si>
    <t>Korea</t>
  </si>
  <si>
    <t>Yongbyon</t>
  </si>
  <si>
    <t>reactor</t>
  </si>
  <si>
    <t>http://t.co/8z0K4ULGuy</t>
  </si>
  <si>
    <t>laughing!",2013-09-13T20:24:07Z,117,NA,48,FALSE</t>
  </si>
  <si>
    <t>Jersey.</t>
  </si>
  <si>
    <t>better.,2013-09-13T20:23:01Z,133,NA,90,FALSE</t>
  </si>
  <si>
    <t>Syria.</t>
  </si>
  <si>
    <t>Detroit.""</t>
  </si>
  <si>
    <t>true!",2013-09-13T13:44:24Z,42,NA,29,FALSE</t>
  </si>
  <si>
    <t>Pls</t>
  </si>
  <si>
    <t>hlp</t>
  </si>
  <si>
    <t>ned</t>
  </si>
  <si>
    <t>10k</t>
  </si>
  <si>
    <t>signatures</t>
  </si>
  <si>
    <t>stacey7</t>
  </si>
  <si>
    <t>hosp</t>
  </si>
  <si>
    <t>https://t.co/VYrq7xd1YT</t>
  </si>
  <si>
    <t>http",2013-09-13T13:43:25Z,17,NA,4,FALSE</t>
  </si>
  <si>
    <t>witch</t>
  </si>
  <si>
    <t>medium,but</t>
  </si>
  <si>
    <t>peace!</t>
  </si>
  <si>
    <t>Wow!",2013-09-13T13:30:24Z,82,NA,134,FALSE</t>
  </si>
  <si>
    <t>remembering.,2013-09-13T13:28:01Z,0,18071459,0,FALSE</t>
  </si>
  <si>
    <t>@Aj_baylor</t>
  </si>
  <si>
    <t>reason.""</t>
  </si>
  <si>
    <t>Thanks!",2013-09-13T12:59:35Z,6,NA,4,FALSE</t>
  </si>
  <si>
    <t>congrats!",2013-09-13T12:58:57Z,0,467753891,2,FALSE</t>
  </si>
  <si>
    <t>Jan!,2013-09-13T12:56:45Z,1,921010333,0,FALSE</t>
  </si>
  <si>
    <t>TRUMP2016!</t>
  </si>
  <si>
    <t>preach</t>
  </si>
  <si>
    <t>sermon</t>
  </si>
  <si>
    <t>lips.""</t>
  </si>
  <si>
    <t>announcement!</t>
  </si>
  <si>
    <t>#Patriotic""",2013-09-13T12:55:30Z,25,NA,18,FALSE</t>
  </si>
  <si>
    <t>talking,</t>
  </si>
  <si>
    <t>again-USA!",2013-09-13T05:29:26Z,1423,NA,1172,FALSE</t>
  </si>
  <si>
    <t>president?</t>
  </si>
  <si>
    <t>run.""</t>
  </si>
  <si>
    <t>correct!",2013-09-13T03:39:37Z,37,NA,42,FALSE</t>
  </si>
  <si>
    <t>opinionated</t>
  </si>
  <si>
    <t>country""</t>
  </si>
  <si>
    <t>agree!",2013-09-13T03:29:37Z,22,NA,30,FALSE</t>
  </si>
  <si>
    <t>That'll</t>
  </si>
  <si>
    <t>priority</t>
  </si>
  <si>
    <t>Sir.",2013-09-13T03:27:34Z,11,NA,21,FALSE</t>
  </si>
  <si>
    <t>Presient</t>
  </si>
  <si>
    <t>legacy.</t>
  </si>
  <si>
    <t>do!</t>
  </si>
  <si>
    <t>basics.Forget</t>
  </si>
  <si>
    <t>Syria-FIX</t>
  </si>
  <si>
    <t>USA,2013-09-13T03:02:00Z,278,NA,204,FALSE</t>
  </si>
  <si>
    <t>Scene,378261357160058881,"Wow,</t>
  </si>
  <si>
    <t>talk,</t>
  </si>
  <si>
    <t>9th-</t>
  </si>
  <si>
    <t>https://t.co/hQmhmZglnl",2013-09-12T20:58:29Z,67,NA,31,FALSE</t>
  </si>
  <si>
    <t>instincts,</t>
  </si>
  <si>
    <t>honed.”</t>
  </si>
  <si>
    <t>Touch",2013-09-12T20:35:33Z,221,NA,110,FALSE</t>
  </si>
  <si>
    <t>@BloombergTV's</t>
  </si>
  <si>
    <t>Cook</t>
  </si>
  <si>
    <t>Bldg</t>
  </si>
  <si>
    <t>Hotel,</t>
  </si>
  <si>
    <t>http://t.co/Y392fPAm97",2013-09-12T20:16:13Z,7,NA,5,FALSE</t>
  </si>
  <si>
    <t>gritty</t>
  </si>
  <si>
    <t>players.</t>
  </si>
  <si>
    <t>Doing</t>
  </si>
  <si>
    <t>job!,2013-09-12T20:08:05Z,116,NA,88,FALSE</t>
  </si>
  <si>
    <t>GAMES!</t>
  </si>
  <si>
    <t>HOUSE</t>
  </si>
  <si>
    <t>DEFUND</t>
  </si>
  <si>
    <t>OBAMACARE!</t>
  </si>
  <si>
    <t>IF</t>
  </si>
  <si>
    <t>THEY</t>
  </si>
  <si>
    <t>DON’T,</t>
  </si>
  <si>
    <t>THEN</t>
  </si>
  <si>
    <t>IT!",2013-09-12T19:59:28Z,146,NA,80,FALSE</t>
  </si>
  <si>
    <t>rebels</t>
  </si>
  <si>
    <t>chemical</t>
  </si>
  <si>
    <t>weapons.</t>
  </si>
  <si>
    <t>mess!,2013-09-12T19:23:44Z,150,NA,62,FALSE</t>
  </si>
  <si>
    <t>security.</t>
  </si>
  <si>
    <t>times.",2013-09-12T19:19:04Z,429,NA,174,FALSE</t>
  </si>
  <si>
    <t>@DanielPipes:</t>
  </si>
  <si>
    <t>“Obama's</t>
  </si>
  <si>
    <t>Diplomatic</t>
  </si>
  <si>
    <t>Acrobatics”</t>
  </si>
  <si>
    <t>http://t.co/SYlApwILjH,2013-09-12T18:51:45Z,33,NA,18,FALSE</t>
  </si>
  <si>
    <t>@RobbReport,</t>
  </si>
  <si>
    <t>http://t.co/7FYb3dEQcD",2013-09-12T18:26:05Z,18,NA,16,FALSE</t>
  </si>
  <si>
    <t>@TheTinaBeast</t>
  </si>
  <si>
    <t>consistent.</t>
  </si>
  <si>
    <t>gutter.,2013-09-12T17:51:30Z,22,NA,18,FALSE</t>
  </si>
  <si>
    <t>@thedailybeast.</t>
  </si>
  <si>
    <t>Sure,</t>
  </si>
  <si>
    <t>her.",2013-09-12T17:51:07Z,3,121208305,2,FALSE</t>
  </si>
  <si>
    <t>@thedailybeast</t>
  </si>
  <si>
    <t>fired,</t>
  </si>
  <si>
    <t>great!",2013-09-12T14:59:57Z,15,NA,6,FALSE</t>
  </si>
  <si>
    <t>“@NewsOn6:</t>
  </si>
  <si>
    <t>Study:</t>
  </si>
  <si>
    <t>Killed</t>
  </si>
  <si>
    <t>Eagles</t>
  </si>
  <si>
    <t>http://t.co/ybv0hGRfEL”""",2013-09-12T11:48:52Z,49,NA,24,FALSE</t>
  </si>
  <si>
    <t>#GDNY</t>
  </si>
  <si>
    <t>Rosanna</t>
  </si>
  <si>
    <t>&amp;amp;Greg</t>
  </si>
  <si>
    <t>WTC.,2013-09-12T11:06:35Z,26,NA,45,FALSE</t>
  </si>
  <si>
    <t>desktop</t>
  </si>
  <si>
    <t>http://t.co/scZ08eoeO9""</t>
  </si>
  <si>
    <t>Thanks!",2013-09-12T10:36:50Z,51,NA,119,FALSE</t>
  </si>
  <si>
    <t>obvious</t>
  </si>
  <si>
    <t>day:</t>
  </si>
  <si>
    <t>desperately</t>
  </si>
  <si>
    <t>helm!</t>
  </si>
  <si>
    <t>http://t.co/a1Cf1iN5XR""</t>
  </si>
  <si>
    <t>Andy!",2013-09-12T10:28:34Z,210,NA,267,FALSE</t>
  </si>
  <si>
    <t>lecturing</t>
  </si>
  <si>
    <t>President.Never</t>
  </si>
  <si>
    <t>weak,2013-09-12T10:26:24Z,841,NA,401,FALSE</t>
  </si>
  <si>
    <t>followings</t>
  </si>
  <si>
    <t>True,</t>
  </si>
  <si>
    <t>honest!",2013-09-12T00:17:56Z,17,NA,12,FALSE</t>
  </si>
  <si>
    <t>MR.</t>
  </si>
  <si>
    <t>same!",2013-09-12T00:16:31Z,6,NA,9,FALSE</t>
  </si>
  <si>
    <t>funniest,</t>
  </si>
  <si>
    <t>Twitter""</t>
  </si>
  <si>
    <t>Thanks!",2013-09-12T00:15:07Z,4,NA,16,FALSE</t>
  </si>
  <si>
    <t>extend</t>
  </si>
  <si>
    <t>date,</t>
  </si>
  <si>
    <t>11th.”",2013-09-12T00:12:48Z,6370,NA,3930,FALSE</t>
  </si>
  <si>
    <t>Up--How</t>
  </si>
  <si>
    <t>success.,2013-09-11T20:23:58Z,4,120179806,1,FALSE</t>
  </si>
  <si>
    <t>calculated</t>
  </si>
  <si>
    <t>risks.</t>
  </si>
  <si>
    <t>rash.”</t>
  </si>
  <si>
    <t>Patton,2013-09-11T20:20:36Z,233,NA,116,FALSE</t>
  </si>
  <si>
    <t>high?</t>
  </si>
  <si>
    <t>off.,2013-09-11T19:45:25Z,140,NA,74,FALSE</t>
  </si>
  <si>
    <t>sleep?""</t>
  </si>
  <si>
    <t>much.",2013-09-11T19:29:32Z,218,NA,206,FALSE</t>
  </si>
  <si>
    <t>Thanks.,2013-09-11T19:17:13Z,2,29114498,4,FALSE</t>
  </si>
  <si>
    <t>diplomat</t>
  </si>
  <si>
    <t>operatives</t>
  </si>
  <si>
    <t>forget!,2013-09-11T19:08:05Z,548,NA,216,FALSE</t>
  </si>
  <si>
    <t>Office,</t>
  </si>
  <si>
    <t>Pennsylvania...</t>
  </si>
  <si>
    <t>http://t.co/WTJZA0R6UG",2013-09-11T18:29:00Z,9,NA,29,FALSE</t>
  </si>
  <si>
    <t>hoc</t>
  </si>
  <si>
    <t>http://t.co/8fGXzrYYbd,2013-09-11T18:22:57Z,19,NA,35,FALSE</t>
  </si>
  <si>
    <t>souls</t>
  </si>
  <si>
    <t>perished</t>
  </si>
  <si>
    <t>forgotten!,2013-09-11T17:53:51Z,509,NA,268,FALSE</t>
  </si>
  <si>
    <t>“Donald,</t>
  </si>
  <si>
    <t>DC’s</t>
  </si>
  <si>
    <t>Pavilion</t>
  </si>
  <si>
    <t>hotels”</t>
  </si>
  <si>
    <t>http://t.co/QQ0uvlPVXN",2013-09-11T17:49:12Z,7,NA,10,FALSE</t>
  </si>
  <si>
    <t>Thanks!,2013-09-11T16:57:38Z,1,1123967611,0,FALSE</t>
  </si>
  <si>
    <t>Great!,2013-09-11T16:33:13Z,0,20026408,0,FALSE</t>
  </si>
  <si>
    <t>room!""</t>
  </si>
  <si>
    <t>Thanks!",2013-09-11T16:32:24Z,1,42216237,2,FALSE</t>
  </si>
  <si>
    <t>york</t>
  </si>
  <si>
    <t>Spitzer</t>
  </si>
  <si>
    <t>era.""</t>
  </si>
  <si>
    <t>lucky!",2013-09-11T16:26:37Z,0,NA,0,FALSE</t>
  </si>
  <si>
    <t>again!",2013-09-11T13:19:54Z,969,NA,474,FALSE</t>
  </si>
  <si>
    <t>geniuses.</t>
  </si>
  <si>
    <t>fear,we</t>
  </si>
  <si>
    <t>NATION</t>
  </si>
  <si>
    <t>POTENTIAL",2013-09-11T13:11:52Z,422,NA,740,FALSE</t>
  </si>
  <si>
    <t>Eliot</t>
  </si>
  <si>
    <t>retreated</t>
  </si>
  <si>
    <t>fear.</t>
  </si>
  <si>
    <t>UP!,2013-09-11T13:04:22Z,28,NA,23,FALSE</t>
  </si>
  <si>
    <t>challenged</t>
  </si>
  <si>
    <t>PRIMARY.</t>
  </si>
  <si>
    <t>job!",2013-09-11T12:51:25Z,14,NA,14,FALSE</t>
  </si>
  <si>
    <t>go...</t>
  </si>
  <si>
    <t>principals!""</t>
  </si>
  <si>
    <t>Re</t>
  </si>
  <si>
    <t>Schneiderman",2013-09-11T12:50:32Z,4,NA,5,FALSE</t>
  </si>
  <si>
    <t>awesome!!</t>
  </si>
  <si>
    <t>towers!""</t>
  </si>
  <si>
    <t>Great!",2013-09-11T11:28:26Z,7,NA,9,FALSE</t>
  </si>
  <si>
    <t>7:10a</t>
  </si>
  <si>
    <t>enthusiasm!</t>
  </si>
  <si>
    <t>process""",2013-09-11T11:18:30Z,8,NA,13,FALSE</t>
  </si>
  <si>
    <t>biz</t>
  </si>
  <si>
    <t>field""",2013-09-11T11:17:42Z,19,NA,7,FALSE</t>
  </si>
  <si>
    <t>replacement?</t>
  </si>
  <si>
    <t>thoughts?""</t>
  </si>
  <si>
    <t>people!",2013-09-11T11:15:07Z,6,NA,7,FALSE</t>
  </si>
  <si>
    <t>Elon</t>
  </si>
  <si>
    <t>Musk.</t>
  </si>
  <si>
    <t>you!",2013-09-11T11:12:59Z,6,NA,5,FALSE</t>
  </si>
  <si>
    <t>see,</t>
  </si>
  <si>
    <t>Weiner",2013-09-11T11:10:49Z,33,NA,18,FALSE</t>
  </si>
  <si>
    <t>jackpot!,2013-09-11T10:48:01Z,53,NA,32,FALSE</t>
  </si>
  <si>
    <t>dignity</t>
  </si>
  <si>
    <t>himself.</t>
  </si>
  <si>
    <t>thoroughly</t>
  </si>
  <si>
    <t>confused!,2013-09-11T10:46:09Z,72,NA,42,FALSE</t>
  </si>
  <si>
    <t>schedule-Putin</t>
  </si>
  <si>
    <t>bad!,2013-09-11T10:39:14Z,107,NA,62,FALSE</t>
  </si>
  <si>
    <t>greatest..</t>
  </si>
  <si>
    <t>#staygreat!""</t>
  </si>
  <si>
    <t>that!",2013-09-11T10:26:48Z,6,NA,8,FALSE</t>
  </si>
  <si>
    <t>him?""</t>
  </si>
  <si>
    <t>start",2013-09-11T10:24:33Z,6,NA,6,FALSE</t>
  </si>
  <si>
    <t>rating,leaves</t>
  </si>
  <si>
    <t>biggies</t>
  </si>
  <si>
    <t>alone",2013-09-11T05:53:43Z,18,NA,13,FALSE</t>
  </si>
  <si>
    <t>DURING</t>
  </si>
  <si>
    <t>us,then</t>
  </si>
  <si>
    <t>$40</t>
  </si>
  <si>
    <t>million.Dopey</t>
  </si>
  <si>
    <t>guy!",2013-09-11T05:53:16Z,29,NA,22,FALSE</t>
  </si>
  <si>
    <t>Thanks!",2013-09-11T04:48:34Z,202,NA,1047,FALSE</t>
  </si>
  <si>
    <t>#TrumpForPresident""</t>
  </si>
  <si>
    <t>Thanks!",2013-09-11T04:41:51Z,15,NA,17,FALSE</t>
  </si>
  <si>
    <t>Wow,nice",2013-09-11T04:39:02Z,16,NA,16,FALSE</t>
  </si>
  <si>
    <t>sir</t>
  </si>
  <si>
    <t>you!",2013-09-11T04:33:15Z,6,NA,14,FALSE</t>
  </si>
  <si>
    <t>Trust.""</t>
  </si>
  <si>
    <t>Thanks!",2013-09-11T04:24:00Z,11,NA,6,FALSE</t>
  </si>
  <si>
    <t>from.”</t>
  </si>
  <si>
    <t>Champion""",2013-09-11T04:17:24Z,35,NA,27,FALSE</t>
  </si>
  <si>
    <t>Spit-",2013-09-11T04:17:03Z,16,NA,15,FALSE</t>
  </si>
  <si>
    <t>Patterson</t>
  </si>
  <si>
    <t>side.</t>
  </si>
  <si>
    <t>two?",2013-09-11T04:16:00Z,3,NA,5,FALSE</t>
  </si>
  <si>
    <t>Spitzer.</t>
  </si>
  <si>
    <t>Remember,</t>
  </si>
  <si>
    <t>done!",2013-09-11T04:15:06Z,132,NA,167,FALSE</t>
  </si>
  <si>
    <t>Weiner,</t>
  </si>
  <si>
    <t>while,</t>
  </si>
  <si>
    <t>seemed</t>
  </si>
  <si>
    <t>lone</t>
  </si>
  <si>
    <t>voice!</t>
  </si>
  <si>
    <t>power",2013-09-11T03:50:52Z,139,NA,253,FALSE</t>
  </si>
  <si>
    <t>Wiener?""</t>
  </si>
  <si>
    <t>nothing!",2013-09-11T03:45:18Z,33,NA,41,FALSE</t>
  </si>
  <si>
    <t>due.</t>
  </si>
  <si>
    <t>chose</t>
  </si>
  <si>
    <t>correctly.""",2013-09-11T03:43:13Z,14,NA,10,FALSE</t>
  </si>
  <si>
    <t>City!",2013-09-11T03:31:37Z,140,NA,100,FALSE</t>
  </si>
  <si>
    <t>minds</t>
  </si>
  <si>
    <t>lifeline</t>
  </si>
  <si>
    <t>that!",2013-09-11T01:32:58Z,157,NA,85,FALSE</t>
  </si>
  <si>
    <t>Russia's</t>
  </si>
  <si>
    <t>deeper</t>
  </si>
  <si>
    <t>mess!,2013-09-11T01:25:27Z,141,NA,69,FALSE</t>
  </si>
  <si>
    <t>credit!,2013-09-11T01:17:03Z,174,NA,126,FALSE</t>
  </si>
  <si>
    <t>w/Benghazi</t>
  </si>
  <si>
    <t>#americans</t>
  </si>
  <si>
    <t>business""",2013-09-11T01:13:57Z,280,NA,145,FALSE</t>
  </si>
  <si>
    <t>worries</t>
  </si>
  <si>
    <t>next.,2013-09-11T01:12:09Z,85,NA,40,FALSE</t>
  </si>
  <si>
    <t>articulate</t>
  </si>
  <si>
    <t>manner.,2013-09-11T01:07:55Z,76,NA,58,FALSE</t>
  </si>
  <si>
    <t>sharp,</t>
  </si>
  <si>
    <t>presidential-his</t>
  </si>
  <si>
    <t>podium,</t>
  </si>
  <si>
    <t>distracting</t>
  </si>
  <si>
    <t>noise-microphone</t>
  </si>
  <si>
    <t>sensitive.",2013-09-11T01:06:45Z,198,NA,140,FALSE</t>
  </si>
  <si>
    <t>go!,2013-09-11T01:01:39Z,113,NA,95,FALSE</t>
  </si>
  <si>
    <t>Twitter-you</t>
  </si>
  <si>
    <t>lucky!,2013-09-11T00:39:09Z,104,NA,138,FALSE</t>
  </si>
  <si>
    <t>honestly</t>
  </si>
  <si>
    <t>dude</t>
  </si>
  <si>
    <t>it.",2013-09-11T00:36:26Z,17,NA,32,FALSE</t>
  </si>
  <si>
    <t>@kevin47881</t>
  </si>
  <si>
    <t>pledge</t>
  </si>
  <si>
    <t>fundamentally</t>
  </si>
  <si>
    <t>America-for</t>
  </si>
  <si>
    <t>worse!",2013-09-11T00:29:14Z,19,NA,11,FALSE</t>
  </si>
  <si>
    <t>supporter</t>
  </si>
  <si>
    <t>Thanks.",2013-09-11T00:28:35Z,14,NA,38,FALSE</t>
  </si>
  <si>
    <t>Putin</t>
  </si>
  <si>
    <t>chumps!""",2013-09-11T00:27:41Z,28,NA,18,FALSE</t>
  </si>
  <si>
    <t>@d18mt2</t>
  </si>
  <si>
    <t>generated</t>
  </si>
  <si>
    <t>forgery.",2013-09-11T00:26:54Z,259,NA,70,FALSE</t>
  </si>
  <si>
    <t>it""",2013-09-11T00:24:40Z,13,NA,20,FALSE</t>
  </si>
  <si>
    <t>Wrong,</t>
  </si>
  <si>
    <t>way",2013-09-11T00:21:25Z,19,NA,15,FALSE</t>
  </si>
  <si>
    <t>0bama</t>
  </si>
  <si>
    <t>America""",2013-09-11T00:19:18Z,73,NA,43,FALSE</t>
  </si>
  <si>
    <t>tactics.""",2013-09-11T00:17:34Z,51,NA,38,FALSE</t>
  </si>
  <si>
    <t>war?</t>
  </si>
  <si>
    <t>dummy!",2013-09-11T00:17:08Z,24,NA,53,FALSE</t>
  </si>
  <si>
    <t>Obama.,2013-09-10T23:27:15Z,105,NA,69,FALSE</t>
  </si>
  <si>
    <t>guarantees</t>
  </si>
  <si>
    <t>government-and</t>
  </si>
  <si>
    <t>hopelessly</t>
  </si>
  <si>
    <t>trouble!,2013-09-10T23:25:51Z,163,NA,85,FALSE</t>
  </si>
  <si>
    <t>American!!</t>
  </si>
  <si>
    <t>Vietnam</t>
  </si>
  <si>
    <t>vet!",2013-09-10T23:11:19Z,14,NA,9,FALSE</t>
  </si>
  <si>
    <t>meantime</t>
  </si>
  <si>
    <t>foolish.</t>
  </si>
  <si>
    <t>Dangerous!,2013-09-10T23:09:11Z,242,NA,103,FALSE</t>
  </si>
  <si>
    <t>mentor.</t>
  </si>
  <si>
    <t>books""</t>
  </si>
  <si>
    <t>Great--good</t>
  </si>
  <si>
    <t>luck!",2013-09-10T20:54:11Z,3,498089081,0,FALSE</t>
  </si>
  <si>
    <t>jobs.,2013-09-10T20:52:05Z,0,1398754254,0,FALSE</t>
  </si>
  <si>
    <t>12:01AM.</t>
  </si>
  <si>
    <t>sexting</t>
  </si>
  <si>
    <t>vengeance.</t>
  </si>
  <si>
    <t>alert.,2013-09-10T20:48:46Z,2948,NA,3943,FALSE</t>
  </si>
  <si>
    <t>imperative</t>
  </si>
  <si>
    <t>information.",2013-09-10T20:30:31Z,292,NA,147,FALSE</t>
  </si>
  <si>
    <t>@Toure</t>
  </si>
  <si>
    <t>true!,2013-09-10T20:28:53Z,1,372568382,1,FALSE</t>
  </si>
  <si>
    <t>you.,2013-09-10T20:19:10Z,0,460168257,1,FALSE</t>
  </si>
  <si>
    <t>Cant</t>
  </si>
  <si>
    <t>tonight!""I'll</t>
  </si>
  <si>
    <t>speech",2013-09-10T20:16:50Z,5,490842835,5,FALSE</t>
  </si>
  <si>
    <t>TOURÉ</t>
  </si>
  <si>
    <t>HAS</t>
  </si>
  <si>
    <t>EPIC</t>
  </si>
  <si>
    <t>RACE-BAITING</t>
  </si>
  <si>
    <t>MELTDOWN</t>
  </si>
  <si>
    <t>CNN”</t>
  </si>
  <si>
    <t>http://t.co/wsU63xRkHo</t>
  </si>
  <si>
    <t>Toure's</t>
  </si>
  <si>
    <t>modus</t>
  </si>
  <si>
    <t>operandi.</t>
  </si>
  <si>
    <t>angry.,2013-09-10T20:12:07Z,34,NA,17,FALSE</t>
  </si>
  <si>
    <t>Birthday!,2013-09-10T19:55:08Z,2,803403600,1,FALSE</t>
  </si>
  <si>
    <t>@wwe?</t>
  </si>
  <si>
    <t>@VinceMcMahon""</t>
  </si>
  <si>
    <t>Soon!",2013-09-10T19:54:00Z,43,82640865,20,FALSE</t>
  </si>
  <si>
    <t>@SherriHill</t>
  </si>
  <si>
    <t>Olivia=a</t>
  </si>
  <si>
    <t>winner!,2013-09-10T19:52:13Z,9,75094638,5,FALSE</t>
  </si>
  <si>
    <t>business?</t>
  </si>
  <si>
    <t>know!",2013-09-10T19:49:11Z,0,367132511,0,FALSE</t>
  </si>
  <si>
    <t>Follow</t>
  </si>
  <si>
    <t>Until</t>
  </si>
  <si>
    <t>(this</t>
  </si>
  <si>
    <t>read)""</t>
  </si>
  <si>
    <t>Thanks.",2013-09-10T19:47:34Z,2,22123525,5,FALSE</t>
  </si>
  <si>
    <t>accumulating</t>
  </si>
  <si>
    <t>ruse.,2013-09-10T19:39:05Z,188,NA,79,FALSE</t>
  </si>
  <si>
    <t>quiz</t>
  </si>
  <si>
    <t>Download</t>
  </si>
  <si>
    <t>@millonseconds</t>
  </si>
  <si>
    <t>@RyanSeacrest</t>
  </si>
  <si>
    <t>@NBC,2013-09-10T19:37:30Z,8,NA,5,FALSE</t>
  </si>
  <si>
    <t>bungling</t>
  </si>
  <si>
    <t>deterrence</t>
  </si>
  <si>
    <t>Amateurs!,2013-09-10T19:26:19Z,176,NA,108,FALSE</t>
  </si>
  <si>
    <t>followers,</t>
  </si>
  <si>
    <t>speech!</t>
  </si>
  <si>
    <t>ET",2013-09-10T19:24:37Z,145,NA,176,FALSE</t>
  </si>
  <si>
    <t>Benghazi!</t>
  </si>
  <si>
    <t>http://t.co/rAPzhA2e4C</t>
  </si>
  <si>
    <t>@RepWOLFPress,2013-09-10T19:07:49Z,71,NA,31,FALSE</t>
  </si>
  <si>
    <t>don_trump_jr</t>
  </si>
  <si>
    <t>#OldPostOffice</t>
  </si>
  <si>
    <t>http://t.co/fM4LDIqsqz,2013-09-10T16:35:43Z,31,NA,29,FALSE</t>
  </si>
  <si>
    <t>http://t.co/jFbLD52nmv,2013-09-10T15:04:51Z,13,NA,14,FALSE</t>
  </si>
  <si>
    <t>http://t.co/yjP3S0QOkV,2013-09-10T12:38:01Z,27,NA,40,FALSE</t>
  </si>
  <si>
    <t>http://t.co/Ijq41FL7G0,2013-09-10T12:31:24Z,17,NA,26,FALSE</t>
  </si>
  <si>
    <t>Scene,377408215233073152,#TrumpVine</t>
  </si>
  <si>
    <t>D.C.-</t>
  </si>
  <si>
    <t>https://t.co/4T5QoPL93F,2013-09-10T12:28:25Z,321,NA,307,FALSE</t>
  </si>
  <si>
    <t>#inspiration""</t>
  </si>
  <si>
    <t>Thanks!",2013-09-10T10:15:20Z,14,NA,13,FALSE</t>
  </si>
  <si>
    <t>favourite</t>
  </si>
  <si>
    <t>winner?""</t>
  </si>
  <si>
    <t>many!",2013-09-10T10:14:53Z,4,NA,8,FALSE</t>
  </si>
  <si>
    <t>retire</t>
  </si>
  <si>
    <t>money?""</t>
  </si>
  <si>
    <t>boring!",2013-09-10T10:12:27Z,36,NA,32,FALSE</t>
  </si>
  <si>
    <t>disappear!</t>
  </si>
  <si>
    <t>(He</t>
  </si>
  <si>
    <t>night).,2013-09-10T10:11:48Z,144,NA,84,FALSE</t>
  </si>
  <si>
    <t>start?""</t>
  </si>
  <si>
    <t>A.M.!",2013-09-10T10:05:24Z,7,NA,20,FALSE</t>
  </si>
  <si>
    <t>problems!!</t>
  </si>
  <si>
    <t>#leader""",2013-09-10T10:04:03Z,9,NA,16,FALSE</t>
  </si>
  <si>
    <t>insurance?""</t>
  </si>
  <si>
    <t>league!",2013-09-10T10:03:35Z,7,NA,5,FALSE</t>
  </si>
  <si>
    <t>b4</t>
  </si>
  <si>
    <t>falls,</t>
  </si>
  <si>
    <t>cuse</t>
  </si>
  <si>
    <t>ain't</t>
  </si>
  <si>
    <t>1st",2013-09-10T10:02:21Z,19,NA,29,FALSE</t>
  </si>
  <si>
    <t>boo</t>
  </si>
  <si>
    <t>d</t>
  </si>
  <si>
    <t>crowd-great</t>
  </si>
  <si>
    <t>match!",2013-09-10T09:57:30Z,7,NA,4,FALSE</t>
  </si>
  <si>
    <t>Arsenio,</t>
  </si>
  <si>
    <t>long,</t>
  </si>
  <si>
    <t>important-just</t>
  </si>
  <si>
    <t>smash!</t>
  </si>
  <si>
    <t>luck.",2013-09-10T09:17:23Z,62,161456486,49,FALSE</t>
  </si>
  <si>
    <t>hotels.</t>
  </si>
  <si>
    <t>jobs!,2013-09-10T09:07:46Z,67,NA,90,FALSE</t>
  </si>
  <si>
    <t>“@Toure:</t>
  </si>
  <si>
    <t>dynamic</t>
  </si>
  <si>
    <t>comprehend</t>
  </si>
  <si>
    <t>Nor</t>
  </si>
  <si>
    <t>Obama!</t>
  </si>
  <si>
    <t>true",2013-09-10T08:21:38Z,15,NA,12,FALSE</t>
  </si>
  <si>
    <t>life?""</t>
  </si>
  <si>
    <t>18.",2013-09-10T08:19:55Z,17,NA,8,FALSE</t>
  </si>
  <si>
    <t>@Emmacochrane9</t>
  </si>
  <si>
    <t>$10?</t>
  </si>
  <si>
    <t>wouldn't.</t>
  </si>
  <si>
    <t>stupid-lost</t>
  </si>
  <si>
    <t>$'s.",2013-09-10T08:19:15Z,4,NA,5,FALSE</t>
  </si>
  <si>
    <t>Toure</t>
  </si>
  <si>
    <t>does.</t>
  </si>
  <si>
    <t>relevant,</t>
  </si>
  <si>
    <t>are.""</t>
  </si>
  <si>
    <t>racists!",2013-09-10T08:14:38Z,14,NA,9,FALSE</t>
  </si>
  <si>
    <t>clue!,2013-09-10T02:32:11Z,120,NA,88,FALSE</t>
  </si>
  <si>
    <t>understand!,2013-09-10T02:26:05Z,0,400415540,2,FALSE</t>
  </si>
  <si>
    <t>curious</t>
  </si>
  <si>
    <t>Toure,</t>
  </si>
  <si>
    <t>ventures,</t>
  </si>
  <si>
    <t>employ?",2013-09-10T02:21:21Z,9,NA,17,FALSE</t>
  </si>
  <si>
    <t>@MrMarin88</t>
  </si>
  <si>
    <t>LOL!</t>
  </si>
  <si>
    <t>Trump!brilliant</t>
  </si>
  <si>
    <t>funny!</t>
  </si>
  <si>
    <t>guy!""",2013-09-10T02:19:02Z,5,NA,8,FALSE</t>
  </si>
  <si>
    <t>abysmal!</t>
  </si>
  <si>
    <t>reason,2013-09-10T02:10:40Z,137,18766459,66,FALSE</t>
  </si>
  <si>
    <t>names</t>
  </si>
  <si>
    <t>schoolyard?</t>
  </si>
  <si>
    <t>people",2013-09-10T02:04:33Z,28,NA,38,FALSE</t>
  </si>
  <si>
    <t>Kravis,</t>
  </si>
  <si>
    <t>Zell,</t>
  </si>
  <si>
    <t>bankrutcy</t>
  </si>
  <si>
    <t>do.",2013-09-10T02:02:59Z,37,NA,22,FALSE</t>
  </si>
  <si>
    <t>know!",2013-09-10T01:55:13Z,9,NA,8,FALSE</t>
  </si>
  <si>
    <t>clue</t>
  </si>
  <si>
    <t>else-merely</t>
  </si>
  <si>
    <t>simpleton</t>
  </si>
  <si>
    <t>racist.Really</t>
  </si>
  <si>
    <t>ratings,really</t>
  </si>
  <si>
    <t>guy",2013-09-10T01:53:01Z,25,18766459,26,FALSE</t>
  </si>
  <si>
    <t>bankruptcy,now</t>
  </si>
  <si>
    <t>dummy",2013-09-10T01:44:37Z,354,18766459,346,FALSE</t>
  </si>
  <si>
    <t>succeed.”</t>
  </si>
  <si>
    <t>Roosevelt",2013-09-09T21:52:58Z,515,NA,220,FALSE</t>
  </si>
  <si>
    <t>‘global</t>
  </si>
  <si>
    <t>warming.’</t>
  </si>
  <si>
    <t>Earth</t>
  </si>
  <si>
    <t>cooling</t>
  </si>
  <si>
    <t>pace</t>
  </si>
  <si>
    <t>http://t.co/Kig0fLOWRK,2013-09-09T21:44:38Z,188,NA,72,FALSE</t>
  </si>
  <si>
    <t>trouble.</t>
  </si>
  <si>
    <t>growth--</t>
  </si>
  <si>
    <t>now!,2013-09-09T21:38:31Z,200,NA,101,FALSE</t>
  </si>
  <si>
    <t>fly</t>
  </si>
  <si>
    <t>arm</t>
  </si>
  <si>
    <t>accomplish</t>
  </si>
  <si>
    <t>Syria?!,2013-09-09T21:27:19Z,340,NA,106,FALSE</t>
  </si>
  <si>
    <t>answers!,2013-09-09T21:24:11Z,337,NA,109,FALSE</t>
  </si>
  <si>
    <t>Syria’s</t>
  </si>
  <si>
    <t>attack.,2013-09-09T21:23:36Z,88,NA,36,FALSE</t>
  </si>
  <si>
    <t>@serenawilliams</t>
  </si>
  <si>
    <t>@usopen</t>
  </si>
  <si>
    <t>terrific!,2013-09-09T20:51:49Z,84,NA,61,FALSE</t>
  </si>
  <si>
    <t>Manhattan’s</t>
  </si>
  <si>
    <t>trendiest</t>
  </si>
  <si>
    <t>Spa</t>
  </si>
  <si>
    <t>http://t.co/Cnf6k64VNv",2013-09-09T20:50:23Z,19,NA,18,FALSE</t>
  </si>
  <si>
    <t>Arts</t>
  </si>
  <si>
    <t>ensures</t>
  </si>
  <si>
    <t>underfunded</t>
  </si>
  <si>
    <t>arts</t>
  </si>
  <si>
    <t>http://t.co/B4NhYPf0TJ,2013-09-09T20:44:17Z,21,NA,11,FALSE</t>
  </si>
  <si>
    <t>Ernie--You</t>
  </si>
  <si>
    <t>#autismsupport--glad</t>
  </si>
  <si>
    <t>Jupiter.",2013-09-09T19:32:50Z,17,463016850,5,FALSE</t>
  </si>
  <si>
    <t>@TheViewTV</t>
  </si>
  <si>
    <t>@JennyMcCarthy</t>
  </si>
  <si>
    <t>again!,2013-09-09T11:59:46Z,829,NA,325,FALSE</t>
  </si>
  <si>
    <t>us-only</t>
  </si>
  <si>
    <t>Obama!",2013-09-09T11:54:35Z,237,NA,112,FALSE</t>
  </si>
  <si>
    <t>A.M.,2013-09-09T10:19:36Z,22,NA,38,FALSE</t>
  </si>
  <si>
    <t>@RiqardPaliq</t>
  </si>
  <si>
    <t>old,</t>
  </si>
  <si>
    <t>ex</t>
  </si>
  <si>
    <t>health.</t>
  </si>
  <si>
    <t>nice!",2013-09-09T06:54:23Z,15,NA,11,FALSE</t>
  </si>
  <si>
    <t>Geno??""</t>
  </si>
  <si>
    <t>game!",2013-09-09T06:47:49Z,21,NA,11,FALSE</t>
  </si>
  <si>
    <t>Jags</t>
  </si>
  <si>
    <t>Tebow,</t>
  </si>
  <si>
    <t>released.""</t>
  </si>
  <si>
    <t>statement?!?</t>
  </si>
  <si>
    <t>should!",2013-09-09T03:07:12Z,40,NA,27,FALSE</t>
  </si>
  <si>
    <t>Tebow?""</t>
  </si>
  <si>
    <t>Jets-GREAT</t>
  </si>
  <si>
    <t>GUY-should</t>
  </si>
  <si>
    <t>Jacksonville!",2013-09-09T02:57:33Z,60,NA,57,FALSE</t>
  </si>
  <si>
    <t>Jets.</t>
  </si>
  <si>
    <t>defensive</t>
  </si>
  <si>
    <t>Amazing.",2013-09-09T02:45:43Z,76,NA,55,FALSE</t>
  </si>
  <si>
    <t>huuuuuge</t>
  </si>
  <si>
    <t>Bills</t>
  </si>
  <si>
    <t>fan.</t>
  </si>
  <si>
    <t>Painful</t>
  </si>
  <si>
    <t>loss.""</t>
  </si>
  <si>
    <t>take!",2013-09-09T02:42:10Z,10,NA,7,FALSE</t>
  </si>
  <si>
    <t>Romo</t>
  </si>
  <si>
    <t>play-Giants</t>
  </si>
  <si>
    <t>killed!,2013-09-09T02:40:35Z,346,NA,247,FALSE</t>
  </si>
  <si>
    <t>Brady-New</t>
  </si>
  <si>
    <t>England!,2013-09-09T02:39:04Z,135,NA,78,FALSE</t>
  </si>
  <si>
    <t>Giants</t>
  </si>
  <si>
    <t>this!,2013-09-09T02:35:07Z,165,NA,75,FALSE</t>
  </si>
  <si>
    <t>Amazing!""</t>
  </si>
  <si>
    <t>Thanks.",2013-09-09T02:30:27Z,6,NA,7,FALSE</t>
  </si>
  <si>
    <t>inspiration,you</t>
  </si>
  <si>
    <t>legend,and</t>
  </si>
  <si>
    <t>you!!!""</t>
  </si>
  <si>
    <t>well.",2013-09-09T01:00:08Z,8,NA,9,FALSE</t>
  </si>
  <si>
    <t>@robin1260</t>
  </si>
  <si>
    <t>luv</t>
  </si>
  <si>
    <t>em""",2013-09-09T00:56:25Z,2,NA,7,FALSE</t>
  </si>
  <si>
    <t>yup.</t>
  </si>
  <si>
    <t>rocks.</t>
  </si>
  <si>
    <t>impeccable</t>
  </si>
  <si>
    <t>DT.""",2013-09-09T00:49:39Z,1,NA,4,FALSE</t>
  </si>
  <si>
    <t>2016?</t>
  </si>
  <si>
    <t>best!",2013-09-09T00:12:28Z,8,NA,18,FALSE</t>
  </si>
  <si>
    <t>“@realDonaldTrump</t>
  </si>
  <si>
    <t>Bought</t>
  </si>
  <si>
    <t>sophisticated!</t>
  </si>
  <si>
    <t>enjoy!",2013-09-09T00:05:10Z,5,NA,12,FALSE</t>
  </si>
  <si>
    <t>administration""True</t>
  </si>
  <si>
    <t>Diane",2013-09-08T22:37:30Z,21,NA,7,FALSE</t>
  </si>
  <si>
    <t>ua</t>
  </si>
  <si>
    <t>#shirts</t>
  </si>
  <si>
    <t>wit</t>
  </si>
  <si>
    <t>#leadership</t>
  </si>
  <si>
    <t>style!""</t>
  </si>
  <si>
    <t>cute.",2013-09-08T22:30:08Z,6,NA,10,FALSE</t>
  </si>
  <si>
    <t>statements..</t>
  </si>
  <si>
    <t>ties""",2013-09-08T22:24:40Z,9,NA,12,FALSE</t>
  </si>
  <si>
    <t>@NFLONFOX</t>
  </si>
  <si>
    <t>Great.</t>
  </si>
  <si>
    <t>you.",2013-09-08T18:44:58Z,11,NA,10,FALSE</t>
  </si>
  <si>
    <t>ROCKED</t>
  </si>
  <si>
    <t>IT!</t>
  </si>
  <si>
    <t>MADE</t>
  </si>
  <si>
    <t>MY</t>
  </si>
  <si>
    <t>DAY!!</t>
  </si>
  <si>
    <t>SUNDAY</t>
  </si>
  <si>
    <t>MR</t>
  </si>
  <si>
    <t>TRUMP!</t>
  </si>
  <si>
    <t>:)</t>
  </si>
  <si>
    <t>Thanks!",2013-09-08T18:43:15Z,4,NA,4,FALSE</t>
  </si>
  <si>
    <t>@NFLONFOX-</t>
  </si>
  <si>
    <t>http://t.co/4kD7y5kYOh,2013-09-08T17:17:37Z,30,NA,41,FALSE</t>
  </si>
  <si>
    <t>@TrumpGolfLinks</t>
  </si>
  <si>
    <t>coarse,</t>
  </si>
  <si>
    <t>jewel</t>
  </si>
  <si>
    <t>http://t.co/39EEH2i94A""",2013-09-08T11:23:50Z,27,NA,49,FALSE</t>
  </si>
  <si>
    <t>PresObama</t>
  </si>
  <si>
    <t>Syria..he</t>
  </si>
  <si>
    <t>...go</t>
  </si>
  <si>
    <t>figure""",2013-09-08T04:04:55Z,136,NA,57,FALSE</t>
  </si>
  <si>
    <t>Democrat!(Albeit</t>
  </si>
  <si>
    <t>one)""</t>
  </si>
  <si>
    <t>Joe.",2013-09-08T03:22:15Z,10,NA,13,FALSE</t>
  </si>
  <si>
    <t>both,</t>
  </si>
  <si>
    <t>thanks.",2013-09-08T03:21:35Z,2,553074940,1,FALSE</t>
  </si>
  <si>
    <t>#changeisnear</t>
  </si>
  <si>
    <t>????""</t>
  </si>
  <si>
    <t>happen!",2013-09-08T03:17:12Z,9,NA,20,FALSE</t>
  </si>
  <si>
    <t>Teflon</t>
  </si>
  <si>
    <t>President!,2013-09-08T03:16:11Z,202,NA,126,FALSE</t>
  </si>
  <si>
    <t>straight.</t>
  </si>
  <si>
    <t>you!",2013-09-08T03:07:27Z,15,NA,19,FALSE</t>
  </si>
  <si>
    <t>!!!""</t>
  </si>
  <si>
    <t>Thanks!",2013-09-08T03:06:09Z,29,NA,40,FALSE</t>
  </si>
  <si>
    <t>trip,quality,style,&amp;amp;value</t>
  </si>
  <si>
    <t>trust.""",2013-09-08T03:04:11Z,4,NA,4,FALSE</t>
  </si>
  <si>
    <t>finished!",2013-09-08T00:42:38Z,26,NA,21,FALSE</t>
  </si>
  <si>
    <t>Quality</t>
  </si>
  <si>
    <t>best.""</t>
  </si>
  <si>
    <t>A+.""",2013-09-08T00:39:21Z,5,NA,6,FALSE</t>
  </si>
  <si>
    <t>Tie</t>
  </si>
  <si>
    <t>Cuffs!!!""",2013-09-08T00:39:10Z,9,NA,10,FALSE</t>
  </si>
  <si>
    <t>Great!,2013-09-08T00:36:44Z,0,460725581,1,FALSE</t>
  </si>
  <si>
    <t>ties...they</t>
  </si>
  <si>
    <t>owned""</t>
  </si>
  <si>
    <t>Fifth.",2013-09-07T23:30:35Z,16,NA,8,FALSE</t>
  </si>
  <si>
    <t>cuff</t>
  </si>
  <si>
    <t>links!!!!</t>
  </si>
  <si>
    <t>handedly</t>
  </si>
  <si>
    <t>job!!""",2013-09-07T23:29:10Z,9,NA,7,FALSE</t>
  </si>
  <si>
    <t>brains!</t>
  </si>
  <si>
    <t>Thanks!",2013-09-07T23:26:08Z,17,NA,13,FALSE</t>
  </si>
  <si>
    <t>forgot</t>
  </si>
  <si>
    <t>stylish</t>
  </si>
  <si>
    <t>cufflinks.""</t>
  </si>
  <si>
    <t>thanks!",2013-09-07T23:22:19Z,4,NA,7,FALSE</t>
  </si>
  <si>
    <t>wallet</t>
  </si>
  <si>
    <t>@macy's</t>
  </si>
  <si>
    <t>lasted</t>
  </si>
  <si>
    <t>Loved</t>
  </si>
  <si>
    <t>wallet""",2013-09-07T23:20:33Z,3,NA,5,FALSE</t>
  </si>
  <si>
    <t>@macy</t>
  </si>
  <si>
    <t>lookin</t>
  </si>
  <si>
    <t>fresh!""</t>
  </si>
  <si>
    <t>Great!",2013-09-07T23:19:39Z,4,NA,4,FALSE</t>
  </si>
  <si>
    <t>YES!",2013-09-07T23:18:02Z,7,NA,6,FALSE</t>
  </si>
  <si>
    <t>you""</t>
  </si>
  <si>
    <t>Joe!",2013-09-07T23:15:09Z,9,NA,7,FALSE</t>
  </si>
  <si>
    <t>mall!""</t>
  </si>
  <si>
    <t>taste!",2013-09-07T23:14:24Z,2,NA,6,FALSE</t>
  </si>
  <si>
    <t>couple-good</t>
  </si>
  <si>
    <t>back!,2013-09-07T23:11:54Z,0,392081766,1,FALSE</t>
  </si>
  <si>
    <t>stracciatella</t>
  </si>
  <si>
    <t>strawberry</t>
  </si>
  <si>
    <t>cream</t>
  </si>
  <si>
    <t>http://t.co/kolVCA54xo""</t>
  </si>
  <si>
    <t>enjoy!",2013-09-07T23:09:58Z,36,NA,77,FALSE</t>
  </si>
  <si>
    <t>thanks!",2013-09-07T23:08:16Z,42,NA,46,FALSE</t>
  </si>
  <si>
    <t>RINOs!</t>
  </si>
  <si>
    <t>http://t.co/zv1wPTcJO9""</t>
  </si>
  <si>
    <t>Mark-terrific</t>
  </si>
  <si>
    <t>book!",2013-09-07T23:03:42Z,34,NA,23,FALSE</t>
  </si>
  <si>
    <t>man,never</t>
  </si>
  <si>
    <t>#HandsOffSyria.""</t>
  </si>
  <si>
    <t>SMART!",2013-09-07T22:47:07Z,12,NA,12,FALSE</t>
  </si>
  <si>
    <t>#bigfan</t>
  </si>
  <si>
    <t>http://t.co/fDAYfpkkMe""Great!",2013-09-07T22:43:08Z,34,NA,58,FALSE</t>
  </si>
  <si>
    <t>can't.,2013-09-07T22:40:31Z,3,304061756,4,FALSE</t>
  </si>
  <si>
    <t>(why</t>
  </si>
  <si>
    <t>name?)</t>
  </si>
  <si>
    <t>racist-bad</t>
  </si>
  <si>
    <t>ratings!",2013-09-07T18:22:29Z,14,NA,5,FALSE</t>
  </si>
  <si>
    <t>upside</t>
  </si>
  <si>
    <t>downside.</t>
  </si>
  <si>
    <t>powder""</t>
  </si>
  <si>
    <t>important)</t>
  </si>
  <si>
    <t>day!",2013-09-07T13:21:33Z,593,NA,324,FALSE</t>
  </si>
  <si>
    <t>intetesting</t>
  </si>
  <si>
    <t>racists</t>
  </si>
  <si>
    <t>there!,2013-09-07T13:14:20Z,619,NA,447,FALSE</t>
  </si>
  <si>
    <t>@thegroveguru</t>
  </si>
  <si>
    <t>comparing</t>
  </si>
  <si>
    <t>game?</t>
  </si>
  <si>
    <t>ACTUALLY</t>
  </si>
  <si>
    <t>YES!",2013-09-07T13:09:38Z,5,NA,11,FALSE</t>
  </si>
  <si>
    <t>soon?""</t>
  </si>
  <si>
    <t>write!",2013-09-07T13:07:26Z,6,NA,7,FALSE</t>
  </si>
  <si>
    <t>#smartestmanalive""</t>
  </si>
  <si>
    <t>nice.",2013-09-07T13:06:08Z,5,NA,14,FALSE</t>
  </si>
  <si>
    <t>disintegrating</t>
  </si>
  <si>
    <t>Russia)</t>
  </si>
  <si>
    <t>(lots</t>
  </si>
  <si>
    <t>oil)!",2013-09-07T13:03:10Z,66,NA,42,FALSE</t>
  </si>
  <si>
    <t>people!",2013-09-07T12:58:15Z,2,22523582,7,FALSE</t>
  </si>
  <si>
    <t>Belichek</t>
  </si>
  <si>
    <t>broadcasting</t>
  </si>
  <si>
    <t>Coughlin</t>
  </si>
  <si>
    <t>blitz?""",2013-09-07T12:54:54Z,30,NA,21,FALSE</t>
  </si>
  <si>
    <t>tell!",2013-09-07T12:53:52Z,5,NA,10,FALSE</t>
  </si>
  <si>
    <t>courtesy</t>
  </si>
  <si>
    <t>1941""</t>
  </si>
  <si>
    <t>Syria!",2013-09-07T12:51:20Z,50,NA,35,FALSE</t>
  </si>
  <si>
    <t>Bush-he</t>
  </si>
  <si>
    <t>(Iraq</t>
  </si>
  <si>
    <t>etc.).</t>
  </si>
  <si>
    <t>Obama!",2013-09-07T12:48:29Z,399,NA,358,FALSE</t>
  </si>
  <si>
    <t>States!,2013-09-07T12:36:39Z,712,NA,418,FALSE</t>
  </si>
  <si>
    <t>bomb</t>
  </si>
  <si>
    <t>areas!</t>
  </si>
  <si>
    <t>polititian's</t>
  </si>
  <si>
    <t>war.,2013-09-07T12:33:40Z,200,NA,80,FALSE</t>
  </si>
  <si>
    <t>detailed-the</t>
  </si>
  <si>
    <t>stealth</t>
  </si>
  <si>
    <t>bombers,</t>
  </si>
  <si>
    <t>destinations-so</t>
  </si>
  <si>
    <t>ridiculous!",2013-09-07T12:28:58Z,262,NA,122,FALSE</t>
  </si>
  <si>
    <t>@JedediahBila</t>
  </si>
  <si>
    <t>@BretBaier</t>
  </si>
  <si>
    <t>Thurs</t>
  </si>
  <si>
    <t>Ratings:</t>
  </si>
  <si>
    <t>Fox's</t>
  </si>
  <si>
    <t>Baier</t>
  </si>
  <si>
    <t>Beats</t>
  </si>
  <si>
    <t>HLN</t>
  </si>
  <si>
    <t>Combined.",2013-09-07T03:21:48Z,35,NA,17,FALSE</t>
  </si>
  <si>
    <t>Disease</t>
  </si>
  <si>
    <t>terminal</t>
  </si>
  <si>
    <t>genetic</t>
  </si>
  <si>
    <t>illness.Please</t>
  </si>
  <si>
    <t>http://t.co/zmcYmnDD1y</t>
  </si>
  <si>
    <t>education.",2013-09-07T03:20:27Z,52,NA,5,FALSE</t>
  </si>
  <si>
    <t>self-destruct</t>
  </si>
  <si>
    <t>idea!,2013-09-06T22:49:12Z,982,NA,449,FALSE</t>
  </si>
  <si>
    <t>disasters,</t>
  </si>
  <si>
    <t>suggests</t>
  </si>
  <si>
    <t>others!",2013-09-06T22:41:54Z,513,NA,257,FALSE</t>
  </si>
  <si>
    <t>Syria!""",2013-09-06T22:38:20Z,95,NA,58,FALSE</t>
  </si>
  <si>
    <t>Dream</t>
  </si>
  <si>
    <t>risk.”</t>
  </si>
  <si>
    <t>Deserve,2013-09-06T20:57:59Z,99,NA,132,FALSE</t>
  </si>
  <si>
    <t>are?</t>
  </si>
  <si>
    <t>ask.</t>
  </si>
  <si>
    <t>Act!</t>
  </si>
  <si>
    <t>delineate</t>
  </si>
  <si>
    <t>define</t>
  </si>
  <si>
    <t>Jefferson,2013-09-06T20:52:50Z,336,NA,174,FALSE</t>
  </si>
  <si>
    <t>campaigner!",2013-09-06T20:35:54Z,589,NA,374,FALSE</t>
  </si>
  <si>
    <t>jihadi</t>
  </si>
  <si>
    <t>murdering</t>
  </si>
  <si>
    <t>Christians.</t>
  </si>
  <si>
    <t>them?,2013-09-06T18:44:17Z,508,NA,322,FALSE</t>
  </si>
  <si>
    <t>@MiamiHerald</t>
  </si>
  <si>
    <t>Hannah</t>
  </si>
  <si>
    <t>Sampson:</t>
  </si>
  <si>
    <t>“BLT</t>
  </si>
  <si>
    <t>resort”</t>
  </si>
  <si>
    <t>http://t.co/d0cGnTLpzy,2013-09-06T17:20:10Z,10,NA,7,FALSE</t>
  </si>
  <si>
    <t>Woman</t>
  </si>
  <si>
    <t>cited</t>
  </si>
  <si>
    <t>consultant</t>
  </si>
  <si>
    <t>http://t.co/pavhGj9cIf,2013-09-06T16:30:09Z,111,NA,29,FALSE</t>
  </si>
  <si>
    <t>pace.</t>
  </si>
  <si>
    <t>Florida’s</t>
  </si>
  <si>
    <t>resort.",2013-09-06T15:39:53Z,21,NA,36,FALSE</t>
  </si>
  <si>
    <t>negotiating:</t>
  </si>
  <si>
    <t>‘He</t>
  </si>
  <si>
    <t>rules.’”</t>
  </si>
  <si>
    <t>Touch,2013-09-06T15:01:58Z,373,NA,169,FALSE</t>
  </si>
  <si>
    <t>politicians""",2013-09-06T13:27:43Z,32,NA,31,FALSE</t>
  </si>
  <si>
    <t>China)</t>
  </si>
  <si>
    <t>fast,before</t>
  </si>
  <si>
    <t>late",2013-09-06T13:20:52Z,554,NA,251,FALSE</t>
  </si>
  <si>
    <t>promised,</t>
  </si>
  <si>
    <t>given,</t>
  </si>
  <si>
    <t>behave</t>
  </si>
  <si>
    <t>worse?",2013-09-06T13:02:13Z,103,NA,59,FALSE</t>
  </si>
  <si>
    <t>Far</t>
  </si>
  <si>
    <t>anticipated.</t>
  </si>
  <si>
    <t>Interest</t>
  </si>
  <si>
    <t>therefore,</t>
  </si>
  <si>
    <t>low.",2013-09-06T12:55:26Z,79,NA,21,FALSE</t>
  </si>
  <si>
    <t>Generals</t>
  </si>
  <si>
    <t>element</t>
  </si>
  <si>
    <t>matter)</t>
  </si>
  <si>
    <t>anyone!</t>
  </si>
  <si>
    <t>Cool</t>
  </si>
  <si>
    <t>it.",2013-09-06T12:47:03Z,83,NA,37,FALSE</t>
  </si>
  <si>
    <t>late!",2013-09-06T12:35:12Z,109,NA,70,FALSE</t>
  </si>
  <si>
    <t>yapping</t>
  </si>
  <si>
    <t>IT!!""",2013-09-06T01:39:30Z,18,NA,21,FALSE</t>
  </si>
  <si>
    <t>🇺🇸🇺🇸""</t>
  </si>
  <si>
    <t>Thanks.",2013-09-06T01:27:35Z,74,NA,76,FALSE</t>
  </si>
  <si>
    <t>you'd</t>
  </si>
  <si>
    <t>yours.""</t>
  </si>
  <si>
    <t>you.",2013-09-06T01:22:17Z,26,NA,31,FALSE</t>
  </si>
  <si>
    <t>case,</t>
  </si>
  <si>
    <t>again!",2013-09-05T23:22:35Z,54,NA,58,FALSE</t>
  </si>
  <si>
    <t>Sierra</t>
  </si>
  <si>
    <t>slain</t>
  </si>
  <si>
    <t>turbines?</t>
  </si>
  <si>
    <t>READ</t>
  </si>
  <si>
    <t>biologist</t>
  </si>
  <si>
    <t>http://t.co/kVamtIaYnM",2013-09-05T23:18:52Z,35,NA,11,FALSE</t>
  </si>
  <si>
    <t>REBELS</t>
  </si>
  <si>
    <t>stupid!,2013-09-05T23:17:52Z,538,NA,296,FALSE</t>
  </si>
  <si>
    <t>pussy</t>
  </si>
  <si>
    <t>crying</t>
  </si>
  <si>
    <t>funny""</t>
  </si>
  <si>
    <t>rock-gets</t>
  </si>
  <si>
    <t>outplayed",2013-09-05T23:12:22Z,82,NA,112,FALSE</t>
  </si>
  <si>
    <t>so,</t>
  </si>
  <si>
    <t>League,whose</t>
  </si>
  <si>
    <t>pay!",2013-09-05T23:07:55Z,119,NA,77,FALSE</t>
  </si>
  <si>
    <t>Deal,2013-09-05T22:08:46Z,299,NA,155,FALSE</t>
  </si>
  <si>
    <t>300ft</t>
  </si>
  <si>
    <t>Ardrossan,</t>
  </si>
  <si>
    <t>Ayrshire,</t>
  </si>
  <si>
    <t>erupted</t>
  </si>
  <si>
    <t>flames</t>
  </si>
  <si>
    <t>gales</t>
  </si>
  <si>
    <t>mph</t>
  </si>
  <si>
    <t>http://t.co/0judNAN1cU",2013-09-05T21:40:52Z,9,NA,3,FALSE</t>
  </si>
  <si>
    <t>'12,</t>
  </si>
  <si>
    <t>wrecked</t>
  </si>
  <si>
    <t>http://t.co/0judNAN1cU",2013-09-05T21:40:06Z,7,NA,5,FALSE</t>
  </si>
  <si>
    <t>Mediterranean.</t>
  </si>
  <si>
    <t>widen</t>
  </si>
  <si>
    <t>worldwide</t>
  </si>
  <si>
    <t>conflict.,2013-09-05T20:45:05Z,575,NA,133,FALSE</t>
  </si>
  <si>
    <t>40mph</t>
  </si>
  <si>
    <t>gust</t>
  </si>
  <si>
    <t>http://t.co/0judNAN1cU</t>
  </si>
  <si>
    <t>proximity</t>
  </si>
  <si>
    <t>go!,2013-09-05T19:54:25Z,47,NA,22,FALSE</t>
  </si>
  <si>
    <t>treasure.,2013-09-05T19:41:39Z,236,NA,148,FALSE</t>
  </si>
  <si>
    <t>@IowaGOP</t>
  </si>
  <si>
    <t>@shanevanderhart:</t>
  </si>
  <si>
    <t>“Congress</t>
  </si>
  <si>
    <t>Syria”</t>
  </si>
  <si>
    <t>http://t.co/GVZ8Ao3SI8,2013-09-05T18:41:52Z,38,NA,10,FALSE</t>
  </si>
  <si>
    <t>http://t.co/dvzmCu76uv",2013-09-05T16:43:53Z,92,NA,51,FALSE</t>
  </si>
  <si>
    <t>done--politics,</t>
  </si>
  <si>
    <t>http://t.co/e92WHIBCBj",2013-09-05T16:34:22Z,6,NA,5,FALSE</t>
  </si>
  <si>
    <t>Comptroller</t>
  </si>
  <si>
    <t>@scottmstringer.,2013-09-05T16:34:16Z,7,NA,5,FALSE</t>
  </si>
  <si>
    <t>Norma</t>
  </si>
  <si>
    <t>Foerderer.</t>
  </si>
  <si>
    <t>woman.,2013-09-05T16:03:54Z,43,NA,80,FALSE</t>
  </si>
  <si>
    <t>FOOLISH</t>
  </si>
  <si>
    <t>LEADER,</t>
  </si>
  <si>
    <t>ATTACK</t>
  </si>
  <si>
    <t>SYRIA</t>
  </si>
  <si>
    <t>BAD</t>
  </si>
  <si>
    <t>THINGS</t>
  </si>
  <si>
    <t>HAPPEN</t>
  </si>
  <si>
    <t>GETS</t>
  </si>
  <si>
    <t>NOTHING!",2013-09-05T13:20:34Z,5305,NA,5715,FALSE</t>
  </si>
  <si>
    <t>rebel</t>
  </si>
  <si>
    <t>liver!!",2013-09-05T12:45:00Z,54,NA,33,FALSE</t>
  </si>
  <si>
    <t>capabilities?",2013-09-05T12:43:16Z,236,NA,159,FALSE</t>
  </si>
  <si>
    <t>executing</t>
  </si>
  <si>
    <t>prisoners,</t>
  </si>
  <si>
    <t>rebels!",2013-09-05T12:32:55Z,120,NA,61,FALSE</t>
  </si>
  <si>
    <t>policemen</t>
  </si>
  <si>
    <t>again!,2013-09-05T11:22:44Z,734,NA,305,FALSE</t>
  </si>
  <si>
    <t>god</t>
  </si>
  <si>
    <t>tooooo!",2013-09-05T11:15:20Z,8,NA,9,FALSE</t>
  </si>
  <si>
    <t>haha</t>
  </si>
  <si>
    <t>is!</t>
  </si>
  <si>
    <t>that!""</t>
  </si>
  <si>
    <t>you!",2013-09-05T11:14:21Z,5,NA,8,FALSE</t>
  </si>
  <si>
    <t>RED</t>
  </si>
  <si>
    <t>LINE</t>
  </si>
  <si>
    <t>statement.</t>
  </si>
  <si>
    <t>Syria,fix</t>
  </si>
  <si>
    <t>U.S.A.",2013-09-05T11:13:51Z,545,NA,313,FALSE</t>
  </si>
  <si>
    <t>crossing</t>
  </si>
  <si>
    <t>LINE.</t>
  </si>
  <si>
    <t>Amazingly,</t>
  </si>
  <si>
    <t>denies</t>
  </si>
  <si>
    <t>that!",2013-09-05T11:07:34Z,231,NA,125,FALSE</t>
  </si>
  <si>
    <t>that!""",2013-09-05T09:38:43Z,8,NA,6,FALSE</t>
  </si>
  <si>
    <t>you!",2013-09-05T09:38:12Z,7,NA,14,FALSE</t>
  </si>
  <si>
    <t>yeah!</t>
  </si>
  <si>
    <t>Dammit</t>
  </si>
  <si>
    <t>frankness</t>
  </si>
  <si>
    <t>brutal</t>
  </si>
  <si>
    <t>honesty</t>
  </si>
  <si>
    <t>way!",2013-09-05T09:36:28Z,8,NA,6,FALSE</t>
  </si>
  <si>
    <t>you.,2013-09-05T09:23:40Z,6,21864807,5,FALSE</t>
  </si>
  <si>
    <t>@StephMcMahon</t>
  </si>
  <si>
    <t>@Tjryyyan</t>
  </si>
  <si>
    <t>Surprise</t>
  </si>
  <si>
    <t>#RAW""</t>
  </si>
  <si>
    <t>Speak</t>
  </si>
  <si>
    <t>Vince!",2013-09-05T09:17:46Z,17,NA,16,FALSE</t>
  </si>
  <si>
    <t>true!,2013-09-05T09:16:04Z,0,1607448050,0,FALSE</t>
  </si>
  <si>
    <t>soo</t>
  </si>
  <si>
    <t>much""</t>
  </si>
  <si>
    <t>Great!",2013-09-05T09:11:51Z,10,NA,5,FALSE</t>
  </si>
  <si>
    <t>@WWE""</t>
  </si>
  <si>
    <t>time!",2013-09-05T04:33:07Z,30,NA,29,FALSE</t>
  </si>
  <si>
    <t>lmao..</t>
  </si>
  <si>
    <t>tattoos?</t>
  </si>
  <si>
    <t>those?""</t>
  </si>
  <si>
    <t>NO!",2013-09-05T04:32:12Z,13,NA,8,FALSE</t>
  </si>
  <si>
    <t>Idc</t>
  </si>
  <si>
    <t>man""</t>
  </si>
  <si>
    <t>nice!",2013-09-05T04:29:00Z,12,NA,14,FALSE</t>
  </si>
  <si>
    <t>question!</t>
  </si>
  <si>
    <t>Trump.",2013-09-05T04:27:26Z,106,NA,87,FALSE</t>
  </si>
  <si>
    <t>Lettermans</t>
  </si>
  <si>
    <t>show?""</t>
  </si>
  <si>
    <t>Leno.",2013-09-05T04:22:25Z,18,NA,26,FALSE</t>
  </si>
  <si>
    <t>polarizing?""</t>
  </si>
  <si>
    <t>be-it</t>
  </si>
  <si>
    <t>truth!",2013-09-05T04:20:32Z,15,NA,8,FALSE</t>
  </si>
  <si>
    <t>jerk</t>
  </si>
  <si>
    <t>what!,2013-09-05T04:17:46Z,1968,NA,3451,FALSE</t>
  </si>
  <si>
    <t>sucks.</t>
  </si>
  <si>
    <t>ratings!,2013-09-05T04:16:11Z,301,NA,252,FALSE</t>
  </si>
  <si>
    <t>Jay's</t>
  </si>
  <si>
    <t>badly!""</t>
  </si>
  <si>
    <t>calling""",2013-09-05T04:09:18Z,20,NA,17,FALSE</t>
  </si>
  <si>
    <t>Doug!</t>
  </si>
  <si>
    <t>Thanks.",2013-09-05T03:51:50Z,1,875091948,0,FALSE</t>
  </si>
  <si>
    <t>mad</t>
  </si>
  <si>
    <t>show?</t>
  </si>
  <si>
    <t>show-done</t>
  </si>
  <si>
    <t>loser!",2013-09-05T03:50:03Z,27,NA,31,FALSE</t>
  </si>
  <si>
    <t>Jay!</t>
  </si>
  <si>
    <t>anymore,</t>
  </si>
  <si>
    <t>fives-he's</t>
  </si>
  <si>
    <t>it!",2013-09-05T03:44:30Z,5,NA,16,FALSE</t>
  </si>
  <si>
    <t>@HowardStern</t>
  </si>
  <si>
    <t>bash</t>
  </si>
  <si>
    <t>Howard</t>
  </si>
  <si>
    <t>too""</t>
  </si>
  <si>
    <t>Leno-Jay</t>
  </si>
  <si>
    <t>over",2013-09-04T23:02:27Z,10,NA,5,FALSE</t>
  </si>
  <si>
    <t>(@billmaher</t>
  </si>
  <si>
    <t>@jayleno)</t>
  </si>
  <si>
    <t>smarter!",2013-09-04T22:58:54Z,9,NA,12,FALSE</t>
  </si>
  <si>
    <t>property,</t>
  </si>
  <si>
    <t>Billionaire",2013-09-04T21:42:24Z,328,NA,162,FALSE</t>
  </si>
  <si>
    <t>(hair</t>
  </si>
  <si>
    <t>etc—boring)</t>
  </si>
  <si>
    <t>terminated</t>
  </si>
  <si>
    <t>guy/bad</t>
  </si>
  <si>
    <t>ratings!,2013-09-04T21:11:28Z,141,NA,150,FALSE</t>
  </si>
  <si>
    <t>sucks!,2013-09-04T21:11:24Z,219,NA,154,FALSE</t>
  </si>
  <si>
    <t>yourself.”</t>
  </si>
  <si>
    <t>Big",2013-09-04T20:35:18Z,497,NA,187,FALSE</t>
  </si>
  <si>
    <t>Attaché,</t>
  </si>
  <si>
    <t>http://t.co/vGGmsi0YJi",2013-09-04T20:19:19Z,14,NA,3,FALSE</t>
  </si>
  <si>
    <t>Thanks.,2013-09-04T20:03:13Z,1,1148247571,2,FALSE</t>
  </si>
  <si>
    <t>Thanks.,2013-09-04T20:01:35Z,1,726773282,1,FALSE</t>
  </si>
  <si>
    <t>Shana</t>
  </si>
  <si>
    <t>Tova.</t>
  </si>
  <si>
    <t>year!,2013-09-04T19:35:03Z,183,NA,90,FALSE</t>
  </si>
  <si>
    <t>impending</t>
  </si>
  <si>
    <t>battle.</t>
  </si>
  <si>
    <t>agenda.,2013-09-04T19:05:29Z,102,NA,72,FALSE</t>
  </si>
  <si>
    <t>flawless</t>
  </si>
  <si>
    <t>quarterfinal</t>
  </si>
  <si>
    <t>person.,2013-09-04T18:39:56Z,37,NA,39,FALSE</t>
  </si>
  <si>
    <t>‘rebels’</t>
  </si>
  <si>
    <t>Jihadis.</t>
  </si>
  <si>
    <t>Syria!,2013-09-04T17:20:29Z,1061,NA,894,FALSE</t>
  </si>
  <si>
    <t>Emily</t>
  </si>
  <si>
    <t>Gets</t>
  </si>
  <si>
    <t>Gun""</t>
  </si>
  <si>
    <t>Second</t>
  </si>
  <si>
    <t>http://t.co/9kSlh6G12A</t>
  </si>
  <si>
    <t>read!",2013-09-04T16:29:39Z,27,NA,12,FALSE</t>
  </si>
  <si>
    <t>@PiersMorgan</t>
  </si>
  <si>
    <t>@BritishGQ</t>
  </si>
  <si>
    <t>Personality</t>
  </si>
  <si>
    <t>success!,2013-09-04T16:17:48Z,46,NA,33,FALSE</t>
  </si>
  <si>
    <t>Thanks.,2013-09-04T13:36:20Z,0,NA,1,FALSE</t>
  </si>
  <si>
    <t>Soon.,2013-09-04T13:35:35Z,0,NA,1,FALSE</t>
  </si>
  <si>
    <t>champ.</t>
  </si>
  <si>
    <t>will""</t>
  </si>
  <si>
    <t>True!",2013-09-04T13:34:59Z,1,342432884,4,FALSE</t>
  </si>
  <si>
    <t>@tannermarkboots:</t>
  </si>
  <si>
    <t>them!",2013-09-04T12:35:50Z,54,NA,39,FALSE</t>
  </si>
  <si>
    <t>war,</t>
  </si>
  <si>
    <t>other?</t>
  </si>
  <si>
    <t>Or</t>
  </si>
  <si>
    <t>one?",2013-09-04T12:27:59Z,41,NA,14,FALSE</t>
  </si>
  <si>
    <t>@tannermarkboots</t>
  </si>
  <si>
    <t>'art</t>
  </si>
  <si>
    <t>deal',</t>
  </si>
  <si>
    <t>Brilliant</t>
  </si>
  <si>
    <t>thanks!",2013-09-04T12:26:18Z,2,NA,1,FALSE</t>
  </si>
  <si>
    <t>wants,</t>
  </si>
  <si>
    <t>fashion-not</t>
  </si>
  <si>
    <t>Syria!",2013-09-04T02:14:44Z,21,NA,15,FALSE</t>
  </si>
  <si>
    <t>U.S.has</t>
  </si>
  <si>
    <t>vital</t>
  </si>
  <si>
    <t>surprise-so</t>
  </si>
  <si>
    <t>stupid-could</t>
  </si>
  <si>
    <t>disaster!",2013-09-04T02:12:16Z,320,NA,191,FALSE</t>
  </si>
  <si>
    <t>Syria.,2013-09-04T02:00:07Z,567,NA,371,FALSE</t>
  </si>
  <si>
    <t>GENERALS</t>
  </si>
  <si>
    <t>MacArthur</t>
  </si>
  <si>
    <t>Patton,</t>
  </si>
  <si>
    <t>fighters,</t>
  </si>
  <si>
    <t>graves</t>
  </si>
  <si>
    <t>prepare.",2013-09-04T01:52:00Z,297,NA,147,FALSE</t>
  </si>
  <si>
    <t>mr</t>
  </si>
  <si>
    <t>no?""</t>
  </si>
  <si>
    <t>war!",2013-09-04T01:45:35Z,88,NA,77,FALSE</t>
  </si>
  <si>
    <t>analyzing</t>
  </si>
  <si>
    <t>point.""Thanks.",2013-09-04T01:42:48Z,6,NA,6,FALSE</t>
  </si>
  <si>
    <t>@realDonaldTrump:How</t>
  </si>
  <si>
    <t>Dempsey</t>
  </si>
  <si>
    <t>bombardment</t>
  </si>
  <si>
    <t>consequences?</t>
  </si>
  <si>
    <t>Patton!",2013-09-04T01:42:22Z,22,NA,9,FALSE</t>
  </si>
  <si>
    <t>Watch!",2013-09-04T01:40:10Z,45,NA,48,FALSE</t>
  </si>
  <si>
    <t>need!""</t>
  </si>
  <si>
    <t>True!",2013-09-04T01:39:13Z,25,NA,30,FALSE</t>
  </si>
  <si>
    <t>you!",2013-09-04T01:37:48Z,12,NA,19,FALSE</t>
  </si>
  <si>
    <t>@realDonaldTrump!</t>
  </si>
  <si>
    <t>#EntrepreneurshipClub</t>
  </si>
  <si>
    <t>@SCProvingGround""</t>
  </si>
  <si>
    <t>Thanks!",2013-09-04T01:32:25Z,11,NA,13,FALSE</t>
  </si>
  <si>
    <t>author</t>
  </si>
  <si>
    <t>Dad--</t>
  </si>
  <si>
    <t>Kiyosaki--</t>
  </si>
  <si>
    <t>http://t.co/QbkwrUdW6z",2013-09-03T21:07:35Z,49,NA,69,FALSE</t>
  </si>
  <si>
    <t>will?”</t>
  </si>
  <si>
    <t>Touch",2013-09-03T20:35:58Z,257,NA,120,FALSE</t>
  </si>
  <si>
    <t>“final</t>
  </si>
  <si>
    <t>mandate”</t>
  </si>
  <si>
    <t>http://t.co/zMBx554xdt</t>
  </si>
  <si>
    <t>Enjoy!,2013-09-03T19:55:20Z,70,NA,28,FALSE</t>
  </si>
  <si>
    <t>Great!,2013-09-03T19:45:31Z,2,518808658,2,FALSE</t>
  </si>
  <si>
    <t>Thanks.,2013-09-03T19:44:52Z,0,423128588,0,FALSE</t>
  </si>
  <si>
    <t>Patton</t>
  </si>
  <si>
    <t>MacArthur.,2013-09-03T19:41:45Z,41,NA,44,FALSE</t>
  </si>
  <si>
    <t>Champion,2013-09-03T19:07:16Z,334,NA,149,FALSE</t>
  </si>
  <si>
    <t>http://t.co/W0MDqPckX4</t>
  </si>
  <si>
    <t>Raise</t>
  </si>
  <si>
    <t>anything!,2013-09-03T18:51:02Z,60,NA,88,FALSE</t>
  </si>
  <si>
    <t>sad!",2013-09-03T18:48:47Z,176,NA,80,FALSE</t>
  </si>
  <si>
    <t>http://t.co/Gx7AvfroA6,2013-09-03T18:04:11Z,119,NA,77,FALSE</t>
  </si>
  <si>
    <t>Columbia,</t>
  </si>
  <si>
    <t>http://t.co/xMOcZBXHtg</t>
  </si>
  <si>
    <t>commerce.",2013-09-03T17:55:12Z,65,NA,27,FALSE</t>
  </si>
  <si>
    <t>criticising</t>
  </si>
  <si>
    <t>Obama""</t>
  </si>
  <si>
    <t>terrible,</t>
  </si>
  <si>
    <t>embarrassing,</t>
  </si>
  <si>
    <t>job!",2013-09-03T12:32:13Z,171,NA,177,FALSE</t>
  </si>
  <si>
    <t>now!",2013-09-03T11:28:44Z,104,NA,46,FALSE</t>
  </si>
  <si>
    <t>listened</t>
  </si>
  <si>
    <t>better!""",2013-09-03T11:14:35Z,31,NA,35,FALSE</t>
  </si>
  <si>
    <t>right?""</t>
  </si>
  <si>
    <t>Wrong!",2013-09-03T01:59:55Z,30,NA,23,FALSE</t>
  </si>
  <si>
    <t>stupid!",2013-09-03T01:58:38Z,234,NA,87,FALSE</t>
  </si>
  <si>
    <t>targets,</t>
  </si>
  <si>
    <t>civilians,</t>
  </si>
  <si>
    <t>pay.</t>
  </si>
  <si>
    <t>U.S.",2013-09-03T01:55:06Z,1078,NA,413,FALSE</t>
  </si>
  <si>
    <t>now!,2013-09-03T01:11:39Z,413,NA,235,FALSE</t>
  </si>
  <si>
    <t>architecturally</t>
  </si>
  <si>
    <t>fits</t>
  </si>
  <si>
    <t>area",2013-09-03T00:29:34Z,13,NA,10,FALSE</t>
  </si>
  <si>
    <t>Blasio</t>
  </si>
  <si>
    <t>Mayor...""</t>
  </si>
  <si>
    <t>win!",2013-09-03T00:19:23Z,14,NA,9,FALSE</t>
  </si>
  <si>
    <t>step?""</t>
  </si>
  <si>
    <t>Obamacare!",2013-09-03T00:11:19Z,97,NA,101,FALSE</t>
  </si>
  <si>
    <t>shot!</t>
  </si>
  <si>
    <t>help.",2013-09-03T00:04:14Z,12,NA,12,FALSE</t>
  </si>
  <si>
    <t>@schulesix3</t>
  </si>
  <si>
    <t>@JamesFrancoTV</t>
  </si>
  <si>
    <t>james</t>
  </si>
  <si>
    <t>franco</t>
  </si>
  <si>
    <t>prettier</t>
  </si>
  <si>
    <t>donald</t>
  </si>
  <si>
    <t>trump""</t>
  </si>
  <si>
    <t>ratings!",2013-09-03T00:02:41Z,16,NA,13,FALSE</t>
  </si>
  <si>
    <t>reasons.""",2013-09-02T23:57:13Z,15,NA,16,FALSE</t>
  </si>
  <si>
    <t>noticed</t>
  </si>
  <si>
    <t>run?</t>
  </si>
  <si>
    <t>Amazing.</t>
  </si>
  <si>
    <t>handily.""</t>
  </si>
  <si>
    <t>Thanks!",2013-09-02T23:56:01Z,20,NA,11,FALSE</t>
  </si>
  <si>
    <t>prime</t>
  </si>
  <si>
    <t>minster</t>
  </si>
  <si>
    <t>minister</t>
  </si>
  <si>
    <t>scotland....we</t>
  </si>
  <si>
    <t>help""</t>
  </si>
  <si>
    <t>Cute!",2013-09-02T23:55:31Z,17,NA,8,FALSE</t>
  </si>
  <si>
    <t>@FoxNews...then</t>
  </si>
  <si>
    <t>tweets...like</t>
  </si>
  <si>
    <t>breath</t>
  </si>
  <si>
    <t>air""Thanks",2013-09-02T23:53:24Z,13,NA,10,FALSE</t>
  </si>
  <si>
    <t>SR</t>
  </si>
  <si>
    <t>PRESIDENT</t>
  </si>
  <si>
    <t>2016!!!!!!!!!!!!!!""</t>
  </si>
  <si>
    <t>Thanks!",2013-09-02T23:52:14Z,13,NA,20,FALSE</t>
  </si>
  <si>
    <t>hope,</t>
  </si>
  <si>
    <t>cash?</t>
  </si>
  <si>
    <t>choice",2013-09-02T23:49:37Z,276,NA,364,FALSE</t>
  </si>
  <si>
    <t>tears,</t>
  </si>
  <si>
    <t>interest!",2013-09-02T23:47:41Z,3,161456486,3,FALSE</t>
  </si>
  <si>
    <t>@53andlex</t>
  </si>
  <si>
    <t>Agree</t>
  </si>
  <si>
    <t>completely!!</t>
  </si>
  <si>
    <t>Thanks!",2013-09-02T23:40:05Z,10,NA,12,FALSE</t>
  </si>
  <si>
    <t>philanthropic</t>
  </si>
  <si>
    <t>work,""</t>
  </si>
  <si>
    <t>you!",2013-09-02T23:39:40Z,5,NA,2,FALSE</t>
  </si>
  <si>
    <t>comptroller.</t>
  </si>
  <si>
    <t>Thrown</t>
  </si>
  <si>
    <t>TV,</t>
  </si>
  <si>
    <t>CRAZY!",2013-09-02T23:38:13Z,31,NA,25,FALSE</t>
  </si>
  <si>
    <t>Weiner's</t>
  </si>
  <si>
    <t>mayor</t>
  </si>
  <si>
    <t>ask,</t>
  </si>
  <si>
    <t>time-go</t>
  </si>
  <si>
    <t>job!",2013-09-02T23:32:12Z,175,NA,121,FALSE</t>
  </si>
  <si>
    <t>@ArsenioHall</t>
  </si>
  <si>
    <t>#gratitude</t>
  </si>
  <si>
    <t>#class""</t>
  </si>
  <si>
    <t>remark!",2013-09-02T22:55:44Z,8,NA,7,FALSE</t>
  </si>
  <si>
    <t>you.",2013-09-02T22:34:07Z,23,NA,19,FALSE</t>
  </si>
  <si>
    <t>OK,</t>
  </si>
  <si>
    <t>one!",2013-09-02T22:31:59Z,15,NA,8,FALSE</t>
  </si>
  <si>
    <t>Iraq.""</t>
  </si>
  <si>
    <t>seldom</t>
  </si>
  <si>
    <t>Bush.",2013-09-02T21:05:33Z,22,NA,18,FALSE</t>
  </si>
  <si>
    <t>maps</t>
  </si>
  <si>
    <t>targets</t>
  </si>
  <si>
    <t>#Syria</t>
  </si>
  <si>
    <t>from.",2013-09-02T05:42:31Z,47,NA,19,FALSE</t>
  </si>
  <si>
    <t>Thanks!,2013-09-02T02:48:59Z,0,39353517,10,FALSE</t>
  </si>
  <si>
    <t>elememt</t>
  </si>
  <si>
    <t>important.What</t>
  </si>
  <si>
    <t>doing.",2013-09-02T02:40:31Z,519,NA,392,FALSE</t>
  </si>
  <si>
    <t>plan.</t>
  </si>
  <si>
    <t>life?</t>
  </si>
  <si>
    <t>stunned</t>
  </si>
  <si>
    <t>daily.""",2013-09-02T02:31:37Z,70,NA,53,FALSE</t>
  </si>
  <si>
    <t>2012!""True",2013-09-02T02:31:13Z,36,NA,33,FALSE</t>
  </si>
  <si>
    <t>question!",2013-09-02T02:28:40Z,68,NA,74,FALSE</t>
  </si>
  <si>
    <t>information-there</t>
  </si>
  <si>
    <t>wartime</t>
  </si>
  <si>
    <t>prepared!,2013-09-02T02:27:10Z,208,NA,108,FALSE</t>
  </si>
  <si>
    <t>troops?</t>
  </si>
  <si>
    <t>involvement</t>
  </si>
  <si>
    <t>themselves!,2013-09-02T02:20:29Z,267,NA,116,FALSE</t>
  </si>
  <si>
    <t>attack.Are</t>
  </si>
  <si>
    <t>stupid",2013-09-02T02:15:19Z,378,NA,159,FALSE</t>
  </si>
  <si>
    <t>#GotMyVote""</t>
  </si>
  <si>
    <t>tell!",2013-09-01T11:10:30Z,36,NA,39,FALSE</t>
  </si>
  <si>
    <t>other-focus</t>
  </si>
  <si>
    <t>US!",2013-09-01T11:09:11Z,174,NA,174,FALSE</t>
  </si>
  <si>
    <t>Politics!</t>
  </si>
  <si>
    <t>man!""</t>
  </si>
  <si>
    <t>you!",2013-09-01T11:04:21Z,12,NA,17,FALSE</t>
  </si>
  <si>
    <t>Joey</t>
  </si>
  <si>
    <t>leukemia.</t>
  </si>
  <si>
    <t>Make-a-Wish</t>
  </si>
  <si>
    <t>NCCF</t>
  </si>
  <si>
    <t>did.""",2013-09-01T10:57:53Z,16,NA,18,FALSE</t>
  </si>
  <si>
    <t>amateur</t>
  </si>
  <si>
    <t>now!",2013-09-01T10:57:02Z,182,NA,118,FALSE</t>
  </si>
  <si>
    <t>true!,2013-09-01T10:51:56Z,0,59869078,0,FALSE</t>
  </si>
  <si>
    <t>you!",2013-09-01T10:49:20Z,29,NA,29,FALSE</t>
  </si>
  <si>
    <t>indecision</t>
  </si>
  <si>
    <t>Syria!,2013-09-01T10:48:29Z,233,NA,128,FALSE</t>
  </si>
  <si>
    <t>luck.,2013-09-01T10:42:42Z,0,21910753,1,FALSE</t>
  </si>
  <si>
    <t>,dont</t>
  </si>
  <si>
    <t>Yes!",2013-09-01T10:41:05Z,59,NA,98,FALSE</t>
  </si>
  <si>
    <t>talent!,2013-09-01T10:39:39Z,0,864349746,1,FALSE</t>
  </si>
  <si>
    <t>Great!",2013-09-01T10:38:17Z,7,NA,4,FALSE</t>
  </si>
  <si>
    <t>birthday.,2013-09-01T10:35:57Z,1,NA,1,FALSE</t>
  </si>
  <si>
    <t>you.,2013-09-01T03:53:42Z,5,574203272,4,FALSE</t>
  </si>
  <si>
    <t>month.",2013-09-01T03:52:39Z,38,NA,14,FALSE</t>
  </si>
  <si>
    <t>view.</t>
  </si>
  <si>
    <t>WRONG-all</t>
  </si>
  <si>
    <t>merit",2013-08-31T11:57:12Z,33,NA,27,FALSE</t>
  </si>
  <si>
    <t>Obviously</t>
  </si>
  <si>
    <t>WH.</t>
  </si>
  <si>
    <t>unqualified</t>
  </si>
  <si>
    <t>so.""",2013-08-31T11:54:36Z,84,NA,54,FALSE</t>
  </si>
  <si>
    <t>Churchill.""</t>
  </si>
  <si>
    <t>Carter!",2013-08-31T11:54:16Z,27,NA,25,FALSE</t>
  </si>
  <si>
    <t>tweets,</t>
  </si>
  <si>
    <t>now.",2013-08-31T11:49:20Z,60,NA,55,FALSE</t>
  </si>
  <si>
    <t>coalition</t>
  </si>
  <si>
    <t>Britain!</t>
  </si>
  <si>
    <t>LEADERSHIP.,2013-08-31T10:00:12Z,358,NA,168,FALSE</t>
  </si>
  <si>
    <t>you.,2013-08-31T09:55:36Z,0,142775388,0,FALSE</t>
  </si>
  <si>
    <t>war!""</t>
  </si>
  <si>
    <t>now!",2013-08-31T09:54:05Z,22,NA,25,FALSE</t>
  </si>
  <si>
    <t>be!",2013-08-31T09:47:36Z,24,NA,26,FALSE</t>
  </si>
  <si>
    <t>prepared,</t>
  </si>
  <si>
    <t>unknowingly</t>
  </si>
  <si>
    <t>III.",2013-08-31T09:46:07Z,568,NA,204,FALSE</t>
  </si>
  <si>
    <t>pieces</t>
  </si>
  <si>
    <t>fortune-&amp;amp;</t>
  </si>
  <si>
    <t>us!,2013-08-31T09:43:15Z,144,NA,65,FALSE</t>
  </si>
  <si>
    <t>it"".</t>
  </si>
  <si>
    <t>prepared.",2013-08-31T09:37:35Z,125,NA,52,FALSE</t>
  </si>
  <si>
    <t>generals</t>
  </si>
  <si>
    <t>eyes.</t>
  </si>
  <si>
    <t>PLENTY</t>
  </si>
  <si>
    <t>NOTICE</t>
  </si>
  <si>
    <t>WAR""",2013-08-31T09:31:18Z,132,NA,66,FALSE</t>
  </si>
  <si>
    <t>#tellsitlikeitis""</t>
  </si>
  <si>
    <t>(sort</t>
  </si>
  <si>
    <t>of).",2013-08-31T09:19:54Z,7,NA,11,FALSE</t>
  </si>
  <si>
    <t>talk""</t>
  </si>
  <si>
    <t>targeted</t>
  </si>
  <si>
    <t>ammunition</t>
  </si>
  <si>
    <t>locations.Amazing!",2013-08-31T09:17:35Z,123,NA,52,FALSE</t>
  </si>
  <si>
    <t>operations</t>
  </si>
  <si>
    <t>attack!",2013-08-31T09:09:25Z,308,NA,99,FALSE</t>
  </si>
  <si>
    <t>Syria-big</t>
  </si>
  <si>
    <t>not!,2013-08-30T23:02:31Z,202,NA,122,FALSE</t>
  </si>
  <si>
    <t>need!</t>
  </si>
  <si>
    <t>true!",2013-08-30T22:51:08Z,29,NA,22,FALSE</t>
  </si>
  <si>
    <t>inhumanly""</t>
  </si>
  <si>
    <t>worse)!",2013-08-30T21:48:47Z,37,NA,26,FALSE</t>
  </si>
  <si>
    <t>President.""I</t>
  </si>
  <si>
    <t>decisions",2013-08-30T21:45:16Z,45,NA,36,FALSE</t>
  </si>
  <si>
    <t>@RKDrake</t>
  </si>
  <si>
    <t>Syria!!""</t>
  </si>
  <si>
    <t>don't!",2013-08-30T21:43:10Z,37,NA,21,FALSE</t>
  </si>
  <si>
    <t>@jenconservative</t>
  </si>
  <si>
    <t>minded</t>
  </si>
  <si>
    <t>war.""",2013-08-30T21:41:59Z,25,NA,12,FALSE</t>
  </si>
  <si>
    <t>critical?.!.""</t>
  </si>
  <si>
    <t>again!",2013-08-30T21:40:39Z,27,NA,18,FALSE</t>
  </si>
  <si>
    <t>dragged</t>
  </si>
  <si>
    <t>this.""</t>
  </si>
  <si>
    <t>smart!",2013-08-30T21:35:41Z,53,NA,17,FALSE</t>
  </si>
  <si>
    <t>word!",2013-08-30T21:33:35Z,24,NA,24,FALSE</t>
  </si>
  <si>
    <t>war!!""</t>
  </si>
  <si>
    <t>true!",2013-08-30T21:30:00Z,23,NA,13,FALSE</t>
  </si>
  <si>
    <t>leader""</t>
  </si>
  <si>
    <t>strategize.",2013-08-30T21:28:39Z,309,NA,167,FALSE</t>
  </si>
  <si>
    <t>civilians</t>
  </si>
  <si>
    <t>killed,</t>
  </si>
  <si>
    <t>bad!",2013-08-30T19:26:45Z,329,NA,152,FALSE</t>
  </si>
  <si>
    <t>incompetently</t>
  </si>
  <si>
    <t>doing!,2013-08-30T19:17:42Z,375,NA,212,FALSE</t>
  </si>
  <si>
    <t>Cycle</t>
  </si>
  <si>
    <t>@Toure,</t>
  </si>
  <si>
    <t>live!",2013-08-30T19:10:22Z,53,NA,42,FALSE</t>
  </si>
  <si>
    <t>Deborah.,2013-08-30T18:11:30Z,1,1165826438,1,FALSE</t>
  </si>
  <si>
    <t>Einstein",2013-08-30T17:58:11Z,337,NA,176,FALSE</t>
  </si>
  <si>
    <t>@Macys.com</t>
  </si>
  <si>
    <t>http://t.co/RYq1AQ1apk",2013-08-30T16:30:27Z,38,NA,15,FALSE</t>
  </si>
  <si>
    <t>idea-</t>
  </si>
  <si>
    <t>it...your</t>
  </si>
  <si>
    <t>basis?</t>
  </si>
  <si>
    <t>gift!",2013-08-30T11:50:00Z,16,NA,15,FALSE</t>
  </si>
  <si>
    <t>WOW,</t>
  </si>
  <si>
    <t>SLEAZE!",2013-08-30T11:28:34Z,134,NA,110,FALSE</t>
  </si>
  <si>
    <t>work?""</t>
  </si>
  <si>
    <t>know!",2013-08-30T11:17:27Z,21,NA,25,FALSE</t>
  </si>
  <si>
    <t>Chicago,</t>
  </si>
  <si>
    <t>(she</t>
  </si>
  <si>
    <t>many).</t>
  </si>
  <si>
    <t>Trouble!",2013-08-30T11:12:10Z,392,NA,331,FALSE</t>
  </si>
  <si>
    <t>@realDBP</t>
  </si>
  <si>
    <t>morons.""</t>
  </si>
  <si>
    <t>Thanks.",2013-08-30T10:59:37Z,6,NA,8,FALSE</t>
  </si>
  <si>
    <t>stale!</t>
  </si>
  <si>
    <t>wheeling</t>
  </si>
  <si>
    <t>Org.</t>
  </si>
  <si>
    <t>Exciting!",2013-08-30T10:58:48Z,5,NA,6,FALSE</t>
  </si>
  <si>
    <t>true!,2013-08-30T10:44:19Z,0,NA,0,FALSE</t>
  </si>
  <si>
    <t>idea.</t>
  </si>
  <si>
    <t>sir.</t>
  </si>
  <si>
    <t>ever.""",2013-08-30T10:41:31Z,11,NA,6,FALSE</t>
  </si>
  <si>
    <t>arena</t>
  </si>
  <si>
    <t>roof!""</t>
  </si>
  <si>
    <t>time!",2013-08-30T10:40:45Z,6,NA,5,FALSE</t>
  </si>
  <si>
    <t>show.""</t>
  </si>
  <si>
    <t>Networks</t>
  </si>
  <si>
    <t>asked,</t>
  </si>
  <si>
    <t>Thanks!",2013-08-30T04:32:43Z,18,NA,23,FALSE</t>
  </si>
  <si>
    <t>poster</t>
  </si>
  <si>
    <t>Wal-Mart</t>
  </si>
  <si>
    <t>store</t>
  </si>
  <si>
    <t>sample</t>
  </si>
  <si>
    <t>Chicago.</t>
  </si>
  <si>
    <t>Great",2013-08-30T04:30:17Z,7,NA,13,FALSE</t>
  </si>
  <si>
    <t>argued</t>
  </si>
  <si>
    <t>best!</t>
  </si>
  <si>
    <t>Donald.""",2013-08-30T04:24:30Z,10,NA,14,FALSE</t>
  </si>
  <si>
    <t>Interesting</t>
  </si>
  <si>
    <t>thanks!,2013-08-30T04:23:27Z,0,NA,0,FALSE</t>
  </si>
  <si>
    <t>sad?""</t>
  </si>
  <si>
    <t>time!",2013-08-30T04:22:11Z,306,NA,361,FALSE</t>
  </si>
  <si>
    <t>Ben.,2013-08-30T04:20:49Z,0,16401177,0,FALSE</t>
  </si>
  <si>
    <t>thanks.",2013-08-30T04:19:03Z,0,335331087,1,FALSE</t>
  </si>
  <si>
    <t>leightweight</t>
  </si>
  <si>
    <t>office!,2013-08-30T04:12:35Z,27,NA,35,FALSE</t>
  </si>
  <si>
    <t>@TimeWarner</t>
  </si>
  <si>
    <t>Bryant</t>
  </si>
  <si>
    <t>Gumbel(and</t>
  </si>
  <si>
    <t>dumb),</t>
  </si>
  <si>
    <t>CBS</t>
  </si>
  <si>
    <t>Bryant),</t>
  </si>
  <si>
    <t>bldgs.",2013-08-30T04:02:14Z,42,NA,32,FALSE</t>
  </si>
  <si>
    <t>disdain</t>
  </si>
  <si>
    <t>fiber</t>
  </si>
  <si>
    <t>being.""</t>
  </si>
  <si>
    <t>you!",2013-08-30T03:27:49Z,21,NA,36,FALSE</t>
  </si>
  <si>
    <t>#trumptuesdays</t>
  </si>
  <si>
    <t>wrong!",2013-08-30T03:26:31Z,14,NA,13,FALSE</t>
  </si>
  <si>
    <t>prof</t>
  </si>
  <si>
    <t>salesman,</t>
  </si>
  <si>
    <t>thing?""</t>
  </si>
  <si>
    <t>all!",2013-08-30T03:23:54Z,14,NA,20,FALSE</t>
  </si>
  <si>
    <t>outfit""</t>
  </si>
  <si>
    <t>Great!",2013-08-29T23:07:47Z,14,NA,8,FALSE</t>
  </si>
  <si>
    <t>agree!",2013-08-29T22:58:42Z,5,NA,6,FALSE</t>
  </si>
  <si>
    <t>liking</t>
  </si>
  <si>
    <t>@Macy's-they</t>
  </si>
  <si>
    <t>great!,2013-08-29T22:53:35Z,28,NA,21,FALSE</t>
  </si>
  <si>
    <t>agreed,</t>
  </si>
  <si>
    <t>Syria""",2013-08-29T22:37:00Z,126,NA,60,FALSE</t>
  </si>
  <si>
    <t>forward.”</t>
  </si>
  <si>
    <t>@VinceMcMahon,2013-08-29T20:16:36Z,262,NA,124,FALSE</t>
  </si>
  <si>
    <t>@HeraldWeekly</t>
  </si>
  <si>
    <t>Lauren</t>
  </si>
  <si>
    <t>Odomirok:</t>
  </si>
  <si>
    <t>http://t.co/HRj7pAcvft",2013-08-29T20:05:54Z,8,NA,8,FALSE</t>
  </si>
  <si>
    <t>Scene,373159546526924800,"#TrumpVine</t>
  </si>
  <si>
    <t>guest,</t>
  </si>
  <si>
    <t>@MileyCyrus-</t>
  </si>
  <si>
    <t>https://t.co/XcdyhWQI3d",2013-08-29T19:05:43Z,416,NA,281,FALSE</t>
  </si>
  <si>
    <t>Dan.,2013-08-29T19:01:55Z,1,620571475,4,FALSE</t>
  </si>
  <si>
    <t>True.,2013-08-29T18:55:45Z,0,634615393,1,FALSE</t>
  </si>
  <si>
    <t>Thanks.,2013-08-29T18:54:23Z,0,329945223,0,FALSE</t>
  </si>
  <si>
    <t>@msnbc’s</t>
  </si>
  <si>
    <t>@TheRevAl's</t>
  </si>
  <si>
    <t>http://t.co/OW07NaOPRw,2013-08-29T18:45:02Z,19,NA,19,FALSE</t>
  </si>
  <si>
    <t>bombing</t>
  </si>
  <si>
    <t>conflict?</t>
  </si>
  <si>
    <t>approval.,2013-08-29T18:14:25Z,262,NA,126,FALSE</t>
  </si>
  <si>
    <t>secure</t>
  </si>
  <si>
    <t>stopped.,2013-08-29T18:08:08Z,1524,NA,1401,FALSE</t>
  </si>
  <si>
    <t>Mark--I</t>
  </si>
  <si>
    <t>well--happy</t>
  </si>
  <si>
    <t>@businessinsider</t>
  </si>
  <si>
    <t>http://t.co/EuMSV9bOJS,2013-08-29T17:45:17Z,12,NA,15,FALSE</t>
  </si>
  <si>
    <t>Uruguay</t>
  </si>
  <si>
    <t>done?</t>
  </si>
  <si>
    <t>signed.Y",2013-08-29T17:09:31Z,13,NA,7,FALSE</t>
  </si>
  <si>
    <t>more!""</t>
  </si>
  <si>
    <t>Interesting!",2013-08-29T16:51:20Z,5,73629869,4,FALSE</t>
  </si>
  <si>
    <t>Thanks!,2013-08-29T16:49:42Z,1,252362068,0,FALSE</t>
  </si>
  <si>
    <t>generosity</t>
  </si>
  <si>
    <t>#SuperstormSandy.""</t>
  </si>
  <si>
    <t>Marlena.",2013-08-29T16:48:37Z,3,NA,3,FALSE</t>
  </si>
  <si>
    <t>Bale</t>
  </si>
  <si>
    <t>$50M</t>
  </si>
  <si>
    <t>Batman</t>
  </si>
  <si>
    <t>examined.</t>
  </si>
  <si>
    <t>thinking?!,2013-08-29T16:32:48Z,616,NA,289,FALSE</t>
  </si>
  <si>
    <t>jobs.,2013-08-29T16:07:45Z,227,NA,150,FALSE</t>
  </si>
  <si>
    <t>@amspec</t>
  </si>
  <si>
    <t>Crook?""</t>
  </si>
  <si>
    <t>researcher--amazing</t>
  </si>
  <si>
    <t>story.</t>
  </si>
  <si>
    <t>http://t.co/JjulGfe0XT",2013-08-29T15:45:21Z,10,NA,15,FALSE</t>
  </si>
  <si>
    <t>again!",2013-08-29T14:29:02Z,54,NA,57,FALSE</t>
  </si>
  <si>
    <t>Tanja--never</t>
  </si>
  <si>
    <t>up!,2013-08-29T14:18:04Z,1,NA,1,FALSE</t>
  </si>
  <si>
    <t>first!",2013-08-29T12:30:15Z,475,NA,242,FALSE</t>
  </si>
  <si>
    <t>attack?,2013-08-29T12:25:44Z,314,NA,158,FALSE</t>
  </si>
  <si>
    <t>(watch</t>
  </si>
  <si>
    <t>Russia),</t>
  </si>
  <si>
    <t>movies,</t>
  </si>
  <si>
    <t>FIRST</t>
  </si>
  <si>
    <t>TALK</t>
  </si>
  <si>
    <t>LATER!",2013-08-29T12:19:42Z,145,NA,78,FALSE</t>
  </si>
  <si>
    <t>M,</t>
  </si>
  <si>
    <t>E.</t>
  </si>
  <si>
    <t>LEE</t>
  </si>
  <si>
    <t>attack?",2013-08-29T12:14:44Z,218,NA,145,FALSE</t>
  </si>
  <si>
    <t>dopey,</t>
  </si>
  <si>
    <t>blurted</t>
  </si>
  <si>
    <t>fools.",2013-08-29T12:09:16Z,114,259861876,200,FALSE</t>
  </si>
  <si>
    <t>nothing""</t>
  </si>
  <si>
    <t>Except</t>
  </si>
  <si>
    <t>dumbass!",2013-08-29T05:01:57Z,182,NA,190,FALSE</t>
  </si>
  <si>
    <t>Syria""</t>
  </si>
  <si>
    <t>stupid?",2013-08-29T04:56:35Z,77,NA,68,FALSE</t>
  </si>
  <si>
    <t>@Hunterboss1996</t>
  </si>
  <si>
    <t>than""</t>
  </si>
  <si>
    <t>Gates""!",2013-08-29T04:50:48Z,10,NA,20,FALSE</t>
  </si>
  <si>
    <t>us.We</t>
  </si>
  <si>
    <t>military.",2013-08-29T04:50:12Z,305,NA,199,FALSE</t>
  </si>
  <si>
    <t>surprise?",2013-08-29T04:45:31Z,336,NA,189,FALSE</t>
  </si>
  <si>
    <t>10!</t>
  </si>
  <si>
    <t>improvement!,2013-08-29T04:41:32Z,41,NA,41,FALSE</t>
  </si>
  <si>
    <t>detract</t>
  </si>
  <si>
    <t>glory.,2013-08-29T04:39:06Z,161,NA,121,FALSE</t>
  </si>
  <si>
    <t>controversial</t>
  </si>
  <si>
    <t>...keeping</t>
  </si>
  <si>
    <t>classy""</t>
  </si>
  <si>
    <t>it!",2013-08-29T04:33:31Z,10,NA,14,FALSE</t>
  </si>
  <si>
    <t>Actually,</t>
  </si>
  <si>
    <t>factual</t>
  </si>
  <si>
    <t>mark.</t>
  </si>
  <si>
    <t>vulture</t>
  </si>
  <si>
    <t>sir,</t>
  </si>
  <si>
    <t>more.""</t>
  </si>
  <si>
    <t>you!",2013-08-29T04:32:59Z,3,NA,10,FALSE</t>
  </si>
  <si>
    <t>story?""</t>
  </si>
  <si>
    <t>racist,</t>
  </si>
  <si>
    <t>racist",2013-08-29T04:31:54Z,7,NA,5,FALSE</t>
  </si>
  <si>
    <t>supporter,</t>
  </si>
  <si>
    <t>https://t.co/oWyoO6OmS3""",2013-08-29T04:28:27Z,12,NA,14,FALSE</t>
  </si>
  <si>
    <t>annoying</t>
  </si>
  <si>
    <t>OK</t>
  </si>
  <si>
    <t>me!",2013-08-29T04:27:36Z,22,NA,28,FALSE</t>
  </si>
  <si>
    <t>#Trump2016""",2013-08-29T04:26:38Z,22,NA,17,FALSE</t>
  </si>
  <si>
    <t>awful</t>
  </si>
  <si>
    <t>#realsports</t>
  </si>
  <si>
    <t>HBO</t>
  </si>
  <si>
    <t>ashamed.</t>
  </si>
  <si>
    <t>Gum",2013-08-29T03:25:36Z,11,NA,10,FALSE</t>
  </si>
  <si>
    <t>@JaneyGodley</t>
  </si>
  <si>
    <t>.thats</t>
  </si>
  <si>
    <t>..we</t>
  </si>
  <si>
    <t>President.",2013-08-29T03:23:05Z,10,NA,7,FALSE</t>
  </si>
  <si>
    <t>to!</t>
  </si>
  <si>
    <t>#billionaire</t>
  </si>
  <si>
    <t>#hero""</t>
  </si>
  <si>
    <t>Thanks.",2013-08-29T03:22:18Z,11,NA,14,FALSE</t>
  </si>
  <si>
    <t>close.",2013-08-28T21:07:26Z,0,1253877582,0,FALSE</t>
  </si>
  <si>
    <t>it.,2013-08-28T21:04:53Z,1,384909010,0,FALSE</t>
  </si>
  <si>
    <t>Thanks.,2013-08-28T21:03:57Z,0,1282049335,0,FALSE</t>
  </si>
  <si>
    <t>@monkeydogman</t>
  </si>
  <si>
    <t>will!,2013-08-28T21:03:06Z,0,446228264,0,FALSE</t>
  </si>
  <si>
    <t>school.",2013-08-28T21:02:12Z,4,NA,12,FALSE</t>
  </si>
  <si>
    <t>Toya!,2013-08-28T21:01:02Z,0,156818636,2,FALSE</t>
  </si>
  <si>
    <t>Bernice.,2013-08-28T20:59:38Z,0,33776420,0,FALSE</t>
  </si>
  <si>
    <t>@RICHNYJETS</t>
  </si>
  <si>
    <t>True.,2013-08-28T20:58:39Z,0,1318573878,0,FALSE</t>
  </si>
  <si>
    <t>else!</t>
  </si>
  <si>
    <t>Awesome""</t>
  </si>
  <si>
    <t>Thanks.",2013-08-28T20:57:49Z,4,26528766,3,FALSE</t>
  </si>
  <si>
    <t>remaining</t>
  </si>
  <si>
    <t>zone.</t>
  </si>
  <si>
    <t>complacent</t>
  </si>
  <si>
    <t>day.,2013-08-28T20:34:41Z,867,NA,422,FALSE</t>
  </si>
  <si>
    <t>him.”</t>
  </si>
  <si>
    <t>MacArthur",2013-08-28T20:08:48Z,142,NA,81,FALSE</t>
  </si>
  <si>
    <t>@FredTecce</t>
  </si>
  <si>
    <t>http://t.co/or6yruZDyL,2013-08-28T19:55:36Z,11,NA,6,FALSE</t>
  </si>
  <si>
    <t>owe</t>
  </si>
  <si>
    <t>Billionaire,2013-08-28T19:47:01Z,233,NA,146,FALSE</t>
  </si>
  <si>
    <t>policies.</t>
  </si>
  <si>
    <t>parent</t>
  </si>
  <si>
    <t>http://t.co/Rl7UMWHQKN,2013-08-28T19:06:36Z,62,NA,18,FALSE</t>
  </si>
  <si>
    <t>‘freedom</t>
  </si>
  <si>
    <t>fighters’</t>
  </si>
  <si>
    <t>buildings.",2013-08-28T18:57:57Z,757,NA,488,FALSE</t>
  </si>
  <si>
    <t>@marklevinshow</t>
  </si>
  <si>
    <t>Amendments’</t>
  </si>
  <si>
    <t>Times’</t>
  </si>
  <si>
    <t>read!,2013-08-28T18:40:16Z,41,NA,32,FALSE</t>
  </si>
  <si>
    <t>@Patriots’</t>
  </si>
  <si>
    <t>cut.</t>
  </si>
  <si>
    <t>positive!</t>
  </si>
  <si>
    <t>you.,2013-08-28T18:32:33Z,510,NA,335,FALSE</t>
  </si>
  <si>
    <t>#USA""</t>
  </si>
  <si>
    <t>you.",2013-08-28T18:11:58Z,114,NA,204,FALSE</t>
  </si>
  <si>
    <t>survive.</t>
  </si>
  <si>
    <t>Big!,2013-08-28T18:02:19Z,453,NA,289,FALSE</t>
  </si>
  <si>
    <t>FoxNews’</t>
  </si>
  <si>
    <t>@ShannonBream,</t>
  </si>
  <si>
    <t>@LisWiehl</t>
  </si>
  <si>
    <t>prosecutor</t>
  </si>
  <si>
    <t>Doug</t>
  </si>
  <si>
    <t>Burns</t>
  </si>
  <si>
    <t>http://t.co/63vz8QjBSM",2013-08-28T17:38:33Z,11,NA,8,FALSE</t>
  </si>
  <si>
    <t>WSOC_TV:</t>
  </si>
  <si>
    <t>“Blair</t>
  </si>
  <si>
    <t>ventures”</t>
  </si>
  <si>
    <t>http://t.co/ke9xm4P1RP,2013-08-28T17:19:04Z,6,NA,8,FALSE</t>
  </si>
  <si>
    <t>Interesting.,2013-08-28T16:40:32Z,0,82755255,1,FALSE</t>
  </si>
  <si>
    <t>correct",2013-08-28T16:38:20Z,1,NA,2,FALSE</t>
  </si>
  <si>
    <t>again!!!""</t>
  </si>
  <si>
    <t>true!",2013-08-28T16:36:50Z,0,NA,1,FALSE</t>
  </si>
  <si>
    <t>Great!,2013-08-28T16:35:58Z,0,310942227,0,FALSE</t>
  </si>
  <si>
    <t>Terry.,2013-08-28T16:34:59Z,0,1707595182,1,FALSE</t>
  </si>
  <si>
    <t>Peter.,2013-08-28T13:57:34Z,0,103691468,1,FALSE</t>
  </si>
  <si>
    <t>#DreamDay,2013-08-28T13:32:45Z,425,NA,248,FALSE</t>
  </si>
  <si>
    <t>dam</t>
  </si>
  <si>
    <t>women's</t>
  </si>
  <si>
    <t>None</t>
  </si>
  <si>
    <t>bus.""",2013-08-28T11:44:56Z,60,NA,45,FALSE</t>
  </si>
  <si>
    <t>Col</t>
  </si>
  <si>
    <t>Peters</t>
  </si>
  <si>
    <t>adversaries</t>
  </si>
  <si>
    <t>other,</t>
  </si>
  <si>
    <t>regime+</t>
  </si>
  <si>
    <t>Q,</t>
  </si>
  <si>
    <t>it!",2013-08-28T11:36:33Z,49,NA,22,FALSE</t>
  </si>
  <si>
    <t>wishes!,2013-08-28T11:34:57Z,4,25101996,10,FALSE</t>
  </si>
  <si>
    <t>Heading</t>
  </si>
  <si>
    <t>bombings</t>
  </si>
  <si>
    <t>place.Iran</t>
  </si>
  <si>
    <t>happy",2013-08-28T11:29:49Z,71,NA,52,FALSE</t>
  </si>
  <si>
    <t>read.</t>
  </si>
  <si>
    <t>Written</t>
  </si>
  <si>
    <t>2000,</t>
  </si>
  <si>
    <t>prescient!",2013-08-28T00:28:00Z,21,NA,15,FALSE</t>
  </si>
  <si>
    <t>(cool</t>
  </si>
  <si>
    <t>color)</t>
  </si>
  <si>
    <t>inside.""",2013-08-27T23:30:03Z,8,NA,7,FALSE</t>
  </si>
  <si>
    <t>bashed</t>
  </si>
  <si>
    <t>lawsuit!</t>
  </si>
  <si>
    <t>RevAl</t>
  </si>
  <si>
    <t>conning</t>
  </si>
  <si>
    <t>life!",2013-08-27T23:21:03Z,32,NA,36,FALSE</t>
  </si>
  <si>
    <t>@HamptonsMag:</t>
  </si>
  <si>
    <t>Talks</t>
  </si>
  <si>
    <t>Hamptons</t>
  </si>
  <si>
    <t>Lifestyle</t>
  </si>
  <si>
    <t>Rossum""</t>
  </si>
  <si>
    <t>http://t.co/hto84oPg8Q",2013-08-27T20:13:37Z,14,NA,6,FALSE</t>
  </si>
  <si>
    <t>#kidney</t>
  </si>
  <si>
    <t>http://t.co/Xg95n9tFkE</t>
  </si>
  <si>
    <t>help!</t>
  </si>
  <si>
    <t>#donate,2013-08-27T19:46:27Z,29,NA,22,FALSE</t>
  </si>
  <si>
    <t>analyst</t>
  </si>
  <si>
    <t>@kimguilfoyle</t>
  </si>
  <si>
    <t>Schneiderman’s</t>
  </si>
  <si>
    <t>@FNTheFive</t>
  </si>
  <si>
    <t>yesterday.She’s</t>
  </si>
  <si>
    <t>sharp!,2013-08-27T16:12:19Z,38,NA,30,FALSE</t>
  </si>
  <si>
    <t>@HudsonMOD?</t>
  </si>
  <si>
    <t>edition:</t>
  </si>
  <si>
    <t>http://t.co/ZDxsOxiTim,2013-08-27T15:53:10Z,21,NA,18,FALSE</t>
  </si>
  <si>
    <t>targeting</t>
  </si>
  <si>
    <t>coincidence.,2013-08-27T15:33:46Z,94,NA,64,FALSE</t>
  </si>
  <si>
    <t>weak""</t>
  </si>
  <si>
    <t>Meets</t>
  </si>
  <si>
    <t>later.",2013-08-27T15:32:41Z,36,NA,25,FALSE</t>
  </si>
  <si>
    <t>extorting</t>
  </si>
  <si>
    <t>contributions?</t>
  </si>
  <si>
    <t>out.,2013-08-27T15:30:04Z,28,NA,16,FALSE</t>
  </si>
  <si>
    <t>thanks.",2013-08-27T02:06:44Z,0,870428042,3,FALSE</t>
  </si>
  <si>
    <t>Thanks.,2013-08-26T20:51:18Z,1,345294474,1,FALSE</t>
  </si>
  <si>
    <t>w/Obama,Mr.Trump</t>
  </si>
  <si>
    <t>clown</t>
  </si>
  <si>
    <t>show!""",2013-08-26T20:48:07Z,2,282020224,2,FALSE</t>
  </si>
  <si>
    <t>payer</t>
  </si>
  <si>
    <t>appreciates</t>
  </si>
  <si>
    <t>litigate</t>
  </si>
  <si>
    <t>victory.,2013-08-26T20:05:30Z,544,NA,455,FALSE</t>
  </si>
  <si>
    <t>“ongoing</t>
  </si>
  <si>
    <t>investigations.""</t>
  </si>
  <si>
    <t>http://t.co/9U6Jnxn45F",2013-08-26T19:58:21Z,38,NA,9,FALSE</t>
  </si>
  <si>
    <t>Politics.</t>
  </si>
  <si>
    <t>frivolous</t>
  </si>
  <si>
    <t>Saturday.",2013-08-26T19:10:07Z,67,NA,37,FALSE</t>
  </si>
  <si>
    <t>you.,2013-08-26T18:52:55Z,0,1539099733,0,FALSE</t>
  </si>
  <si>
    <t>int.</t>
  </si>
  <si>
    <t>Thurs.</t>
  </si>
  <si>
    <t>http://t.co/n0FX6rEXyr,2013-08-26T18:45:06Z,39,NA,20,FALSE</t>
  </si>
  <si>
    <t>@todayshow:</t>
  </si>
  <si>
    <t>'total</t>
  </si>
  <si>
    <t>lightweight'""</t>
  </si>
  <si>
    <t>http://t.co/dlTp60JtiI",2013-08-26T18:23:37Z,33,NA,9,FALSE</t>
  </si>
  <si>
    <t>“New</t>
  </si>
  <si>
    <t>Erupts:</t>
  </si>
  <si>
    <t>Targeted”</t>
  </si>
  <si>
    <t>http://t.co/Dp7tVy0BEL,2013-08-26T18:06:04Z,35,NA,13,FALSE</t>
  </si>
  <si>
    <t>Interesting!,2013-08-26T17:52:53Z,0,525663643,1,FALSE</t>
  </si>
  <si>
    <t>can!,2013-08-26T17:49:47Z,1,624247876,0,FALSE</t>
  </si>
  <si>
    <t>@InverurieHerald:</t>
  </si>
  <si>
    <t>display""</t>
  </si>
  <si>
    <t>http://t.co/IroevQoXZT",2013-08-26T17:46:24Z,9,NA,3,FALSE</t>
  </si>
  <si>
    <t>Corzine</t>
  </si>
  <si>
    <t>$1.4</t>
  </si>
  <si>
    <t>“missing?”,2013-08-26T14:28:47Z,132,NA,47,FALSE</t>
  </si>
  <si>
    <t>sues</t>
  </si>
  <si>
    <t>fraudsters</t>
  </si>
  <si>
    <t>St.,2013-08-26T14:28:20Z,82,NA,35,FALSE</t>
  </si>
  <si>
    <t>circuit</t>
  </si>
  <si>
    <t>NY.,2013-08-26T14:28:03Z,43,NA,25,FALSE</t>
  </si>
  <si>
    <t>Cuomo's</t>
  </si>
  <si>
    <t>Comm</t>
  </si>
  <si>
    <t>shaking</t>
  </si>
  <si>
    <t>investigation/</t>
  </si>
  <si>
    <t>litigation</t>
  </si>
  <si>
    <t>$$$,2013-08-26T13:41:28Z,27,NA,13,FALSE</t>
  </si>
  <si>
    <t>Friends,2013-08-26T10:58:33Z,47,NA,40,FALSE</t>
  </si>
  <si>
    <t>me!""</t>
  </si>
  <si>
    <t>Thanks.",2013-08-25T20:54:18Z,16,NA,15,FALSE</t>
  </si>
  <si>
    <t>@TomNocera</t>
  </si>
  <si>
    <t>classes</t>
  </si>
  <si>
    <t>Thought</t>
  </si>
  <si>
    <t>good"".",2013-08-25T20:52:18Z,4,NA,4,FALSE</t>
  </si>
  <si>
    <t>l</t>
  </si>
  <si>
    <t>Syracuse</t>
  </si>
  <si>
    <t>Saturday!</t>
  </si>
  <si>
    <t>etc.",2013-08-25T20:51:14Z,382,NA,103,FALSE</t>
  </si>
  <si>
    <t>Schneidean</t>
  </si>
  <si>
    <t>History</t>
  </si>
  <si>
    <t>lambaste</t>
  </si>
  <si>
    <t>surrender.",2013-08-25T20:39:27Z,10,NA,12,FALSE</t>
  </si>
  <si>
    <t>@Chowes247</t>
  </si>
  <si>
    <t>Lawsuit</t>
  </si>
  <si>
    <t>---political.""",2013-08-25T20:36:18Z,20,NA,13,FALSE</t>
  </si>
  <si>
    <t>,Mr.Trump</t>
  </si>
  <si>
    <t>u.Respect</t>
  </si>
  <si>
    <t>2.""Thanks.",2013-08-25T20:35:30Z,7,NA,5,FALSE</t>
  </si>
  <si>
    <t>person.""</t>
  </si>
  <si>
    <t>Thanks",2013-08-25T20:16:21Z,16,NA,14,FALSE</t>
  </si>
  <si>
    <t>evil</t>
  </si>
  <si>
    <t>schemer</t>
  </si>
  <si>
    <t>bad!",2013-08-25T20:13:35Z,35,NA,14,FALSE</t>
  </si>
  <si>
    <t>#TrumpUniversity</t>
  </si>
  <si>
    <t>students.</t>
  </si>
  <si>
    <t>sweat</t>
  </si>
  <si>
    <t>it!",2013-08-25T20:05:11Z,17,NA,5,FALSE</t>
  </si>
  <si>
    <t>Schneidean,</t>
  </si>
  <si>
    <t>trips</t>
  </si>
  <si>
    <t>Cuomo?",2013-08-25T20:04:21Z,31,NA,17,FALSE</t>
  </si>
  <si>
    <t>starts,</t>
  </si>
  <si>
    <t>Scheiderman</t>
  </si>
  <si>
    <t>away,we</t>
  </si>
  <si>
    <t>case",2013-08-25T19:56:25Z,15,NA,9,FALSE</t>
  </si>
  <si>
    <t>evaluation</t>
  </si>
  <si>
    <t>sleazebag!,2013-08-25T19:50:52Z,104,NA,51,FALSE</t>
  </si>
  <si>
    <t>occasions</t>
  </si>
  <si>
    <t>asks?",2013-08-25T19:47:44Z,34,NA,21,FALSE</t>
  </si>
  <si>
    <t>abusers</t>
  </si>
  <si>
    <t>billions?,2013-08-25T19:42:09Z,35,NA,22,FALSE</t>
  </si>
  <si>
    <t>Schneiderman,</t>
  </si>
  <si>
    <t>file</t>
  </si>
  <si>
    <t>SATURDAY</t>
  </si>
  <si>
    <t>of)?</t>
  </si>
  <si>
    <t>case!",2013-08-25T19:34:19Z,106,NA,71,FALSE</t>
  </si>
  <si>
    <t>courses",2013-08-25T19:27:08Z,31,NA,18,FALSE</t>
  </si>
  <si>
    <t>you.,2013-08-25T11:28:39Z,0,6285862,1,FALSE</t>
  </si>
  <si>
    <t>image</t>
  </si>
  <si>
    <t>eat</t>
  </si>
  <si>
    <t>alive",2013-08-25T05:56:24Z,48,NA,14,FALSE</t>
  </si>
  <si>
    <t>University""</t>
  </si>
  <si>
    <t>Liberal</t>
  </si>
  <si>
    <t>Hunt</t>
  </si>
  <si>
    <t>lose,and</t>
  </si>
  <si>
    <t>counter</t>
  </si>
  <si>
    <t>sued.@realDonaldTrump""",2013-08-25T05:54:12Z,33,NA,19,FALSE</t>
  </si>
  <si>
    <t>Lien</t>
  </si>
  <si>
    <t>Seminar</t>
  </si>
  <si>
    <t>Changed</t>
  </si>
  <si>
    <t>life!!!</t>
  </si>
  <si>
    <t>Able</t>
  </si>
  <si>
    <t>Scheer</t>
  </si>
  <si>
    <t>Group",2013-08-25T05:46:40Z,22,NA,11,FALSE</t>
  </si>
  <si>
    <t>Wipe</t>
  </si>
  <si>
    <t>!""",2013-08-25T03:41:00Z,17,NA,12,FALSE</t>
  </si>
  <si>
    <t>extortion</t>
  </si>
  <si>
    <t>lawsuit.</t>
  </si>
  <si>
    <t>sue!",2013-08-25T03:40:27Z,11,NA,5,FALSE</t>
  </si>
  <si>
    <t>extort</t>
  </si>
  <si>
    <t>suit.</t>
  </si>
  <si>
    <t>http://t.co/qTflzWGXud,2013-08-24T22:41:18Z,92,NA,40,FALSE</t>
  </si>
  <si>
    <t>amazing!",2013-08-24T21:18:22Z,0,66726924,0,FALSE</t>
  </si>
  <si>
    <t>known,</t>
  </si>
  <si>
    <t>run,you</t>
  </si>
  <si>
    <t>vote",2013-08-24T21:16:46Z,17,NA,30,FALSE</t>
  </si>
  <si>
    <t>cousins</t>
  </si>
  <si>
    <t>wedding,</t>
  </si>
  <si>
    <t>stuff's</t>
  </si>
  <si>
    <t>beautiful""</t>
  </si>
  <si>
    <t>Great",2013-08-24T21:10:45Z,21,NA,14,FALSE</t>
  </si>
  <si>
    <t>-and,</t>
  </si>
  <si>
    <t>CBS!",2013-08-24T20:59:58Z,3,197418586,4,FALSE</t>
  </si>
  <si>
    <t>birthday!,2013-08-24T10:37:27Z,1,864349746,0,FALSE</t>
  </si>
  <si>
    <t>@Macys.com",2013-08-23T17:45:30Z,38,NA,27,FALSE</t>
  </si>
  <si>
    <t>@Oprah's</t>
  </si>
  <si>
    <t>show-</t>
  </si>
  <si>
    <t>@Oprah</t>
  </si>
  <si>
    <t>terrific!</t>
  </si>
  <si>
    <t>http://t.co/d9oUC5jN3a,2013-08-23T17:42:43Z,18,NA,19,FALSE</t>
  </si>
  <si>
    <t>do!!!""",2013-08-23T11:16:57Z,18,NA,11,FALSE</t>
  </si>
  <si>
    <t>@circa75sydney</t>
  </si>
  <si>
    <t>trips.""",2013-08-23T02:28:10Z,12,NA,16,FALSE</t>
  </si>
  <si>
    <t>Had</t>
  </si>
  <si>
    <t>👌",2013-08-23T01:44:23Z,9,NA,9,FALSE</t>
  </si>
  <si>
    <t>Jason!,2013-08-23T01:42:55Z,0,245038607,1,FALSE</t>
  </si>
  <si>
    <t>Thanks!,2013-08-23T01:36:21Z,0,438045030,0,FALSE</t>
  </si>
  <si>
    <t>T!""</t>
  </si>
  <si>
    <t>Thanks!",2013-08-22T20:46:41Z,1,86403194,1,FALSE</t>
  </si>
  <si>
    <t>We’re</t>
  </si>
  <si>
    <t>fast!",2013-08-22T20:42:23Z,173,NA,125,FALSE</t>
  </si>
  <si>
    <t>“it”</t>
  </si>
  <si>
    <t>Clinton—but</t>
  </si>
  <si>
    <t>did!,2013-08-22T20:42:01Z,96,NA,118,FALSE</t>
  </si>
  <si>
    <t>certificate,</t>
  </si>
  <si>
    <t>“miraculously”</t>
  </si>
  <si>
    <t>found.",2013-08-22T20:41:42Z,210,NA,135,FALSE</t>
  </si>
  <si>
    <t>certificate?I</t>
  </si>
  <si>
    <t>could!",2013-08-22T20:41:33Z,583,NA,472,FALSE</t>
  </si>
  <si>
    <t>intrinsic</t>
  </si>
  <si>
    <t>values.</t>
  </si>
  <si>
    <t>back.”</t>
  </si>
  <si>
    <t>Big,2013-08-22T20:33:56Z,209,NA,90,FALSE</t>
  </si>
  <si>
    <t>whacko</t>
  </si>
  <si>
    <t>embarrassed,</t>
  </si>
  <si>
    <t>lookout.</t>
  </si>
  <si>
    <t>Sexting</t>
  </si>
  <si>
    <t>AM",2013-08-22T20:14:38Z,615,NA,663,FALSE</t>
  </si>
  <si>
    <t>Thanks!,2013-08-22T19:56:53Z,0,364947912,1,FALSE</t>
  </si>
  <si>
    <t>Frisk</t>
  </si>
  <si>
    <t>pandering</t>
  </si>
  <si>
    <t>politicians,</t>
  </si>
  <si>
    <t>eventual</t>
  </si>
  <si>
    <t>them.",2013-08-22T19:54:16Z,91,NA,50,FALSE</t>
  </si>
  <si>
    <t>Thanks.,2013-08-22T19:50:57Z,0,1669565527,0,FALSE</t>
  </si>
  <si>
    <t>nice.",2013-08-22T19:49:59Z,0,31320990,0,FALSE</t>
  </si>
  <si>
    <t>Thanks!,2013-08-22T18:54:16Z,0,460443688,0,FALSE</t>
  </si>
  <si>
    <t>@TrumpTowerNY’s</t>
  </si>
  <si>
    <t>history-</t>
  </si>
  <si>
    <t>http://t.co/PKizHCDTkN,2013-08-22T18:31:24Z,37,NA,38,FALSE</t>
  </si>
  <si>
    <t>too.,2013-08-22T18:11:56Z,27,30744862,30,FALSE</t>
  </si>
  <si>
    <t>Thanks!,2013-08-22T18:11:17Z,0,120179806,0,FALSE</t>
  </si>
  <si>
    <t>handouts,</t>
  </si>
  <si>
    <t>work.",2013-08-22T17:21:57Z,758,NA,353,FALSE</t>
  </si>
  <si>
    <t>@BreitbartNews</t>
  </si>
  <si>
    <t>@LarryOConnor:</t>
  </si>
  <si>
    <t>MAG</t>
  </si>
  <si>
    <t>AILES</t>
  </si>
  <si>
    <t>STORY</t>
  </si>
  <si>
    <t>'TOTAL</t>
  </si>
  <si>
    <t>BULLS**T'""</t>
  </si>
  <si>
    <t>http://t.co/YzAe0mwiZp</t>
  </si>
  <si>
    <t>bullshit!",2013-08-22T16:44:36Z,11,NA,11,FALSE</t>
  </si>
  <si>
    <t>@EveningExpress:</t>
  </si>
  <si>
    <t>Images</t>
  </si>
  <si>
    <t>North-east</t>
  </si>
  <si>
    <t>released:</t>
  </si>
  <si>
    <t>images""</t>
  </si>
  <si>
    <t>http://t.co/Gy3dSrIKKT",2013-08-22T16:19:54Z,15,NA,6,FALSE</t>
  </si>
  <si>
    <t>w/the</t>
  </si>
  <si>
    <t>LGBT</t>
  </si>
  <si>
    <t>“please</t>
  </si>
  <si>
    <t>leave,</t>
  </si>
  <si>
    <t>signal.”",2013-08-22T16:17:32Z,53,NA,27,FALSE</t>
  </si>
  <si>
    <t>John.,2013-08-22T13:33:51Z,0,53776796,1,FALSE</t>
  </si>
  <si>
    <t>RT?</t>
  </si>
  <si>
    <t>Little</t>
  </si>
  <si>
    <t>Mackenzie</t>
  </si>
  <si>
    <t>lifesaving</t>
  </si>
  <si>
    <t>treatment</t>
  </si>
  <si>
    <t>urgently</t>
  </si>
  <si>
    <t>fast.",2013-08-22T13:32:00Z,31,NA,6,FALSE</t>
  </si>
  <si>
    <t>Gabriel.</t>
  </si>
  <si>
    <t>me,2013-08-22T13:29:22Z,7,34036358,3,FALSE</t>
  </si>
  <si>
    <t>Gumbel's</t>
  </si>
  <si>
    <t>HBO?</t>
  </si>
  <si>
    <t>dumb,</t>
  </si>
  <si>
    <t>racist!",2013-08-22T02:23:19Z,28,NA,13,FALSE</t>
  </si>
  <si>
    <t>entrepreneur,</t>
  </si>
  <si>
    <t>Thanks!""</t>
  </si>
  <si>
    <t>you!",2013-08-22T02:15:40Z,14,NA,31,FALSE</t>
  </si>
  <si>
    <t>beliefs!</t>
  </si>
  <si>
    <t>#staytrumping</t>
  </si>
  <si>
    <t>Donald!""</t>
  </si>
  <si>
    <t>will!",2013-08-22T02:12:50Z,14,NA,15,FALSE</t>
  </si>
  <si>
    <t>Apprentice?""</t>
  </si>
  <si>
    <t>YES!",2013-08-22T02:12:06Z,18,NA,18,FALSE</t>
  </si>
  <si>
    <t>off.""</t>
  </si>
  <si>
    <t>too",2013-08-22T02:11:39Z,13,NA,7,FALSE</t>
  </si>
  <si>
    <t>Wooh!</t>
  </si>
  <si>
    <t>#Trump2016""",2013-08-22T02:09:02Z,13,NA,14,FALSE</t>
  </si>
  <si>
    <t>Gumbel</t>
  </si>
  <si>
    <t>remark</t>
  </si>
  <si>
    <t>@hbo?</t>
  </si>
  <si>
    <t>(dumb</t>
  </si>
  <si>
    <t>rock),</t>
  </si>
  <si>
    <t>HBO.",2013-08-22T02:08:06Z,11,NA,12,FALSE</t>
  </si>
  <si>
    <t>~1988.</t>
  </si>
  <si>
    <t>Adam,</t>
  </si>
  <si>
    <t>big!",2013-08-22T02:04:12Z,11,NA,9,FALSE</t>
  </si>
  <si>
    <t>graduate?""ENERGY!",2013-08-22T02:00:56Z,45,NA,35,FALSE</t>
  </si>
  <si>
    <t>Control</t>
  </si>
  <si>
    <t>US?""All</t>
  </si>
  <si>
    <t>it!",2013-08-22T02:00:10Z,85,NA,55,FALSE</t>
  </si>
  <si>
    <t>entrepreneur?""</t>
  </si>
  <si>
    <t>off!",2013-08-22T01:56:39Z,91,NA,83,FALSE</t>
  </si>
  <si>
    <t>Competitor</t>
  </si>
  <si>
    <t>Aljazeera</t>
  </si>
  <si>
    <t>don't!",2013-08-22T01:54:40Z,17,NA,15,FALSE</t>
  </si>
  <si>
    <t>indorcer""</t>
  </si>
  <si>
    <t>correct!",2013-08-22T01:51:08Z,7,NA,13,FALSE</t>
  </si>
  <si>
    <t>@DannyZuker</t>
  </si>
  <si>
    <t>feuding</t>
  </si>
  <si>
    <t>@realDonaldTrump?</t>
  </si>
  <si>
    <t>Who's</t>
  </si>
  <si>
    <t>Danny</t>
  </si>
  <si>
    <t>Zuker?",2013-08-22T01:49:43Z,5,NA,11,FALSE</t>
  </si>
  <si>
    <t>'16,</t>
  </si>
  <si>
    <t>us?</t>
  </si>
  <si>
    <t>'16.",2013-08-22T01:47:39Z,53,NA,80,FALSE</t>
  </si>
  <si>
    <t>done.”</t>
  </si>
  <si>
    <t>Deal,2013-08-21T19:59:11Z,233,NA,127,FALSE</t>
  </si>
  <si>
    <t>Christie:</t>
  </si>
  <si>
    <t>@stuartpstevens""</t>
  </si>
  <si>
    <t>http://t.co/uuevm2mNb6</t>
  </si>
  <si>
    <t>@Hadas_Gold",2013-08-21T19:06:26Z,16,NA,9,FALSE</t>
  </si>
  <si>
    <t>Spitzer,</t>
  </si>
  <si>
    <t>Danger-Weiner</t>
  </si>
  <si>
    <t>Filner,</t>
  </si>
  <si>
    <t>women?",2013-08-21T18:38:14Z,150,NA,99,FALSE</t>
  </si>
  <si>
    <t>Birthday!,2013-08-21T18:36:44Z,1,371019553,0,FALSE</t>
  </si>
  <si>
    <t>predicament.,2013-08-21T17:53:49Z,153,NA,88,FALSE</t>
  </si>
  <si>
    <t>breaking</t>
  </si>
  <si>
    <t>Seniors,</t>
  </si>
  <si>
    <t>veterans.",2013-08-21T17:27:41Z,198,NA,104,FALSE</t>
  </si>
  <si>
    <t>Heatwave</t>
  </si>
  <si>
    <t>useless.</t>
  </si>
  <si>
    <t>mess.",2013-08-21T17:19:52Z,23,NA,13,FALSE</t>
  </si>
  <si>
    <t>pandering--ending</t>
  </si>
  <si>
    <t>http://t.co/5XZiGO62pC,2013-08-21T16:45:41Z,26,NA,15,FALSE</t>
  </si>
  <si>
    <t>Question'</t>
  </si>
  <si>
    <t>Violent</t>
  </si>
  <si>
    <t>Crime</t>
  </si>
  <si>
    <t>Rise</t>
  </si>
  <si>
    <t>Program</t>
  </si>
  <si>
    <t>(Stop</t>
  </si>
  <si>
    <t>Frisk)</t>
  </si>
  <si>
    <t>Stopped”</t>
  </si>
  <si>
    <t>@NY_POLICE</t>
  </si>
  <si>
    <t>Kelly",2013-08-21T16:43:29Z,27,NA,13,FALSE</t>
  </si>
  <si>
    <t>animosity</t>
  </si>
  <si>
    <t>Gumbel?""</t>
  </si>
  <si>
    <t>arrogant</t>
  </si>
  <si>
    <t>dope!",2013-08-21T16:40:01Z,3,NA,3,FALSE</t>
  </si>
  <si>
    <t>great--thanks!",2013-08-21T16:34:52Z,4,NA,3,FALSE</t>
  </si>
  <si>
    <t>others.,2013-08-21T16:33:58Z,3,319502049,2,FALSE</t>
  </si>
  <si>
    <t>Mubarek.</t>
  </si>
  <si>
    <t>ally.",2013-08-21T16:14:06Z,500,NA,105,FALSE</t>
  </si>
  <si>
    <t>clubs</t>
  </si>
  <si>
    <t>w/award</t>
  </si>
  <si>
    <t>http://t.co/XjXFGURZDA,2013-08-21T15:35:01Z,22,NA,20,FALSE</t>
  </si>
  <si>
    <t>@pressjournal</t>
  </si>
  <si>
    <t>Ann-Marie</t>
  </si>
  <si>
    <t>Parry:</t>
  </si>
  <si>
    <t>Plans</t>
  </si>
  <si>
    <t>mother""</t>
  </si>
  <si>
    <t>http://t.co/ftl4Mk6KpN",2013-08-21T15:19:47Z,12,NA,5,FALSE</t>
  </si>
  <si>
    <t>interviews.,2013-08-21T15:15:32Z,17,NA,20,FALSE</t>
  </si>
  <si>
    <t>hatchet</t>
  </si>
  <si>
    <t>bullshit.</t>
  </si>
  <si>
    <t>ultimate</t>
  </si>
  <si>
    <t>surrounded</t>
  </si>
  <si>
    <t>@FoxNews,2013-08-21T15:09:09Z,495,NA,389,FALSE</t>
  </si>
  <si>
    <t>idea--just</t>
  </si>
  <si>
    <t>subsidized</t>
  </si>
  <si>
    <t>http://t.co/bAZfi4kTXg",2013-08-21T14:48:16Z,17,NA,4,FALSE</t>
  </si>
  <si>
    <t>Christopher</t>
  </si>
  <si>
    <t>Lane</t>
  </si>
  <si>
    <t>http://t.co/926diz3qSQ""",2013-08-21T11:24:23Z,185,NA,62,FALSE</t>
  </si>
  <si>
    <t>LL</t>
  </si>
  <si>
    <t>Lanes</t>
  </si>
  <si>
    <t>honour</t>
  </si>
  <si>
    <t>club.",2013-08-21T11:21:54Z,16,NA,15,FALSE</t>
  </si>
  <si>
    <t>Rove?""</t>
  </si>
  <si>
    <t>airtime-spent</t>
  </si>
  <si>
    <t>win!",2013-08-21T04:01:23Z,55,NA,26,FALSE</t>
  </si>
  <si>
    <t>donald!</t>
  </si>
  <si>
    <t>tHis</t>
  </si>
  <si>
    <t>Busines</t>
  </si>
  <si>
    <t>at!""",2013-08-21T03:54:50Z,52,NA,107,FALSE</t>
  </si>
  <si>
    <t>Wikipedia</t>
  </si>
  <si>
    <t>roommates</t>
  </si>
  <si>
    <t>college.""</t>
  </si>
  <si>
    <t>school!",2013-08-21T03:53:32Z,19,NA,23,FALSE</t>
  </si>
  <si>
    <t>ability.""",2013-08-21T03:51:51Z,18,NA,13,FALSE</t>
  </si>
  <si>
    <t>wanna</t>
  </si>
  <si>
    <t>Bryant.",2013-08-21T03:51:31Z,6,NA,6,FALSE</t>
  </si>
  <si>
    <t>#HOF.</t>
  </si>
  <si>
    <t>Wreslemania</t>
  </si>
  <si>
    <t>Succesful""",2013-08-21T03:44:28Z,9,NA,7,FALSE</t>
  </si>
  <si>
    <t>POTUS.""</t>
  </si>
  <si>
    <t>win!",2013-08-21T03:43:38Z,14,NA,7,FALSE</t>
  </si>
  <si>
    <t>relevancy""",2013-08-21T03:42:44Z,6,NA,6,FALSE</t>
  </si>
  <si>
    <t>Damn,</t>
  </si>
  <si>
    <t>Gumbal</t>
  </si>
  <si>
    <t>Relevant</t>
  </si>
  <si>
    <t>ANYTHING...""</t>
  </si>
  <si>
    <t>true!",2013-08-21T03:33:38Z,8,NA,7,FALSE</t>
  </si>
  <si>
    <t>failure!",2013-08-21T03:30:08Z,37,NA,28,FALSE</t>
  </si>
  <si>
    <t>investigating</t>
  </si>
  <si>
    <t>Ted</t>
  </si>
  <si>
    <t>Cruise?""</t>
  </si>
  <si>
    <t>spell</t>
  </si>
  <si>
    <t>name!",2013-08-21T03:26:06Z,22,NA,47,FALSE</t>
  </si>
  <si>
    <t>Failed</t>
  </si>
  <si>
    <t>etc-why</t>
  </si>
  <si>
    <t>TV?,2013-08-21T03:21:55Z,112,NA,101,FALSE</t>
  </si>
  <si>
    <t>@realDonaldTrump-</t>
  </si>
  <si>
    <t>isnt</t>
  </si>
  <si>
    <t>mainstream</t>
  </si>
  <si>
    <t>story?Will</t>
  </si>
  <si>
    <t>justice</t>
  </si>
  <si>
    <t>Lane?",2013-08-21T03:10:47Z,484,NA,200,FALSE</t>
  </si>
  <si>
    <t>@GretaWire</t>
  </si>
  <si>
    <t>Trump!</t>
  </si>
  <si>
    <t>#Trump2016</t>
  </si>
  <si>
    <t>@realDonaldTrump""",2013-08-21T03:03:13Z,8,NA,11,FALSE</t>
  </si>
  <si>
    <t>al</t>
  </si>
  <si>
    <t>Sharpton</t>
  </si>
  <si>
    <t>Duncan,</t>
  </si>
  <si>
    <t>Oklahoma.Where</t>
  </si>
  <si>
    <t>anger?",2013-08-21T03:02:20Z,198,NA,124,FALSE</t>
  </si>
  <si>
    <t>with??</t>
  </si>
  <si>
    <t>condescending</t>
  </si>
  <si>
    <t>jerk!""</t>
  </si>
  <si>
    <t>racist!",2013-08-21T03:00:40Z,41,NA,25,FALSE</t>
  </si>
  <si>
    <t>FEW</t>
  </si>
  <si>
    <t>MINUTES-on</t>
  </si>
  <si>
    <t>Fox.,2013-08-21T02:17:29Z,25,NA,27,FALSE</t>
  </si>
  <si>
    <t>.Doing</t>
  </si>
  <si>
    <t>Fox-enjoy!,2013-08-21T01:22:29Z,7,16031927,10,FALSE</t>
  </si>
  <si>
    <t>True--thanks!,2013-08-20T21:03:35Z,1,19457946,2,FALSE</t>
  </si>
  <si>
    <t>Mitt,</t>
  </si>
  <si>
    <t>Stuart</t>
  </si>
  <si>
    <t>Stevens</t>
  </si>
  <si>
    <t>terrible.",2013-08-20T21:01:00Z,2,29856220,2,FALSE</t>
  </si>
  <si>
    <t>strict</t>
  </si>
  <si>
    <t>policy:</t>
  </si>
  <si>
    <t>Eastwood",2013-08-20T20:59:23Z,741,NA,396,FALSE</t>
  </si>
  <si>
    <t>News,</t>
  </si>
  <si>
    <t>team.",2013-08-20T20:57:50Z,25,NA,17,FALSE</t>
  </si>
  <si>
    <t>more!,2013-08-20T20:41:52Z,382,NA,188,FALSE</t>
  </si>
  <si>
    <t>today?,2013-08-20T20:37:09Z,45,NA,38,FALSE</t>
  </si>
  <si>
    <t>Jihadists</t>
  </si>
  <si>
    <t>criminals.</t>
  </si>
  <si>
    <t>subways</t>
  </si>
  <si>
    <t>safe.Stand</t>
  </si>
  <si>
    <t>Kelly,2013-08-20T20:36:05Z,107,NA,60,FALSE</t>
  </si>
  <si>
    <t>reestablish</t>
  </si>
  <si>
    <t>ethic.</t>
  </si>
  <si>
    <t>http://t.co/RL0fd2SJJm</t>
  </si>
  <si>
    <t>incentive.",2013-08-20T20:33:19Z,345,NA,155,FALSE</t>
  </si>
  <si>
    <t>Mitt—is</t>
  </si>
  <si>
    <t>refund</t>
  </si>
  <si>
    <t>order?</t>
  </si>
  <si>
    <t>disaster!",2013-08-20T18:33:51Z,12,NA,10,FALSE</t>
  </si>
  <si>
    <t>@stuartpstevens</t>
  </si>
  <si>
    <t>winning.",2013-08-20T18:33:41Z,15,NA,14,FALSE</t>
  </si>
  <si>
    <t>versed</t>
  </si>
  <si>
    <t>Private</t>
  </si>
  <si>
    <t>Sector,</t>
  </si>
  <si>
    <t>resume,</t>
  </si>
  <si>
    <t>Fired!",2013-08-20T17:49:23Z,52,NA,29,FALSE</t>
  </si>
  <si>
    <t>Del</t>
  </si>
  <si>
    <t>Uruguay,</t>
  </si>
  <si>
    <t>http://t.co/ELJCPeK8hi",2013-08-20T16:19:13Z,36,NA,21,FALSE</t>
  </si>
  <si>
    <t>disaster-they</t>
  </si>
  <si>
    <t>STOP</t>
  </si>
  <si>
    <t>FRISK.</t>
  </si>
  <si>
    <t>saved!",2013-08-20T12:33:12Z,150,NA,81,FALSE</t>
  </si>
  <si>
    <t>frisked</t>
  </si>
  <si>
    <t>whine</t>
  </si>
  <si>
    <t>rights!""</t>
  </si>
  <si>
    <t>way!",2013-08-20T12:18:47Z,15,NA,12,FALSE</t>
  </si>
  <si>
    <t>late""</t>
  </si>
  <si>
    <t>O.K.</t>
  </si>
  <si>
    <t>me!",2013-08-20T12:17:00Z,6,NA,11,FALSE</t>
  </si>
  <si>
    <t>you.,2013-08-20T12:14:23Z,0,245308561,0,FALSE</t>
  </si>
  <si>
    <t>page.",2013-08-20T12:09:24Z,13,NA,16,FALSE</t>
  </si>
  <si>
    <t>Thanks,2013-08-20T00:36:14Z,0,954948728,0,FALSE</t>
  </si>
  <si>
    <t>Interesting!,2013-08-20T00:34:25Z,0,NA,0,FALSE</t>
  </si>
  <si>
    <t>Thanks!,2013-08-19T21:45:55Z,0,1261917739,1,FALSE</t>
  </si>
  <si>
    <t>true!,2013-08-19T21:45:13Z,0,352997569,0,FALSE</t>
  </si>
  <si>
    <t>place-</t>
  </si>
  <si>
    <t>thanks!,2013-08-19T21:44:38Z,1,242009925,5,FALSE</t>
  </si>
  <si>
    <t>Thanks!,2013-08-19T21:43:59Z,0,77145287,0,FALSE</t>
  </si>
  <si>
    <t>Thanks!,2013-08-19T21:43:27Z,2,1467492835,1,FALSE</t>
  </si>
  <si>
    <t>hopes</t>
  </si>
  <si>
    <t>yesterday.”</t>
  </si>
  <si>
    <t>Wayne,2013-08-19T21:21:07Z,345,NA,154,FALSE</t>
  </si>
  <si>
    <t>http://t.co/7gwqgsnTOi</t>
  </si>
  <si>
    <t>@BIZPACReview,2013-08-19T21:20:40Z,156,NA,59,FALSE</t>
  </si>
  <si>
    <t>safe.</t>
  </si>
  <si>
    <t>tool</t>
  </si>
  <si>
    <t>NYPD.,2013-08-19T20:04:59Z,51,NA,33,FALSE</t>
  </si>
  <si>
    <t>http://t.co/W0MDqPckX4,2013-08-19T20:04:12Z,21,NA,15,FALSE</t>
  </si>
  <si>
    <t>Scene,369523525817602048,#TrumpVine</t>
  </si>
  <si>
    <t>Opinion</t>
  </si>
  <si>
    <t>Egypt-</t>
  </si>
  <si>
    <t>https://t.co/o15RIt7TgN,2013-08-19T18:17:28Z,96,NA,72,FALSE</t>
  </si>
  <si>
    <t>booked</t>
  </si>
  <si>
    <t>soho.</t>
  </si>
  <si>
    <t>stay.",2013-08-19T13:06:49Z,9,NA,7,FALSE</t>
  </si>
  <si>
    <t>cute!,2013-08-19T13:00:18Z,4,265480724,6,FALSE</t>
  </si>
  <si>
    <t>dies</t>
  </si>
  <si>
    <t>everything-billions</t>
  </si>
  <si>
    <t>(lover).</t>
  </si>
  <si>
    <t>Oh</t>
  </si>
  <si>
    <t>Steve!",2013-08-19T12:42:39Z,2533,NA,2140,FALSE</t>
  </si>
  <si>
    <t>#RunForPresident""",2013-08-18T22:48:12Z,38,NA,35,FALSE</t>
  </si>
  <si>
    <t>infrastructure</t>
  </si>
  <si>
    <t>crumbling!""And</t>
  </si>
  <si>
    <t>dollars!",2013-08-18T22:27:32Z,36,NA,25,FALSE</t>
  </si>
  <si>
    <t>United.States</t>
  </si>
  <si>
    <t>for!,2013-08-18T22:23:17Z,821,NA,478,FALSE</t>
  </si>
  <si>
    <t>Egypt-they</t>
  </si>
  <si>
    <t>money..It's</t>
  </si>
  <si>
    <t>stupid.NO</t>
  </si>
  <si>
    <t>DOLLARS,2013-08-18T22:18:22Z,949,NA,400,FALSE</t>
  </si>
  <si>
    <t>Macy's.",2013-08-18T21:26:38Z,0,370427647,0,FALSE</t>
  </si>
  <si>
    <t>@bat211</t>
  </si>
  <si>
    <t>@capetown58</t>
  </si>
  <si>
    <t>Meanwhile,</t>
  </si>
  <si>
    <t>burn.What</t>
  </si>
  <si>
    <t>new?""",2013-08-18T19:20:41Z,20,NA,11,FALSE</t>
  </si>
  <si>
    <t>usual.</t>
  </si>
  <si>
    <t>need.""</t>
  </si>
  <si>
    <t>you!",2013-08-18T19:20:16Z,7,NA,8,FALSE</t>
  </si>
  <si>
    <t>shirts.</t>
  </si>
  <si>
    <t>comfortable</t>
  </si>
  <si>
    <t>Macy's",2013-08-18T19:02:02Z,5,NA,8,FALSE</t>
  </si>
  <si>
    <t>pals</t>
  </si>
  <si>
    <t>usual</t>
  </si>
  <si>
    <t>disaster",2013-08-18T18:49:50Z,128,NA,42,FALSE</t>
  </si>
  <si>
    <t>ROCK</t>
  </si>
  <si>
    <t>Mr.Trump!!!!</t>
  </si>
  <si>
    <t>Thanks.",2013-08-18T18:15:47Z,9,NA,10,FALSE</t>
  </si>
  <si>
    <t>Egypt?""</t>
  </si>
  <si>
    <t>doing.-</t>
  </si>
  <si>
    <t>close!",2013-08-18T18:14:59Z,48,NA,24,FALSE</t>
  </si>
  <si>
    <t>tomorrow.""</t>
  </si>
  <si>
    <t>Mag.</t>
  </si>
  <si>
    <t>it!",2013-08-18T18:10:30Z,14,NA,7,FALSE</t>
  </si>
  <si>
    <t>are?""</t>
  </si>
  <si>
    <t>anyone's</t>
  </si>
  <si>
    <t>success!",2013-08-18T12:00:29Z,46,NA,36,FALSE</t>
  </si>
  <si>
    <t>again.""",2013-08-18T11:55:27Z,18,NA,28,FALSE</t>
  </si>
  <si>
    <t>cute</t>
  </si>
  <si>
    <t>sister</t>
  </si>
  <si>
    <t>☺""</t>
  </si>
  <si>
    <t>great!",2013-08-18T04:20:09Z,21,NA,37,FALSE</t>
  </si>
  <si>
    <t>explode</t>
  </si>
  <si>
    <t>happiness</t>
  </si>
  <si>
    <t>president.""",2013-08-18T03:18:36Z,30,NA,41,FALSE</t>
  </si>
  <si>
    <t>now?""</t>
  </si>
  <si>
    <t>World-but</t>
  </si>
  <si>
    <t>big!",2013-08-18T03:16:04Z,41,NA,35,FALSE</t>
  </si>
  <si>
    <t>tho</t>
  </si>
  <si>
    <t>omg</t>
  </si>
  <si>
    <t>bad""",2013-08-18T03:10:39Z,13,NA,14,FALSE</t>
  </si>
  <si>
    <t>State..""</t>
  </si>
  <si>
    <t>be!",2013-08-18T02:39:12Z,39,NA,39,FALSE</t>
  </si>
  <si>
    <t>frisk""</t>
  </si>
  <si>
    <t>Weiner!",2013-08-17T11:23:59Z,235,NA,159,FALSE</t>
  </si>
  <si>
    <t>shout</t>
  </si>
  <si>
    <t>aberdeen</t>
  </si>
  <si>
    <t>game""</t>
  </si>
  <si>
    <t>luck,</t>
  </si>
  <si>
    <t>WIN!",2013-08-17T08:07:32Z,51,NA,19,FALSE</t>
  </si>
  <si>
    <t>@MichaelPampena</t>
  </si>
  <si>
    <t>preserved</t>
  </si>
  <si>
    <t>Chelseas</t>
  </si>
  <si>
    <t>2016""",2013-08-17T07:09:08Z,29,NA,33,FALSE</t>
  </si>
  <si>
    <t>Vancouver!</t>
  </si>
  <si>
    <t>core.",2013-08-17T07:08:34Z,6,NA,7,FALSE</t>
  </si>
  <si>
    <t>great.again!</t>
  </si>
  <si>
    <t>Thanks.",2013-08-17T07:03:18Z,23,NA,25,FALSE</t>
  </si>
  <si>
    <t>Visited</t>
  </si>
  <si>
    <t>skyline.</t>
  </si>
  <si>
    <t>locals</t>
  </si>
  <si>
    <t>success!""",2013-08-17T06:50:23Z,5,NA,9,FALSE</t>
  </si>
  <si>
    <t>for?""</t>
  </si>
  <si>
    <t>John.",2013-08-17T06:39:13Z,15,NA,18,FALSE</t>
  </si>
  <si>
    <t>mind.""</t>
  </si>
  <si>
    <t>Great!",2013-08-17T02:41:51Z,12,NA,22,FALSE</t>
  </si>
  <si>
    <t>pants.</t>
  </si>
  <si>
    <t>Mine</t>
  </si>
  <si>
    <t>camo.</t>
  </si>
  <si>
    <t>#NoWorries""</t>
  </si>
  <si>
    <t>Jase!",2013-08-17T02:26:52Z,58,NA,61,FALSE</t>
  </si>
  <si>
    <t>According</t>
  </si>
  <si>
    <t>Ms</t>
  </si>
  <si>
    <t>Pageant""</t>
  </si>
  <si>
    <t>pageant""",2013-08-17T02:19:42Z,8,NA,6,FALSE</t>
  </si>
  <si>
    <t>contest.""",2013-08-17T02:11:45Z,55,NA,37,FALSE</t>
  </si>
  <si>
    <t>@Macys.com",2013-08-16T20:09:35Z,33,NA,14,FALSE</t>
  </si>
  <si>
    <t>Discouragement</t>
  </si>
  <si>
    <t>surest</t>
  </si>
  <si>
    <t>stones</t>
  </si>
  <si>
    <t>success.”</t>
  </si>
  <si>
    <t>Carnegie,2013-08-16T18:15:15Z,438,NA,237,FALSE</t>
  </si>
  <si>
    <t>mind--business</t>
  </si>
  <si>
    <t>endeavor.</t>
  </si>
  <si>
    <t>Strive</t>
  </si>
  <si>
    <t>ideas.,2013-08-16T17:26:38Z,277,NA,163,FALSE</t>
  </si>
  <si>
    <t>challenge---and</t>
  </si>
  <si>
    <t>goals.,2013-08-16T15:27:53Z,432,NA,258,FALSE</t>
  </si>
  <si>
    <t>study,</t>
  </si>
  <si>
    <t>Touch""",2013-08-16T14:54:12Z,8,744463010,27,FALSE</t>
  </si>
  <si>
    <t>‘Never</t>
  </si>
  <si>
    <t>up.’</t>
  </si>
  <si>
    <t>strictly.</t>
  </si>
  <si>
    <t>me;</t>
  </si>
  <si>
    <t>normal.,2013-08-16T14:36:10Z,992,NA,572,FALSE</t>
  </si>
  <si>
    <t>re-stored</t>
  </si>
  <si>
    <t>country!",2013-08-16T12:22:31Z,24,NA,11,FALSE</t>
  </si>
  <si>
    <t>clue,</t>
  </si>
  <si>
    <t>hole.</t>
  </si>
  <si>
    <t>Trump!",2013-08-16T07:06:31Z,27,NA,25,FALSE</t>
  </si>
  <si>
    <t>call?</t>
  </si>
  <si>
    <t>vote""</t>
  </si>
  <si>
    <t>you",2013-08-16T07:00:30Z,19,NA,21,FALSE</t>
  </si>
  <si>
    <t>Major</t>
  </si>
  <si>
    <t>loss.""",2013-08-16T06:59:19Z,6,NA,7,FALSE</t>
  </si>
  <si>
    <t>/</t>
  </si>
  <si>
    <t>DanScavino:</t>
  </si>
  <si>
    <t>https://t.co/SDUuhK8gAr""",2013-08-16T06:54:45Z,23,NA,24,FALSE</t>
  </si>
  <si>
    <t>@FortuneMagazine:</t>
  </si>
  <si>
    <t>tepid</t>
  </si>
  <si>
    <t>economy.",2013-08-16T06:50:53Z,15,NA,15,FALSE</t>
  </si>
  <si>
    <t>lady!""</t>
  </si>
  <si>
    <t>beauty-thanks.",2013-08-16T06:41:14Z,11,NA,7,FALSE</t>
  </si>
  <si>
    <t>USA?""</t>
  </si>
  <si>
    <t>tight-thanks!",2013-08-16T06:36:43Z,117,NA,158,FALSE</t>
  </si>
  <si>
    <t>confidence!",2013-08-16T06:31:44Z,11,NA,13,FALSE</t>
  </si>
  <si>
    <t>ststement</t>
  </si>
  <si>
    <t>dumb-now</t>
  </si>
  <si>
    <t>cry-our</t>
  </si>
  <si>
    <t>history.,2013-08-16T06:28:01Z,200,NA,71,FALSE</t>
  </si>
  <si>
    <t>mr.</t>
  </si>
  <si>
    <t>sir;</t>
  </si>
  <si>
    <t>model,</t>
  </si>
  <si>
    <t>up.""So</t>
  </si>
  <si>
    <t>nice!",2013-08-16T01:26:18Z,21,NA,27,FALSE</t>
  </si>
  <si>
    <t>@DylanByers’</t>
  </si>
  <si>
    <t>interview!,2013-08-15T21:31:03Z,12,NA,3,FALSE</t>
  </si>
  <si>
    <t>RATINGS:</t>
  </si>
  <si>
    <t>1.@ThisWeekABC,</t>
  </si>
  <si>
    <t>viewers,</t>
  </si>
  <si>
    <t>SHR,1.91RTG,</t>
  </si>
  <si>
    <t>25-54</t>
  </si>
  <si>
    <t>2.@meetthepress</t>
  </si>
  <si>
    <t>SHR,1.61RTG,</t>
  </si>
  <si>
    <t>25-54",2013-08-15T21:30:41Z,7,NA,6,FALSE</t>
  </si>
  <si>
    <t>@ThisWeekABC</t>
  </si>
  <si>
    <t>w/@GStephanopoulos</t>
  </si>
  <si>
    <t>2.52M</t>
  </si>
  <si>
    <t>viewers…that’s</t>
  </si>
  <si>
    <t>on!,2013-08-15T21:29:49Z,18,NA,21,FALSE</t>
  </si>
  <si>
    <t>Academy.</t>
  </si>
  <si>
    <t>High</t>
  </si>
  <si>
    <t>rank!…</t>
  </si>
  <si>
    <t>http://t.co/hEdNppNeMq",2013-08-15T20:34:07Z,58,NA,61,FALSE</t>
  </si>
  <si>
    <t>communicators</t>
  </si>
  <si>
    <t>space.”</t>
  </si>
  <si>
    <t>Ailes,</t>
  </si>
  <si>
    <t>‘You</t>
  </si>
  <si>
    <t>Message,’@FoxNews",2013-08-15T20:30:18Z,22,NA,10,FALSE</t>
  </si>
  <si>
    <t>@SteveMTalk</t>
  </si>
  <si>
    <t>@theFAMiLYLEADER</t>
  </si>
  <si>
    <t>@jonkarl,</t>
  </si>
  <si>
    <t>http://t.co/xKshkcBNnV",2013-08-15T19:29:41Z,13,NA,5,FALSE</t>
  </si>
  <si>
    <t>Thanks.,2013-08-15T19:16:15Z,0,360241594,1,FALSE</t>
  </si>
  <si>
    <t>LEADERSHIP</t>
  </si>
  <si>
    <t>ESTABLISH</t>
  </si>
  <si>
    <t>SELECT</t>
  </si>
  <si>
    <t>COMMITTEE</t>
  </si>
  <si>
    <t>BENGHAZI.</t>
  </si>
  <si>
    <t>THERE</t>
  </si>
  <si>
    <t>MASSIVE</t>
  </si>
  <si>
    <t>COVERUP.,2013-08-15T18:50:55Z,122,NA,84,FALSE</t>
  </si>
  <si>
    <t>Thanks.,2013-08-15T18:39:10Z,0,NA,0,FALSE</t>
  </si>
  <si>
    <t>stance,</t>
  </si>
  <si>
    <t>unreal""</t>
  </si>
  <si>
    <t>think)",2013-08-15T18:36:21Z,0,NA,0,FALSE</t>
  </si>
  <si>
    <t>Great!,2013-08-15T18:32:05Z,0,103430343,2,FALSE</t>
  </si>
  <si>
    <t>@lovemyklr</t>
  </si>
  <si>
    <t>thanks!",2013-08-15T18:29:34Z,0,414361963,0,FALSE</t>
  </si>
  <si>
    <t>@Tommyguns11</t>
  </si>
  <si>
    <t>Amie.,2013-08-15T18:27:49Z,0,511347501,0,FALSE</t>
  </si>
  <si>
    <t>reaping</t>
  </si>
  <si>
    <t>fracking</t>
  </si>
  <si>
    <t>boom,</t>
  </si>
  <si>
    <t>worse!",2013-08-15T18:22:31Z,222,NA,127,FALSE</t>
  </si>
  <si>
    <t>Levin's</t>
  </si>
  <si>
    <t>Amendments:</t>
  </si>
  <si>
    <t>Restoring</t>
  </si>
  <si>
    <t>Republic""</t>
  </si>
  <si>
    <t>book.",2013-08-15T17:57:09Z,119,NA,54,FALSE</t>
  </si>
  <si>
    <t>knows?,2013-08-15T15:53:41Z,0,386351436,0,FALSE</t>
  </si>
  <si>
    <t>Kelsey.,2013-08-15T15:52:27Z,0,NA,0,FALSE</t>
  </si>
  <si>
    <t>Thanks.,2013-08-15T15:50:51Z,0,NA,0,FALSE</t>
  </si>
  <si>
    <t>Dan.,2013-08-15T15:45:30Z,5,620571475,4,FALSE</t>
  </si>
  <si>
    <t>place--we</t>
  </si>
  <si>
    <t>thieves</t>
  </si>
  <si>
    <t>buildings.,2013-08-15T15:43:03Z,32,NA,36,FALSE</t>
  </si>
  <si>
    <t>Scene,368018835645157376,#TrumpVine</t>
  </si>
  <si>
    <t>@MacMiller?</t>
  </si>
  <si>
    <t>https://t.co/DnA1YpDEZ2,2013-08-15T14:38:22Z,569,NA,501,FALSE</t>
  </si>
  <si>
    <t>#TheArtOfTheDeal.</t>
  </si>
  <si>
    <t>insight!""</t>
  </si>
  <si>
    <t>luck.",2013-08-15T14:05:27Z,1,NA,3,FALSE</t>
  </si>
  <si>
    <t>@theRealKiyosaki",2013-08-15T13:59:18Z,0,46744919,1,FALSE</t>
  </si>
  <si>
    <t>Ivankas</t>
  </si>
  <si>
    <t>Style....Simply</t>
  </si>
  <si>
    <t>Classic</t>
  </si>
  <si>
    <t>:DDD</t>
  </si>
  <si>
    <t>Kisses""</t>
  </si>
  <si>
    <t>True!",2013-08-15T13:24:26Z,5,NA,8,FALSE</t>
  </si>
  <si>
    <t>business?""Terminate</t>
  </si>
  <si>
    <t>Obamacare!",2013-08-15T13:23:22Z,75,NA,96,FALSE</t>
  </si>
  <si>
    <t>stunt</t>
  </si>
  <si>
    <t>#GoodBusinessMove</t>
  </si>
  <si>
    <t>WRONG!",2013-08-15T13:21:26Z,4,NA,9,FALSE</t>
  </si>
  <si>
    <t>someone""</t>
  </si>
  <si>
    <t>Ours</t>
  </si>
  <si>
    <t>Michelle!",2013-08-15T13:18:46Z,26,NA,32,FALSE</t>
  </si>
  <si>
    <t>@ShawnaTova</t>
  </si>
  <si>
    <t>Reagan.",2013-08-15T13:15:08Z,2,NA,4,FALSE</t>
  </si>
  <si>
    <t>thanks.",2013-08-15T13:13:06Z,0,414361963,0,FALSE</t>
  </si>
  <si>
    <t>talks,</t>
  </si>
  <si>
    <t>true!",2013-08-15T13:11:32Z,30,NA,15,FALSE</t>
  </si>
  <si>
    <t>Carl,</t>
  </si>
  <si>
    <t>lt</t>
  </si>
  <si>
    <t>stock.</t>
  </si>
  <si>
    <t>Push</t>
  </si>
  <si>
    <t>QUICKLY</t>
  </si>
  <si>
    <t>I-PHone</t>
  </si>
  <si>
    <t>(Samsung)",2013-08-15T12:59:38Z,10,1265300773,6,FALSE</t>
  </si>
  <si>
    <t>honor,</t>
  </si>
  <si>
    <t>thanks!",2013-08-15T11:59:14Z,0,1656621062,0,FALSE</t>
  </si>
  <si>
    <t>Thanks!,2013-08-15T11:58:30Z,334,25073877,183,FALSE</t>
  </si>
  <si>
    <t>Thanks!,2013-08-15T11:56:05Z,0,21115935,1,FALSE</t>
  </si>
  <si>
    <t>Thanks!,2013-08-15T11:55:02Z,0,1657523010,0,FALSE</t>
  </si>
  <si>
    <t>Great!,2013-08-15T11:54:22Z,0,26759369,1,FALSE</t>
  </si>
  <si>
    <t>ballot,</t>
  </si>
  <si>
    <t>#MakeItHappen</t>
  </si>
  <si>
    <t>#FixAmerica""",2013-08-15T11:50:15Z,22,NA,30,FALSE</t>
  </si>
  <si>
    <t>shopping</t>
  </si>
  <si>
    <t>#CountOnTrump""</t>
  </si>
  <si>
    <t>fun!",2013-08-15T10:59:33Z,8,NA,8,FALSE</t>
  </si>
  <si>
    <t>price!",2013-08-15T10:51:26Z,47,575593546,21,FALSE</t>
  </si>
  <si>
    <t>picture,</t>
  </si>
  <si>
    <t>hello!",2013-08-15T10:36:17Z,0,NA,0,FALSE</t>
  </si>
  <si>
    <t>Clear</t>
  </si>
  <si>
    <t>'16.</t>
  </si>
  <si>
    <t>dissatisfied</t>
  </si>
  <si>
    <t>CULTURE.</t>
  </si>
  <si>
    <t>R</t>
  </si>
  <si>
    <t>only1",2013-08-15T03:17:01Z,22,NA,19,FALSE</t>
  </si>
  <si>
    <t>DVR.</t>
  </si>
  <si>
    <t>speak!""</t>
  </si>
  <si>
    <t>Thanks!",2013-08-15T03:08:10Z,5,NA,12,FALSE</t>
  </si>
  <si>
    <t>going.</t>
  </si>
  <si>
    <t>going.",2013-08-14T19:45:18Z,477,NA,224,FALSE</t>
  </si>
  <si>
    <t>@adamcarolla</t>
  </si>
  <si>
    <t>#RoadHard</t>
  </si>
  <si>
    <t>@fundanything,</t>
  </si>
  <si>
    <t>record.",2013-08-14T19:20:22Z,19,NA,23,FALSE</t>
  </si>
  <si>
    <t>tracking</t>
  </si>
  <si>
    <t>@TrumpDoral’s</t>
  </si>
  <si>
    <t>renovations.</t>
  </si>
  <si>
    <t>resort.</t>
  </si>
  <si>
    <t>ext.</t>
  </si>
  <si>
    <t>http://t.co/Qo6Tq9dEJP,2013-08-14T19:07:27Z,21,NA,14,FALSE</t>
  </si>
  <si>
    <t>pleased</t>
  </si>
  <si>
    <t>standards</t>
  </si>
  <si>
    <t>Champion,2013-08-14T17:41:10Z,561,NA,263,FALSE</t>
  </si>
  <si>
    <t>luck!",2013-08-14T17:20:58Z,1,62517001,3,FALSE</t>
  </si>
  <si>
    <t>build,</t>
  </si>
  <si>
    <t>faced</t>
  </si>
  <si>
    <t>recognition.”</t>
  </si>
  <si>
    <t>Touch",2013-08-14T17:17:15Z,161,NA,85,FALSE</t>
  </si>
  <si>
    <t>Obamacare-lets</t>
  </si>
  <si>
    <t>tuff""!",2013-08-14T10:27:53Z,80,NA,67,FALSE</t>
  </si>
  <si>
    <t>through-most</t>
  </si>
  <si>
    <t>GOOD</t>
  </si>
  <si>
    <t>NEWS,2013-08-14T10:20:21Z,59,NA,66,FALSE</t>
  </si>
  <si>
    <t>DemoRATS</t>
  </si>
  <si>
    <t>country.""",2013-08-14T10:15:08Z,13,NA,21,FALSE</t>
  </si>
  <si>
    <t>highlight</t>
  </si>
  <si>
    <t>Blackdog:</t>
  </si>
  <si>
    <t>Blog!",2013-08-14T10:08:56Z,5,NA,5,FALSE</t>
  </si>
  <si>
    <t>excited""",2013-08-14T10:05:29Z,25,NA,20,FALSE</t>
  </si>
  <si>
    <t>you.",2013-08-14T08:31:24Z,7,NA,5,FALSE</t>
  </si>
  <si>
    <t>#world_leader</t>
  </si>
  <si>
    <t>#you</t>
  </si>
  <si>
    <t>#are</t>
  </si>
  <si>
    <t>#hired""</t>
  </si>
  <si>
    <t>Thanks!",2013-08-14T08:30:19Z,4,NA,10,FALSE</t>
  </si>
  <si>
    <t>awesome?</t>
  </si>
  <si>
    <t>you!",2013-08-14T08:27:51Z,7,NA,3,FALSE</t>
  </si>
  <si>
    <t>C'mon,</t>
  </si>
  <si>
    <t>KNOW</t>
  </si>
  <si>
    <t>Clinton""",2013-08-14T03:23:06Z,11,NA,13,FALSE</t>
  </si>
  <si>
    <t>track!""",2013-08-14T03:20:40Z,19,NA,29,FALSE</t>
  </si>
  <si>
    <t>@Vinny_Titone</t>
  </si>
  <si>
    <t>time-</t>
  </si>
  <si>
    <t>Trump""",2013-08-14T03:20:25Z,6,NA,8,FALSE</t>
  </si>
  <si>
    <t>beat;",2013-08-14T03:16:37Z,15,NA,16,FALSE</t>
  </si>
  <si>
    <t>Mexico.""</t>
  </si>
  <si>
    <t>Spanish</t>
  </si>
  <si>
    <t>fast!",2013-08-14T03:15:22Z,74,NA,80,FALSE</t>
  </si>
  <si>
    <t>sell,</t>
  </si>
  <si>
    <t>creative.”</t>
  </si>
  <si>
    <t>Ogilvy",2013-08-13T20:57:09Z,255,NA,126,FALSE</t>
  </si>
  <si>
    <t>“ATTORNEY</t>
  </si>
  <si>
    <t>WHISTLEBLOWER:</t>
  </si>
  <si>
    <t>MISSILES</t>
  </si>
  <si>
    <t>STOLEN</t>
  </si>
  <si>
    <t>BENGHAZI”</t>
  </si>
  <si>
    <t>http://t.co/Sb3cWw4dAU</t>
  </si>
  <si>
    <t>bad.,2013-08-13T20:25:43Z,237,NA,52,FALSE</t>
  </si>
  <si>
    <t>U.S.?",2013-08-13T19:52:49Z,676,NA,221,FALSE</t>
  </si>
  <si>
    <t>News.,2013-08-13T19:46:26Z,37,NA,38,FALSE</t>
  </si>
  <si>
    <t>@TWC</t>
  </si>
  <si>
    <t>TimeWarner,</t>
  </si>
  <si>
    <t>service—this</t>
  </si>
  <si>
    <t>ridiculous!",2013-08-13T19:42:46Z,79,NA,54,FALSE</t>
  </si>
  <si>
    <t>TimeWarner</t>
  </si>
  <si>
    <t>@TWC.</t>
  </si>
  <si>
    <t>subscribers</t>
  </si>
  <si>
    <t>discounts?,2013-08-13T19:42:33Z,38,NA,24,FALSE</t>
  </si>
  <si>
    <t>refuted</t>
  </si>
  <si>
    <t>ObamaCare.Must</t>
  </si>
  <si>
    <t>http://t.co/b7v6WVy5Kh</t>
  </si>
  <si>
    <t>@TheRightScoop,2013-08-13T18:59:50Z,45,NA,23,FALSE</t>
  </si>
  <si>
    <t>Patch,</t>
  </si>
  <si>
    <t>@AOL,</t>
  </si>
  <si>
    <t>@HuffingtonPost.</t>
  </si>
  <si>
    <t>laughs</t>
  </si>
  <si>
    <t>“stupid”</t>
  </si>
  <si>
    <t>Armstrong!",2013-08-13T18:43:13Z,23,NA,6,FALSE</t>
  </si>
  <si>
    <t>Jason</t>
  </si>
  <si>
    <t>Linkins</t>
  </si>
  <si>
    <t>@HuffingtonPost</t>
  </si>
  <si>
    <t>information.,2013-08-13T18:37:12Z,46,NA,15,FALSE</t>
  </si>
  <si>
    <t>competition!",2013-08-13T18:04:15Z,2,25670696,0,FALSE</t>
  </si>
  <si>
    <t>think!,2013-08-13T18:02:07Z,77,NA,35,FALSE</t>
  </si>
  <si>
    <t>City's</t>
  </si>
  <si>
    <t>sole</t>
  </si>
  <si>
    <t>skyscraper</t>
  </si>
  <si>
    <t>spa</t>
  </si>
  <si>
    <t>http://t.co/anamGuDUrE",2013-08-13T17:59:38Z,9,NA,11,FALSE</t>
  </si>
  <si>
    <t>agree--@HuffingtonPost</t>
  </si>
  <si>
    <t>Patch</t>
  </si>
  <si>
    <t>Armstrong.,2013-08-13T16:32:28Z,1,33126711,0,FALSE</t>
  </si>
  <si>
    <t>Africa?""</t>
  </si>
  <si>
    <t>@Macys.com",2013-08-13T15:35:00Z,2,42409220,2,FALSE</t>
  </si>
  <si>
    <t>Thanks.,2013-08-13T15:30:05Z,0,1533244520,0,FALSE</t>
  </si>
  <si>
    <t>@comfynumb2012</t>
  </si>
  <si>
    <t>Warren,</t>
  </si>
  <si>
    <t>etc.",2013-08-13T13:46:21Z,0,NA,0,FALSE</t>
  </si>
  <si>
    <t>@DCGovWeb</t>
  </si>
  <si>
    <t>@DCGovTwit</t>
  </si>
  <si>
    <t>done--too</t>
  </si>
  <si>
    <t>dopey!,2013-08-13T13:41:06Z,17,46692966,46,FALSE</t>
  </si>
  <si>
    <t>tweet.</t>
  </si>
  <si>
    <t>Amy.",2013-08-13T13:38:52Z,2,NA,3,FALSE</t>
  </si>
  <si>
    <t>rolemodel,and</t>
  </si>
  <si>
    <t>show(Celebrity</t>
  </si>
  <si>
    <t>Apprentice)""</t>
  </si>
  <si>
    <t>Thanks!",2013-08-13T13:37:44Z,1,NA,1,FALSE</t>
  </si>
  <si>
    <t>Thanks.,2013-08-13T13:36:27Z,0,243190212,0,FALSE</t>
  </si>
  <si>
    <t>work!",2013-08-13T09:59:02Z,228,NA,175,FALSE</t>
  </si>
  <si>
    <t>Trumpin'</t>
  </si>
  <si>
    <t>people...and</t>
  </si>
  <si>
    <t>competition.</t>
  </si>
  <si>
    <t>#CEO""",2013-08-13T09:34:00Z,14,NA,25,FALSE</t>
  </si>
  <si>
    <t>president.""</t>
  </si>
  <si>
    <t>I!",2013-08-13T09:32:53Z,12,NA,21,FALSE</t>
  </si>
  <si>
    <t>#confessionnight</t>
  </si>
  <si>
    <t>slap</t>
  </si>
  <si>
    <t>BUT</t>
  </si>
  <si>
    <t>REMEMBER,</t>
  </si>
  <si>
    <t>DUMMY,</t>
  </si>
  <si>
    <t>HITS</t>
  </si>
  <si>
    <t>BACK</t>
  </si>
  <si>
    <t>HARD!",2013-08-13T09:31:43Z,67,NA,57,FALSE</t>
  </si>
  <si>
    <t>Trump""",2013-08-13T09:29:02Z,58,NA,39,FALSE</t>
  </si>
  <si>
    <t>Fool</t>
  </si>
  <si>
    <t>twice…</t>
  </si>
  <si>
    <t>time!",2013-08-13T09:27:42Z,9,NA,10,FALSE</t>
  </si>
  <si>
    <t>cool.""</t>
  </si>
  <si>
    <t>NAME!",2013-08-13T09:24:11Z,84,NA,60,FALSE</t>
  </si>
  <si>
    <t>EXCEPT</t>
  </si>
  <si>
    <t>HIS</t>
  </si>
  <si>
    <t>DONALD</t>
  </si>
  <si>
    <t>SONG,</t>
  </si>
  <si>
    <t>LITTLE</t>
  </si>
  <si>
    <t>MAC</t>
  </si>
  <si>
    <t>MILLER'S</t>
  </si>
  <si>
    <t>MUSIC</t>
  </si>
  <si>
    <t>SUCKS!",2013-08-13T09:22:43Z,118,NA,68,FALSE</t>
  </si>
  <si>
    <t>i'm</t>
  </si>
  <si>
    <t>myself""</t>
  </si>
  <si>
    <t>NO,</t>
  </si>
  <si>
    <t>LOSER!",2013-08-13T09:18:57Z,540,NA,688,FALSE</t>
  </si>
  <si>
    <t>Buying</t>
  </si>
  <si>
    <t>cotton</t>
  </si>
  <si>
    <t>Silk</t>
  </si>
  <si>
    <t>sheets</t>
  </si>
  <si>
    <t>size</t>
  </si>
  <si>
    <t>tomorrow.!""</t>
  </si>
  <si>
    <t>BED-SERTA!",2013-08-13T09:15:34Z,11,NA,10,FALSE</t>
  </si>
  <si>
    <t>@Slate:</t>
  </si>
  <si>
    <t>ONE'S</t>
  </si>
  <si>
    <t>STOPPED.!",2013-08-13T09:13:12Z,8,NA,9,FALSE</t>
  </si>
  <si>
    <t>hubby</t>
  </si>
  <si>
    <t>pick.</t>
  </si>
  <si>
    <t>Adorable!",2013-08-13T03:11:02Z,19,NA,31,FALSE</t>
  </si>
  <si>
    <t>fear!",2013-08-13T03:09:20Z,29,NA,37,FALSE</t>
  </si>
  <si>
    <t>@ForeverMcIn</t>
  </si>
  <si>
    <t>not!</t>
  </si>
  <si>
    <t>VP.""",2013-08-13T02:48:28Z,26,NA,28,FALSE</t>
  </si>
  <si>
    <t>country,not</t>
  </si>
  <si>
    <t>acumen.""",2013-08-13T02:47:40Z,69,NA,56,FALSE</t>
  </si>
  <si>
    <t>#RoleModel.</t>
  </si>
  <si>
    <t>ya</t>
  </si>
  <si>
    <t>great!",2013-08-13T02:47:01Z,10,NA,29,FALSE</t>
  </si>
  <si>
    <t>special""",2013-08-13T02:45:48Z,11,NA,15,FALSE</t>
  </si>
  <si>
    <t>@k_monchk</t>
  </si>
  <si>
    <t>Romney,</t>
  </si>
  <si>
    <t>Santorum,</t>
  </si>
  <si>
    <t>Palin,</t>
  </si>
  <si>
    <t>haven't""</t>
  </si>
  <si>
    <t>PLENTY",2013-08-13T02:43:19Z,19,NA,22,FALSE</t>
  </si>
  <si>
    <t>#votetrump""</t>
  </si>
  <si>
    <t>thanks!",2013-08-13T02:38:47Z,18,NA,25,FALSE</t>
  </si>
  <si>
    <t>boring),</t>
  </si>
  <si>
    <t>guy!",2013-08-13T02:36:28Z,102,NA,80,FALSE</t>
  </si>
  <si>
    <t>basis?""</t>
  </si>
  <si>
    <t>them.",2013-08-13T02:31:37Z,52,NA,25,FALSE</t>
  </si>
  <si>
    <t>#Obama!!</t>
  </si>
  <si>
    <t>debate.""</t>
  </si>
  <si>
    <t>woild.have</t>
  </si>
  <si>
    <t>go!",2013-08-13T02:30:42Z,27,NA,31,FALSE</t>
  </si>
  <si>
    <t>best.</t>
  </si>
  <si>
    <t>golfer!""</t>
  </si>
  <si>
    <t>TRUE!",2013-08-13T02:26:32Z,6,NA,11,FALSE</t>
  </si>
  <si>
    <t>@Naplessun4664</t>
  </si>
  <si>
    <t>Trump.",2013-08-13T02:25:02Z,4,NA,5,FALSE</t>
  </si>
  <si>
    <t>Hell,</t>
  </si>
  <si>
    <t>skin.</t>
  </si>
  <si>
    <t>:D</t>
  </si>
  <si>
    <t>@Toure:</t>
  </si>
  <si>
    <t>racist!",2013-08-13T02:19:11Z,32,NA,21,FALSE</t>
  </si>
  <si>
    <t>...maybe</t>
  </si>
  <si>
    <t>debating</t>
  </si>
  <si>
    <t>Hillary!""</t>
  </si>
  <si>
    <t>Maybe!",2013-08-13T02:12:12Z,21,NA,26,FALSE</t>
  </si>
  <si>
    <t>@NickTryIt</t>
  </si>
  <si>
    <t>followers""</t>
  </si>
  <si>
    <t>million",2013-08-13T02:11:24Z,16,NA,11,FALSE</t>
  </si>
  <si>
    <t>Moore</t>
  </si>
  <si>
    <t>#Trump2016""",2013-08-13T02:09:35Z,7,NA,4,FALSE</t>
  </si>
  <si>
    <t>#Obama!!""</t>
  </si>
  <si>
    <t>me!",2013-08-13T02:07:56Z,37,NA,53,FALSE</t>
  </si>
  <si>
    <t>regarded</t>
  </si>
  <si>
    <t>valid</t>
  </si>
  <si>
    <t>information..</t>
  </si>
  <si>
    <t>anyone??""</t>
  </si>
  <si>
    <t>NO!",2013-08-13T02:04:02Z,11,NA,11,FALSE</t>
  </si>
  <si>
    <t>cos</t>
  </si>
  <si>
    <t>huffington</t>
  </si>
  <si>
    <t>post.</t>
  </si>
  <si>
    <t>Its</t>
  </si>
  <si>
    <t>garbage""</t>
  </si>
  <si>
    <t>badly!",2013-08-13T01:56:33Z,17,NA,15,FALSE</t>
  </si>
  <si>
    <t>you.""",2013-08-13T01:54:05Z,11,NA,12,FALSE</t>
  </si>
  <si>
    <t>re-run</t>
  </si>
  <si>
    <t>hour....and</t>
  </si>
  <si>
    <t>yes</t>
  </si>
  <si>
    <t>goofy</t>
  </si>
  <si>
    <t>dopey!",2013-08-13T01:50:14Z,12,NA,13,FALSE</t>
  </si>
  <si>
    <t>husband-you</t>
  </si>
  <si>
    <t>nothing!</t>
  </si>
  <si>
    <t>weak?",2013-08-13T01:48:11Z,7,21982720,3,FALSE</t>
  </si>
  <si>
    <t>ex-husband</t>
  </si>
  <si>
    <t>deal?,2013-08-13T01:33:18Z,24,NA,14,FALSE</t>
  </si>
  <si>
    <t>me-they</t>
  </si>
  <si>
    <t>enough!</t>
  </si>
  <si>
    <t>CAREFUL.,2013-08-13T01:24:57Z,52,NA,64,FALSE</t>
  </si>
  <si>
    <t>quotes!</t>
  </si>
  <si>
    <t>going...</t>
  </si>
  <si>
    <t>Great!",2013-08-12T21:05:10Z,1,900658855,2,FALSE</t>
  </si>
  <si>
    <t>place!,2013-08-12T21:03:46Z,0,1253877582,1,FALSE</t>
  </si>
  <si>
    <t>thanks.",2013-08-12T21:02:12Z,1,485255093,3,FALSE</t>
  </si>
  <si>
    <t>thanks.",2013-08-12T21:01:05Z,0,42415812,1,FALSE</t>
  </si>
  <si>
    <t>Readers'</t>
  </si>
  <si>
    <t>Choice:</t>
  </si>
  <si>
    <t>Pet-Friendly</t>
  </si>
  <si>
    <t>Hotel""</t>
  </si>
  <si>
    <t>http://t.co/g30BfQgFE9",2013-08-12T20:52:09Z,29,NA,35,FALSE</t>
  </si>
  <si>
    <t>groundbreaking</t>
  </si>
  <si>
    <t>minding</t>
  </si>
  <si>
    <t>tides</t>
  </si>
  <si>
    <t>riptides</t>
  </si>
  <si>
    <t>Champion",2013-08-12T17:47:55Z,278,NA,132,FALSE</t>
  </si>
  <si>
    <t>Logan,</t>
  </si>
  <si>
    <t>too!""</t>
  </si>
  <si>
    <t>Logan</t>
  </si>
  <si>
    <t>Erin.",2013-08-12T17:45:28Z,1,66597341,3,FALSE</t>
  </si>
  <si>
    <t>★★★★★""</t>
  </si>
  <si>
    <t>Thanks.",2013-08-12T17:44:10Z,0,NA,4,FALSE</t>
  </si>
  <si>
    <t>Thanks.,2013-08-12T17:39:19Z,0,299356418,1,FALSE</t>
  </si>
  <si>
    <t>true--thanks.,2013-08-12T17:36:27Z,1,245721678,1,FALSE</t>
  </si>
  <si>
    <t>@JasonDufner</t>
  </si>
  <si>
    <t>job!,2013-08-12T17:20:30Z,63,NA,48,FALSE</t>
  </si>
  <si>
    <t>trees,</t>
  </si>
  <si>
    <t>brains.”</t>
  </si>
  <si>
    <t>Billionaire",2013-08-12T17:11:34Z,962,NA,437,FALSE</t>
  </si>
  <si>
    <t>you!,2013-08-12T13:01:12Z,0,347265035,2,FALSE</t>
  </si>
  <si>
    <t>Iowa""</t>
  </si>
  <si>
    <t>fun!",2013-08-12T05:29:51Z,12,NA,10,FALSE</t>
  </si>
  <si>
    <t>lobby</t>
  </si>
  <si>
    <t>nyc.""</t>
  </si>
  <si>
    <t>Thanks!",2013-08-12T05:25:12Z,6,NA,14,FALSE</t>
  </si>
  <si>
    <t>Bolling.</t>
  </si>
  <si>
    <t>so?",2013-08-12T05:15:50Z,3,NA,5,FALSE</t>
  </si>
  <si>
    <t>@KevinMartinRI</t>
  </si>
  <si>
    <t>you!",2013-08-12T05:06:19Z,15,NA,21,FALSE</t>
  </si>
  <si>
    <t>http://t.co/rGda9ueOnS""",2013-08-11T21:47:46Z,64,NA,94,FALSE</t>
  </si>
  <si>
    <t>LA;</t>
  </si>
  <si>
    <t>prepaid</t>
  </si>
  <si>
    <t>mos</t>
  </si>
  <si>
    <t>w/out</t>
  </si>
  <si>
    <t>discount</t>
  </si>
  <si>
    <t>SHO</t>
  </si>
  <si>
    <t>TMC;</t>
  </si>
  <si>
    <t>$59/mo</t>
  </si>
  <si>
    <t>+credit.",2013-08-11T21:14:39Z,10,NA,7,FALSE</t>
  </si>
  <si>
    <t>Championsip</t>
  </si>
  <si>
    <t>.much</t>
  </si>
  <si>
    <t>customers?,2013-08-11T19:50:27Z,94,NA,35,FALSE</t>
  </si>
  <si>
    <t>great",2013-08-11T14:44:09Z,25,NA,32,FALSE</t>
  </si>
  <si>
    <t>interview!,2013-08-11T14:41:25Z,1,15931637,0,FALSE</t>
  </si>
  <si>
    <t>media.""",2013-08-11T14:37:24Z,8,NA,9,FALSE</t>
  </si>
  <si>
    <t>US.""",2013-08-11T14:37:07Z,6,NA,11,FALSE</t>
  </si>
  <si>
    <t>DesMoines</t>
  </si>
  <si>
    <t>Register</t>
  </si>
  <si>
    <t>Dan!",2013-08-11T14:19:05Z,12,NA,13,FALSE</t>
  </si>
  <si>
    <t>morning!",2013-08-11T14:10:14Z,2,348815979,1,FALSE</t>
  </si>
  <si>
    <t>time!",2013-08-11T14:07:58Z,0,218671343,0,FALSE</t>
  </si>
  <si>
    <t>@ThisWeekABC!</t>
  </si>
  <si>
    <t>you!",2013-08-11T13:58:01Z,12,NA,13,FALSE</t>
  </si>
  <si>
    <t>gusto!",2013-08-11T13:13:46Z,0,790380120,1,FALSE</t>
  </si>
  <si>
    <t>dummy!,2013-08-11T13:11:20Z,2,309381243,4,FALSE</t>
  </si>
  <si>
    <t>V</t>
  </si>
  <si>
    <t>special!!!",2013-08-11T12:47:47Z,1,218671343,1,FALSE</t>
  </si>
  <si>
    <t>Enjoy,2013-08-11T11:55:09Z,3,450941680,1,FALSE</t>
  </si>
  <si>
    <t>intetview</t>
  </si>
  <si>
    <t>@jonkarl-I</t>
  </si>
  <si>
    <t>fairly</t>
  </si>
  <si>
    <t>edited!,2013-08-11T11:07:31Z,1,450941680,1,FALSE</t>
  </si>
  <si>
    <t>interesting!!!,2013-08-11T10:39:05Z,0,1240925610,0,FALSE</t>
  </si>
  <si>
    <t>Thomas!,2013-08-10T13:06:57Z,1,266803682,3,FALSE</t>
  </si>
  <si>
    <t>morning?</t>
  </si>
  <si>
    <t>thanks!",2013-08-10T12:52:07Z,32,NA,25,FALSE</t>
  </si>
  <si>
    <t>tuned!,2013-08-10T09:33:21Z,1,21508771,2,FALSE</t>
  </si>
  <si>
    <t>compliments!!</t>
  </si>
  <si>
    <t>Thanks!",2013-08-10T09:32:29Z,13,NA,6,FALSE</t>
  </si>
  <si>
    <t>Iowa.</t>
  </si>
  <si>
    <t>people!,2013-08-10T01:17:07Z,55,NA,41,FALSE</t>
  </si>
  <si>
    <t>cynical</t>
  </si>
  <si>
    <t>about,</t>
  </si>
  <si>
    <t>discover</t>
  </si>
  <si>
    <t>lack.”</t>
  </si>
  <si>
    <t>Patton",2013-08-09T20:36:52Z,249,NA,127,FALSE</t>
  </si>
  <si>
    <t>Stringer.</t>
  </si>
  <si>
    <t>contemptible</t>
  </si>
  <si>
    <t>record.,2013-08-09T20:28:22Z,13,NA,7,FALSE</t>
  </si>
  <si>
    <t>pinnacle</t>
  </si>
  <si>
    <t>http://t.co/mahENjAx8f",2013-08-09T20:27:33Z,25,NA,20,FALSE</t>
  </si>
  <si>
    <t>http://t.co/pt4JrevifH,2013-08-09T20:09:55Z,19,NA,18,FALSE</t>
  </si>
  <si>
    <t>Montgomerie</t>
  </si>
  <si>
    <t>@montgomeriefdn</t>
  </si>
  <si>
    <t>@GolfChannel",2013-08-09T19:59:02Z,14,NA,11,FALSE</t>
  </si>
  <si>
    <t>turbines.,2013-08-09T19:48:33Z,40,NA,18,FALSE</t>
  </si>
  <si>
    <t>throat</t>
  </si>
  <si>
    <t>–he's</t>
  </si>
  <si>
    <t>hated</t>
  </si>
  <si>
    <t>it.,2013-08-09T19:48:15Z,29,NA,16,FALSE</t>
  </si>
  <si>
    <t>shuts</t>
  </si>
  <si>
    <t>exempt.",2013-08-09T19:42:38Z,253,NA,90,FALSE</t>
  </si>
  <si>
    <t>FM</t>
  </si>
  <si>
    <t>litter</t>
  </si>
  <si>
    <t>independence,</t>
  </si>
  <si>
    <t>lose!</t>
  </si>
  <si>
    <t>http://t.co/TqKkClY4VL",2013-08-09T19:39:21Z,63,NA,63,FALSE</t>
  </si>
  <si>
    <t>budget.,2013-08-09T18:33:39Z,158,NA,70,FALSE</t>
  </si>
  <si>
    <t>contractors,</t>
  </si>
  <si>
    <t>cheapest</t>
  </si>
  <si>
    <t>redone</t>
  </si>
  <si>
    <t>reliable.",2013-08-09T18:30:00Z,189,NA,69,FALSE</t>
  </si>
  <si>
    <t>Danger-Weiner’s</t>
  </si>
  <si>
    <t>sunk.</t>
  </si>
  <si>
    <t>Carlos</t>
  </si>
  <si>
    <t>stress?</t>
  </si>
  <si>
    <t>sexter.",2013-08-09T18:21:40Z,101,NA,90,FALSE</t>
  </si>
  <si>
    <t>addressing</t>
  </si>
  <si>
    <t>@bobvanderplaats’</t>
  </si>
  <si>
    <t>Summit</t>
  </si>
  <si>
    <t>http://t.co/kWP1FV0eY9,2013-08-09T18:00:19Z,18,NA,11,FALSE</t>
  </si>
  <si>
    <t>playing--keep</t>
  </si>
  <si>
    <t>going!,2013-08-09T17:58:27Z,7,NA,9,FALSE</t>
  </si>
  <si>
    <t>playing--we</t>
  </si>
  <si>
    <t>you!,2013-08-09T17:58:00Z,11,NA,10,FALSE</t>
  </si>
  <si>
    <t>@TheBrodyFile:</t>
  </si>
  <si>
    <t>Evangelical</t>
  </si>
  <si>
    <t>Leader</t>
  </si>
  <si>
    <t>Says</t>
  </si>
  <si>
    <t>Transparent""</t>
  </si>
  <si>
    <t>http://t.co/v0NBWq9vAt",2013-08-09T16:38:39Z,9,NA,9,FALSE</t>
  </si>
  <si>
    <t>@VattenfallGroup.</t>
  </si>
  <si>
    <t>http://t.co/ee5g0qZyID",2013-08-09T16:38:18Z,10,NA,3,FALSE</t>
  </si>
  <si>
    <t>Thanks.,2013-08-09T16:04:53Z,0,304557509,1,FALSE</t>
  </si>
  <si>
    <t>finish,</t>
  </si>
  <si>
    <t>hotels.",2013-08-09T16:04:22Z,1,263509946,2,FALSE</t>
  </si>
  <si>
    <t>@realDonaldTrump!""</t>
  </si>
  <si>
    <t>Thanks.",2013-08-09T16:02:51Z,0,1372954964,1,FALSE</t>
  </si>
  <si>
    <t>@MONIKAKOVACS</t>
  </si>
  <si>
    <t>@JasonDolan</t>
  </si>
  <si>
    <t>some!,2013-08-09T16:01:39Z,0,883250544,0,FALSE</t>
  </si>
  <si>
    <t>#momoneymoproblems""</t>
  </si>
  <si>
    <t>Wrong!",2013-08-09T16:00:53Z,1,1063587372,2,FALSE</t>
  </si>
  <si>
    <t>@chucktodd,</t>
  </si>
  <si>
    <t>filings,</t>
  </si>
  <si>
    <t>“Great</t>
  </si>
  <si>
    <t>Sir.”",2013-08-09T14:58:05Z,34,NA,34,FALSE</t>
  </si>
  <si>
    <t>numbers.",2013-08-09T14:57:46Z,35,NA,29,FALSE</t>
  </si>
  <si>
    <t>@chucktodd—one</t>
  </si>
  <si>
    <t>voices</t>
  </si>
  <si>
    <t>politics--</t>
  </si>
  <si>
    <t>@ThisWeekABC.,2013-08-09T14:57:37Z,25,NA,12,FALSE</t>
  </si>
  <si>
    <t>THEE</t>
  </si>
  <si>
    <t>models</t>
  </si>
  <si>
    <t>ever!""</t>
  </si>
  <si>
    <t>guy!",2013-08-09T14:29:12Z,0,NA,1,FALSE</t>
  </si>
  <si>
    <t>him--but</t>
  </si>
  <si>
    <t>happen.,2013-08-09T14:27:00Z,0,923521610,1,FALSE</t>
  </si>
  <si>
    <t>@blackpoolsinger</t>
  </si>
  <si>
    <t>guy--and</t>
  </si>
  <si>
    <t>loyal!",2013-08-09T14:25:21Z,1,NA,1,FALSE</t>
  </si>
  <si>
    <t>@arcuate</t>
  </si>
  <si>
    <t>extinct</t>
  </si>
  <si>
    <t>years.""",2013-08-09T04:53:50Z,25,NA,6,FALSE</t>
  </si>
  <si>
    <t>snd</t>
  </si>
  <si>
    <t>convince</t>
  </si>
  <si>
    <t>leadership!</t>
  </si>
  <si>
    <t>Cajole.",2013-08-09T04:52:41Z,107,NA,85,FALSE</t>
  </si>
  <si>
    <t>freaking</t>
  </si>
  <si>
    <t>heck</t>
  </si>
  <si>
    <t>blades</t>
  </si>
  <si>
    <t>slice</t>
  </si>
  <si>
    <t>bats</t>
  </si>
  <si>
    <t>yrs",2013-08-09T04:41:25Z,1040,NA,1066,FALSE</t>
  </si>
  <si>
    <t>mid-flight</t>
  </si>
  <si>
    <t>decade.",2013-08-09T02:34:52Z,57,NA,20,FALSE</t>
  </si>
  <si>
    <t>Trump/Giuliani</t>
  </si>
  <si>
    <t>Trump/Anyfreakingbody</t>
  </si>
  <si>
    <t>ticket</t>
  </si>
  <si>
    <t>delirious.",2013-08-09T02:34:12Z,20,NA,27,FALSE</t>
  </si>
  <si>
    <t>Thanks,2013-08-09T02:32:11Z,6,216149075,70,FALSE</t>
  </si>
  <si>
    <t>66,2013-08-09T02:28:40Z,2,1126832251,1,FALSE</t>
  </si>
  <si>
    <t>Thanks.,2013-08-09T02:24:37Z,0,545342586,0,FALSE</t>
  </si>
  <si>
    <t>foster</t>
  </si>
  <si>
    <t>Thsnks.",2013-08-09T02:23:30Z,13,NA,19,FALSE</t>
  </si>
  <si>
    <t>Thanks.,2013-08-09T02:20:15Z,14,95654317,37,FALSE</t>
  </si>
  <si>
    <t>time-happy</t>
  </si>
  <si>
    <t>birthday!,2013-08-09T02:17:11Z,2,221592003,5,FALSE</t>
  </si>
  <si>
    <t>Thanks.,2013-08-08T19:45:28Z,0,167660530,0,FALSE</t>
  </si>
  <si>
    <t>@alex_leventis</t>
  </si>
  <si>
    <t>example!""</t>
  </si>
  <si>
    <t>BEST,thx",2013-08-08T19:41:48Z,16,NA,13,FALSE</t>
  </si>
  <si>
    <t>Birthday.,2013-08-08T19:38:42Z,3,19517144,2,FALSE</t>
  </si>
  <si>
    <t>@KyleMcCall4</t>
  </si>
  <si>
    <t>moron""",2013-08-08T19:36:37Z,9,NA,7,FALSE</t>
  </si>
  <si>
    <t>correct,</t>
  </si>
  <si>
    <t>truth.",2013-08-08T19:36:11Z,38,NA,22,FALSE</t>
  </si>
  <si>
    <t>true-Alex</t>
  </si>
  <si>
    <t>people!,2013-08-08T19:35:41Z,8,1019147569,1,FALSE</t>
  </si>
  <si>
    <t>@Macys.com",2013-08-08T19:26:42Z,18,NA,16,FALSE</t>
  </si>
  <si>
    <t>brand.That’s</t>
  </si>
  <si>
    <t>flourishing.</t>
  </si>
  <si>
    <t>Touch,2013-08-08T18:29:23Z,200,NA,100,FALSE</t>
  </si>
  <si>
    <t>http://t.co/kWP1FV0eY9</t>
  </si>
  <si>
    <t>exciting,2013-08-08T17:45:12Z,16,NA,8,FALSE</t>
  </si>
  <si>
    <t>pulse</t>
  </si>
  <si>
    <t>masses</t>
  </si>
  <si>
    <t>doing.”</t>
  </si>
  <si>
    <t>Champion,2013-08-08T17:26:36Z,287,NA,121,FALSE</t>
  </si>
  <si>
    <t>please?""</t>
  </si>
  <si>
    <t>@Macys.com",2013-08-08T13:51:23Z,2,NA,2,FALSE</t>
  </si>
  <si>
    <t>'em!",2013-08-08T13:47:02Z,2,1305414241,1,FALSE</t>
  </si>
  <si>
    <t>wonderful--and</t>
  </si>
  <si>
    <t>Twitter.,2013-08-08T13:46:15Z,2,275190265,2,FALSE</t>
  </si>
  <si>
    <t>#Vegas</t>
  </si>
  <si>
    <t>hotel.""</t>
  </si>
  <si>
    <t>Thanks!",2013-08-08T13:41:07Z,2,NA,3,FALSE</t>
  </si>
  <si>
    <t>Great!,2013-08-08T13:39:41Z,1,489446729,1,FALSE</t>
  </si>
  <si>
    <t>president/</t>
  </si>
  <si>
    <t>vice</t>
  </si>
  <si>
    <t>Trace!",2013-08-08T06:09:40Z,27,NA,27,FALSE</t>
  </si>
  <si>
    <t>Drove</t>
  </si>
  <si>
    <t>Monster""</t>
  </si>
  <si>
    <t>Saving</t>
  </si>
  <si>
    <t>photos.</t>
  </si>
  <si>
    <t>world!",2013-08-08T05:11:45Z,16,NA,18,FALSE</t>
  </si>
  <si>
    <t>@UrplePingo</t>
  </si>
  <si>
    <t>Thanks!",2013-08-08T04:57:33Z,12,NA,21,FALSE</t>
  </si>
  <si>
    <t>you!,2013-08-08T01:37:39Z,1,296888693,2,FALSE</t>
  </si>
  <si>
    <t>virtues.""</t>
  </si>
  <si>
    <t>Cato",2013-08-07T22:04:02Z,385,NA,169,FALSE</t>
  </si>
  <si>
    <t>Big",2013-08-07T21:43:28Z,655,NA,370,FALSE</t>
  </si>
  <si>
    <t>achievement.”</t>
  </si>
  <si>
    <t>Clement</t>
  </si>
  <si>
    <t>Stone,2013-08-07T20:33:52Z,174,NA,109,FALSE</t>
  </si>
  <si>
    <t>Thanks.,2013-08-07T20:22:54Z,0,45723392,1,FALSE</t>
  </si>
  <si>
    <t>chin</t>
  </si>
  <si>
    <t>going.",2013-08-07T20:22:10Z,1,16385394,2,FALSE</t>
  </si>
  <si>
    <t>@BW</t>
  </si>
  <si>
    <t>@trumpwinery</t>
  </si>
  <si>
    <t>you.,2013-08-07T20:20:50Z,0,715020620,0,FALSE</t>
  </si>
  <si>
    <t>luck!,2013-08-07T20:19:00Z,0,164414621,0,FALSE</t>
  </si>
  <si>
    <t>honor!,2013-08-07T20:16:05Z,0,385261469,1,FALSE</t>
  </si>
  <si>
    <t>leverage.",2013-08-07T20:11:17Z,440,NA,219,FALSE</t>
  </si>
  <si>
    <t>Jihadi</t>
  </si>
  <si>
    <t>Nidal</t>
  </si>
  <si>
    <t>Hassan</t>
  </si>
  <si>
    <t>$300g</t>
  </si>
  <si>
    <t>deprived</t>
  </si>
  <si>
    <t>benefits...,2013-08-07T19:49:09Z,302,NA,48,FALSE</t>
  </si>
  <si>
    <t>dwindling</t>
  </si>
  <si>
    <t>http://t.co/bHqyCzGCWW</t>
  </si>
  <si>
    <t>Disaster!,2013-08-07T18:35:47Z,12,NA,3,FALSE</t>
  </si>
  <si>
    <t>Ian.,2013-08-07T18:19:11Z,3,45485295,6,FALSE</t>
  </si>
  <si>
    <t>show--see</t>
  </si>
  <si>
    <t>soon!,2013-08-07T18:12:22Z,5,15416505,6,FALSE</t>
  </si>
  <si>
    <t>Thanks!,2013-08-07T18:05:26Z,0,70990216,0,FALSE</t>
  </si>
  <si>
    <t>you.,2013-08-07T17:52:16Z,0,451823785,0,FALSE</t>
  </si>
  <si>
    <t>striking</t>
  </si>
  <si>
    <t>walled</t>
  </si>
  <si>
    <t>loft</t>
  </si>
  <si>
    <t>inspired</t>
  </si>
  <si>
    <t>interiors</t>
  </si>
  <si>
    <t>http://t.co/yUn5d14t0Q</t>
  </si>
  <si>
    <t>hotel,2013-08-07T17:42:46Z,17,NA,16,FALSE</t>
  </si>
  <si>
    <t>Organization</t>
  </si>
  <si>
    <t>redevelopment</t>
  </si>
  <si>
    <t>DC's</t>
  </si>
  <si>
    <t>hotel.,2013-08-07T16:22:10Z,65,NA,56,FALSE</t>
  </si>
  <si>
    <t>Finalizes</t>
  </si>
  <si>
    <t>Agreement</t>
  </si>
  <si>
    <t>Building,</t>
  </si>
  <si>
    <t>http://t.co/zJqnD3zRuk",2013-08-07T15:32:04Z,33,NA,21,FALSE</t>
  </si>
  <si>
    <t>keynoting</t>
  </si>
  <si>
    <t>http://t.co/kWP1FV0eY9,2013-08-07T15:31:13Z,15,NA,8,FALSE</t>
  </si>
  <si>
    <t>Shane.,2013-08-07T14:49:51Z,14,243294347,31,FALSE</t>
  </si>
  <si>
    <t>Scene,365119748528279552,#TrumpVine</t>
  </si>
  <si>
    <t>joke....</t>
  </si>
  <si>
    <t>https://t.co/dRA34WseyG,2013-08-07T14:38:26Z,167,NA,210,FALSE</t>
  </si>
  <si>
    <t>SIXTEEN</t>
  </si>
  <si>
    <t>amazing!!!!</t>
  </si>
  <si>
    <t>life!!!""</t>
  </si>
  <si>
    <t>Thanks,best</t>
  </si>
  <si>
    <t>Chicago!",2013-08-07T04:52:29Z,21,NA,10,FALSE</t>
  </si>
  <si>
    <t>Beautiful.</t>
  </si>
  <si>
    <t>Raises</t>
  </si>
  <si>
    <t>bar</t>
  </si>
  <si>
    <t>hotels.""",2013-08-07T01:36:43Z,12,NA,12,FALSE</t>
  </si>
  <si>
    <t>Thanks!",2013-08-07T01:34:50Z,8,NA,14,FALSE</t>
  </si>
  <si>
    <t>Goddammit.</t>
  </si>
  <si>
    <t>penalty.</t>
  </si>
  <si>
    <t>Rode</t>
  </si>
  <si>
    <t>Hall!",2013-08-07T01:32:18Z,28,NA,17,FALSE</t>
  </si>
  <si>
    <t>HI!,2013-08-07T01:30:54Z,11,384073555,56,FALSE</t>
  </si>
  <si>
    <t>HI!,2013-08-07T01:30:29Z,1,269524197,1,FALSE</t>
  </si>
  <si>
    <t>@PeteRose</t>
  </si>
  <si>
    <t>HOF</t>
  </si>
  <si>
    <t>time!,2013-08-07T01:24:39Z,677,NA,243,FALSE</t>
  </si>
  <si>
    <t>bone</t>
  </si>
  <si>
    <t>marrow</t>
  </si>
  <si>
    <t>case.",2013-08-07T01:20:10Z,14,NA,16,FALSE</t>
  </si>
  <si>
    <t>checked</t>
  </si>
  <si>
    <t>Itnl</t>
  </si>
  <si>
    <t>suite!</t>
  </si>
  <si>
    <t>Enjoy!",2013-08-07T01:11:35Z,11,NA,10,FALSE</t>
  </si>
  <si>
    <t>again!,2013-08-06T20:16:49Z,2,521510489,1,FALSE</t>
  </si>
  <si>
    <t>birthday!,2013-08-06T19:11:54Z,1,1404051678,3,FALSE</t>
  </si>
  <si>
    <t>prepare,</t>
  </si>
  <si>
    <t>Franklin",2013-08-06T19:10:04Z,526,NA,264,FALSE</t>
  </si>
  <si>
    <t>titles</t>
  </si>
  <si>
    <t>http://t.co/Ch2npjbCPZ</t>
  </si>
  <si>
    <t>publications.</t>
  </si>
  <si>
    <t>Start</t>
  </si>
  <si>
    <t>Up.,2013-08-06T18:04:35Z,0,82755255,2,FALSE</t>
  </si>
  <si>
    <t>succeed.",2013-08-06T17:37:56Z,2,NA,3,FALSE</t>
  </si>
  <si>
    <t>amazing.",2013-08-06T17:19:23Z,3,62517001,1,FALSE</t>
  </si>
  <si>
    <t>luck.,2013-08-06T17:17:17Z,0,1541779357,2,FALSE</t>
  </si>
  <si>
    <t>personable,</t>
  </si>
  <si>
    <t>Champion",2013-08-06T17:08:32Z,796,NA,369,FALSE</t>
  </si>
  <si>
    <t>accountable,</t>
  </si>
  <si>
    <t>rises</t>
  </si>
  <si>
    <t>that.”</t>
  </si>
  <si>
    <t>Touch",2013-08-06T15:43:54Z,362,NA,172,FALSE</t>
  </si>
  <si>
    <t>Thanks!,2013-08-06T15:31:49Z,0,64831499,0,FALSE</t>
  </si>
  <si>
    <t>Great!,2013-08-06T15:06:52Z,0,1261917739,0,FALSE</t>
  </si>
  <si>
    <t>Jake.,2013-08-06T13:47:45Z,5,781235443,10,FALSE</t>
  </si>
  <si>
    <t>whrn</t>
  </si>
  <si>
    <t>Fame!,2013-08-06T03:18:42Z,3048,NA,1031,FALSE</t>
  </si>
  <si>
    <t>terrific!",2013-08-06T02:33:33Z,2,255319156,1,FALSE</t>
  </si>
  <si>
    <t>POTUS...Just</t>
  </si>
  <si>
    <t>Greta's</t>
  </si>
  <si>
    <t>show...you</t>
  </si>
  <si>
    <t>future...God</t>
  </si>
  <si>
    <t>Bless!!!""",2013-08-06T02:31:39Z,20,NA,15,FALSE</t>
  </si>
  <si>
    <t>you!,2013-08-06T02:31:08Z,1,75952772,1,FALSE</t>
  </si>
  <si>
    <t>@pgahistorybug</t>
  </si>
  <si>
    <t>@PGAChampionship</t>
  </si>
  <si>
    <t>@usopengolf</t>
  </si>
  <si>
    <t>yrs""",2013-08-06T02:28:02Z,9,NA,5,FALSE</t>
  </si>
  <si>
    <t>non-deal-makers.""</t>
  </si>
  <si>
    <t>problem!",2013-08-06T02:27:33Z,13,NA,7,FALSE</t>
  </si>
  <si>
    <t>Rob!,2013-08-06T02:25:45Z,0,608774169,0,FALSE</t>
  </si>
  <si>
    <t>interview!""</t>
  </si>
  <si>
    <t>Thanks!",2013-08-06T02:24:42Z,8,NA,8,FALSE</t>
  </si>
  <si>
    <t>Michelle!,2013-08-06T02:22:36Z,0,455262455,1,FALSE</t>
  </si>
  <si>
    <t>Fox-always</t>
  </si>
  <si>
    <t>Greta!,2013-08-06T00:11:54Z,10,16031927,8,FALSE</t>
  </si>
  <si>
    <t>Taj</t>
  </si>
  <si>
    <t>Mahal</t>
  </si>
  <si>
    <t>AC.</t>
  </si>
  <si>
    <t>time!!!!!</t>
  </si>
  <si>
    <t>staff!""",2013-08-05T23:59:27Z,9,NA,9,FALSE</t>
  </si>
  <si>
    <t>(D.C.)</t>
  </si>
  <si>
    <t>transformed</t>
  </si>
  <si>
    <t>world-lots</t>
  </si>
  <si>
    <t>jobs!,2013-08-05T23:41:34Z,82,NA,74,FALSE</t>
  </si>
  <si>
    <t>Ave.</t>
  </si>
  <si>
    <t>convert</t>
  </si>
  <si>
    <t>hotel-jobs!,2013-08-05T23:35:18Z,118,NA,100,FALSE</t>
  </si>
  <si>
    <t>louder</t>
  </si>
  <si>
    <t>often.""</t>
  </si>
  <si>
    <t>Thanks!,2013-08-05T20:53:39Z,0,177804713,0,FALSE</t>
  </si>
  <si>
    <t>seriously,</t>
  </si>
  <si>
    <t>seriously.</t>
  </si>
  <si>
    <t>recipe</t>
  </si>
  <si>
    <t>memories.",2013-08-05T19:59:10Z,514,NA,270,FALSE</t>
  </si>
  <si>
    <t>problem--and</t>
  </si>
  <si>
    <t>up.",2013-08-05T19:27:54Z,1,NA,6,FALSE</t>
  </si>
  <si>
    <t>@anniehepburn</t>
  </si>
  <si>
    <t>Thanks.,2013-08-05T19:24:37Z,0,NA,0,FALSE</t>
  </si>
  <si>
    <t>ties?""</t>
  </si>
  <si>
    <t>Yes.",2013-08-05T19:22:46Z,13,NA,15,FALSE</t>
  </si>
  <si>
    <t>Great!,2013-08-05T19:21:52Z,0,NA,0,FALSE</t>
  </si>
  <si>
    <t>assignment!!!!!</t>
  </si>
  <si>
    <t>❤""</t>
  </si>
  <si>
    <t>Fredrik!",2013-08-05T19:21:12Z,13,NA,21,FALSE</t>
  </si>
  <si>
    <t>achieving</t>
  </si>
  <si>
    <t>Goethe",2013-08-05T18:44:04Z,476,NA,237,FALSE</t>
  </si>
  <si>
    <t>http://t.co/uW8lZeSVrD</t>
  </si>
  <si>
    <t>Breaks</t>
  </si>
  <si>
    <t>Comedian</t>
  </si>
  <si>
    <t>Carolla:</t>
  </si>
  <si>
    <t>record""</t>
  </si>
  <si>
    <t>http://t.co/4ez23shwY9",2013-08-05T17:24:45Z,35,NA,20,FALSE</t>
  </si>
  <si>
    <t>@BW:</t>
  </si>
  <si>
    <t>Jefferson,</t>
  </si>
  <si>
    <t>Share</t>
  </si>
  <si>
    <t>Grapes</t>
  </si>
  <si>
    <t>Virginia""</t>
  </si>
  <si>
    <t>http://t.co/Ayus1Q7gRu</t>
  </si>
  <si>
    <t>@EricTrump",2013-08-05T15:24:40Z,19,NA,10,FALSE</t>
  </si>
  <si>
    <t>yet.""</t>
  </si>
  <si>
    <t>up.",2013-08-05T14:52:29Z,5,47215675,5,FALSE</t>
  </si>
  <si>
    <t>Pursue</t>
  </si>
  <si>
    <t>foundational</t>
  </si>
  <si>
    <t>Pablo</t>
  </si>
  <si>
    <t>johnny</t>
  </si>
  <si>
    <t>question?""</t>
  </si>
  <si>
    <t>guidance,</t>
  </si>
  <si>
    <t>great!",2013-08-05T14:42:20Z,12,NA,4,FALSE</t>
  </si>
  <si>
    <t>going.,2013-08-05T14:38:30Z,919,NA,400,FALSE</t>
  </si>
  <si>
    <t>would-be</t>
  </si>
  <si>
    <t>themselves:</t>
  </si>
  <si>
    <t>there.,2013-08-05T14:11:55Z,295,NA,165,FALSE</t>
  </si>
  <si>
    <t>Deal.,2013-08-05T13:05:04Z,0,288016255,1,FALSE</t>
  </si>
  <si>
    <t>Ave,</t>
  </si>
  <si>
    <t>Thanks.",2013-08-05T04:00:15Z,0,1267108224,1,FALSE</t>
  </si>
  <si>
    <t>@uglytunaosu</t>
  </si>
  <si>
    <t>$1500.",2013-08-05T01:36:33Z,28,NA,19,FALSE</t>
  </si>
  <si>
    <t>VIEWS</t>
  </si>
  <si>
    <t>#BREAST</t>
  </si>
  <si>
    <t>#CANCER-</t>
  </si>
  <si>
    <t>care!</t>
  </si>
  <si>
    <t>PLEASE</t>
  </si>
  <si>
    <t>RT!http://t.co/nINMzy1cGc</t>
  </si>
  <si>
    <t>@TheEllenShow",2013-08-05T01:20:46Z,41,NA,16,FALSE</t>
  </si>
  <si>
    <t>going.,2013-08-05T01:17:39Z,16,410225875,45,FALSE</t>
  </si>
  <si>
    <t>#ThingBig,</t>
  </si>
  <si>
    <t>amazing!""",2013-08-05T00:46:12Z,15,NA,8,FALSE</t>
  </si>
  <si>
    <t>it!",2013-08-05T00:43:56Z,11,NA,14,FALSE</t>
  </si>
  <si>
    <t>you!,2013-08-05T00:43:12Z,2,47000221,1,FALSE</t>
  </si>
  <si>
    <t>Sipping</t>
  </si>
  <si>
    <t>Starbucks</t>
  </si>
  <si>
    <t>#amazing!",2013-08-05T00:19:49Z,14,NA,15,FALSE</t>
  </si>
  <si>
    <t>idol""</t>
  </si>
  <si>
    <t>Great!",2013-08-05T00:15:38Z,5,NA,8,FALSE</t>
  </si>
  <si>
    <t>DJT.</t>
  </si>
  <si>
    <t>FABULOUS!""",2013-08-04T06:12:25Z,21,NA,8,FALSE</t>
  </si>
  <si>
    <t>season.""",2013-08-03T03:03:58Z,31,NA,21,FALSE</t>
  </si>
  <si>
    <t>entrust</t>
  </si>
  <si>
    <t>timid.”</t>
  </si>
  <si>
    <t>Dwight</t>
  </si>
  <si>
    <t>Eisenhower,2013-08-02T19:57:18Z,243,NA,140,FALSE</t>
  </si>
  <si>
    <t>Birthday!,2013-08-02T19:35:53Z,0,NA,0,FALSE</t>
  </si>
  <si>
    <t>sum</t>
  </si>
  <si>
    <t>http://t.co/lSVbY2LS8B,2013-08-02T19:16:05Z,100,NA,53,FALSE</t>
  </si>
  <si>
    <t>great!,2013-08-02T19:00:34Z,0,1620861716,0,FALSE</t>
  </si>
  <si>
    <t>Summit.</t>
  </si>
  <si>
    <t>Tix</t>
  </si>
  <si>
    <t>sparkling,</t>
  </si>
  <si>
    <t>collections</t>
  </si>
  <si>
    <t>acclaim</t>
  </si>
  <si>
    <t>http://t.co/YFOgPss8S3",2013-08-02T18:22:59Z,1,361400752,0,FALSE</t>
  </si>
  <si>
    <t>windfall.,2013-08-02T17:59:22Z,207,NA,137,FALSE</t>
  </si>
  <si>
    <t>exemption</t>
  </si>
  <si>
    <t>http://t.co/iy34KnpowZ</t>
  </si>
  <si>
    <t>hypocrites!",2013-08-02T17:10:19Z,1230,NA,288,FALSE</t>
  </si>
  <si>
    <t>http://t.co/gLIQUPbLnV</t>
  </si>
  <si>
    <t>scandal""?",2013-08-02T16:51:01Z,412,NA,102,FALSE</t>
  </si>
  <si>
    <t>forfeit</t>
  </si>
  <si>
    <t>citizens,</t>
  </si>
  <si>
    <t>regain</t>
  </si>
  <si>
    <t>esteem.""</t>
  </si>
  <si>
    <t>Lincoln",2013-08-02T15:39:31Z,218,NA,100,FALSE</t>
  </si>
  <si>
    <t>@Macys.com",2013-08-02T14:56:03Z,19,NA,9,FALSE</t>
  </si>
  <si>
    <t>@1986Fed</t>
  </si>
  <si>
    <t>Wrong!,2013-08-02T14:07:54Z,1,416892021,0,FALSE</t>
  </si>
  <si>
    <t>hosts</t>
  </si>
  <si>
    <t>major?""</t>
  </si>
  <si>
    <t>soon!",2013-08-02T14:06:01Z,2,261527456,1,FALSE</t>
  </si>
  <si>
    <t>confidently</t>
  </si>
  <si>
    <t>direction</t>
  </si>
  <si>
    <t>dreams.</t>
  </si>
  <si>
    <t>imagined.""</t>
  </si>
  <si>
    <t>Thoreau",2013-08-02T13:37:59Z,569,NA,284,FALSE</t>
  </si>
  <si>
    <t>know!,2013-08-02T13:24:36Z,0,1240925610,0,FALSE</t>
  </si>
  <si>
    <t>#Chicago</t>
  </si>
  <si>
    <t>#Trump""",2013-08-02T13:07:43Z,9,NA,7,FALSE</t>
  </si>
  <si>
    <t>Thanks.,2013-08-02T13:07:18Z,2,201736328,3,FALSE</t>
  </si>
  <si>
    <t>Thanks!,2013-08-02T09:15:02Z,0,365054935,1,FALSE</t>
  </si>
  <si>
    <t>crumbling</t>
  </si>
  <si>
    <t>nation!</t>
  </si>
  <si>
    <t>CLEAN</t>
  </si>
  <si>
    <t>UP!""",2013-08-02T03:54:09Z,24,NA,21,FALSE</t>
  </si>
  <si>
    <t>Snowden.</t>
  </si>
  <si>
    <t>with.a</t>
  </si>
  <si>
    <t>leader!,2013-08-02T03:49:25Z,219,NA,158,FALSE</t>
  </si>
  <si>
    <t>depressed"".</t>
  </si>
  <si>
    <t>up!",2013-08-02T03:41:16Z,40,NA,29,FALSE</t>
  </si>
  <si>
    <t>@anthonyolgin</t>
  </si>
  <si>
    <t>invaded</t>
  </si>
  <si>
    <t>country?""</t>
  </si>
  <si>
    <t>war",2013-08-02T03:39:37Z,14,NA,7,FALSE</t>
  </si>
  <si>
    <t>http://t.co/Fka9s2D0e8""</t>
  </si>
  <si>
    <t>at.Macy's!",2013-08-02T03:36:43Z,42,NA,95,FALSE</t>
  </si>
  <si>
    <t>quickly!",2013-08-02T03:32:54Z,18,NA,15,FALSE</t>
  </si>
  <si>
    <t>capitalized</t>
  </si>
  <si>
    <t>cap</t>
  </si>
  <si>
    <t>(only)!",2013-08-02T03:31:25Z,16,NA,19,FALSE</t>
  </si>
  <si>
    <t>Country!.",2013-08-02T03:26:44Z,99,NA,105,FALSE</t>
  </si>
  <si>
    <t>@ashleymchandler</t>
  </si>
  <si>
    <t>@JoelOsteen</t>
  </si>
  <si>
    <t>friends!!""</t>
  </si>
  <si>
    <t>friends,</t>
  </si>
  <si>
    <t>Joel</t>
  </si>
  <si>
    <t>BEST!",2013-08-02T03:22:02Z,25,NA,30,FALSE</t>
  </si>
  <si>
    <t>you!,2013-08-02T03:17:19Z,0,1628856240,0,FALSE</t>
  </si>
  <si>
    <t>@shelleysherwin</t>
  </si>
  <si>
    <t>Thanks.",2013-08-01T23:52:26Z,15,NA,9,FALSE</t>
  </si>
  <si>
    <t>@ETonlineAlert</t>
  </si>
  <si>
    <t>http://t.co/Uxdq4bf30K,2013-08-01T21:34:22Z,18,NA,18,FALSE</t>
  </si>
  <si>
    <t>you.,2013-08-01T21:23:05Z,1,269949642,0,FALSE</t>
  </si>
  <si>
    <t>Perhaps.,2013-08-01T21:20:18Z,1,821712181,0,FALSE</t>
  </si>
  <si>
    <t>pre-nup—I</t>
  </si>
  <si>
    <t>Silda</t>
  </si>
  <si>
    <t>negotiation.,2013-08-01T21:16:43Z,23,NA,20,FALSE</t>
  </si>
  <si>
    <t>Eliot’s</t>
  </si>
  <si>
    <t>rich.</t>
  </si>
  <si>
    <t>pretend</t>
  </si>
  <si>
    <t>voters.,2013-08-01T21:16:23Z,45,NA,20,FALSE</t>
  </si>
  <si>
    <t>girlfriend?</t>
  </si>
  <si>
    <t>exciting.,2013-08-01T21:16:16Z,41,NA,22,FALSE</t>
  </si>
  <si>
    <t>God.""</t>
  </si>
  <si>
    <t>Sunday",2013-08-01T20:57:09Z,515,NA,220,FALSE</t>
  </si>
  <si>
    <t>often,</t>
  </si>
  <si>
    <t>#trumpvine""</t>
  </si>
  <si>
    <t>Thanks!",2013-08-01T20:48:38Z,2,NA,10,FALSE</t>
  </si>
  <si>
    <t>pinstripes</t>
  </si>
  <si>
    <t>again.,2013-08-01T20:46:00Z,318,NA,175,FALSE</t>
  </si>
  <si>
    <t>Matthews.</t>
  </si>
  <si>
    <t>again?,2013-08-01T19:47:12Z,159,NA,120,FALSE</t>
  </si>
  <si>
    <t>lows.</t>
  </si>
  <si>
    <t>single-handedly</t>
  </si>
  <si>
    <t>channel.,2013-08-01T19:46:30Z,79,NA,56,FALSE</t>
  </si>
  <si>
    <t>trove</t>
  </si>
  <si>
    <t>intel.</t>
  </si>
  <si>
    <t>dealing!,2013-08-01T18:49:11Z,123,NA,49,FALSE</t>
  </si>
  <si>
    <t>asylum</t>
  </si>
  <si>
    <t>Russia.</t>
  </si>
  <si>
    <t>Obama.,2013-08-01T18:47:33Z,288,NA,113,FALSE</t>
  </si>
  <si>
    <t>announcements</t>
  </si>
  <si>
    <t>Dubai.</t>
  </si>
  <si>
    <t>spectacular.,2013-08-01T18:14:45Z,31,NA,22,FALSE</t>
  </si>
  <si>
    <t>@SteveDeaceShow</t>
  </si>
  <si>
    <t>http://t.co/wdwwBE83wz",2013-08-01T17:39:29Z,17,NA,10,FALSE</t>
  </si>
  <si>
    <t>alma</t>
  </si>
  <si>
    <t>mater</t>
  </si>
  <si>
    <t>Great.",2013-08-01T17:34:26Z,16,NA,47,FALSE</t>
  </si>
  <si>
    <t>Russia?""</t>
  </si>
  <si>
    <t>Russia.",2013-08-01T17:32:05Z,8,23851617,4,FALSE</t>
  </si>
  <si>
    <t>honor--he</t>
  </si>
  <si>
    <t>man!,2013-08-01T17:29:39Z,7,157880122,10,FALSE</t>
  </si>
  <si>
    <t>@ArsenioHall's</t>
  </si>
  <si>
    <t>be----</t>
  </si>
  <si>
    <t>great!,2013-08-01T17:07:51Z,36,NA,27,FALSE</t>
  </si>
  <si>
    <t>monster?</t>
  </si>
  <si>
    <t>#TBT</t>
  </si>
  <si>
    <t>http://t.co/FYAyusZvmq,2013-08-01T16:12:37Z,81,NA,60,FALSE</t>
  </si>
  <si>
    <t>Scene,362944749616893952,#TrumpVine</t>
  </si>
  <si>
    <t>@arod</t>
  </si>
  <si>
    <t>sucks!</t>
  </si>
  <si>
    <t>https://t.co/WPZlEtLaZM,2013-08-01T14:35:46Z,373,NA,230,FALSE</t>
  </si>
  <si>
    <t>conceive</t>
  </si>
  <si>
    <t>believe,</t>
  </si>
  <si>
    <t>desire,</t>
  </si>
  <si>
    <t>achieve.”</t>
  </si>
  <si>
    <t>Peale",2013-08-01T14:14:21Z,395,NA,173,FALSE</t>
  </si>
  <si>
    <t>jokingly</t>
  </si>
  <si>
    <t>Apple""</t>
  </si>
  <si>
    <t>day!</t>
  </si>
  <si>
    <t>Sad.",2013-08-01T12:25:37Z,162,NA,94,FALSE</t>
  </si>
  <si>
    <t>Nope,</t>
  </si>
  <si>
    <t>head.""",2013-08-01T12:16:27Z,43,NA,31,FALSE</t>
  </si>
  <si>
    <t>label?""</t>
  </si>
  <si>
    <t>leadership!",2013-08-01T12:15:10Z,26,NA,22,FALSE</t>
  </si>
  <si>
    <t>victories.""",2013-08-01T12:13:36Z,419,NA,191,FALSE</t>
  </si>
  <si>
    <t>easy!",2013-08-01T11:57:20Z,38,NA,34,FALSE</t>
  </si>
  <si>
    <t>Conservative!,2013-08-01T11:55:22Z,1,550226753,0,FALSE</t>
  </si>
  <si>
    <t>Trump♡</t>
  </si>
  <si>
    <t>♥</t>
  </si>
  <si>
    <t>Teresa★</t>
  </si>
  <si>
    <t>#RHONJ""</t>
  </si>
  <si>
    <t>hello</t>
  </si>
  <si>
    <t>Teresa-tell</t>
  </si>
  <si>
    <t>up",2013-08-01T10:46:42Z,33,NA,27,FALSE</t>
  </si>
  <si>
    <t>amazing!",2013-08-01T10:41:06Z,2,285575249,0,FALSE</t>
  </si>
  <si>
    <t>fun!,2013-08-01T10:37:23Z,2,138500711,0,FALSE</t>
  </si>
  <si>
    <t>you.,2013-08-01T10:36:26Z,0,1587467743,0,FALSE</t>
  </si>
  <si>
    <t>Thanks!",2013-08-01T07:27:26Z,14,NA,7,FALSE</t>
  </si>
  <si>
    <t>hi</t>
  </si>
  <si>
    <t>Guidice????""</t>
  </si>
  <si>
    <t>person-hopefully</t>
  </si>
  <si>
    <t>out",2013-08-01T06:51:26Z,34,NA,22,FALSE</t>
  </si>
  <si>
    <t>Glenda!,2013-08-01T06:35:41Z,0,525810293,0,FALSE</t>
  </si>
  <si>
    <t>@realDonaldTrump....Trump</t>
  </si>
  <si>
    <t>Soho......</t>
  </si>
  <si>
    <t>brilliant!""</t>
  </si>
  <si>
    <t>hotel....Thanks.",2013-08-01T06:30:31Z,10,NA,7,FALSE</t>
  </si>
  <si>
    <t>Thanks.,2013-08-01T06:27:11Z,0,62727655,0,FALSE</t>
  </si>
  <si>
    <t>Tim!,2013-08-01T06:26:33Z,0,NA,0,FALSE</t>
  </si>
  <si>
    <t>you.,2013-08-01T06:17:01Z,0,1584887958,0,FALSE</t>
  </si>
  <si>
    <t>words!,2013-08-01T06:06:47Z,0,29282732,3,FALSE</t>
  </si>
  <si>
    <t>yours.</t>
  </si>
  <si>
    <t>♥""</t>
  </si>
  <si>
    <t>you!",2013-07-31T23:41:41Z,21,NA,15,FALSE</t>
  </si>
  <si>
    <t>life.",2013-07-31T20:30:49Z,108,NA,55,FALSE</t>
  </si>
  <si>
    <t>@Yankee</t>
  </si>
  <si>
    <t>organization,</t>
  </si>
  <si>
    <t>suspend</t>
  </si>
  <si>
    <t>sport.",2013-07-31T20:13:39Z,182,NA,95,FALSE</t>
  </si>
  <si>
    <t>bread,</t>
  </si>
  <si>
    <t>tweets""</t>
  </si>
  <si>
    <t>Great!",2013-07-31T20:03:48Z,9,NA,16,FALSE</t>
  </si>
  <si>
    <t>redoing</t>
  </si>
  <si>
    <t>too?""</t>
  </si>
  <si>
    <t>Yes.",2013-07-31T20:02:30Z,0,NA,1,FALSE</t>
  </si>
  <si>
    <t>advice.</t>
  </si>
  <si>
    <t>Needed</t>
  </si>
  <si>
    <t>u.""</t>
  </si>
  <si>
    <t>honor.",2013-07-31T19:59:56Z,0,526767421,1,FALSE</t>
  </si>
  <si>
    <t>“phony</t>
  </si>
  <si>
    <t>scandal.”</t>
  </si>
  <si>
    <t>Islamists.,2013-07-31T19:56:46Z,456,NA,225,FALSE</t>
  </si>
  <si>
    <t>1970’s</t>
  </si>
  <si>
    <t>alarmists</t>
  </si>
  <si>
    <t>no-growth</t>
  </si>
  <si>
    <t>http://t.co/U1e9OpO3Fi,2013-07-31T19:44:24Z,96,NA,26,FALSE</t>
  </si>
  <si>
    <t>http://t.co/OqKrzfjUhI,2013-07-31T19:42:09Z,50,NA,35,FALSE</t>
  </si>
  <si>
    <t>day.,2013-07-31T19:24:30Z,0,26844458,1,FALSE</t>
  </si>
  <si>
    <t>tonight’s</t>
  </si>
  <si>
    <t>guy!,2013-07-31T18:49:32Z,21,NA,12,FALSE</t>
  </si>
  <si>
    <t>@SenMikeLee",2013-07-31T18:47:16Z,123,NA,58,FALSE</t>
  </si>
  <si>
    <t>@PostSports</t>
  </si>
  <si>
    <t>@barrysvrluga</t>
  </si>
  <si>
    <t>http://t.co/6njHbO5rmM",2013-07-31T18:07:19Z,14,NA,3,FALSE</t>
  </si>
  <si>
    <t>‘mentally</t>
  </si>
  <si>
    <t>wrong’</t>
  </si>
  <si>
    <t>Weiner""</t>
  </si>
  <si>
    <t>http://t.co/v3GpZzbtED</t>
  </si>
  <si>
    <t>@hilltube</t>
  </si>
  <si>
    <t>@DanielStrauss4",2013-07-31T17:36:05Z,42,NA,27,FALSE</t>
  </si>
  <si>
    <t>Tickets</t>
  </si>
  <si>
    <t>http://t.co/kWP1FV0eY9,2013-07-31T17:22:29Z,12,NA,8,FALSE</t>
  </si>
  <si>
    <t>@DianeSawyer</t>
  </si>
  <si>
    <t>Diane</t>
  </si>
  <si>
    <t>person.,2013-07-31T16:06:41Z,32,NA,28,FALSE</t>
  </si>
  <si>
    <t>baffling.""</t>
  </si>
  <si>
    <t>True!",2013-07-31T12:43:57Z,13,NA,5,FALSE</t>
  </si>
  <si>
    <t>Thanks.Eric.,2013-07-31T12:42:38Z,17,565655270,18,FALSE</t>
  </si>
  <si>
    <t>Whose</t>
  </si>
  <si>
    <t>weiner</t>
  </si>
  <si>
    <t>arod?""</t>
  </si>
  <si>
    <t>call!",2013-07-31T12:40:43Z,32,NA,20,FALSE</t>
  </si>
  <si>
    <t>nosedived</t>
  </si>
  <si>
    <t>Weiner-</t>
  </si>
  <si>
    <t>York!,2013-07-31T12:16:59Z,159,NA,124,FALSE</t>
  </si>
  <si>
    <t>Andy!,2013-07-31T12:12:15Z,0,1240925610,0,FALSE</t>
  </si>
  <si>
    <t>16.",2013-07-31T12:04:28Z,8,262457799,17,FALSE</t>
  </si>
  <si>
    <t>dear</t>
  </si>
  <si>
    <t>sir...</t>
  </si>
  <si>
    <t>Hpw</t>
  </si>
  <si>
    <t>passion""</t>
  </si>
  <si>
    <t>love!",2013-07-31T11:53:31Z,33,NA,24,FALSE</t>
  </si>
  <si>
    <t>Justin,</t>
  </si>
  <si>
    <t>great!",2013-07-31T11:50:01Z,1,196570837,0,FALSE</t>
  </si>
  <si>
    <t>Sonia.,2013-07-31T11:39:35Z,0,496295119,0,FALSE</t>
  </si>
  <si>
    <t>nothing!",2013-07-31T09:35:05Z,1236,NA,493,FALSE</t>
  </si>
  <si>
    <t>ideas,</t>
  </si>
  <si>
    <t>Trump""",2013-07-31T09:28:14Z,97,NA,53,FALSE</t>
  </si>
  <si>
    <t>lot,</t>
  </si>
  <si>
    <t>Trump""",2013-07-31T09:27:47Z,84,NA,49,FALSE</t>
  </si>
  <si>
    <t>brutal,</t>
  </si>
  <si>
    <t>Trump""",2013-07-31T09:23:39Z,215,NA,156,FALSE</t>
  </si>
  <si>
    <t>Adam!,2013-07-30T23:59:11Z,2,413723349,3,FALSE</t>
  </si>
  <si>
    <t>achievement.""</t>
  </si>
  <si>
    <t>Ford",2013-07-30T18:32:40Z,473,NA,213,FALSE</t>
  </si>
  <si>
    <t>through.</t>
  </si>
  <si>
    <t>Frost,2013-07-30T16:50:55Z,336,NA,186,FALSE</t>
  </si>
  <si>
    <t>Thanks.,2013-07-30T16:20:31Z,0,488885538,0,FALSE</t>
  </si>
  <si>
    <t>doing.""</t>
  </si>
  <si>
    <t>Negotiating:</t>
  </si>
  <si>
    <t>rules.,2013-07-30T14:30:23Z,505,NA,318,FALSE</t>
  </si>
  <si>
    <t>fortunate</t>
  </si>
  <si>
    <t>innovation.,2013-07-30T14:19:57Z,402,NA,267,FALSE</t>
  </si>
  <si>
    <t>start.,2013-07-30T14:16:31Z,1,78144744,4,FALSE</t>
  </si>
  <si>
    <t>one.,2013-07-30T14:11:19Z,7,78144744,8,FALSE</t>
  </si>
  <si>
    <t>wants.</t>
  </si>
  <si>
    <t>from.</t>
  </si>
  <si>
    <t>win/win</t>
  </si>
  <si>
    <t>situation.,2013-07-30T14:02:52Z,399,NA,291,FALSE</t>
  </si>
  <si>
    <t>patient,</t>
  </si>
  <si>
    <t>persistent,</t>
  </si>
  <si>
    <t>stubborn.</t>
  </si>
  <si>
    <t>yourself.",2013-07-30T14:01:21Z,492,NA,395,FALSE</t>
  </si>
  <si>
    <t>@ThomRipley</t>
  </si>
  <si>
    <t>Thanks!,2013-07-30T13:52:56Z,0,1385716819,0,FALSE</t>
  </si>
  <si>
    <t>say--all</t>
  </si>
  <si>
    <t>fantastic.",2013-07-30T13:50:42Z,1,46284748,2,FALSE</t>
  </si>
  <si>
    <t>point.""",2013-07-30T05:27:04Z,20,NA,12,FALSE</t>
  </si>
  <si>
    <t>“Once</t>
  </si>
  <si>
    <t>habit.”</t>
  </si>
  <si>
    <t>Lombardi""",2013-07-29T21:35:25Z,151,NA,71,FALSE</t>
  </si>
  <si>
    <t>Wow--great!</t>
  </si>
  <si>
    <t>Thanks.,2013-07-29T19:57:13Z,6,360226875,23,FALSE</t>
  </si>
  <si>
    <t>@anthonyweiner</t>
  </si>
  <si>
    <t>Huma?""</t>
  </si>
  <si>
    <t>off!",2013-07-29T19:53:55Z,25,NA,49,FALSE</t>
  </si>
  <si>
    <t>resorts</t>
  </si>
  <si>
    <t>own,</t>
  </si>
  <si>
    <t>best?""</t>
  </si>
  <si>
    <t>say!",2013-07-29T19:51:37Z,2,189347527,0,FALSE</t>
  </si>
  <si>
    <t>Lombardi",2013-07-29T19:09:15Z,747,NA,287,FALSE</t>
  </si>
  <si>
    <t>Thanks!,2013-07-29T18:08:19Z,0,45794074,0,FALSE</t>
  </si>
  <si>
    <t>@Cloutsnchara</t>
  </si>
  <si>
    <t>Birthday.,2013-07-29T18:04:44Z,1,178143572,1,FALSE</t>
  </si>
  <si>
    <t>@theFAMiLYLEADER:</t>
  </si>
  <si>
    <t>Summit”</t>
  </si>
  <si>
    <t>http://t.co/IzUqUbkwtT</t>
  </si>
  <si>
    <t>tix</t>
  </si>
  <si>
    <t>http://t.co/kWP1FV0eY9,2013-07-29T17:51:13Z,24,NA,12,FALSE</t>
  </si>
  <si>
    <t>sayings..very</t>
  </si>
  <si>
    <t>inspirational..thank</t>
  </si>
  <si>
    <t>Thanks.",2013-07-29T16:06:15Z,1,1616333864,0,FALSE</t>
  </si>
  <si>
    <t>#2013JuniorPGA</t>
  </si>
  <si>
    <t>championship--fantastic</t>
  </si>
  <si>
    <t>players!</t>
  </si>
  <si>
    <t>@ThePGAofAmerica.,2013-07-29T16:01:47Z,43,NA,29,FALSE</t>
  </si>
  <si>
    <t>@RealJoeBrady</t>
  </si>
  <si>
    <t>complete.,2013-07-29T15:48:34Z,1,633797941,0,FALSE</t>
  </si>
  <si>
    <t>Thanks.,2013-07-29T15:45:56Z,1,97077220,4,FALSE</t>
  </si>
  <si>
    <t>favorited""</t>
  </si>
  <si>
    <t>Great!",2013-07-29T15:38:32Z,2,NA,3,FALSE</t>
  </si>
  <si>
    <t>me!,2013-07-29T15:35:05Z,0,61477586,0,FALSE</t>
  </si>
  <si>
    <t>happiness.</t>
  </si>
  <si>
    <t>Schweitzer",2013-07-29T15:07:25Z,1013,NA,371,FALSE</t>
  </si>
  <si>
    <t>success?""</t>
  </si>
  <si>
    <t>do.",2013-07-29T14:37:12Z,2,25100797,2,FALSE</t>
  </si>
  <si>
    <t>tread</t>
  </si>
  <si>
    <t>water.</t>
  </si>
  <si>
    <t>talents</t>
  </si>
  <si>
    <t>surface.,2013-07-29T14:21:39Z,403,NA,183,FALSE</t>
  </si>
  <si>
    <t>inspiring!</t>
  </si>
  <si>
    <t>Kiyosaki.""",2013-07-29T11:47:40Z,11,NA,17,FALSE</t>
  </si>
  <si>
    <t>True!,2013-07-29T11:40:47Z,4,36105777,1,FALSE</t>
  </si>
  <si>
    <t>@karenh129</t>
  </si>
  <si>
    <t>@kathykphillips</t>
  </si>
  <si>
    <t>“IF”</t>
  </si>
  <si>
    <t>ran!?</t>
  </si>
  <si>
    <t>run,</t>
  </si>
  <si>
    <t>sunk.""",2013-07-29T11:39:40Z,11,NA,15,FALSE</t>
  </si>
  <si>
    <t>Deal!,2013-07-29T11:39:17Z,0,514727506,1,FALSE</t>
  </si>
  <si>
    <t>senate</t>
  </si>
  <si>
    <t>congress?</t>
  </si>
  <si>
    <t>leadership!",2013-07-29T11:34:27Z,17,NA,13,FALSE</t>
  </si>
  <si>
    <t>is!",2013-07-29T02:06:26Z,33,NA,22,FALSE</t>
  </si>
  <si>
    <t>@Maathewdavis</t>
  </si>
  <si>
    <t>Great!",2013-07-29T01:55:10Z,13,NA,17,FALSE</t>
  </si>
  <si>
    <t>...It's</t>
  </si>
  <si>
    <t>way!</t>
  </si>
  <si>
    <t>Spring!",2013-07-29T01:54:19Z,15,NA,15,FALSE</t>
  </si>
  <si>
    <t>Colin.,2013-07-29T01:51:54Z,1,330134032,11,FALSE</t>
  </si>
  <si>
    <t>china!</t>
  </si>
  <si>
    <t>trump!!""",2013-07-29T01:43:05Z,54,NA,61,FALSE</t>
  </si>
  <si>
    <t>truth?</t>
  </si>
  <si>
    <t>simple""",2013-07-28T23:53:04Z,21,NA,22,FALSE</t>
  </si>
  <si>
    <t>foriegn</t>
  </si>
  <si>
    <t>guys!""",2013-07-28T23:49:16Z,25,NA,24,FALSE</t>
  </si>
  <si>
    <t>@AMuller65</t>
  </si>
  <si>
    <t>U.S</t>
  </si>
  <si>
    <t>Obama""Wrong",2013-07-28T23:39:57Z,17,NA,15,FALSE</t>
  </si>
  <si>
    <t>off",2013-07-28T23:38:12Z,84,NA,70,FALSE</t>
  </si>
  <si>
    <t>@kmcs1957</t>
  </si>
  <si>
    <t>kids!",2013-07-28T23:35:45Z,14,NA,22,FALSE</t>
  </si>
  <si>
    <t>support,</t>
  </si>
  <si>
    <t>race.""",2013-07-28T23:33:01Z,10,NA,8,FALSE</t>
  </si>
  <si>
    <t>top""</t>
  </si>
  <si>
    <t>True!",2013-07-28T23:29:43Z,9,NA,16,FALSE</t>
  </si>
  <si>
    <t>Ate</t>
  </si>
  <si>
    <t>steak</t>
  </si>
  <si>
    <t>Waikiki,</t>
  </si>
  <si>
    <t>Tremendous</t>
  </si>
  <si>
    <t>menu!</t>
  </si>
  <si>
    <t>Mahalo!""",2013-07-28T23:28:45Z,11,NA,11,FALSE</t>
  </si>
  <si>
    <t>true!",2013-07-28T23:21:47Z,26,NA,24,FALSE</t>
  </si>
  <si>
    <t>yourself?""</t>
  </si>
  <si>
    <t>Probably</t>
  </si>
  <si>
    <t>not!",2013-07-28T23:20:34Z,34,NA,26,FALSE</t>
  </si>
  <si>
    <t>#TrumpNationalDoral</t>
  </si>
  <si>
    <t>b</t>
  </si>
  <si>
    <t>completed?</t>
  </si>
  <si>
    <t>da</t>
  </si>
  <si>
    <t>choppa</t>
  </si>
  <si>
    <t>March""</t>
  </si>
  <si>
    <t>soon!",2013-07-28T23:15:35Z,6,NA,6,FALSE</t>
  </si>
  <si>
    <t>renewal</t>
  </si>
  <si>
    <t>soon!</t>
  </si>
  <si>
    <t>now-season</t>
  </si>
  <si>
    <t>14.",2013-07-28T23:12:43Z,11,NA,15,FALSE</t>
  </si>
  <si>
    <t>@suzywhaley</t>
  </si>
  <si>
    <t>@ThePGAofAmerica</t>
  </si>
  <si>
    <t>#</t>
  </si>
  <si>
    <t>Junior</t>
  </si>
  <si>
    <t>#2103JuniorPGA</t>
  </si>
  <si>
    <t>DC",2013-07-28T23:07:24Z,10,NA,4,FALSE</t>
  </si>
  <si>
    <t>“@jessrogo:</t>
  </si>
  <si>
    <t>sister's</t>
  </si>
  <si>
    <t>tournament</t>
  </si>
  <si>
    <t>dinner”</t>
  </si>
  <si>
    <t>Thanks!",2013-07-28T22:54:37Z,16,NA,23,FALSE</t>
  </si>
  <si>
    <t>Thing</t>
  </si>
  <si>
    <t>2016?""</t>
  </si>
  <si>
    <t>support!",2013-07-28T22:47:55Z,19,NA,27,FALSE</t>
  </si>
  <si>
    <t>Jeter,</t>
  </si>
  <si>
    <t>return!</t>
  </si>
  <si>
    <t>anti</t>
  </si>
  <si>
    <t>guy!",2013-07-28T22:45:01Z,26,NA,26,FALSE</t>
  </si>
  <si>
    <t>power?Only</t>
  </si>
  <si>
    <t>leadership.",2013-07-28T22:34:49Z,41,NA,34,FALSE</t>
  </si>
  <si>
    <t>@cschlechta:</t>
  </si>
  <si>
    <t>'merica.</t>
  </si>
  <si>
    <t>DC?</t>
  </si>
  <si>
    <t>PGA",2013-07-28T22:32:07Z,6,NA,8,FALSE</t>
  </si>
  <si>
    <t>official!!</t>
  </si>
  <si>
    <t>spring!",2013-07-28T02:41:56Z,58,NA,59,FALSE</t>
  </si>
  <si>
    <t>#snowden</t>
  </si>
  <si>
    <t>traitor.</t>
  </si>
  <si>
    <t>Shared</t>
  </si>
  <si>
    <t>snooping""</t>
  </si>
  <si>
    <t>Bullshit",2013-07-27T20:35:52Z,79,NA,49,FALSE</t>
  </si>
  <si>
    <t>casting?""</t>
  </si>
  <si>
    <t>now-some</t>
  </si>
  <si>
    <t>people!",2013-07-27T20:35:00Z,12,NA,9,FALSE</t>
  </si>
  <si>
    <t>here.</t>
  </si>
  <si>
    <t>Beautiful!",2013-07-27T12:35:15Z,13,NA,13,FALSE</t>
  </si>
  <si>
    <t>Q</t>
  </si>
  <si>
    <t>data?</t>
  </si>
  <si>
    <t>true",2013-07-27T12:31:31Z,18,NA,11,FALSE</t>
  </si>
  <si>
    <t>laughing.,2013-07-27T12:29:22Z,0,1390974996,1,FALSE</t>
  </si>
  <si>
    <t>you-work</t>
  </si>
  <si>
    <t>luck.,2013-07-27T12:27:57Z,4,341871822,7,FALSE</t>
  </si>
  <si>
    <t>begging""</t>
  </si>
  <si>
    <t>respect!",2013-07-27T12:24:17Z,110,NA,42,FALSE</t>
  </si>
  <si>
    <t>is?""</t>
  </si>
  <si>
    <t>dreams-study</t>
  </si>
  <si>
    <t>love!",2013-07-27T12:19:50Z,69,NA,76,FALSE</t>
  </si>
  <si>
    <t>greatness</t>
  </si>
  <si>
    <t>victory!",2013-07-27T12:17:08Z,21,NA,18,FALSE</t>
  </si>
  <si>
    <t>WH?""</t>
  </si>
  <si>
    <t>easy!",2013-07-27T12:11:15Z,57,NA,30,FALSE</t>
  </si>
  <si>
    <t>@AROD</t>
  </si>
  <si>
    <t>scheming</t>
  </si>
  <si>
    <t>time.,2013-07-26T19:29:25Z,295,NA,161,FALSE</t>
  </si>
  <si>
    <t>http://t.co/lqKTTsyCoQ</t>
  </si>
  <si>
    <t>$105!,2013-07-26T18:21:32Z,72,NA,18,FALSE</t>
  </si>
  <si>
    <t>@AnthonyWeiner’s</t>
  </si>
  <si>
    <t>outreach</t>
  </si>
  <si>
    <t>Danger</t>
  </si>
  <si>
    <t>sexting.</t>
  </si>
  <si>
    <t>insensitive</t>
  </si>
  <si>
    <t>racist.,2013-07-26T16:54:04Z,475,NA,465,FALSE</t>
  </si>
  <si>
    <t>Scene,360790379806732289,#TrumpVine</t>
  </si>
  <si>
    <t>@AnthonyWeiner-</t>
  </si>
  <si>
    <t>https://t.co/cZx1hoITWB,2013-07-26T15:55:04Z,214,NA,141,FALSE</t>
  </si>
  <si>
    <t>(long</t>
  </si>
  <si>
    <t>term)</t>
  </si>
  <si>
    <t>???</t>
  </si>
  <si>
    <t>sliding</t>
  </si>
  <si>
    <t>decades.""</t>
  </si>
  <si>
    <t>Incompetence",2013-07-26T11:08:58Z,22,NA,7,FALSE</t>
  </si>
  <si>
    <t>assistant?""</t>
  </si>
  <si>
    <t>ME!",2013-07-26T11:07:45Z,17,NA,24,FALSE</t>
  </si>
  <si>
    <t>#AskDonaldTrump""",2013-07-26T11:07:12Z,14,NA,12,FALSE</t>
  </si>
  <si>
    <t>try!",2013-07-26T11:06:10Z,16,NA,9,FALSE</t>
  </si>
  <si>
    <t>inspiration!</t>
  </si>
  <si>
    <t>Australia</t>
  </si>
  <si>
    <t>bless""</t>
  </si>
  <si>
    <t>Thanks!",2013-07-26T11:05:23Z,11,NA,4,FALSE</t>
  </si>
  <si>
    <t>Detroit?</t>
  </si>
  <si>
    <t>happen!",2013-07-26T11:03:37Z,31,NA,7,FALSE</t>
  </si>
  <si>
    <t>#Scotland</t>
  </si>
  <si>
    <t>lovely,</t>
  </si>
  <si>
    <t>it.""",2013-07-26T11:02:13Z,6,NA,4,FALSE</t>
  </si>
  <si>
    <t>wait!</t>
  </si>
  <si>
    <t>project...you're</t>
  </si>
  <si>
    <t>Ivanka.</t>
  </si>
  <si>
    <t>true!",2013-07-26T11:00:30Z,7,NA,1,FALSE</t>
  </si>
  <si>
    <t>Own""</t>
  </si>
  <si>
    <t>#Ghostbusters</t>
  </si>
  <si>
    <t>II?</t>
  </si>
  <si>
    <t>awesome.""</t>
  </si>
  <si>
    <t>Yes!",2013-07-26T10:59:29Z,10,NA,10,FALSE</t>
  </si>
  <si>
    <t>“Courage</t>
  </si>
  <si>
    <t>anyway.”-</t>
  </si>
  <si>
    <t>Wayne""</t>
  </si>
  <si>
    <t>argue</t>
  </si>
  <si>
    <t>Duke.""",2013-07-26T10:58:30Z,48,NA,33,FALSE</t>
  </si>
  <si>
    <t>complete?""</t>
  </si>
  <si>
    <t>now-completion</t>
  </si>
  <si>
    <t>years!",2013-07-26T10:57:36Z,10,NA,5,FALSE</t>
  </si>
  <si>
    <t>tourney</t>
  </si>
  <si>
    <t>March,</t>
  </si>
  <si>
    <t>@JoeRoseShow</t>
  </si>
  <si>
    <t>tournament""",2013-07-26T10:55:37Z,3,NA,2,FALSE</t>
  </si>
  <si>
    <t>Thanks!",2013-07-26T10:54:39Z,4,NA,4,FALSE</t>
  </si>
  <si>
    <t>Nationsl</t>
  </si>
  <si>
    <t>toured</t>
  </si>
  <si>
    <t>project.AMAZING!,2013-07-26T10:51:21Z,32,NA,18,FALSE</t>
  </si>
  <si>
    <t>@FredrikEklundNY:</t>
  </si>
  <si>
    <t>estate!</t>
  </si>
  <si>
    <t>ICON!""Thanks!",2013-07-26T10:45:01Z,9,NA,18,FALSE</t>
  </si>
  <si>
    <t>http://t.co/bLypukiKuZ</t>
  </si>
  <si>
    <t>link.</t>
  </si>
  <si>
    <t>you!""",2013-07-26T10:14:45Z,21,NA,6,FALSE</t>
  </si>
  <si>
    <t>tl</t>
  </si>
  <si>
    <t>country",2013-07-26T03:12:07Z,26,NA,43,FALSE</t>
  </si>
  <si>
    <t>Brava,</t>
  </si>
  <si>
    <t>reflect</t>
  </si>
  <si>
    <t>circular</t>
  </si>
  <si>
    <t>architecture</t>
  </si>
  <si>
    <t>http://t.co/xemmzS0trA",2013-07-25T19:57:35Z,37,NA,18,FALSE</t>
  </si>
  <si>
    <t>course--it's</t>
  </si>
  <si>
    <t>unbelievable!,2013-07-25T19:36:46Z,23,NA,18,FALSE</t>
  </si>
  <si>
    <t>continentally.”</t>
  </si>
  <si>
    <t>Alexander</t>
  </si>
  <si>
    <t>Hamilton,2013-07-25T19:18:19Z,378,NA,443,FALSE</t>
  </si>
  <si>
    <t>'Sick</t>
  </si>
  <si>
    <t>Puppy'</t>
  </si>
  <si>
    <t>Need""</t>
  </si>
  <si>
    <t>http://t.co/DaGdTlEEGt</t>
  </si>
  <si>
    <t>@Newsmax_Media",2013-07-25T17:23:06Z,68,NA,38,FALSE</t>
  </si>
  <si>
    <t>inspecting</t>
  </si>
  <si>
    <t>$250</t>
  </si>
  <si>
    <t>conversion</t>
  </si>
  <si>
    <t>resort.,2013-07-25T16:16:02Z,44,NA,31,FALSE</t>
  </si>
  <si>
    <t>shortcut</t>
  </si>
  <si>
    <t>undermining</t>
  </si>
  <si>
    <t>potential.,2013-07-25T15:55:58Z,594,NA,274,FALSE</t>
  </si>
  <si>
    <t>visionary</t>
  </si>
  <si>
    <t>Jobs?""</t>
  </si>
  <si>
    <t>Yes.",2013-07-25T15:00:00Z,9,283246957,4,FALSE</t>
  </si>
  <si>
    <t>products.</t>
  </si>
  <si>
    <t>pre</t>
  </si>
  <si>
    <t>steve</t>
  </si>
  <si>
    <t>days.""</t>
  </si>
  <si>
    <t>stock",2013-07-25T14:58:04Z,1,NA,2,FALSE</t>
  </si>
  <si>
    <t>True!,2013-07-25T14:56:09Z,0,1494677780,0,FALSE</t>
  </si>
  <si>
    <t>information.""</t>
  </si>
  <si>
    <t>Thanks.",2013-07-25T14:53:41Z,2,NA,2,FALSE</t>
  </si>
  <si>
    <t>lavish</t>
  </si>
  <si>
    <t>http://t.co/SHszxX9M9J,2013-07-25T13:25:53Z,31,NA,38,FALSE</t>
  </si>
  <si>
    <t>environments</t>
  </si>
  <si>
    <t>Orr",2013-07-25T13:10:45Z,246,NA,98,FALSE</t>
  </si>
  <si>
    <t>country",2013-07-25T04:51:38Z,34,NA,36,FALSE</t>
  </si>
  <si>
    <t>@realDonaldTrump",2013-07-25T04:43:34Z,52,NA,29,FALSE</t>
  </si>
  <si>
    <t>@amyjwood</t>
  </si>
  <si>
    <t>MAN.""</t>
  </si>
  <si>
    <t>Thanks!",2013-07-25T04:41:28Z,9,NA,14,FALSE</t>
  </si>
  <si>
    <t>Thanks.,2013-07-25T04:36:34Z,1,114329909,2,FALSE</t>
  </si>
  <si>
    <t>liked</t>
  </si>
  <si>
    <t>Zuker.</t>
  </si>
  <si>
    <t>bunch</t>
  </si>
  <si>
    <t>jobs!</t>
  </si>
  <si>
    <t>jobs",2013-07-25T04:34:31Z,11,NA,3,FALSE</t>
  </si>
  <si>
    <t>@oreillyfactor</t>
  </si>
  <si>
    <t>rocket</t>
  </si>
  <si>
    <t>science...ps</t>
  </si>
  <si>
    <t>Doral!",2013-07-25T04:31:26Z,13,NA,16,FALSE</t>
  </si>
  <si>
    <t>Great!,2013-07-25T04:27:56Z,0,620571475,0,FALSE</t>
  </si>
  <si>
    <t>...other</t>
  </si>
  <si>
    <t>counties</t>
  </si>
  <si>
    <t>#Truth""",2013-07-25T04:25:48Z,31,NA,13,FALSE</t>
  </si>
  <si>
    <t>blocking</t>
  </si>
  <si>
    <t>repetitive</t>
  </si>
  <si>
    <t>dumb)</t>
  </si>
  <si>
    <t>energy!,2013-07-25T04:22:44Z,268,NA,341,FALSE</t>
  </si>
  <si>
    <t>vine</t>
  </si>
  <si>
    <t>ever!!!</t>
  </si>
  <si>
    <t>@anthonyweiner""</t>
  </si>
  <si>
    <t>you-another</t>
  </si>
  <si>
    <t>technology!",2013-07-25T04:09:23Z,6,NA,7,FALSE</t>
  </si>
  <si>
    <t>@CraftMonroe</t>
  </si>
  <si>
    <t>(also,</t>
  </si>
  <si>
    <t>boring)!",2013-07-25T04:06:36Z,10,NA,13,FALSE</t>
  </si>
  <si>
    <t>bob</t>
  </si>
  <si>
    <t>cash.</t>
  </si>
  <si>
    <t>cash,</t>
  </si>
  <si>
    <t>hope.""",2013-07-25T03:46:45Z,1948,NA,2301,FALSE</t>
  </si>
  <si>
    <t>http://t.co/9NIEValUH8""</t>
  </si>
  <si>
    <t>Great!",2013-07-25T00:21:19Z,39,NA,70,FALSE</t>
  </si>
  <si>
    <t>unique.</t>
  </si>
  <si>
    <t>Touch",2013-07-24T20:41:18Z,382,NA,180,FALSE</t>
  </si>
  <si>
    <t>Weiner’s</t>
  </si>
  <si>
    <t>sext</t>
  </si>
  <si>
    <t>post-resignation</t>
  </si>
  <si>
    <t>apology!,2013-07-24T20:39:36Z,47,NA,42,FALSE</t>
  </si>
  <si>
    <t>McConnell</t>
  </si>
  <si>
    <t>@TheTeaParty_net’s</t>
  </si>
  <si>
    <t>Kellen</t>
  </si>
  <si>
    <t>Guida</t>
  </si>
  <si>
    <t>http://t.co/n1TkGPsuHk,2013-07-24T20:20:44Z,37,NA,13,FALSE</t>
  </si>
  <si>
    <t>crowd!,2013-07-24T19:55:44Z,16,NA,11,FALSE</t>
  </si>
  <si>
    <t>screen.</t>
  </si>
  <si>
    <t>Jobs!,2013-07-24T19:48:42Z,577,NA,288,FALSE</t>
  </si>
  <si>
    <t>City,</t>
  </si>
  <si>
    <t>‘Carlos</t>
  </si>
  <si>
    <t>Danger’</t>
  </si>
  <si>
    <t>forward.",2013-07-24T19:29:47Z,1679,NA,1273,FALSE</t>
  </si>
  <si>
    <t>“Anthony</t>
  </si>
  <si>
    <t>pervert,</t>
  </si>
  <si>
    <t>change?</t>
  </si>
  <si>
    <t>change.”</t>
  </si>
  <si>
    <t>http://t.co/uF5F0FbwGd",2013-07-24T19:22:35Z,388,NA,365,FALSE</t>
  </si>
  <si>
    <t>incentive</t>
  </si>
  <si>
    <t>http://t.co/GMsbPCyPuZ",2013-07-24T19:20:34Z,32,NA,19,FALSE</t>
  </si>
  <si>
    <t>rich""</t>
  </si>
  <si>
    <t>kiyosaki""",2013-07-24T19:03:30Z,3,NA,4,FALSE</t>
  </si>
  <si>
    <t>#Vine</t>
  </si>
  <si>
    <t>'Obama</t>
  </si>
  <si>
    <t>Fired'!</t>
  </si>
  <si>
    <t>You!""",2013-07-24T19:00:43Z,0,134833919,4,FALSE</t>
  </si>
  <si>
    <t>$17T+</t>
  </si>
  <si>
    <t>unemployment.,2013-07-24T18:25:21Z,777,NA,288,FALSE</t>
  </si>
  <si>
    <t>@VattenfallGroup</t>
  </si>
  <si>
    <t>http://t.co/jMzvTmjLGp,2013-07-24T15:51:35Z,20,NA,4,FALSE</t>
  </si>
  <si>
    <t>Thanks.,2013-07-24T15:51:16Z,1,899330077,0,FALSE</t>
  </si>
  <si>
    <t>Thanks.,2013-07-24T15:50:51Z,0,497467070,1,FALSE</t>
  </si>
  <si>
    <t>Greta!</t>
  </si>
  <si>
    <t>incentive!""</t>
  </si>
  <si>
    <t>true.",2013-07-24T14:29:29Z,1,15851215,1,FALSE</t>
  </si>
  <si>
    <t>chess</t>
  </si>
  <si>
    <t>strategy.</t>
  </si>
  <si>
    <t>today.,2013-07-24T14:22:26Z,345,NA,164,FALSE</t>
  </si>
  <si>
    <t>&amp;gt;&amp;gt;&amp;gt;</t>
  </si>
  <si>
    <t>4real"".Great</t>
  </si>
  <si>
    <t>Dean,</t>
  </si>
  <si>
    <t>it!",2013-07-24T14:20:12Z,117,NA,107,FALSE</t>
  </si>
  <si>
    <t>Scene,360040279664885760,Watch</t>
  </si>
  <si>
    <t>#TrumpVine</t>
  </si>
  <si>
    <t>https://t.co/dwMiW9T2q6,2013-07-24T14:14:26Z,105,NA,96,FALSE</t>
  </si>
  <si>
    <t>Wayne",2013-07-24T14:00:25Z,1335,NA,222,FALSE</t>
  </si>
  <si>
    <t>referring</t>
  </si>
  <si>
    <t>winning--just</t>
  </si>
  <si>
    <t>why?",2013-07-24T13:58:05Z,72,NA,61,FALSE</t>
  </si>
  <si>
    <t>books!""</t>
  </si>
  <si>
    <t>Thanks!",2013-07-24T12:43:20Z,14,NA,8,FALSE</t>
  </si>
  <si>
    <t>LinkedIn</t>
  </si>
  <si>
    <t>W'68.</t>
  </si>
  <si>
    <t>http://t.co/8eenznCEj1""",2013-07-24T12:36:58Z,9,NA,10,FALSE</t>
  </si>
  <si>
    <t>confidence!""</t>
  </si>
  <si>
    <t>WIN,</t>
  </si>
  <si>
    <t>confidence!",2013-07-24T12:35:36Z,14,NA,21,FALSE</t>
  </si>
  <si>
    <t>him!""Thanks</t>
  </si>
  <si>
    <t>Grady!",2013-07-24T12:32:25Z,9,NA,11,FALSE</t>
  </si>
  <si>
    <t>alcohol???""</t>
  </si>
  <si>
    <t>Tough</t>
  </si>
  <si>
    <t>licked-AA.",2013-07-24T12:30:40Z,8,NA,9,FALSE</t>
  </si>
  <si>
    <t>you!",2013-07-24T10:33:31Z,17,NA,25,FALSE</t>
  </si>
  <si>
    <t>erase</t>
  </si>
  <si>
    <t>Deficit?""</t>
  </si>
  <si>
    <t>long!",2013-07-24T10:32:18Z,37,NA,20,FALSE</t>
  </si>
  <si>
    <t>things?""</t>
  </si>
  <si>
    <t>Absolutely!",2013-07-24T10:21:31Z,23,NA,20,FALSE</t>
  </si>
  <si>
    <t>Vattenfall</t>
  </si>
  <si>
    <t>shoulda</t>
  </si>
  <si>
    <t>advice.""</t>
  </si>
  <si>
    <t>stupid-Aberdeen</t>
  </si>
  <si>
    <t>turbines=losers",2013-07-24T10:20:14Z,6,NA,8,FALSE</t>
  </si>
  <si>
    <t>Question.",2013-07-24T10:16:33Z,11,NA,2,FALSE</t>
  </si>
  <si>
    <t>yet?!""</t>
  </si>
  <si>
    <t>soon!",2013-07-24T10:14:48Z,9,NA,10,FALSE</t>
  </si>
  <si>
    <t>without.me</t>
  </si>
  <si>
    <t>knowledge!",2013-07-24T10:10:11Z,41,NA,48,FALSE</t>
  </si>
  <si>
    <t>promoter</t>
  </si>
  <si>
    <t>$4.6</t>
  </si>
  <si>
    <t>move",2013-07-24T10:05:52Z,46,NA,14,FALSE</t>
  </si>
  <si>
    <t>skyline?""</t>
  </si>
  <si>
    <t>National.",2013-07-24T09:49:36Z,6,NA,3,FALSE</t>
  </si>
  <si>
    <t>comments!</t>
  </si>
  <si>
    <t>Adam.",2013-07-24T09:32:58Z,11,NA,10,FALSE</t>
  </si>
  <si>
    <t>@WrestleMania</t>
  </si>
  <si>
    <t>#trumped?</t>
  </si>
  <si>
    <t>pay-per-view</t>
  </si>
  <si>
    <t>record!",2013-07-24T09:20:25Z,14,NA,7,FALSE</t>
  </si>
  <si>
    <t>Spain's</t>
  </si>
  <si>
    <t>watching!",2013-07-24T09:05:49Z,41,NA,19,FALSE</t>
  </si>
  <si>
    <t>True!,2013-07-24T02:50:13Z,1,1286308128,1,FALSE</t>
  </si>
  <si>
    <t>Royal</t>
  </si>
  <si>
    <t>much!",2013-07-24T02:49:04Z,8,NA,13,FALSE</t>
  </si>
  <si>
    <t>truth...he</t>
  </si>
  <si>
    <t>is.""",2013-07-24T02:48:09Z,35,NA,40,FALSE</t>
  </si>
  <si>
    <t>problem.""",2013-07-24T02:47:03Z,11,NA,4,FALSE</t>
  </si>
  <si>
    <t>@jsheehangolf</t>
  </si>
  <si>
    <t>mess!!""True-great</t>
  </si>
  <si>
    <t>again!",2013-07-24T02:43:40Z,8,NA,11,FALSE</t>
  </si>
  <si>
    <t>@RyanRMiner</t>
  </si>
  <si>
    <t>agrees</t>
  </si>
  <si>
    <t>Wiener</t>
  </si>
  <si>
    <t>a/k/a</t>
  </si>
  <si>
    <t>Danger...We</t>
  </si>
  <si>
    <t>something",2013-07-24T02:41:56Z,6,NA,4,FALSE</t>
  </si>
  <si>
    <t>SO!.....</t>
  </si>
  <si>
    <t>NO?</t>
  </si>
  <si>
    <t>you!!""",2013-07-24T02:40:19Z,10,NA,19,FALSE</t>
  </si>
  <si>
    <t>17Trillion</t>
  </si>
  <si>
    <t>debt?""</t>
  </si>
  <si>
    <t>GREAT.leadership</t>
  </si>
  <si>
    <t>easy!",2013-07-24T02:38:25Z,17,NA,16,FALSE</t>
  </si>
  <si>
    <t>Howard's</t>
  </si>
  <si>
    <t>show.",2013-07-24T02:37:32Z,5,NA,6,FALSE</t>
  </si>
  <si>
    <t>again""",2013-07-24T02:35:52Z,17,NA,33,FALSE</t>
  </si>
  <si>
    <t>Thsnk</t>
  </si>
  <si>
    <t>you.,2013-07-24T02:35:13Z,3,44545272,3,FALSE</t>
  </si>
  <si>
    <t>country!!""</t>
  </si>
  <si>
    <t>True!",2013-07-24T02:34:20Z,19,NA,19,FALSE</t>
  </si>
  <si>
    <t>Record""!</t>
  </si>
  <si>
    <t>tops!""",2013-07-24T02:33:19Z,3,NA,8,FALSE</t>
  </si>
  <si>
    <t>puppy.""",2013-07-24T02:32:32Z,25,NA,19,FALSE</t>
  </si>
  <si>
    <t>...you</t>
  </si>
  <si>
    <t>truth!!!</t>
  </si>
  <si>
    <t>#nobulldonald!!!!""",2013-07-24T02:32:16Z,4,NA,4,FALSE</t>
  </si>
  <si>
    <t>forward""-@realDonaldTrump</t>
  </si>
  <si>
    <t>nail</t>
  </si>
  <si>
    <t>#amen""",2013-07-24T02:32:03Z,17,NA,11,FALSE</t>
  </si>
  <si>
    <t>2016""",2013-07-24T02:31:21Z,18,NA,18,FALSE</t>
  </si>
  <si>
    <t>puppy.</t>
  </si>
  <si>
    <t>perversion.""</t>
  </si>
  <si>
    <t>punches</t>
  </si>
  <si>
    <t>(#GretaWire)""",2013-07-24T02:30:58Z,15,NA,7,FALSE</t>
  </si>
  <si>
    <t>country???</t>
  </si>
  <si>
    <t>it.""",2013-07-24T02:30:45Z,11,NA,19,FALSE</t>
  </si>
  <si>
    <t>amazing!,2013-07-24T02:21:29Z,0,174525857,0,FALSE</t>
  </si>
  <si>
    <t>minutes-will</t>
  </si>
  <si>
    <t>interesting!,2013-07-24T02:13:41Z,27,NA,25,FALSE</t>
  </si>
  <si>
    <t>tv""</t>
  </si>
  <si>
    <t>ever!",2013-07-24T02:11:29Z,3,NA,6,FALSE</t>
  </si>
  <si>
    <t>fued</t>
  </si>
  <si>
    <t>over?""</t>
  </si>
  <si>
    <t>irrelevant!",2013-07-24T02:09:17Z,22,NA,28,FALSE</t>
  </si>
  <si>
    <t>Thanks.,2013-07-24T02:04:26Z,0,NA,4,FALSE</t>
  </si>
  <si>
    <t>Zuker</t>
  </si>
  <si>
    <t>irrelevant.""</t>
  </si>
  <si>
    <t>true!",2013-07-24T02:03:13Z,4,NA,7,FALSE</t>
  </si>
  <si>
    <t>widow</t>
  </si>
  <si>
    <t>husband.</t>
  </si>
  <si>
    <t>dollar.",2013-07-24T02:01:48Z,9,NA,6,FALSE</t>
  </si>
  <si>
    <t>apprentice?""</t>
  </si>
  <si>
    <t>shoot!",2013-07-24T02:00:26Z,7,NA,7,FALSE</t>
  </si>
  <si>
    <t>with?""</t>
  </si>
  <si>
    <t>Zuker?",2013-07-24T01:55:20Z,5,NA,11,FALSE</t>
  </si>
  <si>
    <t>birthday...</t>
  </si>
  <si>
    <t>awesome!""",2013-07-24T01:50:04Z,5,NA,9,FALSE</t>
  </si>
  <si>
    <t>Weiner?""</t>
  </si>
  <si>
    <t>World,</t>
  </si>
  <si>
    <t>possible!",2013-07-24T01:49:05Z,15,NA,12,FALSE</t>
  </si>
  <si>
    <t>prob</t>
  </si>
  <si>
    <t>truth!""</t>
  </si>
  <si>
    <t>true!",2013-07-24T01:46:28Z,7,NA,10,FALSE</t>
  </si>
  <si>
    <t>#loveyoudonald</t>
  </si>
  <si>
    <t>#trumpforpresident""</t>
  </si>
  <si>
    <t>it!",2013-07-24T01:45:39Z,7,NA,4,FALSE</t>
  </si>
  <si>
    <t>surpasses</t>
  </si>
  <si>
    <t>representing</t>
  </si>
  <si>
    <t>country!</t>
  </si>
  <si>
    <t>run!""</t>
  </si>
  <si>
    <t>prayers",2013-07-24T01:45:00Z,6,NA,15,FALSE</t>
  </si>
  <si>
    <t>republican!""</t>
  </si>
  <si>
    <t>Great.",2013-07-24T01:42:39Z,8,NA,14,FALSE</t>
  </si>
  <si>
    <t>hero""</t>
  </si>
  <si>
    <t>you!",2013-07-24T01:38:17Z,4,NA,7,FALSE</t>
  </si>
  <si>
    <t>@paul4prolife</t>
  </si>
  <si>
    <t>frequently</t>
  </si>
  <si>
    <t>life""</t>
  </si>
  <si>
    <t>Thanks.",2013-07-24T01:37:22Z,6,NA,4,FALSE</t>
  </si>
  <si>
    <t>always.""",2013-07-24T01:36:49Z,5,NA,13,FALSE</t>
  </si>
  <si>
    <t>Sickens</t>
  </si>
  <si>
    <t>again!",2013-07-24T01:35:14Z,7,NA,5,FALSE</t>
  </si>
  <si>
    <t>UK?</t>
  </si>
  <si>
    <t>here?</t>
  </si>
  <si>
    <t>#thinkBig""</t>
  </si>
  <si>
    <t>plans!",2013-07-24T01:33:13Z,8,NA,33,FALSE</t>
  </si>
  <si>
    <t>World!",2013-07-24T01:31:29Z,26,NA,15,FALSE</t>
  </si>
  <si>
    <t>advance""</t>
  </si>
  <si>
    <t>you!",2013-07-24T01:27:41Z,7,NA,8,FALSE</t>
  </si>
  <si>
    <t>buildings,</t>
  </si>
  <si>
    <t>correct?</t>
  </si>
  <si>
    <t>see...""",2013-07-24T01:24:56Z,5,NA,3,FALSE</t>
  </si>
  <si>
    <t>pissed</t>
  </si>
  <si>
    <t>happy!",2013-07-24T01:21:31Z,13,NA,15,FALSE</t>
  </si>
  <si>
    <t>Hatzahlah</t>
  </si>
  <si>
    <t>Outing</t>
  </si>
  <si>
    <t>Neck?""",2013-07-24T01:17:31Z,34,NA,6,FALSE</t>
  </si>
  <si>
    <t>Wiener!</t>
  </si>
  <si>
    <t>P.M.,2013-07-24T01:11:41Z,95,NA,68,FALSE</t>
  </si>
  <si>
    <t>better""",2013-07-24T00:59:52Z,16,NA,23,FALSE</t>
  </si>
  <si>
    <t>episode.</t>
  </si>
  <si>
    <t>Hair</t>
  </si>
  <si>
    <t>great!""",2013-07-24T00:59:26Z,2,NA,1,FALSE</t>
  </si>
  <si>
    <t>Spitzer?</t>
  </si>
  <si>
    <t>Wiener,</t>
  </si>
  <si>
    <t>TOLD</t>
  </si>
  <si>
    <t>SO!""""</t>
  </si>
  <si>
    <t>sick!",2013-07-24T00:46:24Z,12,NA,11,FALSE</t>
  </si>
  <si>
    <t>carlos</t>
  </si>
  <si>
    <t>danger""</t>
  </si>
  <si>
    <t>sick!",2013-07-24T00:21:18Z,13,NA,15,FALSE</t>
  </si>
  <si>
    <t>Honestly</t>
  </si>
  <si>
    <t>old.</t>
  </si>
  <si>
    <t>him""",2013-07-24T00:20:06Z,8,NA,6,FALSE</t>
  </si>
  <si>
    <t>Fresh</t>
  </si>
  <si>
    <t>Prince!!</t>
  </si>
  <si>
    <t>http://t.co/YlDqBo2yrp""",2013-07-24T00:18:23Z,79,NA,155,FALSE</t>
  </si>
  <si>
    <t>@Letti4U</t>
  </si>
  <si>
    <t>blackmailed</t>
  </si>
  <si>
    <t>crap.</t>
  </si>
  <si>
    <t>deal.""",2013-07-24T00:17:09Z,12,NA,5,FALSE</t>
  </si>
  <si>
    <t>Thanks.",2013-07-24T00:16:47Z,8,NA,11,FALSE</t>
  </si>
  <si>
    <t>#AnthonyWeiner</t>
  </si>
  <si>
    <t>it!""",2013-07-24T00:15:34Z,12,NA,7,FALSE</t>
  </si>
  <si>
    <t>Spitzer?!?</t>
  </si>
  <si>
    <t>to!!!!</t>
  </si>
  <si>
    <t>Talk</t>
  </si>
  <si>
    <t>embarrassment!",2013-07-24T00:15:19Z,43,NA,11,FALSE</t>
  </si>
  <si>
    <t>Follow!</t>
  </si>
  <si>
    <t>Commentary</t>
  </si>
  <si>
    <t>logical</t>
  </si>
  <si>
    <t>Thanks!",2013-07-24T00:14:44Z,3,NA,8,FALSE</t>
  </si>
  <si>
    <t>Condo</t>
  </si>
  <si>
    <t>Manila,</t>
  </si>
  <si>
    <t>Philippines?</t>
  </si>
  <si>
    <t>invest?""</t>
  </si>
  <si>
    <t>YES-YES.",2013-07-24T00:14:11Z,22,NA,10,FALSE</t>
  </si>
  <si>
    <t>week?Maybe</t>
  </si>
  <si>
    <t>Toronto!""</t>
  </si>
  <si>
    <t>Great!",2013-07-24T00:10:54Z,2,NA,3,FALSE</t>
  </si>
  <si>
    <t>SO!",2013-07-23T23:42:57Z,731,NA,1051,FALSE</t>
  </si>
  <si>
    <t>pics.</t>
  </si>
  <si>
    <t>resignation</t>
  </si>
  <si>
    <t>apology-zero</t>
  </si>
  <si>
    <t>himself!",2013-07-23T23:41:40Z,93,NA,60,FALSE</t>
  </si>
  <si>
    <t>me.""",2013-07-23T22:52:40Z,11,NA,11,FALSE</t>
  </si>
  <si>
    <t>richer</t>
  </si>
  <si>
    <t>age!</t>
  </si>
  <si>
    <t>#DreamBig""</t>
  </si>
  <si>
    <t>GREAT,</t>
  </si>
  <si>
    <t>it!",2013-07-23T22:49:36Z,25,NA,21,FALSE</t>
  </si>
  <si>
    <t>2016!!!""</t>
  </si>
  <si>
    <t>Thanks.",2013-07-23T22:46:49Z,13,NA,20,FALSE</t>
  </si>
  <si>
    <t>Mayor!,2013-07-23T22:46:01Z,61,566487841,71,FALSE</t>
  </si>
  <si>
    <t>late!",2013-07-23T22:44:21Z,11,NA,8,FALSE</t>
  </si>
  <si>
    <t>@realJamesScott</t>
  </si>
  <si>
    <t>again....yikes!""</t>
  </si>
  <si>
    <t>amazing?",2013-07-23T22:41:16Z,5,NA,6,FALSE</t>
  </si>
  <si>
    <t>own""</t>
  </si>
  <si>
    <t>WIN!",2013-07-23T22:40:09Z,16,NA,17,FALSE</t>
  </si>
  <si>
    <t>before,</t>
  </si>
  <si>
    <t>puppy</t>
  </si>
  <si>
    <t>change-100%</t>
  </si>
  <si>
    <t>perverts</t>
  </si>
  <si>
    <t>ways.</t>
  </si>
  <si>
    <t>cure",2013-07-23T22:34:41Z,16149,NA,10953,FALSE</t>
  </si>
  <si>
    <t>conference?""</t>
  </si>
  <si>
    <t>change!",2013-07-23T22:30:05Z,47,NA,32,FALSE</t>
  </si>
  <si>
    <t>pm,2013-07-23T21:27:49Z,37,NA,30,FALSE</t>
  </si>
  <si>
    <t>played!</t>
  </si>
  <si>
    <t>Links.""</t>
  </si>
  <si>
    <t>Thanks.",2013-07-23T20:52:19Z,2,NA,2,FALSE</t>
  </si>
  <si>
    <t>daughter.That's</t>
  </si>
  <si>
    <t>perverted""</t>
  </si>
  <si>
    <t>Dated.</t>
  </si>
  <si>
    <t>talent.",2013-07-23T20:51:06Z,1829,NA,1143,FALSE</t>
  </si>
  <si>
    <t>@rainnwilson</t>
  </si>
  <si>
    <t>Citizen</t>
  </si>
  <si>
    <t>Kane,</t>
  </si>
  <si>
    <t>Gone</t>
  </si>
  <si>
    <t>Wind,</t>
  </si>
  <si>
    <t>Ugly,</t>
  </si>
  <si>
    <t>etc.",2013-07-23T20:48:17Z,5,1286599038,6,FALSE</t>
  </si>
  <si>
    <t>chance?""</t>
  </si>
  <si>
    <t>No.",2013-07-23T20:46:58Z,0,527683359,1,FALSE</t>
  </si>
  <si>
    <t>billionaire,</t>
  </si>
  <si>
    <t>chase</t>
  </si>
  <si>
    <t>impossibilities.</t>
  </si>
  <si>
    <t>easily.”</t>
  </si>
  <si>
    <t>Billionaire",2013-07-23T20:29:23Z,528,NA,259,FALSE</t>
  </si>
  <si>
    <t>@pewresearch,</t>
  </si>
  <si>
    <t>immigrants</t>
  </si>
  <si>
    <t>http://t.co/ZN4rOIFVzA</t>
  </si>
  <si>
    <t>amnesty.</t>
  </si>
  <si>
    <t>wish",2013-07-23T20:12:00Z,59,NA,24,FALSE</t>
  </si>
  <si>
    <t>DL.</t>
  </si>
  <si>
    <t>suspension</t>
  </si>
  <si>
    <t>@MLB.,2013-07-23T20:08:11Z,42,NA,25,FALSE</t>
  </si>
  <si>
    <t>Review</t>
  </si>
  <si>
    <t>Online:</t>
  </si>
  <si>
    <t>Kristin</t>
  </si>
  <si>
    <t>Davis's</t>
  </si>
  <si>
    <t>Libertarian</t>
  </si>
  <si>
    <t>'Tough</t>
  </si>
  <si>
    <t>Love'</t>
  </si>
  <si>
    <t>http://t.co/NkEiiQ6gWV,2013-07-23T19:37:57Z,10,NA,5,FALSE</t>
  </si>
  <si>
    <t>read:</t>
  </si>
  <si>
    <t>“Hollywood</t>
  </si>
  <si>
    <t>Corolla's</t>
  </si>
  <si>
    <t>funding”</t>
  </si>
  <si>
    <t>http://t.co/sDdbhCcDoe</t>
  </si>
  <si>
    <t>@upstartbusiness",2013-07-23T19:27:11Z,26,NA,33,FALSE</t>
  </si>
  <si>
    <t>bombs.</t>
  </si>
  <si>
    <t>lighting</t>
  </si>
  <si>
    <t>garbage?</t>
  </si>
  <si>
    <t>scripts</t>
  </si>
  <si>
    <t>terrible.,2013-07-23T19:25:50Z,325,NA,233,FALSE</t>
  </si>
  <si>
    <t>Mickelson’s</t>
  </si>
  <si>
    <t>@The_Open</t>
  </si>
  <si>
    <t>well-deserved</t>
  </si>
  <si>
    <t>competitor</t>
  </si>
  <si>
    <t>guy!,2013-07-23T19:11:17Z,76,NA,62,FALSE</t>
  </si>
  <si>
    <t>serial</t>
  </si>
  <si>
    <t>pervert.</t>
  </si>
  <si>
    <t>'young'</t>
  </si>
  <si>
    <t>http://t.co/K12kGRwyTK",2013-07-23T19:07:06Z,107,NA,46,FALSE</t>
  </si>
  <si>
    <t>http://t.co/mkpCoozIe4</t>
  </si>
  <si>
    <t>municipalities</t>
  </si>
  <si>
    <t>over-leveraged</t>
  </si>
  <si>
    <t>citizens,2013-07-23T18:54:14Z,86,NA,12,FALSE</t>
  </si>
  <si>
    <t>development.</t>
  </si>
  <si>
    <t>http://t.co/FhjEmP4xwU",2013-07-23T18:26:21Z,19,NA,11,FALSE</t>
  </si>
  <si>
    <t>motivational</t>
  </si>
  <si>
    <t>inspiring.</t>
  </si>
  <si>
    <t>you.",2013-07-23T18:04:32Z,2,150406801,2,FALSE</t>
  </si>
  <si>
    <t>Birthday!,2013-07-23T18:02:30Z,1,439621365,0,FALSE</t>
  </si>
  <si>
    <t>bubble""?""</t>
  </si>
  <si>
    <t>be!",2013-07-23T17:58:56Z,13,NA,7,FALSE</t>
  </si>
  <si>
    <t>Thanks.,2013-07-23T17:57:03Z,0,28563477,1,FALSE</t>
  </si>
  <si>
    <t>@HeidiMads</t>
  </si>
  <si>
    <t>Heidi!,2013-07-23T17:55:07Z,0,NA,1,FALSE</t>
  </si>
  <si>
    <t>sign--that's</t>
  </si>
  <si>
    <t>situation.",2013-07-23T14:53:00Z,711,NA,307,FALSE</t>
  </si>
  <si>
    <t>character.""</t>
  </si>
  <si>
    <t>Einstein",2013-07-23T14:49:17Z,486,NA,245,FALSE</t>
  </si>
  <si>
    <t>Braun!</t>
  </si>
  <si>
    <t>over.,2013-07-23T12:31:39Z,216,NA,66,FALSE</t>
  </si>
  <si>
    <t>plz</t>
  </si>
  <si>
    <t>prez!!!</t>
  </si>
  <si>
    <t>win!!!""</t>
  </si>
  <si>
    <t>confidence!",2013-07-23T12:26:08Z,21,NA,25,FALSE</t>
  </si>
  <si>
    <t>Braun</t>
  </si>
  <si>
    <t>vociferously</t>
  </si>
  <si>
    <t>proclaiming</t>
  </si>
  <si>
    <t>guilty</t>
  </si>
  <si>
    <t>as.hell!,2013-07-23T12:24:38Z,147,NA,57,FALSE</t>
  </si>
  <si>
    <t>Uhm,</t>
  </si>
  <si>
    <t>invasion</t>
  </si>
  <si>
    <t>Iraq?""</t>
  </si>
  <si>
    <t>No",2013-07-23T11:35:30Z,11,NA,10,FALSE</t>
  </si>
  <si>
    <t>Shanghai</t>
  </si>
  <si>
    <t>airport</t>
  </si>
  <si>
    <t>SAD""",2013-07-23T11:34:46Z,41,NA,16,FALSE</t>
  </si>
  <si>
    <t>True!,2013-07-23T11:31:32Z,0,19698736,1,FALSE</t>
  </si>
  <si>
    <t>freedom"".</t>
  </si>
  <si>
    <t>stupid!",2013-07-23T11:29:19Z,562,NA,229,FALSE</t>
  </si>
  <si>
    <t>prisoners</t>
  </si>
  <si>
    <t>escaped</t>
  </si>
  <si>
    <t>happen-a</t>
  </si>
  <si>
    <t>mess!,2013-07-23T11:25:16Z,245,NA,79,FALSE</t>
  </si>
  <si>
    <t>rott!</t>
  </si>
  <si>
    <t>sad.,2013-07-23T11:14:07Z,239,NA,103,FALSE</t>
  </si>
  <si>
    <t>I-Phone-they</t>
  </si>
  <si>
    <t>scoffed",2013-07-22T12:35:16Z,294,NA,126,FALSE</t>
  </si>
  <si>
    <t>#theartofthedeal</t>
  </si>
  <si>
    <t>Great.",2013-07-22T11:46:28Z,9,NA,4,FALSE</t>
  </si>
  <si>
    <t>@QQueenLLouise</t>
  </si>
  <si>
    <t>anytime</t>
  </si>
  <si>
    <t>television""</t>
  </si>
  <si>
    <t>Thanks.",2013-07-22T11:44:43Z,6,NA,3,FALSE</t>
  </si>
  <si>
    <t>Longhorn</t>
  </si>
  <si>
    <t>Bless</t>
  </si>
  <si>
    <t>You.""</t>
  </si>
  <si>
    <t>GREAT!",2013-07-22T11:40:26Z,16,NA,15,FALSE</t>
  </si>
  <si>
    <t>EARLY!</t>
  </si>
  <si>
    <t>Shows</t>
  </si>
  <si>
    <t>disrespect!""</t>
  </si>
  <si>
    <t>television.",2013-07-22T11:38:06Z,13,NA,7,FALSE</t>
  </si>
  <si>
    <t>successful!</t>
  </si>
  <si>
    <t>line!""",2013-07-22T11:35:43Z,29,NA,25,FALSE</t>
  </si>
  <si>
    <t>situation.,2013-07-22T11:31:14Z,1,1240925610,1,FALSE</t>
  </si>
  <si>
    <t>minutes-7.00</t>
  </si>
  <si>
    <t>A.M.,2013-07-22T11:01:19Z,18,NA,22,FALSE</t>
  </si>
  <si>
    <t>mystery</t>
  </si>
  <si>
    <t>me.""",2013-07-22T01:11:24Z,57,NA,19,FALSE</t>
  </si>
  <si>
    <t>election...and</t>
  </si>
  <si>
    <t>ballot.",2013-07-22T01:05:18Z,24,NA,29,FALSE</t>
  </si>
  <si>
    <t>YOU""</t>
  </si>
  <si>
    <t>work-on</t>
  </si>
  <si>
    <t>Moscow.",2013-07-22T01:02:53Z,14,NA,18,FALSE</t>
  </si>
  <si>
    <t>Yes!,2013-07-22T00:56:19Z,0,18526944,0,FALSE</t>
  </si>
  <si>
    <t>apprentice.hope</t>
  </si>
  <si>
    <t>Thanks!",2013-07-22T00:49:56Z,15,NA,22,FALSE</t>
  </si>
  <si>
    <t>going""</t>
  </si>
  <si>
    <t>Thanks!",2013-07-22T00:49:16Z,20,NA,28,FALSE</t>
  </si>
  <si>
    <t>SERTA</t>
  </si>
  <si>
    <t>business-call</t>
  </si>
  <si>
    <t>why!",2013-07-22T00:46:36Z,101,NA,46,FALSE</t>
  </si>
  <si>
    <t>fantastically</t>
  </si>
  <si>
    <t>well-check</t>
  </si>
  <si>
    <t>prices-nothing</t>
  </si>
  <si>
    <t>better!",2013-07-22T00:42:52Z,33,NA,18,FALSE</t>
  </si>
  <si>
    <t>grade""</t>
  </si>
  <si>
    <t>.Work</t>
  </si>
  <si>
    <t>Clay.",2013-07-21T05:45:07Z,28,NA,14,FALSE</t>
  </si>
  <si>
    <t>listen.""</t>
  </si>
  <si>
    <t>Thanks.",2013-07-21T05:42:18Z,20,NA,26,FALSE</t>
  </si>
  <si>
    <t>Florida!""</t>
  </si>
  <si>
    <t>great!",2013-07-21T05:40:10Z,14,NA,13,FALSE</t>
  </si>
  <si>
    <t>sugar</t>
  </si>
  <si>
    <t>coat</t>
  </si>
  <si>
    <t>things.""",2013-07-21T05:36:07Z,31,NA,29,FALSE</t>
  </si>
  <si>
    <t>@Acliffe</t>
  </si>
  <si>
    <t>losers-they</t>
  </si>
  <si>
    <t>going!",2013-07-21T05:30:25Z,7,NA,17,FALSE</t>
  </si>
  <si>
    <t>president..</t>
  </si>
  <si>
    <t>leader...</t>
  </si>
  <si>
    <t>makeover.""",2013-07-21T02:14:44Z,46,NA,51,FALSE</t>
  </si>
  <si>
    <t>Consistently</t>
  </si>
  <si>
    <t>programming""</t>
  </si>
  <si>
    <t>Thanks.",2013-07-21T02:12:08Z,8,NA,17,FALSE</t>
  </si>
  <si>
    <t>TV!""</t>
  </si>
  <si>
    <t>Thanks!",2013-07-21T02:05:52Z,9,NA,14,FALSE</t>
  </si>
  <si>
    <t>you!",2013-07-21T01:46:56Z,12,NA,20,FALSE</t>
  </si>
  <si>
    <t>Big,2013-07-19T20:24:55Z,293,NA,147,FALSE</t>
  </si>
  <si>
    <t>@VDHanson:</t>
  </si>
  <si>
    <t>“Mexico's</t>
  </si>
  <si>
    <t>Hypocrisy</t>
  </si>
  <si>
    <t>Evident</t>
  </si>
  <si>
    <t>Strict</t>
  </si>
  <si>
    <t>Policy</t>
  </si>
  <si>
    <t>Toward</t>
  </si>
  <si>
    <t>Immigrants”</t>
  </si>
  <si>
    <t>http://t.co/OfmzjKk6x7,2013-07-19T20:06:04Z,87,NA,65,FALSE</t>
  </si>
  <si>
    <t>repealed.,2013-07-19T19:59:30Z,162,NA,78,FALSE</t>
  </si>
  <si>
    <t>Faso</t>
  </si>
  <si>
    <t>@nydailynews:</t>
  </si>
  <si>
    <t>“Spitzer’s</t>
  </si>
  <si>
    <t>leadership”</t>
  </si>
  <si>
    <t>http://t.co/nF2dSq3euO,2013-07-19T18:58:17Z,19,NA,4,FALSE</t>
  </si>
  <si>
    <t>pervert’s</t>
  </si>
  <si>
    <t>texts</t>
  </si>
  <si>
    <t>released.,2013-07-19T18:57:27Z,149,NA,107,FALSE</t>
  </si>
  <si>
    <t>Thanks.,2013-07-19T18:31:09Z,1,336737783,0,FALSE</t>
  </si>
  <si>
    <t>Thanks.,2013-07-19T18:22:37Z,0,615701468,3,FALSE</t>
  </si>
  <si>
    <t>@autismspeaks</t>
  </si>
  <si>
    <t>breakthroughs.""</t>
  </si>
  <si>
    <t>Fantastic!",2013-07-19T18:14:13Z,10,NA,10,FALSE</t>
  </si>
  <si>
    <t>Thanks.,2013-07-19T18:11:06Z,2,37997114,1,FALSE</t>
  </si>
  <si>
    <t>happen.,2013-07-19T18:09:09Z,0,1414846285,0,FALSE</t>
  </si>
  <si>
    <t>now..</t>
  </si>
  <si>
    <t>brighter</t>
  </si>
  <si>
    <t>ahead.",2013-07-19T18:06:46Z,118,NA,74,FALSE</t>
  </si>
  <si>
    <t>radio.</t>
  </si>
  <si>
    <t>talented,</t>
  </si>
  <si>
    <t>humor.</t>
  </si>
  <si>
    <t>Congratulations.",2013-07-19T18:04:09Z,52,NA,46,FALSE</t>
  </si>
  <si>
    <t>@GolfMagazine's</t>
  </si>
  <si>
    <t>100,</t>
  </si>
  <si>
    <t>http://t.co/ykloZgMUEx",2013-07-19T17:53:32Z,16,NA,15,FALSE</t>
  </si>
  <si>
    <t>motivational!</t>
  </si>
  <si>
    <t>lot""</t>
  </si>
  <si>
    <t>you.",2013-07-19T17:51:34Z,0,150406801,2,FALSE</t>
  </si>
  <si>
    <t>mine--loyal</t>
  </si>
  <si>
    <t>guy.,2013-07-19T17:47:51Z,0,301668378,2,FALSE</t>
  </si>
  <si>
    <t>@oreillyfactor’s</t>
  </si>
  <si>
    <t>Spin</t>
  </si>
  <si>
    <t>Zone</t>
  </si>
  <si>
    <t>unemployment,</t>
  </si>
  <si>
    <t>http://t.co/2ZWlIKVGia",2013-07-19T16:54:03Z,17,NA,14,FALSE</t>
  </si>
  <si>
    <t>conquer</t>
  </si>
  <si>
    <t>fear,</t>
  </si>
  <si>
    <t>busy.""</t>
  </si>
  <si>
    <t>Carnegie",2013-07-19T16:37:20Z,545,NA,246,FALSE</t>
  </si>
  <si>
    <t>introduction.,2013-07-19T15:10:44Z,1,141964630,4,FALSE</t>
  </si>
  <si>
    <t>overview</t>
  </si>
  <si>
    <t>solved.,2013-07-19T14:55:06Z,0,449338901,2,FALSE</t>
  </si>
  <si>
    <t>flexibly</t>
  </si>
  <si>
    <t>narrow-minded</t>
  </si>
  <si>
    <t>rigid.”</t>
  </si>
  <si>
    <t>Big,2013-07-19T14:37:18Z,354,NA,160,FALSE</t>
  </si>
  <si>
    <t>be.""</t>
  </si>
  <si>
    <t>Venturi",2013-07-19T14:29:20Z,656,NA,261,FALSE</t>
  </si>
  <si>
    <t>NOW!,2013-07-19T03:21:47Z,32,NA,38,FALSE</t>
  </si>
  <si>
    <t>minutes!,2013-07-19T00:14:22Z,40,NA,73,FALSE</t>
  </si>
  <si>
    <t>replying</t>
  </si>
  <si>
    <t>winter?""",2013-07-18T23:21:47Z,17,NA,6,FALSE</t>
  </si>
  <si>
    <t>summers</t>
  </si>
  <si>
    <t>(years)</t>
  </si>
  <si>
    <t>current-this</t>
  </si>
  <si>
    <t>b4!",2013-07-18T23:15:54Z,157,NA,72,FALSE</t>
  </si>
  <si>
    <t>(Fox)</t>
  </si>
  <si>
    <t>8.00.</t>
  </si>
  <si>
    <t>ratings!",2013-07-18T22:51:07Z,67,NA,79,FALSE</t>
  </si>
  <si>
    <t>Joselyn.,2013-07-18T20:55:01Z,0,21724246,1,FALSE</t>
  </si>
  <si>
    <t>O'Reilly,</t>
  </si>
  <si>
    <t>p.m.",2013-07-18T20:27:02Z,43,NA,43,FALSE</t>
  </si>
  <si>
    <t>disgraces</t>
  </si>
  <si>
    <t>man;</t>
  </si>
  <si>
    <t>unfortunately,</t>
  </si>
  <si>
    <t>disgrace</t>
  </si>
  <si>
    <t>labor.”</t>
  </si>
  <si>
    <t>Ulysses</t>
  </si>
  <si>
    <t>Grant",2013-07-18T20:00:26Z,199,NA,107,FALSE</t>
  </si>
  <si>
    <t>Thanks.,2013-07-18T19:55:55Z,0,1261917739,1,FALSE</t>
  </si>
  <si>
    <t>Thanks--say</t>
  </si>
  <si>
    <t>Mikey.,2013-07-18T19:50:22Z,0,25884819,0,FALSE</t>
  </si>
  <si>
    <t>hungry</t>
  </si>
  <si>
    <t>Deal",2013-07-18T19:27:12Z,194,NA,136,FALSE</t>
  </si>
  <si>
    <t>Deal.,2013-07-18T19:19:52Z,0,392288892,1,FALSE</t>
  </si>
  <si>
    <t>citizen.”</t>
  </si>
  <si>
    <t>Brandeis,2013-07-18T18:48:49Z,105,NA,38,FALSE</t>
  </si>
  <si>
    <t>Thanks.,2013-07-18T18:38:48Z,1,310514765,1,FALSE</t>
  </si>
  <si>
    <t>elevated</t>
  </si>
  <si>
    <t>level.</t>
  </si>
  <si>
    <t>Thanks!",2013-07-18T18:31:53Z,1,NA,2,FALSE</t>
  </si>
  <si>
    <t>Fed’s</t>
  </si>
  <si>
    <t>pumping</t>
  </si>
  <si>
    <t>forever.</t>
  </si>
  <si>
    <t>prudent</t>
  </si>
  <si>
    <t>investing.,2013-07-18T18:22:13Z,58,NA,23,FALSE</t>
  </si>
  <si>
    <t>@KingJames</t>
  </si>
  <si>
    <t>@ESPYS.</t>
  </si>
  <si>
    <t>LeBron</t>
  </si>
  <si>
    <t>guy!,2013-07-18T18:14:20Z,284,NA,156,FALSE</t>
  </si>
  <si>
    <t>Fazio,</t>
  </si>
  <si>
    <t>http://t.co/h8SxveqWdO",2013-07-18T17:02:10Z,15,NA,11,FALSE</t>
  </si>
  <si>
    <t>anticipates</t>
  </si>
  <si>
    <t>compliance</t>
  </si>
  <si>
    <t>http://t.co/RmnNnSClpM,2013-07-18T16:14:55Z,68,NA,22,FALSE</t>
  </si>
  <si>
    <t>Hilton</t>
  </si>
  <si>
    <t>dope.""</t>
  </si>
  <si>
    <t>Barron!",2013-07-18T16:10:05Z,9,NA,7,FALSE</t>
  </si>
  <si>
    <t>suits.",2013-07-18T16:05:55Z,25,NA,17,FALSE</t>
  </si>
  <si>
    <t>honor.,2013-07-18T15:56:19Z,0,431003058,1,FALSE</t>
  </si>
  <si>
    <t>anymore?</t>
  </si>
  <si>
    <t>http://t.co/QvqDlRuxCM",2013-07-18T15:54:32Z,12,NA,12,FALSE</t>
  </si>
  <si>
    <t>congress</t>
  </si>
  <si>
    <t>non-binding</t>
  </si>
  <si>
    <t>resolutions.",2013-07-18T15:47:32Z,211,NA,36,FALSE</t>
  </si>
  <si>
    <t>amnesty</t>
  </si>
  <si>
    <t>unemployed?,2013-07-18T15:45:07Z,213,NA,222,FALSE</t>
  </si>
  <si>
    <t>side;</t>
  </si>
  <si>
    <t>forever.""</t>
  </si>
  <si>
    <t>Big",2013-07-18T15:04:47Z,296,NA,150,FALSE</t>
  </si>
  <si>
    <t>sense,</t>
  </si>
  <si>
    <t>http://t.co/IyxNQdSD6u",2013-07-18T14:16:17Z,36,NA,23,FALSE</t>
  </si>
  <si>
    <t>Hilton",2013-07-18T13:29:39Z,340,NA,141,FALSE</t>
  </si>
  <si>
    <t>weekend?""</t>
  </si>
  <si>
    <t>subscriptions.",2013-07-18T12:32:32Z,122,NA,83,FALSE</t>
  </si>
  <si>
    <t>#globalwarming</t>
  </si>
  <si>
    <t>#climatechange</t>
  </si>
  <si>
    <t>week?""</t>
  </si>
  <si>
    <t>Heat</t>
  </si>
  <si>
    <t>worse!",2013-07-18T12:26:45Z,19,NA,12,FALSE</t>
  </si>
  <si>
    <t>accomplishments</t>
  </si>
  <si>
    <t>retribution,2013-07-18T12:19:14Z,887,NA,747,FALSE</t>
  </si>
  <si>
    <t>sooo</t>
  </si>
  <si>
    <t>Tnx</t>
  </si>
  <si>
    <t>D",2013-07-18T12:07:39Z,7,NA,12,FALSE</t>
  </si>
  <si>
    <t>degenerate</t>
  </si>
  <si>
    <t>maimed</t>
  </si>
  <si>
    <t>people!",2013-07-18T01:22:17Z,790,NA,360,FALSE</t>
  </si>
  <si>
    <t>(is)</t>
  </si>
  <si>
    <t>last,</t>
  </si>
  <si>
    <t>it!",2013-07-18T01:17:33Z,193,NA,103,FALSE</t>
  </si>
  <si>
    <t>cover?</t>
  </si>
  <si>
    <t>Boycott!",2013-07-18T00:59:39Z,85,NA,48,FALSE</t>
  </si>
  <si>
    <t>@RealJobeTalk</t>
  </si>
  <si>
    <t>following/commenting</t>
  </si>
  <si>
    <t>his!!!""",2013-07-18T00:53:54Z,13,NA,11,FALSE</t>
  </si>
  <si>
    <t>sparked</t>
  </si>
  <si>
    <t>riverwalk</t>
  </si>
  <si>
    <t>revival!</t>
  </si>
  <si>
    <t>#ThankYou""</t>
  </si>
  <si>
    <t>Thanks",2013-07-17T23:42:05Z,12,NA,9,FALSE</t>
  </si>
  <si>
    <t>vancouver,Canada!!</t>
  </si>
  <si>
    <t>Gonna</t>
  </si>
  <si>
    <t>city!!</t>
  </si>
  <si>
    <t>Welcome",2013-07-17T23:34:52Z,11,NA,10,FALSE</t>
  </si>
  <si>
    <t>@MariaSharapova</t>
  </si>
  <si>
    <t>Moscow",2013-07-17T23:23:35Z,10,NA,6,FALSE</t>
  </si>
  <si>
    <t>opportunities""</t>
  </si>
  <si>
    <t>Champion",2013-07-17T20:44:02Z,793,NA,311,FALSE</t>
  </si>
  <si>
    <t>angel,</t>
  </si>
  <si>
    <t>acquitted</t>
  </si>
  <si>
    <t>on.",2013-07-17T20:03:30Z,745,NA,454,FALSE</t>
  </si>
  <si>
    <t>stands!",2013-07-17T19:53:39Z,73,NA,50,FALSE</t>
  </si>
  <si>
    <t>Erin</t>
  </si>
  <si>
    <t>Smart,</t>
  </si>
  <si>
    <t>gorgeous--a</t>
  </si>
  <si>
    <t>force!",2013-07-17T19:09:48Z,52,NA,60,FALSE</t>
  </si>
  <si>
    <t>9th.</t>
  </si>
  <si>
    <t>Airing</t>
  </si>
  <si>
    <t>@nbc!,2013-07-17T19:07:36Z,69,NA,31,FALSE</t>
  </si>
  <si>
    <t>thug</t>
  </si>
  <si>
    <t>nursed</t>
  </si>
  <si>
    <t>@RollingStone</t>
  </si>
  <si>
    <t>cover.,2013-07-17T18:34:22Z,1607,NA,569,FALSE</t>
  </si>
  <si>
    <t>agree!,2013-07-17T18:29:19Z,0,25061805,0,FALSE</t>
  </si>
  <si>
    <t>@EastsideRJ</t>
  </si>
  <si>
    <t>Thanks.,2013-07-17T18:13:28Z,1,1029448130,1,FALSE</t>
  </si>
  <si>
    <t>proud!,2013-07-17T18:10:11Z,12,NA,22,FALSE</t>
  </si>
  <si>
    <t>fun!,2013-07-17T17:57:37Z,1,30992956,1,FALSE</t>
  </si>
  <si>
    <t>you.,2013-07-17T17:56:59Z,0,33927725,2,FALSE</t>
  </si>
  <si>
    <t>2M+</t>
  </si>
  <si>
    <t>'Architect'</t>
  </si>
  <si>
    <t>$400M</t>
  </si>
  <si>
    <t>1.6%.,2013-07-17T17:56:01Z,116,NA,78,FALSE</t>
  </si>
  <si>
    <t>warrior.</t>
  </si>
  <si>
    <t>MVP</t>
  </si>
  <si>
    <t>well-deserved.,2013-07-17T17:46:04Z,203,NA,107,FALSE</t>
  </si>
  <si>
    <t>#VAuction""</t>
  </si>
  <si>
    <t>Thanks.",2013-07-17T17:37:43Z,0,1395727512,2,FALSE</t>
  </si>
  <si>
    <t>@ESPN_Colin</t>
  </si>
  <si>
    <t>Thanks.,2013-07-17T17:32:48Z,0,397890908,1,FALSE</t>
  </si>
  <si>
    <t>honor!,2013-07-17T17:32:17Z,0,NA,1,FALSE</t>
  </si>
  <si>
    <t>sucks!,2013-07-17T16:38:18Z,10,NA,4,FALSE</t>
  </si>
  <si>
    <t>luck!,2013-07-17T16:06:15Z,22,868067922,56,FALSE</t>
  </si>
  <si>
    <t>Thanks.,2013-07-17T15:45:26Z,0,90581189,1,FALSE</t>
  </si>
  <si>
    <t>thanks!",2013-07-17T15:08:20Z,0,22317834,2,FALSE</t>
  </si>
  <si>
    <t>Touch...Thank</t>
  </si>
  <si>
    <t>book""</t>
  </si>
  <si>
    <t>Thx.",2013-07-17T15:01:18Z,1,20708690,3,FALSE</t>
  </si>
  <si>
    <t>achievement</t>
  </si>
  <si>
    <t>way.,2013-07-17T14:57:53Z,0,1548935732,2,FALSE</t>
  </si>
  <si>
    <t>Tees</t>
  </si>
  <si>
    <t>'Hole</t>
  </si>
  <si>
    <t>One'</t>
  </si>
  <si>
    <t>http://t.co/uRKFmB5GaS",2013-07-17T14:54:15Z,19,NA,15,FALSE</t>
  </si>
  <si>
    <t>book:</t>
  </si>
  <si>
    <t>luck!",2013-07-17T14:44:42Z,1,NA,2,FALSE</t>
  </si>
  <si>
    <t>people.,2013-07-17T14:39:49Z,117,NA,85,FALSE</t>
  </si>
  <si>
    <t>it!,2013-07-17T14:37:42Z,3,492843183,5,FALSE</t>
  </si>
  <si>
    <t>it...""</t>
  </si>
  <si>
    <t>luck.",2013-07-17T14:33:42Z,1,330648723,2,FALSE</t>
  </si>
  <si>
    <t>Danny.",2013-07-17T14:29:36Z,1,117112062,3,FALSE</t>
  </si>
  <si>
    <t>effort.,2013-07-17T14:05:09Z,631,NA,304,FALSE</t>
  </si>
  <si>
    <t>habit</t>
  </si>
  <si>
    <t>Carnegie",2013-07-17T13:45:02Z,835,NA,336,FALSE</t>
  </si>
  <si>
    <t>21st</t>
  </si>
  <si>
    <t>Apprentice""",2013-07-17T12:16:47Z,13,NA,17,FALSE</t>
  </si>
  <si>
    <t>@Bman2095</t>
  </si>
  <si>
    <t>@mark_wahlberg""</t>
  </si>
  <si>
    <t>golfer).",2013-07-17T10:02:57Z,25,NA,21,FALSE</t>
  </si>
  <si>
    <t>.@piersmorgan</t>
  </si>
  <si>
    <t>.@Lord_Sugar</t>
  </si>
  <si>
    <t>way!",2013-07-17T09:54:06Z,10,NA,7,FALSE</t>
  </si>
  <si>
    <t>idea,</t>
  </si>
  <si>
    <t>her!",2013-07-17T09:49:14Z,1,742963326,3,FALSE</t>
  </si>
  <si>
    <t>#golf</t>
  </si>
  <si>
    <t>reviews!</t>
  </si>
  <si>
    <t>go!</t>
  </si>
  <si>
    <t>http://t.co/uc4gyL2tDO",2013-07-17T09:41:50Z,10,NA,6,FALSE</t>
  </si>
  <si>
    <t>.@nathsky</t>
  </si>
  <si>
    <t>hear.</t>
  </si>
  <si>
    <t>http://t.co/uc4gyL2tDO</t>
  </si>
  <si>
    <t>story!",2013-07-17T09:39:39Z,4,NA,8,FALSE</t>
  </si>
  <si>
    <t>MVP?""</t>
  </si>
  <si>
    <t>Mariano.",2013-07-17T03:31:46Z,37,NA,14,FALSE</t>
  </si>
  <si>
    <t>wins!,2013-07-17T03:28:12Z,113,NA,83,FALSE</t>
  </si>
  <si>
    <t>Thanks.,2013-07-17T01:57:13Z,0,46454132,2,FALSE</t>
  </si>
  <si>
    <t>keystone</t>
  </si>
  <si>
    <t>bc</t>
  </si>
  <si>
    <t>True.",2013-07-17T01:55:43Z,25,NA,23,FALSE</t>
  </si>
  <si>
    <t>Muirfield?and</t>
  </si>
  <si>
    <t>Open?""Tiger,</t>
  </si>
  <si>
    <t>Phil,</t>
  </si>
  <si>
    <t>Ernie</t>
  </si>
  <si>
    <t>Justin</t>
  </si>
  <si>
    <t>Rose.",2013-07-17T01:54:34Z,3,NA,1,FALSE</t>
  </si>
  <si>
    <t>feel?</t>
  </si>
  <si>
    <t>#BoycottRollingStone</t>
  </si>
  <si>
    <t>http://t.co/9leT9c1Szu""</t>
  </si>
  <si>
    <t>sucks!",2013-07-17T01:51:49Z,169,NA,117,FALSE</t>
  </si>
  <si>
    <t>Rich.</t>
  </si>
  <si>
    <t>Incredible</t>
  </si>
  <si>
    <t>Book.</t>
  </si>
  <si>
    <t>im</t>
  </si>
  <si>
    <t>Understand</t>
  </si>
  <si>
    <t>Book.""",2013-07-17T01:49:36Z,13,NA,11,FALSE</t>
  </si>
  <si>
    <t>Miguel</t>
  </si>
  <si>
    <t>Cabrera</t>
  </si>
  <si>
    <t>too..""</t>
  </si>
  <si>
    <t>Totally.",2013-07-17T01:46:59Z,22,NA,6,FALSE</t>
  </si>
  <si>
    <t>job-you</t>
  </si>
  <si>
    <t>player!,2013-07-17T01:42:12Z,24,78122166,16,FALSE</t>
  </si>
  <si>
    <t>normal</t>
  </si>
  <si>
    <t>#TRUMP4PRES""",2013-07-17T01:37:18Z,54,NA,47,FALSE</t>
  </si>
  <si>
    <t>Sad!,2013-07-17T01:36:12Z,1,631412531,0,FALSE</t>
  </si>
  <si>
    <t>Trout?""</t>
  </si>
  <si>
    <t>EVER!",2013-07-17T01:35:22Z,20,NA,16,FALSE</t>
  </si>
  <si>
    <t>concerns.</t>
  </si>
  <si>
    <t>worry.""I</t>
  </si>
  <si>
    <t>wish",2013-07-17T01:32:59Z,6,NA,12,FALSE</t>
  </si>
  <si>
    <t>@kieronfowler</t>
  </si>
  <si>
    <t>nice!",2013-07-17T01:29:31Z,7,NA,5,FALSE</t>
  </si>
  <si>
    <t>@MichaelKaye_3</t>
  </si>
  <si>
    <t>necks</t>
  </si>
  <si>
    <t>bigots.""</t>
  </si>
  <si>
    <t>Actually</t>
  </si>
  <si>
    <t>service-truth!",2013-07-17T01:27:41Z,9,NA,4,FALSE</t>
  </si>
  <si>
    <t>Interesting.,2013-07-17T01:24:55Z,1,1479014108,0,FALSE</t>
  </si>
  <si>
    <t>derby</t>
  </si>
  <si>
    <t>performance...</t>
  </si>
  <si>
    <t>tonight?""</t>
  </si>
  <si>
    <t>American",2013-07-17T01:22:50Z,16,NA,8,FALSE</t>
  </si>
  <si>
    <t>Thanks!,2013-07-17T01:17:01Z,0,973453243,0,FALSE</t>
  </si>
  <si>
    <t>@Gamecockmtm1967</t>
  </si>
  <si>
    <t>Run!!!</t>
  </si>
  <si>
    <t>ancient</t>
  </si>
  <si>
    <t>Rome!""</t>
  </si>
  <si>
    <t>good!",2013-07-17T00:48:25Z,21,NA,15,FALSE</t>
  </si>
  <si>
    <t>Beltran</t>
  </si>
  <si>
    <t>Cardinals-great</t>
  </si>
  <si>
    <t>Carlos!,2013-07-17T00:46:44Z,176,NA,116,FALSE</t>
  </si>
  <si>
    <t>courageous</t>
  </si>
  <si>
    <t>risks</t>
  </si>
  <si>
    <t>life.”</t>
  </si>
  <si>
    <t>Muhammad</t>
  </si>
  <si>
    <t>Ali,2013-07-16T20:20:59Z,1279,NA,753,FALSE</t>
  </si>
  <si>
    <t>Receive</t>
  </si>
  <si>
    <t>compliments.""</t>
  </si>
  <si>
    <t>amazing!",2013-07-16T20:17:43Z,8,NA,9,FALSE</t>
  </si>
  <si>
    <t>Thanks.,2013-07-16T20:12:29Z,0,173758528,0,FALSE</t>
  </si>
  <si>
    <t>late!!</t>
  </si>
  <si>
    <t>perfect""</t>
  </si>
  <si>
    <t>Thanks.",2013-07-16T20:11:13Z,1,NA,4,FALSE</t>
  </si>
  <si>
    <t>fool.,2013-07-16T20:09:19Z,3,106349316,0,FALSE</t>
  </si>
  <si>
    <t>earth!</t>
  </si>
  <si>
    <t>together.,2013-07-16T19:40:56Z,58,NA,31,FALSE</t>
  </si>
  <si>
    <t>True!,2013-07-16T19:14:23Z,0,NA,0,FALSE</t>
  </si>
  <si>
    <t>promise.,2013-07-16T19:12:18Z,0,634358571,0,FALSE</t>
  </si>
  <si>
    <t>Perhaps.</t>
  </si>
  <si>
    <t>leadership!,2013-07-16T19:08:42Z,0,375761832,1,FALSE</t>
  </si>
  <si>
    <t>Great!,2013-07-16T18:55:00Z,0,575887217,0,FALSE</t>
  </si>
  <si>
    <t>Billionaire.</t>
  </si>
  <si>
    <t>By:</t>
  </si>
  <si>
    <t>Must-Read.</t>
  </si>
  <si>
    <t>http://t.co/W80SNXR75A""",2013-07-16T18:54:14Z,54,188475783,100,FALSE</t>
  </si>
  <si>
    <t>up--you</t>
  </si>
  <si>
    <t>it!,2013-07-16T18:51:07Z,0,484798499,0,FALSE</t>
  </si>
  <si>
    <t>Interesting!,2013-07-16T18:44:13Z,0,1240925610,0,FALSE</t>
  </si>
  <si>
    <t>stole!,2013-07-16T18:37:16Z,66,NA,30,FALSE</t>
  </si>
  <si>
    <t>public-speaking</t>
  </si>
  <si>
    <t>skills.</t>
  </si>
  <si>
    <t>Touch,2013-07-16T18:28:02Z,215,NA,127,FALSE</t>
  </si>
  <si>
    <t>manual</t>
  </si>
  <si>
    <t>knowledge""",2013-07-16T18:26:15Z,6,NA,13,FALSE</t>
  </si>
  <si>
    <t>http://t.co/WIp3fMm2DI</t>
  </si>
  <si>
    <t>daily.,2013-07-16T18:11:20Z,45,NA,18,FALSE</t>
  </si>
  <si>
    <t>there.”</t>
  </si>
  <si>
    <t>Big,2013-07-16T16:43:00Z,501,NA,223,FALSE</t>
  </si>
  <si>
    <t>Thanks.,2013-07-16T16:41:15Z,0,NA,0,FALSE</t>
  </si>
  <si>
    <t>thanks.,2013-07-16T16:33:50Z,0,16704057,2,FALSE</t>
  </si>
  <si>
    <t>you.,2013-07-16T16:24:32Z,0,20048497,0,FALSE</t>
  </si>
  <si>
    <t>you!,2013-07-16T16:21:33Z,0,623290682,2,FALSE</t>
  </si>
  <si>
    <t>luck.,2013-07-16T16:19:18Z,0,NA,0,FALSE</t>
  </si>
  <si>
    <t>Trial</t>
  </si>
  <si>
    <t>'Traumatic</t>
  </si>
  <si>
    <t>Period</t>
  </si>
  <si>
    <t>Country'""</t>
  </si>
  <si>
    <t>http://t.co/OcJJzMNYP7</t>
  </si>
  <si>
    <t>@Newsmax_Media",2013-07-16T16:13:39Z,16,NA,7,FALSE</t>
  </si>
  <si>
    <t>@TheStreet</t>
  </si>
  <si>
    <t>@swan_investor:</t>
  </si>
  <si>
    <t>http://t.co/Z3vnhC8qDa",2013-07-16T16:09:37Z,12,NA,4,FALSE</t>
  </si>
  <si>
    <t>morning.,2013-07-16T15:33:25Z,11,NA,10,FALSE</t>
  </si>
  <si>
    <t>#RoadHard.</t>
  </si>
  <si>
    <t>http://t.co/E0Q8nVM6VJ,2013-07-16T15:20:41Z,36,NA,55,FALSE</t>
  </si>
  <si>
    <t>@adamcarolla's</t>
  </si>
  <si>
    <t>#RoadHard.bit.ly/roadhardmovie,2013-07-16T15:20:32Z,42,NA,50,FALSE</t>
  </si>
  <si>
    <t>portraits</t>
  </si>
  <si>
    <t>Hampton,</t>
  </si>
  <si>
    <t>portrait</t>
  </si>
  <si>
    <t>Quigley</t>
  </si>
  <si>
    <t>$60K",2013-07-16T14:44:55Z,50,NA,39,FALSE</t>
  </si>
  <si>
    <t>logo.</t>
  </si>
  <si>
    <t>deliver.”</t>
  </si>
  <si>
    <t>Touch,2013-07-16T13:12:38Z,649,NA,315,FALSE</t>
  </si>
  <si>
    <t>Heist</t>
  </si>
  <si>
    <t>Rises,</t>
  </si>
  <si>
    <t>movies?""</t>
  </si>
  <si>
    <t>Many!",2013-07-16T02:49:57Z,48,NA,17,FALSE</t>
  </si>
  <si>
    <t>Danielle,</t>
  </si>
  <si>
    <t>chance.",2013-07-16T02:44:11Z,2,423232351,2,FALSE</t>
  </si>
  <si>
    <t>Derby</t>
  </si>
  <si>
    <t>Davis!",2013-07-16T00:36:03Z,38,NA,15,FALSE</t>
  </si>
  <si>
    <t>people!",2013-07-16T00:28:30Z,7,NA,11,FALSE</t>
  </si>
  <si>
    <t>tease</t>
  </si>
  <si>
    <t>again..run</t>
  </si>
  <si>
    <t>2016.....PLEASE""</t>
  </si>
  <si>
    <t>tease--but</t>
  </si>
  <si>
    <t>thanks!",2013-07-16T00:19:13Z,16,NA,11,FALSE</t>
  </si>
  <si>
    <t>track.</t>
  </si>
  <si>
    <t>run!",2013-07-16T00:17:48Z,25,NA,24,FALSE</t>
  </si>
  <si>
    <t>pipeline--has</t>
  </si>
  <si>
    <t>late!,2013-07-15T20:44:13Z,58,NA,46,FALSE</t>
  </si>
  <si>
    <t>Champion",2013-07-15T20:31:36Z,389,NA,160,FALSE</t>
  </si>
  <si>
    <t>single-A</t>
  </si>
  <si>
    <t>rehab</t>
  </si>
  <si>
    <t>A-Rod.,2013-07-15T19:42:16Z,90,NA,52,FALSE</t>
  </si>
  <si>
    <t>$2.6T</t>
  </si>
  <si>
    <t>http://t.co/ALM2gjreCQ</t>
  </si>
  <si>
    <t>sustainable.</t>
  </si>
  <si>
    <t>(h/t</t>
  </si>
  <si>
    <t>@gatewaypundit),2013-07-15T19:33:58Z,268,NA,60,FALSE</t>
  </si>
  <si>
    <t>mad?!</t>
  </si>
  <si>
    <t>http://t.co/ljj6DcWb3Z</t>
  </si>
  <si>
    <t>enemy.",2013-07-15T19:07:29Z,214,NA,52,FALSE</t>
  </si>
  <si>
    <t>upping</t>
  </si>
  <si>
    <t>released?,2013-07-15T18:53:00Z,246,NA,278,FALSE</t>
  </si>
  <si>
    <t>Spitzer’s</t>
  </si>
  <si>
    <t>illegal,</t>
  </si>
  <si>
    <t>Hank</t>
  </si>
  <si>
    <t>Greenberg</t>
  </si>
  <si>
    <t>AIG</t>
  </si>
  <si>
    <t>meltdown.",2013-07-15T18:22:58Z,59,NA,27,FALSE</t>
  </si>
  <si>
    <t>mentally</t>
  </si>
  <si>
    <t>Elliot</t>
  </si>
  <si>
    <t>again.,2013-07-15T18:20:00Z,74,NA,41,FALSE</t>
  </si>
  <si>
    <t>@411mania:</t>
  </si>
  <si>
    <t>Comments</t>
  </si>
  <si>
    <t>Return</t>
  </si>
  <si>
    <t>Wrestling""</t>
  </si>
  <si>
    <t>http://t.co/YgeKalKmKu",2013-07-15T17:18:27Z,20,NA,7,FALSE</t>
  </si>
  <si>
    <t>verdict,</t>
  </si>
  <si>
    <t>jury</t>
  </si>
  <si>
    <t>reactions!</t>
  </si>
  <si>
    <t>http://t.co/SLNsimszFx",2013-07-15T16:21:11Z,31,NA,25,FALSE</t>
  </si>
  <si>
    <t>100%""",2013-07-15T00:42:51Z,63,NA,13,FALSE</t>
  </si>
  <si>
    <t>avenue</t>
  </si>
  <si>
    <t>#nicejob</t>
  </si>
  <si>
    <t>Thanks.",2013-07-15T00:42:36Z,13,NA,7,FALSE</t>
  </si>
  <si>
    <t>twitter.""Thank</t>
  </si>
  <si>
    <t>you-my</t>
  </si>
  <si>
    <t>honor!",2013-07-15T00:37:32Z,18,NA,20,FALSE</t>
  </si>
  <si>
    <t>don'</t>
  </si>
  <si>
    <t>L.",2013-07-14T11:12:47Z,65,NA,30,FALSE</t>
  </si>
  <si>
    <t>times"".</t>
  </si>
  <si>
    <t>nice!",2013-07-14T10:58:49Z,30,NA,26,FALSE</t>
  </si>
  <si>
    <t>candor</t>
  </si>
  <si>
    <t>#keepingitreal.""</t>
  </si>
  <si>
    <t>you.",2013-07-14T10:56:32Z,16,NA,12,FALSE</t>
  </si>
  <si>
    <t>respecting</t>
  </si>
  <si>
    <t>everyday!!</t>
  </si>
  <si>
    <t>you.",2013-07-14T10:53:25Z,5,NA,13,FALSE</t>
  </si>
  <si>
    <t>nj..not</t>
  </si>
  <si>
    <t>easy,</t>
  </si>
  <si>
    <t>successful..</t>
  </si>
  <si>
    <t>you..""",2013-07-14T10:52:20Z,10,NA,18,FALSE</t>
  </si>
  <si>
    <t>@JamesMattiske</t>
  </si>
  <si>
    <t>answer!</t>
  </si>
  <si>
    <t>read.""",2013-07-14T10:50:17Z,4,NA,5,FALSE</t>
  </si>
  <si>
    <t>espn</t>
  </si>
  <si>
    <t>30/30</t>
  </si>
  <si>
    <t>USFL?""</t>
  </si>
  <si>
    <t>producer</t>
  </si>
  <si>
    <t>DJT.",2013-07-14T07:18:15Z,29,NA,12,FALSE</t>
  </si>
  <si>
    <t>Ross</t>
  </si>
  <si>
    <t>Perot</t>
  </si>
  <si>
    <t>brains</t>
  </si>
  <si>
    <t>balls</t>
  </si>
  <si>
    <t>Trump.""",2013-07-14T07:13:19Z,20,NA,13,FALSE</t>
  </si>
  <si>
    <t>naughty</t>
  </si>
  <si>
    <t>u""</t>
  </si>
  <si>
    <t>Emelie</t>
  </si>
  <si>
    <t>behave,</t>
  </si>
  <si>
    <t>Spitzer.",2013-07-14T07:07:15Z,92,NA,96,FALSE</t>
  </si>
  <si>
    <t>Lucy.",2013-07-14T07:04:08Z,16,NA,34,FALSE</t>
  </si>
  <si>
    <t>youre</t>
  </si>
  <si>
    <t>awesome!!!""</t>
  </si>
  <si>
    <t>Thanks.",2013-07-14T07:02:38Z,6,NA,3,FALSE</t>
  </si>
  <si>
    <t>america</t>
  </si>
  <si>
    <t>apart!</t>
  </si>
  <si>
    <t>true.",2013-07-14T07:01:04Z,49,NA,75,FALSE</t>
  </si>
  <si>
    <t>Donald...</t>
  </si>
  <si>
    <t>sleep??</t>
  </si>
  <si>
    <t>Sincerely.</t>
  </si>
  <si>
    <t>..Oklahoma""</t>
  </si>
  <si>
    <t>much.",2013-07-14T06:58:51Z,13,NA,17,FALSE</t>
  </si>
  <si>
    <t>GENIUS</t>
  </si>
  <si>
    <t>you.",2013-07-14T06:58:18Z,9,NA,11,FALSE</t>
  </si>
  <si>
    <t>world.""",2013-07-14T06:57:16Z,59,NA,47,FALSE</t>
  </si>
  <si>
    <t>china</t>
  </si>
  <si>
    <t>laugh!",2013-07-14T06:52:34Z,26,NA,29,FALSE</t>
  </si>
  <si>
    <t>Having</t>
  </si>
  <si>
    <t>sleeping?</t>
  </si>
  <si>
    <t>Ur</t>
  </si>
  <si>
    <t>yet""",2013-07-14T06:50:35Z,6,NA,10,FALSE</t>
  </si>
  <si>
    <t>liberal's</t>
  </si>
  <si>
    <t>tweet.""</t>
  </si>
  <si>
    <t>news!",2013-07-14T06:41:33Z,5,NA,14,FALSE</t>
  </si>
  <si>
    <t>jelous</t>
  </si>
  <si>
    <t>guts!",2013-07-14T06:39:44Z,39,NA,40,FALSE</t>
  </si>
  <si>
    <t>do!",2013-07-14T06:32:36Z,20,NA,35,FALSE</t>
  </si>
  <si>
    <t>wisest</t>
  </si>
  <si>
    <t>👏""</t>
  </si>
  <si>
    <t>you!",2013-07-14T04:08:19Z,18,NA,12,FALSE</t>
  </si>
  <si>
    <t>kidding!",2013-07-14T04:05:10Z,9,NA,28,FALSE</t>
  </si>
  <si>
    <t>zimmerman</t>
  </si>
  <si>
    <t>case""</t>
  </si>
  <si>
    <t>nice!",2013-07-14T03:24:46Z,51,NA,101,FALSE</t>
  </si>
  <si>
    <t>guessed</t>
  </si>
  <si>
    <t>now""</t>
  </si>
  <si>
    <t>smartest!",2013-07-14T03:21:43Z,38,NA,93,FALSE</t>
  </si>
  <si>
    <t>Helen,2013-07-14T03:15:08Z,1,994344348,6,FALSE</t>
  </si>
  <si>
    <t>angel</t>
  </si>
  <si>
    <t>self-defense,</t>
  </si>
  <si>
    <t>choice",2013-07-14T03:12:06Z,4063,NA,1831,FALSE</t>
  </si>
  <si>
    <t>Thanks.,2013-07-14T02:59:24Z,1,103292204,2,FALSE</t>
  </si>
  <si>
    <t>home.""",2013-07-14T02:57:50Z,28,NA,28,FALSE</t>
  </si>
  <si>
    <t>???""</t>
  </si>
  <si>
    <t>Lots!",2013-07-14T02:30:18Z,51,NA,58,FALSE</t>
  </si>
  <si>
    <t>@Elianism</t>
  </si>
  <si>
    <t>&amp;gt;Im</t>
  </si>
  <si>
    <t>woman...and</t>
  </si>
  <si>
    <t>pageant!",2013-07-14T02:29:11Z,5,NA,6,FALSE</t>
  </si>
  <si>
    <t>responses""",2013-07-14T02:28:31Z,11,NA,20,FALSE</t>
  </si>
  <si>
    <t>@MGIFINC</t>
  </si>
  <si>
    <t>Rosie.</t>
  </si>
  <si>
    <t>talented.""</t>
  </si>
  <si>
    <t>all-ZERO!",2013-07-13T23:23:06Z,87,NA,132,FALSE</t>
  </si>
  <si>
    <t>Great.",2013-07-13T23:13:05Z,13,NA,12,FALSE</t>
  </si>
  <si>
    <t>ever..business</t>
  </si>
  <si>
    <t>ICON""</t>
  </si>
  <si>
    <t>Thanks.",2013-07-13T23:08:23Z,13,NA,7,FALSE</t>
  </si>
  <si>
    <t>humility</t>
  </si>
  <si>
    <t>then?""</t>
  </si>
  <si>
    <t>Probably!",2013-07-13T23:03:17Z,57,NA,76,FALSE</t>
  </si>
  <si>
    <t>you.""She</t>
  </si>
  <si>
    <t>sad,</t>
  </si>
  <si>
    <t>pathetic!",2013-07-13T23:02:15Z,28,NA,27,FALSE</t>
  </si>
  <si>
    <t>unfollowed</t>
  </si>
  <si>
    <t>lonely</t>
  </si>
  <si>
    <t>genius!",2013-07-13T22:59:20Z,152,NA,165,FALSE</t>
  </si>
  <si>
    <t>A.G.,</t>
  </si>
  <si>
    <t>disgrace,</t>
  </si>
  <si>
    <t>(boring</t>
  </si>
  <si>
    <t>ratings),</t>
  </si>
  <si>
    <t>again!",2013-07-13T22:49:25Z,77,NA,32,FALSE</t>
  </si>
  <si>
    <t>early!,2013-07-13T22:36:22Z,290,NA,139,FALSE</t>
  </si>
  <si>
    <t>traitor</t>
  </si>
  <si>
    <t>9th",2013-07-13T22:29:22Z,15,NA,9,FALSE</t>
  </si>
  <si>
    <t>Singapore</t>
  </si>
  <si>
    <t>happen!",2013-07-13T22:28:22Z,8,NA,2,FALSE</t>
  </si>
  <si>
    <t>mom's</t>
  </si>
  <si>
    <t>birthday!!</t>
  </si>
  <si>
    <t>http://t.co/6IBII1ZD7Y""</t>
  </si>
  <si>
    <t>Virginia!",2013-07-13T22:24:54Z,21,NA,30,FALSE</t>
  </si>
  <si>
    <t>gosh,</t>
  </si>
  <si>
    <t>sexist</t>
  </si>
  <si>
    <t>...just</t>
  </si>
  <si>
    <t>pageants</t>
  </si>
  <si>
    <t>solely</t>
  </si>
  <si>
    <t>looks.""</t>
  </si>
  <si>
    <t>terrible!",2013-07-13T22:22:27Z,8,NA,13,FALSE</t>
  </si>
  <si>
    <t>lure</t>
  </si>
  <si>
    <t>back?""</t>
  </si>
  <si>
    <t>☺</t>
  </si>
  <si>
    <t>@MissUSA""",2013-07-13T22:20:13Z,8,NA,8,FALSE</t>
  </si>
  <si>
    <t>@carterj1982</t>
  </si>
  <si>
    <t>celebrate?</t>
  </si>
  <si>
    <t>luck!",2013-07-13T22:19:44Z,15,NA,2,FALSE</t>
  </si>
  <si>
    <t>luck!,2013-07-13T22:03:59Z,1,1572189768,0,FALSE</t>
  </si>
  <si>
    <t>you...just</t>
  </si>
  <si>
    <t>sayin'""</t>
  </si>
  <si>
    <t>not!",2013-07-13T11:43:29Z,42,NA,11,FALSE</t>
  </si>
  <si>
    <t>back?,2013-07-13T11:38:42Z,137,NA,107,FALSE</t>
  </si>
  <si>
    <t>Agreed</t>
  </si>
  <si>
    <t>morning""</t>
  </si>
  <si>
    <t>Correct!",2013-07-13T11:34:54Z,7,NA,11,FALSE</t>
  </si>
  <si>
    <t>russian</t>
  </si>
  <si>
    <t>similar</t>
  </si>
  <si>
    <t>circumstances?""</t>
  </si>
  <si>
    <t>it!",2013-07-13T11:32:04Z,12,NA,5,FALSE</t>
  </si>
  <si>
    <t>9th.,2013-07-13T11:30:34Z,118,NA,54,FALSE</t>
  </si>
  <si>
    <t>taunting</t>
  </si>
  <si>
    <t>leaders.,2013-07-13T11:21:05Z,113,NA,55,FALSE</t>
  </si>
  <si>
    <t>Toronto?</t>
  </si>
  <si>
    <t>(including</t>
  </si>
  <si>
    <t>myself)""</t>
  </si>
  <si>
    <t>City",2013-07-13T08:49:35Z,19,NA,10,FALSE</t>
  </si>
  <si>
    <t>years!</t>
  </si>
  <si>
    <t>top",2013-07-13T08:48:02Z,8,NA,6,FALSE</t>
  </si>
  <si>
    <t>universe</t>
  </si>
  <si>
    <t>be!",2013-07-13T08:45:08Z,39,NA,27,FALSE</t>
  </si>
  <si>
    <t>hey,</t>
  </si>
  <si>
    <t>brazil</t>
  </si>
  <si>
    <t>again!""</t>
  </si>
  <si>
    <t>Moscow-November</t>
  </si>
  <si>
    <t>9.",2013-07-13T08:33:38Z,15,NA,6,FALSE</t>
  </si>
  <si>
    <t>books,</t>
  </si>
  <si>
    <t>Deal,</t>
  </si>
  <si>
    <t>masterpieces</t>
  </si>
  <si>
    <t>literature.</t>
  </si>
  <si>
    <t>Thanks.",2013-07-13T08:30:01Z,13,NA,7,FALSE</t>
  </si>
  <si>
    <t>Canadians</t>
  </si>
  <si>
    <t>Ottawa,</t>
  </si>
  <si>
    <t>Ontario</t>
  </si>
  <si>
    <t>Hello</t>
  </si>
  <si>
    <t>Umer,</t>
  </si>
  <si>
    <t>guy!",2013-07-13T08:19:50Z,15,NA,15,FALSE</t>
  </si>
  <si>
    <t>reply</t>
  </si>
  <si>
    <t>compliments?""</t>
  </si>
  <si>
    <t>haters.",2013-07-13T03:09:33Z,148,NA,248,FALSE</t>
  </si>
  <si>
    <t>me...</t>
  </si>
  <si>
    <t>model?</t>
  </si>
  <si>
    <t>proudly</t>
  </si>
  <si>
    <t>achieved</t>
  </si>
  <si>
    <t>T",2013-07-13T00:41:18Z,12,NA,20,FALSE</t>
  </si>
  <si>
    <t>big!!""</t>
  </si>
  <si>
    <t>Great.",2013-07-13T00:39:55Z,10,NA,14,FALSE</t>
  </si>
  <si>
    <t>@Nate_StuLLeR</t>
  </si>
  <si>
    <t>apartments</t>
  </si>
  <si>
    <t>24?""</t>
  </si>
  <si>
    <t>Yes.",2013-07-13T00:38:21Z,7,NA,5,FALSE</t>
  </si>
  <si>
    <t>@kyleraccio</t>
  </si>
  <si>
    <t>fibbing</t>
  </si>
  <si>
    <t>credits!""</t>
  </si>
  <si>
    <t>profits",2013-07-13T00:37:10Z,16,NA,12,FALSE</t>
  </si>
  <si>
    <t>Wow!,2013-07-13T00:35:23Z,1,38698198,1,FALSE</t>
  </si>
  <si>
    <t>Thanks.,2013-07-13T00:33:44Z,0,305087541,0,FALSE</t>
  </si>
  <si>
    <t>UK's</t>
  </si>
  <si>
    <t>par.</t>
  </si>
  <si>
    <t>deal.TRUMP!""",2013-07-13T00:32:02Z,16,NA,9,FALSE</t>
  </si>
  <si>
    <t>#SOB</t>
  </si>
  <si>
    <t>game-changer</t>
  </si>
  <si>
    <t>respect.</t>
  </si>
  <si>
    <t>!",2013-07-13T00:28:53Z,5,NA,4,FALSE</t>
  </si>
  <si>
    <t>return!!!</t>
  </si>
  <si>
    <t>happen?""</t>
  </si>
  <si>
    <t>Vince,</t>
  </si>
  <si>
    <t>record!",2013-07-13T00:27:28Z,8,NA,8,FALSE</t>
  </si>
  <si>
    <t>Thanks.,2013-07-13T00:25:52Z,1,15911108,0,FALSE</t>
  </si>
  <si>
    <t>anyone!""</t>
  </si>
  <si>
    <t>say!",2013-07-13T00:22:04Z,6,NA,8,FALSE</t>
  </si>
  <si>
    <t>untalented!""</t>
  </si>
  <si>
    <t>money!",2013-07-13T00:19:36Z,12,NA,6,FALSE</t>
  </si>
  <si>
    <t>Interesting.,2013-07-13T00:17:36Z,1,299577628,0,FALSE</t>
  </si>
  <si>
    <t>gopher</t>
  </si>
  <si>
    <t>sexually</t>
  </si>
  <si>
    <t>assaulted</t>
  </si>
  <si>
    <t>it!",2013-07-13T00:16:26Z,433,NA,369,FALSE</t>
  </si>
  <si>
    <t>great!",2013-07-13T00:12:02Z,17,NA,17,FALSE</t>
  </si>
  <si>
    <t>(England)</t>
  </si>
  <si>
    <t>fan?""</t>
  </si>
  <si>
    <t>Hello!",2013-07-13T00:09:22Z,6,NA,5,FALSE</t>
  </si>
  <si>
    <t>True!,2013-07-13T00:07:55Z,2,299577628,1,FALSE</t>
  </si>
  <si>
    <t>toooo-thanks!",2013-07-13T00:06:44Z,5,NA,8,FALSE</t>
  </si>
  <si>
    <t>craig</t>
  </si>
  <si>
    <t>ferguson</t>
  </si>
  <si>
    <t>day?</t>
  </si>
  <si>
    <t>Craig</t>
  </si>
  <si>
    <t>Ferguson?",2013-07-13T00:04:45Z,37,NA,39,FALSE</t>
  </si>
  <si>
    <t>@BG9half</t>
  </si>
  <si>
    <t>@TheScotsman</t>
  </si>
  <si>
    <t>Place!!""</t>
  </si>
  <si>
    <t>Thanks!",2013-07-13T00:02:07Z,5,NA,4,FALSE</t>
  </si>
  <si>
    <t>birds!",2013-07-13T00:01:36Z,7,NA,5,FALSE</t>
  </si>
  <si>
    <t>built.</t>
  </si>
  <si>
    <t>T",2013-07-13T00:00:15Z,7,NA,5,FALSE</t>
  </si>
  <si>
    <t>pleasure.</t>
  </si>
  <si>
    <t>Great!",2013-07-12T23:59:23Z,5,NA,3,FALSE</t>
  </si>
  <si>
    <t>Managed</t>
  </si>
  <si>
    <t>Possibly</t>
  </si>
  <si>
    <t>played.</t>
  </si>
  <si>
    <t>Don.""",2013-07-12T23:58:20Z,4,NA,3,FALSE</t>
  </si>
  <si>
    <t>@LOUISFANUCCHIIV</t>
  </si>
  <si>
    <t>http://t.co/9LnAKc0KGF""</t>
  </si>
  <si>
    <t>cool!!!",2013-07-12T23:57:46Z,5,NA,4,FALSE</t>
  </si>
  <si>
    <t>Thanks!,2013-07-12T23:47:09Z,1,233388280,0,FALSE</t>
  </si>
  <si>
    <t>advertised.Thanks</t>
  </si>
  <si>
    <t>@realdonaldtrump.</t>
  </si>
  <si>
    <t>Dornoch</t>
  </si>
  <si>
    <t>gems.",2013-07-12T23:46:20Z,8,NA,4,FALSE</t>
  </si>
  <si>
    <t>joy.""",2013-07-12T23:42:30Z,7,NA,4,FALSE</t>
  </si>
  <si>
    <t>thanks!,2013-07-12T23:34:07Z,2,33126711,0,FALSE</t>
  </si>
  <si>
    <t>Thanks!,2013-07-12T23:27:48Z,2,479565492,1,FALSE</t>
  </si>
  <si>
    <t>classes.</t>
  </si>
  <si>
    <t>http://t.co/pU9kwKxYV1,2013-07-12T16:44:37Z,45,NA,20,FALSE</t>
  </si>
  <si>
    <t>work.”</t>
  </si>
  <si>
    <t>Champion,2013-07-12T15:22:47Z,333,NA,152,FALSE</t>
  </si>
  <si>
    <t>Menie</t>
  </si>
  <si>
    <t>enjoys</t>
  </si>
  <si>
    <t>bumper</t>
  </si>
  <si>
    <t>http://t.co/KuhD0b273h</t>
  </si>
  <si>
    <t>@TheScotsman",2013-07-12T14:46:14Z,18,NA,5,FALSE</t>
  </si>
  <si>
    <t>CBSWashDC:</t>
  </si>
  <si>
    <t>“114-Year-Old</t>
  </si>
  <si>
    <t>Closer</t>
  </si>
  <si>
    <t>Becoming</t>
  </si>
  <si>
    <t>Latest</t>
  </si>
  <si>
    <t>Hotel”</t>
  </si>
  <si>
    <t>http://t.co/7uX5iAR6so,2013-07-12T14:40:41Z,29,NA,11,FALSE</t>
  </si>
  <si>
    <t>Picasso,2013-07-11T21:45:12Z,537,NA,224,FALSE</t>
  </si>
  <si>
    <t>core</t>
  </si>
  <si>
    <t>wealth.”</t>
  </si>
  <si>
    <t>Billionaire",2013-07-11T16:40:10Z,493,NA,224,FALSE</t>
  </si>
  <si>
    <t>$200M</t>
  </si>
  <si>
    <t>guests,</t>
  </si>
  <si>
    <t>conferences.</t>
  </si>
  <si>
    <t>http://t.co/F894Av2VpH",2013-07-11T16:08:25Z,27,NA,12,FALSE</t>
  </si>
  <si>
    <t>you.,2013-07-11T12:39:13Z,1,242100578,2,FALSE</t>
  </si>
  <si>
    <t>2016""",2013-07-11T12:38:01Z,11,NA,14,FALSE</t>
  </si>
  <si>
    <t>great.",2013-07-11T12:19:27Z,1,185072567,1,FALSE</t>
  </si>
  <si>
    <t>Plays</t>
  </si>
  <si>
    <t>be.I</t>
  </si>
  <si>
    <t>him.",2013-07-11T12:04:25Z,8,NA,13,FALSE</t>
  </si>
  <si>
    <t>gotta</t>
  </si>
  <si>
    <t>Donald""</t>
  </si>
  <si>
    <t>Melinda!",2013-07-11T12:01:31Z,4,NA,6,FALSE</t>
  </si>
  <si>
    <t>he.</t>
  </si>
  <si>
    <t>door.",2013-07-11T04:05:46Z,38,NA,27,FALSE</t>
  </si>
  <si>
    <t>closer...</t>
  </si>
  <si>
    <t>#guessnot</t>
  </si>
  <si>
    <t>closer""",2013-07-11T00:48:03Z,6,NA,5,FALSE</t>
  </si>
  <si>
    <t>admirer""",2013-07-11T00:47:04Z,38,NA,6,FALSE</t>
  </si>
  <si>
    <t>realest</t>
  </si>
  <si>
    <t>out.",2013-07-11T00:43:09Z,18,NA,24,FALSE</t>
  </si>
  <si>
    <t>Russia-anyone</t>
  </si>
  <si>
    <t>dope!</t>
  </si>
  <si>
    <t>fled-he</t>
  </si>
  <si>
    <t>crime!,2013-07-11T00:20:05Z,230,NA,128,FALSE</t>
  </si>
  <si>
    <t>Care!</t>
  </si>
  <si>
    <t>16!</t>
  </si>
  <si>
    <t>fast.",2013-07-11T00:08:08Z,28,NA,30,FALSE</t>
  </si>
  <si>
    <t>end.</t>
  </si>
  <si>
    <t>quickly,</t>
  </si>
  <si>
    <t>again.",2013-07-10T20:52:01Z,879,NA,420,FALSE</t>
  </si>
  <si>
    <t>assignment</t>
  </si>
  <si>
    <t>captain.</t>
  </si>
  <si>
    <t>field,2013-07-10T20:46:41Z,108,NA,71,FALSE</t>
  </si>
  <si>
    <t>then?,2013-07-10T20:34:34Z,93,NA,48,FALSE</t>
  </si>
  <si>
    <t>privileges</t>
  </si>
  <si>
    <t>both.”</t>
  </si>
  <si>
    <t>Eisenhower,2013-07-10T19:56:55Z,391,NA,152,FALSE</t>
  </si>
  <si>
    <t>families?</t>
  </si>
  <si>
    <t>levels,</t>
  </si>
  <si>
    <t>equitable.",2013-07-10T19:45:30Z,133,NA,54,FALSE</t>
  </si>
  <si>
    <t>implemented.",2013-07-10T19:27:19Z,323,NA,191,FALSE</t>
  </si>
  <si>
    <t>deduction</t>
  </si>
  <si>
    <t>homeowners,</t>
  </si>
  <si>
    <t>enough!",2013-07-10T19:23:42Z,130,NA,61,FALSE</t>
  </si>
  <si>
    <t>succeeded</t>
  </si>
  <si>
    <t>two-term</t>
  </si>
  <si>
    <t>Buren</t>
  </si>
  <si>
    <t>Jackson.,2013-07-10T19:21:31Z,170,NA,76,FALSE</t>
  </si>
  <si>
    <t>http://t.co/w5cPLpEGaU</t>
  </si>
  <si>
    <t>announces</t>
  </si>
  <si>
    <t>Indian</t>
  </si>
  <si>
    <t>Pune</t>
  </si>
  <si>
    <t>http://t.co/uwZ9EWDdVc,2013-07-10T18:59:28Z,22,NA,11,FALSE</t>
  </si>
  <si>
    <t>Birthday.,2013-07-10T18:54:14Z,0,108352241,2,FALSE</t>
  </si>
  <si>
    <t>Ruling</t>
  </si>
  <si>
    <t>Class</t>
  </si>
  <si>
    <t>Medal”</t>
  </si>
  <si>
    <t>http://t.co/Xop9FeSMKc,2013-07-10T18:40:44Z,12,NA,9,FALSE</t>
  </si>
  <si>
    <t>http://t.co/L2slCWA5cO</t>
  </si>
  <si>
    <t>today.,2013-07-10T18:33:19Z,18,NA,19,FALSE</t>
  </si>
  <si>
    <t>Carlson</t>
  </si>
  <si>
    <t>solo</t>
  </si>
  <si>
    <t>@FoxNews.,2013-07-10T18:09:50Z,33,NA,32,FALSE</t>
  </si>
  <si>
    <t>Elisabeth</t>
  </si>
  <si>
    <t>@theviewtv.,2013-07-10T17:38:12Z,51,NA,49,FALSE</t>
  </si>
  <si>
    <t>#roadhard</t>
  </si>
  <si>
    <t>http://t.co/jjfNhkjSEM,2013-07-10T16:44:36Z,53,NA,55,FALSE</t>
  </si>
  <si>
    <t>Thanks.,2013-07-10T16:21:39Z,0,473246163,1,FALSE</t>
  </si>
  <si>
    <t>Great!,2013-07-10T16:18:11Z,1,169624770,2,FALSE</t>
  </si>
  <si>
    <t>@TrumpTowerNY-</t>
  </si>
  <si>
    <t>http://t.co/zriawmzJgb,2013-07-10T16:09:42Z,13,NA,12,FALSE</t>
  </si>
  <si>
    <t>Vancouver’s</t>
  </si>
  <si>
    <t>nightclub</t>
  </si>
  <si>
    <t>http://t.co/82lbwXpKed,2013-07-10T16:07:41Z,58,NA,18,FALSE</t>
  </si>
  <si>
    <t>icons</t>
  </si>
  <si>
    <t>today!</t>
  </si>
  <si>
    <t>#nyc</t>
  </si>
  <si>
    <t>http://t.co/f0flWiHoAS""</t>
  </si>
  <si>
    <t>you!",2013-07-10T15:11:55Z,24,NA,43,FALSE</t>
  </si>
  <si>
    <t>revisit""</t>
  </si>
  <si>
    <t>Great!",2013-07-10T15:06:01Z,6,NA,7,FALSE</t>
  </si>
  <si>
    <t>HILL’S</t>
  </si>
  <si>
    <t>TWITTER</t>
  </si>
  <si>
    <t>ROOM:</t>
  </si>
  <si>
    <t>‘pervert</t>
  </si>
  <si>
    <t>central’</t>
  </si>
  <si>
    <t>Thanks.,2013-07-10T13:36:42Z,0,49851143,1,FALSE</t>
  </si>
  <si>
    <t>BBC</t>
  </si>
  <si>
    <t>wasteland--a</t>
  </si>
  <si>
    <t>garbage!,2013-07-10T13:34:22Z,2,16560790,3,FALSE</t>
  </si>
  <si>
    <t>Thanks!,2013-07-10T13:31:33Z,0,45474081,1,FALSE</t>
  </si>
  <si>
    <t>Thanks.,2013-07-10T13:30:31Z,0,1104431534,1,FALSE</t>
  </si>
  <si>
    <t>wacko</t>
  </si>
  <si>
    <t>perverts--Spitzer</t>
  </si>
  <si>
    <t>Weiner--NYC</t>
  </si>
  <si>
    <t>world.,2013-07-10T13:13:43Z,550,NA,389,FALSE</t>
  </si>
  <si>
    <t>@FKTrey</t>
  </si>
  <si>
    <t>Tweets</t>
  </si>
  <si>
    <t>routine.</t>
  </si>
  <si>
    <t>#Greatest""</t>
  </si>
  <si>
    <t>M.",2013-07-10T12:39:50Z,13,NA,10,FALSE</t>
  </si>
  <si>
    <t>own-he</t>
  </si>
  <si>
    <t>businessman,2013-07-10T12:38:24Z,88,NA,43,FALSE</t>
  </si>
  <si>
    <t>jobs).,2013-07-10T12:21:55Z,94,NA,42,FALSE</t>
  </si>
  <si>
    <t>inspiration?""</t>
  </si>
  <si>
    <t>father!",2013-07-10T12:14:00Z,13,NA,15,FALSE</t>
  </si>
  <si>
    <t>cherish</t>
  </si>
  <si>
    <t>boldness</t>
  </si>
  <si>
    <t>confidence.....Indeed</t>
  </si>
  <si>
    <t>blessing</t>
  </si>
  <si>
    <t>generation......love</t>
  </si>
  <si>
    <t>X",2013-07-10T12:05:01Z,9,NA,4,FALSE</t>
  </si>
  <si>
    <t>Putting</t>
  </si>
  <si>
    <t>routine""</t>
  </si>
  <si>
    <t>great!",2013-07-10T10:49:55Z,9,NA,14,FALSE</t>
  </si>
  <si>
    <t>book's</t>
  </si>
  <si>
    <t>mate.""</t>
  </si>
  <si>
    <t>Thanks.",2013-07-10T10:46:45Z,3,NA,2,FALSE</t>
  </si>
  <si>
    <t>idol,</t>
  </si>
  <si>
    <t>inspiration!""</t>
  </si>
  <si>
    <t>fun!",2013-07-10T10:43:59Z,9,NA,10,FALSE</t>
  </si>
  <si>
    <t>Eliana!,2013-07-10T10:40:26Z,3,359199250,4,FALSE</t>
  </si>
  <si>
    <t>Macy's,</t>
  </si>
  <si>
    <t>pinstripe</t>
  </si>
  <si>
    <t>shirt.</t>
  </si>
  <si>
    <t>stuff,</t>
  </si>
  <si>
    <t>it!",2013-07-10T10:33:37Z,8,NA,6,FALSE</t>
  </si>
  <si>
    <t>you!",2013-07-10T10:25:51Z,7,NA,10,FALSE</t>
  </si>
  <si>
    <t>Turkey,Istanbul</t>
  </si>
  <si>
    <t>Istanbul!",2013-07-10T01:11:36Z,182,NA,209,FALSE</t>
  </si>
  <si>
    <t>time""",2013-07-10T01:06:57Z,29,NA,8,FALSE</t>
  </si>
  <si>
    <t>accidents</t>
  </si>
  <si>
    <t>test.""</t>
  </si>
  <si>
    <t>True!",2013-07-10T01:05:46Z,14,NA,11,FALSE</t>
  </si>
  <si>
    <t>America!""</t>
  </si>
  <si>
    <t>Thanks!",2013-07-10T01:01:58Z,18,NA,28,FALSE</t>
  </si>
  <si>
    <t>correct!",2013-07-10T01:00:35Z,6,NA,4,FALSE</t>
  </si>
  <si>
    <t>on""</t>
  </si>
  <si>
    <t>pilots</t>
  </si>
  <si>
    <t>crashing</t>
  </si>
  <si>
    <t>plane?""</t>
  </si>
  <si>
    <t>crash!",2013-07-10T00:59:39Z,8,NA,2,FALSE</t>
  </si>
  <si>
    <t>.@realDonaldTrump:</t>
  </si>
  <si>
    <t>Renaissance</t>
  </si>
  <si>
    <t>Man.</t>
  </si>
  <si>
    <t>#TrumpIn2016""</t>
  </si>
  <si>
    <t>thanks.",2013-07-10T00:56:17Z,12,NA,9,FALSE</t>
  </si>
  <si>
    <t>Thanks.",2013-07-10T00:54:56Z,3,NA,1,FALSE</t>
  </si>
  <si>
    <t>_</t>
  </si>
  <si>
    <t>pilot.</t>
  </si>
  <si>
    <t>to!""</t>
  </si>
  <si>
    <t>kidding!",2013-07-10T00:54:04Z,12,NA,4,FALSE</t>
  </si>
  <si>
    <t>@jenlloyd10</t>
  </si>
  <si>
    <t>@saintnicoleross</t>
  </si>
  <si>
    <t>fault</t>
  </si>
  <si>
    <t>airlines</t>
  </si>
  <si>
    <t>both!",2013-07-10T00:50:32Z,5,NA,3,FALSE</t>
  </si>
  <si>
    <t>um...</t>
  </si>
  <si>
    <t>know???""</t>
  </si>
  <si>
    <t>dummy!",2013-07-10T00:48:55Z,33,NA,68,FALSE</t>
  </si>
  <si>
    <t>vm,</t>
  </si>
  <si>
    <t>list,</t>
  </si>
  <si>
    <t>play.""""",2013-07-10T00:45:32Z,4,NA,5,FALSE</t>
  </si>
  <si>
    <t>Fran</t>
  </si>
  <si>
    <t>crash,</t>
  </si>
  <si>
    <t>testing</t>
  </si>
  <si>
    <t>knows?",2013-07-10T00:41:26Z,31,NA,18,FALSE</t>
  </si>
  <si>
    <t>amazing!",2013-07-10T00:33:29Z,0,838619612,0,FALSE</t>
  </si>
  <si>
    <t>pilot's</t>
  </si>
  <si>
    <t>testing,</t>
  </si>
  <si>
    <t>RIDICULOUS!",2013-07-09T23:15:32Z,70,NA,43,FALSE</t>
  </si>
  <si>
    <t>investigators</t>
  </si>
  <si>
    <t>Asiana</t>
  </si>
  <si>
    <t>crash?</t>
  </si>
  <si>
    <t>WHY</t>
  </si>
  <si>
    <t>DRUG</t>
  </si>
  <si>
    <t>TESTS</t>
  </si>
  <si>
    <t>PILOTS-they</t>
  </si>
  <si>
    <t>off"".",2013-07-09T22:40:31Z,56,NA,30,FALSE</t>
  </si>
  <si>
    <t>Pecker</t>
  </si>
  <si>
    <t>he'd</t>
  </si>
  <si>
    <t>awards!,2013-07-09T21:38:32Z,52,NA,24,FALSE</t>
  </si>
  <si>
    <t>quitters</t>
  </si>
  <si>
    <t>win.”</t>
  </si>
  <si>
    <t>Lombardi,2013-07-09T20:21:21Z,647,NA,270,FALSE</t>
  </si>
  <si>
    <t>co-written</t>
  </si>
  <si>
    <t>@weeklystandard</t>
  </si>
  <si>
    <t>Kristol</t>
  </si>
  <si>
    <t>@NRO</t>
  </si>
  <si>
    <t>@RichLowry</t>
  </si>
  <si>
    <t>‘Kill</t>
  </si>
  <si>
    <t>Bill’</t>
  </si>
  <si>
    <t>http://t.co/6Xxw9t8Zl4,2013-07-09T19:56:07Z,40,NA,14,FALSE</t>
  </si>
  <si>
    <t>Abbottabad.</t>
  </si>
  <si>
    <t>sheltering</t>
  </si>
  <si>
    <t>him.,2013-07-09T18:50:34Z,126,NA,76,FALSE</t>
  </si>
  <si>
    <t>House?,2013-07-09T17:37:19Z,154,NA,100,FALSE</t>
  </si>
  <si>
    <t>deal.”</t>
  </si>
  <si>
    <t>Deal,2013-07-09T16:56:02Z,217,NA,114,FALSE</t>
  </si>
  <si>
    <t>Organization's</t>
  </si>
  <si>
    <t>Pune,</t>
  </si>
  <si>
    <t>epitomize</t>
  </si>
  <si>
    <t>timeless</t>
  </si>
  <si>
    <t>http://t.co/VZr9jwKz29",2013-07-09T16:55:09Z,70,NA,30,FALSE</t>
  </si>
  <si>
    <t>@SpitzerForNYC</t>
  </si>
  <si>
    <t>minutes…would</t>
  </si>
  <si>
    <t>interesting…,2013-07-09T16:25:48Z,5,NA,8,FALSE</t>
  </si>
  <si>
    <t>central!</t>
  </si>
  <si>
    <t>Pathetic",2013-07-09T16:13:34Z,1508,NA,1300,FALSE</t>
  </si>
  <si>
    <t>defeat.</t>
  </si>
  <si>
    <t>Defeat</t>
  </si>
  <si>
    <t>defeat.”</t>
  </si>
  <si>
    <t>Big,2013-07-09T15:41:40Z,752,NA,320,FALSE</t>
  </si>
  <si>
    <t>tired""</t>
  </si>
  <si>
    <t>rest,</t>
  </si>
  <si>
    <t>lazy</t>
  </si>
  <si>
    <t>dumb!",2013-07-09T12:24:53Z,30,317343342,92,FALSE</t>
  </si>
  <si>
    <t>you!,2013-07-09T12:16:47Z,0,1551043196,0,FALSE</t>
  </si>
  <si>
    <t>oh</t>
  </si>
  <si>
    <t>wow</t>
  </si>
  <si>
    <t>Thanks.",2013-07-09T01:22:18Z,9,NA,7,FALSE</t>
  </si>
  <si>
    <t>dig</t>
  </si>
  <si>
    <t>DonaldJTrump</t>
  </si>
  <si>
    <t>blame""</t>
  </si>
  <si>
    <t>built!",2013-07-09T01:17:46Z,5,NA,7,FALSE</t>
  </si>
  <si>
    <t>Gods</t>
  </si>
  <si>
    <t>Bob.",2013-07-09T01:14:36Z,19,NA,14,FALSE</t>
  </si>
  <si>
    <t>restaurant!""</t>
  </si>
  <si>
    <t>Thanks.",2013-07-09T01:06:23Z,6,NA,2,FALSE</t>
  </si>
  <si>
    <t>Donnie</t>
  </si>
  <si>
    <t>compare</t>
  </si>
  <si>
    <t>Cosmo</t>
  </si>
  <si>
    <t>#AskDonnie""</t>
  </si>
  <si>
    <t>superior!",2013-07-09T01:03:33Z,5,NA,13,FALSE</t>
  </si>
  <si>
    <t>genius.""</t>
  </si>
  <si>
    <t>thanks!",2013-07-09T01:02:09Z,13,NA,23,FALSE</t>
  </si>
  <si>
    <t>DT</t>
  </si>
  <si>
    <t>progress!!""",2013-07-09T01:01:26Z,29,NA,5,FALSE</t>
  </si>
  <si>
    <t>it!""</t>
  </si>
  <si>
    <t>Thanks!",2013-07-09T01:01:08Z,7,NA,5,FALSE</t>
  </si>
  <si>
    <t>Interesting!",2013-07-09T00:59:46Z,11,NA,24,FALSE</t>
  </si>
  <si>
    <t>world-</t>
  </si>
  <si>
    <t>http://t.co/6sLubEQyll,2013-07-09T00:05:54Z,45,NA,62,FALSE</t>
  </si>
  <si>
    <t>Sweeney's</t>
  </si>
  <si>
    <t>reputation,</t>
  </si>
  <si>
    <t>shown-</t>
  </si>
  <si>
    <t>enjoy!</t>
  </si>
  <si>
    <t>http://t.co/HEP1kOlty2",2013-07-09T00:00:46Z,18,NA,15,FALSE</t>
  </si>
  <si>
    <t>7th</t>
  </si>
  <si>
    <t>season?</t>
  </si>
  <si>
    <t>news.""</t>
  </si>
  <si>
    <t>YES!",2013-07-08T23:45:44Z,16,NA,24,FALSE</t>
  </si>
  <si>
    <t>you!,2013-07-08T23:33:05Z,0,103972904,0,FALSE</t>
  </si>
  <si>
    <t>@Tomdoggy</t>
  </si>
  <si>
    <t>thanks.,2013-07-08T21:42:04Z,0,NA,2,FALSE</t>
  </si>
  <si>
    <t>Scotland!,2013-07-08T21:39:43Z,3,541005287,2,FALSE</t>
  </si>
  <si>
    <t>thanks!,2013-07-08T21:38:50Z,1,479565492,1,FALSE</t>
  </si>
  <si>
    <t>great!,2013-07-08T21:38:20Z,0,419302795,1,FALSE</t>
  </si>
  <si>
    <t>you.,2013-07-08T21:37:39Z,20,164029792,27,FALSE</t>
  </si>
  <si>
    <t>difficulty</t>
  </si>
  <si>
    <t>difficulty.""</t>
  </si>
  <si>
    <t>Lincoln",2013-07-08T20:44:08Z,810,NA,394,FALSE</t>
  </si>
  <si>
    <t>Thanks.,2013-07-08T20:28:41Z,0,132682503,0,FALSE</t>
  </si>
  <si>
    <t>cyclical,</t>
  </si>
  <si>
    <t>resilient,</t>
  </si>
  <si>
    <t>creative,</t>
  </si>
  <si>
    <t>positive.""</t>
  </si>
  <si>
    <t>Champion",2013-07-08T20:25:48Z,525,NA,246,FALSE</t>
  </si>
  <si>
    <t>True!,2013-07-08T20:21:03Z,0,NA,2,FALSE</t>
  </si>
  <si>
    <t>world...bringing</t>
  </si>
  <si>
    <t>Scotland.,2013-07-08T20:20:24Z,1,37075360,5,FALSE</t>
  </si>
  <si>
    <t>Thanks!,2013-07-08T20:17:58Z,0,NA,0,FALSE</t>
  </si>
  <si>
    <t>Thanks--has</t>
  </si>
  <si>
    <t>Scotland.,2013-07-08T20:16:06Z,1,NA,5,FALSE</t>
  </si>
  <si>
    <t>Great!,2013-07-08T20:14:22Z,1,519867664,2,FALSE</t>
  </si>
  <si>
    <t>True.,2013-07-08T20:13:55Z,0,73382126,0,FALSE</t>
  </si>
  <si>
    <t>Thanks.,2013-07-08T20:12:18Z,0,514743706,0,FALSE</t>
  </si>
  <si>
    <t>encounter</t>
  </si>
  <si>
    <t>Big",2013-07-08T19:59:06Z,478,NA,209,FALSE</t>
  </si>
  <si>
    <t>start.,2013-07-08T19:38:14Z,1,367176405,0,FALSE</t>
  </si>
  <si>
    <t>@biggovt</t>
  </si>
  <si>
    <t>@mboyle1:</t>
  </si>
  <si>
    <t>“EXCLUSIVE:</t>
  </si>
  <si>
    <t>NEVER-AIRED</t>
  </si>
  <si>
    <t>'APPRENTICE'</t>
  </si>
  <si>
    <t>PARODY</t>
  </si>
  <si>
    <t>FIRING</t>
  </si>
  <si>
    <t>OBAMA”</t>
  </si>
  <si>
    <t>http://t.co/XRwaUGFUa8,2013-07-08T18:58:48Z,44,NA,37,FALSE</t>
  </si>
  <si>
    <t>government.,2013-07-08T18:45:16Z,187,NA,82,FALSE</t>
  </si>
  <si>
    <t>Thanks.,2013-07-08T18:25:30Z,0,59316741,0,FALSE</t>
  </si>
  <si>
    <t>wealthy</t>
  </si>
  <si>
    <t>jets</t>
  </si>
  <si>
    <t>property?,2013-07-08T17:50:59Z,317,NA,141,FALSE</t>
  </si>
  <si>
    <t>politician!",2013-07-08T16:26:47Z,13,514899678,4,FALSE</t>
  </si>
  <si>
    <t>surging</t>
  </si>
  <si>
    <t>full-time</t>
  </si>
  <si>
    <t>scarce</t>
  </si>
  <si>
    <t>http://t.co/Jt9wZhK5aa",2013-07-08T16:09:06Z,182,NA,46,FALSE</t>
  </si>
  <si>
    <t>exquisite</t>
  </si>
  <si>
    <t>estates</t>
  </si>
  <si>
    <t>Peninsula</t>
  </si>
  <si>
    <t>http://t.co/xtxcqqFubq,2013-07-08T14:55:46Z,20,NA,10,FALSE</t>
  </si>
  <si>
    <t>you.,2013-07-08T00:00:14Z,1,799145192,3,FALSE</t>
  </si>
  <si>
    <t>@Drake4444444</t>
  </si>
  <si>
    <t>Miami,</t>
  </si>
  <si>
    <t>Thanks!",2013-07-07T23:57:52Z,12,NA,13,FALSE</t>
  </si>
  <si>
    <t>Patriot?""</t>
  </si>
  <si>
    <t>league!",2013-07-07T23:38:39Z,18,NA,32,FALSE</t>
  </si>
  <si>
    <t>Yeah,</t>
  </si>
  <si>
    <t>moron!",2013-07-07T23:35:10Z,10,15076446,10,FALSE</t>
  </si>
  <si>
    <t>you!",2013-07-07T23:33:00Z,6,NA,11,FALSE</t>
  </si>
  <si>
    <t>Sept</t>
  </si>
  <si>
    <t>2013...who</t>
  </si>
  <si>
    <t>first?</t>
  </si>
  <si>
    <t>list""</t>
  </si>
  <si>
    <t>choose!",2013-07-07T23:31:41Z,24,NA,19,FALSE</t>
  </si>
  <si>
    <t>@andy_murray,</t>
  </si>
  <si>
    <t>determination!</t>
  </si>
  <si>
    <t>AMAZING",2013-07-07T19:10:29Z,47,14123683,36,FALSE</t>
  </si>
  <si>
    <t>today!!""</t>
  </si>
  <si>
    <t>GREAT!",2013-07-07T18:58:43Z,9,NA,12,FALSE</t>
  </si>
  <si>
    <t>thanks!,2013-07-07T10:22:24Z,1,49661372,2,FALSE</t>
  </si>
  <si>
    <t>Silva</t>
  </si>
  <si>
    <t>Weidman!</t>
  </si>
  <si>
    <t>Chris.,2013-07-07T04:49:31Z,383,NA,172,FALSE</t>
  </si>
  <si>
    <t>SUCCESS</t>
  </si>
  <si>
    <t>Rica.</t>
  </si>
  <si>
    <t>product.</t>
  </si>
  <si>
    <t>them!",2013-07-07T04:11:53Z,10,NA,7,FALSE</t>
  </si>
  <si>
    <t>jokes?</t>
  </si>
  <si>
    <t>about-I</t>
  </si>
  <si>
    <t>joke.",2013-07-07T01:48:44Z,14,NA,10,FALSE</t>
  </si>
  <si>
    <t>@kormylo:</t>
  </si>
  <si>
    <t>2016.",2013-07-07T01:39:07Z,22,NA,28,FALSE</t>
  </si>
  <si>
    <t>second.</t>
  </si>
  <si>
    <t>track.""</t>
  </si>
  <si>
    <t>you.",2013-07-06T21:37:36Z,63,NA,28,FALSE</t>
  </si>
  <si>
    <t>democrat</t>
  </si>
  <si>
    <t>Yes!",2013-07-06T21:36:39Z,18,NA,15,FALSE</t>
  </si>
  <si>
    <t>somebody-FAST!",2013-07-06T21:33:36Z,25,NA,28,FALSE</t>
  </si>
  <si>
    <t>runway</t>
  </si>
  <si>
    <t>Francisco!,2013-07-06T20:13:47Z,53,NA,19,FALSE</t>
  </si>
  <si>
    <t>@MattGallows</t>
  </si>
  <si>
    <t>?U</t>
  </si>
  <si>
    <t>it!""Thanks",2013-07-06T20:09:07Z,5,NA,10,FALSE</t>
  </si>
  <si>
    <t>track?""</t>
  </si>
  <si>
    <t>hope.",2013-07-06T19:59:16Z,24,NA,14,FALSE</t>
  </si>
  <si>
    <t>financially</t>
  </si>
  <si>
    <t>successful?</t>
  </si>
  <si>
    <t>Absolutely!",2013-07-06T19:57:05Z,35,NA,30,FALSE</t>
  </si>
  <si>
    <t>honor!,2013-07-06T19:55:47Z,0,28406157,5,FALSE</t>
  </si>
  <si>
    <t>Course-Scotland</t>
  </si>
  <si>
    <t>Modern</t>
  </si>
  <si>
    <t>World!,2013-07-06T19:51:26Z,64,NA,47,FALSE</t>
  </si>
  <si>
    <t>trip!..</t>
  </si>
  <si>
    <t>Great.",2013-07-06T18:57:08Z,11,NA,4,FALSE</t>
  </si>
  <si>
    <t>you!",2013-07-06T18:54:44Z,10,NA,8,FALSE</t>
  </si>
  <si>
    <t>Country!",2013-07-06T18:51:34Z,25,NA,21,FALSE</t>
  </si>
  <si>
    <t>grandaughter</t>
  </si>
  <si>
    <t>500k</t>
  </si>
  <si>
    <t>pls</t>
  </si>
  <si>
    <t>rd</t>
  </si>
  <si>
    <t>http://t.co/9NI90DRNvG</t>
  </si>
  <si>
    <t>http:",2013-07-06T18:50:54Z,22,NA,6,FALSE</t>
  </si>
  <si>
    <t>compassion</t>
  </si>
  <si>
    <t>candidate.</t>
  </si>
  <si>
    <t>comp'--",2013-07-06T18:48:02Z,6,NA,5,FALSE</t>
  </si>
  <si>
    <t>Saturday.</t>
  </si>
  <si>
    <t>winner.""</t>
  </si>
  <si>
    <t>but.much</t>
  </si>
  <si>
    <t>the.brain!",2013-07-06T18:41:56Z,12,NA,16,FALSE</t>
  </si>
  <si>
    <t>awesome,</t>
  </si>
  <si>
    <t>you!",2013-07-06T18:38:16Z,12,NA,9,FALSE</t>
  </si>
  <si>
    <t>done?""",2013-07-06T18:34:04Z,12,NA,10,FALSE</t>
  </si>
  <si>
    <t>true!,2013-07-06T18:20:34Z,0,99086917,0,FALSE</t>
  </si>
  <si>
    <t>True.",2013-07-06T18:17:19Z,3,NA,2,FALSE</t>
  </si>
  <si>
    <t>Im</t>
  </si>
  <si>
    <t>begging....</t>
  </si>
  <si>
    <t>mess..""--and</t>
  </si>
  <si>
    <t>fixed,</t>
  </si>
  <si>
    <t>thanks.",2013-07-06T18:15:59Z,28,NA,29,FALSE</t>
  </si>
  <si>
    <t>NYY</t>
  </si>
  <si>
    <t>again?""</t>
  </si>
  <si>
    <t>not!",2013-07-06T18:14:11Z,7,NA,6,FALSE</t>
  </si>
  <si>
    <t>winery?""</t>
  </si>
  <si>
    <t>nearby</t>
  </si>
  <si>
    <t>directions.",2013-07-06T18:13:16Z,3,NA,6,FALSE</t>
  </si>
  <si>
    <t>Craig.,2013-07-06T10:59:42Z,0,1523995345,0,FALSE</t>
  </si>
  <si>
    <t>Thanks-a</t>
  </si>
  <si>
    <t>place!,2013-07-06T10:53:36Z,0,74247786,2,FALSE</t>
  </si>
  <si>
    <t>@Evan_Olson</t>
  </si>
  <si>
    <t>throated</t>
  </si>
  <si>
    <t>pintails</t>
  </si>
  <si>
    <t>demise</t>
  </si>
  <si>
    <t>turbine?</t>
  </si>
  <si>
    <t>Yes",2013-07-06T10:50:55Z,7,NA,3,FALSE</t>
  </si>
  <si>
    <t>influenced</t>
  </si>
  <si>
    <t>Texas?""</t>
  </si>
  <si>
    <t>hurt!",2013-07-06T03:28:53Z,25,NA,15,FALSE</t>
  </si>
  <si>
    <t>wrong?</t>
  </si>
  <si>
    <t>Never!",2013-07-06T03:25:06Z,9,NA,13,FALSE</t>
  </si>
  <si>
    <t>Becca.,2013-07-06T03:21:26Z,2,24850085,1,FALSE</t>
  </si>
  <si>
    <t>wrong,</t>
  </si>
  <si>
    <t>unimportant</t>
  </si>
  <si>
    <t>Houston",2013-07-06T03:19:34Z,126,NA,88,FALSE</t>
  </si>
  <si>
    <t>He'd</t>
  </si>
  <si>
    <t>Thanks",2013-07-06T02:44:05Z,27,NA,32,FALSE</t>
  </si>
  <si>
    <t>Trump!",2013-07-06T02:23:25Z,44,NA,31,FALSE</t>
  </si>
  <si>
    <t>pro</t>
  </si>
  <si>
    <t>team?""</t>
  </si>
  <si>
    <t>do!",2013-07-06T01:37:20Z,12,NA,11,FALSE</t>
  </si>
  <si>
    <t>didn't!",2013-07-06T01:36:10Z,12,NA,10,FALSE</t>
  </si>
  <si>
    <t>landmark</t>
  </si>
  <si>
    <t>visit?</t>
  </si>
  <si>
    <t>#bigtrumpfan""</t>
  </si>
  <si>
    <t>Tower,5th</t>
  </si>
  <si>
    <t>Ave",2013-07-06T01:33:44Z,8,NA,9,FALSE</t>
  </si>
  <si>
    <t>@stevemit30</t>
  </si>
  <si>
    <t>politics.""</t>
  </si>
  <si>
    <t>will!",2013-07-06T01:31:20Z,6,NA,9,FALSE</t>
  </si>
  <si>
    <t>Christine,</t>
  </si>
  <si>
    <t>nice!",2013-07-06T01:27:06Z,1,47105596,3,FALSE</t>
  </si>
  <si>
    <t>playoffs</t>
  </si>
  <si>
    <t>started.""</t>
  </si>
  <si>
    <t>Wrong!",2013-07-06T01:24:16Z,9,NA,17,FALSE</t>
  </si>
  <si>
    <t>cunty</t>
  </si>
  <si>
    <t>demeanor.""</t>
  </si>
  <si>
    <t>True!",2013-07-06T01:21:55Z,144,NA,107,FALSE</t>
  </si>
  <si>
    <t>Great!,2013-07-06T01:21:11Z,0,177923992,0,FALSE</t>
  </si>
  <si>
    <t>Bullshit</t>
  </si>
  <si>
    <t>loser,</t>
  </si>
  <si>
    <t>Lakers</t>
  </si>
  <si>
    <t>Dallas!",2013-07-06T01:15:13Z,40,NA,30,FALSE</t>
  </si>
  <si>
    <t>that!</t>
  </si>
  <si>
    <t>bad.",2013-07-06T01:12:57Z,155,NA,108,FALSE</t>
  </si>
  <si>
    <t>Houston.,2013-07-06T01:09:28Z,233,NA,79,FALSE</t>
  </si>
  <si>
    <t>Houston.Do</t>
  </si>
  <si>
    <t>congrats-insight?",2013-07-06T01:07:52Z,100,NA,107,FALSE</t>
  </si>
  <si>
    <t>going?""</t>
  </si>
  <si>
    <t>will.do</t>
  </si>
  <si>
    <t>Houston!",2013-07-05T20:35:28Z,79,NA,23,FALSE</t>
  </si>
  <si>
    <t>@ctobin22</t>
  </si>
  <si>
    <t>Paula</t>
  </si>
  <si>
    <t>lawsuits.</t>
  </si>
  <si>
    <t>lawyer?</t>
  </si>
  <si>
    <t>Asleep?""</t>
  </si>
  <si>
    <t>ASLEEP!",2013-07-05T20:32:51Z,9,NA,8,FALSE</t>
  </si>
  <si>
    <t>is?</t>
  </si>
  <si>
    <t>times..""</t>
  </si>
  <si>
    <t>important",2013-07-05T20:31:03Z,25,NA,16,FALSE</t>
  </si>
  <si>
    <t>alive.</t>
  </si>
  <si>
    <t>you!",2013-07-05T20:30:09Z,15,NA,11,FALSE</t>
  </si>
  <si>
    <t>bottle</t>
  </si>
  <si>
    <t>wine,</t>
  </si>
  <si>
    <t>:Art</t>
  </si>
  <si>
    <t>jamming</t>
  </si>
  <si>
    <t>....Perfect</t>
  </si>
  <si>
    <t>night!""</t>
  </si>
  <si>
    <t>cute!",2013-07-05T20:21:12Z,16,NA,15,FALSE</t>
  </si>
  <si>
    <t>pitiful</t>
  </si>
  <si>
    <t>http://t.co/x2YC3EYtK2""</t>
  </si>
  <si>
    <t>horrendous-the</t>
  </si>
  <si>
    <t>them!",2013-07-05T20:18:13Z,37,NA,32,FALSE</t>
  </si>
  <si>
    <t>poorly!,2013-07-05T20:10:40Z,0,NA,0,FALSE</t>
  </si>
  <si>
    <t>you!,2013-07-05T20:07:05Z,0,55913863,1,FALSE</t>
  </si>
  <si>
    <t>hilarious</t>
  </si>
  <si>
    <t>Gaddafi.""</t>
  </si>
  <si>
    <t>same!",2013-07-05T19:00:06Z,14,NA,13,FALSE</t>
  </si>
  <si>
    <t>well-nice</t>
  </si>
  <si>
    <t>results!",2013-07-05T18:56:07Z,122,NA,31,FALSE</t>
  </si>
  <si>
    <t>business?""</t>
  </si>
  <si>
    <t>failure",2013-07-05T18:53:01Z,63,NA,42,FALSE</t>
  </si>
  <si>
    <t>episodes</t>
  </si>
  <si>
    <t>Prince</t>
  </si>
  <si>
    <t>#classic</t>
  </si>
  <si>
    <t>http://t.co/8E5CwOgpkX""Thanks",2013-07-05T18:34:23Z,76,NA,102,FALSE</t>
  </si>
  <si>
    <t>advise</t>
  </si>
  <si>
    <t>battered</t>
  </si>
  <si>
    <t>dean?</t>
  </si>
  <si>
    <t>sinking</t>
  </si>
  <si>
    <t>..""</t>
  </si>
  <si>
    <t>apologizing!",2013-07-05T18:32:40Z,38,NA,38,FALSE</t>
  </si>
  <si>
    <t>Thats</t>
  </si>
  <si>
    <t>clichè!!</t>
  </si>
  <si>
    <t>change.",2013-07-05T18:28:33Z,11,NA,5,FALSE</t>
  </si>
  <si>
    <t>@AsadTMoosvi</t>
  </si>
  <si>
    <t>work!""</t>
  </si>
  <si>
    <t>true-it's</t>
  </si>
  <si>
    <t>vacation!",2013-07-05T18:23:30Z,25,NA,19,FALSE</t>
  </si>
  <si>
    <t>do-never</t>
  </si>
  <si>
    <t>up!",2013-07-05T18:18:06Z,87,NA,41,FALSE</t>
  </si>
  <si>
    <t>@LaraLeaYunaska</t>
  </si>
  <si>
    <t>engagement.</t>
  </si>
  <si>
    <t>news!</t>
  </si>
  <si>
    <t>couple!,2013-07-05T17:23:21Z,48,NA,87,FALSE</t>
  </si>
  <si>
    <t>@Numerologynow.</t>
  </si>
  <si>
    <t>10M.</t>
  </si>
  <si>
    <t>10B</t>
  </si>
  <si>
    <t>good!",2013-07-04T15:08:29Z,28,NA,11,FALSE</t>
  </si>
  <si>
    <t>@MikeDGarrison</t>
  </si>
  <si>
    <t>Fuck</t>
  </si>
  <si>
    <t>SHOULD</t>
  </si>
  <si>
    <t>pay!""</t>
  </si>
  <si>
    <t>things.",2013-07-04T15:06:11Z,19,NA,18,FALSE</t>
  </si>
  <si>
    <t>agree...But</t>
  </si>
  <si>
    <t>lately?""</t>
  </si>
  <si>
    <t>before!",2013-07-04T15:03:18Z,8,NA,8,FALSE</t>
  </si>
  <si>
    <t>Judge</t>
  </si>
  <si>
    <t>defamation</t>
  </si>
  <si>
    <t>http://t.co/hakqedJ5va”</t>
  </si>
  <si>
    <t>hits.",2013-07-04T15:01:23Z,32,NA,13,FALSE</t>
  </si>
  <si>
    <t>puppy,</t>
  </si>
  <si>
    <t>moron?",2013-07-04T14:57:33Z,183,100269413,244,FALSE</t>
  </si>
  <si>
    <t>---&amp;gt;</t>
  </si>
  <si>
    <t>you!",2013-07-04T14:53:20Z,20,NA,16,FALSE</t>
  </si>
  <si>
    <t>going???""</t>
  </si>
  <si>
    <t>sharks</t>
  </si>
  <si>
    <t>eat!",2013-07-04T14:51:16Z,17,NA,8,FALSE</t>
  </si>
  <si>
    <t>RICH</t>
  </si>
  <si>
    <t>#DADDY</t>
  </si>
  <si>
    <t>Million.</t>
  </si>
  <si>
    <t>daddy</t>
  </si>
  <si>
    <t>400M</t>
  </si>
  <si>
    <t>loser-Now</t>
  </si>
  <si>
    <t>10B",2013-07-04T14:45:31Z,49,NA,40,FALSE</t>
  </si>
  <si>
    <t>World!,2013-07-04T14:28:50Z,762,NA,846,FALSE</t>
  </si>
  <si>
    <t>folks,</t>
  </si>
  <si>
    <t>gone.",2013-07-04T14:26:31Z,1002,NA,922,FALSE</t>
  </si>
  <si>
    <t>how's</t>
  </si>
  <si>
    <t>along?</t>
  </si>
  <si>
    <t>#interested""</t>
  </si>
  <si>
    <t>Finished</t>
  </si>
  <si>
    <t>great.",2013-07-03T23:54:14Z,23,NA,6,FALSE</t>
  </si>
  <si>
    <t>Miami-Trump</t>
  </si>
  <si>
    <t>GREAT!,2013-07-03T23:51:28Z,15,NA,26,FALSE</t>
  </si>
  <si>
    <t>Records</t>
  </si>
  <si>
    <t>founder</t>
  </si>
  <si>
    <t>Russ</t>
  </si>
  <si>
    <t>Solomon?</t>
  </si>
  <si>
    <t>tenant.",2013-07-03T23:49:53Z,7,NA,5,FALSE</t>
  </si>
  <si>
    <t>@HISTORY</t>
  </si>
  <si>
    <t>revolution.</t>
  </si>
  <si>
    <t>#facepalm""</t>
  </si>
  <si>
    <t>smart!",2013-07-03T23:43:46Z,18,NA,26,FALSE</t>
  </si>
  <si>
    <t>#iHateTheFactThat</t>
  </si>
  <si>
    <t>@trumpcasinos</t>
  </si>
  <si>
    <t>serves</t>
  </si>
  <si>
    <t>#sharkfinsoup</t>
  </si>
  <si>
    <t>sharks?",2013-07-03T22:40:32Z,29,NA,27,FALSE</t>
  </si>
  <si>
    <t>true!,2013-07-03T22:06:39Z,0,112282827,0,FALSE</t>
  </si>
  <si>
    <t>second-highest</t>
  </si>
  <si>
    <t>record”</t>
  </si>
  <si>
    <t>http://t.co/aENXRcvMWg</t>
  </si>
  <si>
    <t>trade,</t>
  </si>
  <si>
    <t>YOU.",2013-07-03T18:25:17Z,62,NA,27,FALSE</t>
  </si>
  <si>
    <t>9.3-4</t>
  </si>
  <si>
    <t>http://t.co/E859qXEfHJ</t>
  </si>
  <si>
    <t>agenda,</t>
  </si>
  <si>
    <t>11.9,</t>
  </si>
  <si>
    <t>@nbc!",2013-07-03T17:55:01Z,17,NA,13,FALSE</t>
  </si>
  <si>
    <t>works.</t>
  </si>
  <si>
    <t>Kelly,</t>
  </si>
  <si>
    <t>Yorkers</t>
  </si>
  <si>
    <t>safe.",2013-07-03T17:22:26Z,109,NA,77,FALSE</t>
  </si>
  <si>
    <t>ousted</t>
  </si>
  <si>
    <t>whoever</t>
  </si>
  <si>
    <t>replaces</t>
  </si>
  <si>
    <t>mistake.,2013-07-03T16:50:35Z,200,NA,79,FALSE</t>
  </si>
  <si>
    <t>@nypost:</t>
  </si>
  <si>
    <t>http://t.co/W4yWnvMile",2013-07-03T16:41:56Z,12,NA,8,FALSE</t>
  </si>
  <si>
    <t>beautiful--thanks!",2013-07-03T15:00:47Z,0,16538670,2,FALSE</t>
  </si>
  <si>
    <t>construction!,2013-07-03T11:28:57Z,61,NA,64,FALSE</t>
  </si>
  <si>
    <t>well!,2013-07-03T11:25:18Z,11,NA,12,FALSE</t>
  </si>
  <si>
    <t>leadership!",2013-07-03T10:19:05Z,20,NA,8,FALSE</t>
  </si>
  <si>
    <t>L.A.</t>
  </si>
  <si>
    <t>adjust</t>
  </si>
  <si>
    <t>players!,2013-07-03T10:17:09Z,11,NA,10,FALSE</t>
  </si>
  <si>
    <t>UK!</t>
  </si>
  <si>
    <t>dull</t>
  </si>
  <si>
    <t>grumpy</t>
  </si>
  <si>
    <t>grey</t>
  </si>
  <si>
    <t>one",2013-07-03T10:12:10Z,12,NA,9,FALSE</t>
  </si>
  <si>
    <t>end!",2013-07-03T10:09:38Z,460,NA,211,FALSE</t>
  </si>
  <si>
    <t>nine</t>
  </si>
  <si>
    <t>months!,2013-07-03T10:02:28Z,155,NA,30,FALSE</t>
  </si>
  <si>
    <t>#CONCERNED""</t>
  </si>
  <si>
    <t>Lets</t>
  </si>
  <si>
    <t>out.",2013-07-03T09:58:35Z,5,NA,6,FALSE</t>
  </si>
  <si>
    <t>mile</t>
  </si>
  <si>
    <t>balmedie</t>
  </si>
  <si>
    <t>#fact2</t>
  </si>
  <si>
    <t>#kingtrump""</t>
  </si>
  <si>
    <t>Thanks.",2013-07-03T09:53:16Z,2,NA,4,FALSE</t>
  </si>
  <si>
    <t>Saw</t>
  </si>
  <si>
    <t>Forcing</t>
  </si>
  <si>
    <t>whites</t>
  </si>
  <si>
    <t>nothing.""",2013-07-03T09:50:17Z,36,NA,38,FALSE</t>
  </si>
  <si>
    <t>Thanks!,2013-07-03T09:46:22Z,1,872435168,3,FALSE</t>
  </si>
  <si>
    <t>sign?</t>
  </si>
  <si>
    <t>pal</t>
  </si>
  <si>
    <t>@mcuban""</t>
  </si>
  <si>
    <t>Houston!",2013-07-03T09:44:06Z,32,NA,17,FALSE</t>
  </si>
  <si>
    <t>now?</t>
  </si>
  <si>
    <t>looking?""</t>
  </si>
  <si>
    <t>Fantastic!",2013-07-03T09:18:18Z,15,NA,13,FALSE</t>
  </si>
  <si>
    <t>Marry</t>
  </si>
  <si>
    <t>person!",2013-07-03T09:15:30Z,156,NA,93,FALSE</t>
  </si>
  <si>
    <t>EVERY</t>
  </si>
  <si>
    <t>penny,</t>
  </si>
  <si>
    <t>EVERYTHING</t>
  </si>
  <si>
    <t>ANYTHING!""",2013-07-03T09:13:38Z,10,NA,8,FALSE</t>
  </si>
  <si>
    <t>welp.</t>
  </si>
  <si>
    <t>you.Aren't</t>
  </si>
  <si>
    <t>many!",2013-07-03T08:57:46Z,30,NA,23,FALSE</t>
  </si>
  <si>
    <t>help-they</t>
  </si>
  <si>
    <t>(oil).,2013-07-03T08:55:08Z,0,NA,1,FALSE</t>
  </si>
  <si>
    <t>Wrong!,2013-07-03T08:50:18Z,0,32864285,3,FALSE</t>
  </si>
  <si>
    <t>great!,2013-07-03T08:48:28Z,1,37324655,1,FALSE</t>
  </si>
  <si>
    <t>fucking</t>
  </si>
  <si>
    <t>TRUE!",2013-07-03T08:43:47Z,115,NA,160,FALSE</t>
  </si>
  <si>
    <t>empire?""</t>
  </si>
  <si>
    <t>fraction</t>
  </si>
  <si>
    <t>built!",2013-07-03T08:41:26Z,15,NA,19,FALSE</t>
  </si>
  <si>
    <t>one.",2013-07-03T08:37:39Z,0,895155500,3,FALSE</t>
  </si>
  <si>
    <t>you:-),2013-07-03T08:35:55Z,1,751614823,1,FALSE</t>
  </si>
  <si>
    <t>@Forbes:</t>
  </si>
  <si>
    <t>Ugandan</t>
  </si>
  <si>
    <t>Ashish</t>
  </si>
  <si>
    <t>Thakkar</t>
  </si>
  <si>
    <t>ignorant</t>
  </si>
  <si>
    <t>Africa""</t>
  </si>
  <si>
    <t>say",2013-07-03T08:28:48Z,65,NA,51,FALSE</t>
  </si>
  <si>
    <t>right!",2013-07-03T08:15:38Z,10,NA,8,FALSE</t>
  </si>
  <si>
    <t>true!,2013-07-03T08:12:30Z,0,956934906,0,FALSE</t>
  </si>
  <si>
    <t>XoSM</t>
  </si>
  <si>
    <t>mosscreativemediagroup""</t>
  </si>
  <si>
    <t>Susan!",2013-07-03T08:10:41Z,9,NA,9,FALSE</t>
  </si>
  <si>
    <t>$7</t>
  </si>
  <si>
    <t>stolen"".</t>
  </si>
  <si>
    <t>97%.",2013-07-03T08:05:51Z,33,NA,17,FALSE</t>
  </si>
  <si>
    <t>Pleasure</t>
  </si>
  <si>
    <t>puts</t>
  </si>
  <si>
    <t>perfection</t>
  </si>
  <si>
    <t>Aristotle!",2013-07-03T08:01:53Z,56,NA,22,FALSE</t>
  </si>
  <si>
    <t>Fred""</t>
  </si>
  <si>
    <t>teacher",2013-07-03T07:58:56Z,4,NA,8,FALSE</t>
  </si>
  <si>
    <t>Darren</t>
  </si>
  <si>
    <t>Hardy...awesome",2013-07-03T07:56:30Z,6,NA,5,FALSE</t>
  </si>
  <si>
    <t>Aristotle",2013-07-02T20:31:41Z,624,NA,263,FALSE</t>
  </si>
  <si>
    <t>ego</t>
  </si>
  <si>
    <t>acknowledging</t>
  </si>
  <si>
    <t>purpose.”</t>
  </si>
  <si>
    <t>Champion,2013-07-02T20:10:00Z,327,NA,175,FALSE</t>
  </si>
  <si>
    <t>connect</t>
  </si>
  <si>
    <t>why.”</t>
  </si>
  <si>
    <t>Touch,2013-07-02T19:40:46Z,235,NA,144,FALSE</t>
  </si>
  <si>
    <t>out.”</t>
  </si>
  <si>
    <t>Trump",2013-07-02T19:12:22Z,404,NA,278,FALSE</t>
  </si>
  <si>
    <t>degraded</t>
  </si>
  <si>
    <t>http://t.co/KzgtbWc87O</t>
  </si>
  <si>
    <t>Catholics</t>
  </si>
  <si>
    <t>HBO.,2013-07-02T18:50:38Z,89,NA,69,FALSE</t>
  </si>
  <si>
    <t>assignment.</t>
  </si>
  <si>
    <t>over.,2013-07-02T18:43:20Z,83,NA,41,FALSE</t>
  </si>
  <si>
    <t>entrepreneurialism</t>
  </si>
  <si>
    <t>fall.,2013-07-02T18:06:23Z,46,NA,68,FALSE</t>
  </si>
  <si>
    <t>culture</t>
  </si>
  <si>
    <t>Uganda</t>
  </si>
  <si>
    <t>http://t.co/kkkwMsuSEY",2013-07-02T17:34:30Z,42,NA,21,FALSE</t>
  </si>
  <si>
    <t>Dennis</t>
  </si>
  <si>
    <t>Kozlowski,</t>
  </si>
  <si>
    <t>Tyco</t>
  </si>
  <si>
    <t>prison,</t>
  </si>
  <si>
    <t>parole—let</t>
  </si>
  <si>
    <t>go!",2013-07-02T17:32:04Z,23,NA,17,FALSE</t>
  </si>
  <si>
    <t>wiseguy</t>
  </si>
  <si>
    <t>traitor.",2013-07-02T16:07:07Z,220,NA,107,FALSE</t>
  </si>
  <si>
    <t>anti-Mubarek</t>
  </si>
  <si>
    <t>protests.</t>
  </si>
  <si>
    <t>Interesting.,2013-07-02T15:42:18Z,530,NA,101,FALSE</t>
  </si>
  <si>
    <t>Puerto</t>
  </si>
  <si>
    <t>Rico</t>
  </si>
  <si>
    <t>combine</t>
  </si>
  <si>
    <t>residences,</t>
  </si>
  <si>
    <t>beach</t>
  </si>
  <si>
    <t>http://t.co/nhFEbOs73Y",2013-07-02T15:30:34Z,52,NA,25,FALSE</t>
  </si>
  <si>
    <t>you!,2013-07-02T14:27:41Z,1,751614823,1,FALSE</t>
  </si>
  <si>
    <t>immediately.,2013-07-02T14:25:37Z,1,446668567,2,FALSE</t>
  </si>
  <si>
    <t>says,</t>
  </si>
  <si>
    <t>intends</t>
  </si>
  <si>
    <t>great",2013-07-02T12:07:16Z,20,NA,15,FALSE</t>
  </si>
  <si>
    <t>Churchill""""",2013-07-02T05:09:20Z,283,NA,161,FALSE</t>
  </si>
  <si>
    <t>Big",2013-07-01T20:22:48Z,895,NA,326,FALSE</t>
  </si>
  <si>
    <t>it?,2013-07-01T20:10:04Z,123,NA,39,FALSE</t>
  </si>
  <si>
    <t>worker</t>
  </si>
  <si>
    <t>Africa.,2013-07-01T19:51:51Z,705,NA,344,FALSE</t>
  </si>
  <si>
    <t>'Terrible</t>
  </si>
  <si>
    <t>traitor'</t>
  </si>
  <si>
    <t>http://t.co/Y8wsKau2GY</t>
  </si>
  <si>
    <t>@thehill</t>
  </si>
  <si>
    <t>@JTSTheHill",2013-07-01T19:23:47Z,37,NA,12,FALSE</t>
  </si>
  <si>
    <t>@secupp</t>
  </si>
  <si>
    <t>@CNN’s</t>
  </si>
  <si>
    <t>Crossfire.</t>
  </si>
  <si>
    <t>excellent!,2013-07-01T19:02:46Z,71,NA,95,FALSE</t>
  </si>
  <si>
    <t>Morsi’s</t>
  </si>
  <si>
    <t>ouster</t>
  </si>
  <si>
    <t>http://t.co/AAJxDF90Bl</t>
  </si>
  <si>
    <t>Mubarak,2013-07-01T18:22:19Z,211,NA,56,FALSE</t>
  </si>
  <si>
    <t>Briarcliff,</t>
  </si>
  <si>
    <t>yard</t>
  </si>
  <si>
    <t>http://t.co/XCgycLQa3H",2013-07-01T17:26:46Z,24,NA,18,FALSE</t>
  </si>
  <si>
    <t>@reason:</t>
  </si>
  <si>
    <t>Fix</t>
  </si>
  <si>
    <t>http://t.co/xrx9LVuACe",2013-07-01T16:02:57Z,32,NA,17,FALSE</t>
  </si>
  <si>
    <t>firefighters</t>
  </si>
  <si>
    <t>wildfire.</t>
  </si>
  <si>
    <t>them.,2013-07-01T15:38:24Z,390,NA,154,FALSE</t>
  </si>
  <si>
    <t>was!,2013-07-01T15:35:59Z,0,NA,1,FALSE</t>
  </si>
  <si>
    <t>uptown</t>
  </si>
  <si>
    <t>Charlotte""</t>
  </si>
  <si>
    <t>http://t.co/BN24ZrlIfl</t>
  </si>
  <si>
    <t>@EricTrump",2013-07-01T15:34:45Z,32,NA,12,FALSE</t>
  </si>
  <si>
    <t>and.Friends</t>
  </si>
  <si>
    <t>now!,2013-07-01T11:02:41Z,26,NA,20,FALSE</t>
  </si>
  <si>
    <t>novel</t>
  </si>
  <si>
    <t>PERFECTLY</t>
  </si>
  <si>
    <t>STATED!",2013-07-01T10:56:28Z,78,NA,45,FALSE</t>
  </si>
  <si>
    <t>.@AbangMercy</t>
  </si>
  <si>
    <t>institutions,</t>
  </si>
  <si>
    <t>impunity""</t>
  </si>
  <si>
    <t>Ohhh",2013-07-01T10:50:46Z,38,NA,11,FALSE</t>
  </si>
  <si>
    <t>countries!,2013-07-01T10:17:44Z,51,NA,26,FALSE</t>
  </si>
  <si>
    <t>@FoxNews!</t>
  </si>
  <si>
    <t>#SmartGuy""</t>
  </si>
  <si>
    <t>A.M.",2013-07-01T10:13:42Z,9,NA,16,FALSE</t>
  </si>
  <si>
    <t>November.Any</t>
  </si>
  <si>
    <t>recommendations</t>
  </si>
  <si>
    <t>stay?""</t>
  </si>
  <si>
    <t>Int.-1</t>
  </si>
  <si>
    <t>CPW.",2013-07-01T10:10:21Z,8,NA,6,FALSE</t>
  </si>
  <si>
    <t>tragedy!,2013-07-01T10:05:32Z,94,NA,34,FALSE</t>
  </si>
  <si>
    <t>rampant!,2013-07-01T10:02:53Z,715,NA,180,FALSE</t>
  </si>
  <si>
    <t>buy...""</t>
  </si>
  <si>
    <t>you!",2013-07-01T09:53:27Z,11,NA,19,FALSE</t>
  </si>
  <si>
    <t>all.",2013-07-01T03:01:19Z,6,NA,9,FALSE</t>
  </si>
  <si>
    <t>NBA</t>
  </si>
  <si>
    <t>Cuban's</t>
  </si>
  <si>
    <t>cares?",2013-07-01T02:12:03Z,16,NA,13,FALSE</t>
  </si>
  <si>
    <t>Thoughts</t>
  </si>
  <si>
    <t>pledging</t>
  </si>
  <si>
    <t>7B</t>
  </si>
  <si>
    <t>unleash</t>
  </si>
  <si>
    <t>entrepreneurship..</t>
  </si>
  <si>
    <t>Africa”??""</t>
  </si>
  <si>
    <t>Crazy!",2013-07-01T01:15:49Z,99,NA,29,FALSE</t>
  </si>
  <si>
    <t>you.,2013-07-01T01:08:19Z,0,14435489,0,FALSE</t>
  </si>
  <si>
    <t>close...esp</t>
  </si>
  <si>
    <t>slips.</t>
  </si>
  <si>
    <t>impressed!",2013-07-01T01:06:51Z,12,NA,8,FALSE</t>
  </si>
  <si>
    <t>@EDM___HEAD</t>
  </si>
  <si>
    <t>@EdandBev</t>
  </si>
  <si>
    <t>MLK</t>
  </si>
  <si>
    <t>'N'</t>
  </si>
  <si>
    <t>word?</t>
  </si>
  <si>
    <t>it!",2013-07-01T01:03:47Z,14,NA,15,FALSE</t>
  </si>
  <si>
    <t>@Chuffman48</t>
  </si>
  <si>
    <t>here.""</t>
  </si>
  <si>
    <t>Doubt</t>
  </si>
  <si>
    <t>it",2013-07-01T01:00:57Z,64,NA,30,FALSE</t>
  </si>
  <si>
    <t>@WFFSA</t>
  </si>
  <si>
    <t>23-25...will</t>
  </si>
  <si>
    <t>go?</t>
  </si>
  <si>
    <t>Yes",2013-07-01T01:00:05Z,6,NA,7,FALSE</t>
  </si>
  <si>
    <t>State,</t>
  </si>
  <si>
    <t>respects.""",2013-07-01T00:58:52Z,7,NA,10,FALSE</t>
  </si>
  <si>
    <t>money!</t>
  </si>
  <si>
    <t>million.",2013-07-01T00:54:55Z,124,NA,72,FALSE</t>
  </si>
  <si>
    <t>close,</t>
  </si>
  <si>
    <t>dopey.",2013-07-01T00:39:54Z,40,NA,82,FALSE</t>
  </si>
  <si>
    <t>wont""</t>
  </si>
  <si>
    <t>poorer</t>
  </si>
  <si>
    <t>me!",2013-07-01T00:36:20Z,127,NA,178,FALSE</t>
  </si>
  <si>
    <t>$10BB?</t>
  </si>
  <si>
    <t>$3BB,</t>
  </si>
  <si>
    <t>gives?""</t>
  </si>
  <si>
    <t>numbers.",2013-07-01T00:33:33Z,44,NA,26,FALSE</t>
  </si>
  <si>
    <t>lyin</t>
  </si>
  <si>
    <t>nigga""</t>
  </si>
  <si>
    <t>N""</t>
  </si>
  <si>
    <t>freely,</t>
  </si>
  <si>
    <t>asshole?",2013-07-01T00:31:07Z,1353,NA,1101,FALSE</t>
  </si>
  <si>
    <t>money""</t>
  </si>
  <si>
    <t>jobs",2013-07-01T00:21:00Z,23,NA,48,FALSE</t>
  </si>
  <si>
    <t>Country-and</t>
  </si>
  <si>
    <t>well.",2013-07-01T00:19:05Z,9,NA,6,FALSE</t>
  </si>
  <si>
    <t>finished?""</t>
  </si>
  <si>
    <t>November.",2013-07-01T00:15:50Z,7,NA,6,FALSE</t>
  </si>
  <si>
    <t>tude""</t>
  </si>
  <si>
    <t>don't.",2013-07-01T00:14:16Z,10,NA,13,FALSE</t>
  </si>
  <si>
    <t>money!",2013-07-01T00:13:16Z,70,NA,72,FALSE</t>
  </si>
  <si>
    <t>Yankeed</t>
  </si>
  <si>
    <t>terminatrd</t>
  </si>
  <si>
    <t>court!</t>
  </si>
  <si>
    <t>believe.,2013-07-01T00:07:28Z,97,NA,43,FALSE</t>
  </si>
  <si>
    <t>COO</t>
  </si>
  <si>
    <t>Sheryl</t>
  </si>
  <si>
    <t>Sandberg</t>
  </si>
  <si>
    <t>Minutes.</t>
  </si>
  <si>
    <t>F</t>
  </si>
  <si>
    <t>ego!,2013-06-30T23:59:19Z,155,NA,100,FALSE</t>
  </si>
  <si>
    <t>city?""</t>
  </si>
  <si>
    <t>57th.</t>
  </si>
  <si>
    <t>Avenue.",2013-06-30T01:37:26Z,54,NA,41,FALSE</t>
  </si>
  <si>
    <t>park</t>
  </si>
  <si>
    <t>innocent""</t>
  </si>
  <si>
    <t>Innocent</t>
  </si>
  <si>
    <t>what-how</t>
  </si>
  <si>
    <t>mugg?",2013-06-30T01:34:18Z,58,NA,24,FALSE</t>
  </si>
  <si>
    <t>mess""</t>
  </si>
  <si>
    <t>know!",2013-06-30T01:21:14Z,32,NA,38,FALSE</t>
  </si>
  <si>
    <t>people?""</t>
  </si>
  <si>
    <t>people!",2013-06-30T00:57:49Z,18,NA,16,FALSE</t>
  </si>
  <si>
    <t>True!,2013-06-30T00:57:07Z,0,303392684,0,FALSE</t>
  </si>
  <si>
    <t>wig</t>
  </si>
  <si>
    <t>hater</t>
  </si>
  <si>
    <t>loser!",2013-06-30T00:54:49Z,795,NA,861,FALSE</t>
  </si>
  <si>
    <t>book?""</t>
  </si>
  <si>
    <t>Deal.",2013-06-30T00:48:54Z,56,NA,65,FALSE</t>
  </si>
  <si>
    <t>@jimbhoyx</t>
  </si>
  <si>
    <t>lonley)",2013-06-30T00:46:29Z,14,NA,22,FALSE</t>
  </si>
  <si>
    <t>@BmoreBadBoy81</t>
  </si>
  <si>
    <t>Hate</t>
  </si>
  <si>
    <t>asshole""</t>
  </si>
  <si>
    <t>that",2013-06-30T00:42:47Z,42,NA,47,FALSE</t>
  </si>
  <si>
    <t>know)-I</t>
  </si>
  <si>
    <t>wig"".</t>
  </si>
  <si>
    <t>hairstyle,</t>
  </si>
  <si>
    <t>mine",2013-06-30T00:39:33Z,337,NA,232,FALSE</t>
  </si>
  <si>
    <t>City-and</t>
  </si>
  <si>
    <t>inheritance,</t>
  </si>
  <si>
    <t>it-look</t>
  </si>
  <si>
    <t>stats.",2013-06-30T00:33:37Z,1,17143673,0,FALSE</t>
  </si>
  <si>
    <t>@sroyboyk</t>
  </si>
  <si>
    <t>IQ</t>
  </si>
  <si>
    <t>highest,</t>
  </si>
  <si>
    <t>asshole!",2013-06-30T00:29:34Z,139,NA,98,FALSE</t>
  </si>
  <si>
    <t>London?</t>
  </si>
  <si>
    <t>stay.""</t>
  </si>
  <si>
    <t>Yes!",2013-06-30T00:27:32Z,5,NA,11,FALSE</t>
  </si>
  <si>
    <t>President.""</t>
  </si>
  <si>
    <t>you!",2013-06-30T00:26:15Z,17,NA,32,FALSE</t>
  </si>
  <si>
    <t>@RyanSeanHeron</t>
  </si>
  <si>
    <t>@IvankaTrump""</t>
  </si>
  <si>
    <t>True!",2013-06-30T00:24:43Z,3,NA,11,FALSE</t>
  </si>
  <si>
    <t>family""",2013-06-30T00:24:09Z,11,NA,5,FALSE</t>
  </si>
  <si>
    <t>hater,</t>
  </si>
  <si>
    <t>built.",2013-06-30T00:19:50Z,16,NA,13,FALSE</t>
  </si>
  <si>
    <t>once?</t>
  </si>
  <si>
    <t>embarassing""</t>
  </si>
  <si>
    <t>moron-see</t>
  </si>
  <si>
    <t>Buffett,Kravis,Zell!",2013-06-29T23:59:00Z,36,NA,30,FALSE</t>
  </si>
  <si>
    <t>@Paula_Deen</t>
  </si>
  <si>
    <t>drama?""</t>
  </si>
  <si>
    <t>work!",2013-06-29T23:47:53Z,93,NA,96,FALSE</t>
  </si>
  <si>
    <t>us!""</t>
  </si>
  <si>
    <t>happens!",2013-06-29T23:44:29Z,23,NA,40,FALSE</t>
  </si>
  <si>
    <t>you.,2013-06-29T23:42:55Z,0,23698516,0,FALSE</t>
  </si>
  <si>
    <t>@DylanHEndlich</t>
  </si>
  <si>
    <t>Cause</t>
  </si>
  <si>
    <t>fux</t>
  </si>
  <si>
    <t>#Twitter""",2013-06-29T23:42:19Z,7,NA,7,FALSE</t>
  </si>
  <si>
    <t>Thanks.",2013-06-29T23:41:30Z,3,NA,7,FALSE</t>
  </si>
  <si>
    <t>them?).",2013-06-29T23:40:02Z,9,NA,33,FALSE</t>
  </si>
  <si>
    <t>contributed</t>
  </si>
  <si>
    <t>world?</t>
  </si>
  <si>
    <t>Created</t>
  </si>
  <si>
    <t>jobs",2013-06-29T23:36:30Z,33,NA,38,FALSE</t>
  </si>
  <si>
    <t>says?,2013-06-29T23:33:21Z,1,250911899,1,FALSE</t>
  </si>
  <si>
    <t>brain??</t>
  </si>
  <si>
    <t>Damn""</t>
  </si>
  <si>
    <t>genes!",2013-06-29T23:30:58Z,131,NA,115,FALSE</t>
  </si>
  <si>
    <t>much?</t>
  </si>
  <si>
    <t>lives,</t>
  </si>
  <si>
    <t>hungry""</t>
  </si>
  <si>
    <t>league!",2013-06-29T23:27:12Z,22,NA,32,FALSE</t>
  </si>
  <si>
    <t>grow.....People</t>
  </si>
  <si>
    <t>jealous.""</t>
  </si>
  <si>
    <t>you!",2013-06-29T23:26:28Z,19,NA,29,FALSE</t>
  </si>
  <si>
    <t>(great)</t>
  </si>
  <si>
    <t>brain,</t>
  </si>
  <si>
    <t>experience-unlike</t>
  </si>
  <si>
    <t>(lazy!).",2013-06-29T23:25:00Z,317,NA,314,FALSE</t>
  </si>
  <si>
    <t>will)</t>
  </si>
  <si>
    <t>multiplied</t>
  </si>
  <si>
    <t>billion-is</t>
  </si>
  <si>
    <t>bad?",2013-06-29T23:15:16Z,375,NA,392,FALSE</t>
  </si>
  <si>
    <t>mostly</t>
  </si>
  <si>
    <t>Dems.,2013-06-29T23:02:21Z,0,420434832,0,FALSE</t>
  </si>
  <si>
    <t>past!,2013-06-29T04:55:10Z,284,NA,206,FALSE</t>
  </si>
  <si>
    <t>knowledge.""</t>
  </si>
  <si>
    <t>Einstein",2013-06-28T20:07:41Z,674,NA,274,FALSE</t>
  </si>
  <si>
    <t>innovate,</t>
  </si>
  <si>
    <t>innovations.""</t>
  </si>
  <si>
    <t>Jobs",2013-06-28T19:27:03Z,419,NA,195,FALSE</t>
  </si>
  <si>
    <t>@newtgingrich‎</t>
  </si>
  <si>
    <t>Zucker.,2013-06-28T19:05:05Z,40,NA,29,FALSE</t>
  </si>
  <si>
    <t>depreciated,</t>
  </si>
  <si>
    <t>wildlife</t>
  </si>
  <si>
    <t>incl.</t>
  </si>
  <si>
    <t>eagles",2013-06-28T18:52:10Z,173,NA,70,FALSE</t>
  </si>
  <si>
    <t>strive</t>
  </si>
  <si>
    <t>outdo</t>
  </si>
  <si>
    <t>Big,2013-06-28T16:11:56Z,565,NA,199,FALSE</t>
  </si>
  <si>
    <t>Toronto,</t>
  </si>
  <si>
    <t>lifestyle</t>
  </si>
  <si>
    <t>http://t.co/1u2PNTPMCZ",2013-06-28T15:11:18Z,31,NA,21,FALSE</t>
  </si>
  <si>
    <t>Unnecessary</t>
  </si>
  <si>
    <t>waste--horrible!</t>
  </si>
  <si>
    <t>http://t.co/eod0dxXBTg,2013-06-28T14:54:02Z,47,NA,15,FALSE</t>
  </si>
  <si>
    <t>foolish!""</t>
  </si>
  <si>
    <t>So,</t>
  </si>
  <si>
    <t>hasn't?",2013-06-28T13:29:12Z,11,NA,11,FALSE</t>
  </si>
  <si>
    <t>education,</t>
  </si>
  <si>
    <t>gave,</t>
  </si>
  <si>
    <t>sold,</t>
  </si>
  <si>
    <t>records-traitor!",2013-06-28T13:10:48Z,140,NA,49,FALSE</t>
  </si>
  <si>
    <t>@Jahbalon</t>
  </si>
  <si>
    <t>Trust</t>
  </si>
  <si>
    <t>Donald""",2013-06-28T13:00:38Z,20,NA,14,FALSE</t>
  </si>
  <si>
    <t>Infuriating</t>
  </si>
  <si>
    <t>flags</t>
  </si>
  <si>
    <t>disrespect!</t>
  </si>
  <si>
    <t>http://t.co/JJ4bjbjZ0J</t>
  </si>
  <si>
    <t>@WashingtonDCTea",2013-06-28T12:59:38Z,73,NA,18,FALSE</t>
  </si>
  <si>
    <t>time?""</t>
  </si>
  <si>
    <t>easy!",2013-06-28T04:08:20Z,25,NA,8,FALSE</t>
  </si>
  <si>
    <t>hours?</t>
  </si>
  <si>
    <t>kidding).,2013-06-28T03:16:59Z,1,1397352146,2,FALSE</t>
  </si>
  <si>
    <t>trump.""</t>
  </si>
  <si>
    <t>smart!",2013-06-28T01:58:56Z,46,NA,40,FALSE</t>
  </si>
  <si>
    <t>you!",2013-06-27T23:55:12Z,28,NA,29,FALSE</t>
  </si>
  <si>
    <t>Snowden's</t>
  </si>
  <si>
    <t>jetted</t>
  </si>
  <si>
    <t>happily</t>
  </si>
  <si>
    <t>lands</t>
  </si>
  <si>
    <t>(where</t>
  </si>
  <si>
    <t>secrets).,2013-06-27T23:53:02Z,50,NA,18,FALSE</t>
  </si>
  <si>
    <t>catastrophe?""",2013-06-27T20:26:29Z,304,NA,136,FALSE</t>
  </si>
  <si>
    <t>shearing</t>
  </si>
  <si>
    <t>pig:</t>
  </si>
  <si>
    <t>there’s</t>
  </si>
  <si>
    <t>squealing</t>
  </si>
  <si>
    <t>fleece.”,2013-06-27T19:59:15Z,62,NA,30,FALSE</t>
  </si>
  <si>
    <t>like,</t>
  </si>
  <si>
    <t>traitors?",2013-06-27T19:41:10Z,161,NA,97,FALSE</t>
  </si>
  <si>
    <t>Mastering</t>
  </si>
  <si>
    <t>power.”</t>
  </si>
  <si>
    <t>Lao</t>
  </si>
  <si>
    <t>Tzu,2013-06-27T19:00:19Z,461,NA,232,FALSE</t>
  </si>
  <si>
    <t>trends.</t>
  </si>
  <si>
    <t>Big,2013-06-27T18:28:08Z,325,NA,169,FALSE</t>
  </si>
  <si>
    <t>@chambertalk</t>
  </si>
  <si>
    <t>fun!,2013-06-27T18:17:15Z,2,82097030,1,FALSE</t>
  </si>
  <si>
    <t>it!",2013-06-27T16:43:03Z,0,1519304665,0,FALSE</t>
  </si>
  <si>
    <t>Thanks!,2013-06-27T16:42:14Z,1,41751734,1,FALSE</t>
  </si>
  <si>
    <t>fun.,2013-06-27T16:41:31Z,1,1464511646,0,FALSE</t>
  </si>
  <si>
    <t>pretty!,2013-06-27T16:15:37Z,0,1301476375,1,FALSE</t>
  </si>
  <si>
    <t>fix-up.,2013-06-27T16:14:20Z,0,NA,0,FALSE</t>
  </si>
  <si>
    <t>Obama!",2013-06-27T16:12:40Z,82,NA,50,FALSE</t>
  </si>
  <si>
    <t>Conservatives,</t>
  </si>
  <si>
    <t>Harriet</t>
  </si>
  <si>
    <t>Miers.</t>
  </si>
  <si>
    <t>Face</t>
  </si>
  <si>
    <t>terrible!",2013-06-27T16:12:23Z,55,NA,38,FALSE</t>
  </si>
  <si>
    <t>go.,2013-06-27T16:09:49Z,141,NA,87,FALSE</t>
  </si>
  <si>
    <t>raise""</t>
  </si>
  <si>
    <t>http://t.co/V5ExFfIXHk</t>
  </si>
  <si>
    <t>amnesty.",2013-06-27T15:39:31Z,87,NA,31,FALSE</t>
  </si>
  <si>
    <t>surprise!</t>
  </si>
  <si>
    <t>Newly</t>
  </si>
  <si>
    <t>audit</t>
  </si>
  <si>
    <t>http://t.co/ASIzGZlaWT,2013-06-27T15:22:35Z,137,NA,33,FALSE</t>
  </si>
  <si>
    <t>@LuckyGuyPlay</t>
  </si>
  <si>
    <t>night—as</t>
  </si>
  <si>
    <t>cast.,2013-06-27T14:17:18Z,15,NA,12,FALSE</t>
  </si>
  <si>
    <t>http://t.co/SHszxX9M9J",2013-06-27T13:41:55Z,26,NA,23,FALSE</t>
  </si>
  <si>
    <t>election",2013-06-27T03:24:54Z,26,NA,24,FALSE</t>
  </si>
  <si>
    <t>opportunity.”</t>
  </si>
  <si>
    <t>Napoleon</t>
  </si>
  <si>
    <t>Bonaparte,2013-06-26T19:59:05Z,560,NA,237,FALSE</t>
  </si>
  <si>
    <t>NYC.",2013-06-26T19:44:08Z,198,NA,89,FALSE</t>
  </si>
  <si>
    <t>laughed!</t>
  </si>
  <si>
    <t>hastens</t>
  </si>
  <si>
    <t>takeover</t>
  </si>
  <si>
    <t>economy.,2013-06-26T19:34:01Z,343,NA,104,FALSE</t>
  </si>
  <si>
    <t>scary.</t>
  </si>
  <si>
    <t>everyone.,2013-06-26T19:31:51Z,417,NA,177,FALSE</t>
  </si>
  <si>
    <t>Champion,2013-06-26T19:18:01Z,678,NA,320,FALSE</t>
  </si>
  <si>
    <t>icon)</t>
  </si>
  <si>
    <t>bar,</t>
  </si>
  <si>
    <t>cafe,</t>
  </si>
  <si>
    <t>parlor</t>
  </si>
  <si>
    <t>Gucci.",2013-06-26T19:11:59Z,37,NA,28,FALSE</t>
  </si>
  <si>
    <t>elite!",2013-06-26T19:02:33Z,43,NA,29,FALSE</t>
  </si>
  <si>
    <t>estate!,2013-06-26T15:15:56Z,1,398174970,0,FALSE</t>
  </si>
  <si>
    <t>you!,2013-06-26T15:12:18Z,0,7412572,0,FALSE</t>
  </si>
  <si>
    <t>Interesting!,2013-06-26T15:11:33Z,1,267109990,3,FALSE</t>
  </si>
  <si>
    <t>Great!,2013-06-26T15:10:47Z,0,119001217,0,FALSE</t>
  </si>
  <si>
    <t>luck--work</t>
  </si>
  <si>
    <t>hard!,2013-06-26T14:20:20Z,1,56517553,3,FALSE</t>
  </si>
  <si>
    <t>best!,2013-06-26T13:42:07Z,1,62846605,2,FALSE</t>
  </si>
  <si>
    <t>Deen</t>
  </si>
  <si>
    <t>forbidden</t>
  </si>
  <si>
    <t>fot</t>
  </si>
  <si>
    <t>back!,2013-06-26T13:23:09Z,272,NA,283,FALSE</t>
  </si>
  <si>
    <t>#askdonald</t>
  </si>
  <si>
    <t>children!",2013-06-26T13:12:20Z,40,NA,65,FALSE</t>
  </si>
  <si>
    <t>DON...</t>
  </si>
  <si>
    <t>Thanks-and</t>
  </si>
  <si>
    <t>beautiful!",2013-06-26T11:57:36Z,6,NA,7,FALSE</t>
  </si>
  <si>
    <t>built-it</t>
  </si>
  <si>
    <t>built!</t>
  </si>
  <si>
    <t>Robb</t>
  </si>
  <si>
    <t>Report,2013-06-26T11:48:33Z,44,NA,39,FALSE</t>
  </si>
  <si>
    <t>Polls</t>
  </si>
  <si>
    <t>approval:-),2013-06-26T11:34:40Z,0,1142446490,1,FALSE</t>
  </si>
  <si>
    <t>you.,2013-06-26T02:24:40Z,0,1117985714,1,FALSE</t>
  </si>
  <si>
    <t>HERO!!!!</t>
  </si>
  <si>
    <t>Cute!",2013-06-26T02:24:05Z,42,NA,81,FALSE</t>
  </si>
  <si>
    <t>better!,2013-06-26T02:22:09Z,1,540242817,1,FALSE</t>
  </si>
  <si>
    <t>smart!",2013-06-26T02:19:41Z,16,NA,23,FALSE</t>
  </si>
  <si>
    <t>businessman.</t>
  </si>
  <si>
    <t>Buffett,</t>
  </si>
  <si>
    <t>Icahn,</t>
  </si>
  <si>
    <t>Zell</t>
  </si>
  <si>
    <t>dope-and</t>
  </si>
  <si>
    <t>spell.",2013-06-26T02:16:32Z,6,436425910,4,FALSE</t>
  </si>
  <si>
    <t>everyday</t>
  </si>
  <si>
    <t>til</t>
  </si>
  <si>
    <t>loses!""</t>
  </si>
  <si>
    <t>end!",2013-06-26T01:30:10Z,44,NA,26,FALSE</t>
  </si>
  <si>
    <t>@coolchange80</t>
  </si>
  <si>
    <t>okay</t>
  </si>
  <si>
    <t>etc.",2013-06-26T01:26:13Z,11,NA,16,FALSE</t>
  </si>
  <si>
    <t>record.""</t>
  </si>
  <si>
    <t>me!",2013-06-26T01:23:35Z,11,NA,8,FALSE</t>
  </si>
  <si>
    <t>sellers</t>
  </si>
  <si>
    <t>@Macy's.",2013-06-26T01:22:39Z,0,298078325,1,FALSE</t>
  </si>
  <si>
    <t>coolest!</t>
  </si>
  <si>
    <t>world!!""</t>
  </si>
  <si>
    <t>you.",2013-06-26T01:18:33Z,12,NA,19,FALSE</t>
  </si>
  <si>
    <t>TRUE!",2013-06-26T01:17:39Z,14,NA,26,FALSE</t>
  </si>
  <si>
    <t>execution</t>
  </si>
  <si>
    <t>#Snowden</t>
  </si>
  <si>
    <t>.""</t>
  </si>
  <si>
    <t>traitor,</t>
  </si>
  <si>
    <t>absolutely.</t>
  </si>
  <si>
    <t>follow!",2013-06-26T01:15:43Z,78,NA,39,FALSE</t>
  </si>
  <si>
    <t>so!",2013-06-26T01:12:58Z,32,NA,31,FALSE</t>
  </si>
  <si>
    <t>job!",2013-06-26T01:10:23Z,78,NA,113,FALSE</t>
  </si>
  <si>
    <t>cufflinks@Macy's</t>
  </si>
  <si>
    <t>out!",2013-06-26T01:08:09Z,23,NA,22,FALSE</t>
  </si>
  <si>
    <t>do!""</t>
  </si>
  <si>
    <t>Emilee!",2013-06-26T01:04:25Z,7,NA,10,FALSE</t>
  </si>
  <si>
    <t>Thanks.,2013-06-26T01:03:20Z,0,863103595,0,FALSE</t>
  </si>
  <si>
    <t>@GBrucato21</t>
  </si>
  <si>
    <t>Ah...I</t>
  </si>
  <si>
    <t>smart!",2013-06-25T23:25:15Z,22,NA,15,FALSE</t>
  </si>
  <si>
    <t>@88PKane</t>
  </si>
  <si>
    <t>#StanleyCup</t>
  </si>
  <si>
    <t>series.",2013-06-25T21:00:57Z,388,NA,394,FALSE</t>
  </si>
  <si>
    <t>communicating,</t>
  </si>
  <si>
    <t>audience.""</t>
  </si>
  <si>
    <t>Touch",2013-06-25T20:41:43Z,152,NA,85,FALSE</t>
  </si>
  <si>
    <t>stimulating</t>
  </si>
  <si>
    <t>collector</t>
  </si>
  <si>
    <t>Big",2013-06-25T20:31:33Z,534,NA,244,FALSE</t>
  </si>
  <si>
    <t>speech.,2013-06-25T19:36:41Z,11,NA,10,FALSE</t>
  </si>
  <si>
    <t>#Skywire</t>
  </si>
  <si>
    <t>feat</t>
  </si>
  <si>
    <t>Canyon.",2013-06-25T19:22:54Z,46,NA,32,FALSE</t>
  </si>
  <si>
    <t>first!,2013-06-25T18:57:32Z,178,NA,114,FALSE</t>
  </si>
  <si>
    <t>http://t.co/TKdvhhh9hE</t>
  </si>
  <si>
    <t>opinions</t>
  </si>
  <si>
    <t>to.,2013-06-25T18:56:41Z,65,NA,28,FALSE</t>
  </si>
  <si>
    <t>privilege.",2013-06-25T17:51:43Z,1031,NA,566,FALSE</t>
  </si>
  <si>
    <t>senators</t>
  </si>
  <si>
    <t>laws.",2013-06-25T17:50:02Z,119,NA,43,FALSE</t>
  </si>
  <si>
    <t>you.,2013-06-25T16:45:56Z,0,NA,1,FALSE</t>
  </si>
  <si>
    <t>Visit</t>
  </si>
  <si>
    <t>Speculation”</t>
  </si>
  <si>
    <t>http://t.co/X5VAXwIb66,2013-06-25T16:08:45Z,19,NA,11,FALSE</t>
  </si>
  <si>
    <t>it!,2013-06-25T15:04:31Z,0,581189253,1,FALSE</t>
  </si>
  <si>
    <t>you!,2013-06-25T15:02:46Z,0,595965174,0,FALSE</t>
  </si>
  <si>
    <t>nice--good</t>
  </si>
  <si>
    <t>luck!,2013-06-25T15:01:15Z,1,NA,3,FALSE</t>
  </si>
  <si>
    <t>evil.,2013-06-25T15:00:35Z,0,538623018,1,FALSE</t>
  </si>
  <si>
    <t>Thanks.,2013-06-25T14:59:37Z,0,324985517,0,FALSE</t>
  </si>
  <si>
    <t>Great!,2013-06-25T14:58:58Z,0,389775803,0,FALSE</t>
  </si>
  <si>
    <t>it!",2013-06-25T12:41:38Z,0,255082231,0,FALSE</t>
  </si>
  <si>
    <t>world!!</t>
  </si>
  <si>
    <t>you.",2013-06-25T12:30:31Z,20,NA,4,FALSE</t>
  </si>
  <si>
    <t>wipe</t>
  </si>
  <si>
    <t>tenacious.”</t>
  </si>
  <si>
    <t>Champion,2013-06-24T20:04:18Z,324,NA,140,FALSE</t>
  </si>
  <si>
    <t>$17T.</t>
  </si>
  <si>
    <t>business.,2013-06-24T19:31:34Z,339,NA,134,FALSE</t>
  </si>
  <si>
    <t>become.,2013-06-24T19:07:27Z,276,NA,111,FALSE</t>
  </si>
  <si>
    <t>more)</t>
  </si>
  <si>
    <t>Tuesday.,2013-06-24T18:26:01Z,322,NA,146,FALSE</t>
  </si>
  <si>
    <t>http://t.co/CgTTujEi6K,2013-06-24T18:14:03Z,19,NA,12,FALSE</t>
  </si>
  <si>
    <t>glamor</t>
  </si>
  <si>
    <t>http://t.co/AO22TZdhJO",2013-06-24T16:51:00Z,25,NA,18,FALSE</t>
  </si>
  <si>
    <t>@HotelierME:</t>
  </si>
  <si>
    <t>Trump-Damac</t>
  </si>
  <si>
    <t>http://t.co/7uPBazNASv,2013-06-24T16:42:41Z,8,NA,5,FALSE</t>
  </si>
  <si>
    <t>oversees</t>
  </si>
  <si>
    <t>room-service</t>
  </si>
  <si>
    <t>menu</t>
  </si>
  <si>
    <t>Hotels""</t>
  </si>
  <si>
    <t>http://t.co/YzdxvYAwWb",2013-06-24T16:41:01Z,11,NA,19,FALSE</t>
  </si>
  <si>
    <t>Anthony,",2013-06-24T16:24:52Z,0,35844506,0,FALSE</t>
  </si>
  <si>
    <t>Atty</t>
  </si>
  <si>
    <t>General’s</t>
  </si>
  <si>
    <t>unethical.</t>
  </si>
  <si>
    <t>http://t.co/38ZYbpj4t3,2013-06-24T15:47:31Z,25,NA,14,FALSE</t>
  </si>
  <si>
    <t>Gasparino’s</t>
  </si>
  <si>
    <t>hunt</t>
  </si>
  <si>
    <t>http://t.co/38ZYbpj4t3,2013-06-24T15:46:52Z,17,NA,10,FALSE</t>
  </si>
  <si>
    <t>Ireland?,2013-06-24T15:30:13Z,1,247633592,0,FALSE</t>
  </si>
  <si>
    <t>@DavisCPAGroup</t>
  </si>
  <si>
    <t>@TrumpPhillyPro</t>
  </si>
  <si>
    <t>fun!,2013-06-24T15:06:14Z,0,402765717,0,FALSE</t>
  </si>
  <si>
    <t>city.",2013-06-24T15:04:42Z,0,620050573,1,FALSE</t>
  </si>
  <si>
    <t>stay!,2013-06-24T15:04:03Z,11,640893,29,FALSE</t>
  </si>
  <si>
    <t>permit</t>
  </si>
  <si>
    <t>*without*</t>
  </si>
  <si>
    <t>requiring</t>
  </si>
  <si>
    <t>idea!",2013-06-23T08:34:25Z,77,NA,32,FALSE</t>
  </si>
  <si>
    <t>drank</t>
  </si>
  <si>
    <t>helped!",2013-06-23T02:55:07Z,98,NA,98,FALSE</t>
  </si>
  <si>
    <t>What???</t>
  </si>
  <si>
    <t>Park?</t>
  </si>
  <si>
    <t>everywhere!</t>
  </si>
  <si>
    <t>http://t.co/PC0VpxVJk0""</t>
  </si>
  <si>
    <t>me.",2013-06-23T02:51:12Z,79,NA,125,FALSE</t>
  </si>
  <si>
    <t>True!</t>
  </si>
  <si>
    <t>investor.""</t>
  </si>
  <si>
    <t>you.",2013-06-22T07:37:51Z,34,NA,17,FALSE</t>
  </si>
  <si>
    <t>Chalita</t>
  </si>
  <si>
    <t>Yaemwannang,</t>
  </si>
  <si>
    <t>Thailand</t>
  </si>
  <si>
    <t>NC.</t>
  </si>
  <si>
    <t>http://t.co/Kb2YaM3Gfu""</t>
  </si>
  <si>
    <t>Moscow.",2013-06-22T07:35:08Z,97,NA,107,FALSE</t>
  </si>
  <si>
    <t>you!,2013-06-22T07:33:15Z,1,25717956,0,FALSE</t>
  </si>
  <si>
    <t>Ford",2013-06-21T20:32:53Z,582,NA,259,FALSE</t>
  </si>
  <si>
    <t>luck.,2013-06-21T18:59:52Z,3,1311693361,3,FALSE</t>
  </si>
  <si>
    <t>trophy</t>
  </si>
  <si>
    <t>http://t.co/dbATc2iKyc,2013-06-21T18:37:22Z,28,NA,12,FALSE</t>
  </si>
  <si>
    <t>deterrent—U.S.</t>
  </si>
  <si>
    <t>reduce—are</t>
  </si>
  <si>
    <t>crazy?,2013-06-21T17:54:20Z,127,NA,53,FALSE</t>
  </si>
  <si>
    <t>@I_Am_Optimistic</t>
  </si>
  <si>
    <t>Thanks.,2013-06-21T17:49:49Z,0,1460758598,0,FALSE</t>
  </si>
  <si>
    <t>luck.,2013-06-21T17:47:56Z,0,333448200,0,FALSE</t>
  </si>
  <si>
    <t>@CamaroDays</t>
  </si>
  <si>
    <t>will!",2013-06-21T17:47:19Z,0,16004747,1,FALSE</t>
  </si>
  <si>
    <t>Thanks!,2013-06-21T17:45:54Z,0,876954776,0,FALSE</t>
  </si>
  <si>
    <t>diligence</t>
  </si>
  <si>
    <t>daily.,2013-06-21T16:08:57Z,189,NA,101,FALSE</t>
  </si>
  <si>
    <t>visionaries—they</t>
  </si>
  <si>
    <t>present.,2013-06-21T15:57:26Z,313,NA,174,FALSE</t>
  </si>
  <si>
    <t>good.",2013-06-21T15:57:12Z,334,NA,171,FALSE</t>
  </si>
  <si>
    <t>chokes</t>
  </si>
  <si>
    <t>sports,</t>
  </si>
  <si>
    <t>Spurs</t>
  </si>
  <si>
    <t>knows.</t>
  </si>
  <si>
    <t>now!",2013-06-21T03:33:20Z,144,NA,60,FALSE</t>
  </si>
  <si>
    <t>timeline</t>
  </si>
  <si>
    <t>bastard!""</t>
  </si>
  <si>
    <t>DONE",2013-06-21T00:32:38Z,20,NA,10,FALSE</t>
  </si>
  <si>
    <t>committed</t>
  </si>
  <si>
    <t>forgery""</t>
  </si>
  <si>
    <t>Gandolfini-Obama</t>
  </si>
  <si>
    <t>attributed</t>
  </si>
  <si>
    <t>me-fraud.</t>
  </si>
  <si>
    <t>Arrest</t>
  </si>
  <si>
    <t>coming?",2013-06-21T00:21:52Z,155,NA,119,FALSE</t>
  </si>
  <si>
    <t>hello.</t>
  </si>
  <si>
    <t>http://t.co/XCUB4udps1,2013-06-20T21:48:07Z,34,NA,28,FALSE</t>
  </si>
  <si>
    <t>honed</t>
  </si>
  <si>
    <t>reason.,2013-06-20T21:03:14Z,185,NA,122,FALSE</t>
  </si>
  <si>
    <t>great.,2013-06-20T20:25:38Z,0,540997367,0,FALSE</t>
  </si>
  <si>
    <t>Practice</t>
  </si>
  <si>
    <t>thinking.</t>
  </si>
  <si>
    <t>opportunity--look</t>
  </si>
  <si>
    <t>problem.",2013-06-20T19:54:55Z,891,NA,436,FALSE</t>
  </si>
  <si>
    <t>persuasion</t>
  </si>
  <si>
    <t>power.</t>
  </si>
  <si>
    <t>Negotiation</t>
  </si>
  <si>
    <t>lines--and</t>
  </si>
  <si>
    <t>art.,2013-06-20T19:49:24Z,233,NA,156,FALSE</t>
  </si>
  <si>
    <t>reserves.</t>
  </si>
  <si>
    <t>Interesting.,2013-06-20T17:50:59Z,487,NA,191,FALSE</t>
  </si>
  <si>
    <t>Trump.,2013-06-20T17:25:08Z,15,22080646,35,FALSE</t>
  </si>
  <si>
    <t>Gandolfini</t>
  </si>
  <si>
    <t>careful,</t>
  </si>
  <si>
    <t>Mister.",2013-06-20T17:16:59Z,477,NA,331,FALSE</t>
  </si>
  <si>
    <t>remarkable</t>
  </si>
  <si>
    <t>him.,2013-06-20T17:04:50Z,189,NA,115,FALSE</t>
  </si>
  <si>
    <t>gratifying.”</t>
  </si>
  <si>
    <t>Touch",2013-06-20T13:37:36Z,164,NA,77,FALSE</t>
  </si>
  <si>
    <t>deleted</t>
  </si>
  <si>
    <t>delete-a</t>
  </si>
  <si>
    <t>fabricated</t>
  </si>
  <si>
    <t>(nobody</t>
  </si>
  <si>
    <t>tweet).,2013-06-20T11:38:49Z,75,NA,65,FALSE</t>
  </si>
  <si>
    <t>@niceprogressive</t>
  </si>
  <si>
    <t>thnk</t>
  </si>
  <si>
    <t>acct</t>
  </si>
  <si>
    <t>twtd</t>
  </si>
  <si>
    <t>no1</t>
  </si>
  <si>
    <t>deleted.",2013-06-20T11:30:31Z,4,NA,5,FALSE</t>
  </si>
  <si>
    <t>amaze</t>
  </si>
  <si>
    <t>DJ.</t>
  </si>
  <si>
    <t>revenge""",2013-06-20T11:28:42Z,47,NA,36,FALSE</t>
  </si>
  <si>
    <t>didn't.</t>
  </si>
  <si>
    <t>sickos</t>
  </si>
  <si>
    <t>there!""</t>
  </si>
  <si>
    <t>sure!",2013-06-20T11:25:15Z,5,NA,3,FALSE</t>
  </si>
  <si>
    <t>Filippo</t>
  </si>
  <si>
    <t>Open.</t>
  </si>
  <si>
    <t>player-give</t>
  </si>
  <si>
    <t>congrats!",2013-06-20T11:23:50Z,13,NA,2,FALSE</t>
  </si>
  <si>
    <t>liked,</t>
  </si>
  <si>
    <t>Gandolfini.</t>
  </si>
  <si>
    <t>name.",2013-06-20T09:17:15Z,51,NA,29,FALSE</t>
  </si>
  <si>
    <t>style!,2013-06-20T09:10:51Z,60,NA,26,FALSE</t>
  </si>
  <si>
    <t>you.,2013-06-19T20:29:54Z,0,581230084,2,FALSE</t>
  </si>
  <si>
    <t>salute</t>
  </si>
  <si>
    <t>Patriots</t>
  </si>
  <si>
    <t>marching</t>
  </si>
  <si>
    <t>strong!,2013-06-19T17:42:08Z,245,NA,164,FALSE</t>
  </si>
  <si>
    <t>commentator.,2013-06-19T16:14:01Z,311,NA,144,FALSE</t>
  </si>
  <si>
    <t>Amateur’</t>
  </si>
  <si>
    <t>insights.,2013-06-19T15:36:40Z,19,NA,15,FALSE</t>
  </si>
  <si>
    <t>true.,2013-06-19T14:56:41Z,0,275599856,2,FALSE</t>
  </si>
  <si>
    <t>noise,</t>
  </si>
  <si>
    <t>noise</t>
  </si>
  <si>
    <t>windfarm.</t>
  </si>
  <si>
    <t>Beat</t>
  </si>
  <si>
    <t>EOWDC</t>
  </si>
  <si>
    <t>@realDonaldTrump",2013-06-19T14:47:34Z,16,NA,4,FALSE</t>
  </si>
  <si>
    <t>Thanks!",2013-06-19T14:40:03Z,10,NA,4,FALSE</t>
  </si>
  <si>
    <t>Tank!!!""",2013-06-19T04:54:20Z,29,NA,16,FALSE</t>
  </si>
  <si>
    <t>you!,2013-06-19T04:54:04Z,1,164966966,1,FALSE</t>
  </si>
  <si>
    <t>Cher's</t>
  </si>
  <si>
    <t>song?</t>
  </si>
  <si>
    <t>Cher</t>
  </si>
  <si>
    <t>sucks</t>
  </si>
  <si>
    <t>general,</t>
  </si>
  <si>
    <t>terrible!",2013-06-19T04:52:29Z,85,NA,65,FALSE</t>
  </si>
  <si>
    <t>follow""",2013-06-19T04:39:49Z,11,NA,9,FALSE</t>
  </si>
  <si>
    <t>nice!",2013-06-19T04:31:26Z,1,422819285,1,FALSE</t>
  </si>
  <si>
    <t>shark</t>
  </si>
  <si>
    <t>tank....</t>
  </si>
  <si>
    <t>hammerheads""</t>
  </si>
  <si>
    <t>better!",2013-06-19T04:29:01Z,14,NA,15,FALSE</t>
  </si>
  <si>
    <t>#theapprentice""",2013-06-19T04:24:39Z,4,NA,5,FALSE</t>
  </si>
  <si>
    <t>club,</t>
  </si>
  <si>
    <t>7!",2013-06-19T04:21:05Z,172,NA,95,FALSE</t>
  </si>
  <si>
    <t>game-really</t>
  </si>
  <si>
    <t>good.,2013-06-19T04:04:02Z,219,NA,132,FALSE</t>
  </si>
  <si>
    <t>good!""</t>
  </si>
  <si>
    <t>back!",2013-06-19T04:02:55Z,21,NA,38,FALSE</t>
  </si>
  <si>
    <t>now!,2013-06-19T03:39:10Z,357,NA,214,FALSE</t>
  </si>
  <si>
    <t>friend?",2013-06-19T03:17:17Z,49326,NA,37211,FALSE</t>
  </si>
  <si>
    <t>them.,2013-06-19T03:05:08Z,576,NA,237,FALSE</t>
  </si>
  <si>
    <t>MOSCOW,</t>
  </si>
  <si>
    <t>RUSSIA</t>
  </si>
  <si>
    <t>together!",2013-06-19T03:00:20Z,536,NA,385,FALSE</t>
  </si>
  <si>
    <t>@peaceloveandmeg</t>
  </si>
  <si>
    <t>year?""</t>
  </si>
  <si>
    <t>luck!",2013-06-19T02:51:07Z,24,NA,10,FALSE</t>
  </si>
  <si>
    <t>true!",2013-06-19T02:49:34Z,26,NA,21,FALSE</t>
  </si>
  <si>
    <t>(well</t>
  </si>
  <si>
    <t>known).</t>
  </si>
  <si>
    <t>nervously</t>
  </si>
  <si>
    <t>sir!""</t>
  </si>
  <si>
    <t>Nice",2013-06-19T02:45:26Z,368,NA,480,FALSE</t>
  </si>
  <si>
    <t>lifetime""</t>
  </si>
  <si>
    <t>Justin!",2013-06-19T02:03:02Z,22,NA,24,FALSE</t>
  </si>
  <si>
    <t>pic</t>
  </si>
  <si>
    <t>@missusa,</t>
  </si>
  <si>
    <t>thanks.",2013-06-19T01:57:31Z,8,NA,11,FALSE</t>
  </si>
  <si>
    <t>vancouver</t>
  </si>
  <si>
    <t>visit""</t>
  </si>
  <si>
    <t>you.",2013-06-19T01:54:31Z,9,NA,3,FALSE</t>
  </si>
  <si>
    <t>winner.,2013-06-18T19:42:14Z,1425,NA,714,FALSE</t>
  </si>
  <si>
    <t>limits.</t>
  </si>
  <si>
    <t>complacent.</t>
  </si>
  <si>
    <t>big!,2013-06-18T17:13:34Z,969,NA,486,FALSE</t>
  </si>
  <si>
    <t>jet)</t>
  </si>
  <si>
    <t>apology!",2013-06-18T14:30:01Z,4795,NA,5373,FALSE</t>
  </si>
  <si>
    <t>U.S.prestige.</t>
  </si>
  <si>
    <t>action,2013-06-18T14:22:43Z,61,NA,31,FALSE</t>
  </si>
  <si>
    <t>Country.</t>
  </si>
  <si>
    <t>over,2013-06-18T14:13:02Z,96,NA,36,FALSE</t>
  </si>
  <si>
    <t>republican.""</t>
  </si>
  <si>
    <t>grammar</t>
  </si>
  <si>
    <t>(run).",2013-06-18T10:51:27Z,52,NA,59,FALSE</t>
  </si>
  <si>
    <t>king.</t>
  </si>
  <si>
    <t>Rightly</t>
  </si>
  <si>
    <t>however,</t>
  </si>
  <si>
    <t>marketing</t>
  </si>
  <si>
    <t>king</t>
  </si>
  <si>
    <t>you.",2013-06-18T02:31:29Z,18,NA,20,FALSE</t>
  </si>
  <si>
    <t>Utah.</t>
  </si>
  <si>
    <t>woman-unfair</t>
  </si>
  <si>
    <t>her.",2013-06-18T01:13:01Z,187,NA,142,FALSE</t>
  </si>
  <si>
    <t>writer,</t>
  </si>
  <si>
    <t>@DannyZuker’s</t>
  </si>
  <si>
    <t>terrible.",2013-06-17T20:13:42Z,55,NA,43,FALSE</t>
  </si>
  <si>
    <t>@DannyZuker,</t>
  </si>
  <si>
    <t>anything!",2013-06-17T20:13:38Z,60,NA,49,FALSE</t>
  </si>
  <si>
    <t>Secure</t>
  </si>
  <si>
    <t>borders!,2013-06-17T20:00:43Z,378,NA,152,FALSE</t>
  </si>
  <si>
    <t>Utah</t>
  </si>
  <si>
    <t>unfair.</t>
  </si>
  <si>
    <t>thought—could</t>
  </si>
  <si>
    <t>@MissUniverse,2013-06-17T19:42:06Z,286,NA,205,FALSE</t>
  </si>
  <si>
    <t>resonating,</t>
  </si>
  <si>
    <t>retribution</t>
  </si>
  <si>
    <t>Benghazi,</t>
  </si>
  <si>
    <t>http://t.co/9Jh3WpcaJr",2013-06-17T19:32:33Z,32,NA,14,FALSE</t>
  </si>
  <si>
    <t>@EmilyMiller,</t>
  </si>
  <si>
    <t>@NolteNC</t>
  </si>
  <si>
    <t>@FishbowlDC’s</t>
  </si>
  <si>
    <t>Journos</t>
  </si>
  <si>
    <t>Twitter.""",2013-06-17T18:54:05Z,25,NA,11,FALSE</t>
  </si>
  <si>
    <t>@nickjonas</t>
  </si>
  <si>
    <t>@MissUSA!</t>
  </si>
  <si>
    <t>@JonasBrothers</t>
  </si>
  <si>
    <t>@DJPaulyD’s</t>
  </si>
  <si>
    <t>performances!,2013-06-17T18:16:02Z,107,NA,69,FALSE</t>
  </si>
  <si>
    <t>crowning</t>
  </si>
  <si>
    <t>Conneticut’s</t>
  </si>
  <si>
    <t>http://t.co/oNW1joJtI0,2013-06-17T18:14:13Z,19,NA,20,FALSE</t>
  </si>
  <si>
    <t>Connecticut’s</t>
  </si>
  <si>
    <t>well-represented</t>
  </si>
  <si>
    <t>@MissUniverse!,2013-06-17T18:13:52Z,104,NA,66,FALSE</t>
  </si>
  <si>
    <t>day!""</t>
  </si>
  <si>
    <t>you!",2013-06-17T13:42:22Z,25,NA,38,FALSE</t>
  </si>
  <si>
    <t>endless</t>
  </si>
  <si>
    <t>#quality</t>
  </si>
  <si>
    <t>Thanks.",2013-06-16T19:15:34Z,15,NA,21,FALSE</t>
  </si>
  <si>
    <t>dad!</t>
  </si>
  <si>
    <t>http://t.co/lvDgZWvOIQ""</t>
  </si>
  <si>
    <t>Tiffany,</t>
  </si>
  <si>
    <t>you!",2013-06-16T18:58:18Z,43,NA,103,FALSE</t>
  </si>
  <si>
    <t>Sydney</t>
  </si>
  <si>
    <t>Missed</t>
  </si>
  <si>
    <t>YES",2013-06-16T01:37:47Z,5,NA,2,FALSE</t>
  </si>
  <si>
    <t>Guns</t>
  </si>
  <si>
    <t>saves</t>
  </si>
  <si>
    <t>lives.""",2013-06-16T01:18:37Z,86,NA,52,FALSE</t>
  </si>
  <si>
    <t>story:</t>
  </si>
  <si>
    <t>(when</t>
  </si>
  <si>
    <t>correctly)</t>
  </si>
  <si>
    <t>lives!""</t>
  </si>
  <si>
    <t>TRUE!",2013-06-16T01:17:22Z,44,NA,18,FALSE</t>
  </si>
  <si>
    <t>perpetrators-the</t>
  </si>
  <si>
    <t>fled</t>
  </si>
  <si>
    <t>captured.</t>
  </si>
  <si>
    <t>Great!,2013-06-16T01:12:05Z,282,NA,165,FALSE</t>
  </si>
  <si>
    <t>reader,</t>
  </si>
  <si>
    <t>tweeter.</t>
  </si>
  <si>
    <t>bullies?""</t>
  </si>
  <si>
    <t>IGNORE!",2013-06-16T00:56:02Z,128,NA,183,FALSE</t>
  </si>
  <si>
    <t>childish</t>
  </si>
  <si>
    <t>internet""</t>
  </si>
  <si>
    <t>it-he's</t>
  </si>
  <si>
    <t>nothing",2013-06-16T00:49:11Z,53,NA,40,FALSE</t>
  </si>
  <si>
    <t>inspiration.</t>
  </si>
  <si>
    <t>Thanks!",2013-06-16T00:39:15Z,9,NA,14,FALSE</t>
  </si>
  <si>
    <t>@dannyzuck</t>
  </si>
  <si>
    <t>nobody!",2013-06-16T00:39:13Z,17,NA,24,FALSE</t>
  </si>
  <si>
    <t>regime.</t>
  </si>
  <si>
    <t>LIVES</t>
  </si>
  <si>
    <t>BILLIONS?ZERO",2013-06-16T00:33:43Z,614,NA,460,FALSE</t>
  </si>
  <si>
    <t>losers!",2013-06-15T23:43:11Z,2722,NA,2041,FALSE</t>
  </si>
  <si>
    <t>arming</t>
  </si>
  <si>
    <t>travesty</t>
  </si>
  <si>
    <t>embarassment</t>
  </si>
  <si>
    <t>US!</t>
  </si>
  <si>
    <t>out!",2013-06-15T23:33:11Z,63,NA,26,FALSE</t>
  </si>
  <si>
    <t>pine</t>
  </si>
  <si>
    <t>hill</t>
  </si>
  <si>
    <t>pops</t>
  </si>
  <si>
    <t>it!",2013-06-15T23:09:01Z,6,NA,9,FALSE</t>
  </si>
  <si>
    <t>Vegas-will</t>
  </si>
  <si>
    <t>evening!,2013-06-15T22:01:16Z,24,133880286,14,FALSE</t>
  </si>
  <si>
    <t>times.",2013-06-15T21:43:22Z,9,NA,11,FALSE</t>
  </si>
  <si>
    <t>nice",2013-06-15T15:19:20Z,23,NA,18,FALSE</t>
  </si>
  <si>
    <t>.@billclinton</t>
  </si>
  <si>
    <t>attorney</t>
  </si>
  <si>
    <t>admin.""</t>
  </si>
  <si>
    <t>TRUE",2013-06-15T13:15:40Z,26,NA,15,FALSE</t>
  </si>
  <si>
    <t>remedy.”</t>
  </si>
  <si>
    <t>Ford,2013-06-14T20:20:34Z,604,NA,251,FALSE</t>
  </si>
  <si>
    <t>city.",2013-06-14T20:10:43Z,0,42182388,2,FALSE</t>
  </si>
  <si>
    <t>Great!,2013-06-14T20:06:01Z,1,217874204,1,FALSE</t>
  </si>
  <si>
    <t>Thanks!,2013-06-14T20:03:59Z,0,512143891,0,FALSE</t>
  </si>
  <si>
    <t>solving.</t>
  </si>
  <si>
    <t>Problems</t>
  </si>
  <si>
    <t>territory,</t>
  </si>
  <si>
    <t>Champion",2013-06-14T19:35:38Z,327,NA,137,FALSE</t>
  </si>
  <si>
    <t>details,</t>
  </si>
  <si>
    <t>http://t.co/wanFsBN6vi",2013-06-14T19:28:58Z,27,NA,13,FALSE</t>
  </si>
  <si>
    <t>http://t.co/lNzWBUUvQl",2013-06-14T19:10:26Z,58,NA,37,FALSE</t>
  </si>
  <si>
    <t>Anna.,2013-06-14T18:57:07Z,2,1512396060,1,FALSE</t>
  </si>
  <si>
    <t>performing.</t>
  </si>
  <si>
    <t>in!,2013-06-14T18:45:38Z,47,NA,12,FALSE</t>
  </si>
  <si>
    <t>Hollywood,</t>
  </si>
  <si>
    <t>http://t.co/Iq2XCJkeyN",2013-06-14T17:53:53Z,75,NA,25,FALSE</t>
  </si>
  <si>
    <t>Sunday.</t>
  </si>
  <si>
    <t>gift.Trump</t>
  </si>
  <si>
    <t>http://t.co/mahENjAx8f,2013-06-14T17:46:47Z,27,NA,18,FALSE</t>
  </si>
  <si>
    <t>announcement…,2013-06-14T16:28:32Z,64,NA,32,FALSE</t>
  </si>
  <si>
    <t>@CakeBossBuddy</t>
  </si>
  <si>
    <t>cake</t>
  </si>
  <si>
    <t>http://t.co/qSECceMTKz,2013-06-14T15:57:36Z,27,NA,27,FALSE</t>
  </si>
  <si>
    <t>foreclosures.</t>
  </si>
  <si>
    <t>banks.,2013-06-13T20:17:36Z,124,NA,73,FALSE</t>
  </si>
  <si>
    <t>today?,2013-06-13T19:15:50Z,105,NA,52,FALSE</t>
  </si>
  <si>
    <t>calm.,2013-06-13T17:52:36Z,598,NA,273,FALSE</t>
  </si>
  <si>
    <t>nice!,2013-06-13T17:32:35Z,61,NA,72,FALSE</t>
  </si>
  <si>
    <t>won,</t>
  </si>
  <si>
    <t>ran.""</t>
  </si>
  <si>
    <t>(run).",2013-06-13T13:05:55Z,38,NA,48,FALSE</t>
  </si>
  <si>
    <t>@ChrisUhrig.</t>
  </si>
  <si>
    <t>#highlyrecommended.</t>
  </si>
  <si>
    <t>THANKS.",2013-06-13T13:01:52Z,6,NA,5,FALSE</t>
  </si>
  <si>
    <t>gorgeous",2013-06-13T12:59:54Z,14,NA,10,FALSE</t>
  </si>
  <si>
    <t>Whao!</t>
  </si>
  <si>
    <t>mentor</t>
  </si>
  <si>
    <t>Tomorrow's</t>
  </si>
  <si>
    <t>Birthday!!!!!!""</t>
  </si>
  <si>
    <t>birthday!",2013-06-13T11:53:21Z,12,NA,11,FALSE</t>
  </si>
  <si>
    <t>bored</t>
  </si>
  <si>
    <t>snub</t>
  </si>
  <si>
    <t>Viscountess</t>
  </si>
  <si>
    <t>Astor</t>
  </si>
  <si>
    <t>(1879-1964)""",2013-06-13T11:47:39Z,46,NA,27,FALSE</t>
  </si>
  <si>
    <t>bio,</t>
  </si>
  <si>
    <t>birthday!</t>
  </si>
  <si>
    <t>you!",2013-06-13T11:45:14Z,11,NA,9,FALSE</t>
  </si>
  <si>
    <t>term?""</t>
  </si>
  <si>
    <t>won!",2013-06-13T10:49:44Z,17,NA,23,FALSE</t>
  </si>
  <si>
    <t>big?""</t>
  </si>
  <si>
    <t>leader.""",2013-06-13T10:43:37Z,62,NA,50,FALSE</t>
  </si>
  <si>
    <t>chance!,2013-06-13T02:08:55Z,4,297579119,14,FALSE</t>
  </si>
  <si>
    <t>awards?""",2013-06-13T02:03:46Z,8,NA,4,FALSE</t>
  </si>
  <si>
    <t>WHO</t>
  </si>
  <si>
    <t>EARTH</t>
  </si>
  <si>
    <t>DANNY</t>
  </si>
  <si>
    <t>ZUKER????!!!!""</t>
  </si>
  <si>
    <t>Trump.",2013-06-13T02:01:52Z,41,NA,28,FALSE</t>
  </si>
  <si>
    <t>Hater,</t>
  </si>
  <si>
    <t>life!",2013-06-13T01:56:26Z,11,43214836,5,FALSE</t>
  </si>
  <si>
    <t>boy.....trump</t>
  </si>
  <si>
    <t>it.....as</t>
  </si>
  <si>
    <t>easy!",2013-06-13T01:54:06Z,17,NA,14,FALSE</t>
  </si>
  <si>
    <t>truth.,2013-06-13T01:50:15Z,0,29159766,2,FALSE</t>
  </si>
  <si>
    <t>fave</t>
  </si>
  <si>
    <t>#whoiszucker""</t>
  </si>
  <si>
    <t>TRUE.",2013-06-13T01:48:07Z,15,NA,12,FALSE</t>
  </si>
  <si>
    <t>moron,</t>
  </si>
  <si>
    <t>Writer</t>
  </si>
  <si>
    <t>backward</t>
  </si>
  <si>
    <t>child.</t>
  </si>
  <si>
    <t>Danny!",2013-06-13T01:46:43Z,433,NA,356,FALSE</t>
  </si>
  <si>
    <t>dept</t>
  </si>
  <si>
    <t>be.",2013-06-13T01:37:25Z,22,NA,15,FALSE</t>
  </si>
  <si>
    <t>President...</t>
  </si>
  <si>
    <t>Office""",2013-06-13T01:35:32Z,19,NA,28,FALSE</t>
  </si>
  <si>
    <t>.Sam,</t>
  </si>
  <si>
    <t>pathetic!",2013-06-13T01:33:24Z,3,617338375,2,FALSE</t>
  </si>
  <si>
    <t>you.",2013-06-13T01:31:44Z,11,NA,17,FALSE</t>
  </si>
  <si>
    <t>@rbeezybess""</t>
  </si>
  <si>
    <t>Stu,</t>
  </si>
  <si>
    <t>daughter!",2013-06-13T01:28:33Z,20,NA,12,FALSE</t>
  </si>
  <si>
    <t>presidential:</t>
  </si>
  <si>
    <t>.@DannyZuker</t>
  </si>
  <si>
    <t>Danny--You're</t>
  </si>
  <si>
    <t>loser!""</t>
  </si>
  <si>
    <t>Perhaps,</t>
  </si>
  <si>
    <t>true!",2013-06-13T01:26:57Z,16,NA,7,FALSE</t>
  </si>
  <si>
    <t>helpless!</t>
  </si>
  <si>
    <t>SAD.,2013-06-13T01:25:14Z,93,NA,42,FALSE</t>
  </si>
  <si>
    <t>leadership.",2013-06-13T01:16:33Z,13,NA,16,FALSE</t>
  </si>
  <si>
    <t>@WashTimes</t>
  </si>
  <si>
    <t>U...just</t>
  </si>
  <si>
    <t>it..build</t>
  </si>
  <si>
    <t>come.",2013-06-12T23:02:14Z,17,NA,12,FALSE</t>
  </si>
  <si>
    <t>arse</t>
  </si>
  <si>
    <t>DT...time</t>
  </si>
  <si>
    <t>game...FOR</t>
  </si>
  <si>
    <t>REAL.</t>
  </si>
  <si>
    <t>backers...trust</t>
  </si>
  <si>
    <t>me.""",2013-06-12T23:00:41Z,9,NA,6,FALSE</t>
  </si>
  <si>
    <t>strong""</t>
  </si>
  <si>
    <t>words!",2013-06-12T22:59:26Z,14,NA,14,FALSE</t>
  </si>
  <si>
    <t>@dannyzuker</t>
  </si>
  <si>
    <t>wow!</t>
  </si>
  <si>
    <t>initiated</t>
  </si>
  <si>
    <t>#Trump2016""",2013-06-12T22:58:11Z,4,NA,4,FALSE</t>
  </si>
  <si>
    <t>president?,2013-06-12T21:01:38Z,207,NA,128,FALSE</t>
  </si>
  <si>
    <t>ObamaCare?,2013-06-12T20:33:55Z,115,NA,68,FALSE</t>
  </si>
  <si>
    <t>ways,</t>
  </si>
  <si>
    <t>2million</t>
  </si>
  <si>
    <t>zuker""",2013-06-12T20:11:52Z,11,NA,5,FALSE</t>
  </si>
  <si>
    <t>wrinkles</t>
  </si>
  <si>
    <t>Quitting</t>
  </si>
  <si>
    <t>soul.""</t>
  </si>
  <si>
    <t>MacArthur",2013-06-12T20:09:14Z,535,NA,207,FALSE</t>
  </si>
  <si>
    <t>#zukerisaloser""",2013-06-12T20:08:45Z,6,NA,8,FALSE</t>
  </si>
  <si>
    <t>who?",2013-06-12T20:07:55Z,5,NA,4,FALSE</t>
  </si>
  <si>
    <t>time..face</t>
  </si>
  <si>
    <t>music....Trump</t>
  </si>
  <si>
    <t>2016""",2013-06-12T20:06:32Z,14,NA,15,FALSE</t>
  </si>
  <si>
    <t>great!",2013-06-12T20:02:54Z,10,NA,8,FALSE</t>
  </si>
  <si>
    <t>jealous.</t>
  </si>
  <si>
    <t>his.""",2013-06-12T20:00:50Z,11,NA,11,FALSE</t>
  </si>
  <si>
    <t>resist</t>
  </si>
  <si>
    <t>verbally</t>
  </si>
  <si>
    <t>just.so</t>
  </si>
  <si>
    <t>(stupid)!,2013-06-12T19:54:45Z,62,NA,39,FALSE</t>
  </si>
  <si>
    <t>loser!,2013-06-12T19:26:14Z,148,NA,196,FALSE</t>
  </si>
  <si>
    <t>@ralphreed’s</t>
  </si>
  <si>
    <t>@FaithandFreedom</t>
  </si>
  <si>
    <t>great!,2013-06-12T19:19:15Z,14,NA,13,FALSE</t>
  </si>
  <si>
    <t>thanks.,2013-06-12T18:30:44Z,0,234946101,1,FALSE</t>
  </si>
  <si>
    <t>Danny—Let</t>
  </si>
  <si>
    <t>courage!,2013-06-12T18:13:31Z,28,NA,18,FALSE</t>
  </si>
  <si>
    <t>forgotten</t>
  </si>
  <si>
    <t>http://t.co/U61ppIDkPg,2013-06-12T18:12:27Z,22,NA,15,FALSE</t>
  </si>
  <si>
    <t>unfeasible</t>
  </si>
  <si>
    <t>http://t.co/1kEFq9Kgmb",2013-06-12T16:19:00Z,12,NA,1,FALSE</t>
  </si>
  <si>
    <t>escaping</t>
  </si>
  <si>
    <t>justice!,2013-06-12T16:14:53Z,73,NA,35,FALSE</t>
  </si>
  <si>
    <t>80’s.</t>
  </si>
  <si>
    <t>#TimetoGetTough,2013-06-12T15:47:08Z,395,NA,109,FALSE</t>
  </si>
  <si>
    <t>Club--Los</t>
  </si>
  <si>
    <t>predicted!",2013-06-12T11:24:03Z,118,NA,83,FALSE</t>
  </si>
  <si>
    <t>Vegas!""</t>
  </si>
  <si>
    <t>former.Miss</t>
  </si>
  <si>
    <t>Alabama!",2013-06-12T11:17:16Z,30,NA,27,FALSE</t>
  </si>
  <si>
    <t>@Chris_McNall</t>
  </si>
  <si>
    <t>hype</t>
  </si>
  <si>
    <t>course?""</t>
  </si>
  <si>
    <t>course!",2013-06-12T11:14:34Z,13,NA,7,FALSE</t>
  </si>
  <si>
    <t>Victoria.,2013-06-12T11:12:14Z,1,29571641,1,FALSE</t>
  </si>
  <si>
    <t>are""</t>
  </si>
  <si>
    <t>smart!",2013-06-12T10:35:14Z,9,NA,11,FALSE</t>
  </si>
  <si>
    <t>course"".</t>
  </si>
  <si>
    <t>jealous!""</t>
  </si>
  <si>
    <t>Chris.",2013-06-12T04:05:57Z,12,NA,9,FALSE</t>
  </si>
  <si>
    <t>@wgonet</t>
  </si>
  <si>
    <t>entrepreneurs""</t>
  </si>
  <si>
    <t>you!",2013-06-12T03:37:10Z,19,NA,25,FALSE</t>
  </si>
  <si>
    <t>Matt!,2013-06-12T03:33:10Z,0,NA,0,FALSE</t>
  </si>
  <si>
    <t>@_KatherineWebb</t>
  </si>
  <si>
    <t>katherine</t>
  </si>
  <si>
    <t>USA????""</t>
  </si>
  <si>
    <t>Alabama!",2013-06-12T03:31:29Z,10,NA,20,FALSE</t>
  </si>
  <si>
    <t>Aberdeen.,2013-06-11T21:34:25Z,17,NA,8,FALSE</t>
  </si>
  <si>
    <t>Carbon</t>
  </si>
  <si>
    <t>Data’s</t>
  </si>
  <si>
    <t>rankings</t>
  </si>
  <si>
    <t>carbon-intensive</t>
  </si>
  <si>
    <t>EU’s</t>
  </si>
  <si>
    <t>trading</t>
  </si>
  <si>
    <t>scheme.,2013-06-11T21:33:49Z,13,NA,5,FALSE</t>
  </si>
  <si>
    <t>preferable</t>
  </si>
  <si>
    <t>indecision.”</t>
  </si>
  <si>
    <t>Maimonides,2013-06-11T20:39:25Z,379,NA,178,FALSE</t>
  </si>
  <si>
    <t>you.,2013-06-11T20:17:59Z,0,NA,0,FALSE</t>
  </si>
  <si>
    <t>you.,2013-06-11T20:14:52Z,1,223950807,2,FALSE</t>
  </si>
  <si>
    <t>Fill</t>
  </si>
  <si>
    <t>information,</t>
  </si>
  <si>
    <t>spawn</t>
  </si>
  <si>
    <t>Big",2013-06-11T20:08:07Z,463,NA,219,FALSE</t>
  </si>
  <si>
    <t>works.""</t>
  </si>
  <si>
    <t>Billionaire",2013-06-11T20:06:45Z,665,NA,368,FALSE</t>
  </si>
  <si>
    <t>@EmilyMiller:</t>
  </si>
  <si>
    <t>‘This</t>
  </si>
  <si>
    <t>handbasket’""</t>
  </si>
  <si>
    <t>http://t.co/JBEfvwGmYD",2013-06-11T20:04:43Z,69,NA,30,FALSE</t>
  </si>
  <si>
    <t>@MadeinNY</t>
  </si>
  <si>
    <t>Mayor's</t>
  </si>
  <si>
    <t>Achievement!</t>
  </si>
  <si>
    <t>Barbara!,2013-06-11T19:50:35Z,27,NA,19,FALSE</t>
  </si>
  <si>
    <t>them.",2013-06-11T19:07:41Z,105,NA,39,FALSE</t>
  </si>
  <si>
    <t>French</t>
  </si>
  <si>
    <t>person!,2013-06-11T18:46:54Z,56,NA,36,FALSE</t>
  </si>
  <si>
    <t>panoramic</t>
  </si>
  <si>
    <t>views,</t>
  </si>
  <si>
    <t>7,242-yard</t>
  </si>
  <si>
    <t>Dye</t>
  </si>
  <si>
    <t>relative</t>
  </si>
  <si>
    <t>“diet”</t>
  </si>
  <si>
    <t>scam.,2013-06-11T15:51:09Z,102,NA,83,FALSE</t>
  </si>
  <si>
    <t>@Patriots</t>
  </si>
  <si>
    <t>@TimTebow.</t>
  </si>
  <si>
    <t>them!,2013-06-11T14:41:02Z,307,NA,170,FALSE</t>
  </si>
  <si>
    <t>job!,2013-06-11T13:14:09Z,0,48795151,1,FALSE</t>
  </si>
  <si>
    <t>thanks!",2013-06-11T13:13:34Z,1,1167541544,2,FALSE</t>
  </si>
  <si>
    <t>@RealDonaldTrump.</t>
  </si>
  <si>
    <t>bricks</t>
  </si>
  <si>
    <t>Brinkley",2013-06-11T12:25:01Z,196,NA,87,FALSE</t>
  </si>
  <si>
    <t>2-Day</t>
  </si>
  <si>
    <t>#CoachLombardi</t>
  </si>
  <si>
    <t>100th</t>
  </si>
  <si>
    <t>B-Day!</t>
  </si>
  <si>
    <t>#TrueLeader</t>
  </si>
  <si>
    <t>coach!",2013-06-11T12:22:20Z,17,NA,18,FALSE</t>
  </si>
  <si>
    <t>ＲＴ~☞@realDonaldTrump.</t>
  </si>
  <si>
    <t>#Mandela</t>
  </si>
  <si>
    <t>http://t.co/G3Tda1mD9F""",2013-06-11T12:21:03Z,130,NA,93,FALSE</t>
  </si>
  <si>
    <t>run!,2013-06-11T12:17:40Z,0,1335947582,0,FALSE</t>
  </si>
  <si>
    <t>chump,</t>
  </si>
  <si>
    <t>http://t.co/FTqgBwpTDG""",2013-06-11T12:16:27Z,31,NA,18,FALSE</t>
  </si>
  <si>
    <t>Clown</t>
  </si>
  <si>
    <t>clippers</t>
  </si>
  <si>
    <t>online.</t>
  </si>
  <si>
    <t>job?""",2013-06-11T12:15:35Z,10,NA,9,FALSE</t>
  </si>
  <si>
    <t>Hit</t>
  </si>
  <si>
    <t>wood</t>
  </si>
  <si>
    <t>Stunning</t>
  </si>
  <si>
    <t>world!",2013-06-11T06:02:06Z,9,NA,8,FALSE</t>
  </si>
  <si>
    <t>&amp;lt;3</t>
  </si>
  <si>
    <t>&amp;lt;3""</t>
  </si>
  <si>
    <t>Georgia!",2013-06-11T02:10:48Z,19,NA,18,FALSE</t>
  </si>
  <si>
    <t>http://t.co/cigLKiMoMV,2013-06-10T21:57:45Z,17,NA,26,FALSE</t>
  </si>
  <si>
    <t>@CNNMoney</t>
  </si>
  <si>
    <t>@jtotoole</t>
  </si>
  <si>
    <t>you!,2013-06-10T21:42:01Z,0,NA,0,FALSE</t>
  </si>
  <si>
    <t>you.,2013-06-10T21:41:14Z,1,614669611,2,FALSE</t>
  </si>
  <si>
    <t>games.”</t>
  </si>
  <si>
    <t>Ruth,2013-06-10T20:34:42Z,667,NA,288,FALSE</t>
  </si>
  <si>
    <t>@Macys--thanks!,2013-06-10T20:02:30Z,30,NA,24,FALSE</t>
  </si>
  <si>
    <t>County,</t>
  </si>
  <si>
    <t>Jersey</t>
  </si>
  <si>
    <t>SWAT</t>
  </si>
  <si>
    <t>Team-</t>
  </si>
  <si>
    <t>http://t.co/vbhnNma66A",2013-06-10T19:41:01Z,24,NA,18,FALSE</t>
  </si>
  <si>
    <t>busy!",2013-06-10T19:10:14Z,0,529724035,3,FALSE</t>
  </si>
  <si>
    <t>destroys</t>
  </si>
  <si>
    <t>Big,2013-06-10T18:55:29Z,925,NA,399,FALSE</t>
  </si>
  <si>
    <t>sailing</t>
  </si>
  <si>
    <t>waters</t>
  </si>
  <si>
    <t>hemisphere</t>
  </si>
  <si>
    <t>Mexico</t>
  </si>
  <si>
    <t>http://t.co/XJToExBsJH</t>
  </si>
  <si>
    <t>Ally?,2013-06-10T18:25:51Z,164,NA,43,FALSE</t>
  </si>
  <si>
    <t>leaker</t>
  </si>
  <si>
    <t>Hong</t>
  </si>
  <si>
    <t>Kong?!</t>
  </si>
  <si>
    <t>CA.,2013-06-10T17:24:15Z,123,NA,43,FALSE</t>
  </si>
  <si>
    <t>collecting</t>
  </si>
  <si>
    <t>data,</t>
  </si>
  <si>
    <t>whistle</t>
  </si>
  <si>
    <t>blower</t>
  </si>
  <si>
    <t>bikinis</t>
  </si>
  <si>
    <t>http://t.co/OwjdB1pS5F",2013-06-10T17:22:18Z,22,NA,8,FALSE</t>
  </si>
  <si>
    <t>@jtotoole:</t>
  </si>
  <si>
    <t>“U.S.</t>
  </si>
  <si>
    <t>taps</t>
  </si>
  <si>
    <t>hotel”</t>
  </si>
  <si>
    <t>http://t.co/btYN9USGyo,2013-06-10T14:56:54Z,28,NA,8,FALSE</t>
  </si>
  <si>
    <t>World""</t>
  </si>
  <si>
    <t>http://t.co/GzzmNzPx2a",2013-06-10T14:09:20Z,17,NA,10,FALSE</t>
  </si>
  <si>
    <t>yes.,2013-06-10T14:02:56Z,2,1403490474,0,FALSE</t>
  </si>
  <si>
    <t>#MightyPlanes</t>
  </si>
  <si>
    <t>@DiscoveryCanada--don't</t>
  </si>
  <si>
    <t>ET!,2013-06-08T18:29:28Z,64,NA,48,FALSE</t>
  </si>
  <si>
    <t>inspiration.""",2013-06-08T05:28:09Z,12,NA,23,FALSE</t>
  </si>
  <si>
    <t>built""",2013-06-08T05:22:13Z,13,NA,10,FALSE</t>
  </si>
  <si>
    <t>Fan</t>
  </si>
  <si>
    <t>http://t.co/Q3ONewMKKG</t>
  </si>
  <si>
    <t>!,2013-06-07T18:45:15Z,52,NA,29,FALSE</t>
  </si>
  <si>
    <t>ET!,2013-06-07T17:16:03Z,55,NA,36,FALSE</t>
  </si>
  <si>
    <t>@Bobbyukip</t>
  </si>
  <si>
    <t>you!",2013-06-07T08:46:10Z,12,NA,12,FALSE</t>
  </si>
  <si>
    <t>tje</t>
  </si>
  <si>
    <t>Bridgewater</t>
  </si>
  <si>
    <t>shop</t>
  </si>
  <si>
    <t>rainy</t>
  </si>
  <si>
    <t>Luv</t>
  </si>
  <si>
    <t>them",2013-06-07T08:45:35Z,4,NA,3,FALSE</t>
  </si>
  <si>
    <t>sleepy</t>
  </si>
  <si>
    <t>restaurants!",2013-06-07T08:44:21Z,15,NA,10,FALSE</t>
  </si>
  <si>
    <t>price",2013-06-07T06:57:40Z,97,NA,57,FALSE</t>
  </si>
  <si>
    <t>Sea</t>
  </si>
  <si>
    <t>amazing!,2013-06-07T06:50:09Z,55,NA,53,FALSE</t>
  </si>
  <si>
    <t>Big,2013-06-06T15:46:32Z,468,NA,198,FALSE</t>
  </si>
  <si>
    <t>exists,</t>
  </si>
  <si>
    <t>working.""</t>
  </si>
  <si>
    <t>Picasso",2013-06-06T13:49:21Z,494,NA,223,FALSE</t>
  </si>
  <si>
    <t>Thanks.,2013-06-05T20:54:58Z,4,106627493,4,FALSE</t>
  </si>
  <si>
    <t>golf--18</t>
  </si>
  <si>
    <t>championships.,2013-06-05T20:53:03Z,4,NA,14,FALSE</t>
  </si>
  <si>
    <t>@rjchoppy</t>
  </si>
  <si>
    <t>team--he</t>
  </si>
  <si>
    <t>price.,2013-06-05T20:50:05Z,0,215265963,1,FALSE</t>
  </si>
  <si>
    <t>http://t.co/6paf5iPAqK,2013-06-05T20:41:27Z,60,NA,43,FALSE</t>
  </si>
  <si>
    <t>restaurants.",2013-06-05T20:33:14Z,28,NA,13,FALSE</t>
  </si>
  <si>
    <t>$100M,</t>
  </si>
  <si>
    <t>paid.</t>
  </si>
  <si>
    <t>estate.",2013-06-05T20:28:48Z,649,NA,389,FALSE</t>
  </si>
  <si>
    <t>Cutter</t>
  </si>
  <si>
    <t>Attended</t>
  </si>
  <si>
    <t>Meetings</t>
  </si>
  <si>
    <t>http://t.co/lhUdSYPjLc</t>
  </si>
  <si>
    <t>investigative</t>
  </si>
  <si>
    <t>Hoft</t>
  </si>
  <si>
    <t>@gatewaypundit,2013-06-05T19:42:32Z,65,NA,19,FALSE</t>
  </si>
  <si>
    <t>Fathers</t>
  </si>
  <si>
    <t>Day--your</t>
  </si>
  <si>
    <t>more!,2013-06-05T19:11:25Z,46,NA,15,FALSE</t>
  </si>
  <si>
    <t>male</t>
  </si>
  <si>
    <t>attire</t>
  </si>
  <si>
    <t>http://t.co/mahENjAx8f",2013-06-05T19:08:44Z,21,NA,17,FALSE</t>
  </si>
  <si>
    <t>http://t.co/09uBwNKHcf",2013-06-05T18:48:51Z,17,NA,12,FALSE</t>
  </si>
  <si>
    <t>@FoxSportsGolf:</t>
  </si>
  <si>
    <t>protégé</t>
  </si>
  <si>
    <t>earns</t>
  </si>
  <si>
    <t>spot""</t>
  </si>
  <si>
    <t>http://t.co/j7zTv8BLWZ",2013-06-05T18:07:11Z,12,NA,10,FALSE</t>
  </si>
  <si>
    <t>secured</t>
  </si>
  <si>
    <t>http://t.co/NFAarkCoxj</t>
  </si>
  <si>
    <t>values.",2013-06-05T18:05:50Z,51,NA,17,FALSE</t>
  </si>
  <si>
    <t>disgraced</t>
  </si>
  <si>
    <t>blessed</t>
  </si>
  <si>
    <t>pinstripes.",2013-06-05T16:44:43Z,617,NA,212,FALSE</t>
  </si>
  <si>
    <t>true!,2013-06-05T16:40:45Z,1,54455562,0,FALSE</t>
  </si>
  <si>
    <t>clubhouse</t>
  </si>
  <si>
    <t>Sea.</t>
  </si>
  <si>
    <t>http://t.co/pt4JrevifH,2013-06-05T16:15:57Z,2,358280561,1,FALSE</t>
  </si>
  <si>
    <t>revolutionizing</t>
  </si>
  <si>
    <t>crowdfunding.</t>
  </si>
  <si>
    <t>financed</t>
  </si>
  <si>
    <t>daily,2013-06-05T16:10:20Z,31,NA,20,FALSE</t>
  </si>
  <si>
    <t>FundAnything</t>
  </si>
  <si>
    <t>Brad</t>
  </si>
  <si>
    <t>Wyman</t>
  </si>
  <si>
    <t>http://t.co/2LU7ZqdtFc,2013-06-05T16:04:33Z,13,NA,6,FALSE</t>
  </si>
  <si>
    <t>Brandon.,2013-06-05T14:46:44Z,0,394417287,1,FALSE</t>
  </si>
  <si>
    <t>birthday.,2013-06-05T14:45:53Z,1,1381282956,1,FALSE</t>
  </si>
  <si>
    <t>you!,2013-06-05T13:42:38Z,1,525810293,0,FALSE</t>
  </si>
  <si>
    <t>@Jonzy1523</t>
  </si>
  <si>
    <t>you.,2013-06-05T13:41:44Z,0,483341312,0,FALSE</t>
  </si>
  <si>
    <t>it.",2013-06-05T13:41:12Z,0,279662216,0,FALSE</t>
  </si>
  <si>
    <t>Totally!,2013-06-05T13:37:11Z,0,413603291,0,FALSE</t>
  </si>
  <si>
    <t>Sox</t>
  </si>
  <si>
    <t>'em</t>
  </si>
  <si>
    <t>paying!</t>
  </si>
  <si>
    <t>Boston.must</t>
  </si>
  <si>
    <t>happy!",2013-06-05T12:28:08Z,4,NA,7,FALSE</t>
  </si>
  <si>
    <t>already!,2013-06-05T12:25:25Z,1117,NA,361,FALSE</t>
  </si>
  <si>
    <t>...but</t>
  </si>
  <si>
    <t>Lerner.""</t>
  </si>
  <si>
    <t>cute!",2013-06-05T12:21:31Z,6,NA,3,FALSE</t>
  </si>
  <si>
    <t>Nc</t>
  </si>
  <si>
    <t>(ACN)</t>
  </si>
  <si>
    <t>audience.",2013-06-05T12:20:40Z,6,NA,4,FALSE</t>
  </si>
  <si>
    <t>Rod</t>
  </si>
  <si>
    <t>paid,</t>
  </si>
  <si>
    <t>union!",2013-06-05T12:18:56Z,100,NA,41,FALSE</t>
  </si>
  <si>
    <t>ago).,2013-06-05T12:14:32Z,217,NA,91,FALSE</t>
  </si>
  <si>
    <t>comparison</t>
  </si>
  <si>
    <t>money.",2013-06-05T10:33:16Z,2,608904465,2,FALSE</t>
  </si>
  <si>
    <t>Rican</t>
  </si>
  <si>
    <t>correct.""",2013-06-05T09:08:47Z,23,NA,20,FALSE</t>
  </si>
  <si>
    <t>place.""</t>
  </si>
  <si>
    <t>way!",2013-06-05T09:07:23Z,47,NA,48,FALSE</t>
  </si>
  <si>
    <t>luck.</t>
  </si>
  <si>
    <t>Id</t>
  </si>
  <si>
    <t>shake</t>
  </si>
  <si>
    <t>Fab</t>
  </si>
  <si>
    <t>Aberdeen.""",2013-06-05T09:03:07Z,7,NA,7,FALSE</t>
  </si>
  <si>
    <t>them-weren't</t>
  </si>
  <si>
    <t>mugging</t>
  </si>
  <si>
    <t>facts.,2013-06-05T09:00:47Z,3,15240581,9,FALSE</t>
  </si>
  <si>
    <t>@zed_crtr</t>
  </si>
  <si>
    <t>ASK</t>
  </si>
  <si>
    <t>HIM</t>
  </si>
  <si>
    <t>ABOUT</t>
  </si>
  <si>
    <t>#CP5</t>
  </si>
  <si>
    <t>CENTRAL</t>
  </si>
  <si>
    <t>PARK</t>
  </si>
  <si>
    <t>5""</t>
  </si>
  <si>
    <t>Yea,</t>
  </si>
  <si>
    <t>muggers!",2013-06-05T08:27:36Z,8,NA,10,FALSE</t>
  </si>
  <si>
    <t>communities.</t>
  </si>
  <si>
    <t>LAW</t>
  </si>
  <si>
    <t>ORDER</t>
  </si>
  <si>
    <t>now!",2013-06-05T08:24:47Z,138,NA,137,FALSE</t>
  </si>
  <si>
    <t>crime,</t>
  </si>
  <si>
    <t>correct-must</t>
  </si>
  <si>
    <t>is!",2013-06-05T08:12:52Z,303,NA,204,FALSE</t>
  </si>
  <si>
    <t>overwhelming</t>
  </si>
  <si>
    <t>blacks</t>
  </si>
  <si>
    <t>hispanics-a</t>
  </si>
  <si>
    <t>subject-must</t>
  </si>
  <si>
    <t>discussed.",2013-06-05T08:05:30Z,2284,NA,2105,FALSE</t>
  </si>
  <si>
    <t>blacks-if</t>
  </si>
  <si>
    <t>Hispanics,</t>
  </si>
  <si>
    <t>98%.</t>
  </si>
  <si>
    <t>white.",2013-06-05T07:55:28Z,2741,NA,2156,FALSE</t>
  </si>
  <si>
    <t>@Stjude.</t>
  </si>
  <si>
    <t>guy.,2013-06-05T07:38:12Z,19,NA,23,FALSE</t>
  </si>
  <si>
    <t>@StJude.</t>
  </si>
  <si>
    <t>kids.,2013-06-05T07:28:16Z,51,NA,115,FALSE</t>
  </si>
  <si>
    <t>Links-press</t>
  </si>
  <si>
    <t>conference.",2013-06-05T07:11:12Z,53,NA,41,FALSE</t>
  </si>
  <si>
    <t>watch.""",2013-06-05T06:57:57Z,1,NA,5,FALSE</t>
  </si>
  <si>
    <t>case!",2013-06-05T02:29:03Z,3,855057596,1,FALSE</t>
  </si>
  <si>
    <t>ago.,2013-06-05T00:32:33Z,0,248760146,0,FALSE</t>
  </si>
  <si>
    <t>idiot!,2013-06-05T00:26:41Z,31,26822709,21,FALSE</t>
  </si>
  <si>
    <t>Armstrong,</t>
  </si>
  <si>
    <t>Douglas.",2013-06-04T19:08:06Z,224,NA,110,FALSE</t>
  </si>
  <si>
    <t>pros—John</t>
  </si>
  <si>
    <t>Nieporte</t>
  </si>
  <si>
    <t>Herman—who</t>
  </si>
  <si>
    <t>Open?</t>
  </si>
  <si>
    <t>record?,2013-06-04T18:42:24Z,18,NA,12,FALSE</t>
  </si>
  <si>
    <t>Herman,</t>
  </si>
  <si>
    <t>ass't</t>
  </si>
  <si>
    <t>Nat'l</t>
  </si>
  <si>
    <t>Club/Bedminster,</t>
  </si>
  <si>
    <t>qualifying</t>
  </si>
  <si>
    <t>Open!</t>
  </si>
  <si>
    <t>@usopengolf",2013-06-04T18:41:16Z,39,NA,22,FALSE</t>
  </si>
  <si>
    <t>Bulger’s</t>
  </si>
  <si>
    <t>prosecution</t>
  </si>
  <si>
    <t>intriguing</t>
  </si>
  <si>
    <t>trials.,2013-06-04T17:47:39Z,60,NA,27,FALSE</t>
  </si>
  <si>
    <t>IMMIGRATION</t>
  </si>
  <si>
    <t>BILL</t>
  </si>
  <si>
    <t>REPUBLICAN</t>
  </si>
  <si>
    <t>'DEATH</t>
  </si>
  <si>
    <t>WISH'”</t>
  </si>
  <si>
    <t>http://t.co/BuAooKSHjl</t>
  </si>
  <si>
    <t>@mboyle1,2013-06-04T16:41:13Z,98,NA,55,FALSE</t>
  </si>
  <si>
    <t>TheScotsman:</t>
  </si>
  <si>
    <t>plan”</t>
  </si>
  <si>
    <t>http://t.co/dq1i7UuWwV,2013-06-04T16:16:39Z,12,NA,8,FALSE</t>
  </si>
  <si>
    <t>Courtney</t>
  </si>
  <si>
    <t>Coren:</t>
  </si>
  <si>
    <t>Oil;</t>
  </si>
  <si>
    <t>Nothing""</t>
  </si>
  <si>
    <t>http://t.co/0xxSwuNaZq",2013-06-04T15:59:55Z,30,NA,9,FALSE</t>
  </si>
  <si>
    <t>(Florida)</t>
  </si>
  <si>
    <t>@usopengolf,2013-06-04T15:00:10Z,40,NA,42,FALSE</t>
  </si>
  <si>
    <t>Birthday!,2013-06-04T14:01:41Z,3,95176957,8,FALSE</t>
  </si>
  <si>
    <t>Challenging</t>
  </si>
  <si>
    <t>fair.</t>
  </si>
  <si>
    <t>work!!""",2013-06-04T11:57:04Z,4,NA,1,FALSE</t>
  </si>
  <si>
    <t>concepts</t>
  </si>
  <si>
    <t>ideas-THEN,</t>
  </si>
  <si>
    <t>UP!",2013-06-04T11:56:16Z,60,NA,43,FALSE</t>
  </si>
  <si>
    <t>year-way</t>
  </si>
  <si>
    <t>turmoil!",2013-06-04T11:35:34Z,109,NA,36,FALSE</t>
  </si>
  <si>
    <t>chump.</t>
  </si>
  <si>
    <t>TRUMP!""",2013-06-04T10:25:44Z,44,NA,55,FALSE</t>
  </si>
  <si>
    <t>east</t>
  </si>
  <si>
    <t>view!</t>
  </si>
  <si>
    <t>:D""",2013-06-04T03:29:03Z,11,NA,16,FALSE</t>
  </si>
  <si>
    <t>time""",2013-06-04T03:24:52Z,39,NA,42,FALSE</t>
  </si>
  <si>
    <t>@Nicole52008</t>
  </si>
  <si>
    <t>concern</t>
  </si>
  <si>
    <t>now!""",2013-06-04T03:22:24Z,9,NA,17,FALSE</t>
  </si>
  <si>
    <t>beside</t>
  </si>
  <si>
    <t>service""",2013-06-04T03:21:45Z,4,NA,3,FALSE</t>
  </si>
  <si>
    <t>Doral.",2013-06-04T03:19:57Z,225,NA,104,FALSE</t>
  </si>
  <si>
    <t>John!,2013-06-04T01:59:13Z,0,777095227,0,FALSE</t>
  </si>
  <si>
    <t>Hi.</t>
  </si>
  <si>
    <t>Thanks.""",2013-06-04T01:57:57Z,33,NA,39,FALSE</t>
  </si>
  <si>
    <t>true.,2013-06-04T01:54:58Z,1,19798024,0,FALSE</t>
  </si>
  <si>
    <t>really,</t>
  </si>
  <si>
    <t>damages</t>
  </si>
  <si>
    <t>ridiculous!",2013-06-04T01:53:35Z,24,1407822289,21,FALSE</t>
  </si>
  <si>
    <t>Paulson</t>
  </si>
  <si>
    <t>bigs-I</t>
  </si>
  <si>
    <t>Bankrupt</t>
  </si>
  <si>
    <t>ass!",2013-06-04T01:46:05Z,49,855057596,30,FALSE</t>
  </si>
  <si>
    <t>hard.</t>
  </si>
  <si>
    <t>#livintheAMERICANdream""",2013-06-04T01:41:34Z,28,NA,11,FALSE</t>
  </si>
  <si>
    <t>@murphy756</t>
  </si>
  <si>
    <t>loose</t>
  </si>
  <si>
    <t>Bachmann?""</t>
  </si>
  <si>
    <t>.Never</t>
  </si>
  <si>
    <t>crazy!",2013-06-04T01:38:52Z,18,NA,12,FALSE</t>
  </si>
  <si>
    <t>you.,2013-06-04T01:33:12Z,0,143226094,0,FALSE</t>
  </si>
  <si>
    <t>patiently</t>
  </si>
  <si>
    <t>await</t>
  </si>
  <si>
    <t>towel</t>
  </si>
  <si>
    <t>!""",2013-06-04T00:24:44Z,18,NA,20,FALSE</t>
  </si>
  <si>
    <t>Fifth.",2013-06-03T21:26:15Z,0,383414677,1,FALSE</t>
  </si>
  <si>
    <t>father--enjoy</t>
  </si>
  <si>
    <t>tie.,2013-06-03T21:25:46Z,0,259281151,0,FALSE</t>
  </si>
  <si>
    <t>nice.",2013-06-03T21:16:30Z,0,743809735,0,FALSE</t>
  </si>
  <si>
    <t>you!,2013-06-03T21:16:06Z,0,258108736,0,FALSE</t>
  </si>
  <si>
    <t>building!",2013-06-03T21:15:17Z,0,262706550,0,FALSE</t>
  </si>
  <si>
    <t>@BroRay</t>
  </si>
  <si>
    <t>tie!",2013-06-03T21:14:48Z,0,22055109,1,FALSE</t>
  </si>
  <si>
    <t>Boy's</t>
  </si>
  <si>
    <t>http://t.co/dGtrcHr5WO</t>
  </si>
  <si>
    <t>@FoxNewsInsider,2013-06-03T21:10:01Z,33,NA,43,FALSE</t>
  </si>
  <si>
    <t>wing</t>
  </si>
  <si>
    <t>http://t.co/4eIxT7O0zf,2013-06-03T20:01:07Z,711,NA,753,FALSE</t>
  </si>
  <si>
    <t>beneficiary</t>
  </si>
  <si>
    <t>post-Saddam</t>
  </si>
  <si>
    <t>Iraq""</t>
  </si>
  <si>
    <t>http://t.co/9b4Fbu7GDy",2013-06-03T19:53:32Z,64,NA,20,FALSE</t>
  </si>
  <si>
    <t>http://t.co/EVgjZXfHKD</t>
  </si>
  <si>
    <t>deliverables.</t>
  </si>
  <si>
    <t>us.,2013-06-03T19:52:00Z,86,NA,36,FALSE</t>
  </si>
  <si>
    <t>majestic</t>
  </si>
  <si>
    <t>sail</t>
  </si>
  <si>
    <t>architectural</t>
  </si>
  <si>
    <t>http://t.co/jXPKC2ClgC",2013-06-03T19:23:23Z,27,NA,15,FALSE</t>
  </si>
  <si>
    <t>consciousness</t>
  </si>
  <si>
    <t>babbling.</t>
  </si>
  <si>
    <t>short,</t>
  </si>
  <si>
    <t>direct.""</t>
  </si>
  <si>
    <t>Champion",2013-06-03T19:08:29Z,370,NA,184,FALSE</t>
  </si>
  <si>
    <t>http://t.co/y7QMUDHWMm</t>
  </si>
  <si>
    <t>@AmSpec,2013-06-03T18:46:57Z,30,NA,28,FALSE</t>
  </si>
  <si>
    <t>@NRO:</t>
  </si>
  <si>
    <t>@woodruffbets</t>
  </si>
  <si>
    <t>http://t.co/v3G1dqq17J",2013-06-03T18:36:29Z,14,NA,14,FALSE</t>
  </si>
  <si>
    <t>Paul.,2013-06-03T14:24:35Z,2,1360772492,0,FALSE</t>
  </si>
  <si>
    <t>me--Mar-a-Lago</t>
  </si>
  <si>
    <t>married.</t>
  </si>
  <si>
    <t>by.</t>
  </si>
  <si>
    <t>Congrats!,2013-06-03T14:22:13Z,2,485255093,2,FALSE</t>
  </si>
  <si>
    <t>#youvebeentrumped""</t>
  </si>
  <si>
    <t>No.",2013-06-03T01:49:08Z,15,NA,4,FALSE</t>
  </si>
  <si>
    <t>major?</t>
  </si>
  <si>
    <t>great.""""</t>
  </si>
  <si>
    <t>2017.",2013-06-02T23:08:51Z,11,NA,10,FALSE</t>
  </si>
  <si>
    <t>Spent</t>
  </si>
  <si>
    <t>Thanks",2013-06-02T23:07:52Z,10,NA,11,FALSE</t>
  </si>
  <si>
    <t>Aberdeen!!</t>
  </si>
  <si>
    <t>seen.""</t>
  </si>
  <si>
    <t>Thanks.",2013-06-02T23:06:45Z,8,NA,9,FALSE</t>
  </si>
  <si>
    <t>'Best</t>
  </si>
  <si>
    <t>Account</t>
  </si>
  <si>
    <t>follow""</t>
  </si>
  <si>
    <t>Mick</t>
  </si>
  <si>
    <t>Podcast.</t>
  </si>
  <si>
    <t>#YouveMadeIt""",2013-06-02T23:05:11Z,30,NA,27,FALSE</t>
  </si>
  <si>
    <t>Report.,2013-06-02T22:25:11Z,98,NA,54,FALSE</t>
  </si>
  <si>
    <t>Report,</t>
  </si>
  <si>
    <t>World!",2013-06-02T22:19:02Z,30,NA,25,FALSE</t>
  </si>
  <si>
    <t>Sitting</t>
  </si>
  <si>
    <t>Rebar</t>
  </si>
  <si>
    <t>#thankyou""",2013-06-02T22:12:31Z,11,NA,14,FALSE</t>
  </si>
  <si>
    <t>grandfather</t>
  </si>
  <si>
    <t>Hon.</t>
  </si>
  <si>
    <t>Blangiardo?</t>
  </si>
  <si>
    <t>http://t.co/t60kLFjYNt""</t>
  </si>
  <si>
    <t>guy.",2013-06-01T02:12:17Z,13,NA,9,FALSE</t>
  </si>
  <si>
    <t>@persdevquotes:</t>
  </si>
  <si>
    <t>thinking,</t>
  </si>
  <si>
    <t>#lovethedonald</t>
  </si>
  <si>
    <t>@realDonaldTrump""",2013-06-01T02:11:17Z,54,NA,38,FALSE</t>
  </si>
  <si>
    <t>tweet!""</t>
  </si>
  <si>
    <t>lauri!",2013-06-01T02:10:33Z,3,NA,9,FALSE</t>
  </si>
  <si>
    <t>doing--you</t>
  </si>
  <si>
    <t>luck!,2013-05-31T19:29:53Z,14,98852868,21,FALSE</t>
  </si>
  <si>
    <t>Father’s</t>
  </si>
  <si>
    <t>Day—they’re</t>
  </si>
  <si>
    <t>beautiful!,2013-05-31T17:22:11Z,49,NA,27,FALSE</t>
  </si>
  <si>
    <t>Goldberg</t>
  </si>
  <si>
    <t>blowhard</t>
  </si>
  <si>
    <t>damages!,2013-05-31T16:48:35Z,37,NA,41,FALSE</t>
  </si>
  <si>
    <t>ruled</t>
  </si>
  <si>
    <t>over…",2013-05-31T16:48:17Z,20,NA,36,FALSE</t>
  </si>
  <si>
    <t>luck!,2013-05-31T14:53:33Z,2,984073554,2,FALSE</t>
  </si>
  <si>
    <t>boat</t>
  </si>
  <si>
    <t>great.,2013-05-31T14:44:35Z,2,36863348,5,FALSE</t>
  </si>
  <si>
    <t>downside</t>
  </si>
  <si>
    <t>Deal",2013-05-31T13:32:03Z,240,NA,115,FALSE</t>
  </si>
  <si>
    <t>Loving</t>
  </si>
  <si>
    <t>LV.</t>
  </si>
  <si>
    <t>money!(500sq/ft,</t>
  </si>
  <si>
    <t>bath</t>
  </si>
  <si>
    <t>shower,</t>
  </si>
  <si>
    <t>tons</t>
  </si>
  <si>
    <t>closet</t>
  </si>
  <si>
    <t>space).",2013-05-31T05:08:14Z,14,NA,13,FALSE</t>
  </si>
  <si>
    <t>Towers!</t>
  </si>
  <si>
    <t>taste</t>
  </si>
  <si>
    <t>awesome!",2013-05-31T04:54:24Z,14,NA,12,FALSE</t>
  </si>
  <si>
    <t>@gregshoes69</t>
  </si>
  <si>
    <t>breaks.""",2013-05-31T02:41:32Z,181,NA,82,FALSE</t>
  </si>
  <si>
    <t>Shulman</t>
  </si>
  <si>
    <t>affair</t>
  </si>
  <si>
    <t>gay.""",2013-05-31T02:36:49Z,297,NA,160,FALSE</t>
  </si>
  <si>
    <t>stuff-IRS</t>
  </si>
  <si>
    <t>Defense.</t>
  </si>
  <si>
    <t>is!",2013-05-31T02:27:50Z,292,NA,96,FALSE</t>
  </si>
  <si>
    <t>Heather,</t>
  </si>
  <si>
    <t>FOX!",2013-05-31T02:03:03Z,0,220081296,5,FALSE</t>
  </si>
  <si>
    <t>nuts!,2013-05-31T02:01:02Z,517,NA,162,FALSE</t>
  </si>
  <si>
    <t>right.""</t>
  </si>
  <si>
    <t>time!",2013-05-31T00:02:27Z,13,NA,21,FALSE</t>
  </si>
  <si>
    <t>will!”",2013-05-30T23:57:46Z,120,NA,57,FALSE</t>
  </si>
  <si>
    <t>DRILL</t>
  </si>
  <si>
    <t>BABY</t>
  </si>
  <si>
    <t>DRILL.</t>
  </si>
  <si>
    <t>Dakota's</t>
  </si>
  <si>
    <t>booming.""",2013-05-30T23:55:48Z,32,NA,24,FALSE</t>
  </si>
  <si>
    <t>Sara--have</t>
  </si>
  <si>
    <t>time!,2013-05-30T20:53:36Z,2,388045898,1,FALSE</t>
  </si>
  <si>
    <t>Matt.,2013-05-30T20:36:11Z,0,NA,1,FALSE</t>
  </si>
  <si>
    <t>obstinate,</t>
  </si>
  <si>
    <t>stubborn,</t>
  </si>
  <si>
    <t>qualities</t>
  </si>
  <si>
    <t>Big",2013-05-30T20:24:58Z,391,NA,231,FALSE</t>
  </si>
  <si>
    <t>will!",2013-05-30T20:15:34Z,969,NA,491,FALSE</t>
  </si>
  <si>
    <t>frack</t>
  </si>
  <si>
    <t>us.,2013-05-30T20:06:15Z,250,NA,115,FALSE</t>
  </si>
  <si>
    <t>Ministry</t>
  </si>
  <si>
    <t>smartly</t>
  </si>
  <si>
    <t>project.",2013-05-30T19:24:33Z,4,NA,3,FALSE</t>
  </si>
  <si>
    <t>project—they</t>
  </si>
  <si>
    <t>radar</t>
  </si>
  <si>
    <t>problems,2013-05-30T19:24:04Z,7,NA,5,FALSE</t>
  </si>
  <si>
    <t>Miller’s</t>
  </si>
  <si>
    <t>album</t>
  </si>
  <si>
    <t>bomb.</t>
  </si>
  <si>
    <t>sales.,2013-05-30T18:48:48Z,2427,NA,1384,FALSE</t>
  </si>
  <si>
    <t>@DoralResort</t>
  </si>
  <si>
    <t>revitalizing</t>
  </si>
  <si>
    <t>http://t.co/C2R5eiLsoZ,2013-05-30T18:26:20Z,9,NA,9,FALSE</t>
  </si>
  <si>
    <t>despise</t>
  </si>
  <si>
    <t>despises</t>
  </si>
  <si>
    <t>tyranny.""</t>
  </si>
  <si>
    <t>@marklevinshow",2013-05-30T17:42:51Z,292,NA,98,FALSE</t>
  </si>
  <si>
    <t>Increased</t>
  </si>
  <si>
    <t>holdings</t>
  </si>
  <si>
    <t>500%.</t>
  </si>
  <si>
    <t>Hacks</t>
  </si>
  <si>
    <t>R&amp;amp;D.</t>
  </si>
  <si>
    <t>Robs</t>
  </si>
  <si>
    <t>daily.#timetogettough,2013-05-30T16:20:16Z,419,NA,144,FALSE</t>
  </si>
  <si>
    <t>'Desperate</t>
  </si>
  <si>
    <t>Leadership'""</t>
  </si>
  <si>
    <t>http://t.co/eW8mdKzDiz",2013-05-30T15:50:32Z,26,NA,21,FALSE</t>
  </si>
  <si>
    <t>http://t.co/QXBuM8hR9n",2013-05-30T15:30:57Z,20,NA,12,FALSE</t>
  </si>
  <si>
    <t>True--I</t>
  </si>
  <si>
    <t>eradicating</t>
  </si>
  <si>
    <t>debt--it's</t>
  </si>
  <si>
    <t>easy!,2013-05-30T14:37:58Z,16,523915528,15,FALSE</t>
  </si>
  <si>
    <t>you!,2013-05-30T14:34:14Z,1,77977360,0,FALSE</t>
  </si>
  <si>
    <t>@_BOSS_TALK_</t>
  </si>
  <si>
    <t>Dying</t>
  </si>
  <si>
    <t>magazine.,2013-05-30T14:32:42Z,0,315009339,0,FALSE</t>
  </si>
  <si>
    <t>Thanks.,2013-05-30T14:27:08Z,1,562530978,0,FALSE</t>
  </si>
  <si>
    <t>you.,2013-05-30T14:26:41Z,3,151861584,4,FALSE</t>
  </si>
  <si>
    <t>Nobel</t>
  </si>
  <si>
    <t>prize</t>
  </si>
  <si>
    <t>@KatieShow:</t>
  </si>
  <si>
    <t>http://t.co/7cN2yzp8mN,2013-05-30T13:04:51Z,10,NA,18,FALSE</t>
  </si>
  <si>
    <t>ties??</t>
  </si>
  <si>
    <t>#wantthetrumpfeeling""</t>
  </si>
  <si>
    <t>Macy's-Trump</t>
  </si>
  <si>
    <t>Tower.",2013-05-30T12:27:29Z,10,NA,9,FALSE</t>
  </si>
  <si>
    <t>Thanks!,2013-05-30T12:24:12Z,1,828355993,1,FALSE</t>
  </si>
  <si>
    <t>Saludos</t>
  </si>
  <si>
    <t>desde</t>
  </si>
  <si>
    <t>you!",2013-05-30T12:10:49Z,13,NA,4,FALSE</t>
  </si>
  <si>
    <t>LOve</t>
  </si>
  <si>
    <t>show!""</t>
  </si>
  <si>
    <t>Thanks.",2013-05-30T12:09:01Z,2,NA,4,FALSE</t>
  </si>
  <si>
    <t>20k?""</t>
  </si>
  <si>
    <t>20k</t>
  </si>
  <si>
    <t>cause!",2013-05-30T12:08:31Z,2,NA,7,FALSE</t>
  </si>
  <si>
    <t>arn't</t>
  </si>
  <si>
    <t>Donald..?""</t>
  </si>
  <si>
    <t>am!",2013-05-30T12:06:48Z,8,NA,10,FALSE</t>
  </si>
  <si>
    <t>FORCEFUL</t>
  </si>
  <si>
    <t>cover!</t>
  </si>
  <si>
    <t>we,</t>
  </si>
  <si>
    <t>you.",2013-05-30T12:05:56Z,81,NA,56,FALSE</t>
  </si>
  <si>
    <t>Latinos</t>
  </si>
  <si>
    <t>1""</t>
  </si>
  <si>
    <t>Latinos,</t>
  </si>
  <si>
    <t>Miami.",2013-05-30T06:11:48Z,20,NA,19,FALSE</t>
  </si>
  <si>
    <t>ties!!!</t>
  </si>
  <si>
    <t>books!""thanks",2013-05-30T06:08:13Z,28,NA,37,FALSE</t>
  </si>
  <si>
    <t>Thanks.,2013-05-30T06:05:39Z,6,58507302,15,FALSE</t>
  </si>
  <si>
    <t>wsnt</t>
  </si>
  <si>
    <t>reply?""",2013-05-30T05:59:25Z,2,NA,8,FALSE</t>
  </si>
  <si>
    <t>Mallory!,2013-05-30T05:59:06Z,0,1401524996,0,FALSE</t>
  </si>
  <si>
    <t>one?,2013-05-30T05:55:24Z,0,150902030,0,FALSE</t>
  </si>
  <si>
    <t>Samantha.",2013-05-30T05:52:14Z,4,NA,6,FALSE</t>
  </si>
  <si>
    <t>8th</t>
  </si>
  <si>
    <t>@MELANIATRUMP.</t>
  </si>
  <si>
    <t>http://t.co/nlxIXoepKZ”</t>
  </si>
  <si>
    <t>Mr.Trump!""</t>
  </si>
  <si>
    <t>beauty-person!",2013-05-30T05:51:19Z,31,NA,64,FALSE</t>
  </si>
  <si>
    <t>Thanks.",2013-05-30T05:36:33Z,9,NA,9,FALSE</t>
  </si>
  <si>
    <t>lil</t>
  </si>
  <si>
    <t>100G</t>
  </si>
  <si>
    <t>charity""</t>
  </si>
  <si>
    <t>He's.great,</t>
  </si>
  <si>
    <t>thanks!",2013-05-30T05:35:36Z,12,NA,9,FALSE</t>
  </si>
  <si>
    <t>http://t.co/SFnJvF9rhK""</t>
  </si>
  <si>
    <t>it!",2013-05-30T05:32:43Z,51,NA,77,FALSE</t>
  </si>
  <si>
    <t>honesty!</t>
  </si>
  <si>
    <t>#YourNotFired</t>
  </si>
  <si>
    <t>lol""</t>
  </si>
  <si>
    <t>you.",2013-05-30T05:17:48Z,3,NA,11,FALSE</t>
  </si>
  <si>
    <t>wise.I</t>
  </si>
  <si>
    <t>Admire</t>
  </si>
  <si>
    <t>him""Understand!",2013-05-30T05:17:02Z,9,NA,13,FALSE</t>
  </si>
  <si>
    <t>http://t.co/nWYqIvdOfT""</t>
  </si>
  <si>
    <t>Thanks!",2013-05-30T02:37:49Z,14,NA,21,FALSE</t>
  </si>
  <si>
    <t>pa</t>
  </si>
  <si>
    <t>awhile</t>
  </si>
  <si>
    <t>school""</t>
  </si>
  <si>
    <t>school",2013-05-30T02:33:17Z,16,NA,15,FALSE</t>
  </si>
  <si>
    <t>Thanks.,2013-05-29T20:50:57Z,3,176710113,1,FALSE</t>
  </si>
  <si>
    <t>Champion",2013-05-29T20:40:42Z,399,NA,166,FALSE</t>
  </si>
  <si>
    <t>@tonyfernandes</t>
  </si>
  <si>
    <t>U.K.</t>
  </si>
  <si>
    <t>also.",2013-05-29T20:38:20Z,0,377912613,0,FALSE</t>
  </si>
  <si>
    <t>Thanks.,2013-05-29T20:35:43Z,2,357742652,1,FALSE</t>
  </si>
  <si>
    <t>it--work</t>
  </si>
  <si>
    <t>hard!",2013-05-29T20:35:15Z,0,291498883,1,FALSE</t>
  </si>
  <si>
    <t>son.,2013-05-29T20:34:15Z,0,268441089,0,FALSE</t>
  </si>
  <si>
    <t>No.,2013-05-29T20:32:53Z,0,206308630,1,FALSE</t>
  </si>
  <si>
    <t>Joanna.,2013-05-29T20:31:58Z,2,36099175,1,FALSE</t>
  </si>
  <si>
    <t>sons.</t>
  </si>
  <si>
    <t>up!,2013-05-29T20:31:17Z,2,1236965982,3,FALSE</t>
  </si>
  <si>
    <t>successfully</t>
  </si>
  <si>
    <t>weapon</t>
  </si>
  <si>
    <t>designs.</t>
  </si>
  <si>
    <t>enemy.Should</t>
  </si>
  <si>
    <t>debt?,2013-05-29T20:17:56Z,264,NA,86,FALSE</t>
  </si>
  <si>
    <t>together.Defund</t>
  </si>
  <si>
    <t>Out</t>
  </si>
  <si>
    <t>Form</t>
  </si>
  <si>
    <t>commissions</t>
  </si>
  <si>
    <t>IRS.</t>
  </si>
  <si>
    <t>excuses!,2013-05-29T20:01:00Z,179,NA,66,FALSE</t>
  </si>
  <si>
    <t>@nfl.,2013-05-29T19:36:12Z,635,NA,405,FALSE</t>
  </si>
  <si>
    <t>no-fly</t>
  </si>
  <si>
    <t>zone</t>
  </si>
  <si>
    <t>http://t.co/DCgP83Oxas</t>
  </si>
  <si>
    <t>problem.,2013-05-29T18:58:35Z,157,NA,66,FALSE</t>
  </si>
  <si>
    <t>pages.</t>
  </si>
  <si>
    <t>la</t>
  </si>
  <si>
    <t>ObamaCare.,2013-05-29T18:28:02Z,145,NA,92,FALSE</t>
  </si>
  <si>
    <t>@katiecouric</t>
  </si>
  <si>
    <t>you.",2013-05-29T18:18:18Z,0,33927725,0,FALSE</t>
  </si>
  <si>
    <t>you.,2013-05-29T18:17:16Z,0,195854797,0,FALSE</t>
  </si>
  <si>
    <t>much!,2013-05-29T18:16:37Z,0,790004731,0,FALSE</t>
  </si>
  <si>
    <t>Enjoy!,2013-05-29T18:16:00Z,3,327585963,2,FALSE</t>
  </si>
  <si>
    <t>Chris!,2013-05-29T18:15:27Z,0,NA,0,FALSE</t>
  </si>
  <si>
    <t>soars</t>
  </si>
  <si>
    <t>http://t.co/O6iLCR7AUy",2013-05-29T18:06:51Z,17,NA,16,FALSE</t>
  </si>
  <si>
    <t>Courses:</t>
  </si>
  <si>
    <t>magazine—thanks!</t>
  </si>
  <si>
    <t>http://t.co/fcgyn2yH54",2013-05-29T17:55:11Z,13,NA,6,FALSE</t>
  </si>
  <si>
    <t>Yes.,2013-05-29T17:26:04Z,1,30564045,0,FALSE</t>
  </si>
  <si>
    <t>Thursday’s</t>
  </si>
  <si>
    <t>@KatieCouric:</t>
  </si>
  <si>
    <t>http://t.co/7cN2yzp8mN,2013-05-29T14:44:50Z,35,NA,26,FALSE</t>
  </si>
  <si>
    <t>garbage!""",2013-05-29T03:57:46Z,11,NA,11,FALSE</t>
  </si>
  <si>
    <t>well,&amp;amp;</t>
  </si>
  <si>
    <t>changd</t>
  </si>
  <si>
    <t>lung</t>
  </si>
  <si>
    <t>well.@realDonaldTrump",2013-05-29T03:45:20Z,15,NA,15,FALSE</t>
  </si>
  <si>
    <t>birthday!,2013-05-29T03:41:49Z,1,NA,1,FALSE</t>
  </si>
  <si>
    <t>themselves!",2013-05-29T00:42:44Z,76,NA,48,FALSE</t>
  </si>
  <si>
    <t>found!</t>
  </si>
  <si>
    <t>transplant!</t>
  </si>
  <si>
    <t>#hope""",2013-05-29T00:41:16Z,13,NA,10,FALSE</t>
  </si>
  <si>
    <t>22.""</t>
  </si>
  <si>
    <t>Great!",2013-05-29T00:28:18Z,9,NA,6,FALSE</t>
  </si>
  <si>
    <t>uber-famous</t>
  </si>
  <si>
    <t>all?""</t>
  </si>
  <si>
    <t>Q!",2013-05-29T00:21:52Z,16,NA,17,FALSE</t>
  </si>
  <si>
    <t>handsome!",2013-05-29T00:14:15Z,260,NA,211,FALSE</t>
  </si>
  <si>
    <t>Thanks""",2013-05-28T23:59:16Z,15,NA,12,FALSE</t>
  </si>
  <si>
    <t>Yes.,2013-05-28T23:50:25Z,1,383230331,2,FALSE</t>
  </si>
  <si>
    <t>@DavidFulop:</t>
  </si>
  <si>
    <t>corporate,</t>
  </si>
  <si>
    <t>fireman</t>
  </si>
  <si>
    <t>GREAT!",2013-05-28T23:46:20Z,26,NA,11,FALSE</t>
  </si>
  <si>
    <t>http://t.co/D79nkpA1tK""</t>
  </si>
  <si>
    <t>@vanityfair</t>
  </si>
  <si>
    <t>down-lost</t>
  </si>
  <si>
    <t>way-sad!",2013-05-28T23:45:03Z,9,NA,12,FALSE</t>
  </si>
  <si>
    <t>well-tough,</t>
  </si>
  <si>
    <t>guy!",2013-05-28T23:32:05Z,0,1416506406,1,FALSE</t>
  </si>
  <si>
    <t>hear.,2013-05-28T23:26:16Z,1,NA,0,FALSE</t>
  </si>
  <si>
    <t>40?""</t>
  </si>
  <si>
    <t>do!",2013-05-28T23:20:41Z,59,NA,35,FALSE</t>
  </si>
  <si>
    <t>Big,2013-05-28T20:31:28Z,802,NA,311,FALSE</t>
  </si>
  <si>
    <t>(@Macys).",2013-05-28T20:20:46Z,0,42929407,0,FALSE</t>
  </si>
  <si>
    <t>subsidizes</t>
  </si>
  <si>
    <t>nonwork.”</t>
  </si>
  <si>
    <t>Friedman,2013-05-28T20:14:39Z,406,NA,142,FALSE</t>
  </si>
  <si>
    <t>http://t.co/2lvC2xuEON",2013-05-28T20:12:04Z,15,NA,16,FALSE</t>
  </si>
  <si>
    <t>good.,2013-05-28T20:00:07Z,0,806356190,1,FALSE</t>
  </si>
  <si>
    <t>dollars.",2013-05-28T19:57:47Z,3,1130805986,5,FALSE</t>
  </si>
  <si>
    <t>http://t.co/NoJ0mgCS2L</t>
  </si>
  <si>
    <t>grills.,2013-05-28T19:55:15Z,78,NA,18,FALSE</t>
  </si>
  <si>
    <t>Thanks.,2013-05-28T19:41:33Z,0,154399959,1,FALSE</t>
  </si>
  <si>
    <t>sucks!",2013-05-28T19:40:01Z,0,19672558,1,FALSE</t>
  </si>
  <si>
    <t>horrible!",2013-05-28T19:38:57Z,1,306520789,1,FALSE</t>
  </si>
  <si>
    <t>nice.",2013-05-28T19:37:53Z,3,85636326,3,FALSE</t>
  </si>
  <si>
    <t>Thanks.,2013-05-28T19:35:54Z,2,24850085,4,FALSE</t>
  </si>
  <si>
    <t>@nypost’s</t>
  </si>
  <si>
    <t>@PageSix:</t>
  </si>
  <si>
    <t>researching</t>
  </si>
  <si>
    <t>run”</t>
  </si>
  <si>
    <t>http://t.co/x4sqxEcduo,2013-05-28T19:34:23Z,27,NA,13,FALSE</t>
  </si>
  <si>
    <t>Yes!,2013-05-28T19:29:08Z,0,865456368,0,FALSE</t>
  </si>
  <si>
    <t>@FoxNews’</t>
  </si>
  <si>
    <t>administration's</t>
  </si>
  <si>
    <t>intimidation</t>
  </si>
  <si>
    <t>reporters.,2013-05-28T19:24:29Z,82,NA,49,FALSE</t>
  </si>
  <si>
    <t>Menard</t>
  </si>
  <si>
    <t>Menards</t>
  </si>
  <si>
    <t>improvement</t>
  </si>
  <si>
    <t>Midwest</t>
  </si>
  <si>
    <t>treats</t>
  </si>
  <si>
    <t>horribly</t>
  </si>
  <si>
    <t>union?</t>
  </si>
  <si>
    <t>http://t.co/ETm9mxCash,2013-05-28T17:58:17Z,139,NA,89,FALSE</t>
  </si>
  <si>
    <t>@VattenfallGroup's</t>
  </si>
  <si>
    <t>£25M</t>
  </si>
  <si>
    <t>yearly?,2013-05-28T16:16:44Z,36,NA,18,FALSE</t>
  </si>
  <si>
    <t>necessary.",2013-05-28T15:37:18Z,16,NA,11,FALSE</t>
  </si>
  <si>
    <t>investor</t>
  </si>
  <si>
    <t>out—project</t>
  </si>
  <si>
    <t>viable--&amp;amp;</t>
  </si>
  <si>
    <t>it.",2013-05-28T15:37:12Z,17,NA,14,FALSE</t>
  </si>
  <si>
    <t>help?""</t>
  </si>
  <si>
    <t>YES!",2013-05-28T02:23:20Z,19,NA,20,FALSE</t>
  </si>
  <si>
    <t>tornado</t>
  </si>
  <si>
    <t>us!,2013-05-28T02:19:56Z,1950,NA,738,FALSE</t>
  </si>
  <si>
    <t>responsible?</t>
  </si>
  <si>
    <t>sooner!",2013-05-27T23:55:44Z,23,NA,20,FALSE</t>
  </si>
  <si>
    <t>Furthermore,</t>
  </si>
  <si>
    <t>foreigners</t>
  </si>
  <si>
    <t>country.Must</t>
  </si>
  <si>
    <t>stop",2013-05-27T23:50:07Z,69,NA,38,FALSE</t>
  </si>
  <si>
    <t>billionaire?""</t>
  </si>
  <si>
    <t>(loser).",2013-05-27T23:48:03Z,101,NA,122,FALSE</t>
  </si>
  <si>
    <t>month!",2013-05-27T23:45:13Z,35,NA,42,FALSE</t>
  </si>
  <si>
    <t>coalfields</t>
  </si>
  <si>
    <t>broke.",2013-05-27T23:43:27Z,11,NA,12,FALSE</t>
  </si>
  <si>
    <t>miles</t>
  </si>
  <si>
    <t>Sugar's</t>
  </si>
  <si>
    <t>version.</t>
  </si>
  <si>
    <t>comparison!""",2013-05-27T23:41:47Z,6,NA,10,FALSE</t>
  </si>
  <si>
    <t>$1.5</t>
  </si>
  <si>
    <t>Iraq-which</t>
  </si>
  <si>
    <t>failing.",2013-05-27T23:38:45Z,45,NA,29,FALSE</t>
  </si>
  <si>
    <t>smart!,2013-05-27T23:32:35Z,301,NA,198,FALSE</t>
  </si>
  <si>
    <t>Alan</t>
  </si>
  <si>
    <t>Sugar!",2013-05-27T23:19:53Z,8,NA,4,FALSE</t>
  </si>
  <si>
    <t>Chicago!</t>
  </si>
  <si>
    <t>card.</t>
  </si>
  <si>
    <t>Thanks.",2013-05-27T23:18:28Z,5,NA,3,FALSE</t>
  </si>
  <si>
    <t>Donald?</t>
  </si>
  <si>
    <t>lowlife,</t>
  </si>
  <si>
    <t>money!",2013-05-27T23:16:06Z,22,NA,17,FALSE</t>
  </si>
  <si>
    <t>transformation</t>
  </si>
  <si>
    <t>DC""</t>
  </si>
  <si>
    <t>GREAT",2013-05-27T23:13:47Z,10,NA,5,FALSE</t>
  </si>
  <si>
    <t>Chicago""</t>
  </si>
  <si>
    <t>Thanks",2013-05-27T23:13:02Z,8,NA,5,FALSE</t>
  </si>
  <si>
    <t>@PetsAliveWest</t>
  </si>
  <si>
    <t>NY.</t>
  </si>
  <si>
    <t>animals.""",2013-05-27T23:09:00Z,37,NA,10,FALSE</t>
  </si>
  <si>
    <t>genuinely</t>
  </si>
  <si>
    <t>one...</t>
  </si>
  <si>
    <t>true!",2013-05-27T23:08:04Z,8,NA,9,FALSE</t>
  </si>
  <si>
    <t>do!!!""</t>
  </si>
  <si>
    <t>you!",2013-05-27T23:01:30Z,7,NA,8,FALSE</t>
  </si>
  <si>
    <t>leadership!",2013-05-27T22:59:06Z,54,NA,71,FALSE</t>
  </si>
  <si>
    <t>@Bobbysoo80</t>
  </si>
  <si>
    <t>nice!",2013-05-27T22:53:50Z,10,NA,14,FALSE</t>
  </si>
  <si>
    <t>rebels-</t>
  </si>
  <si>
    <t>AGAIN!,2013-05-27T22:44:05Z,124,NA,80,FALSE</t>
  </si>
  <si>
    <t>Thanks!,2013-05-27T22:37:18Z,0,NA,0,FALSE</t>
  </si>
  <si>
    <t>uk.",2013-05-27T22:33:49Z,29,NA,11,FALSE</t>
  </si>
  <si>
    <t>president!!</t>
  </si>
  <si>
    <t>pure</t>
  </si>
  <si>
    <t>RETARDS!</t>
  </si>
  <si>
    <t>genius",2013-05-27T22:27:54Z,32,NA,24,FALSE</t>
  </si>
  <si>
    <t>italy?</t>
  </si>
  <si>
    <t>Italy!",2013-05-27T22:22:09Z,74,NA,41,FALSE</t>
  </si>
  <si>
    <t>@NewsCorpse</t>
  </si>
  <si>
    <t>&amp;lt;&amp;lt;&amp;lt;&amp;lt;</t>
  </si>
  <si>
    <t>douche</t>
  </si>
  <si>
    <t>WORSE!",2013-05-27T22:19:37Z,10,NA,8,FALSE</t>
  </si>
  <si>
    <t>Washingtondc</t>
  </si>
  <si>
    <t>when?</t>
  </si>
  <si>
    <t>C!",2013-05-27T22:16:24Z,9,NA,2,FALSE</t>
  </si>
  <si>
    <t>presidency:</t>
  </si>
  <si>
    <t>w/unions.</t>
  </si>
  <si>
    <t>Spirit</t>
  </si>
  <si>
    <t>needed.""",2013-05-27T21:55:38Z,13,NA,9,FALSE</t>
  </si>
  <si>
    <t>.@WineEnthusiast</t>
  </si>
  <si>
    <t>Vineyard’s</t>
  </si>
  <si>
    <t>Sparkling</t>
  </si>
  <si>
    <t>V.",2013-05-27T21:53:34Z,16,NA,11,FALSE</t>
  </si>
  <si>
    <t>work!</t>
  </si>
  <si>
    <t>Thanks!",2013-05-27T11:25:14Z,8,NA,4,FALSE</t>
  </si>
  <si>
    <t>46º</t>
  </si>
  <si>
    <t>(really</t>
  </si>
  <si>
    <t>scientists""</t>
  </si>
  <si>
    <t>now!",2013-05-27T11:21:58Z,1009,NA,648,FALSE</t>
  </si>
  <si>
    <t>Sugar-</t>
  </si>
  <si>
    <t>money!""</t>
  </si>
  <si>
    <t>fronts!",2013-05-26T17:39:08Z,37,NA,21,FALSE</t>
  </si>
  <si>
    <t>Virgil!",2013-05-26T17:29:11Z,11,NA,10,FALSE</t>
  </si>
  <si>
    <t>Maralago.</t>
  </si>
  <si>
    <t>honor!",2013-05-26T16:11:24Z,25,NA,15,FALSE</t>
  </si>
  <si>
    <t>blasted</t>
  </si>
  <si>
    <t>fools!</t>
  </si>
  <si>
    <t>#TrumpUSA""",2013-05-26T16:08:43Z,11,NA,15,FALSE</t>
  </si>
  <si>
    <t>WON-then</t>
  </si>
  <si>
    <t>again",2013-05-26T16:06:48Z,52,NA,70,FALSE</t>
  </si>
  <si>
    <t>Hell</t>
  </si>
  <si>
    <t>AGAIIN</t>
  </si>
  <si>
    <t>",2013-05-26T02:52:25Z,91,NA,87,FALSE</t>
  </si>
  <si>
    <t>someone""",2013-05-26T00:53:50Z,25,NA,38,FALSE</t>
  </si>
  <si>
    <t>you.""",2013-05-26T00:33:16Z,21,NA,15,FALSE</t>
  </si>
  <si>
    <t>@msaid10</t>
  </si>
  <si>
    <t>suddenly</t>
  </si>
  <si>
    <t>reason.",2013-05-26T00:32:00Z,5,NA,5,FALSE</t>
  </si>
  <si>
    <t>leadership-otherwise,</t>
  </si>
  <si>
    <t>disaster.",2013-05-26T00:30:11Z,32,NA,24,FALSE</t>
  </si>
  <si>
    <t>wished</t>
  </si>
  <si>
    <t>@AC360</t>
  </si>
  <si>
    <t>ratings",2013-05-26T00:25:35Z,4,NA,2,FALSE</t>
  </si>
  <si>
    <t>millions,</t>
  </si>
  <si>
    <t>Mohamed.",2013-05-26T00:23:04Z,9,NA,12,FALSE</t>
  </si>
  <si>
    <t>wishing</t>
  </si>
  <si>
    <t>they'd've</t>
  </si>
  <si>
    <t>voted4U",2013-05-26T00:21:32Z,15,NA,15,FALSE</t>
  </si>
  <si>
    <t>despise.""</t>
  </si>
  <si>
    <t>cares!",2013-05-26T00:19:36Z,42,NA,60,FALSE</t>
  </si>
  <si>
    <t>Nation's</t>
  </si>
  <si>
    <t>collapsing,</t>
  </si>
  <si>
    <t>AGAIN!""Make</t>
  </si>
  <si>
    <t>move""",2013-05-26T00:17:57Z,13,NA,4,FALSE</t>
  </si>
  <si>
    <t>change"".</t>
  </si>
  <si>
    <t>anymore-too</t>
  </si>
  <si>
    <t>cold!",2013-05-26T00:15:36Z,89,NA,39,FALSE</t>
  </si>
  <si>
    <t>Zuker,</t>
  </si>
  <si>
    <t>finish-gutless</t>
  </si>
  <si>
    <t>unwilling</t>
  </si>
  <si>
    <t>bet!",2013-05-26T00:07:38Z,32,NA,31,FALSE</t>
  </si>
  <si>
    <t>anymore-enjoy</t>
  </si>
  <si>
    <t>chair!",2013-05-26T00:02:23Z,9,NA,13,FALSE</t>
  </si>
  <si>
    <t>dismantles</t>
  </si>
  <si>
    <t>Friend</t>
  </si>
  <si>
    <t>sorry,</t>
  </si>
  <si>
    <t>died!",2013-05-25T23:12:18Z,11,NA,5,FALSE</t>
  </si>
  <si>
    <t>@SternShow</t>
  </si>
  <si>
    <t>A.)</t>
  </si>
  <si>
    <t>enough.</t>
  </si>
  <si>
    <t>B.)</t>
  </si>
  <si>
    <t>C)</t>
  </si>
  <si>
    <t>Hates</t>
  </si>
  <si>
    <t>losers.",2013-05-25T23:07:27Z,8,NA,13,FALSE</t>
  </si>
  <si>
    <t>person""</t>
  </si>
  <si>
    <t>you!",2013-05-25T23:04:56Z,23,NA,30,FALSE</t>
  </si>
  <si>
    <t>AGAIN!",2013-05-25T23:02:25Z,102,NA,70,FALSE</t>
  </si>
  <si>
    <t>outside,</t>
  </si>
  <si>
    <t>warming""??",2013-05-25T23:00:17Z,11593,NA,8252,FALSE</t>
  </si>
  <si>
    <t>@billyharry1</t>
  </si>
  <si>
    <t>guests.</t>
  </si>
  <si>
    <t>true!",2013-05-25T22:51:05Z,3,NA,5,FALSE</t>
  </si>
  <si>
    <t>@MelaniaTrump</t>
  </si>
  <si>
    <t>#TheEnd</t>
  </si>
  <si>
    <t>#Perfection</t>
  </si>
  <si>
    <t>💗""",2013-05-25T22:49:48Z,9,NA,16,FALSE</t>
  </si>
  <si>
    <t>@HowardStern.</t>
  </si>
  <si>
    <t>jock!",2013-05-25T22:48:24Z,5,NA,3,FALSE</t>
  </si>
  <si>
    <t>@itsjenwbitches</t>
  </si>
  <si>
    <t>HILARIOUS.</t>
  </si>
  <si>
    <t>funny?",2013-05-25T22:41:33Z,5,NA,2,FALSE</t>
  </si>
  <si>
    <t>want,</t>
  </si>
  <si>
    <t>tweet",2013-05-25T22:38:17Z,136,NA,120,FALSE</t>
  </si>
  <si>
    <t>lost""</t>
  </si>
  <si>
    <t>loser!",2013-05-25T22:36:27Z,16,NA,20,FALSE</t>
  </si>
  <si>
    <t>Cash,</t>
  </si>
  <si>
    <t>Jobs,</t>
  </si>
  <si>
    <t>president!!""</t>
  </si>
  <si>
    <t>now",2013-05-25T22:34:27Z,47,NA,31,FALSE</t>
  </si>
  <si>
    <t>Don!</t>
  </si>
  <si>
    <t>word.",2013-05-25T22:32:12Z,7,NA,12,FALSE</t>
  </si>
  <si>
    <t>kicking</t>
  </si>
  <si>
    <t>Donald!</t>
  </si>
  <si>
    <t>Dany</t>
  </si>
  <si>
    <t>Zilker</t>
  </si>
  <si>
    <t>(some</t>
  </si>
  <si>
    <t>namer)</t>
  </si>
  <si>
    <t>PUNK!</t>
  </si>
  <si>
    <t>nothing,</t>
  </si>
  <si>
    <t>guts!",2013-05-25T22:28:27Z,11,NA,9,FALSE</t>
  </si>
  <si>
    <t>Lol!</t>
  </si>
  <si>
    <t>@martintagg:</t>
  </si>
  <si>
    <t>handsome?""</t>
  </si>
  <si>
    <t>hair!",2013-05-25T22:24:22Z,60,NA,42,FALSE</t>
  </si>
  <si>
    <t>me!",2013-05-25T22:22:14Z,14,NA,14,FALSE</t>
  </si>
  <si>
    <t>Obama!",2013-05-25T22:17:12Z,22,NA,19,FALSE</t>
  </si>
  <si>
    <t>something:</t>
  </si>
  <si>
    <t>Ford</t>
  </si>
  <si>
    <t>pissing</t>
  </si>
  <si>
    <t>matches.</t>
  </si>
  <si>
    <t>have",2013-05-25T22:13:27Z,8,NA,16,FALSE</t>
  </si>
  <si>
    <t>model.",2013-05-25T22:10:58Z,4,NA,9,FALSE</t>
  </si>
  <si>
    <t>time-take</t>
  </si>
  <si>
    <t>(check</t>
  </si>
  <si>
    <t>M.F.</t>
  </si>
  <si>
    <t>boss).",2013-05-25T22:04:32Z,18,22080646,23,FALSE</t>
  </si>
  <si>
    <t>#smallbiz</t>
  </si>
  <si>
    <t>#leader""</t>
  </si>
  <si>
    <t>'em!",2013-05-25T21:49:49Z,6,NA,13,FALSE</t>
  </si>
  <si>
    <t>@Ctwilki</t>
  </si>
  <si>
    <t>Penn,</t>
  </si>
  <si>
    <t>job!",2013-05-25T21:48:33Z,8,NA,9,FALSE</t>
  </si>
  <si>
    <t>Thoroughly</t>
  </si>
  <si>
    <t>fight.</t>
  </si>
  <si>
    <t>hair.</t>
  </si>
  <si>
    <t>bald!",2013-05-25T21:46:09Z,5,NA,5,FALSE</t>
  </si>
  <si>
    <t>Donny!!</t>
  </si>
  <si>
    <t>pussies!!",2013-05-25T21:38:38Z,8,NA,5,FALSE</t>
  </si>
  <si>
    <t>Enjoying</t>
  </si>
  <si>
    <t>knocking</t>
  </si>
  <si>
    <t>shit</t>
  </si>
  <si>
    <t>kicked!",2013-05-25T21:34:31Z,29,NA,25,FALSE</t>
  </si>
  <si>
    <t>DP,</t>
  </si>
  <si>
    <t>family!",2013-05-25T21:31:56Z,18,NA,23,FALSE</t>
  </si>
  <si>
    <t>help...can</t>
  </si>
  <si>
    <t>fired!""?""</t>
  </si>
  <si>
    <t>soon!",2013-05-25T21:29:10Z,27,NA,12,FALSE</t>
  </si>
  <si>
    <t>mandatory</t>
  </si>
  <si>
    <t>identification.</t>
  </si>
  <si>
    <t>again!",2013-05-25T21:24:13Z,17,NA,17,FALSE</t>
  </si>
  <si>
    <t>@kosstar</t>
  </si>
  <si>
    <t>D.",2013-05-25T21:17:29Z,8,NA,7,FALSE</t>
  </si>
  <si>
    <t>@realDonaldTrump(?)</t>
  </si>
  <si>
    <t>Stewart?""</t>
  </si>
  <si>
    <t>writers.",2013-05-25T21:15:12Z,15,NA,19,FALSE</t>
  </si>
  <si>
    <t>Fired!""</t>
  </si>
  <si>
    <t>Stranger</t>
  </si>
  <si>
    <t>happened!",2013-05-25T21:07:44Z,27,NA,30,FALSE</t>
  </si>
  <si>
    <t>Thanks!,2013-05-25T21:03:58Z,0,337484648,3,FALSE</t>
  </si>
  <si>
    <t>@Matteo5anchez</t>
  </si>
  <si>
    <t>engage</t>
  </si>
  <si>
    <t>them!""</t>
  </si>
  <si>
    <t>FUN!",2013-05-25T21:02:31Z,18,NA,17,FALSE</t>
  </si>
  <si>
    <t>asinine</t>
  </si>
  <si>
    <t>bet.</t>
  </si>
  <si>
    <t>gutless</t>
  </si>
  <si>
    <t>is-loser!",2013-05-25T20:56:54Z,13,NA,21,FALSE</t>
  </si>
  <si>
    <t>arguing</t>
  </si>
  <si>
    <t>pointless</t>
  </si>
  <si>
    <t>endeavor.""",2013-05-25T20:49:49Z,15,NA,18,FALSE</t>
  </si>
  <si>
    <t>Kravis</t>
  </si>
  <si>
    <t>know!",2013-05-25T20:47:45Z,23,236970760,15,FALSE</t>
  </si>
  <si>
    <t>whoa.....what</t>
  </si>
  <si>
    <t>about?</t>
  </si>
  <si>
    <t>#KeepCalm""</t>
  </si>
  <si>
    <t>haters!",2013-05-25T20:36:57Z,14,NA,16,FALSE</t>
  </si>
  <si>
    <t>anyone,</t>
  </si>
  <si>
    <t>#america""</t>
  </si>
  <si>
    <t>Interesting!",2013-05-25T20:32:52Z,51,NA,52,FALSE</t>
  </si>
  <si>
    <t>dumbasses</t>
  </si>
  <si>
    <t>hating</t>
  </si>
  <si>
    <t>them.",2013-05-25T20:30:40Z,11,NA,19,FALSE</t>
  </si>
  <si>
    <t>baaaaack""!",2013-05-25T13:58:11Z,149,NA,232,FALSE</t>
  </si>
  <si>
    <t>@AndyRichter</t>
  </si>
  <si>
    <t>honest.</t>
  </si>
  <si>
    <t>guy.""</t>
  </si>
  <si>
    <t>much!",2013-05-25T13:54:52Z,7,NA,12,FALSE</t>
  </si>
  <si>
    <t>time!,2013-05-25T13:49:49Z,0,NA,1,FALSE</t>
  </si>
  <si>
    <t>cock!</t>
  </si>
  <si>
    <t>over""</t>
  </si>
  <si>
    <t>cash-run</t>
  </si>
  <si>
    <t>maybe",2013-05-25T13:47:43Z,133,NA,146,FALSE</t>
  </si>
  <si>
    <t>nobody!",2013-05-25T13:43:12Z,8,NA,15,FALSE</t>
  </si>
  <si>
    <t>Mahr</t>
  </si>
  <si>
    <t>clown!</t>
  </si>
  <si>
    <t>(whose</t>
  </si>
  <si>
    <t>spelled</t>
  </si>
  <si>
    <t>wrong)</t>
  </si>
  <si>
    <t>alive!",2013-05-25T13:37:50Z,21,NA,11,FALSE</t>
  </si>
  <si>
    <t>inheritance</t>
  </si>
  <si>
    <t>dreadful</t>
  </si>
  <si>
    <t>@DannyZuk",2013-05-25T13:30:33Z,10,NA,6,FALSE</t>
  </si>
  <si>
    <t>bet,</t>
  </si>
  <si>
    <t>Family)</t>
  </si>
  <si>
    <t>chicken</t>
  </si>
  <si>
    <t>shit""",2013-05-25T13:29:55Z,89,NA,103,FALSE</t>
  </si>
  <si>
    <t>competed</t>
  </si>
  <si>
    <t>and.won</t>
  </si>
  <si>
    <t>do),</t>
  </si>
  <si>
    <t>charity!",2013-05-25T13:20:40Z,16,NA,41,FALSE</t>
  </si>
  <si>
    <t>buffoon</t>
  </si>
  <si>
    <t>sharper</t>
  </si>
  <si>
    <t>@DannyZuker.</t>
  </si>
  <si>
    <t>bet!",2013-05-25T13:10:37Z,23,NA,21,FALSE</t>
  </si>
  <si>
    <t>string</t>
  </si>
  <si>
    <t>night.He's</t>
  </si>
  <si>
    <t>wager,2013-05-25T13:01:41Z,6,22080646,14,FALSE</t>
  </si>
  <si>
    <t>@LeMrMike</t>
  </si>
  <si>
    <t>minute.</t>
  </si>
  <si>
    <t>again.",2013-05-25T12:48:02Z,12,NA,7,FALSE</t>
  </si>
  <si>
    <t>fired!""?""",2013-05-25T12:41:44Z,68,NA,41,FALSE</t>
  </si>
  <si>
    <t>person!",2013-05-25T12:40:13Z,0,99086917,1,FALSE</t>
  </si>
  <si>
    <t>deal""?</t>
  </si>
  <si>
    <t>game.",2013-05-25T01:41:15Z,7,NA,14,FALSE</t>
  </si>
  <si>
    <t>trouble.",2013-05-25T01:26:48Z,4,377316754,1,FALSE</t>
  </si>
  <si>
    <t>@germany28364</t>
  </si>
  <si>
    <t>#Donald</t>
  </si>
  <si>
    <t>easy!",2013-05-25T01:24:54Z,5,NA,4,FALSE</t>
  </si>
  <si>
    <t>efficient</t>
  </si>
  <si>
    <t>True!",2013-05-25T01:23:18Z,11,NA,13,FALSE</t>
  </si>
  <si>
    <t>thinks.</t>
  </si>
  <si>
    <t>Lol</t>
  </si>
  <si>
    <t>K.",2013-05-25T01:22:15Z,14,NA,14,FALSE</t>
  </si>
  <si>
    <t>#TrumpRules""Thanks</t>
  </si>
  <si>
    <t>enjoy.",2013-05-25T01:18:03Z,8,NA,6,FALSE</t>
  </si>
  <si>
    <t>deal.,2013-05-25T01:13:18Z,11,22080646,15,FALSE</t>
  </si>
  <si>
    <t>MESS!",2013-05-25T00:59:50Z,36,NA,32,FALSE</t>
  </si>
  <si>
    <t>rerun</t>
  </si>
  <si>
    <t>CNBC-especially</t>
  </si>
  <si>
    <t>losers!</t>
  </si>
  <si>
    <t>now.,2013-05-25T00:35:28Z,42,NA,43,FALSE</t>
  </si>
  <si>
    <t>it!",2013-05-25T00:08:26Z,22,22080646,28,FALSE</t>
  </si>
  <si>
    <t>asshole</t>
  </si>
  <si>
    <t>are!,2013-05-25T00:03:12Z,210,22080646,268,FALSE</t>
  </si>
  <si>
    <t>deal?",2013-05-24T23:57:49Z,13,22080646,15,FALSE</t>
  </si>
  <si>
    <t>opposite,</t>
  </si>
  <si>
    <t>(deal)!",2013-05-24T23:48:50Z,19,22080646,15,FALSE</t>
  </si>
  <si>
    <t>boss""</t>
  </si>
  <si>
    <t>$$$$$$'s</t>
  </si>
  <si>
    <t>you!",2013-05-24T23:45:24Z,50,NA,46,FALSE</t>
  </si>
  <si>
    <t>(be</t>
  </si>
  <si>
    <t>deals).",2013-05-24T23:38:41Z,27,22080646,28,FALSE</t>
  </si>
  <si>
    <t>Bigger</t>
  </si>
  <si>
    <t>you!",2013-05-24T23:34:16Z,25,22080646,37,FALSE</t>
  </si>
  <si>
    <t>racist?",2013-05-24T23:30:02Z,53,22080646,72,FALSE</t>
  </si>
  <si>
    <t>bigger""</t>
  </si>
  <si>
    <t>Mod</t>
  </si>
  <si>
    <t>Fam",2013-05-24T23:05:41Z,40,NA,36,FALSE</t>
  </si>
  <si>
    <t>currrently</t>
  </si>
  <si>
    <t>construction!,2013-05-24T22:54:23Z,0,17342505,3,FALSE</t>
  </si>
  <si>
    <t>renderings</t>
  </si>
  <si>
    <t>Country,</t>
  </si>
  <si>
    <t>best!",2013-05-24T22:41:08Z,50,NA,34,FALSE</t>
  </si>
  <si>
    <t>deal?",2013-05-24T22:36:37Z,34,22080646,26,FALSE</t>
  </si>
  <si>
    <t>@dannyzucker</t>
  </si>
  <si>
    <t>@dannyzuker.""</t>
  </si>
  <si>
    <t>before!",2013-05-24T22:26:47Z,16,NA,40,FALSE</t>
  </si>
  <si>
    <t>Wrong!,2013-05-24T22:14:56Z,1,43627951,0,FALSE</t>
  </si>
  <si>
    <t>deal?",2013-05-24T22:11:52Z,5,130410832,2,FALSE</t>
  </si>
  <si>
    <t>@DannyZucker.,2013-05-24T22:07:08Z,4,283258239,13,FALSE</t>
  </si>
  <si>
    <t>@DannyZucker</t>
  </si>
  <si>
    <t>pouring</t>
  </si>
  <si>
    <t>insecure</t>
  </si>
  <si>
    <t>mind-but</t>
  </si>
  <si>
    <t>him!,2013-05-24T22:02:49Z,30,NA,32,FALSE</t>
  </si>
  <si>
    <t>thay</t>
  </si>
  <si>
    <t>business-he's</t>
  </si>
  <si>
    <t>T-so</t>
  </si>
  <si>
    <t>flops!,2013-05-24T21:53:45Z,42,NA,42,FALSE</t>
  </si>
  <si>
    <t>fuck</t>
  </si>
  <si>
    <t>fuck""</t>
  </si>
  <si>
    <t>date-such</t>
  </si>
  <si>
    <t>picture).",2013-05-24T21:32:40Z,418,NA,425,FALSE</t>
  </si>
  <si>
    <t>donald""</t>
  </si>
  <si>
    <t>wrong!",2013-05-24T21:29:38Z,39,NA,40,FALSE</t>
  </si>
  <si>
    <t>curiosity,</t>
  </si>
  <si>
    <t>think?""</t>
  </si>
  <si>
    <t>cowards</t>
  </si>
  <si>
    <t>people",2013-05-24T21:25:15Z,49,NA,69,FALSE</t>
  </si>
  <si>
    <t>identification</t>
  </si>
  <si>
    <t>brave!,2013-05-24T21:21:43Z,1186,NA,1349,FALSE</t>
  </si>
  <si>
    <t>Lol.</t>
  </si>
  <si>
    <t>name-too</t>
  </si>
  <si>
    <t>costly!",2013-05-24T20:29:51Z,7,NA,5,FALSE</t>
  </si>
  <si>
    <t>libel</t>
  </si>
  <si>
    <t>suck!",2013-05-24T20:27:57Z,11,75542932,9,FALSE</t>
  </si>
  <si>
    <t>thanks.",2013-05-24T20:19:25Z,0,343918720,2,FALSE</t>
  </si>
  <si>
    <t>engages</t>
  </si>
  <si>
    <t>T.",2013-05-24T20:18:13Z,16,NA,28,FALSE</t>
  </si>
  <si>
    <t>minimum</t>
  </si>
  <si>
    <t>wage,</t>
  </si>
  <si>
    <t>Afraid</t>
  </si>
  <si>
    <t>name?</t>
  </si>
  <si>
    <t>be.",2013-05-24T20:17:03Z,32,920161381,9,FALSE</t>
  </si>
  <si>
    <t>@DAM615</t>
  </si>
  <si>
    <t>smart?""</t>
  </si>
  <si>
    <t>sadly</t>
  </si>
  <si>
    <t>dumb-but</t>
  </si>
  <si>
    <t>way.",2013-05-24T20:06:25Z,114,NA,117,FALSE</t>
  </si>
  <si>
    <t>#troops!</t>
  </si>
  <si>
    <t>#Veterans</t>
  </si>
  <si>
    <t>Day!""</t>
  </si>
  <si>
    <t>Thanks.",2013-05-24T20:00:05Z,46,NA,24,FALSE</t>
  </si>
  <si>
    <t>Harvard?</t>
  </si>
  <si>
    <t>Harvard!",2013-05-24T19:58:20Z,32,NA,30,FALSE</t>
  </si>
  <si>
    <t>nuts,</t>
  </si>
  <si>
    <t>job.",2013-05-24T19:48:37Z,18,920161381,9,FALSE</t>
  </si>
  <si>
    <t>@jojo81466</t>
  </si>
  <si>
    <t>Win!""</t>
  </si>
  <si>
    <t>Thanks!",2013-05-24T19:47:20Z,4,NA,4,FALSE</t>
  </si>
  <si>
    <t>republican</t>
  </si>
  <si>
    <t>current",2013-05-24T19:46:25Z,23,NA,25,FALSE</t>
  </si>
  <si>
    <t>dopey.,2013-05-24T19:44:04Z,5,1018647386,0,FALSE</t>
  </si>
  <si>
    <t>Jimmy.,2013-05-24T19:42:10Z,0,28644392,0,FALSE</t>
  </si>
  <si>
    <t>live.</t>
  </si>
  <si>
    <t>otherwise.""</t>
  </si>
  <si>
    <t>thanks!",2013-05-24T19:41:21Z,17,NA,17,FALSE</t>
  </si>
  <si>
    <t>day??</t>
  </si>
  <si>
    <t>that's.right!",2013-05-24T19:38:06Z,15,NA,25,FALSE</t>
  </si>
  <si>
    <t>sought</t>
  </si>
  <si>
    <t>protection</t>
  </si>
  <si>
    <t>hedge</t>
  </si>
  <si>
    <t>fund-very</t>
  </si>
  <si>
    <t>smart-but</t>
  </si>
  <si>
    <t>morons!,2013-05-24T19:35:15Z,32,NA,24,FALSE</t>
  </si>
  <si>
    <t>advantage-Warren</t>
  </si>
  <si>
    <t>B,</t>
  </si>
  <si>
    <t>Paulson-for</t>
  </si>
  <si>
    <t>haters!",2013-05-24T19:27:29Z,64,NA,30,FALSE</t>
  </si>
  <si>
    <t>seen!""Great</t>
  </si>
  <si>
    <t>weekend!",2013-05-24T18:30:24Z,14,NA,11,FALSE</t>
  </si>
  <si>
    <t>trust.""</t>
  </si>
  <si>
    <t>Comcast",2013-05-24T17:54:06Z,309,NA,138,FALSE</t>
  </si>
  <si>
    <t>@Suntimes:</t>
  </si>
  <si>
    <t>'horrible</t>
  </si>
  <si>
    <t>being'""</t>
  </si>
  <si>
    <t>Gary,</t>
  </si>
  <si>
    <t>well.",2013-05-24T17:51:36Z,1,874961588,2,FALSE</t>
  </si>
  <si>
    <t>planning,</t>
  </si>
  <si>
    <t>take.</t>
  </si>
  <si>
    <t>Evaluate</t>
  </si>
  <si>
    <t>risk.",2013-05-24T17:41:55Z,300,NA,144,FALSE</t>
  </si>
  <si>
    <t>Champion",2013-05-24T17:22:22Z,378,NA,192,FALSE</t>
  </si>
  <si>
    <t>@FFCoalition</t>
  </si>
  <si>
    <t>Patriot</t>
  </si>
  <si>
    <t>Flag</t>
  </si>
  <si>
    <t>birthday.,2013-05-24T17:15:14Z,19,NA,12,FALSE</t>
  </si>
  <si>
    <t>twit</t>
  </si>
  <si>
    <t>dirt”</t>
  </si>
  <si>
    <t>http://t.co/EQ9L0PLM2Y,2013-05-24T16:38:33Z,70,NA,40,FALSE</t>
  </si>
  <si>
    <t>sacrifice</t>
  </si>
  <si>
    <t>all.,2013-05-24T16:28:27Z,609,NA,217,FALSE</t>
  </si>
  <si>
    <t>3x</t>
  </si>
  <si>
    <t>http://t.co/ZPg14zTjv5</t>
  </si>
  <si>
    <t>reports?",2013-05-24T16:25:20Z,138,NA,42,FALSE</t>
  </si>
  <si>
    <t>Thanks.,2013-05-24T15:41:03Z,0,23912997,0,FALSE</t>
  </si>
  <si>
    <t>Thanks.,2013-05-24T15:36:17Z,0,340274426,0,FALSE</t>
  </si>
  <si>
    <t>Townsend</t>
  </si>
  <si>
    <t>@CondeNastCorp</t>
  </si>
  <si>
    <t>restaurants",2013-05-24T15:34:28Z,16,NA,5,FALSE</t>
  </si>
  <si>
    <t>Goldberg,</t>
  </si>
  <si>
    <t>conniving</t>
  </si>
  <si>
    <t>woman--loved</t>
  </si>
  <si>
    <t>her.",2013-05-24T15:22:28Z,61,NA,44,FALSE</t>
  </si>
  <si>
    <t>ploy.,2013-05-24T15:20:41Z,20,NA,33,FALSE</t>
  </si>
  <si>
    <t>great--a</t>
  </si>
  <si>
    <t>woman.,2013-05-24T15:18:33Z,2,237859171,0,FALSE</t>
  </si>
  <si>
    <t>think),2013-05-24T15:15:53Z,1,16365339,0,FALSE</t>
  </si>
  <si>
    <t>True!,2013-05-24T15:00:32Z,0,123584688,0,FALSE</t>
  </si>
  <si>
    <t>wave</t>
  </si>
  <si>
    <t>ride.</t>
  </si>
  <si>
    <t>you!",2013-05-24T14:22:20Z,11,NA,12,FALSE</t>
  </si>
  <si>
    <t>@leeboggs</t>
  </si>
  <si>
    <t>decimated.",2013-05-24T13:57:37Z,1,1019019445,1,FALSE</t>
  </si>
  <si>
    <t>off.",2013-05-24T13:54:13Z,2,13820672,1,FALSE</t>
  </si>
  <si>
    <t>off.,2013-05-24T13:51:28Z,0,NA,0,FALSE</t>
  </si>
  <si>
    <t>Thanks.,2013-05-24T13:50:52Z,0,807670939,0,FALSE</t>
  </si>
  <si>
    <t>tubes.,2013-05-24T13:49:26Z,1,15279429,1,FALSE</t>
  </si>
  <si>
    <t>David--what</t>
  </si>
  <si>
    <t>evening.",2013-05-24T13:47:41Z,1,55007368,2,FALSE</t>
  </si>
  <si>
    <t>Joannah,</t>
  </si>
  <si>
    <t>people.",2013-05-24T09:48:03Z,2,43933406,0,FALSE</t>
  </si>
  <si>
    <t>weak!",2013-05-24T09:20:27Z,42,NA,40,FALSE</t>
  </si>
  <si>
    <t>Shelly</t>
  </si>
  <si>
    <t>Kulwin</t>
  </si>
  <si>
    <t>lyin'</t>
  </si>
  <si>
    <t>today(fool)",2013-05-24T03:56:29Z,25,NA,14,FALSE</t>
  </si>
  <si>
    <t>Republican,</t>
  </si>
  <si>
    <t>election.""</t>
  </si>
  <si>
    <t>move",2013-05-24T03:47:06Z,29,NA,55,FALSE</t>
  </si>
  <si>
    <t>@Arseburgers</t>
  </si>
  <si>
    <t>powerless</t>
  </si>
  <si>
    <t>online,</t>
  </si>
  <si>
    <t>follow.me</t>
  </si>
  <si>
    <t>moron!",2013-05-24T03:38:00Z,46,NA,41,FALSE</t>
  </si>
  <si>
    <t>500K,</t>
  </si>
  <si>
    <t>no-one.</t>
  </si>
  <si>
    <t>beat!",2013-05-24T03:34:52Z,10,NA,3,FALSE</t>
  </si>
  <si>
    <t>brand!</t>
  </si>
  <si>
    <t>TRUE!",2013-05-23T23:57:16Z,7,NA,8,FALSE</t>
  </si>
  <si>
    <t>Counter</t>
  </si>
  <si>
    <t>go~</t>
  </si>
  <si>
    <t>won..</t>
  </si>
  <si>
    <t>justice~",2013-05-23T23:27:53Z,9,NA,12,FALSE</t>
  </si>
  <si>
    <t>attorneys</t>
  </si>
  <si>
    <t>binding</t>
  </si>
  <si>
    <t>contract.",2013-05-23T23:26:42Z,6,NA,4,FALSE</t>
  </si>
  <si>
    <t>Frivolous</t>
  </si>
  <si>
    <t>addressed""",2013-05-23T23:25:26Z,16,NA,14,FALSE</t>
  </si>
  <si>
    <t>beings.</t>
  </si>
  <si>
    <t>lawyer,</t>
  </si>
  <si>
    <t>loser!",2013-05-23T23:24:10Z,65,NA,41,FALSE</t>
  </si>
  <si>
    <t>unanimous</t>
  </si>
  <si>
    <t>co.</t>
  </si>
  <si>
    <t>Filed</t>
  </si>
  <si>
    <t>she.and</t>
  </si>
  <si>
    <t>damages",2013-05-23T23:19:35Z,34,NA,42,FALSE</t>
  </si>
  <si>
    <t>lady""</t>
  </si>
  <si>
    <t>lawyer.",2013-05-23T23:13:17Z,59,NA,42,FALSE</t>
  </si>
  <si>
    <t>story.",2013-05-23T21:46:41Z,11,NA,12,FALSE</t>
  </si>
  <si>
    <t>information.</t>
  </si>
  <si>
    <t>energizing.,2013-05-23T19:15:03Z,560,NA,236,FALSE</t>
  </si>
  <si>
    <t>Avenue's</t>
  </si>
  <si>
    <t>market-</t>
  </si>
  <si>
    <t>http://t.co/MO4QxGV07X,2013-05-23T16:21:00Z,43,NA,31,FALSE</t>
  </si>
  <si>
    <t>Michigan--the</t>
  </si>
  <si>
    <t>great.,2013-05-23T16:09:06Z,31,NA,38,FALSE</t>
  </si>
  <si>
    <t>time.",2013-05-23T15:12:05Z,2,901741051,0,FALSE</t>
  </si>
  <si>
    <t>fun.,2013-05-23T14:22:47Z,2,1390974996,3,FALSE</t>
  </si>
  <si>
    <t>Birthday!,2013-05-23T14:21:54Z,0,895155500,0,FALSE</t>
  </si>
  <si>
    <t>@moronwatch</t>
  </si>
  <si>
    <t>@gshuba:</t>
  </si>
  <si>
    <t>Worse</t>
  </si>
  <si>
    <t>carbon.",2013-05-23T06:34:37Z,19,NA,9,FALSE</t>
  </si>
  <si>
    <t>officer</t>
  </si>
  <si>
    <t>Mayor???""",2013-05-23T06:32:10Z,64,NA,27,FALSE</t>
  </si>
  <si>
    <t>penalities.""",2013-05-23T06:30:53Z,11,NA,9,FALSE</t>
  </si>
  <si>
    <t>hotel!!</t>
  </si>
  <si>
    <t>time.""",2013-05-23T06:30:11Z,4,NA,5,FALSE</t>
  </si>
  <si>
    <t>nice.",2013-05-23T02:38:11Z,38,NA,56,FALSE</t>
  </si>
  <si>
    <t>haters?""</t>
  </si>
  <si>
    <t>Laugh</t>
  </si>
  <si>
    <t>them!",2013-05-23T02:34:54Z,106,NA,72,FALSE</t>
  </si>
  <si>
    <t>carbon,</t>
  </si>
  <si>
    <t>et</t>
  </si>
  <si>
    <t>al.""</t>
  </si>
  <si>
    <t>True!",2013-05-23T02:32:47Z,23,NA,15,FALSE</t>
  </si>
  <si>
    <t>help,</t>
  </si>
  <si>
    <t>fast!",2013-05-23T02:30:56Z,42,NA,46,FALSE</t>
  </si>
  <si>
    <t>@jeff_lip</t>
  </si>
  <si>
    <t>Wynn,</t>
  </si>
  <si>
    <t>urban</t>
  </si>
  <si>
    <t>legend?""I</t>
  </si>
  <si>
    <t>helped",2013-05-23T02:27:09Z,8,NA,5,FALSE</t>
  </si>
  <si>
    <t>funnier</t>
  </si>
  <si>
    <t>well.@RealCoachHodge""</t>
  </si>
  <si>
    <t>writers!",2013-05-23T02:22:16Z,8,NA,19,FALSE</t>
  </si>
  <si>
    <t>Professor</t>
  </si>
  <si>
    <t>Dr</t>
  </si>
  <si>
    <t>M.I.T.</t>
  </si>
  <si>
    <t>genes,</t>
  </si>
  <si>
    <t>it!",2013-05-23T02:14:19Z,16,NA,24,FALSE</t>
  </si>
  <si>
    <t>True,2013-05-23T02:08:17Z,0,285902442,2,FALSE</t>
  </si>
  <si>
    <t>@Gurning_Chimp</t>
  </si>
  <si>
    <t>@bluejoni</t>
  </si>
  <si>
    <t>environment.""",2013-05-23T02:07:16Z,20,NA,8,FALSE</t>
  </si>
  <si>
    <t>Stewart""</t>
  </si>
  <si>
    <t>lot.",2013-05-23T02:06:37Z,35,NA,27,FALSE</t>
  </si>
  <si>
    <t>Stevie</t>
  </si>
  <si>
    <t>Wynn?""</t>
  </si>
  <si>
    <t>none,</t>
  </si>
  <si>
    <t>mine!",2013-05-23T02:05:12Z,2,NA,4,FALSE</t>
  </si>
  <si>
    <t>course.""</t>
  </si>
  <si>
    <t>also!",2013-05-23T02:02:36Z,17,NA,9,FALSE</t>
  </si>
  <si>
    <t>tooth</t>
  </si>
  <si>
    <t>nail!</t>
  </si>
  <si>
    <t>thanks!",2013-05-23T02:00:43Z,5,NA,4,FALSE</t>
  </si>
  <si>
    <t>Chris:-)",2013-05-23T01:58:17Z,11,NA,10,FALSE</t>
  </si>
  <si>
    <t>is).",2013-05-23T01:54:48Z,20,NA,11,FALSE</t>
  </si>
  <si>
    <t>Miller?""</t>
  </si>
  <si>
    <t>platinum</t>
  </si>
  <si>
    <t>hits,</t>
  </si>
  <si>
    <t>approval!",2013-05-23T01:47:53Z,102,NA,88,FALSE</t>
  </si>
  <si>
    <t>virtual</t>
  </si>
  <si>
    <t>revolt</t>
  </si>
  <si>
    <t>more),2013-05-23T01:38:36Z,85,NA,36,FALSE</t>
  </si>
  <si>
    <t>figthing,</t>
  </si>
  <si>
    <t>life!",2013-05-23T01:09:29Z,0,1402996848,1,FALSE</t>
  </si>
  <si>
    <t>him-he's</t>
  </si>
  <si>
    <t>lowlife!,2013-05-23T01:06:41Z,5,42701301,9,FALSE</t>
  </si>
  <si>
    <t>dummies!,2013-05-23T01:04:04Z,1,164966966,1,FALSE</t>
  </si>
  <si>
    <t>non</t>
  </si>
  <si>
    <t>restaurants!""Graydon's</t>
  </si>
  <si>
    <t>sucks,</t>
  </si>
  <si>
    <t>town!",2013-05-23T01:01:26Z,12,NA,4,FALSE</t>
  </si>
  <si>
    <t>Always!",2013-05-23T00:59:14Z,5,NA,4,FALSE</t>
  </si>
  <si>
    <t>wife!",2013-05-23T00:49:46Z,3,265666449,5,FALSE</t>
  </si>
  <si>
    <t>time.",2013-05-23T00:45:54Z,2,212730119,2,FALSE</t>
  </si>
  <si>
    <t>AWESOME</t>
  </si>
  <si>
    <t>DONALD,</t>
  </si>
  <si>
    <t>RULE!""</t>
  </si>
  <si>
    <t>Michigan!",2013-05-23T00:36:39Z,6,NA,15,FALSE</t>
  </si>
  <si>
    <t>mistake!</t>
  </si>
  <si>
    <t>#theapprentice</t>
  </si>
  <si>
    <t>@realDonaldTrump.",2013-05-22T23:42:26Z,16,NA,11,FALSE</t>
  </si>
  <si>
    <t>Mike.,2013-05-22T23:40:37Z,0,411668788,1,FALSE</t>
  </si>
  <si>
    <t>@TheOaklandPress</t>
  </si>
  <si>
    <t>Awesome!</t>
  </si>
  <si>
    <t>Michigan.Thanks-the</t>
  </si>
  <si>
    <t>speech!",2013-05-22T23:30:02Z,8,NA,9,FALSE</t>
  </si>
  <si>
    <t>Create</t>
  </si>
  <si>
    <t>Golda</t>
  </si>
  <si>
    <t>Meir",2013-05-22T22:00:33Z,464,NA,221,FALSE</t>
  </si>
  <si>
    <t>Dawn.,2013-05-22T20:48:40Z,1,193491618,2,FALSE</t>
  </si>
  <si>
    <t>perversion-the</t>
  </si>
  <si>
    <t>cure</t>
  </si>
  <si>
    <t>ZERO.,2013-05-22T19:50:24Z,690,NA,604,FALSE</t>
  </si>
  <si>
    <t>restaurants.</t>
  </si>
  <si>
    <t>@CondeNastCorp,2013-05-22T19:49:06Z,8,NA,7,FALSE</t>
  </si>
  <si>
    <t>Si</t>
  </si>
  <si>
    <t>Newhouse</t>
  </si>
  <si>
    <t>@CondeNastCorp,</t>
  </si>
  <si>
    <t>immediately-</t>
  </si>
  <si>
    <t>tanking.",2013-05-22T19:48:35Z,7,NA,3,FALSE</t>
  </si>
  <si>
    <t>@advisorsource:</t>
  </si>
  <si>
    <t>Novi,</t>
  </si>
  <si>
    <t>Oakland</t>
  </si>
  <si>
    <t>Party's</t>
  </si>
  <si>
    <t>history""http://t.co/GSzXcz2hqz",2013-05-22T19:43:48Z,25,NA,13,FALSE</t>
  </si>
  <si>
    <t>Novi(Michigan),</t>
  </si>
  <si>
    <t>draws</t>
  </si>
  <si>
    <t>record-breaking</t>
  </si>
  <si>
    <t>crowd""</t>
  </si>
  <si>
    <t>http://t.co/Bqf91zaEgh",2013-05-22T19:43:06Z,22,NA,9,FALSE</t>
  </si>
  <si>
    <t>adverse</t>
  </si>
  <si>
    <t>Big",2013-05-22T19:32:59Z,240,NA,107,FALSE</t>
  </si>
  <si>
    <t>@Newsmax__Media</t>
  </si>
  <si>
    <t>@ChrisRuddyNMX</t>
  </si>
  <si>
    <t>revolutionized</t>
  </si>
  <si>
    <t>reporting.,2013-05-22T19:32:35Z,19,NA,8,FALSE</t>
  </si>
  <si>
    <t>Arias</t>
  </si>
  <si>
    <t>penalty-judge</t>
  </si>
  <si>
    <t>deliberatuon.,2013-05-22T19:26:17Z,50,NA,18,FALSE</t>
  </si>
  <si>
    <t>@AnthonyWeiner</t>
  </si>
  <si>
    <t>run.</t>
  </si>
  <si>
    <t>out.,2013-05-22T19:15:51Z,130,NA,156,FALSE</t>
  </si>
  <si>
    <t>renewal---</t>
  </si>
  <si>
    <t>@CondeNastCorp,2013-05-22T19:14:39Z,11,NA,4,FALSE</t>
  </si>
  <si>
    <t>renew</t>
  </si>
  <si>
    <t>contract......,2013-05-22T19:13:54Z,9,NA,2,FALSE</t>
  </si>
  <si>
    <t>Circulation</t>
  </si>
  <si>
    <t>@CondeNastCorp,2013-05-22T19:13:48Z,9,NA,4,FALSE</t>
  </si>
  <si>
    <t>Lincoln</t>
  </si>
  <si>
    <t>enthusiasm-</t>
  </si>
  <si>
    <t>it!,2013-05-22T19:12:51Z,28,NA,18,FALSE</t>
  </si>
  <si>
    <t>Tanja,2013-05-22T18:56:06Z,0,22482951,0,FALSE</t>
  </si>
  <si>
    <t>starts.</t>
  </si>
  <si>
    <t>charity--$13</t>
  </si>
  <si>
    <t>far.,2013-05-21T20:15:23Z,65,NA,59,FALSE</t>
  </si>
  <si>
    <t>IRS.,2013-05-21T19:15:54Z,188,NA,93,FALSE</t>
  </si>
  <si>
    <t>“never</t>
  </si>
  <si>
    <t>knew”</t>
  </si>
  <si>
    <t>news?!,2013-05-21T18:44:28Z,334,NA,194,FALSE</t>
  </si>
  <si>
    <t>pinocchios</t>
  </si>
  <si>
    <t>http://t.co/bNWKXqP4Zk,2013-05-21T18:20:41Z,79,NA,41,FALSE</t>
  </si>
  <si>
    <t>Amy,</t>
  </si>
  <si>
    <t>soon.",2013-05-21T17:43:02Z,0,1281637261,2,FALSE</t>
  </si>
  <si>
    <t>Van--so</t>
  </si>
  <si>
    <t>true.,2013-05-21T17:07:17Z,1,343796539,1,FALSE</t>
  </si>
  <si>
    <t>later.,2013-05-21T16:13:36Z,0,322605681,1,FALSE</t>
  </si>
  <si>
    <t>Dennis--you</t>
  </si>
  <si>
    <t>great--thanks!,2013-05-21T16:12:43Z,4,34616510,4,FALSE</t>
  </si>
  <si>
    <t>Penn.</t>
  </si>
  <si>
    <t>Retweet</t>
  </si>
  <si>
    <t>Trace,</t>
  </si>
  <si>
    <t>drugged",2013-05-21T11:55:40Z,66,NA,92,FALSE</t>
  </si>
  <si>
    <t>CelebApp</t>
  </si>
  <si>
    <t>Charities</t>
  </si>
  <si>
    <t>Kudos</t>
  </si>
  <si>
    <t>@TraceAdkins",2013-05-21T06:39:56Z,31,NA,32,FALSE</t>
  </si>
  <si>
    <t>@traceadkins</t>
  </si>
  <si>
    <t>@apprenticenbc</t>
  </si>
  <si>
    <t>show-see</t>
  </si>
  <si>
    <t>OKC</t>
  </si>
  <si>
    <t>#redcross""",2013-05-21T06:33:18Z,12,NA,20,FALSE</t>
  </si>
  <si>
    <t>@traceadkins.</t>
  </si>
  <si>
    <t>today!!</t>
  </si>
  <si>
    <t>Trump!",2013-05-21T06:21:11Z,44,NA,26,FALSE</t>
  </si>
  <si>
    <t>LilJon</t>
  </si>
  <si>
    <t>$100k</t>
  </si>
  <si>
    <t>apprentice!""",2013-05-21T06:09:37Z,22,NA,32,FALSE</t>
  </si>
  <si>
    <t>timing:</t>
  </si>
  <si>
    <t>job.,2013-05-21T02:53:56Z,362,NA,255,FALSE</t>
  </si>
  <si>
    <t>well!,2013-05-21T00:37:36Z,78,NA,107,FALSE</t>
  </si>
  <si>
    <t>@ocrp</t>
  </si>
  <si>
    <t>“All</t>
  </si>
  <si>
    <t>record,</t>
  </si>
  <si>
    <t>2000.”</t>
  </si>
  <si>
    <t>http://t.co/y5Cz946Ovb",2013-05-20T20:23:10Z,30,NA,14,FALSE</t>
  </si>
  <si>
    <t>Thanks.,2013-05-20T20:09:20Z,1,1392395298,3,FALSE</t>
  </si>
  <si>
    <t>you.,2013-05-20T20:05:15Z,2,346446252,2,FALSE</t>
  </si>
  <si>
    <t>wreck</t>
  </si>
  <si>
    <t>http://t.co/7l2utHI3JC</t>
  </si>
  <si>
    <t>disaster.,2013-05-20T19:24:06Z,228,NA,112,FALSE</t>
  </si>
  <si>
    <t>@HatingBreitbart.</t>
  </si>
  <si>
    <t>showcasing</t>
  </si>
  <si>
    <t>@AndrewBreitbart’s</t>
  </si>
  <si>
    <t>legacy.,2013-05-20T19:07:29Z,87,NA,38,FALSE</t>
  </si>
  <si>
    <t>victory-</t>
  </si>
  <si>
    <t>http://t.co/diGHsEk1Lo,2013-05-20T17:54:17Z,47,NA,53,FALSE</t>
  </si>
  <si>
    <t>Dave.,2013-05-20T17:37:43Z,1,48286421,2,FALSE</t>
  </si>
  <si>
    <t>Thanks.,2013-05-20T17:36:53Z,1,27867336,1,FALSE</t>
  </si>
  <si>
    <t>Thanks.,2013-05-20T17:33:33Z,0,1024446062,1,FALSE</t>
  </si>
  <si>
    <t>Denise,</t>
  </si>
  <si>
    <t>you.",2013-05-20T17:31:49Z,0,21828685,2,FALSE</t>
  </si>
  <si>
    <t>@divermam</t>
  </si>
  <si>
    <t>Ok.</t>
  </si>
  <si>
    <t>Ben--Congratulations</t>
  </si>
  <si>
    <t>graduation--and</t>
  </si>
  <si>
    <t>luck!,2013-05-20T17:29:35Z,2,18216803,4,FALSE</t>
  </si>
  <si>
    <t>@AmDiabetesAssn</t>
  </si>
  <si>
    <t>you.",2013-05-20T17:22:31Z,38,19272244,39,FALSE</t>
  </si>
  <si>
    <t>@ApprenticeNBC!",2013-05-20T17:01:46Z,34,NA,63,FALSE</t>
  </si>
  <si>
    <t>Thanks!,2013-05-20T14:46:44Z,0,513816336,1,FALSE</t>
  </si>
  <si>
    <t>hotel.",2013-05-20T14:44:42Z,0,1166506496,1,FALSE</t>
  </si>
  <si>
    <t>Trump.",2013-05-20T13:14:42Z,23,NA,19,FALSE</t>
  </si>
  <si>
    <t>awe</t>
  </si>
  <si>
    <t>!!!</t>
  </si>
  <si>
    <t>years!!!</t>
  </si>
  <si>
    <t>bless""",2013-05-20T13:00:00Z,16,NA,17,FALSE</t>
  </si>
  <si>
    <t>Charities.",2013-05-20T12:53:29Z,13,NA,12,FALSE</t>
  </si>
  <si>
    <t>@mr_al_131</t>
  </si>
  <si>
    <t>congrats""",2013-05-20T12:41:47Z,10,NA,3,FALSE</t>
  </si>
  <si>
    <t>genuine</t>
  </si>
  <si>
    <t>night.""</t>
  </si>
  <si>
    <t>Peggy.",2013-05-20T12:40:35Z,8,NA,2,FALSE</t>
  </si>
  <si>
    <t>sir.""</t>
  </si>
  <si>
    <t>undetstand,</t>
  </si>
  <si>
    <t>T",2013-05-20T12:35:31Z,11,NA,5,FALSE</t>
  </si>
  <si>
    <t>glued</t>
  </si>
  <si>
    <t>to@ApprenticeNBC</t>
  </si>
  <si>
    <t>favourites</t>
  </si>
  <si>
    <t>Sir.""</t>
  </si>
  <si>
    <t>you.",2013-05-20T12:32:54Z,8,NA,8,FALSE</t>
  </si>
  <si>
    <t>$13</t>
  </si>
  <si>
    <t>ever!!</t>
  </si>
  <si>
    <t>season.",2013-05-20T11:25:47Z,24,NA,20,FALSE</t>
  </si>
  <si>
    <t>Thanks.",2013-05-20T11:21:08Z,10,NA,19,FALSE</t>
  </si>
  <si>
    <t>gesture</t>
  </si>
  <si>
    <t>Jon,</t>
  </si>
  <si>
    <t>celeb</t>
  </si>
  <si>
    <t>Thanks",2013-05-20T11:19:56Z,9,NA,9,FALSE</t>
  </si>
  <si>
    <t>cry</t>
  </si>
  <si>
    <t>ROCK!</t>
  </si>
  <si>
    <t>fun!",2013-05-20T10:58:14Z,17,NA,19,FALSE</t>
  </si>
  <si>
    <t>teared</t>
  </si>
  <si>
    <t>charity.""",2013-05-20T10:55:28Z,18,NA,20,FALSE</t>
  </si>
  <si>
    <t>Lil'</t>
  </si>
  <si>
    <t>John's</t>
  </si>
  <si>
    <t>charity.",2013-05-20T10:43:16Z,25,NA,27,FALSE</t>
  </si>
  <si>
    <t>joy!</t>
  </si>
  <si>
    <t>💙""",2013-05-20T10:41:02Z,9,NA,6,FALSE</t>
  </si>
  <si>
    <t>(hopefully)!,2013-05-20T10:34:58Z,21,NA,21,FALSE</t>
  </si>
  <si>
    <t>Apprentice-all</t>
  </si>
  <si>
    <t>that!",2013-05-20T10:28:24Z,44,NA,44,FALSE</t>
  </si>
  <si>
    <t>winners!</t>
  </si>
  <si>
    <t>charity.",2013-05-20T10:20:27Z,51,NA,44,FALSE</t>
  </si>
  <si>
    <t>always.</t>
  </si>
  <si>
    <t>Thsnks",2013-05-20T10:13:02Z,9,NA,10,FALSE</t>
  </si>
  <si>
    <t>@realDonaldTrump...</t>
  </si>
  <si>
    <t>@Lord_Sugar's</t>
  </si>
  <si>
    <t>THANKS.",2013-05-20T10:12:02Z,9,NA,9,FALSE</t>
  </si>
  <si>
    <t>kinda</t>
  </si>
  <si>
    <t>father-daughter</t>
  </si>
  <si>
    <t>CUTE",2013-05-20T10:09:49Z,21,NA,20,FALSE</t>
  </si>
  <si>
    <t>#BEST</t>
  </si>
  <si>
    <t>SHOW=HARD</t>
  </si>
  <si>
    <t>TOO</t>
  </si>
  <si>
    <t>TOP""</t>
  </si>
  <si>
    <t>Thanks",2013-05-20T10:07:34Z,6,NA,1,FALSE</t>
  </si>
  <si>
    <t>zilch!",2013-05-19T20:15:51Z,8,NA,8,FALSE</t>
  </si>
  <si>
    <t>baddest</t>
  </si>
  <si>
    <t>bs</t>
  </si>
  <si>
    <t>king""</t>
  </si>
  <si>
    <t>Cute",2013-05-19T20:11:14Z,26,NA,28,FALSE</t>
  </si>
  <si>
    <t>Rivers</t>
  </si>
  <si>
    <t>OPENING</t>
  </si>
  <si>
    <t>9.,2013-05-19T20:07:57Z,49,NA,44,FALSE</t>
  </si>
  <si>
    <t>$5.5</t>
  </si>
  <si>
    <t>bargain).,2013-05-19T19:05:18Z,0,78205950,1,FALSE</t>
  </si>
  <si>
    <t>real!""</t>
  </si>
  <si>
    <t>asshole!",2013-05-19T16:32:22Z,228,NA,172,FALSE</t>
  </si>
  <si>
    <t>good!,2013-05-19T16:25:45Z,34,NA,63,FALSE</t>
  </si>
  <si>
    <t>Yes.,2013-05-19T16:23:05Z,0,NA,0,FALSE</t>
  </si>
  <si>
    <t>tonight?</t>
  </si>
  <si>
    <t>crown</t>
  </si>
  <si>
    <t>Apprentice?""",2013-05-19T16:07:51Z,16,NA,12,FALSE</t>
  </si>
  <si>
    <t>please.!</t>
  </si>
  <si>
    <t>Veni</t>
  </si>
  <si>
    <t>Vidi</t>
  </si>
  <si>
    <t>Vici.!""</t>
  </si>
  <si>
    <t>beginniing</t>
  </si>
  <si>
    <t>9PM",2013-05-19T16:03:40Z,16,NA,5,FALSE</t>
  </si>
  <si>
    <t>happen,2013-05-19T14:46:48Z,81,NA,55,FALSE</t>
  </si>
  <si>
    <t>implementation</t>
  </si>
  <si>
    <t>Care?,2013-05-19T13:35:35Z,156,NA,94,FALSE</t>
  </si>
  <si>
    <t>Lee!,2013-05-19T13:26:22Z,2,9500812,1,FALSE</t>
  </si>
  <si>
    <t>detail.",2013-05-19T13:21:57Z,134,160926944,44,FALSE</t>
  </si>
  <si>
    <t>Hug</t>
  </si>
  <si>
    <t>you""",2013-05-19T13:16:00Z,9,NA,7,FALSE</t>
  </si>
  <si>
    <t>lord</t>
  </si>
  <si>
    <t>titles""</t>
  </si>
  <si>
    <t>bought-is</t>
  </si>
  <si>
    <t>so?",2013-05-19T13:15:21Z,7,NA,11,FALSE</t>
  </si>
  <si>
    <t>everyone!,2013-05-19T13:11:21Z,15,962908044,8,FALSE</t>
  </si>
  <si>
    <t>mind!,2013-05-19T13:03:33Z,2,56087577,4,FALSE</t>
  </si>
  <si>
    <t>disagree!",2013-05-19T13:01:20Z,3,514581843,2,FALSE</t>
  </si>
  <si>
    <t>money!",2013-05-19T12:59:06Z,2,125790041,7,FALSE</t>
  </si>
  <si>
    <t>billionaire-and</t>
  </si>
  <si>
    <t>me!",2013-05-19T12:50:28Z,515,NA,118,FALSE</t>
  </si>
  <si>
    <t>Thanks.,2013-05-19T12:18:34Z,0,1069856696,1,FALSE</t>
  </si>
  <si>
    <t>with.little</t>
  </si>
  <si>
    <t>success-and</t>
  </si>
  <si>
    <t>lazy!",2013-05-19T12:16:23Z,3,NA,3,FALSE</t>
  </si>
  <si>
    <t>England,</t>
  </si>
  <si>
    <t>Sugar...whoever</t>
  </si>
  <si>
    <t>is""",2013-05-19T10:48:21Z,14,NA,5,FALSE</t>
  </si>
  <si>
    <t>whatever's</t>
  </si>
  <si>
    <t>truth.",2013-05-19T10:41:54Z,36,NA,22,FALSE</t>
  </si>
  <si>
    <t>phrase</t>
  </si>
  <si>
    <t>get""</t>
  </si>
  <si>
    <t>Donald""",2013-05-19T10:18:26Z,59,NA,39,FALSE</t>
  </si>
  <si>
    <t>FIRED</t>
  </si>
  <si>
    <t>TUMOR!,2013-05-19T04:28:57Z,249,34766354,350,FALSE</t>
  </si>
  <si>
    <t>No-Tattoo</t>
  </si>
  <si>
    <t>Team....would</t>
  </si>
  <si>
    <t>available?""",2013-05-19T02:18:24Z,52,NA,56,FALSE</t>
  </si>
  <si>
    <t>aunt</t>
  </si>
  <si>
    <t>terrific!,2013-05-19T02:15:10Z,3,60680268,6,FALSE</t>
  </si>
  <si>
    <t>S/O</t>
  </si>
  <si>
    <t>MAN</t>
  </si>
  <si>
    <t>....#SALUTE</t>
  </si>
  <si>
    <t>http://t.co/upuONS0Cng""</t>
  </si>
  <si>
    <t>Mike.",2013-05-19T02:03:44Z,43,NA,89,FALSE</t>
  </si>
  <si>
    <t>Rather</t>
  </si>
  <si>
    <t>it!",2013-05-19T01:59:14Z,1,NA,0,FALSE</t>
  </si>
  <si>
    <t>Costas</t>
  </si>
  <si>
    <t>interviewed.</t>
  </si>
  <si>
    <t>#CNN""</t>
  </si>
  <si>
    <t>far)!",2013-05-19T01:52:34Z,30,NA,25,FALSE</t>
  </si>
  <si>
    <t>game-I'd</t>
  </si>
  <si>
    <t>tattoos</t>
  </si>
  <si>
    <t>them-too</t>
  </si>
  <si>
    <t>late!",2013-05-19T01:44:36Z,500,NA,328,FALSE</t>
  </si>
  <si>
    <t>raining</t>
  </si>
  <si>
    <t>uncomfortable-&amp;amp;</t>
  </si>
  <si>
    <t>wet.,2013-05-18T01:51:12Z,240,NA,165,FALSE</t>
  </si>
  <si>
    <t>two?</t>
  </si>
  <si>
    <t>http://t.co/QRwQCrvMxR,2013-05-17T21:23:00Z,17,NA,10,FALSE</t>
  </si>
  <si>
    <t>FINALE</t>
  </si>
  <si>
    <t>9/8C.</t>
  </si>
  <si>
    <t>Apprentice.,2013-05-17T20:00:01Z,46,NA,26,FALSE</t>
  </si>
  <si>
    <t>friendly?</t>
  </si>
  <si>
    <t>AP</t>
  </si>
  <si>
    <t>IMPACT:</t>
  </si>
  <si>
    <t>allows</t>
  </si>
  <si>
    <t>eagles,</t>
  </si>
  <si>
    <t>laws""</t>
  </si>
  <si>
    <t>http://t.co/T1oJQf32ZJ",2013-05-17T19:29:04Z,70,NA,22,FALSE</t>
  </si>
  <si>
    <t>finish!,2013-05-17T19:20:02Z,27,NA,15,FALSE</t>
  </si>
  <si>
    <t>@LilJon!</t>
  </si>
  <si>
    <t>http://t.co/J5GdEBMr5n</t>
  </si>
  <si>
    <t>#CelebApprentice,2013-05-17T19:07:52Z,62,NA,48,FALSE</t>
  </si>
  <si>
    <t>has,</t>
  </si>
  <si>
    <t>generals,</t>
  </si>
  <si>
    <t>weakened</t>
  </si>
  <si>
    <t>it.",2013-05-17T15:05:12Z,118,NA,84,FALSE</t>
  </si>
  <si>
    <t>in—all</t>
  </si>
  <si>
    <t>failed—in</t>
  </si>
  <si>
    <t>stoppers</t>
  </si>
  <si>
    <t>abusers.",2013-05-17T15:04:49Z,64,NA,15,FALSE</t>
  </si>
  <si>
    <t>no-talent</t>
  </si>
  <si>
    <t>illiterate</t>
  </si>
  <si>
    <t>@jonathanchait.,2013-05-17T13:56:38Z,285,NA,459,FALSE</t>
  </si>
  <si>
    <t>1,000th</t>
  </si>
  <si>
    <t>consecutively</t>
  </si>
  <si>
    <t>slot!</t>
  </si>
  <si>
    <t>going!",2013-05-17T13:43:40Z,60,NA,54,FALSE</t>
  </si>
  <si>
    <t>nice.",2013-05-17T12:49:09Z,3,106763183,0,FALSE</t>
  </si>
  <si>
    <t>DESTROY</t>
  </si>
  <si>
    <t>competition!""</t>
  </si>
  <si>
    <t>Thanks-time!",2013-05-17T12:47:57Z,14,NA,18,FALSE</t>
  </si>
  <si>
    <t>(from</t>
  </si>
  <si>
    <t>City).Casting</t>
  </si>
  <si>
    <t>season.,2013-05-17T10:59:22Z,53,NA,38,FALSE</t>
  </si>
  <si>
    <t>@ricksmi54256322</t>
  </si>
  <si>
    <t>had-would</t>
  </si>
  <si>
    <t>W",2013-05-17T10:50:40Z,17,NA,23,FALSE</t>
  </si>
  <si>
    <t>problem!",2013-05-17T10:39:24Z,33,NA,18,FALSE</t>
  </si>
  <si>
    <t>poison</t>
  </si>
  <si>
    <t>(not</t>
  </si>
  <si>
    <t>course)</t>
  </si>
  <si>
    <t>guidelines</t>
  </si>
  <si>
    <t>them,2013-05-17T10:36:39Z,31,NA,16,FALSE</t>
  </si>
  <si>
    <t>REASONS,</t>
  </si>
  <si>
    <t>DUMB",2013-05-17T10:25:14Z,184,NA,162,FALSE</t>
  </si>
  <si>
    <t>correct""</t>
  </si>
  <si>
    <t>anymore!",2013-05-17T10:17:43Z,495,NA,259,FALSE</t>
  </si>
  <si>
    <t>so!""</t>
  </si>
  <si>
    <t>sec.",2013-05-17T10:13:40Z,37,NA,17,FALSE</t>
  </si>
  <si>
    <t>severely</t>
  </si>
  <si>
    <t>rape</t>
  </si>
  <si>
    <t>control.,2013-05-17T10:08:50Z,42,NA,15,FALSE</t>
  </si>
  <si>
    <t>prevention</t>
  </si>
  <si>
    <t>charged</t>
  </si>
  <si>
    <t>violently</t>
  </si>
  <si>
    <t>wife.What</t>
  </si>
  <si>
    <t>on?,2013-05-17T09:47:47Z,55,NA,28,FALSE</t>
  </si>
  <si>
    <t>undet</t>
  </si>
  <si>
    <t>control.Forces</t>
  </si>
  <si>
    <t>hurt!,2013-05-17T09:38:51Z,32,NA,19,FALSE</t>
  </si>
  <si>
    <t>person?</t>
  </si>
  <si>
    <t>@KingJames""</t>
  </si>
  <si>
    <t>guy!",2013-05-17T04:09:16Z,165,NA,110,FALSE</t>
  </si>
  <si>
    <t>easy!",2013-05-17T03:53:25Z,28,NA,38,FALSE</t>
  </si>
  <si>
    <t>lady?""</t>
  </si>
  <si>
    <t>stupid!",2013-05-17T03:51:16Z,78,NA,68,FALSE</t>
  </si>
  <si>
    <t>surviving</t>
  </si>
  <si>
    <t>same!",2013-05-17T03:48:45Z,25,NA,15,FALSE</t>
  </si>
  <si>
    <t>reminds</t>
  </si>
  <si>
    <t>Grandpa</t>
  </si>
  <si>
    <t>know.""</t>
  </si>
  <si>
    <t>great!",2013-05-17T03:44:56Z,11,NA,8,FALSE</t>
  </si>
  <si>
    <t>Mike.",2013-05-17T03:43:55Z,30,NA,25,FALSE</t>
  </si>
  <si>
    <t>weed</t>
  </si>
  <si>
    <t>sicko's</t>
  </si>
  <si>
    <t>fine.,2013-05-17T03:39:37Z,48,399232105,62,FALSE</t>
  </si>
  <si>
    <t>far!,2013-05-17T03:33:35Z,4,119130178,1,FALSE</t>
  </si>
  <si>
    <t>soooo</t>
  </si>
  <si>
    <t>stupid!,2013-05-17T03:27:42Z,3,16312128,1,FALSE</t>
  </si>
  <si>
    <t>thanks)!",2013-05-17T03:24:27Z,33,NA,59,FALSE</t>
  </si>
  <si>
    <t>revert</t>
  </si>
  <si>
    <t>do!",2013-05-17T03:18:05Z,174,NA,92,FALSE</t>
  </si>
  <si>
    <t>time?</t>
  </si>
  <si>
    <t>shine</t>
  </si>
  <si>
    <t>shoes!""</t>
  </si>
  <si>
    <t>ANOTHER</t>
  </si>
  <si>
    <t>DOPE!",2013-05-17T03:09:54Z,12,NA,20,FALSE</t>
  </si>
  <si>
    <t>watching!,2013-05-17T03:02:03Z,8,9783492,2,FALSE</t>
  </si>
  <si>
    <t>Tv</t>
  </si>
  <si>
    <t>deck</t>
  </si>
  <si>
    <t>fav</t>
  </si>
  <si>
    <t>TRUE!",2013-05-17T02:40:01Z,8,NA,10,FALSE</t>
  </si>
  <si>
    <t>Andrew!,2013-05-17T00:26:37Z,1,139821518,0,FALSE</t>
  </si>
  <si>
    <t>http://t.co/MYiwkyfiVU",2013-05-16T20:36:05Z,24,NA,16,FALSE</t>
  </si>
  <si>
    <t>it.,2013-05-16T19:25:36Z,0,283806064,0,FALSE</t>
  </si>
  <si>
    <t>Birthday!,2013-05-16T19:23:40Z,2,62828931,2,FALSE</t>
  </si>
  <si>
    <t>terrifying</t>
  </si>
  <si>
    <t>English</t>
  </si>
  <si>
    <t>are:</t>
  </si>
  <si>
    <t>help.”</t>
  </si>
  <si>
    <t>Reagan,2013-05-16T19:12:09Z,818,NA,325,FALSE</t>
  </si>
  <si>
    <t>HHS</t>
  </si>
  <si>
    <t>http://t.co/dXOW15igEZ,2013-05-16T18:08:38Z,109,NA,35,FALSE</t>
  </si>
  <si>
    <t>Trump,”</t>
  </si>
  <si>
    <t>Emilio</t>
  </si>
  <si>
    <t>Romano.</t>
  </si>
  <si>
    <t>http://t.co/ptRQcWiAFl",2013-05-16T16:44:22Z,29,NA,24,FALSE</t>
  </si>
  <si>
    <t>Momentum</t>
  </si>
  <si>
    <t>BIG",2013-05-16T16:33:37Z,606,NA,272,FALSE</t>
  </si>
  <si>
    <t>Illusionist</t>
  </si>
  <si>
    <t>v.</t>
  </si>
  <si>
    <t>Music</t>
  </si>
  <si>
    <t>Star.</t>
  </si>
  <si>
    <t>matchup.</t>
  </si>
  <si>
    <t>SEE</t>
  </si>
  <si>
    <t>TV!,2013-05-16T16:26:43Z,35,NA,33,FALSE</t>
  </si>
  <si>
    <t>luck!",2013-05-16T15:45:00Z,4,32284258,2,FALSE</t>
  </si>
  <si>
    <t>helped!,2013-05-16T15:42:52Z,0,477370294,1,FALSE</t>
  </si>
  <si>
    <t>around!,2013-05-16T15:42:05Z,0,67695796,0,FALSE</t>
  </si>
  <si>
    <t>true!,2013-05-16T15:41:30Z,0,16526593,0,FALSE</t>
  </si>
  <si>
    <t>so!,2013-05-16T15:40:52Z,0,460247323,0,FALSE</t>
  </si>
  <si>
    <t>@samflaherty_</t>
  </si>
  <si>
    <t>Thanks.,2013-05-16T14:49:29Z,1,1283742919,0,FALSE</t>
  </si>
  <si>
    <t>@JeremyPage3011</t>
  </si>
  <si>
    <t>Michael.,2013-05-16T14:39:20Z,0,281048614,0,FALSE</t>
  </si>
  <si>
    <t>it!,2013-05-16T14:29:28Z,405,NA,225,FALSE</t>
  </si>
  <si>
    <t>won.",2013-05-16T14:28:58Z,279,NA,166,FALSE</t>
  </si>
  <si>
    <t>@commonguymd</t>
  </si>
  <si>
    <t>True!,2013-05-16T14:27:29Z,0,41364105,0,FALSE</t>
  </si>
  <si>
    <t>thanks.,2013-05-16T14:24:01Z,0,1151970522,2,FALSE</t>
  </si>
  <si>
    <t>Thanks!,2013-05-16T14:23:32Z,0,389443029,1,FALSE</t>
  </si>
  <si>
    <t>Filmmaker</t>
  </si>
  <si>
    <t>Tollin</t>
  </si>
  <si>
    <t>talent.Also-boring,2013-05-16T04:14:56Z,7,64574741,3,FALSE</t>
  </si>
  <si>
    <t>Cheneys</t>
  </si>
  <si>
    <t>watch?</t>
  </si>
  <si>
    <t>mistakes.",2013-05-16T03:42:44Z,32,NA,18,FALSE</t>
  </si>
  <si>
    <t>office..</t>
  </si>
  <si>
    <t>TRUE-and</t>
  </si>
  <si>
    <t>stupidity!",2013-05-16T03:33:46Z,29,NA,24,FALSE</t>
  </si>
  <si>
    <t>testimony</t>
  </si>
  <si>
    <t>circles</t>
  </si>
  <si>
    <t>prosecutor!""</t>
  </si>
  <si>
    <t>Thanks.",2013-05-16T03:23:47Z,10,NA,10,FALSE</t>
  </si>
  <si>
    <t>Andrew.,2013-05-16T02:58:06Z,1,139821518,0,FALSE</t>
  </si>
  <si>
    <t>D.C.?</t>
  </si>
  <si>
    <t>another?,2013-05-16T02:55:41Z,168,NA,84,FALSE</t>
  </si>
  <si>
    <t>@TheApprentice9</t>
  </si>
  <si>
    <t>Thanks!",2013-05-16T02:46:34Z,8,NA,11,FALSE</t>
  </si>
  <si>
    <t>SOB</t>
  </si>
  <si>
    <t>great!""</t>
  </si>
  <si>
    <t>Wow!",2013-05-16T02:07:17Z,15,NA,13,FALSE</t>
  </si>
  <si>
    <t>meltdown!,2013-05-16T02:04:28Z,98,NA,50,FALSE</t>
  </si>
  <si>
    <t>y</t>
  </si>
  <si>
    <t>much?coz</t>
  </si>
  <si>
    <t>succesful</t>
  </si>
  <si>
    <t>#theapprentice""</t>
  </si>
  <si>
    <t>M!",2013-05-16T02:00:33Z,13,NA,18,FALSE</t>
  </si>
  <si>
    <t>2016??""</t>
  </si>
  <si>
    <t>thoughts-our</t>
  </si>
  <si>
    <t>mess!",2013-05-16T01:54:54Z,26,NA,20,FALSE</t>
  </si>
  <si>
    <t>$500,</t>
  </si>
  <si>
    <t>vicious.</t>
  </si>
  <si>
    <t>card""</t>
  </si>
  <si>
    <t>bad!",2013-05-16T01:27:39Z,41,NA,45,FALSE</t>
  </si>
  <si>
    <t>Angelina</t>
  </si>
  <si>
    <t>Jolie</t>
  </si>
  <si>
    <t>bravery</t>
  </si>
  <si>
    <t>danger</t>
  </si>
  <si>
    <t>way!,2013-05-16T00:56:53Z,414,NA,377,FALSE</t>
  </si>
  <si>
    <t>Country!,2013-05-16T00:46:32Z,0,20808984,0,FALSE</t>
  </si>
  <si>
    <t>@jsavino16</t>
  </si>
  <si>
    <t>THANKS!",2013-05-16T00:44:05Z,5,NA,2,FALSE</t>
  </si>
  <si>
    <t>J</t>
  </si>
  <si>
    <t>necktie</t>
  </si>
  <si>
    <t>spree.</t>
  </si>
  <si>
    <t>design.""</t>
  </si>
  <si>
    <t>thanks!",2013-05-16T00:37:02Z,11,NA,9,FALSE</t>
  </si>
  <si>
    <t>consists</t>
  </si>
  <si>
    <t>enthusiasm.""</t>
  </si>
  <si>
    <t>Watergate</t>
  </si>
  <si>
    <t>this--Benghazi,</t>
  </si>
  <si>
    <t>wiretapping</t>
  </si>
  <si>
    <t>@AP...",2013-05-14T17:27:22Z,322,NA,117,FALSE</t>
  </si>
  <si>
    <t>conduct</t>
  </si>
  <si>
    <t>Disraeli",2013-05-14T17:07:30Z,333,NA,149,FALSE</t>
  </si>
  <si>
    <t>@TraceAdkins.</t>
  </si>
  <si>
    <t>win!,2013-05-14T15:36:03Z,34,NA,23,FALSE</t>
  </si>
  <si>
    <t>NY's</t>
  </si>
  <si>
    <t>club.</t>
  </si>
  <si>
    <t>facilities</t>
  </si>
  <si>
    <t>http://t.co/XCgycLQa3H,2013-05-14T15:26:22Z,16,NA,12,FALSE</t>
  </si>
  <si>
    <t>freezing!</t>
  </si>
  <si>
    <t>it?,2013-05-14T10:30:18Z,676,NA,369,FALSE</t>
  </si>
  <si>
    <t>condition""",2013-05-14T09:36:28Z,12,NA,10,FALSE</t>
  </si>
  <si>
    <t>Coke.”",2013-05-14T04:51:06Z,149,NA,69,FALSE</t>
  </si>
  <si>
    <t>lied.</t>
  </si>
  <si>
    <t>died.,2013-05-13T20:16:29Z,867,NA,391,FALSE</t>
  </si>
  <si>
    <t>Four.</t>
  </si>
  <si>
    <t>job!,2013-05-13T19:54:27Z,53,NA,60,FALSE</t>
  </si>
  <si>
    <t>$505K</t>
  </si>
  <si>
    <t>@StJude,</t>
  </si>
  <si>
    <t>Lisa.",2013-05-13T19:30:53Z,26,NA,36,FALSE</t>
  </si>
  <si>
    <t>title.</t>
  </si>
  <si>
    <t>You’d</t>
  </si>
  <si>
    <t>Touch,2013-05-13T18:16:58Z,700,NA,268,FALSE</t>
  </si>
  <si>
    <t>Party,</t>
  </si>
  <si>
    <t>http://t.co/yJhBraP2Gn",2013-05-13T16:08:38Z,34,NA,15,FALSE</t>
  </si>
  <si>
    <t>#REDEYE</t>
  </si>
  <si>
    <t>@RedEyeFNC</t>
  </si>
  <si>
    <t>@greggutfeld</t>
  </si>
  <si>
    <t>Yes.",2013-05-13T12:19:38Z,49,NA,40,FALSE</t>
  </si>
  <si>
    <t>playing,</t>
  </si>
  <si>
    <t>best!",2013-05-13T12:14:30Z,119,32453930,59,FALSE</t>
  </si>
  <si>
    <t>#1.,2013-05-13T12:07:50Z,0,286518717,0,FALSE</t>
  </si>
  <si>
    <t>crush</t>
  </si>
  <si>
    <t>hero.Love",2013-05-13T11:59:57Z,24,NA,12,FALSE</t>
  </si>
  <si>
    <t>commute</t>
  </si>
  <si>
    <t>@foxandfriends""</t>
  </si>
  <si>
    <t>David!",2013-05-13T11:46:36Z,9,NA,8,FALSE</t>
  </si>
  <si>
    <t>PLEASED</t>
  </si>
  <si>
    <t>INFORM</t>
  </si>
  <si>
    <t>CELEBRITY</t>
  </si>
  <si>
    <t>APPRENTICE</t>
  </si>
  <si>
    <t>BEEN</t>
  </si>
  <si>
    <t>RENEWED</t>
  </si>
  <si>
    <t>SEASON</t>
  </si>
  <si>
    <t>BY</t>
  </si>
  <si>
    <t>AT</t>
  </si>
  <si>
    <t>UPFRONTS</t>
  </si>
  <si>
    <t>TOMORROW.,2013-05-12T22:44:50Z,308,NA,370,FALSE</t>
  </si>
  <si>
    <t>Sergio?""</t>
  </si>
  <si>
    <t>guy!",2013-05-12T22:22:02Z,12,NA,7,FALSE</t>
  </si>
  <si>
    <t>hows</t>
  </si>
  <si>
    <t>gratitude</t>
  </si>
  <si>
    <t>4saving</t>
  </si>
  <si>
    <t>neck?Kuwait</t>
  </si>
  <si>
    <t>Airways</t>
  </si>
  <si>
    <t>$3B</t>
  </si>
  <si>
    <t>Airbus</t>
  </si>
  <si>
    <t>jets.",2013-05-12T22:20:26Z,15,NA,11,FALSE</t>
  </si>
  <si>
    <t>great!",2013-05-12T22:15:43Z,0,23576706,0,FALSE</t>
  </si>
  <si>
    <t>cancelled""</t>
  </si>
  <si>
    <t>tonight!",2013-05-12T22:07:20Z,6,NA,4,FALSE</t>
  </si>
  <si>
    <t>him!""",2013-05-12T22:04:23Z,30,NA,35,FALSE</t>
  </si>
  <si>
    <t>firings!,2013-05-12T22:01:02Z,44,NA,35,FALSE</t>
  </si>
  <si>
    <t>Finale.</t>
  </si>
  <si>
    <t>tonight!,2013-05-12T21:56:14Z,40,NA,32,FALSE</t>
  </si>
  <si>
    <t>Thanks!,2013-05-12T21:11:40Z,1,44450369,0,FALSE</t>
  </si>
  <si>
    <t>@samahDanash</t>
  </si>
  <si>
    <t>fitness</t>
  </si>
  <si>
    <t>Area</t>
  </si>
  <si>
    <t>motivator.""",2013-05-12T21:09:11Z,8,NA,8,FALSE</t>
  </si>
  <si>
    <t>@TigerWoods</t>
  </si>
  <si>
    <t>Tiger</t>
  </si>
  <si>
    <t>WGC</t>
  </si>
  <si>
    <t>Tiger!,2013-05-12T21:07:38Z,93,NA,79,FALSE</t>
  </si>
  <si>
    <t>@sethmeyers</t>
  </si>
  <si>
    <t>epic!""</t>
  </si>
  <si>
    <t>what?",2013-05-12T20:25:37Z,17,NA,4,FALSE</t>
  </si>
  <si>
    <t>Philip!,2013-05-12T20:24:16Z,0,623000623,0,FALSE</t>
  </si>
  <si>
    <t>wwe</t>
  </si>
  <si>
    <t>guy",2013-05-12T11:51:27Z,30,NA,15,FALSE</t>
  </si>
  <si>
    <t>@SPORTSGURU77</t>
  </si>
  <si>
    <t>@tweetontilt</t>
  </si>
  <si>
    <t>own.""",2013-05-12T07:50:26Z,14,NA,8,FALSE</t>
  </si>
  <si>
    <t>@realDonaldTrump""",2013-05-12T07:44:27Z,27,NA,23,FALSE</t>
  </si>
  <si>
    <t>chapter</t>
  </si>
  <si>
    <t>@realDonaldTrump""",2013-05-12T07:43:28Z,18,NA,12,FALSE</t>
  </si>
  <si>
    <t>hope""",2013-05-12T07:10:23Z,15,NA,13,FALSE</t>
  </si>
  <si>
    <t>Deal""came</t>
  </si>
  <si>
    <t>paperback.""",2013-05-12T07:06:33Z,17,NA,13,FALSE</t>
  </si>
  <si>
    <t>them-very</t>
  </si>
  <si>
    <t>dishonest!,2013-05-12T03:23:00Z,0,933505910,1,FALSE</t>
  </si>
  <si>
    <t>true!,2013-05-12T03:16:56Z,1,23879301,0,FALSE</t>
  </si>
  <si>
    <t>SHOWS</t>
  </si>
  <si>
    <t>HANDS</t>
  </si>
  <si>
    <t>DOWN</t>
  </si>
  <si>
    <t>SUCCESSFUL</t>
  </si>
  <si>
    <t>PERSON</t>
  </si>
  <si>
    <t>......</t>
  </si>
  <si>
    <t>HAVE</t>
  </si>
  <si>
    <t>COME</t>
  </si>
  <si>
    <t>WITH""",2013-05-11T23:24:59Z,16,NA,14,FALSE</t>
  </si>
  <si>
    <t>Hadn't</t>
  </si>
  <si>
    <t>benefactor'</t>
  </si>
  <si>
    <t>fail..</t>
  </si>
  <si>
    <t>war.""",2013-05-11T23:19:07Z,7,NA,9,FALSE</t>
  </si>
  <si>
    <t>instruct</t>
  </si>
  <si>
    <t>tea</t>
  </si>
  <si>
    <t>bag""",2013-05-11T22:36:26Z,13,NA,3,FALSE</t>
  </si>
  <si>
    <t>better""",2013-05-11T21:55:22Z,15,NA,12,FALSE</t>
  </si>
  <si>
    <t>tank</t>
  </si>
  <si>
    <t>!""",2013-05-11T21:53:52Z,8,NA,7,FALSE</t>
  </si>
  <si>
    <t>squash</t>
  </si>
  <si>
    <t>bug</t>
  </si>
  <si>
    <t>huh?""</t>
  </si>
  <si>
    <t>strength!",2013-05-11T21:51:26Z,12,NA,13,FALSE</t>
  </si>
  <si>
    <t>Shut</t>
  </si>
  <si>
    <t>Up,you</t>
  </si>
  <si>
    <t>Much""</t>
  </si>
  <si>
    <t>fun!",2013-05-11T21:47:07Z,39,NA,46,FALSE</t>
  </si>
  <si>
    <t>Based</t>
  </si>
  <si>
    <t>lifeline.,2013-05-11T21:41:58Z,3,22658100,6,FALSE</t>
  </si>
  <si>
    <t>loser?""</t>
  </si>
  <si>
    <t>loser!",2013-05-11T21:36:21Z,145,NA,141,FALSE</t>
  </si>
  <si>
    <t>physically</t>
  </si>
  <si>
    <t>therefore</t>
  </si>
  <si>
    <t>strength!,2013-05-11T21:35:03Z,1145,178759521,1997,FALSE</t>
  </si>
  <si>
    <t>a.candle</t>
  </si>
  <si>
    <t>Donald.Trump</t>
  </si>
  <si>
    <t>(but</t>
  </si>
  <si>
    <t>happy)",2013-05-11T21:25:58Z,124,160926944,71,FALSE</t>
  </si>
  <si>
    <t>history.",2013-05-11T21:20:03Z,156,NA,262,FALSE</t>
  </si>
  <si>
    <t>insulting</t>
  </si>
  <si>
    <t>do!,2013-05-11T21:14:12Z,1,348609669,2,FALSE</t>
  </si>
  <si>
    <t>hand,</t>
  </si>
  <si>
    <t>MAJOR</t>
  </si>
  <si>
    <t>slot!",2013-05-11T21:10:29Z,29,NA,28,FALSE</t>
  </si>
  <si>
    <t>hitter</t>
  </si>
  <si>
    <t>Benefactor.</t>
  </si>
  <si>
    <t>modest</t>
  </si>
  <si>
    <t>T.",2013-05-11T21:03:38Z,23,16228398,15,FALSE</t>
  </si>
  <si>
    <t>@DurantRandy</t>
  </si>
  <si>
    <t>trouble!",2013-05-11T20:30:33Z,1,14973377,0,FALSE</t>
  </si>
  <si>
    <t>(great</t>
  </si>
  <si>
    <t>timing).</t>
  </si>
  <si>
    <t>place!",2013-05-11T20:23:23Z,0,24498993,0,FALSE</t>
  </si>
  <si>
    <t>Trump;</t>
  </si>
  <si>
    <t>top.""",2013-05-11T10:31:49Z,23,NA,26,FALSE</t>
  </si>
  <si>
    <t>Patti.,2013-05-11T05:42:37Z,1,27369123,0,FALSE</t>
  </si>
  <si>
    <t>@Lord</t>
  </si>
  <si>
    <t>arrested-but</t>
  </si>
  <si>
    <t>money-keep</t>
  </si>
  <si>
    <t>dog!,2013-05-11T05:32:36Z,5,20397159,2,FALSE</t>
  </si>
  <si>
    <t>S(?)</t>
  </si>
  <si>
    <t>enough!",2013-05-11T05:26:32Z,3,21053521,1,FALSE</t>
  </si>
  <si>
    <t>Stewart(?)</t>
  </si>
  <si>
    <t>pussy,</t>
  </si>
  <si>
    <t>hopeless</t>
  </si>
  <si>
    <t>me!",2013-05-11T05:22:36Z,2297,21706484,2271,FALSE</t>
  </si>
  <si>
    <t>(?)</t>
  </si>
  <si>
    <t>enough!,2013-05-11T05:13:05Z,29,21053521,52,FALSE</t>
  </si>
  <si>
    <t>WooHoo!</t>
  </si>
  <si>
    <t>upgrades!</t>
  </si>
  <si>
    <t>WELCOME!""</t>
  </si>
  <si>
    <t>Thanks!",2013-05-11T03:49:22Z,7,NA,8,FALSE</t>
  </si>
  <si>
    <t>just,</t>
  </si>
  <si>
    <t>from).",2013-05-11T03:43:25Z,0,226340949,0,FALSE</t>
  </si>
  <si>
    <t>Judd</t>
  </si>
  <si>
    <t>Mitch</t>
  </si>
  <si>
    <t>way!,2013-05-11T03:40:20Z,0,NA,0,FALSE</t>
  </si>
  <si>
    <t>@lord</t>
  </si>
  <si>
    <t>road?""</t>
  </si>
  <si>
    <t>NO!",2013-05-11T03:29:30Z,12,NA,15,FALSE</t>
  </si>
  <si>
    <t>#truestory""",2013-05-11T03:06:22Z,15,NA,10,FALSE</t>
  </si>
  <si>
    <t>built!,2013-05-11T03:04:24Z,49,NA,36,FALSE</t>
  </si>
  <si>
    <t>Great!",2013-05-11T02:55:15Z,7,NA,17,FALSE</t>
  </si>
  <si>
    <t>money-too</t>
  </si>
  <si>
    <t>easy,2013-05-11T02:48:19Z,72,NA,53,FALSE</t>
  </si>
  <si>
    <t>longer.”</t>
  </si>
  <si>
    <t>Einstein",2013-05-10T19:22:48Z,477,NA,257,FALSE</t>
  </si>
  <si>
    <t>pour</t>
  </si>
  <si>
    <t>bottomless</t>
  </si>
  <si>
    <t>pit.</t>
  </si>
  <si>
    <t>http://t.co/tdOdxZW6bE,2013-05-10T15:37:55Z,38,NA,10,FALSE</t>
  </si>
  <si>
    <t>maintenance</t>
  </si>
  <si>
    <t>grow.",2013-05-10T14:50:02Z,351,NA,181,FALSE</t>
  </si>
  <si>
    <t>thanks!",2013-05-10T10:41:03Z,2,264103246,1,FALSE</t>
  </si>
  <si>
    <t>Inspiration</t>
  </si>
  <si>
    <t>together!""",2013-05-10T09:57:49Z,28,NA,25,FALSE</t>
  </si>
  <si>
    <t>you!,2013-05-10T07:59:21Z,0,61127928,2,FALSE</t>
  </si>
  <si>
    <t>walking</t>
  </si>
  <si>
    <t>boss!</t>
  </si>
  <si>
    <t>Liking</t>
  </si>
  <si>
    <t>general!</t>
  </si>
  <si>
    <t>#Miami</t>
  </si>
  <si>
    <t>#Doral""</t>
  </si>
  <si>
    <t>great!",2013-05-10T07:53:34Z,9,NA,6,FALSE</t>
  </si>
  <si>
    <t>sentence!</t>
  </si>
  <si>
    <t>head.",2013-05-10T07:51:55Z,223,NA,210,FALSE</t>
  </si>
  <si>
    <t>Watergate.,2013-05-09T19:20:27Z,235,NA,98,FALSE</t>
  </si>
  <si>
    <t>@Fund_Anything</t>
  </si>
  <si>
    <t>money!!!</t>
  </si>
  <si>
    <t>#FundAnything,2013-05-09T16:55:20Z,34,NA,24,FALSE</t>
  </si>
  <si>
    <t>@MarthaStewart</t>
  </si>
  <si>
    <t>dating.</t>
  </si>
  <si>
    <t>terrific,</t>
  </si>
  <si>
    <t>her.",2013-05-09T16:11:52Z,107,NA,82,FALSE</t>
  </si>
  <si>
    <t>http://t.co/NCdMZRCvw1",2013-05-09T16:08:49Z,42,NA,20,FALSE</t>
  </si>
  <si>
    <t>Drucker,2013-05-09T13:30:17Z,701,NA,320,FALSE</t>
  </si>
  <si>
    <t>pleasant,</t>
  </si>
  <si>
    <t>lopping</t>
  </si>
  <si>
    <t>branch</t>
  </si>
  <si>
    <t>tree.",2013-05-09T13:19:14Z,376,NA,219,FALSE</t>
  </si>
  <si>
    <t>Rosie??""</t>
  </si>
  <si>
    <t>term!",2013-05-09T03:19:15Z,326,NA,254,FALSE</t>
  </si>
  <si>
    <t>lose!",2013-05-09T03:08:23Z,86,NA,99,FALSE</t>
  </si>
  <si>
    <t>HIDING,</t>
  </si>
  <si>
    <t>TRUMP.""</t>
  </si>
  <si>
    <t>Obama!",2013-05-09T02:52:53Z,27,NA,39,FALSE</t>
  </si>
  <si>
    <t>corp.</t>
  </si>
  <si>
    <t>ensnared</t>
  </si>
  <si>
    <t>Likewise</t>
  </si>
  <si>
    <t>Apollo</t>
  </si>
  <si>
    <t>game.Thanks!",2013-05-09T02:50:39Z,42,NA,23,FALSE</t>
  </si>
  <si>
    <t>internet</t>
  </si>
  <si>
    <t>Wits</t>
  </si>
  <si>
    <t>Trumpster""</t>
  </si>
  <si>
    <t>chance!",2013-05-09T02:36:26Z,14,NA,14,FALSE</t>
  </si>
  <si>
    <t>Jodi</t>
  </si>
  <si>
    <t>arias</t>
  </si>
  <si>
    <t>didn't.",2013-05-09T02:34:49Z,15,NA,16,FALSE</t>
  </si>
  <si>
    <t>penalty?""</t>
  </si>
  <si>
    <t>YES!",2013-05-09T02:27:57Z,70,NA,91,FALSE</t>
  </si>
  <si>
    <t>panic</t>
  </si>
  <si>
    <t>Jon.,2013-05-09T02:26:24Z,15,279683174,17,FALSE</t>
  </si>
  <si>
    <t>you’ve</t>
  </si>
  <si>
    <t>times?""</t>
  </si>
  <si>
    <t>asshole!",2013-05-09T02:18:33Z,188,NA,171,FALSE</t>
  </si>
  <si>
    <t>show!",2013-05-09T02:16:18Z,127,422272557,233,FALSE</t>
  </si>
  <si>
    <t>thanks!</t>
  </si>
  <si>
    <t>SCHOOL!",2013-05-09T02:07:34Z,20,NA,22,FALSE</t>
  </si>
  <si>
    <t>IQ.</t>
  </si>
  <si>
    <t>obnoxious</t>
  </si>
  <si>
    <t>I.Q.",2013-05-09T02:02:31Z,48,NA,42,FALSE</t>
  </si>
  <si>
    <t>outsmarted</t>
  </si>
  <si>
    <t>death?",2013-05-09T01:54:24Z,210,NA,173,FALSE</t>
  </si>
  <si>
    <t>lol..</t>
  </si>
  <si>
    <t>Travis""</t>
  </si>
  <si>
    <t>intact-good</t>
  </si>
  <si>
    <t>news!",2013-05-09T01:47:39Z,25,NA,34,FALSE</t>
  </si>
  <si>
    <t>feelings</t>
  </si>
  <si>
    <t>happiness!",2013-05-09T01:44:50Z,101,NA,139,FALSE</t>
  </si>
  <si>
    <t>haters,</t>
  </si>
  <si>
    <t>I.Q.</t>
  </si>
  <si>
    <t>insecure,it's</t>
  </si>
  <si>
    <t>fault",2013-05-09T01:37:06Z,60747,NA,55071,FALSE</t>
  </si>
  <si>
    <t>intensity</t>
  </si>
  <si>
    <t>situations?,2013-05-09T00:20:04Z,48,NA,23,FALSE</t>
  </si>
  <si>
    <t>burden.</t>
  </si>
  <si>
    <t>discipline,</t>
  </si>
  <si>
    <t>prepares</t>
  </si>
  <si>
    <t>beginning.”–</t>
  </si>
  <si>
    <t>Champion",2013-05-08T20:43:17Z,499,NA,224,FALSE</t>
  </si>
  <si>
    <t>money-</t>
  </si>
  <si>
    <t>#FundAnything</t>
  </si>
  <si>
    <t>team.,2013-05-08T20:26:54Z,101,NA,117,FALSE</t>
  </si>
  <si>
    <t>Engagement</t>
  </si>
  <si>
    <t>lives.,2013-05-08T20:14:21Z,147,NA,69,FALSE</t>
  </si>
  <si>
    <t>satellite</t>
  </si>
  <si>
    <t>communications</t>
  </si>
  <si>
    <t>http://t.co/054Ext5c1A,2013-05-08T19:53:27Z,95,NA,25,FALSE</t>
  </si>
  <si>
    <t>picks!</t>
  </si>
  <si>
    <t>#FundAnything,2013-05-08T19:36:46Z,31,NA,34,FALSE</t>
  </si>
  <si>
    <t>Kelly’s</t>
  </si>
  <si>
    <t>http://t.co/X9D0Somj3J,2013-05-08T19:29:26Z,18,NA,15,FALSE</t>
  </si>
  <si>
    <t>@CNNMoney:</t>
  </si>
  <si>
    <t>crowdfunding""</t>
  </si>
  <si>
    <t>http://t.co/uguSSXyTO2</t>
  </si>
  <si>
    <t>#FundAnything",2013-05-08T19:28:09Z,24,NA,14,FALSE</t>
  </si>
  <si>
    <t>it...they</t>
  </si>
  <si>
    <t>appreciative!,2013-05-08T19:26:04Z,97,NA,113,FALSE</t>
  </si>
  <si>
    <t>Tump</t>
  </si>
  <si>
    <t>http://t.co/tSLfuNNAPI.</t>
  </si>
  <si>
    <t>packed!,2013-05-08T19:23:33Z,45,NA,61,FALSE</t>
  </si>
  <si>
    <t>#Entrepreneurs</t>
  </si>
  <si>
    <t>away!</t>
  </si>
  <si>
    <t>#FundAnything,2013-05-08T15:07:08Z,96,NA,79,FALSE</t>
  </si>
  <si>
    <t>Thanks.,2013-05-08T14:34:45Z,2,983348377,1,FALSE</t>
  </si>
  <si>
    <t>today.",2013-05-08T13:44:45Z,125,NA,113,FALSE</t>
  </si>
  <si>
    <t>Capital,</t>
  </si>
  <si>
    <t>bankrupt!",2013-05-08T13:12:18Z,62,NA,30,FALSE</t>
  </si>
  <si>
    <t>11AM</t>
  </si>
  <si>
    <t>behind!,2013-05-08T13:08:04Z,341,NA,167,FALSE</t>
  </si>
  <si>
    <t>(only</t>
  </si>
  <si>
    <t>enough!).,2013-05-08T12:21:35Z,332,NA,259,FALSE</t>
  </si>
  <si>
    <t>nothing!,2013-05-08T12:14:00Z,6,1372186824,5,FALSE</t>
  </si>
  <si>
    <t>help!",2013-05-08T11:12:06Z,51,NA,52,FALSE</t>
  </si>
  <si>
    <t>@billmaher?""</t>
  </si>
  <si>
    <t>Maher</t>
  </si>
  <si>
    <t>either.",2013-05-08T04:46:57Z,128,NA,121,FALSE</t>
  </si>
  <si>
    <t>tearing</t>
  </si>
  <si>
    <t>tear</t>
  </si>
  <si>
    <t>losers.",2013-05-08T04:43:28Z,86,NA,91,FALSE</t>
  </si>
  <si>
    <t>@PrayaHater:</t>
  </si>
  <si>
    <t>done!""</t>
  </si>
  <si>
    <t>writers.</t>
  </si>
  <si>
    <t>easy.",2013-05-08T04:34:16Z,14,NA,9,FALSE</t>
  </si>
  <si>
    <t>up!",2013-05-08T04:12:40Z,22,NA,31,FALSE</t>
  </si>
  <si>
    <t>screaming</t>
  </si>
  <si>
    <t>madman</t>
  </si>
  <si>
    <t>obnoxious,</t>
  </si>
  <si>
    <t>pushy</t>
  </si>
  <si>
    <t>dope!",2013-05-08T03:58:23Z,145,NA,161,FALSE</t>
  </si>
  <si>
    <t>second.""</t>
  </si>
  <si>
    <t>no-one</t>
  </si>
  <si>
    <t>satisfy</t>
  </si>
  <si>
    <t>her!",2013-05-08T03:33:41Z,357,NA,304,FALSE</t>
  </si>
  <si>
    <t>@rodmonium91</t>
  </si>
  <si>
    <t>ck</t>
  </si>
  <si>
    <t>follower.</t>
  </si>
  <si>
    <t>loser-boredom</t>
  </si>
  <si>
    <t>Trump!",2013-05-08T03:24:29Z,5,NA,8,FALSE</t>
  </si>
  <si>
    <t>MILLIONS</t>
  </si>
  <si>
    <t>charities,</t>
  </si>
  <si>
    <t>#celebapprentice""</t>
  </si>
  <si>
    <t>YES!",2013-05-08T02:18:51Z,27,NA,25,FALSE</t>
  </si>
  <si>
    <t>2.1mil</t>
  </si>
  <si>
    <t>followers?""</t>
  </si>
  <si>
    <t>No,I'm</t>
  </si>
  <si>
    <t>cheap!",2013-05-08T02:16:27Z,33,NA,58,FALSE</t>
  </si>
  <si>
    <t>Casey</t>
  </si>
  <si>
    <t>Anthony!""</t>
  </si>
  <si>
    <t>witty</t>
  </si>
  <si>
    <t>funny!",2013-05-08T02:12:04Z,10,NA,16,FALSE</t>
  </si>
  <si>
    <t>agree!",2013-05-08T02:08:49Z,0,455183230,0,FALSE</t>
  </si>
  <si>
    <t>Sonny!,2013-05-08T02:06:02Z,2,1390974996,7,FALSE</t>
  </si>
  <si>
    <t>#unsubscribe</t>
  </si>
  <si>
    <t>antics</t>
  </si>
  <si>
    <t>asshole!",2013-05-08T02:04:29Z,97,NA,126,FALSE</t>
  </si>
  <si>
    <t>at?""</t>
  </si>
  <si>
    <t>nothing!",2013-05-08T01:58:01Z,37,NA,47,FALSE</t>
  </si>
  <si>
    <t>Chris!,2013-05-08T01:56:16Z,3,436442356,13,FALSE</t>
  </si>
  <si>
    <t>Bob,</t>
  </si>
  <si>
    <t>better-I</t>
  </si>
  <si>
    <t>Summer!",2013-05-08T01:53:45Z,1,106833716,0,FALSE</t>
  </si>
  <si>
    <t>Great-like</t>
  </si>
  <si>
    <t>lo$$es!</t>
  </si>
  <si>
    <t>.",2013-05-08T01:48:59Z,53,NA,59,FALSE</t>
  </si>
  <si>
    <t>crazy-the</t>
  </si>
  <si>
    <t>me).",2013-05-08T01:43:47Z,37,NA,34,FALSE</t>
  </si>
  <si>
    <t>Sanford</t>
  </si>
  <si>
    <t>seat</t>
  </si>
  <si>
    <t>2016""",2013-05-08T00:57:24Z,16,NA,13,FALSE</t>
  </si>
  <si>
    <t>unreported,""</t>
  </si>
  <si>
    <t>them?""</t>
  </si>
  <si>
    <t>Reported</t>
  </si>
  <si>
    <t>newscasts.",2013-05-08T00:47:23Z,13,NA,12,FALSE</t>
  </si>
  <si>
    <t>free-wow,</t>
  </si>
  <si>
    <t>miscarriage</t>
  </si>
  <si>
    <t>be!",2013-05-08T00:18:34Z,699,NA,419,FALSE</t>
  </si>
  <si>
    <t>deliberation</t>
  </si>
  <si>
    <t>defense",2013-05-08T00:15:13Z,48,NA,21,FALSE</t>
  </si>
  <si>
    <t>isle</t>
  </si>
  <si>
    <t>Lewis?""</t>
  </si>
  <si>
    <t>place-my</t>
  </si>
  <si>
    <t>there!",2013-05-07T23:17:39Z,12,NA,12,FALSE</t>
  </si>
  <si>
    <t>mixer</t>
  </si>
  <si>
    <t>C!,2013-05-07T23:13:47Z,89,NA,40,FALSE</t>
  </si>
  <si>
    <t>assults</t>
  </si>
  <si>
    <t>military-only</t>
  </si>
  <si>
    <t>convictions.</t>
  </si>
  <si>
    <t>together?",2013-05-07T23:04:21Z,15148,NA,8772,FALSE</t>
  </si>
  <si>
    <t>Donny?""</t>
  </si>
  <si>
    <t>YES.",2013-05-07T22:31:18Z,101,NA,93,FALSE</t>
  </si>
  <si>
    <t>kidding</t>
  </si>
  <si>
    <t>joker!",2013-05-07T22:29:08Z,116,NA,50,FALSE</t>
  </si>
  <si>
    <t>forgivable,</t>
  </si>
  <si>
    <t>Lee",2013-05-07T21:02:38Z,666,NA,255,FALSE</t>
  </si>
  <si>
    <t>atrium.,2013-05-07T20:58:02Z,41,NA,43,FALSE</t>
  </si>
  <si>
    <t>http://t.co/2XtuxKvBrC,2013-05-07T20:43:37Z,35,NA,15,FALSE</t>
  </si>
  <si>
    <t>@DoralResort’s</t>
  </si>
  <si>
    <t>underway,</t>
  </si>
  <si>
    <t>closely.",2013-05-07T20:26:19Z,13,NA,17,FALSE</t>
  </si>
  <si>
    <t>http://t.co/EkafnPnUrS",2013-05-07T20:23:19Z,25,NA,19,FALSE</t>
  </si>
  <si>
    <t>Entrepreneurship</t>
  </si>
  <si>
    <t>suppressed.</t>
  </si>
  <si>
    <t>atrium.,2013-05-07T18:29:54Z,99,NA,60,FALSE</t>
  </si>
  <si>
    <t>economy?</t>
  </si>
  <si>
    <t>Tower,2013-05-07T16:51:55Z,123,NA,94,FALSE</t>
  </si>
  <si>
    <t>this!,2013-05-07T16:49:30Z,51,NA,41,FALSE</t>
  </si>
  <si>
    <t>afoot</t>
  </si>
  <si>
    <t>arms</t>
  </si>
  <si>
    <t>then""",2013-05-07T13:39:47Z,12,NA,5,FALSE</t>
  </si>
  <si>
    <t>commenting</t>
  </si>
  <si>
    <t>lives""",2013-05-07T11:33:55Z,31,NA,20,FALSE</t>
  </si>
  <si>
    <t>year-and</t>
  </si>
  <si>
    <t>(many</t>
  </si>
  <si>
    <t>report).",2013-05-07T11:29:51Z,300,NA,125,FALSE</t>
  </si>
  <si>
    <t>about-the</t>
  </si>
  <si>
    <t>secret!,2013-05-07T11:03:09Z,165,NA,69,FALSE</t>
  </si>
  <si>
    <t>Force's</t>
  </si>
  <si>
    <t>anti-sexual</t>
  </si>
  <si>
    <t>assault!</t>
  </si>
  <si>
    <t>be.,2013-05-07T10:40:49Z,405,NA,143,FALSE</t>
  </si>
  <si>
    <t>@SHAQ's</t>
  </si>
  <si>
    <t>jock.",2013-05-06T21:37:27Z,274,NA,162,FALSE</t>
  </si>
  <si>
    <t>connected</t>
  </si>
  <si>
    <t>Hilton",2013-05-06T20:45:28Z,874,NA,382,FALSE</t>
  </si>
  <si>
    <t>@RonWyden</t>
  </si>
  <si>
    <t>“concerned”</t>
  </si>
  <si>
    <t>@MaxBaucus</t>
  </si>
  <si>
    <t>http://t.co/WHnh8sSZtz</t>
  </si>
  <si>
    <t>doing.,2013-05-06T20:25:28Z,33,NA,21,FALSE</t>
  </si>
  <si>
    <t>up.,2013-05-06T20:19:35Z,369,NA,260,FALSE</t>
  </si>
  <si>
    <t>@Hometownlife:</t>
  </si>
  <si>
    <t>Showplace</t>
  </si>
  <si>
    <t>Novi""</t>
  </si>
  <si>
    <t>http://t.co/HLOU7wFoLN",2013-05-06T19:30:23Z,15,NA,7,FALSE</t>
  </si>
  <si>
    <t>lady</t>
  </si>
  <si>
    <t>men,</t>
  </si>
  <si>
    <t>tough.",2013-05-06T19:26:15Z,21,NA,20,FALSE</t>
  </si>
  <si>
    <t>East.,2013-05-06T19:06:37Z,117,NA,68,FALSE</t>
  </si>
  <si>
    <t>person.</t>
  </si>
  <si>
    <t>her.,2013-05-06T19:03:01Z,18,NA,17,FALSE</t>
  </si>
  <si>
    <t>#celebrityapprentice</t>
  </si>
  <si>
    <t>television.""</t>
  </si>
  <si>
    <t>THANKS!",2013-05-06T11:44:18Z,13,NA,9,FALSE</t>
  </si>
  <si>
    <t>episode!,2013-05-06T00:11:20Z,61,NA,47,FALSE</t>
  </si>
  <si>
    <t>John,</t>
  </si>
  <si>
    <t>guess..""</t>
  </si>
  <si>
    <t>happens,9</t>
  </si>
  <si>
    <t>P.M.",2013-05-05T14:17:26Z,20,NA,13,FALSE</t>
  </si>
  <si>
    <t>better.""</t>
  </si>
  <si>
    <t>@BillyGraham",2013-05-03T19:46:55Z,831,NA,424,FALSE</t>
  </si>
  <si>
    <t>'crisis'</t>
  </si>
  <si>
    <t>composed</t>
  </si>
  <si>
    <t>characters.</t>
  </si>
  <si>
    <t>opportunity.""</t>
  </si>
  <si>
    <t>JFK",2013-05-03T19:04:23Z,465,NA,205,FALSE</t>
  </si>
  <si>
    <t>Patriot's</t>
  </si>
  <si>
    <t>DC",2013-05-03T18:38:30Z,22,NA,21,FALSE</t>
  </si>
  <si>
    <t>Media</t>
  </si>
  <si>
    <t>guy...but</t>
  </si>
  <si>
    <t>that!,2013-05-03T17:14:13Z,58,NA,33,FALSE</t>
  </si>
  <si>
    <t>@TheDailyShow</t>
  </si>
  <si>
    <t>overrated.",2013-05-03T16:40:16Z,165,NA,107,FALSE</t>
  </si>
  <si>
    <t>–he</t>
  </si>
  <si>
    <t>past—not</t>
  </si>
  <si>
    <t>it.,2013-05-03T16:39:12Z,102,NA,63,FALSE</t>
  </si>
  <si>
    <t>legit,</t>
  </si>
  <si>
    <t>Jonathan</t>
  </si>
  <si>
    <t>Leibowitz?</t>
  </si>
  <si>
    <t>heritage!",2013-05-03T16:37:49Z,1720,NA,2223,FALSE</t>
  </si>
  <si>
    <t>“F**kface</t>
  </si>
  <si>
    <t>Von</t>
  </si>
  <si>
    <t>Clownstick”</t>
  </si>
  <si>
    <t>coined</t>
  </si>
  <si>
    <t>Leibowitz--</t>
  </si>
  <si>
    <t>twitter.,2013-05-03T16:37:00Z,1174,NA,1184,FALSE</t>
  </si>
  <si>
    <t>it...,2013-05-03T16:35:29Z,35968,NA,32399,FALSE</t>
  </si>
  <si>
    <t>decisions,</t>
  </si>
  <si>
    <t>winning”</t>
  </si>
  <si>
    <t>Deal",2013-05-03T16:11:51Z,698,NA,279,FALSE</t>
  </si>
  <si>
    <t>@GoAngelo</t>
  </si>
  <si>
    <t>him-my</t>
  </si>
  <si>
    <t>Macy's!",2013-05-03T15:25:10Z,17,NA,10,FALSE</t>
  </si>
  <si>
    <t>crunch</t>
  </si>
  <si>
    <t>@ApprenticeNBC's</t>
  </si>
  <si>
    <t>task</t>
  </si>
  <si>
    <t>separate</t>
  </si>
  <si>
    <t>losers.,2013-05-03T15:23:52Z,15,NA,13,FALSE</t>
  </si>
  <si>
    <t>shirt""</t>
  </si>
  <si>
    <t>Macy's",2013-05-03T15:14:21Z,26,NA,29,FALSE</t>
  </si>
  <si>
    <t>@deedeegop</t>
  </si>
  <si>
    <t>cheek?""</t>
  </si>
  <si>
    <t>believer!",2013-05-03T15:12:37Z,24,NA,18,FALSE</t>
  </si>
  <si>
    <t>int.",2013-05-03T15:06:13Z,4,16572050,7,FALSE</t>
  </si>
  <si>
    <t>screw</t>
  </si>
  <si>
    <t>Big",2013-05-03T14:20:18Z,462,NA,256,FALSE</t>
  </si>
  <si>
    <t>younger</t>
  </si>
  <si>
    <t>generation.</t>
  </si>
  <si>
    <t>you!""Thanks",2013-05-03T03:01:43Z,38,NA,27,FALSE</t>
  </si>
  <si>
    <t>F**ckface</t>
  </si>
  <si>
    <t>Clownstick.</t>
  </si>
  <si>
    <t>about?""</t>
  </si>
  <si>
    <t>asshole-total</t>
  </si>
  <si>
    <t>phoney",2013-05-03T01:43:56Z,301,NA,262,FALSE</t>
  </si>
  <si>
    <t>trolls</t>
  </si>
  <si>
    <t>curse</t>
  </si>
  <si>
    <t>basis.</t>
  </si>
  <si>
    <t>#getalife.</t>
  </si>
  <si>
    <t>LOSERS!",2013-05-02T22:56:32Z,49,NA,58,FALSE</t>
  </si>
  <si>
    <t>#failed""</t>
  </si>
  <si>
    <t>Thanks!",2013-05-02T22:47:57Z,23,NA,24,FALSE</t>
  </si>
  <si>
    <t>speaches</t>
  </si>
  <si>
    <t>#cpac</t>
  </si>
  <si>
    <t>you!",2013-05-02T22:47:05Z,6,NA,4,FALSE</t>
  </si>
  <si>
    <t>lose?</t>
  </si>
  <si>
    <t>assume.”</t>
  </si>
  <si>
    <t>Billionaire,2013-05-02T21:28:17Z,406,NA,193,FALSE</t>
  </si>
  <si>
    <t>stuff!,2013-05-02T21:20:45Z,15,NA,22,FALSE</t>
  </si>
  <si>
    <t>Americans?,2013-05-02T20:57:39Z,380,NA,174,FALSE</t>
  </si>
  <si>
    <t>$500B.</t>
  </si>
  <si>
    <t>overseas.,2013-05-02T20:44:27Z,102,NA,32,FALSE</t>
  </si>
  <si>
    <t>off,</t>
  </si>
  <si>
    <t>http://t.co/qIHVtjEHiz</t>
  </si>
  <si>
    <t>wasted!",2013-05-02T19:26:24Z,386,NA,80,FALSE</t>
  </si>
  <si>
    <t>spreads</t>
  </si>
  <si>
    <t>http://t.co/kJkxpr8sZ3",2013-05-02T18:34:30Z,42,NA,18,FALSE</t>
  </si>
  <si>
    <t>hello,</t>
  </si>
  <si>
    <t>buy!",2013-05-02T18:24:10Z,17,NA,9,FALSE</t>
  </si>
  <si>
    <t>wife,</t>
  </si>
  <si>
    <t>Melania,</t>
  </si>
  <si>
    <t>price.</t>
  </si>
  <si>
    <t>Mother’s</t>
  </si>
  <si>
    <t>Day—call</t>
  </si>
  <si>
    <t>in!",2013-05-02T18:23:24Z,87,NA,73,FALSE</t>
  </si>
  <si>
    <t>True!,2013-05-02T16:46:34Z,1,6285862,1,FALSE</t>
  </si>
  <si>
    <t>Thanks.,2013-05-02T16:45:52Z,1,200403694,1,FALSE</t>
  </si>
  <si>
    <t>smart!,2013-05-02T16:44:44Z,1,75871345,13,FALSE</t>
  </si>
  <si>
    <t>point!,2013-05-02T16:44:06Z,0,294959441,1,FALSE</t>
  </si>
  <si>
    <t>widening</t>
  </si>
  <si>
    <t>suspects,</t>
  </si>
  <si>
    <t>Miranda</t>
  </si>
  <si>
    <t>early.",2013-05-02T16:37:28Z,161,NA,81,FALSE</t>
  </si>
  <si>
    <t>@chrislhayes</t>
  </si>
  <si>
    <t>replaced</t>
  </si>
  <si>
    <t>@edshow</t>
  </si>
  <si>
    <t>Chris’</t>
  </si>
  <si>
    <t>see.,2013-05-02T16:03:18Z,24,NA,14,FALSE</t>
  </si>
  <si>
    <t>contestants.</t>
  </si>
  <si>
    <t>hurts!,2013-05-02T15:43:35Z,20,NA,18,FALSE</t>
  </si>
  <si>
    <t>listening,</t>
  </si>
  <si>
    <t>DEAL!",2013-05-02T04:21:48Z,360,NA,280,FALSE</t>
  </si>
  <si>
    <t>Govt.</t>
  </si>
  <si>
    <t>OJ</t>
  </si>
  <si>
    <t>others)",2013-05-02T04:16:06Z,115,NA,87,FALSE</t>
  </si>
  <si>
    <t>gets",2013-05-02T03:57:29Z,957,NA,723,FALSE</t>
  </si>
  <si>
    <t>@dblsolo7</t>
  </si>
  <si>
    <t>@hdiallo</t>
  </si>
  <si>
    <t>@BarrieLouise</t>
  </si>
  <si>
    <t>Large</t>
  </si>
  <si>
    <t>ego.""</t>
  </si>
  <si>
    <t>6'3"".</t>
  </si>
  <si>
    <t>ego!",2013-05-02T03:49:36Z,10,NA,36,FALSE</t>
  </si>
  <si>
    <t>Jordan</t>
  </si>
  <si>
    <t>great!,2013-05-02T03:22:20Z,4,67308383,1,FALSE</t>
  </si>
  <si>
    <t>TRUE!",2013-05-02T03:20:08Z,78,NA,86,FALSE</t>
  </si>
  <si>
    <t>creepy</t>
  </si>
  <si>
    <t>stalker?,2013-05-02T03:18:26Z,23,16037330,23,FALSE</t>
  </si>
  <si>
    <t>hurry).",2013-05-02T03:16:54Z,1,263389829,5,FALSE</t>
  </si>
  <si>
    <t>Stephen,</t>
  </si>
  <si>
    <t>right...and</t>
  </si>
  <si>
    <t>smart!",2013-05-02T03:14:09Z,1,355594321,2,FALSE</t>
  </si>
  <si>
    <t>donald.</t>
  </si>
  <si>
    <t>dare</t>
  </si>
  <si>
    <t>names.</t>
  </si>
  <si>
    <t>beautiful?",2013-05-02T03:09:24Z,15,NA,13,FALSE</t>
  </si>
  <si>
    <t>forever!</t>
  </si>
  <si>
    <t>Inspirational,</t>
  </si>
  <si>
    <t>Real,</t>
  </si>
  <si>
    <t>Success!</t>
  </si>
  <si>
    <t>Thanks",2013-05-02T03:07:12Z,6,NA,8,FALSE</t>
  </si>
  <si>
    <t>doubt!",2013-05-02T03:02:56Z,27,NA,27,FALSE</t>
  </si>
  <si>
    <t>beauty!",2013-05-02T03:01:16Z,27,NA,55,FALSE</t>
  </si>
  <si>
    <t>joke!",2013-05-02T02:58:56Z,0,521075113,0,FALSE</t>
  </si>
  <si>
    <t>attempt</t>
  </si>
  <si>
    <t>that",2013-05-02T01:41:22Z,10,NA,11,FALSE</t>
  </si>
  <si>
    <t>Magazine-looks</t>
  </si>
  <si>
    <t>flimsy</t>
  </si>
  <si>
    <t>handout</t>
  </si>
  <si>
    <t>lot!</t>
  </si>
  <si>
    <t>coming-just</t>
  </si>
  <si>
    <t>Newsweek!,2013-05-02T00:50:54Z,370,NA,155,FALSE</t>
  </si>
  <si>
    <t>compliment!,2013-05-02T00:39:18Z,4,124628928,4,FALSE</t>
  </si>
  <si>
    <t>documentary.</t>
  </si>
  <si>
    <t>police,</t>
  </si>
  <si>
    <t>detectives</t>
  </si>
  <si>
    <t>prosecutors</t>
  </si>
  <si>
    <t>interviewed?</t>
  </si>
  <si>
    <t>case",2013-05-02T00:22:23Z,0,257098855,0,FALSE</t>
  </si>
  <si>
    <t>charts</t>
  </si>
  <si>
    <t>to!",2013-05-02T00:10:21Z,22,NA,12,FALSE</t>
  </si>
  <si>
    <t>confessions</t>
  </si>
  <si>
    <t>mugg</t>
  </si>
  <si>
    <t>records?,2013-05-02T00:08:02Z,35,16364095,38,FALSE</t>
  </si>
  <si>
    <t>PROVEN</t>
  </si>
  <si>
    <t>INNOCENT!</t>
  </si>
  <si>
    <t>guys""</t>
  </si>
  <si>
    <t>Park?",2013-05-01T23:39:33Z,20,NA,6,FALSE</t>
  </si>
  <si>
    <t>Christ</t>
  </si>
  <si>
    <t>(father</t>
  </si>
  <si>
    <t>Donald)</t>
  </si>
  <si>
    <t>ORGANIZATION.</t>
  </si>
  <si>
    <t>saw-Really</t>
  </si>
  <si>
    <t>great",2013-05-01T23:20:15Z,8,NA,4,FALSE</t>
  </si>
  <si>
    <t>true;</t>
  </si>
  <si>
    <t>Ruth</t>
  </si>
  <si>
    <t>cool!",2013-05-01T23:13:35Z,6,NA,5,FALSE</t>
  </si>
  <si>
    <t>Ruth,2013-05-01T22:09:48Z,650,NA,260,FALSE</t>
  </si>
  <si>
    <t>@TVbytheNumbers:</t>
  </si>
  <si>
    <t>Hour</t>
  </si>
  <si>
    <t>http://t.co/mz8RMP9ylC",2013-05-01T21:19:50Z,11,NA,12,FALSE</t>
  </si>
  <si>
    <t>Show""</t>
  </si>
  <si>
    <t>http://t.co/HgkSlTwtV5",2013-05-01T21:19:01Z,94,NA,57,FALSE</t>
  </si>
  <si>
    <t>Ideally</t>
  </si>
  <si>
    <t>$25.</t>
  </si>
  <si>
    <t>Cheap</t>
  </si>
  <si>
    <t>countries.,2013-05-01T20:53:52Z,268,NA,111,FALSE</t>
  </si>
  <si>
    <t>inferior</t>
  </si>
  <si>
    <t>services.,2013-05-01T20:53:16Z,460,NA,189,FALSE</t>
  </si>
  <si>
    <t>http://t.co/bXsJ6MKZGH</t>
  </si>
  <si>
    <t>independent.",2013-05-01T19:17:44Z,120,NA,45,FALSE</t>
  </si>
  <si>
    <t>Cards?""</t>
  </si>
  <si>
    <t>http://t.co/6i9uPERzYI</t>
  </si>
  <si>
    <t>@Newsmax_Media",2013-05-01T19:17:17Z,24,NA,16,FALSE</t>
  </si>
  <si>
    <t>unemployment.</t>
  </si>
  <si>
    <t>Fracking</t>
  </si>
  <si>
    <t>fast!,2013-05-01T18:39:04Z,156,NA,63,FALSE</t>
  </si>
  <si>
    <t>18-hole</t>
  </si>
  <si>
    <t>http://t.co/Bc2KBQcfkZ",2013-05-01T18:24:12Z,17,NA,12,FALSE</t>
  </si>
  <si>
    <t>Scotsman</t>
  </si>
  <si>
    <t>turbines-</t>
  </si>
  <si>
    <t>http://t.co/PCTS0EST7J,2013-05-01T18:20:11Z,11,NA,4,FALSE</t>
  </si>
  <si>
    <t>Journal-</t>
  </si>
  <si>
    <t>http://t.co/PVMNLLVNrG,2013-05-01T18:07:32Z,40,NA,12,FALSE</t>
  </si>
  <si>
    <t>readers</t>
  </si>
  <si>
    <t>100""</t>
  </si>
  <si>
    <t>NY......",2013-05-01T17:29:19Z,49,NA,49,FALSE</t>
  </si>
  <si>
    <t>disagree,</t>
  </si>
  <si>
    <t>cool.",2013-05-01T17:27:33Z,527,NA,452,FALSE</t>
  </si>
  <si>
    <t>mid-section</t>
  </si>
  <si>
    <t>specialists</t>
  </si>
  <si>
    <t>fast!,2013-05-01T13:04:35Z,251,NA,116,FALSE</t>
  </si>
  <si>
    <t>house-but</t>
  </si>
  <si>
    <t>lock</t>
  </si>
  <si>
    <t>(without</t>
  </si>
  <si>
    <t>buy).,2013-05-01T12:55:20Z,242,NA,76,FALSE</t>
  </si>
  <si>
    <t>Feb</t>
  </si>
  <si>
    <t>cent</t>
  </si>
  <si>
    <t>-remember,</t>
  </si>
  <si>
    <t>higher)",2013-05-01T12:51:38Z,105,NA,39,FALSE</t>
  </si>
  <si>
    <t>Quail</t>
  </si>
  <si>
    <t>Hollow""</t>
  </si>
  <si>
    <t>National-Charlotte</t>
  </si>
  <si>
    <t>Q.H.",2013-05-01T02:26:01Z,8,NA,8,FALSE</t>
  </si>
  <si>
    <t>Doral!</t>
  </si>
  <si>
    <t>piece.</t>
  </si>
  <si>
    <t>day""YES!",2013-05-01T02:21:33Z,7,NA,6,FALSE</t>
  </si>
  <si>
    <t>day""",2013-05-01T02:21:03Z,6,NA,4,FALSE</t>
  </si>
  <si>
    <t>authored?""</t>
  </si>
  <si>
    <t>Deal!",2013-05-01T02:16:14Z,15,NA,15,FALSE</t>
  </si>
  <si>
    <t>SUCCESS!</t>
  </si>
  <si>
    <t>THANK</t>
  </si>
  <si>
    <t>YOU!""</t>
  </si>
  <si>
    <t>nice-thanks",2013-05-01T02:14:30Z,12,NA,8,FALSE</t>
  </si>
  <si>
    <t>color</t>
  </si>
  <si>
    <t>great!",2013-05-01T02:11:27Z,10,NA,14,FALSE</t>
  </si>
  <si>
    <t>IT'S</t>
  </si>
  <si>
    <t>AMAZING</t>
  </si>
  <si>
    <t>HOW</t>
  </si>
  <si>
    <t>KEEP</t>
  </si>
  <si>
    <t>GOING</t>
  </si>
  <si>
    <t>THIS</t>
  </si>
  <si>
    <t>FAR</t>
  </si>
  <si>
    <t>Thanks!",2013-05-01T02:10:08Z,9,NA,3,FALSE</t>
  </si>
  <si>
    <t>success!</t>
  </si>
  <si>
    <t>model!""</t>
  </si>
  <si>
    <t>Thanks!",2013-05-01T01:44:06Z,12,NA,8,FALSE</t>
  </si>
  <si>
    <t>great!",2013-05-01T01:40:22Z,12,NA,6,FALSE</t>
  </si>
  <si>
    <t>Thanld.",2013-05-01T01:39:44Z,7,NA,5,FALSE</t>
  </si>
  <si>
    <t>sarcasm</t>
  </si>
  <si>
    <t>dummy!,2013-05-01T01:39:09Z,24,721141764,27,FALSE</t>
  </si>
  <si>
    <t>@marinedad20</t>
  </si>
  <si>
    <t>influence.""</t>
  </si>
  <si>
    <t>thanks!",2013-05-01T01:35:52Z,8,NA,7,FALSE</t>
  </si>
  <si>
    <t>Thanks!",2013-05-01T00:35:10Z,13,NA,7,FALSE</t>
  </si>
  <si>
    <t>entrepreneurs!""</t>
  </si>
  <si>
    <t>hard!",2013-05-01T00:33:53Z,19,NA,12,FALSE</t>
  </si>
  <si>
    <t>Ever</t>
  </si>
  <si>
    <t>$$$</t>
  </si>
  <si>
    <t>sky?""</t>
  </si>
  <si>
    <t>M.",2013-05-01T00:31:25Z,21,NA,11,FALSE</t>
  </si>
  <si>
    <t>BFF""</t>
  </si>
  <si>
    <t>Joanne!",2013-05-01T00:27:23Z,10,NA,10,FALSE</t>
  </si>
  <si>
    <t>R.E.?""</t>
  </si>
  <si>
    <t>Never!",2013-05-01T00:25:22Z,2,NA,4,FALSE</t>
  </si>
  <si>
    <t>somewhere</t>
  </si>
  <si>
    <t>G.W.Bush...but</t>
  </si>
  <si>
    <t>entertaining!""Much</t>
  </si>
  <si>
    <t>both",2013-05-01T00:23:49Z,42,NA,63,FALSE</t>
  </si>
  <si>
    <t>answer!",2013-05-01T00:17:10Z,39,NA,15,FALSE</t>
  </si>
  <si>
    <t>all!,2013-05-01T00:15:12Z,0,31540611,2,FALSE</t>
  </si>
  <si>
    <t>T!</t>
  </si>
  <si>
    <t>tweets.""</t>
  </si>
  <si>
    <t>Thanks.",2013-05-01T00:09:34Z,6,NA,6,FALSE</t>
  </si>
  <si>
    <t>@liljon</t>
  </si>
  <si>
    <t>exposure</t>
  </si>
  <si>
    <t>buy!t.</t>
  </si>
  <si>
    <t>true!""",2013-05-01T00:07:51Z,6,NA,4,FALSE</t>
  </si>
  <si>
    <t>competitor.,2013-04-30T22:29:17Z,56,NA,56,FALSE</t>
  </si>
  <si>
    <t>http://t.co/oGbefmgzww</t>
  </si>
  <si>
    <t>ethic.,2013-04-30T21:47:13Z,389,NA,154,FALSE</t>
  </si>
  <si>
    <t>@TheGaryBusey-</t>
  </si>
  <si>
    <t>@TheGaryBusey!</t>
  </si>
  <si>
    <t>http://t.co/54Rg4NmNCx,2013-04-30T17:45:43Z,19,NA,20,FALSE</t>
  </si>
  <si>
    <t>weekend.,2013-04-30T16:32:45Z,200,NA,80,FALSE</t>
  </si>
  <si>
    <t>@oreillyfactor(with</t>
  </si>
  <si>
    <t>ratings)!,2013-04-30T16:19:03Z,21,NA,24,FALSE</t>
  </si>
  <si>
    <t>Thanks!,2013-04-30T12:13:07Z,3,1111575973,0,FALSE</t>
  </si>
  <si>
    <t>ever.""</t>
  </si>
  <si>
    <t>losers!",2013-04-30T02:50:45Z,24,NA,19,FALSE</t>
  </si>
  <si>
    <t>loser!,2013-04-30T02:42:47Z,103,22080646,135,FALSE</t>
  </si>
  <si>
    <t>all.",2013-04-30T02:37:48Z,23,295450969,35,FALSE</t>
  </si>
  <si>
    <t>fair-in</t>
  </si>
  <si>
    <t>event,</t>
  </si>
  <si>
    <t>,",2013-04-30T02:31:28Z,108,29310709,56,FALSE</t>
  </si>
  <si>
    <t>clown.</t>
  </si>
  <si>
    <t>clown.Yes</t>
  </si>
  <si>
    <t>loser!",2013-04-30T02:20:16Z,14,NA,11,FALSE</t>
  </si>
  <si>
    <t>sad!,2013-04-30T02:17:56Z,121,25073877,71,FALSE</t>
  </si>
  <si>
    <t>punk's</t>
  </si>
  <si>
    <t>prolly</t>
  </si>
  <si>
    <t>attn-True!",2013-04-30T02:09:31Z,13,NA,8,FALSE</t>
  </si>
  <si>
    <t>@neddust</t>
  </si>
  <si>
    <t>Blind</t>
  </si>
  <si>
    <t>people!""</t>
  </si>
  <si>
    <t>TRUE!",2013-04-30T02:04:44Z,14,NA,7,FALSE</t>
  </si>
  <si>
    <t>disagreed</t>
  </si>
  <si>
    <t>someone?""</t>
  </si>
  <si>
    <t>No!",2013-04-30T02:00:13Z,62,NA,50,FALSE</t>
  </si>
  <si>
    <t>Dang</t>
  </si>
  <si>
    <t>v</t>
  </si>
  <si>
    <t>good.""</t>
  </si>
  <si>
    <t>easy-Danny</t>
  </si>
  <si>
    <t>dummy!",2013-04-30T01:56:30Z,16,NA,7,FALSE</t>
  </si>
  <si>
    <t>funny.</t>
  </si>
  <si>
    <t>Interesting!",2013-04-30T01:53:58Z,12,NA,35,FALSE</t>
  </si>
  <si>
    <t>farmland</t>
  </si>
  <si>
    <t>wildlife.",2013-04-30T01:50:15Z,35,NA,15,FALSE</t>
  </si>
  <si>
    <t>birthday!,2013-04-30T01:35:41Z,1,75157033,1,FALSE</t>
  </si>
  <si>
    <t>taste!,2013-04-30T01:34:56Z,2,15907414,1,FALSE</t>
  </si>
  <si>
    <t>deemed</t>
  </si>
  <si>
    <t>politics-windfarms</t>
  </si>
  <si>
    <t>trouble-I</t>
  </si>
  <si>
    <t>win!",2013-04-30T01:34:11Z,16,NA,6,FALSE</t>
  </si>
  <si>
    <t>@tomspiglanin</t>
  </si>
  <si>
    <t>@TrumpNationalLA</t>
  </si>
  <si>
    <t>ok</t>
  </si>
  <si>
    <t>Directly</t>
  </si>
  <si>
    <t>Pacific",2013-04-30T01:28:58Z,8,NA,5,FALSE</t>
  </si>
  <si>
    <t>small-Samsung</t>
  </si>
  <si>
    <t>better.",2013-04-30T01:15:16Z,1,397678311,2,FALSE</t>
  </si>
  <si>
    <t>sucks!",2013-04-30T00:58:52Z,21,270568832,14,FALSE</t>
  </si>
  <si>
    <t>bush</t>
  </si>
  <si>
    <t>boy""</t>
  </si>
  <si>
    <t>Wrong!",2013-04-30T00:33:11Z,14,NA,4,FALSE</t>
  </si>
  <si>
    <t>It'll</t>
  </si>
  <si>
    <t>seller.""</t>
  </si>
  <si>
    <t>IDEA!",2013-04-30T00:29:40Z,15,NA,12,FALSE</t>
  </si>
  <si>
    <t>himself-a</t>
  </si>
  <si>
    <t>loser!",2013-04-30T00:11:52Z,19,NA,15,FALSE</t>
  </si>
  <si>
    <t>you!,2013-04-30T00:10:22Z,0,257850810,0,FALSE</t>
  </si>
  <si>
    <t>it-his</t>
  </si>
  <si>
    <t>disaster!,2013-04-30T00:06:55Z,1,297787032,1,FALSE</t>
  </si>
  <si>
    <t>words!</t>
  </si>
  <si>
    <t>http://t.co/Yo6s4Az5Fq,2013-04-29T23:46:05Z,21,NA,16,FALSE</t>
  </si>
  <si>
    <t>Mil.</t>
  </si>
  <si>
    <t>Followers</t>
  </si>
  <si>
    <t>Thous.</t>
  </si>
  <si>
    <t>WINNING!</t>
  </si>
  <si>
    <t>#GreaterInfluence</t>
  </si>
  <si>
    <t>nothing",2013-04-29T23:05:34Z,11,NA,10,FALSE</t>
  </si>
  <si>
    <t>tens</t>
  </si>
  <si>
    <t>CASH</t>
  </si>
  <si>
    <t>Government-</t>
  </si>
  <si>
    <t>run?,2013-04-29T23:00:59Z,244,NA,116,FALSE</t>
  </si>
  <si>
    <t>canceling</t>
  </si>
  <si>
    <t>are-</t>
  </si>
  <si>
    <t>Great!,2013-04-29T21:57:35Z,79,NA,36,FALSE</t>
  </si>
  <si>
    <t>@ApprenticeNBC-</t>
  </si>
  <si>
    <t>http://t.co/LXhgt9Q0lK,2013-04-29T21:54:22Z,22,NA,18,FALSE</t>
  </si>
  <si>
    <t>Thanks!,2013-04-29T21:40:55Z,2,363957966,4,FALSE</t>
  </si>
  <si>
    <t>Thanks!,2013-04-29T21:39:12Z,2,264638873,2,FALSE</t>
  </si>
  <si>
    <t>dreaming!,2013-04-29T21:13:07Z,7,13820672,4,FALSE</t>
  </si>
  <si>
    <t>$20,000</t>
  </si>
  <si>
    <t>charity,</t>
  </si>
  <si>
    <t>Kawasaki</t>
  </si>
  <si>
    <t>it.",2013-04-29T20:41:27Z,124,NA,229,FALSE</t>
  </si>
  <si>
    <t>lie!",2013-04-29T20:16:02Z,13,NA,19,FALSE</t>
  </si>
  <si>
    <t>@DannyZuker"",</t>
  </si>
  <si>
    <t>disputing</t>
  </si>
  <si>
    <t>it!",2013-04-29T20:15:20Z,34,NA,30,FALSE</t>
  </si>
  <si>
    <t>camera-</t>
  </si>
  <si>
    <t>camera!",2013-04-29T20:14:20Z,40,NA,27,FALSE</t>
  </si>
  <si>
    <t>replacements</t>
  </si>
  <si>
    <t>showbiz,</t>
  </si>
  <si>
    <t>over!</t>
  </si>
  <si>
    <t>sucks!",2013-04-29T20:13:04Z,46,NA,20,FALSE</t>
  </si>
  <si>
    <t>13,</t>
  </si>
  <si>
    <t>9-10.</t>
  </si>
  <si>
    <t>11PM</t>
  </si>
  <si>
    <t>Trump!",2013-04-29T19:39:03Z,16,NA,17,FALSE</t>
  </si>
  <si>
    <t>@DannyZuker""</t>
  </si>
  <si>
    <t>watching.....",2013-04-29T19:36:46Z,19,NA,22,FALSE</t>
  </si>
  <si>
    <t>demos.</t>
  </si>
  <si>
    <t>filmography</t>
  </si>
  <si>
    <t>stacked""</t>
  </si>
  <si>
    <t>failures.",2013-04-29T19:33:31Z,29,NA,43,FALSE</t>
  </si>
  <si>
    <t>@DannyZuker”</t>
  </si>
  <si>
    <t>loser-after</t>
  </si>
  <si>
    <t>credits</t>
  </si>
  <si>
    <t>it!,2013-04-29T19:32:13Z,60,NA,80,FALSE</t>
  </si>
  <si>
    <t>comedian</t>
  </si>
  <si>
    <t>Correspondents’</t>
  </si>
  <si>
    <t>that...</t>
  </si>
  <si>
    <t>http://t.co/52sz6WwhUz,2013-04-29T18:37:48Z,14,NA,8,FALSE</t>
  </si>
  <si>
    <t>year-</t>
  </si>
  <si>
    <t>attend(even...</t>
  </si>
  <si>
    <t>http://t.co/8jD8GuFluU,2013-04-29T17:53:59Z,41,NA,36,FALSE</t>
  </si>
  <si>
    <t>@Apple</t>
  </si>
  <si>
    <t>stock---</t>
  </si>
  <si>
    <t>Jobs.</t>
  </si>
  <si>
    <t>screen...</t>
  </si>
  <si>
    <t>http://t.co/Hr29Kd2fCk,2013-04-29T16:42:07Z,173,NA,76,FALSE</t>
  </si>
  <si>
    <t>out-</t>
  </si>
  <si>
    <t>ratings.,2013-04-29T16:40:21Z,17,NA,29,FALSE</t>
  </si>
  <si>
    <t>night.,2013-04-29T10:48:28Z,30,NA,32,FALSE</t>
  </si>
  <si>
    <t>#CelebApprentice,2013-04-29T02:59:45Z,41,NA,67,FALSE</t>
  </si>
  <si>
    <t>#MechanicalDog</t>
  </si>
  <si>
    <t>#CelebApprentice,2013-04-29T02:50:59Z,138,NA,125,FALSE</t>
  </si>
  <si>
    <t>boardroom.</t>
  </si>
  <si>
    <t>#CelebApprentice,2013-04-29T02:50:14Z,38,NA,40,FALSE</t>
  </si>
  <si>
    <t>client's</t>
  </si>
  <si>
    <t>#CelebApprentice,2013-04-29T02:41:53Z,20,NA,20,FALSE</t>
  </si>
  <si>
    <t>words...</t>
  </si>
  <si>
    <t>barking.</t>
  </si>
  <si>
    <t>#CelebApprentice,2013-04-29T02:31:50Z,28,NA,27,FALSE</t>
  </si>
  <si>
    <t>@TheRealMarilu!</t>
  </si>
  <si>
    <t>#CelebApprentice,2013-04-29T02:18:52Z,13,NA,15,FALSE</t>
  </si>
  <si>
    <t>presentation?</t>
  </si>
  <si>
    <t>#CelebApprentice,2013-04-29T02:16:24Z,15,NA,12,FALSE</t>
  </si>
  <si>
    <t>@THEGaryBusey's</t>
  </si>
  <si>
    <t>mechanical</t>
  </si>
  <si>
    <t>idea?,2013-04-29T02:10:34Z,332,NA,375,FALSE</t>
  </si>
  <si>
    <t>Power+@LilJon=</t>
  </si>
  <si>
    <t>Spielberg?</t>
  </si>
  <si>
    <t>#CelebApprentice,2013-04-29T01:56:16Z,15,NA,22,FALSE</t>
  </si>
  <si>
    <t>right—Plan</t>
  </si>
  <si>
    <t>descended</t>
  </si>
  <si>
    <t>chaos.</t>
  </si>
  <si>
    <t>#CelebApprentice,2013-04-29T01:51:06Z,26,NA,24,FALSE</t>
  </si>
  <si>
    <t>gem.</t>
  </si>
  <si>
    <t>#CelebApprentice,2013-04-29T01:37:14Z,31,NA,26,FALSE</t>
  </si>
  <si>
    <t>so?</t>
  </si>
  <si>
    <t>#CelebApprentice,2013-04-29T01:27:30Z,13,NA,9,FALSE</t>
  </si>
  <si>
    <t>dog.</t>
  </si>
  <si>
    <t>latched</t>
  </si>
  <si>
    <t>#CelebApprentice,2013-04-29T01:21:33Z,37,NA,17,FALSE</t>
  </si>
  <si>
    <t>instructions.</t>
  </si>
  <si>
    <t>Couch</t>
  </si>
  <si>
    <t>#CelebApprentice,2013-04-29T01:11:38Z,21,NA,13,FALSE</t>
  </si>
  <si>
    <t>“step</t>
  </si>
  <si>
    <t>up”</t>
  </si>
  <si>
    <t>PM?</t>
  </si>
  <si>
    <t>#CelebApprentice,2013-04-29T01:07:31Z,11,NA,11,FALSE</t>
  </si>
  <si>
    <t>@Joan_Rivers.</t>
  </si>
  <si>
    <t>advisors.</t>
  </si>
  <si>
    <t>#CelebApprentice,2013-04-29T01:04:52Z,40,NA,19,FALSE</t>
  </si>
  <si>
    <t>Six—and</t>
  </si>
  <si>
    <t>Power.</t>
  </si>
  <si>
    <t>#CelebApprentice,2013-04-29T01:03:09Z,21,NA,28,FALSE</t>
  </si>
  <si>
    <t>gift.</t>
  </si>
  <si>
    <t>Thanks",2013-04-29T00:51:15Z,4,NA,3,FALSE</t>
  </si>
  <si>
    <t>gary</t>
  </si>
  <si>
    <t>apprentice.</t>
  </si>
  <si>
    <t>GREAT!!!""</t>
  </si>
  <si>
    <t>you!",2013-04-29T00:49:25Z,5,NA,12,FALSE</t>
  </si>
  <si>
    <t>9pm-11pm</t>
  </si>
  <si>
    <t>week...Love</t>
  </si>
  <si>
    <t>#CelebApprentice""</t>
  </si>
  <si>
    <t>Thanks!",2013-04-29T00:48:38Z,5,NA,5,FALSE</t>
  </si>
  <si>
    <t>show!!!""</t>
  </si>
  <si>
    <t>Thanks.",2013-04-29T00:31:48Z,9,NA,9,FALSE</t>
  </si>
  <si>
    <t>Seeing</t>
  </si>
  <si>
    <t>wonderful""</t>
  </si>
  <si>
    <t>Krista!",2013-04-28T23:44:00Z,12,NA,11,FALSE</t>
  </si>
  <si>
    <t>show!!</t>
  </si>
  <si>
    <t>S!",2013-04-28T23:42:14Z,15,NA,5,FALSE</t>
  </si>
  <si>
    <t>9?.</t>
  </si>
  <si>
    <t>Thanks.,2013-04-28T23:40:48Z,1,NA,0,FALSE</t>
  </si>
  <si>
    <t>buseyisms</t>
  </si>
  <si>
    <t>@CelebApprentice,</t>
  </si>
  <si>
    <t>time!",2013-04-28T23:38:36Z,14,NA,10,FALSE</t>
  </si>
  <si>
    <t>Thanks.,2013-04-28T23:36:44Z,0,23254989,0,FALSE</t>
  </si>
  <si>
    <t>NBC.,2013-04-28T23:35:39Z,1,234489730,1,FALSE</t>
  </si>
  <si>
    <t>hours,</t>
  </si>
  <si>
    <t>P.M.</t>
  </si>
  <si>
    <t>NBC.",2013-04-28T23:30:42Z,10,NA,11,FALSE</t>
  </si>
  <si>
    <t>#allstar</t>
  </si>
  <si>
    <t>@THEGaryBusey""",2013-04-28T23:27:28Z,21,NA,8,FALSE</t>
  </si>
  <si>
    <t>best!!!""</t>
  </si>
  <si>
    <t>AGREE</t>
  </si>
  <si>
    <t>THANKS!",2013-04-28T04:29:38Z,24,NA,21,FALSE</t>
  </si>
  <si>
    <t>nothing!,2013-04-28T04:24:39Z,109,40562194,69,FALSE</t>
  </si>
  <si>
    <t>fall,</t>
  </si>
  <si>
    <t>did!",2013-04-27T11:38:30Z,21,NA,15,FALSE</t>
  </si>
  <si>
    <t>excellent.Thanks.",2013-04-27T11:36:23Z,7,NA,5,FALSE</t>
  </si>
  <si>
    <t>@tombrokow</t>
  </si>
  <si>
    <t>(Yankee</t>
  </si>
  <si>
    <t>Stadium),2013-04-27T11:35:34Z,21,NA,24,FALSE</t>
  </si>
  <si>
    <t>@tombrokaw</t>
  </si>
  <si>
    <t>eveving</t>
  </si>
  <si>
    <t>honor?""</t>
  </si>
  <si>
    <t>BORING</t>
  </si>
  <si>
    <t>TOM",2013-04-27T11:28:27Z,31,NA,18,FALSE</t>
  </si>
  <si>
    <t>price.",2013-04-27T11:13:58Z,67,NA,55,FALSE</t>
  </si>
  <si>
    <t>@PeaceLibLady</t>
  </si>
  <si>
    <t>bubble</t>
  </si>
  <si>
    <t>buy.</t>
  </si>
  <si>
    <t>buy",2013-04-27T11:06:18Z,2,342780479,2,FALSE</t>
  </si>
  <si>
    <t>Busey</t>
  </si>
  <si>
    <t>cracks</t>
  </si>
  <si>
    <t>life!</t>
  </si>
  <si>
    <t>Apprentice!""</t>
  </si>
  <si>
    <t>Nice",2013-04-27T10:59:07Z,10,NA,8,FALSE</t>
  </si>
  <si>
    <t>Wake</t>
  </si>
  <si>
    <t>burden.",2013-04-27T10:56:11Z,51,NA,38,FALSE</t>
  </si>
  <si>
    <t>Seriously</t>
  </si>
  <si>
    <t>gov.""</t>
  </si>
  <si>
    <t>people.",2013-04-27T10:54:35Z,19,NA,9,FALSE</t>
  </si>
  <si>
    <t>facts..those</t>
  </si>
  <si>
    <t>growing!""</t>
  </si>
  <si>
    <t>TRUE!",2013-04-27T04:32:30Z,28,NA,16,FALSE</t>
  </si>
  <si>
    <t>funny.""</t>
  </si>
  <si>
    <t>Sooooo</t>
  </si>
  <si>
    <t>sweet,</t>
  </si>
  <si>
    <t>thanks!",2013-04-27T03:57:56Z,15,NA,13,FALSE</t>
  </si>
  <si>
    <t>tweets!!</t>
  </si>
  <si>
    <t>Thanks.",2013-04-27T03:56:19Z,5,NA,10,FALSE</t>
  </si>
  <si>
    <t>Influential</t>
  </si>
  <si>
    <t>will,</t>
  </si>
  <si>
    <t>Newsweek,soon</t>
  </si>
  <si>
    <t>list!",2013-04-27T03:54:53Z,127,NA,61,FALSE</t>
  </si>
  <si>
    <t>Mark-he</t>
  </si>
  <si>
    <t>hitter!",2013-04-27T03:44:54Z,44,NA,40,FALSE</t>
  </si>
  <si>
    <t>become)</t>
  </si>
  <si>
    <t>BIG!""</t>
  </si>
  <si>
    <t>Janie!",2013-04-27T03:41:35Z,12,NA,14,FALSE</t>
  </si>
  <si>
    <t>Mexico?""</t>
  </si>
  <si>
    <t>ours.",2013-04-27T03:40:23Z,41,NA,24,FALSE</t>
  </si>
  <si>
    <t>responding</t>
  </si>
  <si>
    <t>so...</t>
  </si>
  <si>
    <t>valet</t>
  </si>
  <si>
    <t>opened.""</t>
  </si>
  <si>
    <t>Wow",2013-04-27T03:34:50Z,4,NA,9,FALSE</t>
  </si>
  <si>
    <t>Hey,</t>
  </si>
  <si>
    <t>Canada??""</t>
  </si>
  <si>
    <t>people!",2013-04-27T03:30:19Z,47,NA,34,FALSE</t>
  </si>
  <si>
    <t>toes.</t>
  </si>
  <si>
    <t>soon.""</t>
  </si>
  <si>
    <t>BE!",2013-04-27T03:26:20Z,10,NA,13,FALSE</t>
  </si>
  <si>
    <t>@joooooojaah</t>
  </si>
  <si>
    <t>unfollowing</t>
  </si>
  <si>
    <t>loser-you</t>
  </si>
  <si>
    <t>control!",2013-04-27T03:24:52Z,27,NA,47,FALSE</t>
  </si>
  <si>
    <t>Sal",2013-04-27T03:20:38Z,17,NA,35,FALSE</t>
  </si>
  <si>
    <t>clouds</t>
  </si>
  <si>
    <t>success""""Wow!",2013-04-27T03:19:23Z,21,NA,14,FALSE</t>
  </si>
  <si>
    <t>(great).",2013-04-27T03:17:54Z,27,NA,29,FALSE</t>
  </si>
  <si>
    <t>cool!,2013-04-27T03:15:18Z,1,9334552,1,FALSE</t>
  </si>
  <si>
    <t>been.</t>
  </si>
  <si>
    <t>Woody!",2013-04-27T03:14:04Z,12,NA,7,FALSE</t>
  </si>
  <si>
    <t>change!!</t>
  </si>
  <si>
    <t>#Gotmyvote</t>
  </si>
  <si>
    <t>YOU!",2013-04-27T03:10:37Z,24,NA,26,FALSE</t>
  </si>
  <si>
    <t>account""</t>
  </si>
  <si>
    <t>Thanks!",2013-04-27T03:08:49Z,4,NA,16,FALSE</t>
  </si>
  <si>
    <t>Thanks.",2013-04-27T03:07:40Z,6,NA,15,FALSE</t>
  </si>
  <si>
    <t>Toronto!</t>
  </si>
  <si>
    <t>http://t.co/njwBB8Lfyq""</t>
  </si>
  <si>
    <t>fun!",2013-04-27T02:58:25Z,20,NA,36,FALSE</t>
  </si>
  <si>
    <t>more?",2013-04-27T02:43:39Z,0,126095824,1,FALSE</t>
  </si>
  <si>
    <t>fan!!!""</t>
  </si>
  <si>
    <t>you!",2013-04-27T02:36:39Z,17,NA,13,FALSE</t>
  </si>
  <si>
    <t>apology,</t>
  </si>
  <si>
    <t>them?</t>
  </si>
  <si>
    <t>confess?</t>
  </si>
  <si>
    <t>Aren't</t>
  </si>
  <si>
    <t>convinced?",2013-04-27T02:07:26Z,16,NA,7,FALSE</t>
  </si>
  <si>
    <t>comment......thank</t>
  </si>
  <si>
    <t>true-and</t>
  </si>
  <si>
    <t>tonight!",2013-04-27T01:52:37Z,9,NA,9,FALSE</t>
  </si>
  <si>
    <t>Dan-You</t>
  </si>
  <si>
    <t>family-amazing</t>
  </si>
  <si>
    <t>future!,2013-04-27T01:39:32Z,6,620571475,15,FALSE</t>
  </si>
  <si>
    <t>Terrific</t>
  </si>
  <si>
    <t>(FOX).,2013-04-27T01:32:17Z,14,16031927,18,FALSE</t>
  </si>
  <si>
    <t>@DaveCentrist</t>
  </si>
  <si>
    <t>True!,2013-04-26T20:42:39Z,6,273743399,0,FALSE</t>
  </si>
  <si>
    <t>it.",2013-04-26T20:41:45Z,0,767947272,0,FALSE</t>
  </si>
  <si>
    <t>one-sided</t>
  </si>
  <si>
    <t>garbage--and</t>
  </si>
  <si>
    <t>won--big</t>
  </si>
  <si>
    <t>Scotland!,2013-04-26T20:39:54Z,1,21260090,1,FALSE</t>
  </si>
  <si>
    <t>Wow!,2013-04-26T20:38:50Z,0,277525871,0,FALSE</t>
  </si>
  <si>
    <t>Thanks.,2013-04-26T20:38:20Z,0,NA,0,FALSE</t>
  </si>
  <si>
    <t>true!,2013-04-26T20:37:47Z,0,248825254,1,FALSE</t>
  </si>
  <si>
    <t>decisions.,2013-04-26T20:37:19Z,0,40088514,1,FALSE</t>
  </si>
  <si>
    <t>easy!,2013-04-26T20:36:38Z,0,441634029,0,FALSE</t>
  </si>
  <si>
    <t>guts.",2013-04-26T20:34:39Z,0,826282273,0,FALSE</t>
  </si>
  <si>
    <t>True!,2013-04-26T20:33:42Z,0,416892021,1,FALSE</t>
  </si>
  <si>
    <t>asset.</t>
  </si>
  <si>
    <t>protecting.”</t>
  </si>
  <si>
    <t>Champion,2013-04-26T20:31:25Z,387,NA,211,FALSE</t>
  </si>
  <si>
    <t>inexcusable;</t>
  </si>
  <si>
    <t>acceptable</t>
  </si>
  <si>
    <t>informed.,2013-04-26T20:24:23Z,561,NA,227,FALSE</t>
  </si>
  <si>
    <t>@NBC--full</t>
  </si>
  <si>
    <t>hours.,2013-04-26T19:57:30Z,19,NA,14,FALSE</t>
  </si>
  <si>
    <t>strangely</t>
  </si>
  <si>
    <t>Morgan,2013-04-26T19:37:45Z,433,NA,229,FALSE</t>
  </si>
  <si>
    <t>‘innovative’</t>
  </si>
  <si>
    <t>pre-existing</t>
  </si>
  <si>
    <t>elements</t>
  </si>
  <si>
    <t>new.</t>
  </si>
  <si>
    <t>resourceful</t>
  </si>
  <si>
    <t>success.,2013-04-26T19:14:32Z,305,NA,152,FALSE</t>
  </si>
  <si>
    <t>fireworks…@Joan_Rivers</t>
  </si>
  <si>
    <t>@ApprenticeNBC.,2013-04-26T18:56:41Z,29,NA,27,FALSE</t>
  </si>
  <si>
    <t>Bush’s</t>
  </si>
  <si>
    <t>library</t>
  </si>
  <si>
    <t>Robert’s</t>
  </si>
  <si>
    <t>ruling?</t>
  </si>
  <si>
    <t>appointee!,2013-04-26T18:08:30Z,59,NA,40,FALSE</t>
  </si>
  <si>
    <t>deteriorating</t>
  </si>
  <si>
    <t>http://t.co/oKSSMU20i6</t>
  </si>
  <si>
    <t>oil.",2013-04-26T18:04:41Z,128,NA,51,FALSE</t>
  </si>
  <si>
    <t>thugs’</t>
  </si>
  <si>
    <t>radical.</t>
  </si>
  <si>
    <t>shortly.,2013-04-26T17:07:07Z,522,NA,262,FALSE</t>
  </si>
  <si>
    <t>'Road</t>
  </si>
  <si>
    <t>Majority</t>
  </si>
  <si>
    <t>Conference'</t>
  </si>
  <si>
    <t>http://t.co/SrgbB058I8,2013-04-26T16:48:10Z,12,NA,7,FALSE</t>
  </si>
  <si>
    <t>involves</t>
  </si>
  <si>
    <t>risk,</t>
  </si>
  <si>
    <t>doing.",2013-04-26T15:31:14Z,640,NA,347,FALSE</t>
  </si>
  <si>
    <t>co-exist?</t>
  </si>
  <si>
    <t>@ApprenticeNBC.,2013-04-26T15:28:57Z,10,NA,4,FALSE</t>
  </si>
  <si>
    <t>instill</t>
  </si>
  <si>
    <t>conductor--set</t>
  </si>
  <si>
    <t>tempo.",2013-04-26T13:05:12Z,491,NA,222,FALSE</t>
  </si>
  <si>
    <t>ARTICLE:</t>
  </si>
  <si>
    <t>“Immigration</t>
  </si>
  <si>
    <t>bonanza</t>
  </si>
  <si>
    <t>Democrats”</t>
  </si>
  <si>
    <t>http://t.co/M5yCKpoMB2</t>
  </si>
  <si>
    <t>suicidal?,2013-04-25T21:00:28Z,110,NA,65,FALSE</t>
  </si>
  <si>
    <t>do.The</t>
  </si>
  <si>
    <t>exempting</t>
  </si>
  <si>
    <t>http://t.co/yr0vShKnqZ",2013-04-25T20:48:42Z,363,NA,109,FALSE</t>
  </si>
  <si>
    <t>http://t.co/VnKsRQoCGc,2013-04-25T20:48:02Z,96,NA,30,FALSE</t>
  </si>
  <si>
    <t>did--in</t>
  </si>
  <si>
    <t>spades.,2013-04-25T20:43:43Z,2,171599008,2,FALSE</t>
  </si>
  <si>
    <t>true.,2013-04-25T20:42:40Z,1,399552016,2,FALSE</t>
  </si>
  <si>
    <t>thanks!",2013-04-25T20:39:51Z,2,48149495,2,FALSE</t>
  </si>
  <si>
    <t>Bushes!,2013-04-25T20:00:27Z,300,NA,196,FALSE</t>
  </si>
  <si>
    <t>‘green</t>
  </si>
  <si>
    <t>energy’</t>
  </si>
  <si>
    <t>http://t.co/Hfu3CD5oBV</t>
  </si>
  <si>
    <t>wasted.,2013-04-25T19:49:48Z,109,NA,47,FALSE</t>
  </si>
  <si>
    <t>carriers</t>
  </si>
  <si>
    <t>http://t.co/JJnSRYhU9w",2013-04-25T19:28:11Z,160,NA,46,FALSE</t>
  </si>
  <si>
    <t>W</t>
  </si>
  <si>
    <t>Obama.",2013-04-25T18:20:16Z,241,NA,135,FALSE</t>
  </si>
  <si>
    <t>Alert!</t>
  </si>
  <si>
    <t>Serial</t>
  </si>
  <si>
    <t>“tool.”</t>
  </si>
  <si>
    <t>Parents,make</t>
  </si>
  <si>
    <t>blocked.",2013-04-25T17:40:16Z,664,NA,593,FALSE</t>
  </si>
  <si>
    <t>there—this</t>
  </si>
  <si>
    <t>needs,</t>
  </si>
  <si>
    <t>Mayor.",2013-04-25T17:38:34Z,142,NA,88,FALSE</t>
  </si>
  <si>
    <t>@Law360:</t>
  </si>
  <si>
    <t>“Trump’s</t>
  </si>
  <si>
    <t>Early</t>
  </si>
  <si>
    <t>Approval”</t>
  </si>
  <si>
    <t>http://t.co/W4XbbVFbWe,2013-04-25T17:27:13Z,14,NA,8,FALSE</t>
  </si>
  <si>
    <t>believe-</t>
  </si>
  <si>
    <t>http://t.co/ZkfPql2llZ,2013-04-25T17:12:36Z,14,NA,16,FALSE</t>
  </si>
  <si>
    <t>dope!",2013-04-25T16:53:39Z,44,551993731,31,FALSE</t>
  </si>
  <si>
    <t>Obama?,2013-04-25T16:52:12Z,0,1379362026,2,FALSE</t>
  </si>
  <si>
    <t>losers—they’re</t>
  </si>
  <si>
    <t>time!",2013-04-25T16:50:55Z,368,NA,396,FALSE</t>
  </si>
  <si>
    <t>Tennis</t>
  </si>
  <si>
    <t>@EricTrump-</t>
  </si>
  <si>
    <t>hairstyle!</t>
  </si>
  <si>
    <t>http://t.co/uF8YOD2Sow,2013-04-25T16:44:09Z,11,NA,20,FALSE</t>
  </si>
  <si>
    <t>that--thanks.",2013-04-25T16:31:31Z,3,1320689246,1,FALSE</t>
  </si>
  <si>
    <t>true!,2013-04-25T16:30:25Z,1,NA,0,FALSE</t>
  </si>
  <si>
    <t>No!,2013-04-25T16:29:44Z,2,249973774,2,FALSE</t>
  </si>
  <si>
    <t>@frankshow</t>
  </si>
  <si>
    <t>@kristinaoakes</t>
  </si>
  <si>
    <t>Thanks--the</t>
  </si>
  <si>
    <t>too.,2013-04-25T16:28:04Z,1,761636438,3,FALSE</t>
  </si>
  <si>
    <t>story?</t>
  </si>
  <si>
    <t>ridiculous?</t>
  </si>
  <si>
    <t>Terrible!</t>
  </si>
  <si>
    <t>#KathyBoudin,2013-04-25T16:03:11Z,45,NA,26,FALSE</t>
  </si>
  <si>
    <t>holds</t>
  </si>
  <si>
    <t>adjunct</t>
  </si>
  <si>
    <t>professorship</t>
  </si>
  <si>
    <t>Boudin</t>
  </si>
  <si>
    <t>laurel</t>
  </si>
  <si>
    <t>NYU</t>
  </si>
  <si>
    <t>School...,2013-04-25T16:02:55Z,47,NA,12,FALSE</t>
  </si>
  <si>
    <t>Weather</t>
  </si>
  <si>
    <t>Underground</t>
  </si>
  <si>
    <t>Kathy</t>
  </si>
  <si>
    <t>armored-car</t>
  </si>
  <si>
    <t>robbery</t>
  </si>
  <si>
    <t>cops</t>
  </si>
  <si>
    <t>Brinks</t>
  </si>
  <si>
    <t>guard...,2013-04-25T16:02:50Z,65,NA,16,FALSE</t>
  </si>
  <si>
    <t>Jeb</t>
  </si>
  <si>
    <t>Bush!",2013-04-25T13:14:41Z,97,NA,70,FALSE</t>
  </si>
  <si>
    <t>over-rated</t>
  </si>
  <si>
    <t>planet,</t>
  </si>
  <si>
    <t>loser?",2013-04-25T13:11:53Z,17,NA,21,FALSE</t>
  </si>
  <si>
    <t>Egon</t>
  </si>
  <si>
    <t>Dumler</t>
  </si>
  <si>
    <t>you??""</t>
  </si>
  <si>
    <t>Invest</t>
  </si>
  <si>
    <t>estate-Egon</t>
  </si>
  <si>
    <t>guy.",2013-04-25T13:05:44Z,18,NA,10,FALSE</t>
  </si>
  <si>
    <t>Thanks.,2013-04-25T13:01:57Z,0,NA,0,FALSE</t>
  </si>
  <si>
    <t>Thanks.,2013-04-25T12:50:09Z,0,974967601,0,FALSE</t>
  </si>
  <si>
    <t>@sheckiezx</t>
  </si>
  <si>
    <t>triple</t>
  </si>
  <si>
    <t>ratings-nice</t>
  </si>
  <si>
    <t>no.",2013-04-25T12:47:34Z,12,NA,7,FALSE</t>
  </si>
  <si>
    <t>counts</t>
  </si>
  <si>
    <t>dopey-you</t>
  </si>
  <si>
    <t>taller</t>
  </si>
  <si>
    <t>me!,2013-04-25T12:38:31Z,5,267422956,3,FALSE</t>
  </si>
  <si>
    <t>stupid!,2013-04-25T12:32:32Z,5,1212757063,2,FALSE</t>
  </si>
  <si>
    <t>true.,2013-04-25T12:30:45Z,0,43975090,0,FALSE</t>
  </si>
  <si>
    <t>him.",2013-04-25T12:28:44Z,0,462225756,0,FALSE</t>
  </si>
  <si>
    <t>overrate</t>
  </si>
  <si>
    <t>overrated,</t>
  </si>
  <si>
    <t>$'s.",2013-04-25T12:25:41Z,15,NA,9,FALSE</t>
  </si>
  <si>
    <t>@thedailyshow</t>
  </si>
  <si>
    <t>laugh.""</t>
  </si>
  <si>
    <t>chance!",2013-04-25T12:20:02Z,6,NA,3,FALSE</t>
  </si>
  <si>
    <t>aRe</t>
  </si>
  <si>
    <t>favoUrite!</t>
  </si>
  <si>
    <t>prez.</t>
  </si>
  <si>
    <t>luck.",2013-04-25T12:16:57Z,12,NA,9,FALSE</t>
  </si>
  <si>
    <t>overrated.""</t>
  </si>
  <si>
    <t>who,</t>
  </si>
  <si>
    <t>lile</t>
  </si>
  <si>
    <t>you!",2013-04-25T12:04:54Z,313,NA,385,FALSE</t>
  </si>
  <si>
    <t>@maffucci93</t>
  </si>
  <si>
    <t>17th</t>
  </si>
  <si>
    <t>bday</t>
  </si>
  <si>
    <t>plzzzz</t>
  </si>
  <si>
    <t>me...""</t>
  </si>
  <si>
    <t>B-day!",2013-04-25T12:02:41Z,11,NA,7,FALSE</t>
  </si>
  <si>
    <t>#waterturbinetopower""</t>
  </si>
  <si>
    <t>Great!",2013-04-25T12:00:29Z,15,NA,11,FALSE</t>
  </si>
  <si>
    <t>models.""</t>
  </si>
  <si>
    <t>Thanks!",2013-04-25T11:59:15Z,12,NA,6,FALSE</t>
  </si>
  <si>
    <t>@RealDonaldTrump</t>
  </si>
  <si>
    <t>Professional</t>
  </si>
  <si>
    <t>Miami.",2013-04-25T11:58:37Z,15,NA,6,FALSE</t>
  </si>
  <si>
    <t>hard!,2013-04-25T11:57:10Z,0,297629419,1,FALSE</t>
  </si>
  <si>
    <t>large,</t>
  </si>
  <si>
    <t>charge""</t>
  </si>
  <si>
    <t>True-do</t>
  </si>
  <si>
    <t>it!",2013-04-25T11:56:02Z,21,NA,13,FALSE</t>
  </si>
  <si>
    <t>cuz</t>
  </si>
  <si>
    <t>sleeps!!!!""</t>
  </si>
  <si>
    <t>'em!",2013-04-25T11:46:56Z,33,NA,23,FALSE</t>
  </si>
  <si>
    <t>Aberdeen.,2013-04-24T20:18:06Z,13,NA,9,FALSE</t>
  </si>
  <si>
    <t>demonstration</t>
  </si>
  <si>
    <t>it.,2013-04-24T20:17:11Z,8,NA,8,FALSE</t>
  </si>
  <si>
    <t>sub-station</t>
  </si>
  <si>
    <t>unregulated</t>
  </si>
  <si>
    <t>landfill—fire</t>
  </si>
  <si>
    <t>hazard!</t>
  </si>
  <si>
    <t>@pressjournal,2013-04-24T20:16:25Z,7,NA,4,FALSE</t>
  </si>
  <si>
    <t>village</t>
  </si>
  <si>
    <t>sub-station.</t>
  </si>
  <si>
    <t>@pressjournal,2013-04-24T20:15:34Z,4,NA,4,FALSE</t>
  </si>
  <si>
    <t>exuberance</t>
  </si>
  <si>
    <t>@pressjournal,2013-04-24T20:14:09Z,9,NA,6,FALSE</t>
  </si>
  <si>
    <t>protested</t>
  </si>
  <si>
    <t>windmills.</t>
  </si>
  <si>
    <t>@pressjournal,2013-04-24T20:13:18Z,23,NA,14,FALSE</t>
  </si>
  <si>
    <t>thanks!,2013-04-24T19:47:49Z,5,356608794,7,FALSE</t>
  </si>
  <si>
    <t>aesthetic,</t>
  </si>
  <si>
    <t>quality,</t>
  </si>
  <si>
    <t>through.”</t>
  </si>
  <si>
    <t>Jobs",2013-04-24T19:42:25Z,192,NA,137,FALSE</t>
  </si>
  <si>
    <t>w/Oprah—as</t>
  </si>
  <si>
    <t>he’ll</t>
  </si>
  <si>
    <t>left",2013-04-24T19:14:50Z,107,NA,52,FALSE</t>
  </si>
  <si>
    <t>Tower!,2013-04-24T18:26:24Z,2,176527928,2,FALSE</t>
  </si>
  <si>
    <t>true--they</t>
  </si>
  <si>
    <t>ask!,2013-04-24T18:25:47Z,4,413370215,12,FALSE</t>
  </si>
  <si>
    <t>@AlexSalmond’s</t>
  </si>
  <si>
    <t>“Lockerbie</t>
  </si>
  <si>
    <t>bomber”</t>
  </si>
  <si>
    <t>newscasts.,2013-04-24T18:19:54Z,28,NA,19,FALSE</t>
  </si>
  <si>
    <t>centers</t>
  </si>
  <si>
    <t>ratings?</t>
  </si>
  <si>
    <t>#19</t>
  </si>
  <si>
    <t>http://t.co/lXPVsOpadu</t>
  </si>
  <si>
    <t>Sad.,2013-04-24T18:12:13Z,48,NA,21,FALSE</t>
  </si>
  <si>
    <t>@showbiztonight</t>
  </si>
  <si>
    <t>@KhloeKardashian,</t>
  </si>
  <si>
    <t>http://t.co/NonKlNH5PE",2013-04-24T18:11:06Z,9,NA,11,FALSE</t>
  </si>
  <si>
    <t>Boardroom</t>
  </si>
  <si>
    <t>week’s</t>
  </si>
  <si>
    <t>cross</t>
  </si>
  <si>
    <t>her!,2013-04-24T18:04:29Z,18,NA,14,FALSE</t>
  </si>
  <si>
    <t>Chechnyan</t>
  </si>
  <si>
    <t>non-citizen</t>
  </si>
  <si>
    <t>Jihad</t>
  </si>
  <si>
    <t>welfare?,2013-04-24T17:01:55Z,1190,NA,560,FALSE</t>
  </si>
  <si>
    <t>retirement.</t>
  </si>
  <si>
    <t>Baucus</t>
  </si>
  <si>
    <t>‘huge</t>
  </si>
  <si>
    <t>wreck.’",2013-04-24T16:58:07Z,180,NA,51,FALSE</t>
  </si>
  <si>
    <t>bills</t>
  </si>
  <si>
    <t>dental?,2013-04-24T16:45:06Z,588,NA,199,FALSE</t>
  </si>
  <si>
    <t>knows,</t>
  </si>
  <si>
    <t>acknowledge,</t>
  </si>
  <si>
    <t>“wig.”</t>
  </si>
  <si>
    <t>mine.",2013-04-24T15:10:25Z,6190,NA,5245,FALSE</t>
  </si>
  <si>
    <t>Leibowitz</t>
  </si>
  <si>
    <t>@TheDailyShow.</t>
  </si>
  <si>
    <t>Who,</t>
  </si>
  <si>
    <t>overrated.",2013-04-24T15:09:01Z,1763,NA,2108,FALSE</t>
  </si>
  <si>
    <t>packed—really</t>
  </si>
  <si>
    <t>built.,2013-04-24T14:30:57Z,3,NA,1,FALSE</t>
  </si>
  <si>
    <t>freeing</t>
  </si>
  <si>
    <t>market.Thanks",2013-04-24T12:49:07Z,39,NA,36,FALSE</t>
  </si>
  <si>
    <t>Grew</t>
  </si>
  <si>
    <t>norm.</t>
  </si>
  <si>
    <t>drive",2013-04-24T12:34:09Z,27,NA,15,FALSE</t>
  </si>
  <si>
    <t>killers</t>
  </si>
  <si>
    <t>suspects)</t>
  </si>
  <si>
    <t>boys</t>
  </si>
  <si>
    <t>up-I</t>
  </si>
  <si>
    <t>now!,2013-04-24T11:26:16Z,188,NA,76,FALSE</t>
  </si>
  <si>
    <t>Government-they</t>
  </si>
  <si>
    <t>back-I</t>
  </si>
  <si>
    <t>so!</t>
  </si>
  <si>
    <t>int?,2013-04-24T11:19:10Z,140,NA,46,FALSE</t>
  </si>
  <si>
    <t>tweets!</t>
  </si>
  <si>
    <t>informative!</t>
  </si>
  <si>
    <t>wisdom!""",2013-04-24T11:13:26Z,21,NA,20,FALSE</t>
  </si>
  <si>
    <t>press,</t>
  </si>
  <si>
    <t>facts-it's</t>
  </si>
  <si>
    <t>crazy!",2013-04-24T11:12:27Z,97,NA,47,FALSE</t>
  </si>
  <si>
    <t>pollution</t>
  </si>
  <si>
    <t>process!,2013-04-24T11:08:13Z,0,138465357,1,FALSE</t>
  </si>
  <si>
    <t>sharpest</t>
  </si>
  <si>
    <t>win!""</t>
  </si>
  <si>
    <t>'em!",2013-04-24T11:02:47Z,12,NA,14,FALSE</t>
  </si>
  <si>
    <t>Twitter.</t>
  </si>
  <si>
    <t>#Trumptastic""</t>
  </si>
  <si>
    <t>Thanks!",2013-04-24T09:36:34Z,15,NA,25,FALSE</t>
  </si>
  <si>
    <t>Miller.You'll</t>
  </si>
  <si>
    <t>fast!",2013-04-24T09:34:42Z,26,NA,38,FALSE</t>
  </si>
  <si>
    <t>Miller?</t>
  </si>
  <si>
    <t>permission</t>
  </si>
  <si>
    <t>hit",2013-04-24T09:29:48Z,51,NA,55,FALSE</t>
  </si>
  <si>
    <t>advocated</t>
  </si>
  <si>
    <t>mike</t>
  </si>
  <si>
    <t>Tyson?""</t>
  </si>
  <si>
    <t>racist!",2013-04-24T09:24:50Z,31,NA,14,FALSE</t>
  </si>
  <si>
    <t>annoy</t>
  </si>
  <si>
    <t>smarter-not</t>
  </si>
  <si>
    <t>effort!",2013-04-24T09:19:37Z,41,NA,41,FALSE</t>
  </si>
  <si>
    <t>etc.",2013-04-24T09:16:08Z,5,NA,3,FALSE</t>
  </si>
  <si>
    <t>wildin"",</t>
  </si>
  <si>
    <t>nuisance..and</t>
  </si>
  <si>
    <t>viciously</t>
  </si>
  <si>
    <t>people?",2013-04-24T09:13:16Z,6,NA,4,FALSE</t>
  </si>
  <si>
    <t>makers</t>
  </si>
  <si>
    <t>fired?""</t>
  </si>
  <si>
    <t>facts-no</t>
  </si>
  <si>
    <t>angels!",2013-04-24T09:08:54Z,9,NA,4,FALSE</t>
  </si>
  <si>
    <t>place!",2013-04-24T09:04:30Z,4,NA,7,FALSE</t>
  </si>
  <si>
    <t>Park!,",2013-04-24T09:01:21Z,8,NA,7,FALSE</t>
  </si>
  <si>
    <t>committing</t>
  </si>
  <si>
    <t>crime?""</t>
  </si>
  <si>
    <t>attacks!",2013-04-24T08:53:44Z,4,NA,7,FALSE</t>
  </si>
  <si>
    <t>Great!,2013-04-24T08:49:24Z,0,NA,2,FALSE</t>
  </si>
  <si>
    <t>Park-nice</t>
  </si>
  <si>
    <t>guys?,2013-04-24T08:47:22Z,8,350616858,6,FALSE</t>
  </si>
  <si>
    <t>tweets-why</t>
  </si>
  <si>
    <t>follow-nothing</t>
  </si>
  <si>
    <t>do!,2013-04-24T08:34:56Z,273,NA,294,FALSE</t>
  </si>
  <si>
    <t>@craigdevlin</t>
  </si>
  <si>
    <t>@11sheila11</t>
  </si>
  <si>
    <t>match,</t>
  </si>
  <si>
    <t>will.",2013-04-24T08:28:09Z,6,NA,5,FALSE</t>
  </si>
  <si>
    <t>smarts</t>
  </si>
  <si>
    <t>nut</t>
  </si>
  <si>
    <t>wig!!""</t>
  </si>
  <si>
    <t>dummy-no.contest!",2013-04-24T08:27:12Z,20,NA,14,FALSE</t>
  </si>
  <si>
    <t>#celebapprentice</t>
  </si>
  <si>
    <t>#loveitloveit""</t>
  </si>
  <si>
    <t>Great!",2013-04-24T08:22:54Z,6,NA,8,FALSE</t>
  </si>
  <si>
    <t>melting</t>
  </si>
  <si>
    <t>caps</t>
  </si>
  <si>
    <t>degree</t>
  </si>
  <si>
    <t>predicted.</t>
  </si>
  <si>
    <t>contrary</t>
  </si>
  <si>
    <t>Antarctica",2013-04-24T08:15:16Z,30,NA,19,FALSE</t>
  </si>
  <si>
    <t>appentance</t>
  </si>
  <si>
    <t>Thanks!",2013-04-24T08:13:24Z,6,NA,3,FALSE</t>
  </si>
  <si>
    <t>back!""</t>
  </si>
  <si>
    <t>leadership!",2013-04-24T08:11:34Z,17,NA,21,FALSE</t>
  </si>
  <si>
    <t>apprentice...</t>
  </si>
  <si>
    <t>others!",2013-04-24T08:08:41Z,6,NA,3,FALSE</t>
  </si>
  <si>
    <t>Thanks!,2013-04-24T08:06:34Z,0,746581566,0,FALSE</t>
  </si>
  <si>
    <t>firmly</t>
  </si>
  <si>
    <t>superior</t>
  </si>
  <si>
    <t>troll</t>
  </si>
  <si>
    <t>all.""A</t>
  </si>
  <si>
    <t>compliment!",2013-04-24T08:05:04Z,1516,NA,2188,FALSE</t>
  </si>
  <si>
    <t>L</t>
  </si>
  <si>
    <t>close!",2013-04-24T07:59:38Z,4,NA,6,FALSE</t>
  </si>
  <si>
    <t>children""</t>
  </si>
  <si>
    <t>Park!",2013-04-24T07:44:57Z,9,NA,8,FALSE</t>
  </si>
  <si>
    <t>Advertising</t>
  </si>
  <si>
    <t>Standards</t>
  </si>
  <si>
    <t>Authority</t>
  </si>
  <si>
    <t>anti-windfarm</t>
  </si>
  <si>
    <t>misleading""</t>
  </si>
  <si>
    <t>misleading,</t>
  </si>
  <si>
    <t>truthful!",2013-04-24T07:35:54Z,8,NA,9,FALSE</t>
  </si>
  <si>
    <t>the.horrific</t>
  </si>
  <si>
    <t>park,2013-04-24T07:34:09Z,140,NA,53,FALSE</t>
  </si>
  <si>
    <t>Victim</t>
  </si>
  <si>
    <t>penalty-but</t>
  </si>
  <si>
    <t>doing?",2013-04-24T07:24:20Z,1,224732158,2,FALSE</t>
  </si>
  <si>
    <t>misleading.</t>
  </si>
  <si>
    <t>Political</t>
  </si>
  <si>
    <t>joker</t>
  </si>
  <si>
    <t>Salmond",2013-04-24T07:10:49Z,12,NA,3,FALSE</t>
  </si>
  <si>
    <t>trouble!</t>
  </si>
  <si>
    <t>it).",2013-04-24T02:47:35Z,6,94377294,3,FALSE</t>
  </si>
  <si>
    <t>@11SHEILA11</t>
  </si>
  <si>
    <t>(L)</t>
  </si>
  <si>
    <t>enough!",2013-04-24T02:42:31Z,25,NA,31,FALSE</t>
  </si>
  <si>
    <t>devalue</t>
  </si>
  <si>
    <t>stupid!",2013-04-24T02:24:05Z,3,574028273,5,FALSE</t>
  </si>
  <si>
    <t>turbines!",2013-04-24T01:52:30Z,2,975212942,3,FALSE</t>
  </si>
  <si>
    <t>footprint</t>
  </si>
  <si>
    <t>factories-but</t>
  </si>
  <si>
    <t>equipment</t>
  </si>
  <si>
    <t>ours!,2013-04-24T01:49:57Z,253,NA,111,FALSE</t>
  </si>
  <si>
    <t>deftly</t>
  </si>
  <si>
    <t>change-because</t>
  </si>
  <si>
    <t>freezing!",2013-04-24T01:45:34Z,177,NA,89,FALSE</t>
  </si>
  <si>
    <t>votes""</t>
  </si>
  <si>
    <t>Thanks!",2013-04-24T01:35:41Z,37,NA,54,FALSE</t>
  </si>
  <si>
    <t>quadruple</t>
  </si>
  <si>
    <t>Lot's</t>
  </si>
  <si>
    <t>soup</t>
  </si>
  <si>
    <t>however-bird</t>
  </si>
  <si>
    <t>kill.,2013-04-24T00:32:05Z,26,453541933,26,FALSE</t>
  </si>
  <si>
    <t>them!",2013-04-24T00:22:46Z,0,525651335,0,FALSE</t>
  </si>
  <si>
    <t>No!",2013-04-24T00:13:49Z,46,NA,50,FALSE</t>
  </si>
  <si>
    <t>http://t.co/HxlPFrFWR9</t>
  </si>
  <si>
    <t>#CelebApprentice,2013-04-23T21:09:50Z,20,NA,20,FALSE</t>
  </si>
  <si>
    <t>Carolina’s</t>
  </si>
  <si>
    <t>@Trump_Charlotte’s</t>
  </si>
  <si>
    <t>lake</t>
  </si>
  <si>
    <t>NC",2013-04-23T20:45:13Z,46,NA,33,FALSE</t>
  </si>
  <si>
    <t>clothed</t>
  </si>
  <si>
    <t>ads?,2013-04-23T20:22:25Z,180,NA,121,FALSE</t>
  </si>
  <si>
    <t>Pervert</t>
  </si>
  <si>
    <t>Parents</t>
  </si>
  <si>
    <t>underage</t>
  </si>
  <si>
    <t>BLOCK</t>
  </si>
  <si>
    <t>immediately!,2013-04-23T20:22:03Z,687,NA,481,FALSE</t>
  </si>
  <si>
    <t>register</t>
  </si>
  <si>
    <t>guns?</t>
  </si>
  <si>
    <t>answer!,2013-04-23T20:13:43Z,1192,NA,528,FALSE</t>
  </si>
  <si>
    <t>@VanityFair’s</t>
  </si>
  <si>
    <t>“dropped”</t>
  </si>
  <si>
    <t>“plummeted</t>
  </si>
  <si>
    <t>percent”</t>
  </si>
  <si>
    <t>http://t.co/oxTRgqiTYU,2013-04-23T20:07:10Z,16,NA,7,FALSE</t>
  </si>
  <si>
    <t>world--and</t>
  </si>
  <si>
    <t>accurate!",2013-04-23T20:01:26Z,20,NA,9,FALSE</t>
  </si>
  <si>
    <t>demographic</t>
  </si>
  <si>
    <t>25-54.</t>
  </si>
  <si>
    <t>run!,2013-04-23T19:45:30Z,16,NA,20,FALSE</t>
  </si>
  <si>
    <t>yacht</t>
  </si>
  <si>
    <t>ugly.",2013-04-23T19:43:41Z,684,NA,823,FALSE</t>
  </si>
  <si>
    <t>York—where</t>
  </si>
  <si>
    <t>warming?,2013-04-23T19:37:05Z,429,NA,224,FALSE</t>
  </si>
  <si>
    <t>object</t>
  </si>
  <si>
    <t>his.”</t>
  </si>
  <si>
    <t>Patton,2013-04-23T19:34:37Z,564,NA,306,FALSE</t>
  </si>
  <si>
    <t>sit.,2013-04-23T19:19:40Z,183,NA,83,FALSE</t>
  </si>
  <si>
    <t>setup</t>
  </si>
  <si>
    <t>nuts!",2013-04-23T00:18:32Z,65,NA,37,FALSE</t>
  </si>
  <si>
    <t>best-</t>
  </si>
  <si>
    <t>ive</t>
  </si>
  <si>
    <t>read""</t>
  </si>
  <si>
    <t>Adam!",2013-04-23T00:15:59Z,8,NA,11,FALSE</t>
  </si>
  <si>
    <t>Yes!,2013-04-22T23:51:23Z,1,116644219,1,FALSE</t>
  </si>
  <si>
    <t>Churchill,2013-04-22T21:05:02Z,784,NA,279,FALSE</t>
  </si>
  <si>
    <t>friendship.",2013-04-22T20:57:02Z,908,NA,454,FALSE</t>
  </si>
  <si>
    <t>Canada!</t>
  </si>
  <si>
    <t>to:</t>
  </si>
  <si>
    <t>http://t.co/TSgNYqisEx,2013-04-22T20:31:49Z,4,25073877,1,FALSE</t>
  </si>
  <si>
    <t>emergency</t>
  </si>
  <si>
    <t>rushed</t>
  </si>
  <si>
    <t>intensive</t>
  </si>
  <si>
    <t>capture.,2013-04-22T20:31:24Z,815,NA,282,FALSE</t>
  </si>
  <si>
    <t>http://t.co/HCndC36H2Z</t>
  </si>
  <si>
    <t>it!,2013-04-22T20:22:49Z,106,NA,35,FALSE</t>
  </si>
  <si>
    <t>Rights?,2013-04-22T20:15:29Z,217,NA,122,FALSE</t>
  </si>
  <si>
    <t>Mark.,2013-04-22T19:52:14Z,2,1199179230,1,FALSE</t>
  </si>
  <si>
    <t>survives</t>
  </si>
  <si>
    <t>shifty</t>
  </si>
  <si>
    <t>win.,2013-04-22T19:41:26Z,20,NA,20,FALSE</t>
  </si>
  <si>
    <t>Boston,</t>
  </si>
  <si>
    <t>get.",2013-04-22T18:50:21Z,87,NA,65,FALSE</t>
  </si>
  <si>
    <t>gutter,</t>
  </si>
  <si>
    <t>http://t.co/69zp6NRmQN</t>
  </si>
  <si>
    <t>@Lawrence",2013-04-22T18:35:27Z,114,NA,64,FALSE</t>
  </si>
  <si>
    <t>@ClutchBa11er</t>
  </si>
  <si>
    <t>wife!,2013-04-22T18:28:07Z,6,150841541,2,FALSE</t>
  </si>
  <si>
    <t>@BelmontUniv</t>
  </si>
  <si>
    <t>Great!,2013-04-22T18:16:23Z,1,16426959,1,FALSE</t>
  </si>
  <si>
    <t>Raised</t>
  </si>
  <si>
    <t>great.,2013-04-22T18:15:08Z,19,NA,17,FALSE</t>
  </si>
  <si>
    <t>@DRUDGE_REPORT:</t>
  </si>
  <si>
    <t>'Is</t>
  </si>
  <si>
    <t>Killer</t>
  </si>
  <si>
    <t>Eligible</t>
  </si>
  <si>
    <t>Him</t>
  </si>
  <si>
    <t>Back</t>
  </si>
  <si>
    <t>Health?'</t>
  </si>
  <si>
    <t>http://t.co/7Z4JlS4Er5,2013-04-22T18:02:27Z,71,NA,24,FALSE</t>
  </si>
  <si>
    <t>pardon—don’t</t>
  </si>
  <si>
    <t>President—hang</t>
  </si>
  <si>
    <t>tough!",2013-04-22T16:22:36Z,182,NA,109,FALSE</t>
  </si>
  <si>
    <t>@FBI's</t>
  </si>
  <si>
    <t>Brande</t>
  </si>
  <si>
    <t>Roderick</t>
  </si>
  <si>
    <t>http://t.co/i9FiPowvpY",2013-04-22T16:21:26Z,17,NA,17,FALSE</t>
  </si>
  <si>
    <t>bonanza.",2013-04-22T16:13:30Z,306,NA,150,FALSE</t>
  </si>
  <si>
    <t>79M</t>
  </si>
  <si>
    <t>song—screw</t>
  </si>
  <si>
    <t>Mac!,2013-04-22T16:13:16Z,2483,NA,1240,FALSE</t>
  </si>
  <si>
    <t>you.,2013-04-22T16:07:47Z,0,618206951,1,FALSE</t>
  </si>
  <si>
    <t>Scotland!,2013-04-22T16:05:06Z,0,31230518,0,FALSE</t>
  </si>
  <si>
    <t>Ocean.</t>
  </si>
  <si>
    <t>http://t.co/REIlVbo99C,2013-04-22T15:59:08Z,24,NA,16,FALSE</t>
  </si>
  <si>
    <t>invented</t>
  </si>
  <si>
    <t>nice!",2013-04-22T12:43:05Z,25,NA,22,FALSE</t>
  </si>
  <si>
    <t>Savannah,</t>
  </si>
  <si>
    <t>school!",2013-04-22T12:35:59Z,0,327203803,1,FALSE</t>
  </si>
  <si>
    <t>@wsquared58</t>
  </si>
  <si>
    <t>@fastfranky5</t>
  </si>
  <si>
    <t>@goangelo</t>
  </si>
  <si>
    <t>feel,</t>
  </si>
  <si>
    <t>quality""",2013-04-22T12:31:45Z,7,NA,3,FALSE</t>
  </si>
  <si>
    <t>mainly</t>
  </si>
  <si>
    <t>Brioni</t>
  </si>
  <si>
    <t>Macy's.",2013-04-22T12:28:35Z,20,NA,12,FALSE</t>
  </si>
  <si>
    <t>notch,</t>
  </si>
  <si>
    <t>dozen</t>
  </si>
  <si>
    <t>#Quality""</t>
  </si>
  <si>
    <t>them!",2013-04-22T12:11:34Z,7,NA,9,FALSE</t>
  </si>
  <si>
    <t>lot!",2013-04-22T12:09:13Z,49,NA,26,FALSE</t>
  </si>
  <si>
    <t>universal</t>
  </si>
  <si>
    <t>interesting",2013-04-22T10:55:34Z,188,NA,94,FALSE</t>
  </si>
  <si>
    <t>minutes).,2013-04-22T10:40:55Z,30,NA,29,FALSE</t>
  </si>
  <si>
    <t>many!</t>
  </si>
  <si>
    <t>#menswear""</t>
  </si>
  <si>
    <t>you!",2013-04-22T10:33:05Z,9,NA,12,FALSE</t>
  </si>
  <si>
    <t>silent!",2013-04-22T07:04:02Z,8,131683148,4,FALSE</t>
  </si>
  <si>
    <t>track!</t>
  </si>
  <si>
    <t>you!",2013-04-22T06:57:41Z,50,NA,57,FALSE</t>
  </si>
  <si>
    <t>me!",2013-04-22T06:53:45Z,48,NA,69,FALSE</t>
  </si>
  <si>
    <t>wildest</t>
  </si>
  <si>
    <t>thoughts!</t>
  </si>
  <si>
    <t>mentions!",2013-04-22T06:51:08Z,41,NA,31,FALSE</t>
  </si>
  <si>
    <t>boardroom?</t>
  </si>
  <si>
    <t>#CelebApprentice,2013-04-22T02:58:52Z,19,NA,25,FALSE</t>
  </si>
  <si>
    <t>#CelebApprentice,2013-04-22T02:44:05Z,15,NA,12,FALSE</t>
  </si>
  <si>
    <t>#CelebApprentice,2013-04-22T02:34:41Z,28,NA,28,FALSE</t>
  </si>
  <si>
    <t>Buseyisms""!",2013-04-22T02:32:15Z,80,NA,56,FALSE</t>
  </si>
  <si>
    <t>Adventure-</t>
  </si>
  <si>
    <t>prefer?</t>
  </si>
  <si>
    <t>#CelebApprentice,2013-04-22T02:21:16Z,39,NA,25,FALSE</t>
  </si>
  <si>
    <t>newcomers,</t>
  </si>
  <si>
    <t>#CelebApprentice",2013-04-22T02:19:12Z,29,NA,24,FALSE</t>
  </si>
  <si>
    <t>twinkle</t>
  </si>
  <si>
    <t>him”</t>
  </si>
  <si>
    <t>@TheRealMarilu.</t>
  </si>
  <si>
    <t>Really?</t>
  </si>
  <si>
    <t>#CelebApprentice,2013-04-22T02:04:43Z,14,NA,9,FALSE</t>
  </si>
  <si>
    <t>teams.</t>
  </si>
  <si>
    <t>#CelebApprentice,2013-04-22T01:56:32Z,17,NA,12,FALSE</t>
  </si>
  <si>
    <t>stretched</t>
  </si>
  <si>
    <t>imaginations</t>
  </si>
  <si>
    <t>patience</t>
  </si>
  <si>
    <t>quotas</t>
  </si>
  <si>
    <t>@pennjillette.</t>
  </si>
  <si>
    <t>#CelebApprentice,2013-04-22T01:45:43Z,24,NA,11,FALSE</t>
  </si>
  <si>
    <t>right—@THEGaryBusey</t>
  </si>
  <si>
    <t>adventure</t>
  </si>
  <si>
    <t>romance</t>
  </si>
  <si>
    <t>task.</t>
  </si>
  <si>
    <t>#CelebApprentice,2013-04-22T01:41:08Z,15,NA,11,FALSE</t>
  </si>
  <si>
    <t>#CelebApprentice,2013-04-22T01:35:37Z,14,NA,7,FALSE</t>
  </si>
  <si>
    <t>BuseyLand?</t>
  </si>
  <si>
    <t>already…</t>
  </si>
  <si>
    <t>#CelebApprentice,2013-04-22T01:33:01Z,14,NA,9,FALSE</t>
  </si>
  <si>
    <t>already?</t>
  </si>
  <si>
    <t>#CelebApprentice,2013-04-22T01:19:56Z,19,NA,13,FALSE</t>
  </si>
  <si>
    <t>Apprentice...tonight's</t>
  </si>
  <si>
    <t>Brett</t>
  </si>
  <si>
    <t>back!,2013-04-22T01:13:50Z,39,NA,45,FALSE</t>
  </si>
  <si>
    <t>@bretmichaels!</t>
  </si>
  <si>
    <t>agrees!,2013-04-22T01:11:04Z,41,NA,38,FALSE</t>
  </si>
  <si>
    <t>#CelebApprentice,2013-04-22T01:09:25Z,19,NA,26,FALSE</t>
  </si>
  <si>
    <t>$40,000</t>
  </si>
  <si>
    <t>Relief.</t>
  </si>
  <si>
    <t>that--&amp;amp;</t>
  </si>
  <si>
    <t>rightly</t>
  </si>
  <si>
    <t>so.",2013-04-22T01:07:32Z,39,NA,28,FALSE</t>
  </si>
  <si>
    <t>#CelebApprentice,2013-04-22T01:02:30Z,12,NA,15,FALSE</t>
  </si>
  <si>
    <t>boarding</t>
  </si>
  <si>
    <t>well?</t>
  </si>
  <si>
    <t>talk!,2013-04-21T21:46:19Z,589,NA,351,FALSE</t>
  </si>
  <si>
    <t>lawyers.""",2013-04-21T21:34:49Z,439,NA,194,FALSE</t>
  </si>
  <si>
    <t>9pm...you</t>
  </si>
  <si>
    <t>it!,2013-04-21T21:04:18Z,92,NA,71,FALSE</t>
  </si>
  <si>
    <t>drunk</t>
  </si>
  <si>
    <t>morning.,2013-04-21T21:00:28Z,46,NA,19,FALSE</t>
  </si>
  <si>
    <t>sportscaster</t>
  </si>
  <si>
    <t>shape!",2013-04-21T20:57:20Z,38,NA,16,FALSE</t>
  </si>
  <si>
    <t>applies</t>
  </si>
  <si>
    <t>paperwork</t>
  </si>
  <si>
    <t>understand!,2013-04-21T15:55:45Z,261,NA,155,FALSE</t>
  </si>
  <si>
    <t>MERCY</t>
  </si>
  <si>
    <t>TERRORISTS</t>
  </si>
  <si>
    <t>bastards!,2013-04-21T15:47:49Z,9863,NA,11294,FALSE</t>
  </si>
  <si>
    <t>tended</t>
  </si>
  <si>
    <t>arms,</t>
  </si>
  <si>
    <t>legs</t>
  </si>
  <si>
    <t>worse!",2013-04-21T15:38:07Z,558,NA,202,FALSE</t>
  </si>
  <si>
    <t>(split</t>
  </si>
  <si>
    <t>sisters)</t>
  </si>
  <si>
    <t>bill.,2013-04-21T15:34:19Z,173,NA,162,FALSE</t>
  </si>
  <si>
    <t>playboy",2013-04-21T15:28:03Z,11,NA,8,FALSE</t>
  </si>
  <si>
    <t>checkers?",2013-04-21T14:42:50Z,102,306941725,49,FALSE</t>
  </si>
  <si>
    <t>Apprentice-some</t>
  </si>
  <si>
    <t>happen!,2013-04-21T14:37:44Z,49,NA,41,FALSE</t>
  </si>
  <si>
    <t>nicer</t>
  </si>
  <si>
    <t>show!",2013-04-21T14:35:15Z,48,NA,43,FALSE</t>
  </si>
  <si>
    <t>YES!",2013-04-21T14:21:40Z,69,NA,73,FALSE</t>
  </si>
  <si>
    <t>Great!,2013-04-21T14:17:24Z,30,NA,23,FALSE</t>
  </si>
  <si>
    <t>offending</t>
  </si>
  <si>
    <t>Trump-they</t>
  </si>
  <si>
    <t>limits-but</t>
  </si>
  <si>
    <t>offend</t>
  </si>
  <si>
    <t>killer!",2013-04-21T14:11:24Z,187,NA,103,FALSE</t>
  </si>
  <si>
    <t>l'm</t>
  </si>
  <si>
    <t>IQ)</t>
  </si>
  <si>
    <t>sense,2013-04-21T14:05:47Z,6896,NA,6200,FALSE</t>
  </si>
  <si>
    <t>away?</t>
  </si>
  <si>
    <t>here-DEATH,2013-04-21T13:56:48Z,398,NA,263,FALSE</t>
  </si>
  <si>
    <t>killings-maimings",2013-04-21T13:52:17Z,331,NA,165,FALSE</t>
  </si>
  <si>
    <t>media,</t>
  </si>
  <si>
    <t>refers</t>
  </si>
  <si>
    <t>BOSTON</t>
  </si>
  <si>
    <t>KILLER</t>
  </si>
  <si>
    <t>suspect"".",2013-04-21T13:40:45Z,492,NA,243,FALSE</t>
  </si>
  <si>
    <t>good-beautiful</t>
  </si>
  <si>
    <t>wrongly</t>
  </si>
  <si>
    <t>piece-l</t>
  </si>
  <si>
    <t>ass,2013-04-21T13:32:51Z,201,NA,177,FALSE</t>
  </si>
  <si>
    <t>(N.Y.</t>
  </si>
  <si>
    <t>Post)</t>
  </si>
  <si>
    <t>owed</t>
  </si>
  <si>
    <t>licensing</t>
  </si>
  <si>
    <t>ties.,2013-04-21T13:26:58Z,49,NA,82,FALSE</t>
  </si>
  <si>
    <t>argument.</t>
  </si>
  <si>
    <t>finish?</t>
  </si>
  <si>
    <t>t",2013-04-21T13:17:10Z,139,NA,57,FALSE</t>
  </si>
  <si>
    <t>Marco</t>
  </si>
  <si>
    <t>Rubio?""</t>
  </si>
  <si>
    <t>Drinks</t>
  </si>
  <si>
    <t>water!",2013-04-20T13:41:24Z,113,NA,111,FALSE</t>
  </si>
  <si>
    <t>person?""</t>
  </si>
  <si>
    <t>(Thanks).",2013-04-20T13:38:53Z,30,NA,28,FALSE</t>
  </si>
  <si>
    <t>Bout</t>
  </si>
  <si>
    <t>Mitt??""</t>
  </si>
  <si>
    <t>voters!",2013-04-20T13:34:57Z,17,NA,18,FALSE</t>
  </si>
  <si>
    <t>fault""</t>
  </si>
  <si>
    <t>did!",2013-04-20T13:28:42Z,13,NA,14,FALSE</t>
  </si>
  <si>
    <t>retail</t>
  </si>
  <si>
    <t>Apparel""</t>
  </si>
  <si>
    <t>you!",2013-04-20T13:25:33Z,9,NA,6,FALSE</t>
  </si>
  <si>
    <t>rags</t>
  </si>
  <si>
    <t>riches</t>
  </si>
  <si>
    <t>generations.</t>
  </si>
  <si>
    <t>America.""</t>
  </si>
  <si>
    <t>Megan!",2013-04-20T13:18:33Z,26,NA,23,FALSE</t>
  </si>
  <si>
    <t>going!,2013-04-20T13:14:27Z,0,452514997,1,FALSE</t>
  </si>
  <si>
    <t>cost.</t>
  </si>
  <si>
    <t>MACY'S.",2013-04-20T13:12:25Z,89,NA,58,FALSE</t>
  </si>
  <si>
    <t>caddy</t>
  </si>
  <si>
    <t>in-house</t>
  </si>
  <si>
    <t>contractor?</t>
  </si>
  <si>
    <t>house!",2013-04-20T11:16:10Z,16,NA,6,FALSE</t>
  </si>
  <si>
    <t>Employing</t>
  </si>
  <si>
    <t>people!",2013-04-20T11:08:52Z,49,NA,84,FALSE</t>
  </si>
  <si>
    <t>haha.</t>
  </si>
  <si>
    <t>affect</t>
  </si>
  <si>
    <t>anyway?""</t>
  </si>
  <si>
    <t>No!",2013-04-20T11:04:10Z,17,NA,12,FALSE</t>
  </si>
  <si>
    <t>haters.""</t>
  </si>
  <si>
    <t>losers!",2013-04-20T10:52:28Z,50,NA,65,FALSE</t>
  </si>
  <si>
    <t>@edincamera2</t>
  </si>
  <si>
    <t>@alphatreblesix</t>
  </si>
  <si>
    <t>F-ing</t>
  </si>
  <si>
    <t>genius!""</t>
  </si>
  <si>
    <t>tests</t>
  </si>
  <si>
    <t>confirm!",2013-04-20T10:50:54Z,36,NA,27,FALSE</t>
  </si>
  <si>
    <t>great!,2013-04-20T10:47:42Z,1,611871445,1,FALSE</t>
  </si>
  <si>
    <t>sentiment</t>
  </si>
  <si>
    <t>lasts</t>
  </si>
  <si>
    <t>@S.",2013-04-20T10:43:54Z,10,NA,8,FALSE</t>
  </si>
  <si>
    <t>cologne?</t>
  </si>
  <si>
    <t>cologne!</t>
  </si>
  <si>
    <t>Thanks!",2013-04-20T10:39:45Z,6,NA,4,FALSE</t>
  </si>
  <si>
    <t>Thanks!,2013-04-20T10:38:46Z,0,327537993,0,FALSE</t>
  </si>
  <si>
    <t>@AlphaTrebleSix</t>
  </si>
  <si>
    <t>saddens</t>
  </si>
  <si>
    <t>moronic</t>
  </si>
  <si>
    <t>rich.""</t>
  </si>
  <si>
    <t>smart?",2013-04-20T10:33:53Z,45,NA,60,FALSE</t>
  </si>
  <si>
    <t>fault!",2013-04-20T10:31:06Z,35,NA,52,FALSE</t>
  </si>
  <si>
    <t>*would</t>
  </si>
  <si>
    <t>want*</t>
  </si>
  <si>
    <t>parent!",2013-04-20T04:56:09Z,27,NA,28,FALSE</t>
  </si>
  <si>
    <t>👍</t>
  </si>
  <si>
    <t>true!",2013-04-20T04:52:14Z,32,NA,23,FALSE</t>
  </si>
  <si>
    <t>humilate</t>
  </si>
  <si>
    <t>again.Brian</t>
  </si>
  <si>
    <t>enough",2013-04-20T01:59:40Z,37,NA,38,FALSE</t>
  </si>
  <si>
    <t>Haters</t>
  </si>
  <si>
    <t>twisted</t>
  </si>
  <si>
    <t>gazillion</t>
  </si>
  <si>
    <t>#love</t>
  </si>
  <si>
    <t>you!""",2013-04-20T01:49:42Z,27,NA,62,FALSE</t>
  </si>
  <si>
    <t>wouldnt</t>
  </si>
  <si>
    <t>shit.</t>
  </si>
  <si>
    <t>RT.</t>
  </si>
  <si>
    <t>dummy!</t>
  </si>
  <si>
    <t>taking!",2013-04-20T01:40:57Z,115,NA,133,FALSE</t>
  </si>
  <si>
    <t>country!!!!</t>
  </si>
  <si>
    <t>saving!",2013-04-20T01:31:36Z,131,NA,139,FALSE</t>
  </si>
  <si>
    <t>FBI,</t>
  </si>
  <si>
    <t>involved-start</t>
  </si>
  <si>
    <t>tonight!",2013-04-20T01:30:15Z,701,NA,351,FALSE</t>
  </si>
  <si>
    <t>twitters</t>
  </si>
  <si>
    <t>existence""</t>
  </si>
  <si>
    <t>kind!",2013-04-20T01:24:49Z,17,NA,33,FALSE</t>
  </si>
  <si>
    <t>better-thank</t>
  </si>
  <si>
    <t>you!",2013-04-20T01:21:05Z,44,NA,102,FALSE</t>
  </si>
  <si>
    <t>literally,</t>
  </si>
  <si>
    <t>you!",2013-04-20T01:16:05Z,203,NA,186,FALSE</t>
  </si>
  <si>
    <t>health?,2013-04-20T01:00:42Z,5087,NA,2431,FALSE</t>
  </si>
  <si>
    <t>dopes-of</t>
  </si>
  <si>
    <t>trial-but</t>
  </si>
  <si>
    <t>disaster).,2013-04-20T00:53:38Z,226,NA,218,FALSE</t>
  </si>
  <si>
    <t>kidding-zero</t>
  </si>
  <si>
    <t>innocent!,2013-04-20T00:35:59Z,257,NA,174,FALSE</t>
  </si>
  <si>
    <t>@rob_bieber</t>
  </si>
  <si>
    <t>guy's</t>
  </si>
  <si>
    <t>rights.</t>
  </si>
  <si>
    <t>Terrible!",2013-04-20T00:20:56Z,56,NA,63,FALSE</t>
  </si>
  <si>
    <t>him/her</t>
  </si>
  <si>
    <t>He'll</t>
  </si>
  <si>
    <t>again-and</t>
  </si>
  <si>
    <t>consequences!",2013-04-20T00:09:30Z,129,NA,140,FALSE</t>
  </si>
  <si>
    <t>chief!""</t>
  </si>
  <si>
    <t>X-rated!",2013-04-20T00:00:44Z,22,NA,23,FALSE</t>
  </si>
  <si>
    <t>info,</t>
  </si>
  <si>
    <t>kind.",2013-04-19T23:56:40Z,1283,NA,770,FALSE</t>
  </si>
  <si>
    <t>#youvebeentrumped</t>
  </si>
  <si>
    <t>garbage-a</t>
  </si>
  <si>
    <t>disgrace!",2013-04-19T23:45:15Z,22,NA,14,FALSE</t>
  </si>
  <si>
    <t>reporting!,2013-04-19T21:08:19Z,94,NA,56,FALSE</t>
  </si>
  <si>
    <t>David!</t>
  </si>
  <si>
    <t>http://t.co/lLMjQh2iz9,2013-04-19T21:02:14Z,45,NA,36,FALSE</t>
  </si>
  <si>
    <t>mixed</t>
  </si>
  <si>
    <t>Chechnya</t>
  </si>
  <si>
    <t>Czech</t>
  </si>
  <si>
    <t>Republic.,2013-04-19T20:30:13Z,10,NA,9,FALSE</t>
  </si>
  <si>
    <t>comments—Do</t>
  </si>
  <si>
    <t>others?,2013-04-19T20:09:27Z,230,NA,76,FALSE</t>
  </si>
  <si>
    <t>@FBIPressOffice,</t>
  </si>
  <si>
    <t>tape?",2013-04-19T15:26:52Z,171,NA,95,FALSE</t>
  </si>
  <si>
    <t>Tsarnaev</t>
  </si>
  <si>
    <t>assistance</t>
  </si>
  <si>
    <t>vigilant</t>
  </si>
  <si>
    <t>lookout.,2013-04-19T15:24:17Z,695,NA,214,FALSE</t>
  </si>
  <si>
    <t>unveil</t>
  </si>
  <si>
    <t>“What’s</t>
  </si>
  <si>
    <t>5?”</t>
  </si>
  <si>
    <t>Sunday.,2013-04-19T14:14:55Z,60,NA,9,FALSE</t>
  </si>
  <si>
    <t>@DoralResort.</t>
  </si>
  <si>
    <t>http://t.co/Y8em4FYN58,2013-04-18T20:28:54Z,13,NA,14,FALSE</t>
  </si>
  <si>
    <t>crew</t>
  </si>
  <si>
    <t>http://t.co/nu0VqdMhEu,2013-04-18T20:27:22Z,24,NA,18,FALSE</t>
  </si>
  <si>
    <t>nasty,</t>
  </si>
  <si>
    <t>difficult,</t>
  </si>
  <si>
    <t>unreasonable.</t>
  </si>
  <si>
    <t>refusing</t>
  </si>
  <si>
    <t>up.",2013-04-18T20:12:43Z,1262,NA,841,FALSE</t>
  </si>
  <si>
    <t>opportunities.”</t>
  </si>
  <si>
    <t>Champion,2013-04-18T19:37:26Z,867,NA,331,FALSE</t>
  </si>
  <si>
    <t>alert!</t>
  </si>
  <si>
    <t>Sexter</t>
  </si>
  <si>
    <t>City.,2013-04-18T19:05:04Z,552,NA,336,FALSE</t>
  </si>
  <si>
    <t>ago-</t>
  </si>
  <si>
    <t>http://t.co/GyYH07cUIO,2013-04-18T19:02:31Z,27,NA,43,FALSE</t>
  </si>
  <si>
    <t>Soho’s</t>
  </si>
  <si>
    <t>http://t.co/tkKliU7bxu",2013-04-18T18:42:18Z,21,NA,11,FALSE</t>
  </si>
  <si>
    <t>thanks.",2013-04-18T18:39:36Z,1,992063455,0,FALSE</t>
  </si>
  <si>
    <t>luck!,2013-04-18T18:38:49Z,3,597778015,12,FALSE</t>
  </si>
  <si>
    <t>someone!,2013-04-18T18:37:28Z,1,35831138,0,FALSE</t>
  </si>
  <si>
    <t>Great!,2013-04-18T18:09:40Z,1,139795082,0,FALSE</t>
  </si>
  <si>
    <t>@NHLBruins</t>
  </si>
  <si>
    <t>Anthem</t>
  </si>
  <si>
    <t>pregame</t>
  </si>
  <si>
    <t>ceremonies</t>
  </si>
  <si>
    <t>http://t.co/mAi1Js2k0L,2013-04-18T17:56:44Z,129,NA,88,FALSE</t>
  </si>
  <si>
    <t>Touch,2013-04-18T16:41:25Z,534,NA,214,FALSE</t>
  </si>
  <si>
    <t>tragedies.</t>
  </si>
  <si>
    <t>worse!",2013-04-18T16:38:28Z,854,NA,398,FALSE</t>
  </si>
  <si>
    <t>you.,2013-04-18T13:50:54Z,1,1359328298,0,FALSE</t>
  </si>
  <si>
    <t>@Rockinar</t>
  </si>
  <si>
    <t>@mtneerjustice</t>
  </si>
  <si>
    <t>LOLss.</t>
  </si>
  <si>
    <t>hate""</t>
  </si>
  <si>
    <t>knowledge.Hate",2013-04-18T12:27:24Z,12,NA,7,FALSE</t>
  </si>
  <si>
    <t>licensed</t>
  </si>
  <si>
    <t>hotel!",2013-04-18T12:02:37Z,28,NA,35,FALSE</t>
  </si>
  <si>
    <t>@MattMoran50</t>
  </si>
  <si>
    <t>miserably.</t>
  </si>
  <si>
    <t>pols</t>
  </si>
  <si>
    <t>moron!",2013-04-18T02:30:30Z,13,NA,8,FALSE</t>
  </si>
  <si>
    <t>again""</t>
  </si>
  <si>
    <t>you!",2013-04-18T02:19:20Z,67,NA,87,FALSE</t>
  </si>
  <si>
    <t>great!",2013-04-18T02:09:13Z,10,NA,4,FALSE</t>
  </si>
  <si>
    <t>fronts...Your</t>
  </si>
  <si>
    <t>you!",2013-04-18T01:11:48Z,20,NA,14,FALSE</t>
  </si>
  <si>
    <t>bombing.</t>
  </si>
  <si>
    <t>Interesting!",2013-04-18T01:07:54Z,392,NA,124,FALSE</t>
  </si>
  <si>
    <t>up!",2013-04-18T00:59:33Z,107,NA,46,FALSE</t>
  </si>
  <si>
    <t>@maggie101956</t>
  </si>
  <si>
    <t>unresloved""</t>
  </si>
  <si>
    <t>Wrong!",2013-04-18T00:54:36Z,7,NA,5,FALSE</t>
  </si>
  <si>
    <t>someone!",2013-04-18T00:53:31Z,25,NA,20,FALSE</t>
  </si>
  <si>
    <t>[THE]</t>
  </si>
  <si>
    <t>http://t.co/MYiwkyfiVU”</t>
  </si>
  <si>
    <t>you!",2013-04-18T00:52:01Z,5,NA,3,FALSE</t>
  </si>
  <si>
    <t>@KatrinaDeVita</t>
  </si>
  <si>
    <t>already.</t>
  </si>
  <si>
    <t>you!",2013-04-18T00:50:31Z,15,NA,7,FALSE</t>
  </si>
  <si>
    <t>@itsHODAIFA</t>
  </si>
  <si>
    <t>better""</t>
  </si>
  <si>
    <t>person!",2013-04-18T00:28:02Z,30,NA,45,FALSE</t>
  </si>
  <si>
    <t>@trumpgolfla</t>
  </si>
  <si>
    <t>wait!""</t>
  </si>
  <si>
    <t>Win!",2013-04-18T00:23:09Z,4,NA,5,FALSE</t>
  </si>
  <si>
    <t>yankees</t>
  </si>
  <si>
    <t>contess</t>
  </si>
  <si>
    <t>Contest?",2013-04-18T00:19:01Z,3,NA,3,FALSE</t>
  </si>
  <si>
    <t>renovations""</t>
  </si>
  <si>
    <t>amazing!",2013-04-18T00:16:51Z,8,NA,4,FALSE</t>
  </si>
  <si>
    <t>for!</t>
  </si>
  <si>
    <t>you!",2013-04-18T00:15:34Z,13,NA,11,FALSE</t>
  </si>
  <si>
    <t>true.,2013-04-18T00:12:15Z,0,973626330,1,FALSE</t>
  </si>
  <si>
    <t>businessman?""</t>
  </si>
  <si>
    <t>smart!",2013-04-18T00:09:55Z,51,NA,37,FALSE</t>
  </si>
  <si>
    <t>Donald...he</t>
  </si>
  <si>
    <t>Thachers</t>
  </si>
  <si>
    <t>funeral???</t>
  </si>
  <si>
    <t>outraged???""</t>
  </si>
  <si>
    <t>No!",2013-04-18T00:03:30Z,28,NA,11,FALSE</t>
  </si>
  <si>
    <t>Thanks!",2013-04-18T00:01:18Z,14,NA,8,FALSE</t>
  </si>
  <si>
    <t>ha!</t>
  </si>
  <si>
    <t>soon!",2013-04-17T23:39:09Z,12,NA,12,FALSE</t>
  </si>
  <si>
    <t>mind...And</t>
  </si>
  <si>
    <t>model.""</t>
  </si>
  <si>
    <t>Thanks!",2013-04-17T23:32:50Z,12,NA,8,FALSE</t>
  </si>
  <si>
    <t>?.""</t>
  </si>
  <si>
    <t>work!",2013-04-17T23:30:27Z,79,NA,108,FALSE</t>
  </si>
  <si>
    <t>http://t.co/Uny6w86GS2,2013-04-17T21:17:32Z,21,NA,9,FALSE</t>
  </si>
  <si>
    <t>limits</t>
  </si>
  <si>
    <t>life.,2013-04-17T20:48:17Z,722,NA,245,FALSE</t>
  </si>
  <si>
    <t>http://t.co/MYiwkyfiVU",2013-04-17T20:40:05Z,13,NA,11,FALSE</t>
  </si>
  <si>
    <t>$1T+</t>
  </si>
  <si>
    <t>cronyism</t>
  </si>
  <si>
    <t>http://t.co/JNJRVIMW3B,2013-04-17T20:17:07Z,187,NA,37,FALSE</t>
  </si>
  <si>
    <t>voided</t>
  </si>
  <si>
    <t>contract.",2013-04-17T19:57:21Z,605,NA,486,FALSE</t>
  </si>
  <si>
    <t>Great!,2013-04-17T19:26:07Z,0,NA,0,FALSE</t>
  </si>
  <si>
    <t>Thanks.,2013-04-17T19:07:05Z,1,168818356,1,FALSE</t>
  </si>
  <si>
    <t>Thatcher’s</t>
  </si>
  <si>
    <t>funeral.</t>
  </si>
  <si>
    <t>Morsi’s.",2013-04-17T19:05:20Z,916,NA,393,FALSE</t>
  </si>
  <si>
    <t>easy.</t>
  </si>
  <si>
    <t>Dealing</t>
  </si>
  <si>
    <t>you.",2013-04-17T19:02:41Z,1049,NA,454,FALSE</t>
  </si>
  <si>
    <t>http://t.co/bso3k1pR7l,2013-04-17T18:31:30Z,186,NA,72,FALSE</t>
  </si>
  <si>
    <t>Kerry’s</t>
  </si>
  <si>
    <t>more.",2013-04-17T18:05:38Z,182,NA,144,FALSE</t>
  </si>
  <si>
    <t>@TrumpTowerNY.,2013-04-17T16:54:27Z,12,NA,14,FALSE</t>
  </si>
  <si>
    <t>Thanks.,2013-04-17T16:26:49Z,2,371602964,0,FALSE</t>
  </si>
  <si>
    <t>fans.,2013-04-17T16:24:05Z,227,NA,131,FALSE</t>
  </si>
  <si>
    <t>again.",2013-04-17T16:19:28Z,20,167637303,27,FALSE</t>
  </si>
  <si>
    <t>Flattery!,2013-04-17T15:50:39Z,0,32785078,1,FALSE</t>
  </si>
  <si>
    <t>@Real_LukasHall</t>
  </si>
  <si>
    <t>Thanks.,2013-04-17T15:50:07Z,1,65138017,1,FALSE</t>
  </si>
  <si>
    <t>Wrong--he</t>
  </si>
  <si>
    <t>it!",2013-04-17T15:48:55Z,4,187327516,6,FALSE</t>
  </si>
  <si>
    <t>you.,2013-04-17T14:36:30Z,3,60408087,1,FALSE</t>
  </si>
  <si>
    <t>Thanks.,2013-04-17T13:19:46Z,2,1009549062,0,FALSE</t>
  </si>
  <si>
    <t>negotiator--we</t>
  </si>
  <si>
    <t>fast!,2013-04-17T13:17:34Z,4,NA,3,FALSE</t>
  </si>
  <si>
    <t>Thanks.,2013-04-17T13:16:41Z,2,479565492,1,FALSE</t>
  </si>
  <si>
    <t>Starting</t>
  </si>
  <si>
    <t>lately</t>
  </si>
  <si>
    <t>great!",2013-04-17T12:26:53Z,11,NA,11,FALSE</t>
  </si>
  <si>
    <t>men.""</t>
  </si>
  <si>
    <t>Doug,</t>
  </si>
  <si>
    <t>tooooo!",2013-04-17T12:25:40Z,14,NA,19,FALSE</t>
  </si>
  <si>
    <t>@anthonyskwiat</t>
  </si>
  <si>
    <t>@QueyNewton</t>
  </si>
  <si>
    <t>2x!!""</t>
  </si>
  <si>
    <t>4.",2013-04-17T12:23:08Z,50,NA,64,FALSE</t>
  </si>
  <si>
    <t>thanks!",2013-04-17T12:17:40Z,15,NA,15,FALSE</t>
  </si>
  <si>
    <t>Thanks!",2013-04-17T12:07:41Z,2,NA,5,FALSE</t>
  </si>
  <si>
    <t>punk</t>
  </si>
  <si>
    <t>Thanks!",2013-04-17T12:04:47Z,45,NA,77,FALSE</t>
  </si>
  <si>
    <t>Marathon</t>
  </si>
  <si>
    <t>blog.</t>
  </si>
  <si>
    <t>http://t.co/vu501xhSHc,2013-04-16T21:15:31Z,59,NA,42,FALSE</t>
  </si>
  <si>
    <t>http://t.co/MmyF5YNInu,2013-04-16T21:08:02Z,7,NA,10,FALSE</t>
  </si>
  <si>
    <t>you.,2013-04-16T20:59:00Z,0,917705112,0,FALSE</t>
  </si>
  <si>
    <t>Thanks.,2013-04-16T20:54:41Z,2,389015889,4,FALSE</t>
  </si>
  <si>
    <t>you.,2013-04-16T20:53:59Z,0,412464138,0,FALSE</t>
  </si>
  <si>
    <t>mayor.</t>
  </si>
  <si>
    <t>humiliated.,2013-04-16T20:45:55Z,598,NA,545,FALSE</t>
  </si>
  <si>
    <t>journalists”</t>
  </si>
  <si>
    <t>Solomon</t>
  </si>
  <si>
    <t>http://t.co/qpg1BwRUMw,2013-04-16T19:45:30Z,16,NA,19,FALSE</t>
  </si>
  <si>
    <t>64-story</t>
  </si>
  <si>
    <t>http://t.co/IE1In9f9J5</t>
  </si>
  <si>
    <t>there!",2013-04-16T19:35:48Z,27,NA,17,FALSE</t>
  </si>
  <si>
    <t>flexible,</t>
  </si>
  <si>
    <t>from.",2013-04-16T19:07:38Z,469,NA,261,FALSE</t>
  </si>
  <si>
    <t>Aberdeenshire</t>
  </si>
  <si>
    <t>http://t.co/lEDWYOIhNr",2013-04-16T18:56:19Z,5,NA,5,FALSE</t>
  </si>
  <si>
    <t>useless</t>
  </si>
  <si>
    <t>http://t.co/5z0lUko0Ft,2013-04-16T18:53:39Z,8,NA,8,FALSE</t>
  </si>
  <si>
    <t>@islandbluenose</t>
  </si>
  <si>
    <t>scotland</t>
  </si>
  <si>
    <t>Luck.",2013-04-16T18:44:43Z,10,NA,9,FALSE</t>
  </si>
  <si>
    <t>Yes.,2013-04-16T18:26:43Z,0,174097386,0,FALSE</t>
  </si>
  <si>
    <t>everywhere.</t>
  </si>
  <si>
    <t>$87/barrel.</t>
  </si>
  <si>
    <t>most.,2013-04-16T17:14:52Z,333,NA,95,FALSE</t>
  </si>
  <si>
    <t>@Boston_Police,</t>
  </si>
  <si>
    <t>@FBIBoston</t>
  </si>
  <si>
    <t>responders</t>
  </si>
  <si>
    <t>yesterday",2013-04-16T17:03:44Z,295,NA,145,FALSE</t>
  </si>
  <si>
    <t>hires</t>
  </si>
  <si>
    <t>battle”</t>
  </si>
  <si>
    <t>http://t.co/ShGl8FUFii,2013-04-16T16:36:32Z,20,NA,5,FALSE</t>
  </si>
  <si>
    <t>pitch</t>
  </si>
  <si>
    <t>Fenway</t>
  </si>
  <si>
    <t>Boston-</t>
  </si>
  <si>
    <t>http://t.co/OXIWUe15Ct,2013-04-16T15:52:51Z,39,NA,37,FALSE</t>
  </si>
  <si>
    <t>@TVbytheNumbers:“TV</t>
  </si>
  <si>
    <t>'Family</t>
  </si>
  <si>
    <t>Guy'</t>
  </si>
  <si>
    <t>Simpsons'</t>
  </si>
  <si>
    <t>'All-Star</t>
  </si>
  <si>
    <t>Up”</t>
  </si>
  <si>
    <t>http://t.co/bSwTv3eBvD",2013-04-16T15:41:41Z,12,NA,7,FALSE</t>
  </si>
  <si>
    <t>Adam--he's</t>
  </si>
  <si>
    <t>guy!,2013-04-16T15:39:12Z,0,194059286,0,FALSE</t>
  </si>
  <si>
    <t>Margaret</t>
  </si>
  <si>
    <t>supporter.,2013-04-16T15:35:16Z,600,NA,255,FALSE</t>
  </si>
  <si>
    <t>nice--thanks.,2013-04-16T15:12:36Z,0,79163015,1,FALSE</t>
  </si>
  <si>
    <t>.@TheRealMarilu</t>
  </si>
  <si>
    <t>person.",2013-04-16T15:09:42Z,0,80876710,1,FALSE</t>
  </si>
  <si>
    <t>happy--and</t>
  </si>
  <si>
    <t>I.,2013-04-16T15:06:55Z,0,82838715,0,FALSE</t>
  </si>
  <si>
    <t>it!,2013-04-16T15:03:59Z,1,123130651,3,FALSE</t>
  </si>
  <si>
    <t>Thanks.,2013-04-16T15:01:26Z,0,18789285,0,FALSE</t>
  </si>
  <si>
    <t>@stephenbaldwin</t>
  </si>
  <si>
    <t>real.,2013-04-16T15:00:48Z,0,167979932,0,FALSE</t>
  </si>
  <si>
    <t>dumber</t>
  </si>
  <si>
    <t>year--&amp;amp;</t>
  </si>
  <si>
    <t>base.",2013-04-16T14:30:46Z,301,NA,171,FALSE</t>
  </si>
  <si>
    <t>others?</t>
  </si>
  <si>
    <t>offended</t>
  </si>
  <si>
    <t>yesterday.,2013-04-16T14:29:57Z,178,NA,79,FALSE</t>
  </si>
  <si>
    <t>television—now</t>
  </si>
  <si>
    <t>right.,2013-04-16T14:19:46Z,229,NA,124,FALSE</t>
  </si>
  <si>
    <t>retweeting</t>
  </si>
  <si>
    <t>flier</t>
  </si>
  <si>
    <t>Jayden's</t>
  </si>
  <si>
    <t>Jayden!",2013-04-16T02:26:37Z,163,NA,34,FALSE</t>
  </si>
  <si>
    <t>rapid</t>
  </si>
  <si>
    <t>perpetrators</t>
  </si>
  <si>
    <t>(Boston)</t>
  </si>
  <si>
    <t>punishment!,2013-04-15T23:11:45Z,846,NA,383,FALSE</t>
  </si>
  <si>
    <t>day!,2013-04-15T23:04:07Z,518,NA,305,FALSE</t>
  </si>
  <si>
    <t>#Hawaii,2013-04-15T19:05:50Z,14,NA,9,FALSE</t>
  </si>
  <si>
    <t>impressing</t>
  </si>
  <si>
    <t>Power.,2013-04-15T18:37:47Z,15,NA,9,FALSE</t>
  </si>
  <si>
    <t>Stephen</t>
  </si>
  <si>
    <t>overall</t>
  </si>
  <si>
    <t>season",2013-04-15T18:36:13Z,13,NA,12,FALSE</t>
  </si>
  <si>
    <t>IRA</t>
  </si>
  <si>
    <t>http://t.co/Fmd9eFt606",2013-04-15T18:06:40Z,18,NA,15,FALSE</t>
  </si>
  <si>
    <t>pregnancy,</t>
  </si>
  <si>
    <t>grandchildren,</t>
  </si>
  <si>
    <t>http://t.co/1OcOwVfgmn",2013-04-15T17:56:37Z,13,NA,14,FALSE</t>
  </si>
  <si>
    <t>ABC,CBS,</t>
  </si>
  <si>
    <t>#CelebApprentice",2013-04-15T17:06:41Z,16,NA,22,FALSE</t>
  </si>
  <si>
    <t>@HulkHogan</t>
  </si>
  <si>
    <t>http://t.co/nBGYwCNDnz”,2013-04-15T16:53:40Z,125,NA,233,FALSE</t>
  </si>
  <si>
    <t>minutes!,2013-04-15T10:59:44Z,29,NA,35,FALSE</t>
  </si>
  <si>
    <t>created.</t>
  </si>
  <si>
    <t>#theapprentice",2013-04-15T09:33:39Z,17,NA,19,FALSE</t>
  </si>
  <si>
    <t>Shes</t>
  </si>
  <si>
    <t>stunning,</t>
  </si>
  <si>
    <t>intelligent;</t>
  </si>
  <si>
    <t>True-fhank</t>
  </si>
  <si>
    <t>you!",2013-04-15T09:26:44Z,11,NA,17,FALSE</t>
  </si>
  <si>
    <t>Macy's!",2013-04-15T07:33:29Z,13,NA,11,FALSE</t>
  </si>
  <si>
    <t>#CelebApprentice,2013-04-15T02:59:06Z,29,NA,57,FALSE</t>
  </si>
  <si>
    <t>home?</t>
  </si>
  <si>
    <t>#CelebApprentice,2013-04-15T02:53:33Z,11,NA,12,FALSE</t>
  </si>
  <si>
    <t>boardroom-</t>
  </si>
  <si>
    <t>http://t.co/rHqPoJGRcf</t>
  </si>
  <si>
    <t>#CelebApprentice,2013-04-15T02:52:42Z,16,NA,13,FALSE</t>
  </si>
  <si>
    <t>integration</t>
  </si>
  <si>
    <t>#CelebApprentice,2013-04-15T02:42:06Z,37,NA,29,FALSE</t>
  </si>
  <si>
    <t>produced</t>
  </si>
  <si>
    <t>films.</t>
  </si>
  <si>
    <t>#CelebApprentice,2013-04-15T02:32:39Z,25,NA,39,FALSE</t>
  </si>
  <si>
    <t>#CelebApprentice,2013-04-15T02:29:33Z,11,NA,16,FALSE</t>
  </si>
  <si>
    <t>starred</t>
  </si>
  <si>
    <t>Taxi?</t>
  </si>
  <si>
    <t>#CelebApprentice,2013-04-15T02:24:10Z,8,NA,2,FALSE</t>
  </si>
  <si>
    <t>film?</t>
  </si>
  <si>
    <t>Break?</t>
  </si>
  <si>
    <t>Lethal</t>
  </si>
  <si>
    <t>Weapon?</t>
  </si>
  <si>
    <t>#CelebApprentice,2013-04-15T02:22:35Z,12,NA,11,FALSE</t>
  </si>
  <si>
    <t>@OMAROSA?</t>
  </si>
  <si>
    <t>#CelebApprentice,2013-04-15T02:16:53Z,20,NA,20,FALSE</t>
  </si>
  <si>
    <t>@StephenBaldwin7's</t>
  </si>
  <si>
    <t>edit</t>
  </si>
  <si>
    <t>#CelebApprentice,2013-04-15T02:02:26Z,13,NA,14,FALSE</t>
  </si>
  <si>
    <t>shoots-</t>
  </si>
  <si>
    <t>better?</t>
  </si>
  <si>
    <t>#CelebApprentice,2013-04-15T01:55:35Z,9,NA,12,FALSE</t>
  </si>
  <si>
    <t>misspelling?</t>
  </si>
  <si>
    <t>YES!",2013-04-15T01:35:45Z,3,NA,4,FALSE</t>
  </si>
  <si>
    <t>@StephenBaldwin7’s</t>
  </si>
  <si>
    <t>cliché</t>
  </si>
  <si>
    <t>creeps</t>
  </si>
  <si>
    <t>#CelebApprentice,2013-04-15T01:35:41Z,7,NA,6,FALSE</t>
  </si>
  <si>
    <t>choose-</t>
  </si>
  <si>
    <t>Vampires</t>
  </si>
  <si>
    <t>Cavemen?</t>
  </si>
  <si>
    <t>#CelebApprentice,2013-04-15T01:23:20Z,24,NA,17,FALSE</t>
  </si>
  <si>
    <t>vampire</t>
  </si>
  <si>
    <t>pass?”</t>
  </si>
  <si>
    <t>#CelebApprentice,2013-04-15T01:20:24Z,51,NA,35,FALSE</t>
  </si>
  <si>
    <t>Manager...</t>
  </si>
  <si>
    <t>trouble??</t>
  </si>
  <si>
    <t>#CelebApprentice,2013-04-15T01:09:54Z,16,NA,7,FALSE</t>
  </si>
  <si>
    <t>true—@dennisrodman</t>
  </si>
  <si>
    <t>award.</t>
  </si>
  <si>
    <t>#CelebApprentice,2013-04-15T01:01:43Z,23,NA,10,FALSE</t>
  </si>
  <si>
    <t>Milania</t>
  </si>
  <si>
    <t>spelling</t>
  </si>
  <si>
    <t>significance.</t>
  </si>
  <si>
    <t>#CelebApprentice,2013-04-15T01:00:42Z,9,NA,6,FALSE</t>
  </si>
  <si>
    <t>TONIGHT'S</t>
  </si>
  <si>
    <t>SHOW</t>
  </si>
  <si>
    <t>GREAT!,2013-04-15T01:00:07Z,44,NA,21,FALSE</t>
  </si>
  <si>
    <t>correct!",2013-04-15T00:27:41Z,54,NA,49,FALSE</t>
  </si>
  <si>
    <t>Doral!,2013-04-14T23:53:45Z,9,NA,6,FALSE</t>
  </si>
  <si>
    <t>you!",2013-04-14T23:48:12Z,38,NA,38,FALSE</t>
  </si>
  <si>
    <t>@AdamScott</t>
  </si>
  <si>
    <t>it!,2013-04-14T23:43:08Z,230,NA,109,FALSE</t>
  </si>
  <si>
    <t>Nigeria/</t>
  </si>
  <si>
    <t>nxt?</t>
  </si>
  <si>
    <t>wld</t>
  </si>
  <si>
    <t>nice",2013-04-14T23:31:36Z,13,NA,6,FALSE</t>
  </si>
  <si>
    <t>Yes.",2013-04-14T22:49:09Z,7,NA,8,FALSE</t>
  </si>
  <si>
    <t>Apprentice!</t>
  </si>
  <si>
    <t>Gary!</t>
  </si>
  <si>
    <t>@realDonaldTrump""",2013-04-14T22:45:21Z,16,NA,10,FALSE</t>
  </si>
  <si>
    <t>@realDonaldTrump....please</t>
  </si>
  <si>
    <t>America....a</t>
  </si>
  <si>
    <t>nail.""</t>
  </si>
  <si>
    <t>True!",2013-04-14T22:41:18Z,32,NA,28,FALSE</t>
  </si>
  <si>
    <t>SHOW,</t>
  </si>
  <si>
    <t>MASTERS.</t>
  </si>
  <si>
    <t>9",2013-04-14T22:38:30Z,37,NA,22,FALSE</t>
  </si>
  <si>
    <t>Thanks!",2013-04-14T22:32:45Z,9,NA,4,FALSE</t>
  </si>
  <si>
    <t>@gameexpress1</t>
  </si>
  <si>
    <t>it!",2013-04-14T22:30:50Z,3,NA,5,FALSE</t>
  </si>
  <si>
    <t>reimbursement</t>
  </si>
  <si>
    <t>Koreans</t>
  </si>
  <si>
    <t>declined,</t>
  </si>
  <si>
    <t>U.S.!",2013-04-14T22:27:51Z,27,NA,10,FALSE</t>
  </si>
  <si>
    <t>#masters</t>
  </si>
  <si>
    <t>?!</t>
  </si>
  <si>
    <t>event!",2013-04-14T22:20:16Z,10,NA,10,FALSE</t>
  </si>
  <si>
    <t>party""</t>
  </si>
  <si>
    <t>tonight!",2013-04-14T22:18:04Z,10,NA,6,FALSE</t>
  </si>
  <si>
    <t>player!,2013-04-14T22:16:18Z,2,NA,1,FALSE</t>
  </si>
  <si>
    <t>prompt</t>
  </si>
  <si>
    <t>dope,opposite!",2013-04-14T22:10:14Z,13,NA,9,FALSE</t>
  </si>
  <si>
    <t>Rodriguez.</t>
  </si>
  <si>
    <t>York.""</t>
  </si>
  <si>
    <t>be!",2013-04-14T22:05:51Z,16,NA,4,FALSE</t>
  </si>
  <si>
    <t>Patty.</t>
  </si>
  <si>
    <t>caliber</t>
  </si>
  <si>
    <t>Policies.</t>
  </si>
  <si>
    <t>T",2013-04-14T22:04:33Z,4,NA,0,FALSE</t>
  </si>
  <si>
    <t>🙏""</t>
  </si>
  <si>
    <t>kind!",2013-04-14T21:21:54Z,34,NA,29,FALSE</t>
  </si>
  <si>
    <t>Angel</t>
  </si>
  <si>
    <t>Cabrerra</t>
  </si>
  <si>
    <t>MASTERS..265lbs</t>
  </si>
  <si>
    <t>everyman</t>
  </si>
  <si>
    <t>golfer..Ole!""</t>
  </si>
  <si>
    <t>good!",2013-04-14T21:19:39Z,16,NA,13,FALSE</t>
  </si>
  <si>
    <t>@wallsburg</t>
  </si>
  <si>
    <t>did.""</t>
  </si>
  <si>
    <t>you!",2013-04-14T20:41:45Z,11,NA,4,FALSE</t>
  </si>
  <si>
    <t>please,</t>
  </si>
  <si>
    <t>(you)Thanks",2013-04-14T20:39:16Z,27,NA,26,FALSE</t>
  </si>
  <si>
    <t>luck!,2013-04-14T20:25:09Z,0,21831433,1,FALSE</t>
  </si>
  <si>
    <t>Grow</t>
  </si>
  <si>
    <t>Admit</t>
  </si>
  <si>
    <t>08.""</t>
  </si>
  <si>
    <t>Moron,</t>
  </si>
  <si>
    <t>08.",2013-04-14T12:04:51Z,86,NA,134,FALSE</t>
  </si>
  <si>
    <t>@sternshow</t>
  </si>
  <si>
    <t>interviews""</t>
  </si>
  <si>
    <t>fun!",2013-04-14T11:59:40Z,6,NA,5,FALSE</t>
  </si>
  <si>
    <t>Honestly,you</t>
  </si>
  <si>
    <t>compliment,</t>
  </si>
  <si>
    <t>thanks!",2013-04-14T11:58:37Z,17,NA,16,FALSE</t>
  </si>
  <si>
    <t>beats</t>
  </si>
  <si>
    <t>Thanks!",2013-04-14T11:57:07Z,15,NA,11,FALSE</t>
  </si>
  <si>
    <t>letterman!""</t>
  </si>
  <si>
    <t>Thanks!",2013-04-14T11:56:04Z,8,NA,6,FALSE</t>
  </si>
  <si>
    <t>Mills</t>
  </si>
  <si>
    <t>tend</t>
  </si>
  <si>
    <t>sheer</t>
  </si>
  <si>
    <t>True!",2013-04-14T11:54:08Z,39,NA,15,FALSE</t>
  </si>
  <si>
    <t>@JerrySeinfeld</t>
  </si>
  <si>
    <t>unfunny</t>
  </si>
  <si>
    <t>funny?""</t>
  </si>
  <si>
    <t>overrated",2013-04-14T11:49:10Z,258,NA,292,FALSE</t>
  </si>
  <si>
    <t>Thanks""</t>
  </si>
  <si>
    <t>congrats!",2013-04-14T11:41:57Z,8,NA,9,FALSE</t>
  </si>
  <si>
    <t>B.",2013-04-14T11:40:16Z,38,NA,31,FALSE</t>
  </si>
  <si>
    <t>Gov.</t>
  </si>
  <si>
    <t>Issues!</t>
  </si>
  <si>
    <t>Keeps</t>
  </si>
  <si>
    <t>honest!</t>
  </si>
  <si>
    <t>#respect""</t>
  </si>
  <si>
    <t>Best!",2013-04-14T11:33:34Z,16,NA,16,FALSE</t>
  </si>
  <si>
    <t>dad's</t>
  </si>
  <si>
    <t>Letterman,</t>
  </si>
  <si>
    <t>realest,</t>
  </si>
  <si>
    <t>sitdown,</t>
  </si>
  <si>
    <t>Thanks!",2013-04-14T11:31:11Z,9,NA,6,FALSE</t>
  </si>
  <si>
    <t>2u</t>
  </si>
  <si>
    <t>problems?</t>
  </si>
  <si>
    <t>dumb",2013-04-14T00:16:03Z,89,NA,40,FALSE</t>
  </si>
  <si>
    <t>Letterman""</t>
  </si>
  <si>
    <t>Thanks!",2013-04-13T23:33:31Z,8,NA,7,FALSE</t>
  </si>
  <si>
    <t>help-the</t>
  </si>
  <si>
    <t>stupid!,2013-04-13T23:29:03Z,185,NA,94,FALSE</t>
  </si>
  <si>
    <t>U:S.</t>
  </si>
  <si>
    <t>problem-don't</t>
  </si>
  <si>
    <t>happen!,2013-04-13T23:24:45Z,93,NA,27,FALSE</t>
  </si>
  <si>
    <t>U.S.?""</t>
  </si>
  <si>
    <t>left!",2013-04-13T21:38:38Z,28,NA,8,FALSE</t>
  </si>
  <si>
    <t>thousands!""</t>
  </si>
  <si>
    <t>Smart!",2013-04-13T21:33:57Z,20,NA,18,FALSE</t>
  </si>
  <si>
    <t>essay</t>
  </si>
  <si>
    <t>hero.......</t>
  </si>
  <si>
    <t>nice-good</t>
  </si>
  <si>
    <t>luck!",2013-04-13T21:17:36Z,22,NA,12,FALSE</t>
  </si>
  <si>
    <t>implicate</t>
  </si>
  <si>
    <t>re.</t>
  </si>
  <si>
    <t>wow,</t>
  </si>
  <si>
    <t>disaster!",2013-04-13T21:15:33Z,64,NA,15,FALSE</t>
  </si>
  <si>
    <t>labor?""</t>
  </si>
  <si>
    <t>Masters!",2013-04-13T20:56:48Z,101,NA,58,FALSE</t>
  </si>
  <si>
    <t>@VinceMcMahon</t>
  </si>
  <si>
    <t>inducts</t>
  </si>
  <si>
    <t>#HOF?""</t>
  </si>
  <si>
    <t>YES!",2013-04-13T12:30:39Z,11,NA,8,FALSE</t>
  </si>
  <si>
    <t>true!,2013-04-13T12:28:42Z,0,994703311,0,FALSE</t>
  </si>
  <si>
    <t>Booked</t>
  </si>
  <si>
    <t>VIP</t>
  </si>
  <si>
    <t>fnn</t>
  </si>
  <si>
    <t>#""</t>
  </si>
  <si>
    <t>Great-best</t>
  </si>
  <si>
    <t>California!",2013-04-13T12:26:39Z,7,NA,8,FALSE</t>
  </si>
  <si>
    <t>season-great</t>
  </si>
  <si>
    <t>lovers",2013-04-13T11:48:03Z,61,NA,51,FALSE</t>
  </si>
  <si>
    <t>anything!",2013-04-13T11:35:47Z,7,NA,10,FALSE</t>
  </si>
  <si>
    <t>pres.""</t>
  </si>
  <si>
    <t>late!",2013-04-13T11:33:16Z,30,NA,47,FALSE</t>
  </si>
  <si>
    <t>@TigerWoods-hits</t>
  </si>
  <si>
    <t>pin</t>
  </si>
  <si>
    <t>water-gets</t>
  </si>
  <si>
    <t>bogey</t>
  </si>
  <si>
    <t>shot-Champ!,2013-04-13T11:25:37Z,45,NA,20,FALSE</t>
  </si>
  <si>
    <t>Kobe</t>
  </si>
  <si>
    <t>year!,2013-04-13T11:13:40Z,850,NA,580,FALSE</t>
  </si>
  <si>
    <t>you!",2013-04-13T04:30:39Z,16,NA,10,FALSE</t>
  </si>
  <si>
    <t>dedication,</t>
  </si>
  <si>
    <t>&amp;lt;&amp;lt;</t>
  </si>
  <si>
    <t>unsotppable</t>
  </si>
  <si>
    <t>force""</t>
  </si>
  <si>
    <t>you!",2013-04-13T04:05:45Z,26,NA,28,FALSE</t>
  </si>
  <si>
    <t>stroke</t>
  </si>
  <si>
    <t>Masters(see,</t>
  </si>
  <si>
    <t>China)",2013-04-13T03:55:47Z,412,NA,362,FALSE</t>
  </si>
  <si>
    <t>$80</t>
  </si>
  <si>
    <t>Billion,</t>
  </si>
  <si>
    <t>China!""",2013-04-13T03:43:53Z,101,NA,29,FALSE</t>
  </si>
  <si>
    <t>death...think</t>
  </si>
  <si>
    <t>brilliant!</t>
  </si>
  <si>
    <t>FORWARD</t>
  </si>
  <si>
    <t>TALK....Thanks!",2013-04-13T03:31:35Z,18,NA,10,FALSE</t>
  </si>
  <si>
    <t>tonight.,2013-04-13T03:30:21Z,67,NA,66,FALSE</t>
  </si>
  <si>
    <t>them--or</t>
  </si>
  <si>
    <t>stupid.,2013-04-12T21:15:32Z,4,152748068,3,FALSE</t>
  </si>
  <si>
    <t>truth.,2013-04-12T21:14:41Z,7,742810645,12,FALSE</t>
  </si>
  <si>
    <t>control--&amp;amp;</t>
  </si>
  <si>
    <t>one's</t>
  </si>
  <si>
    <t>close!,2013-04-12T21:14:02Z,394,NA,148,FALSE</t>
  </si>
  <si>
    <t>#TrumpVlog-</t>
  </si>
  <si>
    <t>http://t.co/u5T96FzmnF,2013-04-12T21:02:52Z,41,NA,20,FALSE</t>
  </si>
  <si>
    <t>Thanks.,2013-04-12T20:59:11Z,0,58109682,1,FALSE</t>
  </si>
  <si>
    <t>hunters.,2013-04-12T20:58:35Z,3,24050523,0,FALSE</t>
  </si>
  <si>
    <t>True!,2013-04-12T20:57:29Z,1,1284716532,1,FALSE</t>
  </si>
  <si>
    <t>nice.",2013-04-12T20:56:34Z,0,285919444,1,FALSE</t>
  </si>
  <si>
    <t>@BBCNews</t>
  </si>
  <si>
    <t>@DanScavino</t>
  </si>
  <si>
    <t>people.,2013-04-12T20:55:05Z,1,1019072550,1,FALSE</t>
  </si>
  <si>
    <t>True.,2013-04-12T20:53:44Z,0,14865155,1,FALSE</t>
  </si>
  <si>
    <t>regroup.</t>
  </si>
  <si>
    <t>dividends</t>
  </si>
  <si>
    <t>week.,2013-04-12T20:38:57Z,347,NA,132,FALSE</t>
  </si>
  <si>
    <t>re-aired</t>
  </si>
  <si>
    <t>CBS.,2013-04-12T20:31:14Z,20,NA,15,FALSE</t>
  </si>
  <si>
    <t>grows,</t>
  </si>
  <si>
    <t>favors.</t>
  </si>
  <si>
    <t>‘No.’</t>
  </si>
  <si>
    <t>critical.",2013-04-12T20:17:36Z,562,NA,344,FALSE</t>
  </si>
  <si>
    <t>favor.”</t>
  </si>
  <si>
    <t>Billionaire",2013-04-12T20:12:42Z,496,NA,217,FALSE</t>
  </si>
  <si>
    <t>others.,2013-04-12T19:49:04Z,374,NA,144,FALSE</t>
  </si>
  <si>
    <t>Korean</t>
  </si>
  <si>
    <t>Rodman.</t>
  </si>
  <si>
    <t>sad?,2013-04-12T19:47:52Z,504,NA,180,FALSE</t>
  </si>
  <si>
    <t>Korea.</t>
  </si>
  <si>
    <t>threat.",2013-04-12T19:26:41Z,267,NA,128,FALSE</t>
  </si>
  <si>
    <t>‏@DanScavino</t>
  </si>
  <si>
    <t>public...</t>
  </si>
  <si>
    <t>http://t.co/io18z7NM9b",2013-04-12T19:21:38Z,146,NA,57,FALSE</t>
  </si>
  <si>
    <t>caption</t>
  </si>
  <si>
    <t>all....</t>
  </si>
  <si>
    <t>http://t.co/0nOkuUvuuV,2013-04-12T19:16:21Z,57,NA,17,FALSE</t>
  </si>
  <si>
    <t>destination.</t>
  </si>
  <si>
    <t>http://t.co/oSuHX0noqA,2013-04-12T18:34:18Z,22,NA,21,FALSE</t>
  </si>
  <si>
    <t>@The_Masters.</t>
  </si>
  <si>
    <t>position!,2013-04-12T18:28:28Z,90,NA,43,FALSE</t>
  </si>
  <si>
    <t>@King_Pepp</t>
  </si>
  <si>
    <t>Driving</t>
  </si>
  <si>
    <t>Indiana</t>
  </si>
  <si>
    <t>about,2013-04-12T18:08:25Z,15,NA,16,FALSE</t>
  </si>
  <si>
    <t>season--full</t>
  </si>
  <si>
    <t>EST,2013-04-12T17:49:27Z,29,NA,34,FALSE</t>
  </si>
  <si>
    <t>@australian:</t>
  </si>
  <si>
    <t>presence</t>
  </si>
  <si>
    <t>Sydney""</t>
  </si>
  <si>
    <t>http://t.co/V2ca9ZfpH6",2013-04-12T17:36:58Z,21,NA,6,FALSE</t>
  </si>
  <si>
    <t>absolutley</t>
  </si>
  <si>
    <t>farms.</t>
  </si>
  <si>
    <t>Hideous</t>
  </si>
  <si>
    <t>things.""",2013-04-12T11:59:02Z,23,NA,9,FALSE</t>
  </si>
  <si>
    <t>08?""</t>
  </si>
  <si>
    <t>dummy!",2013-04-12T11:55:06Z,54,NA,62,FALSE</t>
  </si>
  <si>
    <t>Seoul</t>
  </si>
  <si>
    <t>amid</t>
  </si>
  <si>
    <t>crisis..""</t>
  </si>
  <si>
    <t>protection!",2013-04-12T11:47:32Z,24,NA,24,FALSE</t>
  </si>
  <si>
    <t>suggest</t>
  </si>
  <si>
    <t>b??""</t>
  </si>
  <si>
    <t>Leadership!",2013-04-12T11:45:27Z,31,NA,14,FALSE</t>
  </si>
  <si>
    <t>@SStew3</t>
  </si>
  <si>
    <t>true!",2013-04-12T11:44:04Z,11,NA,5,FALSE</t>
  </si>
  <si>
    <t>JOBS,</t>
  </si>
  <si>
    <t>CASH.</t>
  </si>
  <si>
    <t>TEN</t>
  </si>
  <si>
    <t>YEARS</t>
  </si>
  <si>
    <t>AGO</t>
  </si>
  <si>
    <t>HAD</t>
  </si>
  <si>
    <t>SOME</t>
  </si>
  <si>
    <t>THOSE</t>
  </si>
  <si>
    <t>THINGS""</t>
  </si>
  <si>
    <t>Interesting!",2013-04-12T11:43:19Z,504,NA,541,FALSE</t>
  </si>
  <si>
    <t>conclusion</t>
  </si>
  <si>
    <t>so!",2013-04-12T11:40:47Z,110,NA,106,FALSE</t>
  </si>
  <si>
    <t>fan!",2013-04-12T11:38:18Z,87,NA,74,FALSE</t>
  </si>
  <si>
    <t>them-how</t>
  </si>
  <si>
    <t>stupid!,2013-04-12T11:29:49Z,306,NA,159,FALSE</t>
  </si>
  <si>
    <t>leadership""</t>
  </si>
  <si>
    <t>kidding!",2013-04-12T11:11:41Z,20,NA,21,FALSE</t>
  </si>
  <si>
    <t>Peru</t>
  </si>
  <si>
    <t>Karol</t>
  </si>
  <si>
    <t>Castillo,</t>
  </si>
  <si>
    <t>:(</t>
  </si>
  <si>
    <t>#MissPeru""</t>
  </si>
  <si>
    <t>person",2013-04-12T06:07:57Z,41,NA,22,FALSE</t>
  </si>
  <si>
    <t>Playing</t>
  </si>
  <si>
    <t>tomoro.</t>
  </si>
  <si>
    <t>Supposed</t>
  </si>
  <si>
    <t>#beentoldtotakealotofballs""</t>
  </si>
  <si>
    <t>Enjoy!",2013-04-11T23:40:55Z,8,NA,11,FALSE</t>
  </si>
  <si>
    <t>you.,2013-04-11T21:07:07Z,1,1344479426,0,FALSE</t>
  </si>
  <si>
    <t>Thanks.,2013-04-11T21:06:18Z,1,878039576,1,FALSE</t>
  </si>
  <si>
    <t>so!,2013-04-11T21:05:25Z,0,40734106,1,FALSE</t>
  </si>
  <si>
    <t>Mark.,2013-04-11T21:04:56Z,0,259281151,2,FALSE</t>
  </si>
  <si>
    <t>rule,</t>
  </si>
  <si>
    <t>conversation.”-</t>
  </si>
  <si>
    <t>Billionaire",2013-04-11T20:38:19Z,358,NA,245,FALSE</t>
  </si>
  <si>
    <t>crisis.</t>
  </si>
  <si>
    <t>Garden</t>
  </si>
  <si>
    <t>child!",2013-04-11T20:31:51Z,526,NA,212,FALSE</t>
  </si>
  <si>
    <t>$2B</t>
  </si>
  <si>
    <t>algae-powered</t>
  </si>
  <si>
    <t>http://t.co/5jzKm3ost4</t>
  </si>
  <si>
    <t>us.,2013-04-11T19:36:50Z,140,NA,50,FALSE</t>
  </si>
  <si>
    <t>@DonaldJTrumpJr,</t>
  </si>
  <si>
    <t>http://t.co/iQuwB3mFGo",2013-04-11T18:49:17Z,31,NA,46,FALSE</t>
  </si>
  <si>
    <t>THEGaryBusey</t>
  </si>
  <si>
    <t>mgr</t>
  </si>
  <si>
    <t>TV!!!</t>
  </si>
  <si>
    <t>hrs.,2013-04-11T18:47:08Z,67,NA,33,FALSE</t>
  </si>
  <si>
    <t>WrestleMania.</t>
  </si>
  <si>
    <t>writer.,2013-04-11T17:58:10Z,3,NA,2,FALSE</t>
  </si>
  <si>
    <t>ceremony--fantastic</t>
  </si>
  <si>
    <t>people!,2013-04-11T17:55:37Z,34,NA,21,FALSE</t>
  </si>
  <si>
    <t>@nyknicks</t>
  </si>
  <si>
    <t>Division</t>
  </si>
  <si>
    <t>@carmeloanthony</t>
  </si>
  <si>
    <t>Yorker</t>
  </si>
  <si>
    <t>Knick!,2013-04-11T17:43:36Z,86,NA,35,FALSE</t>
  </si>
  <si>
    <t>grandchild</t>
  </si>
  <si>
    <t>fall!,2013-04-11T17:38:06Z,86,NA,142,FALSE</t>
  </si>
  <si>
    <t>seize</t>
  </si>
  <si>
    <t>come.,2013-04-11T17:18:14Z,855,NA,338,FALSE</t>
  </si>
  <si>
    <t>jugular</t>
  </si>
  <si>
    <t>Big,2013-04-11T17:17:41Z,315,NA,182,FALSE</t>
  </si>
  <si>
    <t>@rdowns</t>
  </si>
  <si>
    <t>Thatcher</t>
  </si>
  <si>
    <t>mill</t>
  </si>
  <si>
    <t>monstrosities.,2013-04-11T17:02:42Z,34,NA,14,FALSE</t>
  </si>
  <si>
    <t>@dvorlando</t>
  </si>
  <si>
    <t>thanks.",2013-04-11T16:29:40Z,1,51375060,0,FALSE</t>
  </si>
  <si>
    <t>True!,2013-04-11T16:28:35Z,0,342176067,0,FALSE</t>
  </si>
  <si>
    <t>@cherish_how</t>
  </si>
  <si>
    <t>Thanks.,2013-04-11T16:27:59Z,1,797546910,1,FALSE</t>
  </si>
  <si>
    <t>True!,2013-04-11T16:26:12Z,1,1136697997,0,FALSE</t>
  </si>
  <si>
    <t>soon!,2013-04-11T16:25:15Z,1,196597421,1,FALSE</t>
  </si>
  <si>
    <t>easy!",2013-04-11T16:24:51Z,6,171775690,3,FALSE</t>
  </si>
  <si>
    <t>Incredible.""</t>
  </si>
  <si>
    <t>Great!",2013-04-11T12:38:17Z,15,NA,23,FALSE</t>
  </si>
  <si>
    <t>thesis</t>
  </si>
  <si>
    <t>fright</t>
  </si>
  <si>
    <t>me?""</t>
  </si>
  <si>
    <t>cool!",2013-04-11T12:30:16Z,10,NA,10,FALSE</t>
  </si>
  <si>
    <t>12yr</t>
  </si>
  <si>
    <t>nephew</t>
  </si>
  <si>
    <t>cologne,</t>
  </si>
  <si>
    <t>watches</t>
  </si>
  <si>
    <t>u""Say</t>
  </si>
  <si>
    <t>hi!",2013-04-11T12:29:16Z,7,NA,11,FALSE</t>
  </si>
  <si>
    <t>facade,</t>
  </si>
  <si>
    <t>masquerading</t>
  </si>
  <si>
    <t>wannabe.""</t>
  </si>
  <si>
    <t>interesting!",2013-04-11T12:19:49Z,72,NA,108,FALSE</t>
  </si>
  <si>
    <t>attempting</t>
  </si>
  <si>
    <t>delusional!",2013-04-11T11:57:17Z,43,NA,35,FALSE</t>
  </si>
  <si>
    <t>Cuban-the</t>
  </si>
  <si>
    <t>Dallas</t>
  </si>
  <si>
    <t>Mavericks</t>
  </si>
  <si>
    <t>eliminated</t>
  </si>
  <si>
    <t>partners</t>
  </si>
  <si>
    <t>pissed.</t>
  </si>
  <si>
    <t>sad!,2013-04-11T10:10:28Z,200,NA,231,FALSE</t>
  </si>
  <si>
    <t>Great!,2013-04-11T06:38:03Z,5,106618326,10,FALSE</t>
  </si>
  <si>
    <t>@garthdahdah</t>
  </si>
  <si>
    <t>complimented</t>
  </si>
  <si>
    <t>collection...</t>
  </si>
  <si>
    <t>far!""</t>
  </si>
  <si>
    <t>Thanks!",2013-04-11T06:29:56Z,18,NA,11,FALSE</t>
  </si>
  <si>
    <t>Great!,2013-04-11T06:23:21Z,0,114934765,0,FALSE</t>
  </si>
  <si>
    <t>son's</t>
  </si>
  <si>
    <t>Vegas!</t>
  </si>
  <si>
    <t>#gorgeous""</t>
  </si>
  <si>
    <t>Great!",2013-04-11T05:55:10Z,3,NA,5,FALSE</t>
  </si>
  <si>
    <t>son!,2013-04-11T05:51:57Z,0,1145880990,0,FALSE</t>
  </si>
  <si>
    <t>mayor?""</t>
  </si>
  <si>
    <t>Yes!",2013-04-11T05:49:23Z,382,NA,262,FALSE</t>
  </si>
  <si>
    <t>Mavericks'</t>
  </si>
  <si>
    <t>Phoenix?""</t>
  </si>
  <si>
    <t>don't!",2013-04-11T05:45:07Z,11,NA,11,FALSE</t>
  </si>
  <si>
    <t>suits”</t>
  </si>
  <si>
    <t>[love</t>
  </si>
  <si>
    <t>Ties</t>
  </si>
  <si>
    <t>Thanks!",2013-04-11T00:23:23Z,22,NA,11,FALSE</t>
  </si>
  <si>
    <t>Thanks!,2013-04-10T20:52:25Z,3,367555592,1,FALSE</t>
  </si>
  <si>
    <t>ladder</t>
  </si>
  <si>
    <t>climb.”</t>
  </si>
  <si>
    <t>Carnegie,2013-04-10T20:49:49Z,721,NA,260,FALSE</t>
  </si>
  <si>
    <t>Youkilis</t>
  </si>
  <si>
    <t>start.</t>
  </si>
  <si>
    <t>A-Rod.,2013-04-10T20:46:24Z,277,NA,103,FALSE</t>
  </si>
  <si>
    <t>office.,2013-04-10T20:12:03Z,12121,NA,8122,FALSE</t>
  </si>
  <si>
    <t>results.”</t>
  </si>
  <si>
    <t>Billionaire,2013-04-10T20:08:10Z,673,NA,276,FALSE</t>
  </si>
  <si>
    <t>gets.",2013-04-10T19:52:12Z,37,NA,28,FALSE</t>
  </si>
  <si>
    <t>http://t.co/DHp3L2DdQj</t>
  </si>
  <si>
    <t>Enjoy!,2013-04-10T19:23:29Z,206,NA,29,FALSE</t>
  </si>
  <si>
    <t>Wishes</t>
  </si>
  <si>
    <t>Birthday”</t>
  </si>
  <si>
    <t>http://t.co/UMN4QpgmHN</t>
  </si>
  <si>
    <t>@HollywoodLife,2013-04-10T19:06:58Z,71,NA,30,FALSE</t>
  </si>
  <si>
    <t>#TrumpVlog</t>
  </si>
  <si>
    <t>http://t.co/RbD4ihqTom,2013-04-10T18:39:46Z,61,NA,43,FALSE</t>
  </si>
  <si>
    <t>you!,2013-04-10T18:32:28Z,0,39210522,0,FALSE</t>
  </si>
  <si>
    <t>luck.,2013-04-10T18:31:12Z,0,NA,2,FALSE</t>
  </si>
  <si>
    <t>Thanks!,2013-04-10T18:27:49Z,0,257312578,1,FALSE</t>
  </si>
  <si>
    <t>@EricLahti929</t>
  </si>
  <si>
    <t>Thanks!,2013-04-10T18:26:27Z,0,476233157,0,FALSE</t>
  </si>
  <si>
    <t>@HollywoodLife</t>
  </si>
  <si>
    <t>skin</t>
  </si>
  <si>
    <t>http://t.co/UMN4QpgmHN,2013-04-10T18:20:16Z,16,NA,4,FALSE</t>
  </si>
  <si>
    <t>tattoo?!!!?</t>
  </si>
  <si>
    <t>http://t.co/SGI4oBcWp6""</t>
  </si>
  <si>
    <t>tattoo</t>
  </si>
  <si>
    <t>would!",2013-04-10T11:44:35Z,38,NA,35,FALSE</t>
  </si>
  <si>
    <t>(especially</t>
  </si>
  <si>
    <t>losers)</t>
  </si>
  <si>
    <t>suits-and</t>
  </si>
  <si>
    <t>Fragrance-love!",2013-04-10T11:42:32Z,132,NA,91,FALSE</t>
  </si>
  <si>
    <t>network!""</t>
  </si>
  <si>
    <t>Eric,</t>
  </si>
  <si>
    <t>agree!",2013-04-10T11:29:25Z,11,NA,7,FALSE</t>
  </si>
  <si>
    <t>@mbb2792</t>
  </si>
  <si>
    <t>that?""</t>
  </si>
  <si>
    <t>Thanks!",2013-04-10T11:25:31Z,8,NA,8,FALSE</t>
  </si>
  <si>
    <t>what’s</t>
  </si>
  <si>
    <t>ridiculously</t>
  </si>
  <si>
    <t>episodes?</t>
  </si>
  <si>
    <t>@ApprenticeNBC""</t>
  </si>
  <si>
    <t>ratings",2013-04-10T10:27:35Z,8,NA,8,FALSE</t>
  </si>
  <si>
    <t>LOVED</t>
  </si>
  <si>
    <t>Madison</t>
  </si>
  <si>
    <t>was!",2013-04-10T10:25:31Z,176,NA,171,FALSE</t>
  </si>
  <si>
    <t>Network</t>
  </si>
  <si>
    <t>see!,2013-04-10T10:18:26Z,66,NA,58,FALSE</t>
  </si>
  <si>
    <t>!!!!!</t>
  </si>
  <si>
    <t>WWEHOF</t>
  </si>
  <si>
    <t>night",2013-04-10T09:58:47Z,16,NA,22,FALSE</t>
  </si>
  <si>
    <t>mind""",2013-04-10T08:56:53Z,36,NA,29,FALSE</t>
  </si>
  <si>
    <t>shaved</t>
  </si>
  <si>
    <t>vince's</t>
  </si>
  <si>
    <t>HOF""</t>
  </si>
  <si>
    <t>Thanks!",2013-04-10T08:50:32Z,16,NA,12,FALSE</t>
  </si>
  <si>
    <t>Thanks!,2013-04-10T08:45:31Z,2,NA,2,FALSE</t>
  </si>
  <si>
    <t>Ending</t>
  </si>
  <si>
    <t>Bryan,</t>
  </si>
  <si>
    <t>for!",2013-04-10T08:43:34Z,38,NA,18,FALSE</t>
  </si>
  <si>
    <t>@TheEllenShow,2013-04-10T03:36:20Z,0,253361555,0,FALSE</t>
  </si>
  <si>
    <t>@bjjsoulroller,2013-04-10T03:32:27Z,0,18494755,1,FALSE</t>
  </si>
  <si>
    <t>Prepping</t>
  </si>
  <si>
    <t>Inspirational""</t>
  </si>
  <si>
    <t>Mike!",2013-04-10T03:25:55Z,21,NA,32,FALSE</t>
  </si>
  <si>
    <t>MSG.</t>
  </si>
  <si>
    <t>#WWEHOF</t>
  </si>
  <si>
    <t>http://t.co/vwomJQMmo4,2013-04-10T03:19:22Z,63,NA,50,FALSE</t>
  </si>
  <si>
    <t>http://t.co/e3sn5WhbTS,2013-04-10T03:16:09Z,22,NA,19,FALSE</t>
  </si>
  <si>
    <t>@SammartinoBruno</t>
  </si>
  <si>
    <t>backstage-</t>
  </si>
  <si>
    <t>http://t.co/jIYw6Tjja0</t>
  </si>
  <si>
    <t>#WWEHOF,2013-04-10T03:12:53Z,10,NA,12,FALSE</t>
  </si>
  <si>
    <t>family!</t>
  </si>
  <si>
    <t>accomplishments,</t>
  </si>
  <si>
    <t>greatest""",2013-04-10T03:09:06Z,11,NA,10,FALSE</t>
  </si>
  <si>
    <t>#ProudToBeAFanOf</t>
  </si>
  <si>
    <t>@realDonaldTrump""",2013-04-10T03:07:24Z,5,NA,4,FALSE</t>
  </si>
  <si>
    <t>group!</t>
  </si>
  <si>
    <t>http://t.co/NTtjAWnrnU</t>
  </si>
  <si>
    <t>@Schwarzenegger,</t>
  </si>
  <si>
    <t>@SammartinoBruno,</t>
  </si>
  <si>
    <t>@TripleH.</t>
  </si>
  <si>
    <t>#WWEHOF",2013-04-10T03:05:31Z,22,NA,17,FALSE</t>
  </si>
  <si>
    <t>huh?</t>
  </si>
  <si>
    <t>#WWEHOF""",2013-04-10T03:04:11Z,6,NA,2,FALSE</t>
  </si>
  <si>
    <t>Thanks!",2013-04-10T03:02:01Z,5,NA,3,FALSE</t>
  </si>
  <si>
    <t>#WM23</t>
  </si>
  <si>
    <t>#HOF""</t>
  </si>
  <si>
    <t>Thanks.Marissa!",2013-04-10T02:58:55Z,3,NA,7,FALSE</t>
  </si>
  <si>
    <t>inductee</t>
  </si>
  <si>
    <t>http://t.co/B3qYZS4Ptc,2013-04-10T02:57:53Z,46,NA,38,FALSE</t>
  </si>
  <si>
    <t>@trishstratuscom</t>
  </si>
  <si>
    <t>http://t.co/eRU4iewrxM,2013-04-10T02:47:34Z,59,NA,49,FALSE</t>
  </si>
  <si>
    <t>inducted</t>
  </si>
  <si>
    <t>#WWEHOF.</t>
  </si>
  <si>
    <t>http://t.co/NvmU0GfFPn,2013-04-10T02:46:01Z,11,NA,11,FALSE</t>
  </si>
  <si>
    <t>http://t.co/Q4kwLrWxI4,2013-04-10T02:38:05Z,33,NA,41,FALSE</t>
  </si>
  <si>
    <t>stage.</t>
  </si>
  <si>
    <t>http://t.co/fBxho8MWgh,2013-04-10T02:33:25Z,21,NA,19,FALSE</t>
  </si>
  <si>
    <t>http://t.co/aJInsaEbug,2013-04-10T02:30:06Z,22,NA,28,FALSE</t>
  </si>
  <si>
    <t>History.</t>
  </si>
  <si>
    <t>http://t.co/5VW83b5EfZ,2013-04-10T02:25:05Z,68,NA,43,FALSE</t>
  </si>
  <si>
    <t>http://t.co/FTcHOuhoLZ,2013-04-10T02:20:21Z,17,NA,18,FALSE</t>
  </si>
  <si>
    <t>http://t.co/64ck6O78h3,2013-04-10T02:10:51Z,36,NA,26,FALSE</t>
  </si>
  <si>
    <t>http://t.co/0pOoh6ixWC,2013-04-10T02:09:39Z,41,NA,28,FALSE</t>
  </si>
  <si>
    <t>staple</t>
  </si>
  <si>
    <t>NBC""</t>
  </si>
  <si>
    <t>Scott!",2013-04-10T01:01:11Z,8,NA,7,FALSE</t>
  </si>
  <si>
    <t>Sunday!</t>
  </si>
  <si>
    <t>show.",2013-04-09T23:19:01Z,80,NA,75,FALSE</t>
  </si>
  <si>
    <t>http://t.co/6xqMVkiMHl,2013-04-09T22:13:14Z,53,NA,34,FALSE</t>
  </si>
  <si>
    <t>posting</t>
  </si>
  <si>
    <t>http://t.co/tuB8UVokyw,2013-04-09T21:25:16Z,28,NA,21,FALSE</t>
  </si>
  <si>
    <t>http://t.co/H9WCzThC4a,2013-04-09T21:06:21Z,45,NA,32,FALSE</t>
  </si>
  <si>
    <t>heaven,</t>
  </si>
  <si>
    <t>earth.""</t>
  </si>
  <si>
    <t>(October,</t>
  </si>
  <si>
    <t>2013)",2013-04-09T20:42:30Z,678,NA,233,FALSE</t>
  </si>
  <si>
    <t>espionage?",2013-04-09T20:09:16Z,206,NA,104,FALSE</t>
  </si>
  <si>
    <t>@JoseCanseco</t>
  </si>
  <si>
    <t>@thejbrain</t>
  </si>
  <si>
    <t>words!,2013-04-09T18:46:14Z,4,329818097,8,FALSE</t>
  </si>
  <si>
    <t>Thanks!,2013-04-09T18:44:52Z,0,77977360,0,FALSE</t>
  </si>
  <si>
    <t>Instagram-</t>
  </si>
  <si>
    <t>http://t.co/cwnjS0VBPz,2013-04-09T16:39:15Z,38,NA,23,FALSE</t>
  </si>
  <si>
    <t>erictrump</t>
  </si>
  <si>
    <t>presenting</t>
  </si>
  <si>
    <t>@CadillacChamp</t>
  </si>
  <si>
    <t>Trophy</t>
  </si>
  <si>
    <t>at…</t>
  </si>
  <si>
    <t>http://t.co/q02V8RY6Hw,2013-04-09T16:37:14Z,34,NA,30,FALSE</t>
  </si>
  <si>
    <t>Charlottesville,Virginia</t>
  </si>
  <si>
    <t>country---</t>
  </si>
  <si>
    <t>incredible!",2013-04-08T21:49:55Z,71,NA,46,FALSE</t>
  </si>
  <si>
    <t>dealt,</t>
  </si>
  <si>
    <t>Fear</t>
  </si>
  <si>
    <t>faith.",2013-04-08T20:22:37Z,652,NA,331,FALSE</t>
  </si>
  <si>
    <t>positively.</t>
  </si>
  <si>
    <t>up!,2013-04-08T20:21:15Z,878,NA,380,FALSE</t>
  </si>
  <si>
    <t>‘China</t>
  </si>
  <si>
    <t>Daily’</t>
  </si>
  <si>
    <t>street</t>
  </si>
  <si>
    <t>vending</t>
  </si>
  <si>
    <t>place.,2013-04-08T19:53:09Z,163,NA,55,FALSE</t>
  </si>
  <si>
    <t>West.</t>
  </si>
  <si>
    <t>democracy---a</t>
  </si>
  <si>
    <t>America.,2013-04-08T19:46:52Z,483,NA,198,FALSE</t>
  </si>
  <si>
    <t>@dennisrodman.</t>
  </si>
  <si>
    <t>season’s</t>
  </si>
  <si>
    <t>is--which</t>
  </si>
  <si>
    <t>good.,2013-04-08T18:36:36Z,64,NA,66,FALSE</t>
  </si>
  <si>
    <t>report,</t>
  </si>
  <si>
    <t>Korea,</t>
  </si>
  <si>
    <t>http://t.co/klReS5C1Ox",2013-04-08T18:02:24Z,17,NA,13,FALSE</t>
  </si>
  <si>
    <t>@WWE--@VinceMcMahon</t>
  </si>
  <si>
    <t>guy.,2013-04-08T16:47:06Z,68,NA,43,FALSE</t>
  </si>
  <si>
    <t>@dennisrodman,</t>
  </si>
  <si>
    <t>@MELANIATRUMP’s</t>
  </si>
  <si>
    <t>http://t.co/EaFwVQxXeG",2013-04-08T16:31:36Z,15,NA,9,FALSE</t>
  </si>
  <si>
    <t>@theviewtv--by</t>
  </si>
  <si>
    <t>great!",2013-04-08T16:27:25Z,8,NA,9,FALSE</t>
  </si>
  <si>
    <t>one!,2013-04-08T14:57:19Z,2,NA,0,FALSE</t>
  </si>
  <si>
    <t>in!,2013-04-08T13:49:58Z,15,NA,10,FALSE</t>
  </si>
  <si>
    <t>maker-</t>
  </si>
  <si>
    <t>Adrian</t>
  </si>
  <si>
    <t>map!</t>
  </si>
  <si>
    <t>#CelebApprentice,2013-04-08T03:00:26Z,28,NA,19,FALSE</t>
  </si>
  <si>
    <t>@WrestleMania-</t>
  </si>
  <si>
    <t>#CelebApprentice,2013-04-08T02:44:18Z,42,NA,36,FALSE</t>
  </si>
  <si>
    <t>far?</t>
  </si>
  <si>
    <t>#CelebApprentice,2013-04-08T02:25:18Z,14,NA,26,FALSE</t>
  </si>
  <si>
    <t>entranced</t>
  </si>
  <si>
    <t>@MELANIATRUMP-</t>
  </si>
  <si>
    <t>#CelebApprentice,2013-04-08T02:10:25Z,33,NA,23,FALSE</t>
  </si>
  <si>
    <t>@dennisrodman</t>
  </si>
  <si>
    <t>PM’s-</t>
  </si>
  <si>
    <t>#CelebApprentice,2013-04-08T02:07:09Z,8,NA,9,FALSE</t>
  </si>
  <si>
    <t>@OMAROSA.</t>
  </si>
  <si>
    <t>same?,2013-04-08T02:01:45Z,20,NA,9,FALSE</t>
  </si>
  <si>
    <t>appearing…</t>
  </si>
  <si>
    <t>#CelebApprentice",2013-04-08T02:00:56Z,30,NA,37,FALSE</t>
  </si>
  <si>
    <t>tweets.</t>
  </si>
  <si>
    <t>well....</t>
  </si>
  <si>
    <t>#CelebApprentice,2013-04-08T02:00:25Z,43,NA,31,FALSE</t>
  </si>
  <si>
    <t>@BillMoyers</t>
  </si>
  <si>
    <t>@PBS</t>
  </si>
  <si>
    <t>@JeremiahWright</t>
  </si>
  <si>
    <t>Moyers</t>
  </si>
  <si>
    <t>man---1000</t>
  </si>
  <si>
    <t>dummy!",2013-04-07T22:35:30Z,14,NA,17,FALSE</t>
  </si>
  <si>
    <t>Rodman</t>
  </si>
  <si>
    <t>action!,2013-04-07T20:44:24Z,75,NA,49,FALSE</t>
  </si>
  <si>
    <t>hour?!</t>
  </si>
  <si>
    <t>crazy.</t>
  </si>
  <si>
    <t>hrs",2013-04-07T20:32:35Z,8,NA,7,FALSE</t>
  </si>
  <si>
    <t>@lordandtaylor,2013-04-07T20:04:23Z,10,21920965,8,FALSE</t>
  </si>
  <si>
    <t>nice!",2013-04-07T13:03:53Z,12,NA,11,FALSE</t>
  </si>
  <si>
    <t>model!!</t>
  </si>
  <si>
    <t>you,boss.""</t>
  </si>
  <si>
    <t>you!",2013-04-07T12:55:17Z,4,NA,7,FALSE</t>
  </si>
  <si>
    <t>@HelpUServe</t>
  </si>
  <si>
    <t>cans</t>
  </si>
  <si>
    <t>country""",2013-04-07T12:54:18Z,236,NA,108,FALSE</t>
  </si>
  <si>
    <t>SOON",2013-04-07T12:50:28Z,7,NA,8,FALSE</t>
  </si>
  <si>
    <t>@ec364</t>
  </si>
  <si>
    <t>needless</t>
  </si>
  <si>
    <t>senseless</t>
  </si>
  <si>
    <t>war-Iraq.</t>
  </si>
  <si>
    <t>TRUE!",2013-04-07T12:42:55Z,49,NA,27,FALSE</t>
  </si>
  <si>
    <t>got.</t>
  </si>
  <si>
    <t>guys!</t>
  </si>
  <si>
    <t>http://t.co/FZpkX9UByO""</t>
  </si>
  <si>
    <t>tattoos!",2013-04-07T12:39:14Z,13,NA,8,FALSE</t>
  </si>
  <si>
    <t>(plus</t>
  </si>
  <si>
    <t>ratings)</t>
  </si>
  <si>
    <t>P.M.",2013-04-07T12:35:20Z,34,NA,29,FALSE</t>
  </si>
  <si>
    <t>rebroadcasting</t>
  </si>
  <si>
    <t>WITH</t>
  </si>
  <si>
    <t>EPISODE</t>
  </si>
  <si>
    <t>FEATURING</t>
  </si>
  <si>
    <t>@MELANIA</t>
  </si>
  <si>
    <t>AMAZING!,2013-04-07T12:28:18Z,21,NA,11,FALSE</t>
  </si>
  <si>
    <t>you!",2013-04-07T12:11:51Z,13,NA,8,FALSE</t>
  </si>
  <si>
    <t>tie???""</t>
  </si>
  <si>
    <t>Macy's-thanks!",2013-04-07T12:10:59Z,12,NA,6,FALSE</t>
  </si>
  <si>
    <t>amazing-I</t>
  </si>
  <si>
    <t>Bruno.",2013-04-07T11:57:25Z,116,NA,53,FALSE</t>
  </si>
  <si>
    <t>@SammartinoBruno:</t>
  </si>
  <si>
    <t>http://t.co/8FMQzJbwZQ""""",2013-04-07T11:38:15Z,37,NA,69,FALSE</t>
  </si>
  <si>
    <t>roast</t>
  </si>
  <si>
    <t>realized</t>
  </si>
  <si>
    <t>Props</t>
  </si>
  <si>
    <t>thanks",2013-04-07T11:36:24Z,24,NA,23,FALSE</t>
  </si>
  <si>
    <t>SPIRIT,</t>
  </si>
  <si>
    <t>down!",2013-04-07T11:31:07Z,214,NA,157,FALSE</t>
  </si>
  <si>
    <t>@fluffyguy</t>
  </si>
  <si>
    <t>@wwe</t>
  </si>
  <si>
    <t>failure!",2013-04-07T11:22:27Z,178,NA,144,FALSE</t>
  </si>
  <si>
    <t>countries""</t>
  </si>
  <si>
    <t>deals!",2013-04-07T11:08:44Z,16,NA,12,FALSE</t>
  </si>
  <si>
    <t>Sadam's</t>
  </si>
  <si>
    <t>billiions</t>
  </si>
  <si>
    <t>invested</t>
  </si>
  <si>
    <t>taxpayer$.</t>
  </si>
  <si>
    <t>it-loser</t>
  </si>
  <si>
    <t>pols!",2013-04-07T10:56:28Z,32,NA,18,FALSE</t>
  </si>
  <si>
    <t>@TheRock</t>
  </si>
  <si>
    <t>bodyslam</t>
  </si>
  <si>
    <t>#WWE</t>
  </si>
  <si>
    <t>#wrestlemania""</t>
  </si>
  <si>
    <t>enough!",2013-04-07T10:51:18Z,312,NA,270,FALSE</t>
  </si>
  <si>
    <t>geeat</t>
  </si>
  <si>
    <t>you!",2013-04-07T10:46:33Z,3,NA,5,FALSE</t>
  </si>
  <si>
    <t>@jdstravel</t>
  </si>
  <si>
    <t>helipad</t>
  </si>
  <si>
    <t>LA?""</t>
  </si>
  <si>
    <t>Yes!",2013-04-07T10:40:37Z,15,NA,2,FALSE</t>
  </si>
  <si>
    <t>capabilities</t>
  </si>
  <si>
    <t>peaceful</t>
  </si>
  <si>
    <t>again.God</t>
  </si>
  <si>
    <t>bless",2013-04-07T05:12:57Z,54,NA,42,FALSE</t>
  </si>
  <si>
    <t>Korea!,2013-04-06T23:08:01Z,192,NA,79,FALSE</t>
  </si>
  <si>
    <t>North?,2013-04-06T23:02:18Z,371,NA,176,FALSE</t>
  </si>
  <si>
    <t>wack</t>
  </si>
  <si>
    <t>tough-blatant</t>
  </si>
  <si>
    <t>threats,2013-04-06T22:47:23Z,473,NA,367,FALSE</t>
  </si>
  <si>
    <t>Lili</t>
  </si>
  <si>
    <t>luck!,2013-04-06T22:33:59Z,0,363706285,1,FALSE</t>
  </si>
  <si>
    <t>family!,2013-04-06T22:16:54Z,330,NA,183,FALSE</t>
  </si>
  <si>
    <t>Ricardo!,2013-04-06T01:01:56Z,8,526967729,2,FALSE</t>
  </si>
  <si>
    <t>best""",2013-04-06T00:58:35Z,9,NA,9,FALSE</t>
  </si>
  <si>
    <t>Doral!",2013-04-06T00:55:13Z,8,NA,11,FALSE</t>
  </si>
  <si>
    <t>subjects</t>
  </si>
  <si>
    <t>interest!,2013-04-06T00:43:37Z,43,NA,28,FALSE</t>
  </si>
  <si>
    <t>http://t.co/Wv6uYBgaKh,2013-04-05T21:27:30Z,19,NA,16,FALSE</t>
  </si>
  <si>
    <t>Original</t>
  </si>
  <si>
    <t>hours.,2013-04-05T21:25:05Z,0,50087345,1,FALSE</t>
  </si>
  <si>
    <t>hours.,2013-04-05T21:24:20Z,1,291820608,1,FALSE</t>
  </si>
  <si>
    <t>Either</t>
  </si>
  <si>
    <t>great.,2013-04-05T21:23:34Z,0,NA,0,FALSE</t>
  </si>
  <si>
    <t>Wow!,2013-04-05T21:22:56Z,1,489677175,0,FALSE</t>
  </si>
  <si>
    <t>@emilyhoms</t>
  </si>
  <si>
    <t>you.,2013-04-05T20:33:25Z,1,516059328,3,FALSE</t>
  </si>
  <si>
    <t>luck.",2013-04-05T20:32:16Z,0,35565041,0,FALSE</t>
  </si>
  <si>
    <t>Mark.,2013-04-05T20:30:55Z,0,66169592,0,FALSE</t>
  </si>
  <si>
    <t>News.,2013-04-05T20:29:14Z,15,NA,13,FALSE</t>
  </si>
  <si>
    <t>Basil.,2013-04-05T20:18:03Z,1,NA,0,FALSE</t>
  </si>
  <si>
    <t>Okay--hi</t>
  </si>
  <si>
    <t>Maria!,2013-04-05T20:16:07Z,1,291399262,1,FALSE</t>
  </si>
  <si>
    <t>@Lood800</t>
  </si>
  <si>
    <t>Four.,2013-04-05T20:14:23Z,0,933004904,0,FALSE</t>
  </si>
  <si>
    <t>Traci.</t>
  </si>
  <si>
    <t>son.,2013-04-05T20:13:35Z,0,474637699,0,FALSE</t>
  </si>
  <si>
    <t>failed,</t>
  </si>
  <si>
    <t>content</t>
  </si>
  <si>
    <t>failure.”</t>
  </si>
  <si>
    <t>Laurence</t>
  </si>
  <si>
    <t>Peter",2013-04-05T20:11:12Z,357,NA,141,FALSE</t>
  </si>
  <si>
    <t>followed</t>
  </si>
  <si>
    <t>PM.",2013-04-05T19:11:07Z,11,NA,6,FALSE</t>
  </si>
  <si>
    <t>together!,2013-04-05T19:08:55Z,28,NA,19,FALSE</t>
  </si>
  <si>
    <t>@IvankaTrump:</t>
  </si>
  <si>
    <t>Redbook</t>
  </si>
  <si>
    <t>cover.</t>
  </si>
  <si>
    <t>#Redbook</t>
  </si>
  <si>
    <t>http://t.co/xVp4QhZ3IL,2013-04-05T17:57:22Z,15,NA,11,FALSE</t>
  </si>
  <si>
    <t>Prediction</t>
  </si>
  <si>
    <t>horizon.",2013-04-05T17:54:04Z,450,NA,146,FALSE</t>
  </si>
  <si>
    <t>deterrent?,2013-04-05T17:40:13Z,104,NA,56,FALSE</t>
  </si>
  <si>
    <t>Holmes,</t>
  </si>
  <si>
    <t>Aurora,</t>
  </si>
  <si>
    <t>Colorado</t>
  </si>
  <si>
    <t>penalty...",2013-04-05T17:40:06Z,66,NA,23,FALSE</t>
  </si>
  <si>
    <t>“cooler”—my</t>
  </si>
  <si>
    <t>Walk</t>
  </si>
  <si>
    <t>Fame?",2013-04-05T16:03:31Z,111,NA,51,FALSE</t>
  </si>
  <si>
    <t>exciting—tomorrow</t>
  </si>
  <si>
    <t>Fame.,2013-04-05T16:02:47Z,134,NA,77,FALSE</t>
  </si>
  <si>
    <t>trump.</t>
  </si>
  <si>
    <t>brother.</t>
  </si>
  <si>
    <t>Donny</t>
  </si>
  <si>
    <t>stjohn</t>
  </si>
  <si>
    <t>Sag.</t>
  </si>
  <si>
    <t>Actor""",2013-04-05T13:43:30Z,9,NA,8,FALSE</t>
  </si>
  <si>
    <t>projections.A</t>
  </si>
  <si>
    <t>Street!,2013-04-05T13:42:06Z,122,NA,26,FALSE</t>
  </si>
  <si>
    <t>i'll</t>
  </si>
  <si>
    <t>Great!",2013-04-05T13:29:11Z,12,NA,11,FALSE</t>
  </si>
  <si>
    <t>fan!",2013-04-05T13:26:26Z,605,NA,686,FALSE</t>
  </si>
  <si>
    <t>Mavs</t>
  </si>
  <si>
    <t>playoffs,</t>
  </si>
  <si>
    <t>loser!",2013-04-05T13:22:03Z,125,NA,95,FALSE</t>
  </si>
  <si>
    <t>survive,</t>
  </si>
  <si>
    <t>eat,</t>
  </si>
  <si>
    <t>call-they</t>
  </si>
  <si>
    <t>us!",2013-04-05T13:08:46Z,515,NA,164,FALSE</t>
  </si>
  <si>
    <t>GREATNESS.</t>
  </si>
  <si>
    <t>you!",2013-04-05T11:28:10Z,20,NA,17,FALSE</t>
  </si>
  <si>
    <t>mentor.""</t>
  </si>
  <si>
    <t>luck!",2013-04-05T11:26:06Z,11,NA,16,FALSE</t>
  </si>
  <si>
    <t>tremendous.</t>
  </si>
  <si>
    <t>week""</t>
  </si>
  <si>
    <t>Thanks",2013-04-05T04:19:14Z,12,NA,5,FALSE</t>
  </si>
  <si>
    <t>great",2013-04-05T03:57:12Z,348,NA,239,FALSE</t>
  </si>
  <si>
    <t>television!</t>
  </si>
  <si>
    <t>:-)""",2013-04-05T03:17:37Z,13,NA,6,FALSE</t>
  </si>
  <si>
    <t>TV....""</t>
  </si>
  <si>
    <t>Thanks!1",2013-04-05T03:02:26Z,9,NA,7,FALSE</t>
  </si>
  <si>
    <t>vain</t>
  </si>
  <si>
    <t>yourself.,2013-04-04T21:08:53Z,831,NA,301,FALSE</t>
  </si>
  <si>
    <t>Virginia...</t>
  </si>
  <si>
    <t>http://t.co/H2CwH8Yopm,2013-04-04T19:05:21Z,27,NA,22,FALSE</t>
  </si>
  <si>
    <t>“@ApprenticeNBC:</t>
  </si>
  <si>
    <t>Heaven.</t>
  </si>
  <si>
    <t>http://t.co/Edhyw5oupw</t>
  </si>
  <si>
    <t>”</t>
  </si>
  <si>
    <t>@THEGaryBusey!",2013-04-04T18:34:30Z,11,NA,16,FALSE</t>
  </si>
  <si>
    <t>inducting</t>
  </si>
  <si>
    <t>@TheGarden.</t>
  </si>
  <si>
    <t>#WrestleMania,2013-04-04T18:20:27Z,159,NA,67,FALSE</t>
  </si>
  <si>
    <t>Mrs.</t>
  </si>
  <si>
    <t>http://t.co/Edhyw5oupw",2013-04-04T18:08:15Z,20,NA,21,FALSE</t>
  </si>
  <si>
    <t>turn.""</t>
  </si>
  <si>
    <t>Anonymous",2013-04-04T17:10:58Z,549,NA,217,FALSE</t>
  </si>
  <si>
    <t>boot!",2013-04-03T23:21:58Z,34,NA,35,FALSE</t>
  </si>
  <si>
    <t>situation.,2013-04-03T20:54:54Z,454,NA,246,FALSE</t>
  </si>
  <si>
    <t>Negotiation:</t>
  </si>
  <si>
    <t>possible.,2013-04-03T20:54:49Z,195,NA,145,FALSE</t>
  </si>
  <si>
    <t>expertise.</t>
  </si>
  <si>
    <t>innovations,</t>
  </si>
  <si>
    <t>approaches,</t>
  </si>
  <si>
    <t>field.",2013-04-03T20:43:29Z,325,NA,154,FALSE</t>
  </si>
  <si>
    <t>banning</t>
  </si>
  <si>
    <t>immigrants""</t>
  </si>
  <si>
    <t>'Americans'?!</t>
  </si>
  <si>
    <t>amazing!",2013-04-03T20:12:04Z,870,NA,516,FALSE</t>
  </si>
  <si>
    <t>$288M</t>
  </si>
  <si>
    <t>ammo</t>
  </si>
  <si>
    <t>http://t.co/PpW4oXKM0K</t>
  </si>
  <si>
    <t>troops.",2013-04-03T19:10:25Z,825,NA,167,FALSE</t>
  </si>
  <si>
    <t>Nork’s</t>
  </si>
  <si>
    <t>War.,2013-04-03T19:09:05Z,105,NA,36,FALSE</t>
  </si>
  <si>
    <t>speaking,</t>
  </si>
  <si>
    <t>receptive</t>
  </si>
  <si>
    <t>saying.”</t>
  </si>
  <si>
    <t>Message",2013-04-03T18:20:41Z,186,NA,91,FALSE</t>
  </si>
  <si>
    <t>‘Obamacare’</t>
  </si>
  <si>
    <t>Accurately</t>
  </si>
  <si>
    <t>Income""</t>
  </si>
  <si>
    <t>http://t.co/4bXfmA4jxy</t>
  </si>
  <si>
    <t>\",2013-04-03T17:39:38Z,68,NA,15,FALSE</t>
  </si>
  <si>
    <t>@RealBHorowitz:</t>
  </si>
  <si>
    <t>billionaires!,2013-04-03T16:59:25Z,12,NA,8,FALSE</t>
  </si>
  <si>
    <t>Second-Ever</t>
  </si>
  <si>
    <t>Induction""</t>
  </si>
  <si>
    <t>http://t.co/J4KKaRmrAK</t>
  </si>
  <si>
    <t>@WrestlingInc</t>
  </si>
  <si>
    <t>#Billionaires",2013-04-03T16:53:10Z,66,NA,23,FALSE</t>
  </si>
  <si>
    <t>Anti-Defamation</t>
  </si>
  <si>
    <t>(ADL):</t>
  </si>
  <si>
    <t>“Imagine</t>
  </si>
  <si>
    <t>Hate”</t>
  </si>
  <si>
    <t>http://t.co/LWbuwYdXpu,2013-04-03T15:58:42Z,31,NA,19,FALSE</t>
  </si>
  <si>
    <t>Scotland!,2013-04-03T13:09:07Z,64,NA,25,FALSE</t>
  </si>
  <si>
    <t>non-athlete</t>
  </si>
  <si>
    <t>past-unlike</t>
  </si>
  <si>
    <t>President-open</t>
  </si>
  <si>
    <t>book,2013-04-03T12:58:08Z,207,NA,169,FALSE</t>
  </si>
  <si>
    <t>baseball,</t>
  </si>
  <si>
    <t>bball</t>
  </si>
  <si>
    <t>State-ask</t>
  </si>
  <si>
    <t>Dobias-said</t>
  </si>
  <si>
    <t>coached.",2013-04-03T12:51:59Z,1223,NA,1107,FALSE</t>
  </si>
  <si>
    <t>tough!,2013-04-03T11:19:20Z,120,NA,64,FALSE</t>
  </si>
  <si>
    <t>there.",2013-04-03T09:33:45Z,6,NA,6,FALSE</t>
  </si>
  <si>
    <t>9,2013-04-03T09:29:39Z,22,NA,16,FALSE</t>
  </si>
  <si>
    <t>warming""?</t>
  </si>
  <si>
    <t>sad!",2013-04-03T09:14:13Z,369,NA,141,FALSE</t>
  </si>
  <si>
    <t>bland</t>
  </si>
  <si>
    <t>others).,2013-04-03T08:56:35Z,8,15667291,7,FALSE</t>
  </si>
  <si>
    <t>formula</t>
  </si>
  <si>
    <t>creation,</t>
  </si>
  <si>
    <t>satisfaction.""</t>
  </si>
  <si>
    <t>Brooks",2013-04-02T20:53:47Z,190,NA,74,FALSE</t>
  </si>
  <si>
    <t>taxes.""</t>
  </si>
  <si>
    <t>Reagan",2013-04-02T20:52:50Z,422,NA,187,FALSE</t>
  </si>
  <si>
    <t>Korea?",2013-04-02T20:48:21Z,249,NA,95,FALSE</t>
  </si>
  <si>
    <t>for?</t>
  </si>
  <si>
    <t>wouldn’t.,2013-04-02T20:40:41Z,279,NA,161,FALSE</t>
  </si>
  <si>
    <t>unemployed,</t>
  </si>
  <si>
    <t>@BillMoyers'</t>
  </si>
  <si>
    <t>salary!",2013-04-02T20:21:21Z,56,NA,29,FALSE</t>
  </si>
  <si>
    <t>laid</t>
  </si>
  <si>
    <t>@PBS.</t>
  </si>
  <si>
    <t>coddles</t>
  </si>
  <si>
    <t>http://t.co/eGK5T7mrq4,2013-04-02T20:19:51Z,18,NA,18,FALSE</t>
  </si>
  <si>
    <t>@UrbanTurf_DC:</t>
  </si>
  <si>
    <t>Renderings</t>
  </si>
  <si>
    <t>Building""</t>
  </si>
  <si>
    <t>http://t.co/cE5CKtAPYm",2013-04-02T20:09:34Z,11,NA,6,FALSE</t>
  </si>
  <si>
    <t>Fame.,2013-04-02T20:01:55Z,165,NA,83,FALSE</t>
  </si>
  <si>
    <t>Dollar.</t>
  </si>
  <si>
    <t>expense.,2013-04-02T19:49:33Z,127,NA,38,FALSE</t>
  </si>
  <si>
    <t>Korea!,2013-04-02T19:48:04Z,155,NA,60,FALSE</t>
  </si>
  <si>
    <t>Defense?</t>
  </si>
  <si>
    <t>consequences.",2013-04-02T19:46:11Z,71,NA,39,FALSE</t>
  </si>
  <si>
    <t>Paley</t>
  </si>
  <si>
    <t>Carson</t>
  </si>
  <si>
    <t>Mar-a-Lago.</t>
  </si>
  <si>
    <t>http://t.co/iw9h3Qa6Y5,2013-04-02T16:04:02Z,26,NA,30,FALSE</t>
  </si>
  <si>
    <t>Suzanne</t>
  </si>
  <si>
    <t>Wright,</t>
  </si>
  <si>
    <t>co-founders</t>
  </si>
  <si>
    <t>job—two</t>
  </si>
  <si>
    <t>http://t.co/RA4hEXKNwC",2013-04-02T14:39:13Z,48,NA,27,FALSE</t>
  </si>
  <si>
    <t>passionate.</t>
  </si>
  <si>
    <t>follow.",2013-04-02T13:59:36Z,1309,NA,485,FALSE</t>
  </si>
  <si>
    <t>yourself—because</t>
  </si>
  <si>
    <t>don’t,</t>
  </si>
  <si>
    <t>either.",2013-04-02T13:58:15Z,1580,NA,1211,FALSE</t>
  </si>
  <si>
    <t>lead-in</t>
  </si>
  <si>
    <t>victory...",2013-04-01T22:05:37Z,14,NA,13,FALSE</t>
  </si>
  <si>
    <t>demo</t>
  </si>
  <si>
    <t>adults....",2013-04-01T22:05:31Z,15,NA,6,FALSE</t>
  </si>
  <si>
    <t>10:30-11</t>
  </si>
  <si>
    <t>(adults,</t>
  </si>
  <si>
    <t>18-34,</t>
  </si>
  <si>
    <t>25-54)-</t>
  </si>
  <si>
    <t>Nielsen.",2013-04-01T22:04:32Z,22,NA,26,FALSE</t>
  </si>
  <si>
    <t>A-Rod—he</t>
  </si>
  <si>
    <t>druggie.,2013-04-01T21:18:47Z,334,NA,112,FALSE</t>
  </si>
  <si>
    <t>@astros.</t>
  </si>
  <si>
    <t>Half</t>
  </si>
  <si>
    <t>@astros</t>
  </si>
  <si>
    <t>seasons</t>
  </si>
  <si>
    <t>joke!,2013-04-01T21:01:43Z,1445,NA,473,FALSE</t>
  </si>
  <si>
    <t>soldiers.</t>
  </si>
  <si>
    <t>it.,2013-04-01T20:49:30Z,368,NA,170,FALSE</t>
  </si>
  <si>
    <t>ungrateful</t>
  </si>
  <si>
    <t>http://t.co/U94jvw9pGT,2013-04-01T20:47:27Z,102,NA,32,FALSE</t>
  </si>
  <si>
    <t>@BuzzFeedAndrew:</t>
  </si>
  <si>
    <t>“Vaccine</t>
  </si>
  <si>
    <t>autistic</t>
  </si>
  <si>
    <t>damaged</t>
  </si>
  <si>
    <t>vaccine”</t>
  </si>
  <si>
    <t>http://t.co/E7B0kydeXl,2013-04-01T20:23:14Z,89,NA,39,FALSE</t>
  </si>
  <si>
    <t>border""</t>
  </si>
  <si>
    <t>Europeans.</t>
  </si>
  <si>
    <t>educate</t>
  </si>
  <si>
    <t>institutions</t>
  </si>
  <si>
    <t>deported.",2013-04-01T19:37:53Z,136,NA,92,FALSE</t>
  </si>
  <si>
    <t>@GOP.</t>
  </si>
  <si>
    <t>12M</t>
  </si>
  <si>
    <t>Democrat.,2013-04-01T19:34:59Z,178,NA,137,FALSE</t>
  </si>
  <si>
    <t>renovations.,2013-04-01T19:20:05Z,38,NA,22,FALSE</t>
  </si>
  <si>
    <t>Hi.,2013-04-01T18:50:49Z,13,604227734,28,FALSE</t>
  </si>
  <si>
    <t>@thehill:</t>
  </si>
  <si>
    <t>warns</t>
  </si>
  <si>
    <t>reform""</t>
  </si>
  <si>
    <t>http://t.co/BW5LGUglDc</t>
  </si>
  <si>
    <t>@JonEasley",2013-04-01T18:36:10Z,18,NA,7,FALSE</t>
  </si>
  <si>
    <t>Careful’:Donald</t>
  </si>
  <si>
    <t>Immigration,</t>
  </si>
  <si>
    <t>Creating</t>
  </si>
  <si>
    <t>’12</t>
  </si>
  <si>
    <t>Million’</t>
  </si>
  <si>
    <t>Dem</t>
  </si>
  <si>
    <t>Voters""</t>
  </si>
  <si>
    <t>http://t.co/omz1wUYtCX</t>
  </si>
  <si>
    <t>@Mediaite",2013-04-01T18:35:44Z,86,NA,62,FALSE</t>
  </si>
  <si>
    <t>breathing.</t>
  </si>
  <si>
    <t>Breathing</t>
  </si>
  <si>
    <t>next.”</t>
  </si>
  <si>
    <t>Archive:“DONALD</t>
  </si>
  <si>
    <t>TRUMP'S</t>
  </si>
  <si>
    <t>GREATEST</t>
  </si>
  <si>
    <t>MOMENTS”</t>
  </si>
  <si>
    <t>http://t.co/YAbjUQS07D</t>
  </si>
  <si>
    <t>McMahon's</t>
  </si>
  <si>
    <t>XXIII,2013-04-01T16:12:27Z,48,7517222,19,FALSE</t>
  </si>
  <si>
    <t>immigration,</t>
  </si>
  <si>
    <t>http://t.co/Cp5lkJpz2A",2013-04-01T15:56:06Z,39,NA,24,FALSE</t>
  </si>
  <si>
    <t>Apprentice”</t>
  </si>
  <si>
    <t>demos—Nielsen</t>
  </si>
  <si>
    <t>Ratings",2013-04-01T15:42:37Z,26,NA,27,FALSE</t>
  </si>
  <si>
    <t>terrorist—for</t>
  </si>
  <si>
    <t>humanitarian</t>
  </si>
  <si>
    <t>reasons--will</t>
  </si>
  <si>
    <t>decision..,2013-04-01T14:57:58Z,11,NA,7,FALSE</t>
  </si>
  <si>
    <t>lands.@AlexSalmond,2013-04-01T14:57:51Z,10,NA,4,FALSE</t>
  </si>
  <si>
    <t>Lockerbie…",2013-04-01T14:55:01Z,36,NA,9,FALSE</t>
  </si>
  <si>
    <t>addiction</t>
  </si>
  <si>
    <t>back.,2013-04-01T14:51:35Z,36,NA,44,FALSE</t>
  </si>
  <si>
    <t>night—he</t>
  </si>
  <si>
    <t>good!,2013-04-01T14:48:16Z,37,NA,45,FALSE</t>
  </si>
  <si>
    <t>luck.,2013-04-01T13:54:22Z,2,275886218,2,FALSE</t>
  </si>
  <si>
    <t>regularly</t>
  </si>
  <si>
    <t>host.Tonight:</t>
  </si>
  <si>
    <t>Omarosa.,2013-04-01T13:23:40Z,24,NA,16,FALSE</t>
  </si>
  <si>
    <t>Ohio??!</t>
  </si>
  <si>
    <t>show!""",2013-04-01T11:36:25Z,13,NA,8,FALSE</t>
  </si>
  <si>
    <t>Dad.</t>
  </si>
  <si>
    <t>xxx""",2013-04-01T11:35:46Z,11,NA,9,FALSE</t>
  </si>
  <si>
    <t>musicians</t>
  </si>
  <si>
    <t>THANKS</t>
  </si>
  <si>
    <t>Cory!",2013-04-01T11:33:57Z,9,NA,10,FALSE</t>
  </si>
  <si>
    <t>persuaded</t>
  </si>
  <si>
    <t>:)""",2013-04-01T11:19:46Z,9,NA,13,FALSE</t>
  </si>
  <si>
    <t>REPLY</t>
  </si>
  <si>
    <t>ME!!!</t>
  </si>
  <si>
    <t>Yay!</t>
  </si>
  <si>
    <t>fan!!!</t>
  </si>
  <si>
    <t>$$$$",2013-04-01T10:56:15Z,8,NA,15,FALSE</t>
  </si>
  <si>
    <t>enjoy!,2013-04-01T10:51:57Z,11,NA,17,FALSE</t>
  </si>
  <si>
    <t>idol</t>
  </si>
  <si>
    <t>#lovethisman""",2013-04-01T09:54:27Z,12,NA,5,FALSE</t>
  </si>
  <si>
    <t>boss?</t>
  </si>
  <si>
    <t>@ApprenticeNBC""",2013-04-01T09:53:26Z,12,NA,11,FALSE</t>
  </si>
  <si>
    <t>tomorrow?""</t>
  </si>
  <si>
    <t>Yes!",2013-04-01T09:48:53Z,5,NA,5,FALSE</t>
  </si>
  <si>
    <t>AMAZING.</t>
  </si>
  <si>
    <t>it""",2013-04-01T09:45:54Z,4,NA,2,FALSE</t>
  </si>
  <si>
    <t>#CelebApprentice.""",2013-04-01T09:45:18Z,7,NA,4,FALSE</t>
  </si>
  <si>
    <t>tv,</t>
  </si>
  <si>
    <t>#mba</t>
  </si>
  <si>
    <t>to,</t>
  </si>
  <si>
    <t>#bestshow</t>
  </si>
  <si>
    <t>America""",2013-04-01T09:36:46Z,9,NA,7,FALSE</t>
  </si>
  <si>
    <t>gone!!!</t>
  </si>
  <si>
    <t>MAN!!!""</t>
  </si>
  <si>
    <t>Thanks!",2013-04-01T03:52:57Z,39,NA,27,FALSE</t>
  </si>
  <si>
    <t>Great!",2013-04-01T03:50:07Z,9,NA,7,FALSE</t>
  </si>
  <si>
    <t>network!</t>
  </si>
  <si>
    <t>it!",2013-04-01T03:47:14Z,16,NA,8,FALSE</t>
  </si>
  <si>
    <t>Favorite</t>
  </si>
  <si>
    <t>time...every</t>
  </si>
  <si>
    <t>time!""</t>
  </si>
  <si>
    <t>Great!",2013-04-01T03:41:10Z,15,NA,7,FALSE</t>
  </si>
  <si>
    <t>happier!</t>
  </si>
  <si>
    <t>tv!""</t>
  </si>
  <si>
    <t>happy!",2013-04-01T03:15:18Z,20,NA,22,FALSE</t>
  </si>
  <si>
    <t>cruise</t>
  </si>
  <si>
    <t>celebrity!</t>
  </si>
  <si>
    <t>#CelebApprentice,2013-04-01T02:58:31Z,21,NA,8,FALSE</t>
  </si>
  <si>
    <t>boardroom!</t>
  </si>
  <si>
    <t>#CelebApprentice,2013-04-01T02:58:06Z,37,NA,58,FALSE</t>
  </si>
  <si>
    <t>@amandatmiller</t>
  </si>
  <si>
    <t>writing?</t>
  </si>
  <si>
    <t>#CelebApprentice,2013-04-01T02:48:54Z,15,NA,17,FALSE</t>
  </si>
  <si>
    <t>happen!</t>
  </si>
  <si>
    <t>Thanks!",2013-04-01T02:40:58Z,13,NA,15,FALSE</t>
  </si>
  <si>
    <t>@EricTrump's</t>
  </si>
  <si>
    <t>philanthropy.,2013-04-01T02:38:18Z,39,NA,37,FALSE</t>
  </si>
  <si>
    <t>Fame—</t>
  </si>
  <si>
    <t>#CelebApprentice,2013-04-01T02:32:40Z,35,NA,20,FALSE</t>
  </si>
  <si>
    <t>artwork</t>
  </si>
  <si>
    <t>favorite—</t>
  </si>
  <si>
    <t>#CelebApprentice,2013-04-01T02:32:09Z,5,NA,4,FALSE</t>
  </si>
  <si>
    <t>Omarosa!,2013-04-01T02:24:28Z,60,NA,99,FALSE</t>
  </si>
  <si>
    <t>@bluemangroup</t>
  </si>
  <si>
    <t>performance?</t>
  </si>
  <si>
    <t>They’re</t>
  </si>
  <si>
    <t>Teller.</t>
  </si>
  <si>
    <t>#CelebApprentice,2013-04-01T02:23:07Z,28,NA,15,FALSE</t>
  </si>
  <si>
    <t>nice!",2013-04-01T02:21:58Z,38,NA,17,FALSE</t>
  </si>
  <si>
    <t>Thanks!",2013-04-01T02:20:34Z,6,NA,5,FALSE</t>
  </si>
  <si>
    <t>“communication</t>
  </si>
  <si>
    <t>malfunction.”</t>
  </si>
  <si>
    <t>#CelebApprentice,2013-04-01T02:17:09Z,46,NA,24,FALSE</t>
  </si>
  <si>
    <t>classic</t>
  </si>
  <si>
    <t>love-hate</t>
  </si>
  <si>
    <t>combo.</t>
  </si>
  <si>
    <t>#CelebApprentice,2013-04-01T02:16:20Z,16,NA,7,FALSE</t>
  </si>
  <si>
    <t>Busey-ism</t>
  </si>
  <si>
    <t>song.</t>
  </si>
  <si>
    <t>#CelebApprentice,2013-04-01T02:15:29Z,27,NA,18,FALSE</t>
  </si>
  <si>
    <t>Busey-isms:</t>
  </si>
  <si>
    <t>“Art</t>
  </si>
  <si>
    <t>search,</t>
  </si>
  <si>
    <t>form.”</t>
  </si>
  <si>
    <t>#CelebApprentice",2013-04-01T02:15:02Z,50,NA,37,FALSE</t>
  </si>
  <si>
    <t>wince?</t>
  </si>
  <si>
    <t>#CelebApprentice,2013-04-01T02:05:08Z,36,NA,37,FALSE</t>
  </si>
  <si>
    <t>“Never</t>
  </si>
  <si>
    <t>Up”—it’s</t>
  </si>
  <si>
    <t>@TrumpNewYork,2013-04-01T02:04:32Z,16,NA,12,FALSE</t>
  </si>
  <si>
    <t>CPW</t>
  </si>
  <si>
    <t>globe</t>
  </si>
  <si>
    <t>city.</t>
  </si>
  <si>
    <t>#CelebApprentice,2013-04-01T02:03:45Z,14,NA,10,FALSE</t>
  </si>
  <si>
    <t>boardroom—that</t>
  </si>
  <si>
    <t>demise.</t>
  </si>
  <si>
    <t>#CelebApprentice,2013-04-01T02:01:50Z,11,NA,5,FALSE</t>
  </si>
  <si>
    <t>be?</t>
  </si>
  <si>
    <t>#CelebApprentice,2013-04-01T02:01:10Z,26,NA,9,FALSE</t>
  </si>
  <si>
    <t>hour?</t>
  </si>
  <si>
    <t>#dissapointment""</t>
  </si>
  <si>
    <t>2hrs",2013-04-01T01:46:36Z,9,NA,22,FALSE</t>
  </si>
  <si>
    <t>episodes!,2013-03-31T20:49:18Z,49,NA,37,FALSE</t>
  </si>
  <si>
    <t>everyone,</t>
  </si>
  <si>
    <t>EASTER!</t>
  </si>
  <si>
    <t>times",2013-03-31T20:23:10Z,190,NA,124,FALSE</t>
  </si>
  <si>
    <t>reasons!",2013-03-31T20:16:22Z,39,NA,31,FALSE</t>
  </si>
  <si>
    <t>NIGHT</t>
  </si>
  <si>
    <t>IMPORTANT,</t>
  </si>
  <si>
    <t>hours!",2013-03-31T20:09:48Z,36,NA,26,FALSE</t>
  </si>
  <si>
    <t>EASTER,</t>
  </si>
  <si>
    <t>all!",2013-03-30T22:11:23Z,390,NA,327,FALSE</t>
  </si>
  <si>
    <t>factories!</t>
  </si>
  <si>
    <t>sad.",2013-03-30T22:08:46Z,215,NA,103,FALSE</t>
  </si>
  <si>
    <t>NYT</t>
  </si>
  <si>
    <t>price?</t>
  </si>
  <si>
    <t>here,</t>
  </si>
  <si>
    <t>Kim!",2013-03-30T22:00:23Z,47,NA,30,FALSE</t>
  </si>
  <si>
    <t>discusses</t>
  </si>
  <si>
    <t>RAPIDLY</t>
  </si>
  <si>
    <t>GROWNG!</t>
  </si>
  <si>
    <t>Rest</t>
  </si>
  <si>
    <t>pays.,2013-03-30T21:47:08Z,96,NA,31,FALSE</t>
  </si>
  <si>
    <t>polluter</t>
  </si>
  <si>
    <t>far.</t>
  </si>
  <si>
    <t>stupidity!",2013-03-30T21:30:35Z,285,NA,95,FALSE</t>
  </si>
  <si>
    <t>us.",2013-03-30T19:43:06Z,195,NA,86,FALSE</t>
  </si>
  <si>
    <t>now?!""</t>
  </si>
  <si>
    <t>question!",2013-03-30T19:29:54Z,72,NA,61,FALSE</t>
  </si>
  <si>
    <t>said.</t>
  </si>
  <si>
    <t>means!""</t>
  </si>
  <si>
    <t>true!",2013-03-30T19:04:03Z,16,NA,12,FALSE</t>
  </si>
  <si>
    <t>LEADERSHIP!",2013-03-30T11:47:45Z,35,NA,23,FALSE</t>
  </si>
  <si>
    <t>Korea?</t>
  </si>
  <si>
    <t>NOTHING!,2013-03-30T11:42:50Z,245,NA,68,FALSE</t>
  </si>
  <si>
    <t>reliant</t>
  </si>
  <si>
    <t>leaders.,2013-03-30T11:33:42Z,284,NA,84,FALSE</t>
  </si>
  <si>
    <t>#rolemodel""</t>
  </si>
  <si>
    <t>you!",2013-03-30T09:47:31Z,28,NA,20,FALSE</t>
  </si>
  <si>
    <t>Yesterday,</t>
  </si>
  <si>
    <t>audio</t>
  </si>
  <si>
    <t>Time.""</t>
  </si>
  <si>
    <t>Great!",2013-03-30T09:33:04Z,12,NA,11,FALSE</t>
  </si>
  <si>
    <t>recent,</t>
  </si>
  <si>
    <t>community.",2013-03-30T09:24:46Z,2,936622596,4,FALSE</t>
  </si>
  <si>
    <t>DT,</t>
  </si>
  <si>
    <t>overmedicated</t>
  </si>
  <si>
    <t>diagnosed</t>
  </si>
  <si>
    <t>Yes!",2013-03-30T05:32:27Z,46,NA,36,FALSE</t>
  </si>
  <si>
    <t>support!!</t>
  </si>
  <si>
    <t>#autismspeaks""",2013-03-30T05:28:23Z,47,NA,26,FALSE</t>
  </si>
  <si>
    <t>contribute</t>
  </si>
  <si>
    <t>haul</t>
  </si>
  <si>
    <t>@autismspeaks""</t>
  </si>
  <si>
    <t>GREAT!",2013-03-30T05:22:12Z,52,NA,13,FALSE</t>
  </si>
  <si>
    <t>GLN!,2013-03-30T02:06:27Z,1,68900921,0,FALSE</t>
  </si>
  <si>
    <t>inaccurate.</t>
  </si>
  <si>
    <t>is!).",2013-03-29T23:16:52Z,26,NA,16,FALSE</t>
  </si>
  <si>
    <t>Contagious,</t>
  </si>
  <si>
    <t>kind!</t>
  </si>
  <si>
    <t>you!",2013-03-29T21:37:05Z,12,NA,11,FALSE</t>
  </si>
  <si>
    <t>Easter.,2013-03-29T18:10:03Z,294,NA,179,FALSE</t>
  </si>
  <si>
    <t>Identify</t>
  </si>
  <si>
    <t>trendsetters,</t>
  </si>
  <si>
    <t>authorities.</t>
  </si>
  <si>
    <t>follow.",2013-03-29T17:12:44Z,363,NA,232,FALSE</t>
  </si>
  <si>
    <t>challenge,</t>
  </si>
  <si>
    <t>obligation</t>
  </si>
  <si>
    <t>themselves.",2013-03-29T16:46:40Z,288,NA,152,FALSE</t>
  </si>
  <si>
    <t>else--you</t>
  </si>
  <si>
    <t>own.,2013-03-29T16:43:26Z,624,NA,222,FALSE</t>
  </si>
  <si>
    <t>memorable</t>
  </si>
  <si>
    <t>rumble</t>
  </si>
  <si>
    <t>@OMAROSA.,2013-03-29T16:03:15Z,26,NA,17,FALSE</t>
  </si>
  <si>
    <t>@autismspeaks,2013-03-29T15:13:18Z,246,NA,101,FALSE</t>
  </si>
  <si>
    <t>thorough</t>
  </si>
  <si>
    <t>undertake.</t>
  </si>
  <si>
    <t>Remain</t>
  </si>
  <si>
    <t>fluid,</t>
  </si>
  <si>
    <t>expectations.",2013-03-29T13:50:25Z,566,NA,215,FALSE</t>
  </si>
  <si>
    <t>http://t.co/wfD6wmF1uF,2013-03-29T13:02:15Z,447,NA,98,FALSE</t>
  </si>
  <si>
    <t>#Letterman</t>
  </si>
  <si>
    <t>vote.",2013-03-28T23:03:27Z,24,NA,11,FALSE</t>
  </si>
  <si>
    <t>“@koznneffect:</t>
  </si>
  <si>
    <t>trump,</t>
  </si>
  <si>
    <t>man!”</t>
  </si>
  <si>
    <t>thanks!",2013-03-28T23:02:41Z,15,NA,11,FALSE</t>
  </si>
  <si>
    <t>Lauer</t>
  </si>
  <si>
    <t>Unfair</t>
  </si>
  <si>
    <t>@NYMag.",2013-03-28T22:59:51Z,10,NA,3,FALSE</t>
  </si>
  <si>
    <t>subject,</t>
  </si>
  <si>
    <t>A.",2013-03-28T22:55:03Z,342,NA,334,FALSE</t>
  </si>
  <si>
    <t>thanks!",2013-03-28T22:51:26Z,10,NA,7,FALSE</t>
  </si>
  <si>
    <t>on.Monday</t>
  </si>
  <si>
    <t>new,</t>
  </si>
  <si>
    <t>bigger,</t>
  </si>
  <si>
    <t>Monster!",2013-03-28T22:45:33Z,51,NA,29,FALSE</t>
  </si>
  <si>
    <t>politically,</t>
  </si>
  <si>
    <t>Thanks!",2013-03-28T20:46:15Z,7,NA,8,FALSE</t>
  </si>
  <si>
    <t>renewing.</t>
  </si>
  <si>
    <t>weights.""</t>
  </si>
  <si>
    <t>writing!",2013-03-28T20:45:23Z,14,NA,7,FALSE</t>
  </si>
  <si>
    <t>Thanks!",2013-03-28T20:28:26Z,3,NA,6,FALSE</t>
  </si>
  <si>
    <t>Class-Act</t>
  </si>
  <si>
    <t>classic!</t>
  </si>
  <si>
    <t>#trumpforpresident.""</t>
  </si>
  <si>
    <t>Thanks!",2013-03-28T20:27:30Z,6,NA,6,FALSE</t>
  </si>
  <si>
    <t>lifeless</t>
  </si>
  <si>
    <t>long!",2013-03-28T20:12:35Z,14,45564482,4,FALSE</t>
  </si>
  <si>
    <t>Moss,</t>
  </si>
  <si>
    <t>irrelevant.",2013-03-28T19:02:09Z,14,NA,13,FALSE</t>
  </si>
  <si>
    <t>resumes</t>
  </si>
  <si>
    <t>updated.</t>
  </si>
  <si>
    <t>now?,2013-03-28T19:01:00Z,37,NA,27,FALSE</t>
  </si>
  <si>
    <t>grew</t>
  </si>
  <si>
    <t>Oct-Dec</t>
  </si>
  <si>
    <t>http://t.co/i8pTLtCMf3</t>
  </si>
  <si>
    <t>China.,2013-03-28T18:29:37Z,92,NA,17,FALSE</t>
  </si>
  <si>
    <t>worst-case</t>
  </si>
  <si>
    <t>scenario</t>
  </si>
  <si>
    <t>short.</t>
  </si>
  <si>
    <t>goal—look</t>
  </si>
  <si>
    <t>problem.",2013-03-28T16:59:42Z,270,NA,134,FALSE</t>
  </si>
  <si>
    <t>thinking—this</t>
  </si>
  <si>
    <t>weeding</t>
  </si>
  <si>
    <t>unnecessary,</t>
  </si>
  <si>
    <t>detrimental...",2013-03-28T16:59:01Z,479,NA,204,FALSE</t>
  </si>
  <si>
    <t>Anthony.,2013-03-28T16:36:03Z,1,479565492,1,FALSE</t>
  </si>
  <si>
    <t>thanks.,2013-03-28T14:32:00Z,0,504080399,1,FALSE</t>
  </si>
  <si>
    <t>Trump.",2013-03-28T14:27:36Z,0,172738068,3,FALSE</t>
  </si>
  <si>
    <t>will.,2013-03-28T14:19:44Z,1,45209252,1,FALSE</t>
  </si>
  <si>
    <t>consent</t>
  </si>
  <si>
    <t>concession,</t>
  </si>
  <si>
    <t>Hughes",2013-03-28T14:15:45Z,206,NA,90,FALSE</t>
  </si>
  <si>
    <t>stumbling</t>
  </si>
  <si>
    <t>rock!,2013-03-28T14:06:34Z,91,NA,67,FALSE</t>
  </si>
  <si>
    <t>Man!""",2013-03-28T12:15:11Z,34,NA,14,FALSE</t>
  </si>
  <si>
    <t>2016?",2013-03-28T12:11:08Z,20,NA,16,FALSE</t>
  </si>
  <si>
    <t>#weneedyou""</t>
  </si>
  <si>
    <t>Thanks!",2013-03-28T12:05:08Z,22,NA,22,FALSE</t>
  </si>
  <si>
    <t>view,</t>
  </si>
  <si>
    <t>Commander-in-Chief.""</t>
  </si>
  <si>
    <t>thanks!",2013-03-28T12:04:43Z,13,NA,13,FALSE</t>
  </si>
  <si>
    <t>letterman's</t>
  </si>
  <si>
    <t>effect??""</t>
  </si>
  <si>
    <t>YES!",2013-03-28T12:01:55Z,11,NA,15,FALSE</t>
  </si>
  <si>
    <t>Thanks,2013-03-28T12:00:04Z,39,NA,29,FALSE</t>
  </si>
  <si>
    <t>Thanks!",2013-03-28T11:57:01Z,16,NA,35,FALSE</t>
  </si>
  <si>
    <t>theBrick</t>
  </si>
  <si>
    <t>1000's</t>
  </si>
  <si>
    <t>Fav</t>
  </si>
  <si>
    <t>mattress.",2013-03-28T11:56:31Z,1,NA,4,FALSE</t>
  </si>
  <si>
    <t>Thanks!",2013-03-28T11:09:18Z,28,NA,11,FALSE</t>
  </si>
  <si>
    <t>Thanks!",2013-03-28T11:08:38Z,34,NA,22,FALSE</t>
  </si>
  <si>
    <t>letterman</t>
  </si>
  <si>
    <t>Thanks!",2013-03-28T11:03:51Z,3,NA,3,FALSE</t>
  </si>
  <si>
    <t>.@walmart?</t>
  </si>
  <si>
    <t>.@akmackey""</t>
  </si>
  <si>
    <t>MACY'S!",2013-03-28T11:01:27Z,1,NA,2,FALSE</t>
  </si>
  <si>
    <t>Thanks!",2013-03-28T10:59:52Z,2,NA,3,FALSE</t>
  </si>
  <si>
    <t>lakeland,</t>
  </si>
  <si>
    <t>hope..</t>
  </si>
  <si>
    <t>tie!!</t>
  </si>
  <si>
    <t>#success</t>
  </si>
  <si>
    <t>Great!",2013-03-28T10:59:08Z,3,NA,3,FALSE</t>
  </si>
  <si>
    <t>inteligent,</t>
  </si>
  <si>
    <t>awesone</t>
  </si>
  <si>
    <t>idol!:')""</t>
  </si>
  <si>
    <t>Thanks!",2013-03-28T10:56:12Z,7,NA,5,FALSE</t>
  </si>
  <si>
    <t>Cheryl!",2013-03-28T10:55:30Z,6,NA,11,FALSE</t>
  </si>
  <si>
    <t>Stern,</t>
  </si>
  <si>
    <t>Dave.</t>
  </si>
  <si>
    <t>interviews.""</t>
  </si>
  <si>
    <t>Thanks!",2013-03-28T10:54:21Z,2,NA,1,FALSE</t>
  </si>
  <si>
    <t>surely</t>
  </si>
  <si>
    <t>Thanks!",2013-03-28T10:53:25Z,5,NA,0,FALSE</t>
  </si>
  <si>
    <t>Brilliant!</t>
  </si>
  <si>
    <t>well-fed</t>
  </si>
  <si>
    <t>brain.</t>
  </si>
  <si>
    <t>You",2013-03-28T10:52:26Z,3,NA,2,FALSE</t>
  </si>
  <si>
    <t>life.",2013-03-28T10:50:53Z,597,NA,320,FALSE</t>
  </si>
  <si>
    <t>earth.</t>
  </si>
  <si>
    <t>Letterman.""",2013-03-28T10:48:06Z,7,NA,3,FALSE</t>
  </si>
  <si>
    <t>interesting...congrats!!""</t>
  </si>
  <si>
    <t>Thanks!",2013-03-28T10:47:09Z,4,NA,2,FALSE</t>
  </si>
  <si>
    <t>Letterman.""</t>
  </si>
  <si>
    <t>Thanks!",2013-03-28T10:43:00Z,4,NA,5,FALSE</t>
  </si>
  <si>
    <t>they'll</t>
  </si>
  <si>
    <t>giv</t>
  </si>
  <si>
    <t>Leno's</t>
  </si>
  <si>
    <t>spot..lol""",2013-03-28T10:42:21Z,6,NA,4,FALSE</t>
  </si>
  <si>
    <t>Fame.""",2013-03-28T10:41:49Z,9,NA,8,FALSE</t>
  </si>
  <si>
    <t>thoughts!",2013-03-28T10:41:10Z,4,NA,4,FALSE</t>
  </si>
  <si>
    <t>Letterman!</t>
  </si>
  <si>
    <t>him!""</t>
  </si>
  <si>
    <t>Sarah!",2013-03-28T10:39:27Z,2,NA,1,FALSE</t>
  </si>
  <si>
    <t>Honest,</t>
  </si>
  <si>
    <t>intelligent!""</t>
  </si>
  <si>
    <t>Thanks!",2013-03-28T10:38:25Z,5,NA,8,FALSE</t>
  </si>
  <si>
    <t>#trumpnationaldoral</t>
  </si>
  <si>
    <t>Lizzy!",2013-03-28T10:37:38Z,1,NA,2,FALSE</t>
  </si>
  <si>
    <t>park.</t>
  </si>
  <si>
    <t>#preztrump</t>
  </si>
  <si>
    <t>#yourhired""</t>
  </si>
  <si>
    <t>Thanks!",2013-03-28T10:36:38Z,0,NA,2,FALSE</t>
  </si>
  <si>
    <t>twitter""</t>
  </si>
  <si>
    <t>Interesting!",2013-03-28T10:35:46Z,7,NA,6,FALSE</t>
  </si>
  <si>
    <t>joking</t>
  </si>
  <si>
    <t>Great!",2013-03-28T10:34:50Z,5,NA,6,FALSE</t>
  </si>
  <si>
    <t>admirer</t>
  </si>
  <si>
    <t>Jim!",2013-03-28T10:34:03Z,1,NA,2,FALSE</t>
  </si>
  <si>
    <t>Carmine!",2013-03-28T10:33:25Z,1,NA,1,FALSE</t>
  </si>
  <si>
    <t>watched.</t>
  </si>
  <si>
    <t>Thanks!",2013-03-28T10:32:05Z,1,NA,0,FALSE</t>
  </si>
  <si>
    <t>Jevon!",2013-03-28T10:31:18Z,2,NA,2,FALSE</t>
  </si>
  <si>
    <t>u!",2013-03-28T10:30:08Z,1,NA,2,FALSE</t>
  </si>
  <si>
    <t>Cute!",2013-03-28T10:25:31Z,6,NA,3,FALSE</t>
  </si>
  <si>
    <t>Mr.Trump!</t>
  </si>
  <si>
    <t>Smooth,</t>
  </si>
  <si>
    <t>relaxed,</t>
  </si>
  <si>
    <t>humour.""</t>
  </si>
  <si>
    <t>Thanks!",2013-03-28T10:24:42Z,0,NA,4,FALSE</t>
  </si>
  <si>
    <t>paired</t>
  </si>
  <si>
    <t>tonight.""</t>
  </si>
  <si>
    <t>Thanks!",2013-03-28T10:23:52Z,1,NA,3,FALSE</t>
  </si>
  <si>
    <t>@Late_Show...</t>
  </si>
  <si>
    <t>Letterman..</t>
  </si>
  <si>
    <t>Job!</t>
  </si>
  <si>
    <t>Hired!""</t>
  </si>
  <si>
    <t>Thanks!",2013-03-28T10:23:01Z,3,NA,2,FALSE</t>
  </si>
  <si>
    <t>#letterman.""</t>
  </si>
  <si>
    <t>Thanks!",2013-03-28T10:22:21Z,1,NA,6,FALSE</t>
  </si>
  <si>
    <t>Invite</t>
  </si>
  <si>
    <t>Doral!!!""</t>
  </si>
  <si>
    <t>David!",2013-03-28T10:21:14Z,3,NA,4,FALSE</t>
  </si>
  <si>
    <t>conservatism.</t>
  </si>
  <si>
    <t>act!""</t>
  </si>
  <si>
    <t>Tom!",2013-03-28T10:19:27Z,1,NA,1,FALSE</t>
  </si>
  <si>
    <t>proud.Great</t>
  </si>
  <si>
    <t>)""</t>
  </si>
  <si>
    <t>Deanna!",2013-03-28T10:18:26Z,2,NA,3,FALSE</t>
  </si>
  <si>
    <t>Letterman!""</t>
  </si>
  <si>
    <t>Thanks!",2013-03-28T10:08:53Z,3,NA,2,FALSE</t>
  </si>
  <si>
    <t>always!""</t>
  </si>
  <si>
    <t>Thanks!",2013-03-28T10:07:00Z,3,NA,1,FALSE</t>
  </si>
  <si>
    <t>observations</t>
  </si>
  <si>
    <t>insights.""</t>
  </si>
  <si>
    <t>Thanks!",2013-03-28T10:06:25Z,3,NA,1,FALSE</t>
  </si>
  <si>
    <t>Looked</t>
  </si>
  <si>
    <t>Thanks!",2013-03-28T10:05:20Z,4,NA,2,FALSE</t>
  </si>
  <si>
    <t>genuine.""</t>
  </si>
  <si>
    <t>Thanks!",2013-03-28T10:04:23Z,1,NA,2,FALSE</t>
  </si>
  <si>
    <t>letterman""</t>
  </si>
  <si>
    <t>Kenneth!",2013-03-28T10:03:45Z,1,NA,3,FALSE</t>
  </si>
  <si>
    <t>tonight!!!!!</t>
  </si>
  <si>
    <t>job!!!!!""</t>
  </si>
  <si>
    <t>Joe!",2013-03-28T10:00:48Z,5,NA,4,FALSE</t>
  </si>
  <si>
    <t>thoughts,</t>
  </si>
  <si>
    <t>Mike!",2013-03-28T09:59:13Z,8,NA,13,FALSE</t>
  </si>
  <si>
    <t>go!,2013-03-28T03:51:49Z,49,NA,76,FALSE</t>
  </si>
  <si>
    <t>RT@SeanHooligan6:</t>
  </si>
  <si>
    <t>Maine</t>
  </si>
  <si>
    <t>Disaster.",2013-03-28T03:44:55Z,14,NA,11,FALSE</t>
  </si>
  <si>
    <t>Aberdonian.</t>
  </si>
  <si>
    <t>vile,</t>
  </si>
  <si>
    <t>turbines.""",2013-03-28T03:29:25Z,13,NA,10,FALSE</t>
  </si>
  <si>
    <t>Thanks!,2013-03-28T03:28:05Z,0,218542641,0,FALSE</t>
  </si>
  <si>
    <t>@JohnDuthie1</t>
  </si>
  <si>
    <t>same,</t>
  </si>
  <si>
    <t>salmond</t>
  </si>
  <si>
    <t>mind",2013-03-28T03:20:51Z,8,NA,3,FALSE</t>
  </si>
  <si>
    <t>Hasn't</t>
  </si>
  <si>
    <t>TBoone</t>
  </si>
  <si>
    <t>Pickens'</t>
  </si>
  <si>
    <t>disaster.",2013-03-28T03:05:31Z,11,NA,22,FALSE</t>
  </si>
  <si>
    <t>energy!</t>
  </si>
  <si>
    <t>distinction,</t>
  </si>
  <si>
    <t>lost!""",2013-03-28T03:04:20Z,29,NA,20,FALSE</t>
  </si>
  <si>
    <t>@JohnDuthie1,2013-03-28T02:59:07Z,0,529068265,0,FALSE</t>
  </si>
  <si>
    <t>bay.</t>
  </si>
  <si>
    <t>clowns</t>
  </si>
  <si>
    <t>allowed...,2013-03-27T21:34:26Z,27,NA,13,FALSE</t>
  </si>
  <si>
    <t>view!,2013-03-27T21:34:19Z,25,NA,10,FALSE</t>
  </si>
  <si>
    <t>@djkevritch</t>
  </si>
  <si>
    <t>scottish,</t>
  </si>
  <si>
    <t>bonnie</t>
  </si>
  <si>
    <t>windmills",2013-03-27T21:31:44Z,20,NA,6,FALSE</t>
  </si>
  <si>
    <t>@GailLorene</t>
  </si>
  <si>
    <t>neighbors</t>
  </si>
  <si>
    <t>abhor</t>
  </si>
  <si>
    <t>windfarms.</t>
  </si>
  <si>
    <t>Scotland,2013-03-27T21:30:11Z,15,NA,2,FALSE</t>
  </si>
  <si>
    <t>smart--their</t>
  </si>
  <si>
    <t>destroyed.,2013-03-27T20:36:12Z,1,396843898,2,FALSE</t>
  </si>
  <si>
    <t>so!,2013-03-27T20:30:21Z,1,736582814,2,FALSE</t>
  </si>
  <si>
    <t>food--thanks.,2013-03-27T20:28:46Z,1,29339761,6,FALSE</t>
  </si>
  <si>
    <t>Thanks--@HowardStern</t>
  </si>
  <si>
    <t>great!,2013-03-27T20:26:52Z,0,149612790,0,FALSE</t>
  </si>
  <si>
    <t>well!,2013-03-27T20:25:07Z,1,1154857201,0,FALSE</t>
  </si>
  <si>
    <t>Great!</t>
  </si>
  <si>
    <t>Thanks.,2013-03-27T20:24:30Z,0,453141299,0,FALSE</t>
  </si>
  <si>
    <t>tonight—I</t>
  </si>
  <si>
    <t>watch—I</t>
  </si>
  <si>
    <t>think!,2013-03-27T20:15:39Z,31,NA,28,FALSE</t>
  </si>
  <si>
    <t>tarnished</t>
  </si>
  <si>
    <t>built--but</t>
  </si>
  <si>
    <t>be!,2013-03-27T19:57:41Z,85,NA,39,FALSE</t>
  </si>
  <si>
    <t>journalists,</t>
  </si>
  <si>
    <t>Parliament</t>
  </si>
  <si>
    <t>Vattenfall…Follow</t>
  </si>
  <si>
    <t>money.",2013-03-27T19:51:52Z,84,NA,25,FALSE</t>
  </si>
  <si>
    <t>@WWE’s</t>
  </si>
  <si>
    <t>XXIX.</t>
  </si>
  <si>
    <t>willbe</t>
  </si>
  <si>
    <t>epic!</t>
  </si>
  <si>
    <t>Excited</t>
  </si>
  <si>
    <t>Fame.,2013-03-27T19:06:09Z,281,NA,117,FALSE</t>
  </si>
  <si>
    <t>philanthropy.,2013-03-27T18:46:18Z,33,NA,33,FALSE</t>
  </si>
  <si>
    <t>Yes--and</t>
  </si>
  <si>
    <t>thanks.,2013-03-27T18:31:43Z,0,NA,0,FALSE</t>
  </si>
  <si>
    <t>Bobby.,2013-03-27T18:15:38Z,1,38607611,0,FALSE</t>
  </si>
  <si>
    <t>luck!,2013-03-27T18:14:44Z,1,60043161,1,FALSE</t>
  </si>
  <si>
    <t>you.,2013-03-27T18:13:41Z,0,1292634739,1,FALSE</t>
  </si>
  <si>
    <t>Kate--All</t>
  </si>
  <si>
    <t>you.,2013-03-27T18:12:03Z,12,1014682560,10,FALSE</t>
  </si>
  <si>
    <t>true!,2013-03-27T18:09:58Z,0,172738068,0,FALSE</t>
  </si>
  <si>
    <t>extraordinary</t>
  </si>
  <si>
    <t>entertainer</t>
  </si>
  <si>
    <t>magician</t>
  </si>
  <si>
    <t>overdue.</t>
  </si>
  <si>
    <t>him.,2013-03-27T17:47:41Z,895,NA,680,FALSE</t>
  </si>
  <si>
    <t>illusionist</t>
  </si>
  <si>
    <t>Fame!,2013-03-27T17:37:01Z,30,NA,20,FALSE</t>
  </si>
  <si>
    <t>@RoyalOakPatch:</t>
  </si>
  <si>
    <t>Schoolers</t>
  </si>
  <si>
    <t>Chance</t>
  </si>
  <si>
    <t>Scholarship</t>
  </si>
  <si>
    <t>http://t.co/nyatYnkz3O",2013-03-27T17:29:54Z,22,NA,8,FALSE</t>
  </si>
  <si>
    <t>http://t.co/W00xFiWw0I</t>
  </si>
  <si>
    <t>job!,2013-03-27T16:25:13Z,10,NA,6,FALSE</t>
  </si>
  <si>
    <t>@AJCalloway</t>
  </si>
  <si>
    <t>http://t.co/2WrbUpiP0W",2013-03-27T16:17:22Z,4,NA,10,FALSE</t>
  </si>
  <si>
    <t>monstrosities,</t>
  </si>
  <si>
    <t>Vattenfall,</t>
  </si>
  <si>
    <t>difficulties.",2013-03-27T16:16:06Z,50,NA,16,FALSE</t>
  </si>
  <si>
    <t>apologising</t>
  </si>
  <si>
    <t>future.,2013-03-27T11:31:36Z,92,NA,64,FALSE</t>
  </si>
  <si>
    <t>lobby.",2013-03-27T11:03:01Z,45,NA,34,FALSE</t>
  </si>
  <si>
    <t>interesting!,2013-03-27T10:57:26Z,79,NA,57,FALSE</t>
  </si>
  <si>
    <t>on!",2013-03-27T07:21:17Z,5,68900921,4,FALSE</t>
  </si>
  <si>
    <t>Extra</t>
  </si>
  <si>
    <t>Apprentice!,2013-03-26T23:41:32Z,16,NA,9,FALSE</t>
  </si>
  <si>
    <t>judge?""</t>
  </si>
  <si>
    <t>Yes!",2013-03-26T21:16:59Z,15,NA,19,FALSE</t>
  </si>
  <si>
    <t>stamina</t>
  </si>
  <si>
    <t>bigger.",2013-03-26T20:45:09Z,436,NA,349,FALSE</t>
  </si>
  <si>
    <t>@TigerWoods’</t>
  </si>
  <si>
    <t>‘friends’</t>
  </si>
  <si>
    <t>on.,2013-03-26T20:41:29Z,313,NA,122,FALSE</t>
  </si>
  <si>
    <t>result.</t>
  </si>
  <si>
    <t>there.,2013-03-26T20:34:49Z,1335,NA,514,FALSE</t>
  </si>
  <si>
    <t>tough!",2013-03-26T20:20:39Z,636,NA,277,FALSE</t>
  </si>
  <si>
    <t>discourage</t>
  </si>
  <si>
    <t>resolute.</t>
  </si>
  <si>
    <t>done.",2013-03-26T20:20:01Z,813,NA,364,FALSE</t>
  </si>
  <si>
    <t>“Hiding</t>
  </si>
  <si>
    <t>cooling”</t>
  </si>
  <si>
    <t>http://t.co/hnlbB6et6K</t>
  </si>
  <si>
    <t>“Scientific</t>
  </si>
  <si>
    <t>data”</t>
  </si>
  <si>
    <t>cooked!,2013-03-26T20:14:06Z,101,NA,38,FALSE</t>
  </si>
  <si>
    <t>joins</t>
  </si>
  <si>
    <t>Chandler</t>
  </si>
  <si>
    <t>attract</t>
  </si>
  <si>
    <t>events""</t>
  </si>
  <si>
    <t>http://t.co/KGqYWiKPLH",2013-03-26T19:43:26Z,11,NA,5,FALSE</t>
  </si>
  <si>
    <t>disaster.,2013-03-26T19:41:44Z,3,1115848076,2,FALSE</t>
  </si>
  <si>
    <t>'stupid</t>
  </si>
  <si>
    <t>decision'</t>
  </si>
  <si>
    <t>'@ApprenticeNBC'""</t>
  </si>
  <si>
    <t>http://t.co/iKbkSCtTfT</t>
  </si>
  <si>
    <t>@TODAY_Clicker",2013-03-26T19:09:57Z,21,NA,10,FALSE</t>
  </si>
  <si>
    <t>‘dangerous</t>
  </si>
  <si>
    <t>precedent’</t>
  </si>
  <si>
    <t>Cyprus</t>
  </si>
  <si>
    <t>skimming""</t>
  </si>
  <si>
    <t>http://t.co/K3LkNvub2o",2013-03-26T19:02:40Z,33,NA,9,FALSE</t>
  </si>
  <si>
    <t>pushes</t>
  </si>
  <si>
    <t>turbines!,2013-03-26T18:17:06Z,29,NA,11,FALSE</t>
  </si>
  <si>
    <t>“Alex</t>
  </si>
  <si>
    <t>pleaded</t>
  </si>
  <si>
    <t>http://t.co/54NrLMvDcY</t>
  </si>
  <si>
    <t>@telegraphnews</t>
  </si>
  <si>
    <t>...,2013-03-26T18:15:15Z,22,NA,5,FALSE</t>
  </si>
  <si>
    <t>“experimental”</t>
  </si>
  <si>
    <t>http://t.co/AfLacitNL4</t>
  </si>
  <si>
    <t>@guardian,2013-03-26T18:12:13Z,41,NA,9,FALSE</t>
  </si>
  <si>
    <t>conceived</t>
  </si>
  <si>
    <t>reasons.</t>
  </si>
  <si>
    <t>..,2013-03-26T18:09:11Z,101,NA,20,FALSE</t>
  </si>
  <si>
    <t>Lockerbie,</t>
  </si>
  <si>
    <t>Scotland.",2013-03-26T18:09:07Z,21,NA,9,FALSE</t>
  </si>
  <si>
    <t>Angeles.,2013-03-26T15:53:36Z,4,1289278898,4,FALSE</t>
  </si>
  <si>
    <t>luck.,2013-03-26T15:52:20Z,0,332846692,0,FALSE</t>
  </si>
  <si>
    <t>you!,2013-03-26T15:50:43Z,0,1139992964,0,FALSE</t>
  </si>
  <si>
    <t>radar,</t>
  </si>
  <si>
    <t>defense,</t>
  </si>
  <si>
    <t>shipping</t>
  </si>
  <si>
    <t>aviation</t>
  </si>
  <si>
    <t>#EOWDC",2013-03-26T15:45:18Z,17,NA,8,FALSE</t>
  </si>
  <si>
    <t>conditions</t>
  </si>
  <si>
    <t>#EOWDC,2013-03-26T15:44:54Z,26,NA,5,FALSE</t>
  </si>
  <si>
    <t>comebacks</t>
  </si>
  <si>
    <t>Tiger.",2013-03-26T15:22:19Z,564,NA,188,FALSE</t>
  </si>
  <si>
    <t>Passover.",2013-03-26T13:37:12Z,301,NA,147,FALSE</t>
  </si>
  <si>
    <t>headline</t>
  </si>
  <si>
    <t>ENDING</t>
  </si>
  <si>
    <t>COLD""",2013-03-26T11:45:47Z,176,NA,61,FALSE</t>
  </si>
  <si>
    <t>Joel!,2013-03-26T09:50:30Z,3,1217224147,4,FALSE</t>
  </si>
  <si>
    <t>bullet</t>
  </si>
  <si>
    <t>thanks!",2013-03-26T00:36:06Z,35,NA,41,FALSE</t>
  </si>
  <si>
    <t>slam.”</t>
  </si>
  <si>
    <t>Champion",2013-03-25T21:13:33Z,291,NA,100,FALSE</t>
  </si>
  <si>
    <t>R&amp;amp;D,</t>
  </si>
  <si>
    <t>‘overtake</t>
  </si>
  <si>
    <t>America’</t>
  </si>
  <si>
    <t>...",2013-03-25T21:00:30Z,150,NA,46,FALSE</t>
  </si>
  <si>
    <t>http://t.co/s2j9iRNfMA,2013-03-25T21:00:24Z,41,NA,11,FALSE</t>
  </si>
  <si>
    <t>academics</t>
  </si>
  <si>
    <t>PLA</t>
  </si>
  <si>
    <t>cyber-espionage</t>
  </si>
  <si>
    <t>R&amp;amp;D</t>
  </si>
  <si>
    <t>http://t.co/T82A4yCPAP</t>
  </si>
  <si>
    <t>us!,2013-03-25T20:30:19Z,56,NA,19,FALSE</t>
  </si>
  <si>
    <t>http://t.co/sEbQQycPmf</t>
  </si>
  <si>
    <t>sad!",2013-03-25T20:17:28Z,172,NA,41,FALSE</t>
  </si>
  <si>
    <t>often.</t>
  </si>
  <si>
    <t>hard.""</t>
  </si>
  <si>
    <t>Big",2013-03-25T19:49:23Z,636,NA,224,FALSE</t>
  </si>
  <si>
    <t>Sunday!,2013-03-25T19:47:24Z,87,NA,93,FALSE</t>
  </si>
  <si>
    <t>you.,2013-03-25T19:44:14Z,0,190392282,0,FALSE</t>
  </si>
  <si>
    <t>it.",2013-03-25T19:41:54Z,1,896063106,1,FALSE</t>
  </si>
  <si>
    <t>Chuck.,2013-03-25T19:40:47Z,0,185733910,0,FALSE</t>
  </si>
  <si>
    <t>CRS</t>
  </si>
  <si>
    <t>http://t.co/T8K3UB2RJn</t>
  </si>
  <si>
    <t>Surprised?</t>
  </si>
  <si>
    <t>@Newsmax_Media,2013-03-25T19:39:28Z,223,NA,34,FALSE</t>
  </si>
  <si>
    <t>seizing</t>
  </si>
  <si>
    <t>accounts</t>
  </si>
  <si>
    <t>collateral</t>
  </si>
  <si>
    <t>€10bn</t>
  </si>
  <si>
    <t>bail-out.</t>
  </si>
  <si>
    <t>here?,2013-03-25T19:26:24Z,479,NA,91,FALSE</t>
  </si>
  <si>
    <t>right!,2013-03-25T19:18:24Z,0,324199130,0,FALSE</t>
  </si>
  <si>
    <t>week!,2013-03-25T19:17:40Z,0,401220891,0,FALSE</t>
  </si>
  <si>
    <t>now--you're</t>
  </si>
  <si>
    <t>fired!,2013-03-25T19:16:22Z,41,15976697,30,FALSE</t>
  </si>
  <si>
    <t>thanks.",2013-03-25T19:00:12Z,1,460514717,0,FALSE</t>
  </si>
  <si>
    <t>Nadine!,2013-03-25T18:58:03Z,0,21219891,0,FALSE</t>
  </si>
  <si>
    <t>@ABFalecbaldwin</t>
  </si>
  <si>
    <t>woman!,2013-03-25T18:57:24Z,0,204204144,1,FALSE</t>
  </si>
  <si>
    <t>Jennifer.,2013-03-25T18:55:58Z,0,NA,0,FALSE</t>
  </si>
  <si>
    <t>metro</t>
  </si>
  <si>
    <t>May”</t>
  </si>
  <si>
    <t>http://t.co/qXMQ5KZmCI</t>
  </si>
  <si>
    <t>@wxyzdetroit,2013-03-25T18:36:40Z,30,NA,23,FALSE</t>
  </si>
  <si>
    <t>http://t.co/WJitoHw6LM</t>
  </si>
  <si>
    <t>Where’s</t>
  </si>
  <si>
    <t>@gatewaypundit,2013-03-25T18:19:19Z,156,NA,35,FALSE</t>
  </si>
  <si>
    <t>“global</t>
  </si>
  <si>
    <t>warming”</t>
  </si>
  <si>
    <t>“climate</t>
  </si>
  <si>
    <t>change”</t>
  </si>
  <si>
    <t>(it</t>
  </si>
  <si>
    <t>cold)!,2013-03-25T18:15:30Z,519,NA,174,FALSE</t>
  </si>
  <si>
    <t>springtime</t>
  </si>
  <si>
    <t>warming?,2013-03-25T18:14:53Z,254,NA,89,FALSE</t>
  </si>
  <si>
    <t>oh…</t>
  </si>
  <si>
    <t>reunite</t>
  </si>
  <si>
    <t>‘All-Star’</t>
  </si>
  <si>
    <t>Fireworks!,2013-03-25T17:50:51Z,64,NA,32,FALSE</t>
  </si>
  <si>
    <t>CPAC:</t>
  </si>
  <si>
    <t>http://t.co/BHWKpJeWqo",2013-03-25T16:54:08Z,11,NA,6,FALSE</t>
  </si>
  <si>
    <t>manager.</t>
  </si>
  <si>
    <t>buck</t>
  </si>
  <si>
    <t>there.,2013-03-25T16:52:51Z,22,NA,11,FALSE</t>
  </si>
  <si>
    <t>#CelebApprentice,2013-03-25T02:59:18Z,39,NA,48,FALSE</t>
  </si>
  <si>
    <t>autographs</t>
  </si>
  <si>
    <t>#CelebApprentice,2013-03-25T02:58:50Z,23,NA,20,FALSE</t>
  </si>
  <si>
    <t>elevator—</t>
  </si>
  <si>
    <t>#CelebApprentice,2013-03-25T02:58:36Z,22,NA,20,FALSE</t>
  </si>
  <si>
    <t>@AmandaTMiller.</t>
  </si>
  <si>
    <t>Marketing</t>
  </si>
  <si>
    <t>#CelebApprentice,2013-03-25T02:51:28Z,34,NA,35,FALSE</t>
  </si>
  <si>
    <t>favorites</t>
  </si>
  <si>
    <t>Power?</t>
  </si>
  <si>
    <t>B?</t>
  </si>
  <si>
    <t>#CelebApprentice,2013-03-25T02:20:21Z,13,NA,18,FALSE</t>
  </si>
  <si>
    <t>#CelebApprentice,2013-03-25T02:14:11Z,23,NA,10,FALSE</t>
  </si>
  <si>
    <t>boardroom…</t>
  </si>
  <si>
    <t>#CelebApprentice,2013-03-25T02:12:13Z,47,NA,24,FALSE</t>
  </si>
  <si>
    <t>miss-especially</t>
  </si>
  <si>
    <t>silver</t>
  </si>
  <si>
    <t>finery.</t>
  </si>
  <si>
    <t>lipstick.</t>
  </si>
  <si>
    <t>#CelebApprentice,2013-03-25T01:58:00Z,32,NA,19,FALSE</t>
  </si>
  <si>
    <t>—I</t>
  </si>
  <si>
    <t>watching-</t>
  </si>
  <si>
    <t>impersonator?,2013-03-25T01:55:56Z,13,NA,19,FALSE</t>
  </si>
  <si>
    <t>Darrell</t>
  </si>
  <si>
    <t>Hammond</t>
  </si>
  <si>
    <t>impersonator.</t>
  </si>
  <si>
    <t>#CelebApprentice,2013-03-25T01:55:41Z,22,NA,31,FALSE</t>
  </si>
  <si>
    <t>truck</t>
  </si>
  <si>
    <t>buzzed.</t>
  </si>
  <si>
    <t>#CelebApprentice,2013-03-25T01:53:48Z,29,NA,18,FALSE</t>
  </si>
  <si>
    <t>@DennisRodman’s</t>
  </si>
  <si>
    <t>head?</t>
  </si>
  <si>
    <t>hair’s</t>
  </si>
  <si>
    <t>#CelebApprentice",2013-03-25T01:32:13Z,15,NA,20,FALSE</t>
  </si>
  <si>
    <t>revelation</t>
  </si>
  <si>
    <t>#CelebApprentice,2013-03-25T01:26:43Z,26,NA,17,FALSE</t>
  </si>
  <si>
    <t>ping-ponging</t>
  </si>
  <si>
    <t>agree?</t>
  </si>
  <si>
    <t>#CelebApprentice,2013-03-25T01:23:33Z,5,NA,5,FALSE</t>
  </si>
  <si>
    <t>advisor</t>
  </si>
  <si>
    <t>#CelebApprentice,2013-03-25T01:09:36Z,21,NA,23,FALSE</t>
  </si>
  <si>
    <t>handsome.</t>
  </si>
  <si>
    <t>Alec</t>
  </si>
  <si>
    <t>smarts.</t>
  </si>
  <si>
    <t>#CelebApprentice,2013-03-25T01:08:12Z,50,NA,57,FALSE</t>
  </si>
  <si>
    <t>@Omarosa</t>
  </si>
  <si>
    <t>–ever!</t>
  </si>
  <si>
    <t>#CelebApprentice,2013-03-25T01:04:39Z,29,NA,28,FALSE</t>
  </si>
  <si>
    <t>epic</t>
  </si>
  <si>
    <t>dust</t>
  </si>
  <si>
    <t>#CelebApprentice,2013-03-25T01:02:10Z,19,NA,17,FALSE</t>
  </si>
  <si>
    <t>then.</t>
  </si>
  <si>
    <t>Thanks!",2013-03-24T22:16:27Z,19,NA,12,FALSE</t>
  </si>
  <si>
    <t>Sugar!""</t>
  </si>
  <si>
    <t>Thanks!",2013-03-24T22:15:45Z,15,NA,8,FALSE</t>
  </si>
  <si>
    <t>it!!!""</t>
  </si>
  <si>
    <t>Great!",2013-03-24T22:10:04Z,12,NA,7,FALSE</t>
  </si>
  <si>
    <t>#nospoiling""</t>
  </si>
  <si>
    <t>won't-thanks!",2013-03-24T21:54:40Z,4,NA,6,FALSE</t>
  </si>
  <si>
    <t>#MentionSomebodyYouWantToMeet</t>
  </si>
  <si>
    <t>Man,</t>
  </si>
  <si>
    <t>Myth,</t>
  </si>
  <si>
    <t>Legend,</t>
  </si>
  <si>
    <t>Thanks!",2013-03-24T21:53:29Z,19,NA,19,FALSE</t>
  </si>
  <si>
    <t>yay</t>
  </si>
  <si>
    <t>cool""</t>
  </si>
  <si>
    <t>thanks!",2013-03-24T20:47:24Z,9,NA,15,FALSE</t>
  </si>
  <si>
    <t>trump!</t>
  </si>
  <si>
    <t>sunday</t>
  </si>
  <si>
    <t>nights!""</t>
  </si>
  <si>
    <t>THANKS!",2013-03-24T20:39:52Z,12,NA,14,FALSE</t>
  </si>
  <si>
    <t>ganna</t>
  </si>
  <si>
    <t>live?""</t>
  </si>
  <si>
    <t>YES!",2013-03-24T20:37:59Z,8,NA,11,FALSE</t>
  </si>
  <si>
    <t>NBC!,2013-03-24T20:37:00Z,43,NA,32,FALSE</t>
  </si>
  <si>
    <t>happen!,2013-03-24T20:17:42Z,81,NA,49,FALSE</t>
  </si>
  <si>
    <t>@MaryChayko</t>
  </si>
  <si>
    <t>world!</t>
  </si>
  <si>
    <t>thanks!",2013-03-24T12:11:53Z,20,NA,4,FALSE</t>
  </si>
  <si>
    <t>Brian!,2013-03-24T03:04:45Z,2,48388143,1,FALSE</t>
  </si>
  <si>
    <t>compliment!,2013-03-24T02:59:20Z,0,57710123,2,FALSE</t>
  </si>
  <si>
    <t>alot</t>
  </si>
  <si>
    <t>Thanks!",2013-03-23T22:06:45Z,51,NA,48,FALSE</t>
  </si>
  <si>
    <t>were!!""</t>
  </si>
  <si>
    <t>Thanks.William!",2013-03-23T22:05:26Z,29,NA,32,FALSE</t>
  </si>
  <si>
    <t>:p</t>
  </si>
  <si>
    <t>smart!",2013-03-23T22:04:08Z,34,NA,25,FALSE</t>
  </si>
  <si>
    <t>Thanks!",2013-03-23T22:01:00Z,35,NA,32,FALSE</t>
  </si>
  <si>
    <t>@MatthewDoyle33</t>
  </si>
  <si>
    <t>SICK!!!!</t>
  </si>
  <si>
    <t>Austin!",2013-03-23T21:34:55Z,14,NA,20,FALSE</t>
  </si>
  <si>
    <t>Michael!,2013-03-23T21:27:05Z,1,421516281,1,FALSE</t>
  </si>
  <si>
    <t>Phil!,2013-03-23T21:25:26Z,0,144567499,1,FALSE</t>
  </si>
  <si>
    <t>#conservativepride""</t>
  </si>
  <si>
    <t>Thanks!",2013-03-23T21:20:20Z,43,NA,58,FALSE</t>
  </si>
  <si>
    <t>dignity!,2013-03-23T12:11:55Z,105,NA,73,FALSE</t>
  </si>
  <si>
    <t>@CTrain_</t>
  </si>
  <si>
    <t>so!",2013-03-22T23:30:39Z,29,NA,24,FALSE</t>
  </si>
  <si>
    <t>.@realDonald</t>
  </si>
  <si>
    <t>THANKS!!",2013-03-22T23:19:15Z,31,NA,17,FALSE</t>
  </si>
  <si>
    <t>born?</t>
  </si>
  <si>
    <t>problem""</t>
  </si>
  <si>
    <t>Interesting!!!!",2013-03-22T23:00:33Z,199,NA,90,FALSE</t>
  </si>
  <si>
    <t>blindly</t>
  </si>
  <si>
    <t>love.,2013-03-22T20:43:59Z,1002,NA,566,FALSE</t>
  </si>
  <si>
    <t>@NorthvillePatch:</t>
  </si>
  <si>
    <t>Novi</t>
  </si>
  <si>
    <t>May""</t>
  </si>
  <si>
    <t>http://t.co/nRUeWrd8bW",2013-03-22T20:12:04Z,14,NA,13,FALSE</t>
  </si>
  <si>
    <t>1996-global</t>
  </si>
  <si>
    <t>anyone?????????,2013-03-22T20:07:29Z,586,NA,219,FALSE</t>
  </si>
  <si>
    <t>organisation</t>
  </si>
  <si>
    <t>substation""</t>
  </si>
  <si>
    <t>http://t.co/TSEWVVEldm</t>
  </si>
  <si>
    <t>@STVNews",2013-03-22T19:26:37Z,17,NA,6,FALSE</t>
  </si>
  <si>
    <t>West</t>
  </si>
  <si>
    <t>http://t.co/MYiwkyfiVU</t>
  </si>
  <si>
    <t>today.",2013-03-22T19:03:22Z,13,NA,8,FALSE</t>
  </si>
  <si>
    <t>Cyprus?</t>
  </si>
  <si>
    <t>here.",2013-03-22T18:31:58Z,169,NA,39,FALSE</t>
  </si>
  <si>
    <t>ready.,2013-03-22T17:59:06Z,23,NA,12,FALSE</t>
  </si>
  <si>
    <t>Trashes</t>
  </si>
  <si>
    <t>Twitter:You're</t>
  </si>
  <si>
    <t>'Dummy'</t>
  </si>
  <si>
    <t>'Were</t>
  </si>
  <si>
    <t>Stupid'""</t>
  </si>
  <si>
    <t>http://t.co/GvXu5VibMk</t>
  </si>
  <si>
    <t>@AndrewKirell",2013-03-22T17:56:39Z,25,NA,8,FALSE</t>
  </si>
  <si>
    <t>@EWErickson:</t>
  </si>
  <si>
    <t>Personally</t>
  </si>
  <si>
    <t>listens</t>
  </si>
  <si>
    <t>@DLoesch</t>
  </si>
  <si>
    <t>awesome.,2013-03-22T17:54:13Z,8,NA,5,FALSE</t>
  </si>
  <si>
    <t>@igo4par</t>
  </si>
  <si>
    <t>True.,2013-03-22T17:52:38Z,2,15976697,1,FALSE</t>
  </si>
  <si>
    <t>her—loser!,2013-03-22T17:50:49Z,100,NA,61,FALSE</t>
  </si>
  <si>
    <t>Jim!,2013-03-22T15:43:42Z,0,181534856,2,FALSE</t>
  </si>
  <si>
    <t>you.,2013-03-22T15:41:03Z,0,21417471,2,FALSE</t>
  </si>
  <si>
    <t>big,</t>
  </si>
  <si>
    <t>for.",2013-03-22T14:36:11Z,384,NA,208,FALSE</t>
  </si>
  <si>
    <t>you.,2013-03-22T14:29:28Z,1,167660530,1,FALSE</t>
  </si>
  <si>
    <t>Chris--thanks!,2013-03-22T14:28:12Z,0,49704151,2,FALSE</t>
  </si>
  <si>
    <t>forward.",2013-03-22T14:26:54Z,0,417590017,1,FALSE</t>
  </si>
  <si>
    <t>stupid!,2013-03-22T14:10:54Z,494,15976697,397,FALSE</t>
  </si>
  <si>
    <t>attention,</t>
  </si>
  <si>
    <t>required,</t>
  </si>
  <si>
    <t>picture.</t>
  </si>
  <si>
    <t>luck.",2013-03-21T20:48:04Z,10,NA,8,FALSE</t>
  </si>
  <si>
    <t>organization.</t>
  </si>
  <si>
    <t>facet</t>
  </si>
  <si>
    <t>What’s</t>
  </si>
  <si>
    <t>strong?</t>
  </si>
  <si>
    <t>weak?</t>
  </si>
  <si>
    <t>missing?,2013-03-21T20:36:49Z,731,NA,382,FALSE</t>
  </si>
  <si>
    <t>limits.”</t>
  </si>
  <si>
    <t>Einstein,2013-03-21T19:57:17Z,2092,NA,607,FALSE</t>
  </si>
  <si>
    <t>legislation.</t>
  </si>
  <si>
    <t>amendment.,2013-03-21T19:34:07Z,386,NA,209,FALSE</t>
  </si>
  <si>
    <t>expect.</t>
  </si>
  <si>
    <t>PPVs.",2013-03-21T18:55:15Z,91,NA,54,FALSE</t>
  </si>
  <si>
    <t>payer.</t>
  </si>
  <si>
    <t>disaster.",2013-03-21T18:48:51Z,275,NA,112,FALSE</t>
  </si>
  <si>
    <t>message,</t>
  </si>
  <si>
    <t>controlling</t>
  </si>
  <si>
    <t>message.",2013-03-21T18:26:40Z,73,NA,53,FALSE</t>
  </si>
  <si>
    <t>LEGAL</t>
  </si>
  <si>
    <t>‘no</t>
  </si>
  <si>
    <t>interest’</t>
  </si>
  <si>
    <t>http://t.co/Vfias8bxlo",2013-03-21T17:59:37Z,57,NA,20,FALSE</t>
  </si>
  <si>
    <t>headline.”-@DLoesch</t>
  </si>
  <si>
    <t>true!",2013-03-21T17:34:22Z,30,NA,19,FALSE</t>
  </si>
  <si>
    <t>‘uniqueness’</t>
  </si>
  <si>
    <t>advantage.",2013-03-21T17:28:34Z,18,NA,21,FALSE</t>
  </si>
  <si>
    <t>asap.</t>
  </si>
  <si>
    <t>me!",2013-03-21T16:39:44Z,328,NA,108,FALSE</t>
  </si>
  <si>
    <t>marquee""</t>
  </si>
  <si>
    <t>http://t.co/ktIrMDOKzj",2013-03-21T16:38:31Z,5,NA,8,FALSE</t>
  </si>
  <si>
    <t>rules.,2013-03-21T16:12:47Z,715,NA,325,FALSE</t>
  </si>
  <si>
    <t>warming?,2013-03-21T14:25:06Z,779,NA,372,FALSE</t>
  </si>
  <si>
    <t>Mark—nice</t>
  </si>
  <si>
    <t>Mavs/Nets</t>
  </si>
  <si>
    <t>win!",2013-03-21T13:47:20Z,49,NA,46,FALSE</t>
  </si>
  <si>
    <t>going!,2013-03-21T01:18:59Z,2,33430946,5,FALSE</t>
  </si>
  <si>
    <t>great!,2013-03-21T00:57:25Z,26,NA,20,FALSE</t>
  </si>
  <si>
    <t>version""</t>
  </si>
  <si>
    <t>Thanks!",2013-03-20T23:11:58Z,13,NA,9,FALSE</t>
  </si>
  <si>
    <t>9.,2013-03-20T23:06:24Z,28,NA,13,FALSE</t>
  </si>
  <si>
    <t>PM.,2013-03-20T22:13:33Z,20,NA,19,FALSE</t>
  </si>
  <si>
    <t>bankrupt...",2013-03-20T21:53:06Z,406,NA,299,FALSE</t>
  </si>
  <si>
    <t>advantage.,2013-03-20T21:53:03Z,51,NA,28,FALSE</t>
  </si>
  <si>
    <t>transactions,</t>
  </si>
  <si>
    <t>deals.",2013-03-20T21:50:40Z,165,NA,114,FALSE</t>
  </si>
  <si>
    <t>tool...,2013-03-20T21:47:18Z,96,NA,43,FALSE</t>
  </si>
  <si>
    <t>others--but</t>
  </si>
  <si>
    <t>bankrupt!",2013-03-20T21:47:14Z,19,NA,11,FALSE</t>
  </si>
  <si>
    <t>deals...,2013-03-20T21:45:22Z,48,NA,23,FALSE</t>
  </si>
  <si>
    <t>commonly</t>
  </si>
  <si>
    <t>tool.,2013-03-20T21:45:19Z,34,NA,19,FALSE</t>
  </si>
  <si>
    <t>“wig”</t>
  </si>
  <si>
    <t>don’t.</t>
  </si>
  <si>
    <t>mine—just</t>
  </si>
  <si>
    <t>Walters.",2013-03-20T21:41:44Z,700,NA,550,FALSE</t>
  </si>
  <si>
    <t>Win!,2013-03-20T21:32:48Z,1,NA,2,FALSE</t>
  </si>
  <si>
    <t>Thanks.,2013-03-20T21:30:54Z,4,44002480,1,FALSE</t>
  </si>
  <si>
    <t>Christine.,2013-03-20T21:30:14Z,0,20015370,1,FALSE</t>
  </si>
  <si>
    <t>@AFCHaywards</t>
  </si>
  <si>
    <t>luck!,2013-03-20T21:28:58Z,0,522652895,0,FALSE</t>
  </si>
  <si>
    <t>@dcexaminer</t>
  </si>
  <si>
    <t>nice!,2013-03-20T21:26:06Z,1,972018818,0,FALSE</t>
  </si>
  <si>
    <t>thanks.,2013-03-20T21:25:05Z,0,246737574,0,FALSE</t>
  </si>
  <si>
    <t>Cheryl.,2013-03-20T21:24:31Z,0,1228955052,0,FALSE</t>
  </si>
  <si>
    <t>Success)</t>
  </si>
  <si>
    <t>now—beautiful</t>
  </si>
  <si>
    <t>selection!",2013-03-20T21:11:10Z,45,NA,42,FALSE</t>
  </si>
  <si>
    <t>strategic.</t>
  </si>
  <si>
    <t>slack</t>
  </si>
  <si>
    <t>@ApprenticeNBC.,2013-03-20T20:54:30Z,16,NA,15,FALSE</t>
  </si>
  <si>
    <t>luck.,2013-03-20T20:43:09Z,1,174286014,0,FALSE</t>
  </si>
  <si>
    <t>http://t.co/4VV5VzpAvJ</t>
  </si>
  <si>
    <t>surprise!,2013-03-20T20:41:11Z,346,NA,130,FALSE</t>
  </si>
  <si>
    <t>XXIX</t>
  </si>
  <si>
    <t>Fame!,2013-03-20T20:20:42Z,188,NA,80,FALSE</t>
  </si>
  <si>
    <t>Birthday.,2013-03-20T19:31:05Z,2,632096920,0,FALSE</t>
  </si>
  <si>
    <t>barred</t>
  </si>
  <si>
    <t>contact.</t>
  </si>
  <si>
    <t>sport?</t>
  </si>
  <si>
    <t>end.,2013-03-20T19:22:49Z,715,NA,148,FALSE</t>
  </si>
  <si>
    <t>associates</t>
  </si>
  <si>
    <t>relaxing</t>
  </si>
  <si>
    <t>fun...,2013-03-20T19:18:28Z,163,NA,67,FALSE</t>
  </si>
  <si>
    <t>course.”</t>
  </si>
  <si>
    <t>101,2013-03-20T19:18:25Z,140,NA,65,FALSE</t>
  </si>
  <si>
    <t>Quite</t>
  </si>
  <si>
    <t>thanks!",2013-03-20T19:13:53Z,0,42780086,0,FALSE</t>
  </si>
  <si>
    <t>far!",2013-03-20T19:13:02Z,0,161766638,1,FALSE</t>
  </si>
  <si>
    <t>Chester--unreal.,2013-03-20T19:10:40Z,0,430943276,0,FALSE</t>
  </si>
  <si>
    <t>goes…It's</t>
  </si>
  <si>
    <t>great!,2013-03-20T19:05:57Z,18,NA,14,FALSE</t>
  </si>
  <si>
    <t>paper,</t>
  </si>
  <si>
    <t>free.",2013-03-20T18:58:43Z,16,NA,6,FALSE</t>
  </si>
  <si>
    <t>you.,2013-03-20T18:42:55Z,2,109534711,2,FALSE</t>
  </si>
  <si>
    <t>Jaynie.,2013-03-20T18:37:32Z,3,15307501,0,FALSE</t>
  </si>
  <si>
    <t>Jason.,2013-03-20T18:34:36Z,1,1100059028,2,FALSE</t>
  </si>
  <si>
    <t>great--everybody</t>
  </si>
  <si>
    <t>misses</t>
  </si>
  <si>
    <t>wishes.,2013-03-20T18:33:31Z,37,17681513,30,FALSE</t>
  </si>
  <si>
    <t>hours—it’s</t>
  </si>
  <si>
    <t>do!,2013-03-20T18:14:22Z,55,NA,44,FALSE</t>
  </si>
  <si>
    <t>Takes</t>
  </si>
  <si>
    <t>@CPACnews”</t>
  </si>
  <si>
    <t>http://t.co/gMk9tEBX7R</t>
  </si>
  <si>
    <t>@kmbznews,2013-03-20T18:13:14Z,21,NA,10,FALSE</t>
  </si>
  <si>
    <t>remained</t>
  </si>
  <si>
    <t>period.</t>
  </si>
  <si>
    <t>rewarded</t>
  </si>
  <si>
    <t>himself)</t>
  </si>
  <si>
    <t>Doral.,2013-03-20T18:01:42Z,75,NA,54,FALSE</t>
  </si>
  <si>
    <t>“According</t>
  </si>
  <si>
    <t>Pros”</t>
  </si>
  <si>
    <t>Philadelphia,</t>
  </si>
  <si>
    <t>Thanks!",2013-03-20T17:59:19Z,15,NA,19,FALSE</t>
  </si>
  <si>
    <t>shrinking</t>
  </si>
  <si>
    <t>dumb!,2013-03-20T15:44:35Z,120,NA,97,FALSE</t>
  </si>
  <si>
    <t>wishes.,2013-03-20T13:08:28Z,1,131084830,0,FALSE</t>
  </si>
  <si>
    <t>luck.,2013-03-20T13:01:15Z,1,1245507626,0,FALSE</t>
  </si>
  <si>
    <t>side-</t>
  </si>
  <si>
    <t>God's...</t>
  </si>
  <si>
    <t>@realDonaldTrump's!""</t>
  </si>
  <si>
    <t>God's</t>
  </si>
  <si>
    <t>side!",2013-03-19T23:31:09Z,47,NA,47,FALSE</t>
  </si>
  <si>
    <t>dons</t>
  </si>
  <si>
    <t>you!",2013-03-19T23:26:43Z,17,NA,13,FALSE</t>
  </si>
  <si>
    <t>Chris!,2013-03-19T23:17:17Z,5,385776155,15,FALSE</t>
  </si>
  <si>
    <t>Deal",2013-03-19T22:43:38Z,632,NA,238,FALSE</t>
  </si>
  <si>
    <t>you!,2013-03-19T22:40:22Z,1,50085103,1,FALSE</t>
  </si>
  <si>
    <t>Wusong.,2013-03-19T22:38:55Z,2,861027847,2,FALSE</t>
  </si>
  <si>
    <t>Michael!,2013-03-19T22:35:23Z,1,827857586,0,FALSE</t>
  </si>
  <si>
    <t>David!,2013-03-19T22:34:40Z,2,111190377,2,FALSE</t>
  </si>
  <si>
    <t>Seth!,2013-03-19T22:32:30Z,1,NA,1,FALSE</t>
  </si>
  <si>
    <t>Metalchick!,2013-03-19T22:31:42Z,1,1025828340,1,FALSE</t>
  </si>
  <si>
    <t>none!,2013-03-19T22:11:35Z,15,441994707,45,FALSE</t>
  </si>
  <si>
    <t>Emily--true</t>
  </si>
  <si>
    <t>thanks.,2013-03-19T22:10:59Z,0,18789285,3,FALSE</t>
  </si>
  <si>
    <t>Mark,</t>
  </si>
  <si>
    <t>bullshit</t>
  </si>
  <si>
    <t>again!",2013-03-19T21:47:51Z,188,16228398,179,FALSE</t>
  </si>
  <si>
    <t>motivates.</t>
  </si>
  <si>
    <t>Passionate</t>
  </si>
  <si>
    <t>up;</t>
  </si>
  <si>
    <t>zeal</t>
  </si>
  <si>
    <t>eliminates</t>
  </si>
  <si>
    <t>Passion</t>
  </si>
  <si>
    <t>opportunities.,2013-03-19T20:45:18Z,772,NA,292,FALSE</t>
  </si>
  <si>
    <t>silliness</t>
  </si>
  <si>
    <t>tours.""</t>
  </si>
  <si>
    <t>http://t.co/48iaCr3YSC",2013-03-19T20:13:34Z,80,NA,38,FALSE</t>
  </si>
  <si>
    <t>@Likud_Party</t>
  </si>
  <si>
    <t>MK</t>
  </si>
  <si>
    <t>@dannydanon</t>
  </si>
  <si>
    <t>IDF</t>
  </si>
  <si>
    <t>@netanyahu.,2013-03-19T20:09:09Z,21,NA,14,FALSE</t>
  </si>
  <si>
    <t>hate,</t>
  </si>
  <si>
    <t>THINK</t>
  </si>
  <si>
    <t>step…",2013-03-19T20:08:05Z,827,NA,415,FALSE</t>
  </si>
  <si>
    <t>thanks.,2013-03-19T19:50:14Z,1,471219280,1,FALSE</t>
  </si>
  <si>
    <t>Colby.,2013-03-19T19:49:26Z,59,731244648,124,FALSE</t>
  </si>
  <si>
    <t>began.</t>
  </si>
  <si>
    <t>oil.",2013-03-19T19:20:49Z,361,NA,100,FALSE</t>
  </si>
  <si>
    <t>suicide</t>
  </si>
  <si>
    <t>Republicans.Not</t>
  </si>
  <si>
    <t>Republican.Obama</t>
  </si>
  <si>
    <t>@GOP.,2013-03-19T19:19:18Z,1547,NA,1723,FALSE</t>
  </si>
  <si>
    <t>consultants</t>
  </si>
  <si>
    <t>Short</t>
  </si>
  <si>
    <t>donors.,2013-03-19T18:47:33Z,265,NA,274,FALSE</t>
  </si>
  <si>
    <t>quickly.""</t>
  </si>
  <si>
    <t>Champion",2013-03-19T18:45:47Z,41,NA,29,FALSE</t>
  </si>
  <si>
    <t>referee—he</t>
  </si>
  <si>
    <t>pathetic—a</t>
  </si>
  <si>
    <t>players.,2013-03-19T18:21:42Z,293,NA,262,FALSE</t>
  </si>
  <si>
    <t>@ananavarro—Ntl</t>
  </si>
  <si>
    <t>’08</t>
  </si>
  <si>
    <t>’12.</t>
  </si>
  <si>
    <t>votes.,2013-03-19T18:13:14Z,46,NA,40,FALSE</t>
  </si>
  <si>
    <t>@mcuban!",2013-03-19T18:08:25Z,996,NA,923,FALSE</t>
  </si>
  <si>
    <t>Thanks.,2013-03-19T17:56:12Z,0,880581516,0,FALSE</t>
  </si>
  <si>
    <t>Anthony.,2013-03-19T17:54:54Z,1,479565492,1,FALSE</t>
  </si>
  <si>
    <t>True!,2013-03-19T17:53:08Z,0,50905445,1,FALSE</t>
  </si>
  <si>
    <t>Pope!,2013-03-19T17:52:20Z,32,52902436,26,FALSE</t>
  </si>
  <si>
    <t>More,</t>
  </si>
  <si>
    <t>coming…",2013-03-19T17:51:08Z,12,NA,15,FALSE</t>
  </si>
  <si>
    <t>@ErinBurnett</t>
  </si>
  <si>
    <t>@OutFrontCNN</t>
  </si>
  <si>
    <t>decision.,2013-03-19T17:48:01Z,14,NA,9,FALSE</t>
  </si>
  <si>
    <t>@CPACnews.</t>
  </si>
  <si>
    <t>sense.""",2013-03-19T17:39:14Z,105,NA,33,FALSE</t>
  </si>
  <si>
    <t>@MSNBC</t>
  </si>
  <si>
    <t>is.,2013-03-19T17:36:34Z,42,NA,24,FALSE</t>
  </si>
  <si>
    <t>Obamacare.""</t>
  </si>
  <si>
    <t>http://t.co/Bx39Mecqff</t>
  </si>
  <si>
    <t>@Newsmax_Media",2013-03-19T17:31:02Z,130,NA,25,FALSE</t>
  </si>
  <si>
    <t>CNBC—she</t>
  </si>
  <si>
    <t>her.</t>
  </si>
  <si>
    <t>Zucker’s</t>
  </si>
  <si>
    <t>problems!",2013-03-19T17:11:21Z,15,NA,3,FALSE</t>
  </si>
  <si>
    <t>flight,</t>
  </si>
  <si>
    <t>@Boeing</t>
  </si>
  <si>
    <t>day!",2013-03-19T16:48:29Z,36,NA,19,FALSE</t>
  </si>
  <si>
    <t>batteries</t>
  </si>
  <si>
    <t>Those</t>
  </si>
  <si>
    <t>problem!,2013-03-19T16:48:26Z,20,NA,13,FALSE</t>
  </si>
  <si>
    <t>@ApprenticeNBC!</t>
  </si>
  <si>
    <t>http://t.co/2r9pAI8uI6,2013-03-19T16:30:37Z,7,NA,10,FALSE</t>
  </si>
  <si>
    <t>pathetic,</t>
  </si>
  <si>
    <t>replay</t>
  </si>
  <si>
    <t>5PM</t>
  </si>
  <si>
    <t>http://t.co/qZh8pjzKgg",2013-03-19T16:14:39Z,18,NA,6,FALSE</t>
  </si>
  <si>
    <t>Hindu</t>
  </si>
  <si>
    <t>@businessline:</t>
  </si>
  <si>
    <t>Realty</t>
  </si>
  <si>
    <t>India</t>
  </si>
  <si>
    <t>sport</t>
  </si>
  <si>
    <t>desi</t>
  </si>
  <si>
    <t>tag""</t>
  </si>
  <si>
    <t>http://t.co/A4lmkjmhmi",2013-03-19T16:10:44Z,14,NA,10,FALSE</t>
  </si>
  <si>
    <t>checkout</t>
  </si>
  <si>
    <t>(front</t>
  </si>
  <si>
    <t>desk)</t>
  </si>
  <si>
    <t>Pope-like!,2013-03-19T15:46:03Z,372,NA,227,FALSE</t>
  </si>
  <si>
    <t>guy(and</t>
  </si>
  <si>
    <t>well)—that’s</t>
  </si>
  <si>
    <t>swimmingly</t>
  </si>
  <si>
    <t>Washington.,2013-03-19T15:38:54Z,74,NA,41,FALSE</t>
  </si>
  <si>
    <t>operative</t>
  </si>
  <si>
    <t>do...",2013-03-19T14:09:18Z,4,NA,4,FALSE</t>
  </si>
  <si>
    <t>McConnell,</t>
  </si>
  <si>
    <t>him.”@BreitbartNews",2013-03-19T14:09:15Z,5,NA,3,FALSE</t>
  </si>
  <si>
    <t>headlining</t>
  </si>
  <si>
    <t>commitment.</t>
  </si>
  <si>
    <t>greats.,2013-03-19T13:53:49Z,54,NA,64,FALSE</t>
  </si>
  <si>
    <t>bites</t>
  </si>
  <si>
    <t>anyone)</t>
  </si>
  <si>
    <t>show.,2013-03-19T13:52:41Z,8,NA,4,FALSE</t>
  </si>
  <si>
    <t>ensure</t>
  </si>
  <si>
    <t>victory.,2013-03-19T13:51:07Z,164,NA,157,FALSE</t>
  </si>
  <si>
    <t>right—the</t>
  </si>
  <si>
    <t>weren’t</t>
  </si>
  <si>
    <t>enough—or</t>
  </si>
  <si>
    <t>enough.,2013-03-19T13:51:00Z,86,NA,45,FALSE</t>
  </si>
  <si>
    <t>weak,</t>
  </si>
  <si>
    <t>clubhead</t>
  </si>
  <si>
    <t>game!",2013-03-19T13:17:49Z,85,NA,56,FALSE</t>
  </si>
  <si>
    <t>Thanks!,2013-03-19T13:13:51Z,0,310585115,1,FALSE</t>
  </si>
  <si>
    <t>Thanks!,2013-03-19T13:10:38Z,0,475979630,1,FALSE</t>
  </si>
  <si>
    <t>Cuban?""</t>
  </si>
  <si>
    <t>right!",2013-03-19T13:09:19Z,7,NA,12,FALSE</t>
  </si>
  <si>
    <t>CPAC.""</t>
  </si>
  <si>
    <t>Kim!",2013-03-19T13:06:32Z,4,NA,3,FALSE</t>
  </si>
  <si>
    <t>#playnice""</t>
  </si>
  <si>
    <t>True",2013-03-19T12:51:23Z,60,NA,46,FALSE</t>
  </si>
  <si>
    <t>Thanks!,2013-03-19T12:47:39Z,0,948564800,1,FALSE</t>
  </si>
  <si>
    <t>authored</t>
  </si>
  <si>
    <t>@mcuban.</t>
  </si>
  <si>
    <t>#winning""</t>
  </si>
  <si>
    <t>exact-thanks!",2013-03-19T12:43:00Z,30,NA,31,FALSE</t>
  </si>
  <si>
    <t>True!,2013-03-19T12:39:19Z,1,173140732,3,FALSE</t>
  </si>
  <si>
    <t>tee</t>
  </si>
  <si>
    <t>punch.</t>
  </si>
  <si>
    <t>mouth!,2013-03-19T12:34:26Z,152,NA,124,FALSE</t>
  </si>
  <si>
    <t>bankrupted</t>
  </si>
  <si>
    <t>trusts</t>
  </si>
  <si>
    <t>anything""</t>
  </si>
  <si>
    <t>moron!",2013-03-19T12:16:48Z,79,NA,76,FALSE</t>
  </si>
  <si>
    <t>trumping</t>
  </si>
  <si>
    <t>trumpster</t>
  </si>
  <si>
    <t>live,</t>
  </si>
  <si>
    <t>moron.",2013-03-19T11:35:20Z,96,NA,97,FALSE</t>
  </si>
  <si>
    <t>IRAQ'S</t>
  </si>
  <si>
    <t>OIL???????,2013-03-19T11:32:13Z,363,NA,117,FALSE</t>
  </si>
  <si>
    <t>today.That</t>
  </si>
  <si>
    <t>apart-such</t>
  </si>
  <si>
    <t>so!).,2013-03-19T11:30:44Z,285,NA,107,FALSE</t>
  </si>
  <si>
    <t>easy!",2013-03-19T11:23:04Z,0,1172791705,0,FALSE</t>
  </si>
  <si>
    <t>also!,2013-03-19T11:15:21Z,152,16228398,177,FALSE</t>
  </si>
  <si>
    <t>match?</t>
  </si>
  <si>
    <t>Championships</t>
  </si>
  <si>
    <t>swings</t>
  </si>
  <si>
    <t>Mark's</t>
  </si>
  <si>
    <t>loser,2013-03-19T11:07:48Z,1410,NA,1482,FALSE</t>
  </si>
  <si>
    <t>Great!,2013-03-19T03:27:44Z,2,972943789,3,FALSE</t>
  </si>
  <si>
    <t>@kmac5911</t>
  </si>
  <si>
    <t>builder?""</t>
  </si>
  <si>
    <t>Cuban!",2013-03-19T03:26:45Z,220,NA,244,FALSE</t>
  </si>
  <si>
    <t>dummy!,2013-03-19T03:14:57Z,5,1141245446,2,FALSE</t>
  </si>
  <si>
    <t>you!,2013-03-19T01:56:35Z,10,161456486,14,FALSE</t>
  </si>
  <si>
    <t>Jenn</t>
  </si>
  <si>
    <t>Impeccable</t>
  </si>
  <si>
    <t>service!""</t>
  </si>
  <si>
    <t>Thanks!",2013-03-19T01:38:01Z,6,NA,2,FALSE</t>
  </si>
  <si>
    <t>Thanks.,2013-03-19T01:30:56Z,0,NA,0,FALSE</t>
  </si>
  <si>
    <t>thanks!",2013-03-19T00:54:40Z,7,NA,4,FALSE</t>
  </si>
  <si>
    <t>@Nautilus916</t>
  </si>
  <si>
    <t>Africa...""</t>
  </si>
  <si>
    <t>here!",2013-03-19T00:43:15Z,5,NA,3,FALSE</t>
  </si>
  <si>
    <t>rocks!""</t>
  </si>
  <si>
    <t>Thanks.",2013-03-19T00:34:57Z,16,NA,4,FALSE</t>
  </si>
  <si>
    <t>close!,2013-03-19T00:23:27Z,0,850377152,3,FALSE</t>
  </si>
  <si>
    <t>losers!,2013-03-19T00:20:31Z,9,760308012,13,FALSE</t>
  </si>
  <si>
    <t>Great!,2013-03-19T00:18:40Z,0,1083196267,0,FALSE</t>
  </si>
  <si>
    <t>Great!,2013-03-19T00:17:14Z,0,540322705,1,FALSE</t>
  </si>
  <si>
    <t>doral</t>
  </si>
  <si>
    <t>boys?</t>
  </si>
  <si>
    <t>#kimMitchell""</t>
  </si>
  <si>
    <t>September",2013-03-19T00:15:49Z,7,NA,3,FALSE</t>
  </si>
  <si>
    <t>Stupid,</t>
  </si>
  <si>
    <t>Benefactor</t>
  </si>
  <si>
    <t>splat!",2013-03-19T00:06:09Z,1,921506742,0,FALSE</t>
  </si>
  <si>
    <t>dopey!",2013-03-19T00:01:32Z,2,850377152,7,FALSE</t>
  </si>
  <si>
    <t>girl!",2013-03-18T23:59:21Z,167,NA,186,FALSE</t>
  </si>
  <si>
    <t>you!,2013-03-18T23:55:58Z,4,504775421,2,FALSE</t>
  </si>
  <si>
    <t>him!",2013-03-18T23:51:53Z,1,859172761,0,FALSE</t>
  </si>
  <si>
    <t>lowlifes!",2013-03-18T23:41:28Z,10,779108898,7,FALSE</t>
  </si>
  <si>
    <t>Tanja!,2013-03-18T23:28:01Z,0,NA,2,FALSE</t>
  </si>
  <si>
    <t>Thanks!,2013-03-18T22:41:03Z,0,244602240,1,FALSE</t>
  </si>
  <si>
    <t>outcome!</t>
  </si>
  <si>
    <t>C.A.</t>
  </si>
  <si>
    <t>Great!",2013-03-18T22:30:09Z,8,NA,7,FALSE</t>
  </si>
  <si>
    <t>haters!Let</t>
  </si>
  <si>
    <t>#respect</t>
  </si>
  <si>
    <t>#jealoushaters""</t>
  </si>
  <si>
    <t>Great!",2013-03-18T22:27:05Z,68,NA,39,FALSE</t>
  </si>
  <si>
    <t>O'Leary?""</t>
  </si>
  <si>
    <t>him!",2013-03-18T22:06:31Z,36,NA,18,FALSE</t>
  </si>
  <si>
    <t>networks!,2013-03-18T21:56:55Z,28,NA,41,FALSE</t>
  </si>
  <si>
    <t>Cuban,</t>
  </si>
  <si>
    <t>know.</t>
  </si>
  <si>
    <t>test!",2013-03-18T21:43:47Z,32,NA,25,FALSE</t>
  </si>
  <si>
    <t>@dallasmavs</t>
  </si>
  <si>
    <t>@okcthunder</t>
  </si>
  <si>
    <t>dummy!",2013-03-18T21:39:08Z,247,NA,239,FALSE</t>
  </si>
  <si>
    <t>So?</t>
  </si>
  <si>
    <t>him!",2013-03-18T21:35:59Z,69,NA,49,FALSE</t>
  </si>
  <si>
    <t>rings</t>
  </si>
  <si>
    <t>#donthateontheCubes""</t>
  </si>
  <si>
    <t>Nine</t>
  </si>
  <si>
    <t>billion!",2013-03-18T21:34:31Z,67,NA,37,FALSE</t>
  </si>
  <si>
    <t>clownish</t>
  </si>
  <si>
    <t>buffoon.</t>
  </si>
  <si>
    <t>you-and</t>
  </si>
  <si>
    <t>loser!",2013-03-18T21:23:42Z,16,NA,8,FALSE</t>
  </si>
  <si>
    <t>Thanks!",2013-03-18T21:15:26Z,19,NA,26,FALSE</t>
  </si>
  <si>
    <t>Deal,2013-03-18T21:06:40Z,262,NA,126,FALSE</t>
  </si>
  <si>
    <t>delusional?</t>
  </si>
  <si>
    <t>Add</t>
  </si>
  <si>
    <t>Sex</t>
  </si>
  <si>
    <t>Offender</t>
  </si>
  <si>
    <t>instead!,2013-03-18T20:59:23Z,381,NA,464,FALSE</t>
  </si>
  <si>
    <t>deviant</t>
  </si>
  <si>
    <t>Mayor...,2013-03-18T20:59:18Z,176,NA,101,FALSE</t>
  </si>
  <si>
    <t>@jameshohmann</t>
  </si>
  <si>
    <t>@CPACnews</t>
  </si>
  <si>
    <t>http://t.co/QHnym5AjPG</t>
  </si>
  <si>
    <t>sharp.,2013-03-18T20:34:12Z,15,NA,11,FALSE</t>
  </si>
  <si>
    <t>Western</t>
  </si>
  <si>
    <t>Conference’s</t>
  </si>
  <si>
    <t>seeds</t>
  </si>
  <si>
    <t>series.,2013-03-18T20:18:30Z,45,NA,15,FALSE</t>
  </si>
  <si>
    <t>embarrass</t>
  </si>
  <si>
    <t>31-35</t>
  </si>
  <si>
    <t>11TH</t>
  </si>
  <si>
    <t>behavior?</t>
  </si>
  <si>
    <t>unprofessional!,2013-03-18T20:17:09Z,191,NA,75,FALSE</t>
  </si>
  <si>
    <t>@realitytvworld:</t>
  </si>
  <si>
    <t>Toya</t>
  </si>
  <si>
    <t>Jackson</t>
  </si>
  <si>
    <t>http://t.co/gGM0aOLIZu",2013-03-18T20:12:25Z,11,NA,4,FALSE</t>
  </si>
  <si>
    <t>embracing</t>
  </si>
  <si>
    <t>“comprehensive</t>
  </si>
  <si>
    <t>reform.”</t>
  </si>
  <si>
    <t>http://t.co/0kOuA0ttCJ</t>
  </si>
  <si>
    <t>wish?,2013-03-18T20:10:28Z,140,NA,133,FALSE</t>
  </si>
  <si>
    <t>1,</t>
  </si>
  <si>
    <t>opens.",2013-03-18T20:07:48Z,21,NA,11,FALSE</t>
  </si>
  <si>
    <t>Dealings</t>
  </si>
  <si>
    <t>WH""</t>
  </si>
  <si>
    <t>http://t.co/6s8AzXMjrp</t>
  </si>
  <si>
    <t>@johnhawkinsrwn",2013-03-18T19:47:58Z,29,NA,14,FALSE</t>
  </si>
  <si>
    <t>it!,2013-03-18T19:40:20Z,8,NA,8,FALSE</t>
  </si>
  <si>
    <t>@WTCommunities:</t>
  </si>
  <si>
    <t>'Didn't</t>
  </si>
  <si>
    <t>Success'""</t>
  </si>
  <si>
    <t>http://t.co/4UsYbfzNYu</t>
  </si>
  <si>
    <t>@HuizingaDanny",2013-03-18T19:39:21Z,6,NA,8,FALSE</t>
  </si>
  <si>
    <t>built—I</t>
  </si>
  <si>
    <t>necessary.",2013-03-18T19:35:13Z,36,NA,26,FALSE</t>
  </si>
  <si>
    <t>years--</t>
  </si>
  <si>
    <t>market.,2013-03-18T19:34:42Z,17,NA,4,FALSE</t>
  </si>
  <si>
    <t>difficulty.",2013-03-18T19:33:27Z,31,NA,7,FALSE</t>
  </si>
  <si>
    <t>@PoliticalTicker:</t>
  </si>
  <si>
    <t>“TRENDING:</t>
  </si>
  <si>
    <t>right-leaning</t>
  </si>
  <si>
    <t>CPAC”</t>
  </si>
  <si>
    <t>http://t.co/xY0H0Lw4mX</t>
  </si>
  <si>
    <t>@KilloughCNN,2013-03-18T19:15:45Z,4,NA,3,FALSE</t>
  </si>
  <si>
    <t>CHRIS</t>
  </si>
  <si>
    <t>MATTHEWS’</t>
  </si>
  <si>
    <t>BIRTHER</t>
  </si>
  <si>
    <t>RANT:</t>
  </si>
  <si>
    <t>‘HE</t>
  </si>
  <si>
    <t>USED</t>
  </si>
  <si>
    <t>INTELLIGENT</t>
  </si>
  <si>
    <t>MAN’""</t>
  </si>
  <si>
    <t>http://t.co/bBlm1jymlr</t>
  </si>
  <si>
    <t>@MadeleineBlaze",2013-03-18T19:14:33Z,36,NA,11,FALSE</t>
  </si>
  <si>
    <t>@DailyCaller:</t>
  </si>
  <si>
    <t>Republicans,</t>
  </si>
  <si>
    <t>‘local</t>
  </si>
  <si>
    <t>friends’""</t>
  </si>
  <si>
    <t>http://t.co/4y6IfSi4bn</t>
  </si>
  <si>
    <t>@NicholasBallasy",2013-03-18T19:12:59Z,14,NA,7,FALSE</t>
  </si>
  <si>
    <t>Room,</t>
  </si>
  <si>
    <t>@latoyajackson</t>
  </si>
  <si>
    <t>mistake.",2013-03-18T18:56:21Z,48,NA,27,FALSE</t>
  </si>
  <si>
    <t>'We</t>
  </si>
  <si>
    <t>Back'""</t>
  </si>
  <si>
    <t>http://t.co/jOr15wfw1X</t>
  </si>
  <si>
    <t>@WSJ's</t>
  </si>
  <si>
    <t>@WSJVideo",2013-03-18T18:27:46Z,24,NA,1,FALSE</t>
  </si>
  <si>
    <t>#CPAC2013</t>
  </si>
  <si>
    <t>@RealBenCarson</t>
  </si>
  <si>
    <t>http://t.co/EbcgZeM7Kf",2013-03-18T18:26:37Z,11,NA,4,FALSE</t>
  </si>
  <si>
    <t>o’clock</t>
  </si>
  <si>
    <t>season-high</t>
  </si>
  <si>
    <t>margin.",2013-03-18T18:00:54Z,29,NA,30,FALSE</t>
  </si>
  <si>
    <t>@trapasso2501</t>
  </si>
  <si>
    <t>public.,2013-03-18T15:42:05Z,1,NA,0,FALSE</t>
  </si>
  <si>
    <t>@NRO:“Trump</t>
  </si>
  <si>
    <t>@KarlRove,</t>
  </si>
  <si>
    <t>‘Most</t>
  </si>
  <si>
    <t>Overrated</t>
  </si>
  <si>
    <t>Politics,’Responsible</t>
  </si>
  <si>
    <t>Ashley</t>
  </si>
  <si>
    <t>Judd’s</t>
  </si>
  <si>
    <t>Rise”</t>
  </si>
  <si>
    <t>http://t.co/1kgJSU3kjH</t>
  </si>
  <si>
    <t>@elianayjohnson",2013-03-18T15:13:26Z,14,NA,1,FALSE</t>
  </si>
  <si>
    <t>@CBNNews:""Exclusive:</t>
  </si>
  <si>
    <t>Backstage</t>
  </si>
  <si>
    <t>CPAC""</t>
  </si>
  <si>
    <t>http://t.co/laDvR3t7DJ</t>
  </si>
  <si>
    <t>@TheBrodyFile,</t>
  </si>
  <si>
    <t>David!",2013-03-18T15:03:39Z,17,NA,4,FALSE</t>
  </si>
  <si>
    <t>specifics-</t>
  </si>
  <si>
    <t>zones.</t>
  </si>
  <si>
    <t>#CelebApprentice,2013-03-18T02:11:27Z,36,NA,47,FALSE</t>
  </si>
  <si>
    <t>scene</t>
  </si>
  <si>
    <t>stealer</t>
  </si>
  <si>
    <t>trying.</t>
  </si>
  <si>
    <t>#CelebApprentice",2013-03-18T02:00:10Z,69,NA,39,FALSE</t>
  </si>
  <si>
    <t>predictable.",2013-03-18T01:49:13Z,17,NA,19,FALSE</t>
  </si>
  <si>
    <t>points,</t>
  </si>
  <si>
    <t>wicked</t>
  </si>
  <si>
    <t>Mid-West”</t>
  </si>
  <si>
    <t>#CelebApprentice",2013-03-18T01:44:54Z,71,NA,25,FALSE</t>
  </si>
  <si>
    <t>@DennisRodman:</t>
  </si>
  <si>
    <t>“Ms.</t>
  </si>
  <si>
    <t>Saboteur”</t>
  </si>
  <si>
    <t>elegant.</t>
  </si>
  <si>
    <t>#CelebApprentice,2013-03-18T01:39:16Z,31,NA,20,FALSE</t>
  </si>
  <si>
    <t>Power’s</t>
  </si>
  <si>
    <t>presentation—but</t>
  </si>
  <si>
    <t>“show</t>
  </si>
  <si>
    <t>time”</t>
  </si>
  <si>
    <t>#CelebApprentice,2013-03-18T01:36:00Z,15,NA,10,FALSE</t>
  </si>
  <si>
    <t>informs</t>
  </si>
  <si>
    <t>“conniving</t>
  </si>
  <si>
    <t>witch”—is</t>
  </si>
  <si>
    <t>surprised?</t>
  </si>
  <si>
    <t>#CelebApprentice,2013-03-18T01:33:04Z,42,NA,22,FALSE</t>
  </si>
  <si>
    <t>toxic”</t>
  </si>
  <si>
    <t>PC?</t>
  </si>
  <si>
    <t>#CelebApprentice,2013-03-18T01:29:39Z,9,NA,13,FALSE</t>
  </si>
  <si>
    <t>Disrespectful?</t>
  </si>
  <si>
    <t>disrespectful?</t>
  </si>
  <si>
    <t>#CelebApprentice,2013-03-18T01:20:57Z,33,NA,15,FALSE</t>
  </si>
  <si>
    <t>cues,</t>
  </si>
  <si>
    <t>participation,</t>
  </si>
  <si>
    <t>active</t>
  </si>
  <si>
    <t>#CelebApprentice",2013-03-18T01:17:57Z,11,NA,13,FALSE</t>
  </si>
  <si>
    <t>Soap</t>
  </si>
  <si>
    <t>Opera</t>
  </si>
  <si>
    <t>Digest?</t>
  </si>
  <si>
    <t>credential…</t>
  </si>
  <si>
    <t>#CelebApprentice,2013-03-18T01:12:45Z,31,NA,27,FALSE</t>
  </si>
  <si>
    <t>advisor—</t>
  </si>
  <si>
    <t>#CelebApprentice,2013-03-18T01:09:17Z,45,NA,17,FALSE</t>
  </si>
  <si>
    <t>back—good</t>
  </si>
  <si>
    <t>B.</t>
  </si>
  <si>
    <t>#CelebApprentice,2013-03-18T01:07:41Z,17,NA,20,FALSE</t>
  </si>
  <si>
    <t>#CelebApprentice,2013-03-18T01:06:55Z,13,NA,8,FALSE</t>
  </si>
  <si>
    <t>Michael’s</t>
  </si>
  <si>
    <t>Duncan</t>
  </si>
  <si>
    <t>Center.</t>
  </si>
  <si>
    <t>#CelebApprentice",2013-03-18T01:06:30Z,8,NA,7,FALSE</t>
  </si>
  <si>
    <t>@TheGaryBusey:</t>
  </si>
  <si>
    <t>suit.”</t>
  </si>
  <si>
    <t>#CelebApprentice,2013-03-18T01:03:38Z,57,NA,50,FALSE</t>
  </si>
  <si>
    <t>meltdown—was</t>
  </si>
  <si>
    <t>real?</t>
  </si>
  <si>
    <t>@DennisRodman</t>
  </si>
  <si>
    <t>performance…</t>
  </si>
  <si>
    <t>#CelebApprentice,2013-03-18T01:01:37Z,36,NA,29,FALSE</t>
  </si>
  <si>
    <t>mr.Trump</t>
  </si>
  <si>
    <t>ever""</t>
  </si>
  <si>
    <t>Thanks!",2013-03-18T00:38:34Z,47,NA,45,FALSE</t>
  </si>
  <si>
    <t>what!</t>
  </si>
  <si>
    <t>truthful</t>
  </si>
  <si>
    <t>REAL!""</t>
  </si>
  <si>
    <t>Thanks!",2013-03-17T18:42:47Z,26,NA,13,FALSE</t>
  </si>
  <si>
    <t>now!,2013-03-17T18:40:35Z,14,NA,9,FALSE</t>
  </si>
  <si>
    <t>snap</t>
  </si>
  <si>
    <t>hook?""</t>
  </si>
  <si>
    <t>yes!",2013-03-17T18:34:43Z,4,NA,3,FALSE</t>
  </si>
  <si>
    <t>THANKS!",2013-03-17T18:27:27Z,13,NA,12,FALSE</t>
  </si>
  <si>
    <t>Apprentice!!!</t>
  </si>
  <si>
    <t>THANKS!",2013-03-17T18:24:09Z,12,NA,6,FALSE</t>
  </si>
  <si>
    <t>re:@ApprenticeNBC.</t>
  </si>
  <si>
    <t>zones,</t>
  </si>
  <si>
    <t>away!",2013-03-17T18:24:04Z,15,NA,13,FALSE</t>
  </si>
  <si>
    <t>clout</t>
  </si>
  <si>
    <t>Trump...Remain</t>
  </si>
  <si>
    <t>blessed!""</t>
  </si>
  <si>
    <t>nice!",2013-03-17T18:15:45Z,6,NA,5,FALSE</t>
  </si>
  <si>
    <t>honeymoon</t>
  </si>
  <si>
    <t>Intl</t>
  </si>
  <si>
    <t>created.""</t>
  </si>
  <si>
    <t>Thanks!",2013-03-17T18:09:20Z,7,NA,7,FALSE</t>
  </si>
  <si>
    <t>Annika</t>
  </si>
  <si>
    <t>you!",2013-03-17T18:07:55Z,3,8984572,2,FALSE</t>
  </si>
  <si>
    <t>tonight..@realDonaldTrump</t>
  </si>
  <si>
    <t>..show</t>
  </si>
  <si>
    <t>Linda!",2013-03-17T17:17:20Z,17,NA,6,FALSE</t>
  </si>
  <si>
    <t>age?""</t>
  </si>
  <si>
    <t>close!",2013-03-17T17:12:25Z,4,NA,4,FALSE</t>
  </si>
  <si>
    <t>Dateline</t>
  </si>
  <si>
    <t>months!",2013-03-17T17:04:45Z,17,NA,4,FALSE</t>
  </si>
  <si>
    <t>Endometriosis</t>
  </si>
  <si>
    <t>Awareness</t>
  </si>
  <si>
    <t>Month-176</t>
  </si>
  <si>
    <t>disease.,2013-03-17T16:58:02Z,2,38504241,0,FALSE</t>
  </si>
  <si>
    <t>Beach-lots</t>
  </si>
  <si>
    <t>golfers-never</t>
  </si>
  <si>
    <t>C.C.,2013-03-17T16:50:26Z,51,NA,47,FALSE</t>
  </si>
  <si>
    <t>Dateline,</t>
  </si>
  <si>
    <t>hosted,</t>
  </si>
  <si>
    <t>January!",2013-03-17T10:29:54Z,33,NA,36,FALSE</t>
  </si>
  <si>
    <t>EPISODE!,2013-03-17T10:15:20Z,75,NA,39,FALSE</t>
  </si>
  <si>
    <t>Doral's</t>
  </si>
  <si>
    <t>Monster-Most</t>
  </si>
  <si>
    <t>CONGRATS</t>
  </si>
  <si>
    <t>to@Tiger</t>
  </si>
  <si>
    <t>Woods,2013-03-16T23:11:44Z,43,NA,22,FALSE</t>
  </si>
  <si>
    <t>crowd,</t>
  </si>
  <si>
    <t>Thursday""</t>
  </si>
  <si>
    <t>end!</t>
  </si>
  <si>
    <t>facts.",2013-03-16T03:54:34Z,32,NA,25,FALSE</t>
  </si>
  <si>
    <t>sadly.</t>
  </si>
  <si>
    <t>#CPAC""Thanks</t>
  </si>
  <si>
    <t>Bob!",2013-03-15T23:42:05Z,11,NA,13,FALSE</t>
  </si>
  <si>
    <t>16.""</t>
  </si>
  <si>
    <t>Thanks!",2013-03-15T23:37:53Z,6,NA,8,FALSE</t>
  </si>
  <si>
    <t>great...keep</t>
  </si>
  <si>
    <t>plugging</t>
  </si>
  <si>
    <t>away""</t>
  </si>
  <si>
    <t>you!",2013-03-15T23:36:34Z,7,NA,6,FALSE</t>
  </si>
  <si>
    <t>truth!,2013-03-15T23:33:34Z,48,NA,35,FALSE</t>
  </si>
  <si>
    <t>in-long</t>
  </si>
  <si>
    <t>lines!,2013-03-15T23:27:08Z,26,NA,6,FALSE</t>
  </si>
  <si>
    <t>smearing</t>
  </si>
  <si>
    <t>hardball.</t>
  </si>
  <si>
    <t>well-he</t>
  </si>
  <si>
    <t>lightweight.",2013-03-15T23:19:39Z,28,NA,18,FALSE</t>
  </si>
  <si>
    <t>fun!,2013-03-15T23:13:22Z,60,NA,37,FALSE</t>
  </si>
  <si>
    <t>CAN'T</t>
  </si>
  <si>
    <t>MEDIA</t>
  </si>
  <si>
    <t>TRUTH</t>
  </si>
  <si>
    <t>BETTER</t>
  </si>
  <si>
    <t>OFF!,2013-03-15T23:03:16Z,704,NA,324,FALSE</t>
  </si>
  <si>
    <t>BUILD</t>
  </si>
  <si>
    <t>ECONOMY”</t>
  </si>
  <si>
    <t>http://t.co/bVF89yZOFJ</t>
  </si>
  <si>
    <t>@BreitbartVideo,2013-03-15T21:42:54Z,26,NA,21,FALSE</t>
  </si>
  <si>
    <t>STUMPS...</t>
  </si>
  <si>
    <t>http://t.co/OD9NFMqbPd,2013-03-15T21:41:39Z,9,NA,5,FALSE</t>
  </si>
  <si>
    <t>Speech:</t>
  </si>
  <si>
    <t>'Very</t>
  </si>
  <si>
    <t>People'""</t>
  </si>
  <si>
    <t>http://t.co/O2JLKmoNnh</t>
  </si>
  <si>
    <t>@HuffPostPol</t>
  </si>
  <si>
    <t>@elisefoley",2013-03-15T21:41:17Z,58,NA,25,FALSE</t>
  </si>
  <si>
    <t>SMACKS</t>
  </si>
  <si>
    <t>AGAINST</t>
  </si>
  <si>
    <t>ATTACKS</t>
  </si>
  <si>
    <t>SPEECH”</t>
  </si>
  <si>
    <t>http://t.co/oIDZHOQa6I</t>
  </si>
  <si>
    <t>@mboyle1,2013-03-15T21:25:18Z,103,NA,188,FALSE</t>
  </si>
  <si>
    <t>Immigration</t>
  </si>
  <si>
    <t>‘suicide</t>
  </si>
  <si>
    <t>mission’</t>
  </si>
  <si>
    <t>GOP""</t>
  </si>
  <si>
    <t>http://t.co/WdMLJcXZLL</t>
  </si>
  <si>
    <t>@SethMcLaughlin1",2013-03-15T21:19:49Z,49,NA,36,FALSE</t>
  </si>
  <si>
    <t>Goes</t>
  </si>
  <si>
    <t>magnate</t>
  </si>
  <si>
    <t>http://t.co/zDbXgxbI5R</t>
  </si>
  <si>
    <t>@Kredo0",2013-03-15T21:19:28Z,14,NA,8,FALSE</t>
  </si>
  <si>
    <t>Joy</t>
  </si>
  <si>
    <t>Behar</t>
  </si>
  <si>
    <t>(Video)”</t>
  </si>
  <si>
    <t>http://t.co/WrBlcvnGlY</t>
  </si>
  <si>
    <t>@gatewaypundit,2013-03-15T21:19:15Z,16,NA,20,FALSE</t>
  </si>
  <si>
    <t>REPUBLICANS:</t>
  </si>
  <si>
    <t>'PLAY</t>
  </si>
  <si>
    <t>CEILING</t>
  </si>
  <si>
    <t>CARD'""</t>
  </si>
  <si>
    <t>http://t.co/5yE8vD0HRq</t>
  </si>
  <si>
    <t>@joelpollak",2013-03-15T21:18:51Z,20,NA,7,FALSE</t>
  </si>
  <si>
    <t>accurate</t>
  </si>
  <si>
    <t>@PoliticalTicker,</t>
  </si>
  <si>
    <t>@Newsmax_Media,</t>
  </si>
  <si>
    <t>@politico,</t>
  </si>
  <si>
    <t>@HuffPostPol....",2013-03-15T20:41:23Z,22,NA,9,FALSE</t>
  </si>
  <si>
    <t>@BreitbartNews,</t>
  </si>
  <si>
    <t>@DRUDGE_REPORT</t>
  </si>
  <si>
    <t>@gatewaypundit.",2013-03-15T20:40:55Z,5,NA,3,FALSE</t>
  </si>
  <si>
    <t>flunky</t>
  </si>
  <si>
    <t>hack.,2013-03-15T20:32:34Z,17,14251225,5,FALSE</t>
  </si>
  <si>
    <t>@NYMag’s</t>
  </si>
  <si>
    <t>@jheil</t>
  </si>
  <si>
    <t>today......,2013-03-15T20:27:16Z,20,NA,12,FALSE</t>
  </si>
  <si>
    <t>him.,2013-03-15T20:27:04Z,91,NA,36,FALSE</t>
  </si>
  <si>
    <t>Congress:</t>
  </si>
  <si>
    <t>‘Lock</t>
  </si>
  <si>
    <t>up’</t>
  </si>
  <si>
    <t>Vatican</t>
  </si>
  <si>
    <t>conclave""</t>
  </si>
  <si>
    <t>http://t.co/tug50QvUni</t>
  </si>
  <si>
    <t>@NicholasBallasy",2013-03-15T19:37:41Z,61,NA,29,FALSE</t>
  </si>
  <si>
    <t>Over-rated</t>
  </si>
  <si>
    <t>Politics’”</t>
  </si>
  <si>
    <t>http://t.co/M80DdoFJrF,2013-03-15T19:37:15Z,18,NA,8,FALSE</t>
  </si>
  <si>
    <t>night---</t>
  </si>
  <si>
    <t>lose.,2013-03-15T18:13:32Z,200,NA,95,FALSE</t>
  </si>
  <si>
    <t>excellent-</t>
  </si>
  <si>
    <t>reporters.,2013-03-15T18:10:48Z,17,NA,13,FALSE</t>
  </si>
  <si>
    <t>morning---</t>
  </si>
  <si>
    <t>speaker---</t>
  </si>
  <si>
    <t>ovation.</t>
  </si>
  <si>
    <t>it.,2013-03-15T18:10:12Z,28,NA,41,FALSE</t>
  </si>
  <si>
    <t>automatically</t>
  </si>
  <si>
    <t>trigger</t>
  </si>
  <si>
    <t>big.",2013-03-14T20:57:10Z,619,NA,256,FALSE</t>
  </si>
  <si>
    <t>nature,</t>
  </si>
  <si>
    <t>subsistence</t>
  </si>
  <si>
    <t>Hamilton",2013-03-14T20:49:46Z,495,NA,475,FALSE</t>
  </si>
  <si>
    <t>arrogant,</t>
  </si>
  <si>
    <t>crude,</t>
  </si>
  <si>
    <t>people...",2013-03-14T20:43:34Z,218,NA,218,FALSE</t>
  </si>
  <si>
    <t>@mcuban's</t>
  </si>
  <si>
    <t>piece).,2013-03-14T20:43:30Z,30,NA,15,FALSE</t>
  </si>
  <si>
    <t>@mcuban’s</t>
  </si>
  <si>
    <t>sucks!",2013-03-14T20:28:50Z,131,NA,67,FALSE</t>
  </si>
  <si>
    <t>http://t.co/pN2WpKYAIl,2013-03-14T19:53:21Z,86,NA,37,FALSE</t>
  </si>
  <si>
    <t>attendees</t>
  </si>
  <si>
    <t>7:00AM</t>
  </si>
  <si>
    <t>Ballroom.</t>
  </si>
  <si>
    <t>early!,2013-03-14T19:34:37Z,10,NA,8,FALSE</t>
  </si>
  <si>
    <t>CPAC2013.</t>
  </si>
  <si>
    <t>it!,2013-03-14T19:24:56Z,14,NA,23,FALSE</t>
  </si>
  <si>
    <t>“most</t>
  </si>
  <si>
    <t>frustrating</t>
  </si>
  <si>
    <t>ninth</t>
  </si>
  <si>
    <t>West”</t>
  </si>
  <si>
    <t>http://t.co/0aSXZajop1,2013-03-14T19:22:03Z,10,NA,10,FALSE</t>
  </si>
  <si>
    <t>Benefactor,</t>
  </si>
  <si>
    <t>“bombed!”",2013-03-14T18:57:35Z,44,NA,44,FALSE</t>
  </si>
  <si>
    <t>Tank—but</t>
  </si>
  <si>
    <t>show.,2013-03-14T18:57:31Z,41,NA,30,FALSE</t>
  </si>
  <si>
    <t>@AndreaTantaros</t>
  </si>
  <si>
    <t>offer,</t>
  </si>
  <si>
    <t>@KarlRove's</t>
  </si>
  <si>
    <t>Judd's</t>
  </si>
  <si>
    <t>http://t.co/1be8KyfHqM",2013-03-14T18:47:02Z,17,NA,3,FALSE</t>
  </si>
  <si>
    <t>downgrading</t>
  </si>
  <si>
    <t>@WeGotEd</t>
  </si>
  <si>
    <t>spot.</t>
  </si>
  <si>
    <t>tv.,2013-03-14T18:45:59Z,53,NA,35,FALSE</t>
  </si>
  <si>
    <t>Thanks.,2013-03-14T18:20:41Z,1,307055623,1,FALSE</t>
  </si>
  <si>
    <t>Rick.,2013-03-14T18:19:43Z,1,194622750,1,FALSE</t>
  </si>
  <si>
    <t>@JoyVBehar</t>
  </si>
  <si>
    <t>@theviewtv.</t>
  </si>
  <si>
    <t>her!,2013-03-14T18:18:47Z,78,NA,62,FALSE</t>
  </si>
  <si>
    <t>feuds:</t>
  </si>
  <si>
    <t>truth'""</t>
  </si>
  <si>
    <t>http://t.co/LxiPL5mf2g</t>
  </si>
  <si>
    <t>@DigitalSpyUS",2013-03-14T18:17:10Z,17,NA,16,FALSE</t>
  </si>
  <si>
    <t>Francis</t>
  </si>
  <si>
    <t>him!,2013-03-14T17:10:09Z,516,NA,277,FALSE</t>
  </si>
  <si>
    <t>shallow</t>
  </si>
  <si>
    <t>slot</t>
  </si>
  <si>
    <t>Republicans!</t>
  </si>
  <si>
    <t>good!",2013-03-14T17:06:58Z,16,NA,14,FALSE</t>
  </si>
  <si>
    <t>corps</t>
  </si>
  <si>
    <t>8:45AM</t>
  </si>
  <si>
    <t>them.,2013-03-14T16:56:38Z,34,NA,15,FALSE</t>
  </si>
  <si>
    <t>tours</t>
  </si>
  <si>
    <t>backtracks</t>
  </si>
  <si>
    <t>tours”</t>
  </si>
  <si>
    <t>...",2013-03-14T16:47:17Z,258,NA,113,FALSE</t>
  </si>
  <si>
    <t>you!http://t.co/A6sq5ZhpE9,2013-03-14T16:47:14Z,31,NA,33,FALSE</t>
  </si>
  <si>
    <t>happened—I</t>
  </si>
  <si>
    <t>way.,2013-03-14T16:23:05Z,106,NA,151,FALSE</t>
  </si>
  <si>
    <t>Dennis.,2013-03-14T15:52:28Z,10,34616510,8,FALSE</t>
  </si>
  <si>
    <t>years!,2013-03-14T15:19:29Z,13,NA,22,FALSE</t>
  </si>
  <si>
    <t>jerk!,2013-03-14T11:56:01Z,311,NA,354,FALSE</t>
  </si>
  <si>
    <t>rebroadcast</t>
  </si>
  <si>
    <t>CNBC.,2013-03-14T01:09:14Z,31,NA,21,FALSE</t>
  </si>
  <si>
    <t>luck!,2013-03-13T23:36:11Z,2,54260075,1,FALSE</t>
  </si>
  <si>
    <t>Touch",2013-03-13T20:32:15Z,378,NA,162,FALSE</t>
  </si>
  <si>
    <t>people’s</t>
  </si>
  <si>
    <t>impression.,2013-03-13T20:02:57Z,557,NA,272,FALSE</t>
  </si>
  <si>
    <t>WPOST-ABC</t>
  </si>
  <si>
    <t>economy",2013-03-13T20:01:31Z,138,NA,51,FALSE</t>
  </si>
  <si>
    <t>decision,</t>
  </si>
  <si>
    <t>exhausting</t>
  </si>
  <si>
    <t>diligence,</t>
  </si>
  <si>
    <t>gut!",2013-03-13T18:53:05Z,452,NA,204,FALSE</t>
  </si>
  <si>
    <t>shortstop.</t>
  </si>
  <si>
    <t>warrior</t>
  </si>
  <si>
    <t>winner.,2013-03-13T17:57:13Z,213,NA,113,FALSE</t>
  </si>
  <si>
    <t>helpful.,2013-03-13T17:39:10Z,2,397017699,3,FALSE</t>
  </si>
  <si>
    <t>New""</t>
  </si>
  <si>
    <t>@DoralResort",2013-03-13T17:00:06Z,8,NA,7,FALSE</t>
  </si>
  <si>
    <t>announcement.</t>
  </si>
  <si>
    <t>everyone.,2013-03-13T16:57:24Z,20,NA,12,FALSE</t>
  </si>
  <si>
    <t>re-allocate</t>
  </si>
  <si>
    <t>children?</t>
  </si>
  <si>
    <t>#OpenOurWH,2013-03-13T16:52:20Z,149,NA,46,FALSE</t>
  </si>
  <si>
    <t>ACU</t>
  </si>
  <si>
    <t>#CPAC2013,2013-03-13T16:45:53Z,14,NA,4,FALSE</t>
  </si>
  <si>
    <t>Rubio""</t>
  </si>
  <si>
    <t>http://t.co/tmaQY6EUl0</t>
  </si>
  <si>
    <t>prioritize!",2013-03-13T16:18:58Z,27,NA,12,FALSE</t>
  </si>
  <si>
    <t>idea--I</t>
  </si>
  <si>
    <t>luck.,2013-03-13T15:54:47Z,0,496685991,0,FALSE</t>
  </si>
  <si>
    <t>Agreed,</t>
  </si>
  <si>
    <t>job.",2013-03-13T15:48:03Z,0,82752491,0,FALSE</t>
  </si>
  <si>
    <t>punishing</t>
  </si>
  <si>
    <t>tours.</t>
  </si>
  <si>
    <t>Doesn’t</t>
  </si>
  <si>
    <t>offer.,2013-03-13T15:44:35Z,177,NA,72,FALSE</t>
  </si>
  <si>
    <t>Spurns</t>
  </si>
  <si>
    <t>Foot</t>
  </si>
  <si>
    <t>Tours""</t>
  </si>
  <si>
    <t>http://t.co/SRmOzoijSW</t>
  </si>
  <si>
    <t>@Newsmax_Media",2013-03-13T15:42:44Z,101,NA,19,FALSE</t>
  </si>
  <si>
    <t>Mary.,2013-03-13T15:38:11Z,1,269093984,0,FALSE</t>
  </si>
  <si>
    <t>luck.,2013-03-13T15:37:11Z,1,377781722,0,FALSE</t>
  </si>
  <si>
    <t>thanks.,2013-03-13T15:22:41Z,1,38752498,0,FALSE</t>
  </si>
  <si>
    <t>wishes.,2013-03-13T14:58:31Z,1,618679024,1,FALSE</t>
  </si>
  <si>
    <t>troops.Our</t>
  </si>
  <si>
    <t>#vets</t>
  </si>
  <si>
    <t>TBI/PTS</t>
  </si>
  <si>
    <t>@makeitvisible</t>
  </si>
  <si>
    <t>http://t.co/DmUbLiVfxP,2013-03-13T14:53:37Z,109,NA,72,FALSE</t>
  </si>
  <si>
    <t>autism--go</t>
  </si>
  <si>
    <t>http://t.co/QLmCf48aWb,</t>
  </si>
  <si>
    <t>http://t.co/MQeWJcNir3,</t>
  </si>
  <si>
    <t>activation.",2013-03-13T14:43:20Z,172,NA,57,FALSE</t>
  </si>
  <si>
    <t>Speaks,</t>
  </si>
  <si>
    <t>job—if</t>
  </si>
  <si>
    <t>help:</t>
  </si>
  <si>
    <t>http://t.co/QLmCf48aWb",2013-03-13T14:42:34Z,126,NA,40,FALSE</t>
  </si>
  <si>
    <t>you!,2013-03-13T12:40:40Z,45,509337710,288,FALSE</t>
  </si>
  <si>
    <t>@Cpac</t>
  </si>
  <si>
    <t>Thanks!,2013-03-12T20:38:28Z,8,403075991,3,FALSE</t>
  </si>
  <si>
    <t>Great!,2013-03-12T20:37:56Z,0,28006025,1,FALSE</t>
  </si>
  <si>
    <t>luck.,2013-03-12T20:32:58Z,3,585908584,0,FALSE</t>
  </si>
  <si>
    <t>Jeff.,2013-03-12T20:31:06Z,1,1260651720,0,FALSE</t>
  </si>
  <si>
    <t>harder,</t>
  </si>
  <si>
    <t>Big",2013-03-12T20:17:36Z,1127,NA,383,FALSE</t>
  </si>
  <si>
    <t>Rove's</t>
  </si>
  <si>
    <t>ads,</t>
  </si>
  <si>
    <t>running...",2013-03-12T20:15:21Z,18,NA,6,FALSE</t>
  </si>
  <si>
    <t>run.,2013-03-12T20:15:18Z,9,NA,8,FALSE</t>
  </si>
  <si>
    <t>Jobs",2013-03-12T19:59:56Z,520,NA,238,FALSE</t>
  </si>
  <si>
    <t>Touch",2013-03-12T19:07:26Z,241,NA,102,FALSE</t>
  </si>
  <si>
    <t>Temple</t>
  </si>
  <si>
    <t>Mount</t>
  </si>
  <si>
    <t>http://t.co/C3drLo8wCs,2013-03-12T19:04:57Z,108,NA,24,FALSE</t>
  </si>
  <si>
    <t>Spence.,2013-03-12T18:42:39Z,6,51682030,11,FALSE</t>
  </si>
  <si>
    <t>Wilson.,2013-03-12T18:35:57Z,1,136303294,0,FALSE</t>
  </si>
  <si>
    <t>Burnett:</t>
  </si>
  <si>
    <t>10:00pm</t>
  </si>
  <si>
    <t>it.”",2013-03-12T18:27:18Z,26,NA,21,FALSE</t>
  </si>
  <si>
    <t>CSPAN</t>
  </si>
  <si>
    <t>networks.,2013-03-12T18:22:32Z,19,NA,15,FALSE</t>
  </si>
  <si>
    <t>management!,2013-03-12T17:48:54Z,24,NA,14,FALSE</t>
  </si>
  <si>
    <t>Elizabeth</t>
  </si>
  <si>
    <t>views.,2013-03-12T17:38:31Z,74,NA,57,FALSE</t>
  </si>
  <si>
    <t>dominate</t>
  </si>
  <si>
    <t>demographic.</t>
  </si>
  <si>
    <t>seasons!,2013-03-12T16:38:31Z,48,NA,33,FALSE</t>
  </si>
  <si>
    <t>Longer</t>
  </si>
  <si>
    <t>Slots</t>
  </si>
  <si>
    <t>@KatrinoTrinko</t>
  </si>
  <si>
    <t>http://t.co/olxqYtp6Dz",2013-03-12T16:19:00Z,18,NA,8,FALSE</t>
  </si>
  <si>
    <t>Tours</t>
  </si>
  <si>
    <t>http://t.co/qRSqk5oF7F",2013-03-12T15:59:05Z,71,NA,41,FALSE</t>
  </si>
  <si>
    <t>He’ll</t>
  </si>
  <si>
    <t>http://t.co/YF8blvnFDn",2013-03-12T15:58:18Z,72,NA,25,FALSE</t>
  </si>
  <si>
    <t>new.""</t>
  </si>
  <si>
    <t>Einstein",2013-03-12T14:06:23Z,1243,NA,375,FALSE</t>
  </si>
  <si>
    <t>Judd:</t>
  </si>
  <si>
    <t>candidate.,2013-03-12T13:37:55Z,18,NA,4,FALSE</t>
  </si>
  <si>
    <t>taxes!,2013-03-12T13:30:06Z,316,NA,108,FALSE</t>
  </si>
  <si>
    <t>Doral.,2013-03-12T13:18:22Z,16,NA,15,FALSE</t>
  </si>
  <si>
    <t>friends.",2013-03-11T20:56:00Z,32,NA,25,FALSE</t>
  </si>
  <si>
    <t>work.",2013-03-11T20:52:36Z,251,NA,48,FALSE</t>
  </si>
  <si>
    <t>conference,</t>
  </si>
  <si>
    <t>mishandled</t>
  </si>
  <si>
    <t>prisoner</t>
  </si>
  <si>
    <t>swap</t>
  </si>
  <si>
    <t>attacks,</t>
  </si>
  <si>
    <t>Hagel's</t>
  </si>
  <si>
    <t>SOD</t>
  </si>
  <si>
    <t>surprise.",2013-03-11T20:42:18Z,108,NA,41,FALSE</t>
  </si>
  <si>
    <t>touch.,2013-03-11T20:18:48Z,24,NA,19,FALSE</t>
  </si>
  <si>
    <t>Brande--</t>
  </si>
  <si>
    <t>with.,2013-03-11T20:15:03Z,0,30963670,3,FALSE</t>
  </si>
  <si>
    <t>#Trump,2013-03-11T20:12:17Z,82,NA,59,FALSE</t>
  </si>
  <si>
    <t>castles</t>
  </si>
  <si>
    <t>air,</t>
  </si>
  <si>
    <t>lost;</t>
  </si>
  <si>
    <t>foundations</t>
  </si>
  <si>
    <t>Thoreau",2013-03-11T18:18:52Z,346,NA,131,FALSE</t>
  </si>
  <si>
    <t>Tiger’s</t>
  </si>
  <si>
    <t>@CadillacChamp,</t>
  </si>
  <si>
    <t>http://t.co/0O5h4FUFVU",2013-03-11T16:20:05Z,15,NA,10,FALSE</t>
  </si>
  <si>
    <t>demographics.,2013-03-11T16:08:26Z,39,NA,33,FALSE</t>
  </si>
  <si>
    <t>Inaugural</t>
  </si>
  <si>
    <t>Address,</t>
  </si>
  <si>
    <t>1961",2013-03-11T13:36:40Z,657,NA,305,FALSE</t>
  </si>
  <si>
    <t>out.,2013-03-11T02:42:27Z,21,NA,23,FALSE</t>
  </si>
  <si>
    <t>hair-Should</t>
  </si>
  <si>
    <t>think?,2013-03-11T02:33:11Z,1140,NA,754,FALSE</t>
  </si>
  <si>
    <t>true...</t>
  </si>
  <si>
    <t>this-very</t>
  </si>
  <si>
    <t>animated.</t>
  </si>
  <si>
    <t>before.,2013-03-11T02:32:24Z,21,NA,24,FALSE</t>
  </si>
  <si>
    <t>favorite?,2013-03-11T02:27:13Z,26,NA,16,FALSE</t>
  </si>
  <si>
    <t>Omarosa:</t>
  </si>
  <si>
    <t>Nasty,</t>
  </si>
  <si>
    <t>smart...or</t>
  </si>
  <si>
    <t>all?",2013-03-11T02:19:44Z,23,NA,24,FALSE</t>
  </si>
  <si>
    <t>'adorable',</t>
  </si>
  <si>
    <t>distraction?",2013-03-11T02:16:47Z,14,NA,24,FALSE</t>
  </si>
  <si>
    <t>presentation.,2013-03-11T02:07:55Z,21,NA,9,FALSE</t>
  </si>
  <si>
    <t>fail....is</t>
  </si>
  <si>
    <t>confused?,2013-03-11T01:59:23Z,15,NA,9,FALSE</t>
  </si>
  <si>
    <t>LaToya</t>
  </si>
  <si>
    <t>met?,2013-03-11T01:56:47Z,50,NA,40,FALSE</t>
  </si>
  <si>
    <t>whole,</t>
  </si>
  <si>
    <t>wars...yet.",2013-03-11T01:45:50Z,21,NA,9,FALSE</t>
  </si>
  <si>
    <t>Cat</t>
  </si>
  <si>
    <t>Hat?</t>
  </si>
  <si>
    <t>out.,2013-03-11T01:40:44Z,68,NA,52,FALSE</t>
  </si>
  <si>
    <t>Gary's</t>
  </si>
  <si>
    <t>definition</t>
  </si>
  <si>
    <t>f-u-n?,2013-03-11T01:34:02Z,50,NA,33,FALSE</t>
  </si>
  <si>
    <t>NYC:</t>
  </si>
  <si>
    <t>work.,2013-03-11T01:13:53Z,37,NA,26,FALSE</t>
  </si>
  <si>
    <t>backstab-she'll</t>
  </si>
  <si>
    <t>front.,2013-03-11T01:10:22Z,59,NA,29,FALSE</t>
  </si>
  <si>
    <t>interactive</t>
  </si>
  <si>
    <t>assignment?,2013-03-11T01:09:27Z,10,NA,4,FALSE</t>
  </si>
  <si>
    <t>incredible-I</t>
  </si>
  <si>
    <t>that.,2013-03-11T01:08:22Z,73,NA,63,FALSE</t>
  </si>
  <si>
    <t>Smooth</t>
  </si>
  <si>
    <t>expected.,2013-03-11T01:07:16Z,17,NA,15,FALSE</t>
  </si>
  <si>
    <t>Trace?,2013-03-11T01:06:28Z,11,NA,14,FALSE</t>
  </si>
  <si>
    <t>me-but</t>
  </si>
  <si>
    <t>mind.,2013-03-11T01:06:08Z,22,NA,17,FALSE</t>
  </si>
  <si>
    <t>drama...,2013-03-11T01:05:20Z,27,NA,10,FALSE</t>
  </si>
  <si>
    <t>$.</t>
  </si>
  <si>
    <t>charities.,2013-03-11T01:03:31Z,30,NA,32,FALSE</t>
  </si>
  <si>
    <t>Omarosa.,2013-03-10T23:21:28Z,46,NA,44,FALSE</t>
  </si>
  <si>
    <t>go...,2013-03-10T23:17:46Z,24,NA,21,FALSE</t>
  </si>
  <si>
    <t>week-we've</t>
  </si>
  <si>
    <t>cast!,2013-03-10T23:14:08Z,21,NA,22,FALSE</t>
  </si>
  <si>
    <t>ET.,2013-03-10T18:34:41Z,52,NA,37,FALSE</t>
  </si>
  <si>
    <t>shortly.",2013-03-10T18:22:57Z,84,NA,132,FALSE</t>
  </si>
  <si>
    <t>Korea????</t>
  </si>
  <si>
    <t>NOTHING!,2013-03-09T10:36:53Z,303,NA,111,FALSE</t>
  </si>
  <si>
    <t>persistent</t>
  </si>
  <si>
    <t>alert</t>
  </si>
  <si>
    <t>day.,2013-03-08T21:04:47Z,421,NA,178,FALSE</t>
  </si>
  <si>
    <t>Who’s</t>
  </si>
  <si>
    <t>Realize</t>
  </si>
  <si>
    <t>faith.,2013-03-08T20:35:40Z,534,NA,259,FALSE</t>
  </si>
  <si>
    <t>ANNOUNCES</t>
  </si>
  <si>
    <t>ADDRESS</t>
  </si>
  <si>
    <t>2013”</t>
  </si>
  <si>
    <t>http://t.co/mzmSh6VZFQ</t>
  </si>
  <si>
    <t>@CPACnews,2013-03-08T20:20:20Z,20,NA,7,FALSE</t>
  </si>
  <si>
    <t>NASA</t>
  </si>
  <si>
    <t>http://t.co/e3MjOud1mU</t>
  </si>
  <si>
    <t>espionage?,2013-03-08T19:46:19Z,161,NA,34,FALSE</t>
  </si>
  <si>
    <t>luck.,2013-03-08T19:16:35Z,1,222445757,2,FALSE</t>
  </si>
  <si>
    <t>@nbc's</t>
  </si>
  <si>
    <t>http://t.co/2pka1VmdBz,2013-03-08T18:41:37Z,8,NA,4,FALSE</t>
  </si>
  <si>
    <t>@DoralResort:</t>
  </si>
  <si>
    <t>Thanks!</t>
  </si>
  <si>
    <t>@gem3wood:</t>
  </si>
  <si>
    <t>leaderboard.</t>
  </si>
  <si>
    <t>Tournament.,2013-03-08T17:46:14Z,10,NA,6,FALSE</t>
  </si>
  <si>
    <t>alone--being</t>
  </si>
  <si>
    <t>initially,</t>
  </si>
  <si>
    <t>focus.</t>
  </si>
  <si>
    <t>Touch.",2013-03-08T17:44:51Z,3,102334964,3,FALSE</t>
  </si>
  <si>
    <t>@MiamiHerald:</t>
  </si>
  <si>
    <t>aims</t>
  </si>
  <si>
    <t>Spa""</t>
  </si>
  <si>
    <t>http://t.co/fUZujcYRsn</t>
  </si>
  <si>
    <t>@DoralResort",2013-03-08T17:34:20Z,21,NA,6,FALSE</t>
  </si>
  <si>
    <t>surprises!,2013-03-08T17:24:29Z,28,NA,14,FALSE</t>
  </si>
  <si>
    <t>realistic.”</t>
  </si>
  <si>
    <t>Big",2013-03-08T17:23:03Z,521,NA,189,FALSE</t>
  </si>
  <si>
    <t>Concentration,assessment,</t>
  </si>
  <si>
    <t>passion...it's</t>
  </si>
  <si>
    <t>there.",2013-03-08T16:14:34Z,666,NA,281,FALSE</t>
  </si>
  <si>
    <t>luck!,2013-03-08T15:07:18Z,1,NA,0,FALSE</t>
  </si>
  <si>
    <t>Hallmar.,2013-03-08T15:05:59Z,1,88552194,0,FALSE</t>
  </si>
  <si>
    <t>Agree--thanks!,2013-03-08T14:43:52Z,1,NA,0,FALSE</t>
  </si>
  <si>
    <t>Becky.,2013-03-08T14:34:53Z,1,50901155,2,FALSE</t>
  </si>
  <si>
    <t>champion..</t>
  </si>
  <si>
    <t>deal'</t>
  </si>
  <si>
    <t>..tremendous</t>
  </si>
  <si>
    <t>help..",2013-03-08T10:55:56Z,29,NA,22,FALSE</t>
  </si>
  <si>
    <t>awesome;</t>
  </si>
  <si>
    <t>greens</t>
  </si>
  <si>
    <t>perfect.</t>
  </si>
  <si>
    <t>changes""",2013-03-08T10:43:57Z,8,NA,3,FALSE</t>
  </si>
  <si>
    <t>Doral?""</t>
  </si>
  <si>
    <t>Yes",2013-03-08T07:26:28Z,10,NA,6,FALSE</t>
  </si>
  <si>
    <t>#genius</t>
  </si>
  <si>
    <t>Thanks!",2013-03-08T03:57:42Z,30,NA,35,FALSE</t>
  </si>
  <si>
    <t>more?""</t>
  </si>
  <si>
    <t>tuned!",2013-03-08T03:56:34Z,10,NA,7,FALSE</t>
  </si>
  <si>
    <t>#3</t>
  </si>
  <si>
    <t>moment""</t>
  </si>
  <si>
    <t>Great!",2013-03-08T03:52:13Z,8,NA,11,FALSE</t>
  </si>
  <si>
    <t>Great,2013-03-08T03:48:14Z,1,NA,2,FALSE</t>
  </si>
  <si>
    <t>http://t.co/j4k5gEnPd0</t>
  </si>
  <si>
    <t>#CPAC13,2013-03-07T21:39:47Z,17,NA,9,FALSE</t>
  </si>
  <si>
    <t>@USATODAYsports:</t>
  </si>
  <si>
    <t>“Last</t>
  </si>
  <si>
    <t>walk-off”</t>
  </si>
  <si>
    <t>http://t.co/DZdvB95ztF</t>
  </si>
  <si>
    <t>#TrumpDoral",2013-03-07T20:52:35Z,12,NA,14,FALSE</t>
  </si>
  <si>
    <t>http://t.co/LaGlNjAuID</t>
  </si>
  <si>
    <t>@DoralResort,2013-03-07T20:15:32Z,13,NA,8,FALSE</t>
  </si>
  <si>
    <t>@si_golf:</t>
  </si>
  <si>
    <t>Rory</t>
  </si>
  <si>
    <t>McIlroy</t>
  </si>
  <si>
    <t>Kuchar</t>
  </si>
  <si>
    <t>@DoralResort”</t>
  </si>
  <si>
    <t>http://t.co/zck6hlt2Tn</t>
  </si>
  <si>
    <t>@CadillacChamp",2013-03-07T20:13:40Z,10,NA,8,FALSE</t>
  </si>
  <si>
    <t>product.”</t>
  </si>
  <si>
    <t>Touch,2013-03-07T18:27:14Z,244,NA,112,FALSE</t>
  </si>
  <si>
    <t>credo:</t>
  </si>
  <si>
    <t>capacity.,2013-03-07T18:17:08Z,145,NA,90,FALSE</t>
  </si>
  <si>
    <t>Decisions:</t>
  </si>
  <si>
    <t>bases,</t>
  </si>
  <si>
    <t>see?""</t>
  </si>
  <si>
    <t>trouble.",2013-03-07T16:15:00Z,178,NA,130,FALSE</t>
  </si>
  <si>
    <t>luck.",2013-03-07T15:48:44Z,0,94402515,3,FALSE</t>
  </si>
  <si>
    <t>goal.,2013-03-07T15:47:39Z,0,291371878,3,FALSE</t>
  </si>
  <si>
    <t>remember.,2013-03-07T15:46:11Z,0,46385518,2,FALSE</t>
  </si>
  <si>
    <t>Brad.,2013-03-07T14:38:38Z,4,395874174,2,FALSE</t>
  </si>
  <si>
    <t>Wow</t>
  </si>
  <si>
    <t>Ticket</t>
  </si>
  <si>
    <t>CPAC""",2013-03-07T14:37:06Z,15,NA,9,FALSE</t>
  </si>
  <si>
    <t>couple!""</t>
  </si>
  <si>
    <t>you!",2013-03-07T13:02:22Z,7,NA,7,FALSE</t>
  </si>
  <si>
    <t>Morning,</t>
  </si>
  <si>
    <t>week.""</t>
  </si>
  <si>
    <t>you!",2013-03-07T11:32:07Z,11,NA,13,FALSE</t>
  </si>
  <si>
    <t>luck!,2013-03-07T11:28:32Z,0,144545669,2,FALSE</t>
  </si>
  <si>
    <t>Started</t>
  </si>
  <si>
    <t>finished.</t>
  </si>
  <si>
    <t>Thanks",2013-03-07T11:19:09Z,9,NA,14,FALSE</t>
  </si>
  <si>
    <t>#CPAC</t>
  </si>
  <si>
    <t>spike</t>
  </si>
  <si>
    <t>dramatically</t>
  </si>
  <si>
    <t>inviting</t>
  </si>
  <si>
    <t>@RealDonaldTrump.""</t>
  </si>
  <si>
    <t>surprised!",2013-03-07T11:08:49Z,14,NA,11,FALSE</t>
  </si>
  <si>
    <t>Great!,2013-03-07T10:47:28Z,2,711140996,3,FALSE</t>
  </si>
  <si>
    <t>Thanks.,2013-03-07T10:45:05Z,0,25581152,3,FALSE</t>
  </si>
  <si>
    <t>you.",2013-03-07T10:41:57Z,22,NA,13,FALSE</t>
  </si>
  <si>
    <t>Tiger,</t>
  </si>
  <si>
    <t>Ernie,</t>
  </si>
  <si>
    <t>Champ!",2013-03-07T05:28:20Z,34,NA,37,FALSE</t>
  </si>
  <si>
    <t>Heilemann</t>
  </si>
  <si>
    <t>television.,2013-03-07T03:39:38Z,45,NA,58,FALSE</t>
  </si>
  <si>
    <t>Heilemann,</t>
  </si>
  <si>
    <t>on@morning</t>
  </si>
  <si>
    <t>joe,</t>
  </si>
  <si>
    <t>timebomb</t>
  </si>
  <si>
    <t>explode-he's</t>
  </si>
  <si>
    <t>mess!",2013-03-07T03:33:10Z,19,NA,12,FALSE</t>
  </si>
  <si>
    <t>improving</t>
  </si>
  <si>
    <t>@DoralResort""</t>
  </si>
  <si>
    <t>http://t.co/OCGx6P1Afv</t>
  </si>
  <si>
    <t>@CadillacChamp",2013-03-06T21:24:51Z,28,NA,12,FALSE</t>
  </si>
  <si>
    <t>hear,</t>
  </si>
  <si>
    <t>enjoy!",2013-03-06T21:14:16Z,1,1246334191,1,FALSE</t>
  </si>
  <si>
    <t>Raul.,2013-03-06T21:13:18Z,2,380625017,5,FALSE</t>
  </si>
  <si>
    <t>you.,2013-03-06T21:10:59Z,0,304664585,1,FALSE</t>
  </si>
  <si>
    <t>Jessica.,2013-03-06T21:08:57Z,2,342975987,5,FALSE</t>
  </si>
  <si>
    <t>luck!",2013-03-06T21:06:15Z,0,NA,5,FALSE</t>
  </si>
  <si>
    <t>@nbc6</t>
  </si>
  <si>
    <t>http://t.co/qM7Zpaias2,2013-03-06T20:37:01Z,23,NA,4,FALSE</t>
  </si>
  <si>
    <t>@CadillacChamp.</t>
  </si>
  <si>
    <t>everyone!,2013-03-06T20:33:29Z,13,NA,6,FALSE</t>
  </si>
  <si>
    <t>watches!,2013-03-06T20:31:29Z,11,NA,8,FALSE</t>
  </si>
  <si>
    <t>@biggovt:</t>
  </si>
  <si>
    <t>SPEAK</t>
  </si>
  <si>
    <t>http://t.co/8SuOqD2sQ6</t>
  </si>
  <si>
    <t>@michaelpleahy",2013-03-06T19:38:14Z,10,NA,7,FALSE</t>
  </si>
  <si>
    <t>@MollyCBraswell:</t>
  </si>
  <si>
    <t>WHAT?!</t>
  </si>
  <si>
    <t>#CPAC2013?</t>
  </si>
  <si>
    <t>became,</t>
  </si>
  <si>
    <t>hundred</t>
  </si>
  <si>
    <t>awesome!",2013-03-06T19:37:14Z,15,NA,9,FALSE</t>
  </si>
  <si>
    <t>@GolfweekMag:</t>
  </si>
  <si>
    <t>makeover:</t>
  </si>
  <si>
    <t>Doral""</t>
  </si>
  <si>
    <t>http://t.co/knonn3fjPA</t>
  </si>
  <si>
    <t>@BKleinGolfweek",2013-03-06T19:33:58Z,9,NA,4,FALSE</t>
  </si>
  <si>
    <t>@FOXSports:</t>
  </si>
  <si>
    <t>'blowing</t>
  </si>
  <si>
    <t>up'</t>
  </si>
  <si>
    <t>WGC-@CadillacChamp""</t>
  </si>
  <si>
    <t>http://t.co/Vjhtx9CXjZ</t>
  </si>
  <si>
    <t>@AP",2013-03-06T19:32:51Z,11,NA,2,FALSE</t>
  </si>
  <si>
    <t>truly,</t>
  </si>
  <si>
    <t>ratings—no</t>
  </si>
  <si>
    <t>much!</t>
  </si>
  <si>
    <t>@nbc",2013-03-06T19:32:09Z,20,NA,20,FALSE</t>
  </si>
  <si>
    <t>going--</t>
  </si>
  <si>
    <t>going.,2013-03-06T17:27:04Z,548,NA,239,FALSE</t>
  </si>
  <si>
    <t>@MacMiller’s</t>
  </si>
  <si>
    <t>“DonaldTrump”</t>
  </si>
  <si>
    <t>platinum—tell</t>
  </si>
  <si>
    <t>ass!,2013-03-06T16:54:00Z,53652,NA,57700,FALSE</t>
  </si>
  <si>
    <t>skyscraper-the</t>
  </si>
  <si>
    <t>building,</t>
  </si>
  <si>
    <t>be",2013-03-06T15:48:21Z,638,NA,252,FALSE</t>
  </si>
  <si>
    <t>fantastic--be</t>
  </si>
  <si>
    <t>visit.,2013-03-06T14:12:49Z,2,NA,0,FALSE</t>
  </si>
  <si>
    <t>luck.,2013-03-06T14:07:25Z,0,NA,0,FALSE</t>
  </si>
  <si>
    <t>@CPACnews:</t>
  </si>
  <si>
    <t>Announces</t>
  </si>
  <si>
    <t>#CPAC2013!</t>
  </si>
  <si>
    <t>http://t.co/DtCbF2iWsl!,2013-03-06T13:47:52Z,26,NA,18,FALSE</t>
  </si>
  <si>
    <t>@washingtonpost:""Donald</t>
  </si>
  <si>
    <t>CPAC""by</t>
  </si>
  <si>
    <t>@rachelweinerwp</t>
  </si>
  <si>
    <t>http://t.co/j9CIc54ZuU</t>
  </si>
  <si>
    <t>@AlCardenasACU</t>
  </si>
  <si>
    <t>@RGreggKeller",2013-03-05T21:59:23Z,30,NA,11,FALSE</t>
  </si>
  <si>
    <t>America.,2013-03-05T21:43:09Z,91,NA,57,FALSE</t>
  </si>
  <si>
    <t>Michael.,2013-03-05T21:02:06Z,0,340321841,0,FALSE</t>
  </si>
  <si>
    <t>luck.,2013-03-05T20:30:17Z,0,360690726,2,FALSE</t>
  </si>
  <si>
    <t>purpose.,2013-03-05T20:03:41Z,662,NA,307,FALSE</t>
  </si>
  <si>
    <t>meeting,</t>
  </si>
  <si>
    <t>behavior</t>
  </si>
  <si>
    <t>observer</t>
  </si>
  <si>
    <t>others.”</t>
  </si>
  <si>
    <t>Billionaire",2013-03-05T20:02:00Z,415,NA,226,FALSE</t>
  </si>
  <si>
    <t>http://t.co/3HrWoG6Im9,2013-03-05T18:07:23Z,39,NA,15,FALSE</t>
  </si>
  <si>
    <t>@iansomerhalder</t>
  </si>
  <si>
    <t>@paulwesley</t>
  </si>
  <si>
    <t>@joshduhamel</t>
  </si>
  <si>
    <t>@Zak_Bagans</t>
  </si>
  <si>
    <t>Tiffany.,2013-03-05T17:35:39Z,3,44159283,2,FALSE</t>
  </si>
  <si>
    <t>amazing.Come</t>
  </si>
  <si>
    <t>yourselves!",2013-03-05T17:27:54Z,22,NA,17,FALSE</t>
  </si>
  <si>
    <t>Formula</t>
  </si>
  <si>
    <t>Knowledge:</t>
  </si>
  <si>
    <t>industry.,2013-03-05T17:23:49Z,399,NA,212,FALSE</t>
  </si>
  <si>
    <t>problem.",2013-03-05T16:11:28Z,9,NA,6,FALSE</t>
  </si>
  <si>
    <t>visit.,2013-03-05T16:03:57Z,2,53992501,1,FALSE</t>
  </si>
  <si>
    <t>deal.,2013-03-05T15:53:13Z,709,NA,412,FALSE</t>
  </si>
  <si>
    <t>Thanks.",2013-03-05T15:05:06Z,0,1146773881,0,FALSE</t>
  </si>
  <si>
    <t>Sven</t>
  </si>
  <si>
    <t>luck.,2013-03-05T14:55:39Z,1,52836067,0,FALSE</t>
  </si>
  <si>
    <t>Doral.",2013-03-05T14:41:52Z,96,NA,49,FALSE</t>
  </si>
  <si>
    <t>week,2013-03-05T14:30:11Z,20,NA,15,FALSE</t>
  </si>
  <si>
    <t>http://t.co/hWRVkgUDC1",2013-03-05T14:27:23Z,27,NA,18,FALSE</t>
  </si>
  <si>
    <t>http://t.co/TJe9xzadbz",2013-03-05T14:26:46Z,21,NA,16,FALSE</t>
  </si>
  <si>
    <t>mistake!,2013-03-04T22:12:09Z,35,NA,31,FALSE</t>
  </si>
  <si>
    <t>Matt--Hope</t>
  </si>
  <si>
    <t>Birthday.,2013-03-04T22:05:31Z,0,86218417,0,FALSE</t>
  </si>
  <si>
    <t>Mary.,2013-03-04T21:43:48Z,0,559167002,0,FALSE</t>
  </si>
  <si>
    <t>celebrity’s</t>
  </si>
  <si>
    <t>hashtag</t>
  </si>
  <si>
    <t>#CelebApprenticeMVP.,2013-03-04T21:33:26Z,23,NA,13,FALSE</t>
  </si>
  <si>
    <t>totals</t>
  </si>
  <si>
    <t>extra</t>
  </si>
  <si>
    <t>charity…,2013-03-04T21:33:11Z,19,NA,10,FALSE</t>
  </si>
  <si>
    <t>Twitter…...",2013-03-04T21:33:01Z,21,NA,11,FALSE</t>
  </si>
  <si>
    <t>pressure.”</t>
  </si>
  <si>
    <t>Big",2013-03-04T21:02:26Z,1151,NA,420,FALSE</t>
  </si>
  <si>
    <t>you.,2013-03-04T21:00:19Z,0,22066716,0,FALSE</t>
  </si>
  <si>
    <t>“fully</t>
  </si>
  <si>
    <t>prepared”</t>
  </si>
  <si>
    <t>http://t.co/e9ZE2OrLqn</t>
  </si>
  <si>
    <t>Outrageous</t>
  </si>
  <si>
    <t>leaders.,2013-03-04T20:10:26Z,151,NA,34,FALSE</t>
  </si>
  <si>
    <t>@STVAberdeen:</t>
  </si>
  <si>
    <t>hotel""</t>
  </si>
  <si>
    <t>http://t.co/JSpPvHtnmn",2013-03-04T18:51:08Z,33,NA,10,FALSE</t>
  </si>
  <si>
    <t>group.",2013-03-04T18:23:54Z,28,NA,34,FALSE</t>
  </si>
  <si>
    <t>demographics,</t>
  </si>
  <si>
    <t>including,</t>
  </si>
  <si>
    <t>group.",2013-03-04T18:23:17Z,22,NA,29,FALSE</t>
  </si>
  <si>
    <t>@datelinenbc.</t>
  </si>
  <si>
    <t>Beach.,2013-03-04T17:36:08Z,16,NA,19,FALSE</t>
  </si>
  <si>
    <t>http://t.co/yoeoJCJ4Rn,2013-03-04T17:32:45Z,6,NA,9,FALSE</t>
  </si>
  <si>
    <t>Thanks!,2013-03-04T15:30:13Z,2,75475994,0,FALSE</t>
  </si>
  <si>
    <t>Great",2013-03-04T15:27:11Z,15,NA,13,FALSE</t>
  </si>
  <si>
    <t>boardroom.,2013-03-04T14:43:45Z,21,NA,18,FALSE</t>
  </si>
  <si>
    <t>$132,000,</t>
  </si>
  <si>
    <t>sum.</t>
  </si>
  <si>
    <t>Bret,</t>
  </si>
  <si>
    <t>little...",2013-03-04T14:43:18Z,23,NA,12,FALSE</t>
  </si>
  <si>
    <t>morning.,2013-03-04T11:47:19Z,36,NA,50,FALSE</t>
  </si>
  <si>
    <t>#CelebApprentice",2013-03-04T03:58:45Z,32,NA,59,FALSE</t>
  </si>
  <si>
    <t>#CelebApprentice,2013-03-04T03:23:49Z,19,NA,23,FALSE</t>
  </si>
  <si>
    <t>game.”</t>
  </si>
  <si>
    <t>#CelebApprentice,2013-03-04T03:23:03Z,48,NA,39,FALSE</t>
  </si>
  <si>
    <t>glamour</t>
  </si>
  <si>
    <t>beauty.</t>
  </si>
  <si>
    <t>#CelebApprentice,2013-03-04T03:07:31Z,75,NA,81,FALSE</t>
  </si>
  <si>
    <t>airs.</t>
  </si>
  <si>
    <t>#CelebApprentice,2013-03-04T03:04:25Z,24,NA,14,FALSE</t>
  </si>
  <si>
    <t>#CelebApprentice,2013-03-04T02:59:03Z,19,NA,19,FALSE</t>
  </si>
  <si>
    <t>@THEGaryBusey.</t>
  </si>
  <si>
    <t>#CelebApprentice,2013-03-04T02:53:56Z,49,NA,17,FALSE</t>
  </si>
  <si>
    <t>cashier-</t>
  </si>
  <si>
    <t>#CelebApprentice,2013-03-04T02:50:56Z,35,NA,20,FALSE</t>
  </si>
  <si>
    <t>#CelebApprentice,2013-03-04T02:38:45Z,24,NA,37,FALSE</t>
  </si>
  <si>
    <t>#CelebApprentice,2013-03-04T02:31:34Z,65,NA,39,FALSE</t>
  </si>
  <si>
    <t>different.</t>
  </si>
  <si>
    <t>#CelebApprentice,2013-03-04T02:21:30Z,58,NA,45,FALSE</t>
  </si>
  <si>
    <t>#CelebApprentice,2013-03-04T02:20:36Z,55,NA,51,FALSE</t>
  </si>
  <si>
    <t>#CelebApprentice,2013-03-04T02:20:16Z,25,NA,20,FALSE</t>
  </si>
  <si>
    <t>choice!</t>
  </si>
  <si>
    <t>handle.</t>
  </si>
  <si>
    <t>#CelebApprentice,2013-03-04T02:09:09Z,48,NA,34,FALSE</t>
  </si>
  <si>
    <t>but...</t>
  </si>
  <si>
    <t>http://t.co/7LtrUa2JMh,2013-03-04T02:06:09Z,12,NA,10,FALSE</t>
  </si>
  <si>
    <t>lips.</t>
  </si>
  <si>
    <t>Lisa.</t>
  </si>
  <si>
    <t>#CelebApprentice",2013-03-04T02:04:13Z,85,NA,46,FALSE</t>
  </si>
  <si>
    <t>#CelebApprentice,2013-03-04T02:02:01Z,14,NA,12,FALSE</t>
  </si>
  <si>
    <t>#CelebApprentice,2013-03-04T02:01:15Z,48,NA,52,FALSE</t>
  </si>
  <si>
    <t>haters,even</t>
  </si>
  <si>
    <t>tweets-you</t>
  </si>
  <si>
    <t>succeed!",2013-03-03T23:58:56Z,2327,NA,2069,FALSE</t>
  </si>
  <si>
    <t>productive</t>
  </si>
  <si>
    <t>learn.,2013-03-03T22:56:49Z,295,NA,169,FALSE</t>
  </si>
  <si>
    <t>P.M.,2013-03-03T22:51:12Z,58,NA,35,FALSE</t>
  </si>
  <si>
    <t>Gail</t>
  </si>
  <si>
    <t>soon!,2013-03-03T22:40:52Z,1,84121059,0,FALSE</t>
  </si>
  <si>
    <t>9.,2013-03-03T20:12:48Z,64,NA,35,FALSE</t>
  </si>
  <si>
    <t>Thanks!,2013-03-03T13:23:43Z,3,495115403,0,FALSE</t>
  </si>
  <si>
    <t>#wwe</t>
  </si>
  <si>
    <t>@WrestleMania""",2013-03-03T13:23:18Z,17,NA,8,FALSE</t>
  </si>
  <si>
    <t>#2013</t>
  </si>
  <si>
    <t>@WrestleMania.</t>
  </si>
  <si>
    <t>honor!",2013-03-03T13:00:03Z,14,NA,9,FALSE</t>
  </si>
  <si>
    <t>@jcpost</t>
  </si>
  <si>
    <t>publishing?""</t>
  </si>
  <si>
    <t>Barely!",2013-03-03T12:56:39Z,5,NA,1,FALSE</t>
  </si>
  <si>
    <t>advice!,2013-03-03T12:54:44Z,1,314038086,2,FALSE</t>
  </si>
  <si>
    <t>jealousy.</t>
  </si>
  <si>
    <t>reporting.""</t>
  </si>
  <si>
    <t>losers!",2013-03-03T12:52:50Z,25,NA,19,FALSE</t>
  </si>
  <si>
    <t>Esquire</t>
  </si>
  <si>
    <t>mo</t>
  </si>
  <si>
    <t>cares.""</t>
  </si>
  <si>
    <t>True!",2013-03-03T12:47:51Z,15,NA,6,FALSE</t>
  </si>
  <si>
    <t>John!,2013-03-03T12:46:29Z,1,166733807,0,FALSE</t>
  </si>
  <si>
    <t>dead)</t>
  </si>
  <si>
    <t>hatred.</t>
  </si>
  <si>
    <t>close?,2013-03-03T04:57:09Z,113,NA,73,FALSE</t>
  </si>
  <si>
    <t>sir!</t>
  </si>
  <si>
    <t>idol.""</t>
  </si>
  <si>
    <t>Thanks.",2013-03-03T04:05:33Z,7,NA,8,FALSE</t>
  </si>
  <si>
    <t>Thanks!",2013-03-03T04:00:14Z,5,NA,5,FALSE</t>
  </si>
  <si>
    <t>Eduardo!",2013-03-03T03:54:47Z,12,NA,11,FALSE</t>
  </si>
  <si>
    <t>ol'</t>
  </si>
  <si>
    <t>Yes!",2013-03-03T03:53:04Z,58,NA,137,FALSE</t>
  </si>
  <si>
    <t>Thanks.,2013-03-03T03:51:57Z,1,43065163,1,FALSE</t>
  </si>
  <si>
    <t>circled</t>
  </si>
  <si>
    <t>months.""</t>
  </si>
  <si>
    <t>Blake!",2013-03-03T03:48:12Z,6,NA,5,FALSE</t>
  </si>
  <si>
    <t>#Trump4Prez""</t>
  </si>
  <si>
    <t>words.",2013-03-03T03:42:40Z,20,NA,29,FALSE</t>
  </si>
  <si>
    <t>don😢💔""</t>
  </si>
  <si>
    <t>Nicole,</t>
  </si>
  <si>
    <t>thanks.",2013-03-03T03:27:46Z,6,NA,18,FALSE</t>
  </si>
  <si>
    <t>Jackson?""</t>
  </si>
  <si>
    <t>follower!",2013-03-03T03:20:37Z,18,NA,15,FALSE</t>
  </si>
  <si>
    <t>Josh.",2013-03-03T03:18:16Z,18,NA,29,FALSE</t>
  </si>
  <si>
    <t>tomorrow!!!!!""</t>
  </si>
  <si>
    <t>Mike.",2013-03-03T03:15:54Z,10,NA,6,FALSE</t>
  </si>
  <si>
    <t>Rich.,2013-03-03T03:14:17Z,1,710080736,1,FALSE</t>
  </si>
  <si>
    <t>Matt.,2013-03-03T03:12:57Z,2,92699766,2,FALSE</t>
  </si>
  <si>
    <t>Janise!,2013-03-03T03:10:36Z,3,145071763,1,FALSE</t>
  </si>
  <si>
    <t>Thanks.,2013-03-03T03:07:30Z,2,568365034,1,FALSE</t>
  </si>
  <si>
    <t>tomorrow!!</t>
  </si>
  <si>
    <t>#bestshowonTV</t>
  </si>
  <si>
    <t>#yourefired</t>
  </si>
  <si>
    <t>S.",2013-03-03T03:06:34Z,19,NA,13,FALSE</t>
  </si>
  <si>
    <t>insightful!""</t>
  </si>
  <si>
    <t>Thanks.",2013-03-03T03:04:54Z,10,NA,5,FALSE</t>
  </si>
  <si>
    <t>@Molly_Kats</t>
  </si>
  <si>
    <t>trump!""</t>
  </si>
  <si>
    <t>Thanks!",2013-03-03T03:03:23Z,5,NA,3,FALSE</t>
  </si>
  <si>
    <t>soldier!,2013-03-03T02:59:34Z,42,NA,43,FALSE</t>
  </si>
  <si>
    <t>Vincent!,2013-03-03T02:50:14Z,5,341871822,7,FALSE</t>
  </si>
  <si>
    <t>Irv!,2013-03-03T02:49:03Z,4,846371528,1,FALSE</t>
  </si>
  <si>
    <t>RT-ing</t>
  </si>
  <si>
    <t>Morgan.</t>
  </si>
  <si>
    <t>Wrong!",2013-03-02T22:14:06Z,101,NA,47,FALSE</t>
  </si>
  <si>
    <t>Other</t>
  </si>
  <si>
    <t>season??""</t>
  </si>
  <si>
    <t>B.",2013-03-02T21:40:24Z,14,NA,11,FALSE</t>
  </si>
  <si>
    <t>@hbo</t>
  </si>
  <si>
    <t>Maher.</t>
  </si>
  <si>
    <t>Fla""</t>
  </si>
  <si>
    <t>Thanks.",2013-03-02T21:29:38Z,12,NA,7,FALSE</t>
  </si>
  <si>
    <t>styling!""</t>
  </si>
  <si>
    <t>Thanks.",2013-03-02T21:28:01Z,6,NA,10,FALSE</t>
  </si>
  <si>
    <t>styling!""",2013-03-02T21:26:51Z,5,NA,6,FALSE</t>
  </si>
  <si>
    <t>Kevin.Trump</t>
  </si>
  <si>
    <t>U.S.,2013-03-02T13:36:07Z,4,1069003399,0,FALSE</t>
  </si>
  <si>
    <t>Thanks.,2013-03-02T13:29:11Z,1,80733470,0,FALSE</t>
  </si>
  <si>
    <t>Thanks!,2013-03-02T13:19:07Z,3,77310244,5,FALSE</t>
  </si>
  <si>
    <t>ABC.</t>
  </si>
  <si>
    <t>DROP@HBO</t>
  </si>
  <si>
    <t>canned!",2013-03-02T13:17:19Z,271,NA,97,FALSE</t>
  </si>
  <si>
    <t>GREAT!,2013-03-02T13:05:50Z,0,29085841,0,FALSE</t>
  </si>
  <si>
    <t>Maher!</t>
  </si>
  <si>
    <t>yourself!,2013-03-02T05:39:55Z,341,NA,217,FALSE</t>
  </si>
  <si>
    <t>O'Donnell?""</t>
  </si>
  <si>
    <t>trillion,</t>
  </si>
  <si>
    <t>least!",2013-03-02T05:11:28Z,615,NA,639,FALSE</t>
  </si>
  <si>
    <t>entertainment,</t>
  </si>
  <si>
    <t>schooling</t>
  </si>
  <si>
    <t>Thanks!",2013-03-02T05:03:44Z,33,NA,21,FALSE</t>
  </si>
  <si>
    <t>tee?""</t>
  </si>
  <si>
    <t>Yes!",2013-03-02T04:58:01Z,2,NA,9,FALSE</t>
  </si>
  <si>
    <t>true)!,2013-03-02T04:55:41Z,0,83674444,2,FALSE</t>
  </si>
  <si>
    <t>season!!</t>
  </si>
  <si>
    <t>entertainment!</t>
  </si>
  <si>
    <t>Julie</t>
  </si>
  <si>
    <t>Wind""</t>
  </si>
  <si>
    <t>Love",2013-03-02T04:51:10Z,8,NA,9,FALSE</t>
  </si>
  <si>
    <t>Venezuela</t>
  </si>
  <si>
    <t>commercial!,2013-03-02T00:07:07Z,96,NA,43,FALSE</t>
  </si>
  <si>
    <t>@TODAY_Clicker:</t>
  </si>
  <si>
    <t>fans!</t>
  </si>
  <si>
    <t>action..</t>
  </si>
  <si>
    <t>http://t.co/gwnxAHzIDa",2013-03-01T21:38:27Z,19,NA,9,FALSE</t>
  </si>
  <si>
    <t>Kayla,</t>
  </si>
  <si>
    <t>enjoy.",2013-03-01T21:30:49Z,0,712034844,0,FALSE</t>
  </si>
  <si>
    <t>mastery,</t>
  </si>
  <si>
    <t>Boardroom.</t>
  </si>
  <si>
    <t>@CelebApprentice!,2013-03-01T20:46:51Z,17,NA,14,FALSE</t>
  </si>
  <si>
    <t>happens.</t>
  </si>
  <si>
    <t>pass.”</t>
  </si>
  <si>
    <t>Big,2013-03-01T20:34:06Z,824,NA,372,FALSE</t>
  </si>
  <si>
    <t>Rose.,2013-03-01T20:26:17Z,0,191217879,0,FALSE</t>
  </si>
  <si>
    <t>compete?</t>
  </si>
  <si>
    <t>@CelebApprentice...,2013-03-01T20:10:23Z,19,NA,9,FALSE</t>
  </si>
  <si>
    <t>Woodward.,2013-03-01T20:04:44Z,92,NA,37,FALSE</t>
  </si>
  <si>
    <t>marks</t>
  </si>
  <si>
    <t>passing.</t>
  </si>
  <si>
    <t>Andrew’s</t>
  </si>
  <si>
    <t>@BreitbartNews,2013-03-01T19:51:13Z,96,NA,28,FALSE</t>
  </si>
  <si>
    <t>Lisa's</t>
  </si>
  <si>
    <t>disappointed!",2013-03-01T19:37:28Z,12,NA,5,FALSE</t>
  </si>
  <si>
    <t>quick.</t>
  </si>
  <si>
    <t>Rebuild</t>
  </si>
  <si>
    <t>first.",2013-03-01T19:10:00Z,460,NA,223,FALSE</t>
  </si>
  <si>
    <t>deliver.</t>
  </si>
  <si>
    <t>Party.,2013-03-01T19:05:35Z,91,NA,57,FALSE</t>
  </si>
  <si>
    <t>minted</t>
  </si>
  <si>
    <t>legend!,2013-03-01T18:51:58Z,25,NA,9,FALSE</t>
  </si>
  <si>
    <t>@datelinenbc</t>
  </si>
  <si>
    <t>8PM,</t>
  </si>
  <si>
    <t>me!",2013-03-01T17:53:06Z,18,NA,14,FALSE</t>
  </si>
  <si>
    <t>boardroom""</t>
  </si>
  <si>
    <t>http://t.co/k8fXpzG546</t>
  </si>
  <si>
    <t>@BW",2013-03-01T17:47:50Z,23,NA,11,FALSE</t>
  </si>
  <si>
    <t>enjoy!",2013-03-01T16:34:15Z,4,1172858720,2,FALSE</t>
  </si>
  <si>
    <t>details.</t>
  </si>
  <si>
    <t>aspect</t>
  </si>
  <si>
    <t>surprises.",2013-03-01T16:32:34Z,638,NA,271,FALSE</t>
  </si>
  <si>
    <t>(15,13,10).</t>
  </si>
  <si>
    <t>great!",2013-03-01T14:45:44Z,9,NA,9,FALSE</t>
  </si>
  <si>
    <t>Apprentice.Great</t>
  </si>
  <si>
    <t>Thanks.",2013-03-01T14:43:52Z,4,NA,4,FALSE</t>
  </si>
  <si>
    <t>nice!",2013-03-01T14:40:20Z,3,NA,4,FALSE</t>
  </si>
  <si>
    <t>Burnett</t>
  </si>
  <si>
    <t>ep</t>
  </si>
  <si>
    <t>Producer</t>
  </si>
  <si>
    <t>opponent?""</t>
  </si>
  <si>
    <t>care,love</t>
  </si>
  <si>
    <t>win",2013-03-01T14:34:25Z,8,NA,12,FALSE</t>
  </si>
  <si>
    <t>Job""</t>
  </si>
  <si>
    <t>knockoff</t>
  </si>
  <si>
    <t>cancelled.</t>
  </si>
  <si>
    <t>nice)!",2013-03-01T13:59:23Z,106,NA,82,FALSE</t>
  </si>
  <si>
    <t>(Sunday</t>
  </si>
  <si>
    <t>P.M.).",2013-03-01T13:40:00Z,57,NA,70,FALSE</t>
  </si>
  <si>
    <t>Matthew!,2013-03-01T13:20:15Z,69,NA,25,FALSE</t>
  </si>
  <si>
    <t>tell@</t>
  </si>
  <si>
    <t>ask!",2013-03-01T13:12:08Z,14,NA,8,FALSE</t>
  </si>
  <si>
    <t>people!,2013-03-01T13:07:57Z,47,NA,18,FALSE</t>
  </si>
  <si>
    <t>Burnett,</t>
  </si>
  <si>
    <t>slot.</t>
  </si>
  <si>
    <t>way"".",2013-03-01T13:03:33Z,36,NA,24,FALSE</t>
  </si>
  <si>
    <t>awe,</t>
  </si>
  <si>
    <t>one.xoxoxo""</t>
  </si>
  <si>
    <t>Roxanne.",2013-03-01T04:22:41Z,6,NA,4,FALSE</t>
  </si>
  <si>
    <t>#JodiArias</t>
  </si>
  <si>
    <t>guilty?""</t>
  </si>
  <si>
    <t>doubt",2013-03-01T04:14:38Z,34,NA,27,FALSE</t>
  </si>
  <si>
    <t>#TheApprentice</t>
  </si>
  <si>
    <t>long?""</t>
  </si>
  <si>
    <t>knows.",2013-03-01T03:59:40Z,8,NA,6,FALSE</t>
  </si>
  <si>
    <t>nice.,2013-03-01T03:56:43Z,71,NA,33,FALSE</t>
  </si>
  <si>
    <t>😘❤""</t>
  </si>
  <si>
    <t>Thanks.",2013-03-01T03:51:51Z,24,NA,31,FALSE</t>
  </si>
  <si>
    <t>luck.,2013-02-28T22:14:57Z,3,325650837,0,FALSE</t>
  </si>
  <si>
    <t>Pam.",2013-02-28T22:13:41Z,2,30777281,2,FALSE</t>
  </si>
  <si>
    <t>you.,2013-02-28T22:11:59Z,0,736059025,0,FALSE</t>
  </si>
  <si>
    <t>Jacqueline.,2013-02-28T22:11:09Z,0,750392845,0,FALSE</t>
  </si>
  <si>
    <t>trail.</t>
  </si>
  <si>
    <t>espionage,</t>
  </si>
  <si>
    <t>labor,</t>
  </si>
  <si>
    <t>ticking</t>
  </si>
  <si>
    <t>http://t.co/YEPSWFPm6l",2013-02-28T21:45:02Z,127,NA,51,FALSE</t>
  </si>
  <si>
    <t>win.,2013-02-28T21:40:53Z,153,NA,103,FALSE</t>
  </si>
  <si>
    <t>you.,2013-02-28T21:24:08Z,1,714189596,1,FALSE</t>
  </si>
  <si>
    <t>Tessa.,2013-02-28T21:11:53Z,1,288483376,3,FALSE</t>
  </si>
  <si>
    <t>haven’t</t>
  </si>
  <si>
    <t>reunion…,2013-02-28T20:51:33Z,48,NA,25,FALSE</t>
  </si>
  <si>
    <t>Explains</t>
  </si>
  <si>
    <t>Django</t>
  </si>
  <si>
    <t>Unchained</t>
  </si>
  <si>
    <t>'Racist'</t>
  </si>
  <si>
    <t>Tweet""</t>
  </si>
  <si>
    <t>http://t.co/a5JyhZJ3ux</t>
  </si>
  <si>
    <t>@accesshollywood",2013-02-28T20:50:42Z,21,NA,19,FALSE</t>
  </si>
  <si>
    <t>discovered</t>
  </si>
  <si>
    <t>surrounding</t>
  </si>
  <si>
    <t>exceptionally</t>
  </si>
  <si>
    <t>together.",2013-02-28T20:30:40Z,313,NA,122,FALSE</t>
  </si>
  <si>
    <t>depression</t>
  </si>
  <si>
    <t>it!",2013-02-28T20:25:20Z,551,NA,242,FALSE</t>
  </si>
  <si>
    <t>easy.Good</t>
  </si>
  <si>
    <t>overnight.But</t>
  </si>
  <si>
    <t>luck.",2013-02-28T18:26:44Z,1076,NA,402,FALSE</t>
  </si>
  <si>
    <t>Watch.,2013-02-28T18:18:18Z,17,NA,8,FALSE</t>
  </si>
  <si>
    <t>@THEGaryBusey’s</t>
  </si>
  <si>
    <t>warned,</t>
  </si>
  <si>
    <t>insane!",2013-02-28T18:17:21Z,71,NA,75,FALSE</t>
  </si>
  <si>
    <t>WrestleMania”</t>
  </si>
  <si>
    <t>it.,2013-02-28T17:35:34Z,71,NA,45,FALSE</t>
  </si>
  <si>
    <t>Returns</t>
  </si>
  <si>
    <t>Apprentice'""</t>
  </si>
  <si>
    <t>http://t.co/SszvLZfDN6</t>
  </si>
  <si>
    <t>@HuffPostTV",2013-02-28T17:27:30Z,22,NA,5,FALSE</t>
  </si>
  <si>
    <t>http://t.co/tnIEsOtng5",2013-02-28T17:26:48Z,12,NA,7,FALSE</t>
  </si>
  <si>
    <t>hard.,2013-02-28T15:51:50Z,6,10638392,2,FALSE</t>
  </si>
  <si>
    <t>persistent.”</t>
  </si>
  <si>
    <t>H.</t>
  </si>
  <si>
    <t>Johnson",2013-02-28T15:50:41Z,586,NA,196,FALSE</t>
  </si>
  <si>
    <t>application.”</t>
  </si>
  <si>
    <t>Touch",2013-02-28T15:25:38Z,337,NA,152,FALSE</t>
  </si>
  <si>
    <t>@ESPNGolf</t>
  </si>
  <si>
    <t>M.,2013-02-28T15:22:10Z,0,419953652,0,FALSE</t>
  </si>
  <si>
    <t>thanks.",2013-02-28T15:19:20Z,0,433509837,0,FALSE</t>
  </si>
  <si>
    <t>luck.,2013-02-28T15:18:12Z,3,384504385,2,FALSE</t>
  </si>
  <si>
    <t>you.,2013-02-28T15:16:49Z,0,18789378,1,FALSE</t>
  </si>
  <si>
    <t>Sikorsky</t>
  </si>
  <si>
    <t>76,2013-02-28T15:11:52Z,0,398493923,1,FALSE</t>
  </si>
  <si>
    <t>Wrong--not</t>
  </si>
  <si>
    <t>close!,2013-02-28T14:31:45Z,1,394999724,1,FALSE</t>
  </si>
  <si>
    <t>True!,2013-02-28T14:29:48Z,0,45564482,2,FALSE</t>
  </si>
  <si>
    <t>Gaby.,2013-02-28T14:28:19Z,0,NA,0,FALSE</t>
  </si>
  <si>
    <t>True!,2013-02-28T14:27:13Z,0,378256882,0,FALSE</t>
  </si>
  <si>
    <t>Mostly</t>
  </si>
  <si>
    <t>father.,2013-02-28T14:25:40Z,5,118937546,5,FALSE</t>
  </si>
  <si>
    <t>3rd,</t>
  </si>
  <si>
    <t>@nbc",2013-02-28T14:16:29Z,0,508313337,0,FALSE</t>
  </si>
  <si>
    <t>months.,2013-02-28T14:08:54Z,0,901974517,0,FALSE</t>
  </si>
  <si>
    <t>@Pontifex</t>
  </si>
  <si>
    <t>argument.,2013-02-28T14:07:55Z,0,191103209,4,FALSE</t>
  </si>
  <si>
    <t>NYC.,2013-02-28T14:07:04Z,0,811661713,0,FALSE</t>
  </si>
  <si>
    <t>Birthday.,2013-02-28T13:52:16Z,0,22066716,0,FALSE</t>
  </si>
  <si>
    <t>premieres</t>
  </si>
  <si>
    <t>Sunday...</t>
  </si>
  <si>
    <t>http://t.co/HgtY00PY4Q",2013-02-27T23:17:07Z,28,NA,19,FALSE</t>
  </si>
  <si>
    <t>@TrumpTowerNY....</t>
  </si>
  <si>
    <t>http://t.co/pjMVG50pXv,2013-02-27T22:30:41Z,12,NA,10,FALSE</t>
  </si>
  <si>
    <t>Rove’s</t>
  </si>
  <si>
    <t>history!,2013-02-27T22:11:50Z,43,NA,20,FALSE</t>
  </si>
  <si>
    <t>hot—now</t>
  </si>
  <si>
    <t>her.,2013-02-27T22:11:31Z,58,NA,36,FALSE</t>
  </si>
  <si>
    <t>her—unreal!—how</t>
  </si>
  <si>
    <t>get?,2013-02-27T22:07:16Z,35,NA,15,FALSE</t>
  </si>
  <si>
    <t>he’d</t>
  </si>
  <si>
    <t>jinxed</t>
  </si>
  <si>
    <t>fast...",2013-02-27T22:06:34Z,25,NA,17,FALSE</t>
  </si>
  <si>
    <t>Mitch!,2013-02-27T22:06:31Z,23,NA,10,FALSE</t>
  </si>
  <si>
    <t>Nielsen</t>
  </si>
  <si>
    <t>seasons--</t>
  </si>
  <si>
    <t>away...",2013-02-27T22:03:36Z,8,NA,5,FALSE</t>
  </si>
  <si>
    <t>Tank.</t>
  </si>
  <si>
    <t>in—and</t>
  </si>
  <si>
    <t>now—dead</t>
  </si>
  <si>
    <t>silence!,2013-02-27T22:03:33Z,6,NA,19,FALSE</t>
  </si>
  <si>
    <t>Davis.,2013-02-27T21:43:09Z,5,NA,3,FALSE</t>
  </si>
  <si>
    <t>that.,2013-02-27T21:40:35Z,2,NA,3,FALSE</t>
  </si>
  <si>
    <t>much!,2013-02-27T21:39:42Z,0,350627377,0,FALSE</t>
  </si>
  <si>
    <t>Thanks.,2013-02-27T21:39:11Z,0,961486051,0,FALSE</t>
  </si>
  <si>
    <t>$3.8T</t>
  </si>
  <si>
    <t>pittance</t>
  </si>
  <si>
    <t>outlays,</t>
  </si>
  <si>
    <t>2%.</t>
  </si>
  <si>
    <t>problem?",2013-02-27T21:37:47Z,161,NA,39,FALSE</t>
  </si>
  <si>
    <t>energy?</t>
  </si>
  <si>
    <t>diet""</t>
  </si>
  <si>
    <t>forward.",2013-02-27T21:28:45Z,26,NA,29,FALSE</t>
  </si>
  <si>
    <t>checks?!'",2013-02-27T21:22:31Z,1202,NA,536,FALSE</t>
  </si>
  <si>
    <t>Thanks.,2013-02-27T21:09:02Z,0,NA,0,FALSE</t>
  </si>
  <si>
    <t>Ed.,2013-02-27T21:05:15Z,0,16009807,1,FALSE</t>
  </si>
  <si>
    <t>True!,2013-02-27T21:00:16Z,0,334019860,1,FALSE</t>
  </si>
  <si>
    <t>will.,2013-02-27T20:59:28Z,0,148217727,1,FALSE</t>
  </si>
  <si>
    <t>none.,2013-02-27T20:58:15Z,0,512197897,1,FALSE</t>
  </si>
  <si>
    <t>Interesting.,2013-02-27T20:57:40Z,0,850252574,0,FALSE</t>
  </si>
  <si>
    <t>@marissamayer</t>
  </si>
  <si>
    <t>thanks.,2013-02-27T20:56:41Z,0,279393254,0,FALSE</t>
  </si>
  <si>
    <t>Fantastic.,2013-02-27T20:54:53Z,0,69212076,0,FALSE</t>
  </si>
  <si>
    <t>Excellent.,2013-02-27T20:53:02Z,1,17566872,1,FALSE</t>
  </si>
  <si>
    <t>Scott.,2013-02-27T20:50:29Z,0,152969445,0,FALSE</t>
  </si>
  <si>
    <t>Thanks.,2013-02-27T20:49:36Z,2,23436059,0,FALSE</t>
  </si>
  <si>
    <t>@GOP?</t>
  </si>
  <si>
    <t>http://t.co/suADjO8dm0</t>
  </si>
  <si>
    <t>Pathetic.,2013-02-27T20:47:45Z,61,NA,26,FALSE</t>
  </si>
  <si>
    <t>breakthrough</t>
  </si>
  <si>
    <t>celebrated</t>
  </si>
  <si>
    <t>SOD.",2013-02-27T20:46:54Z,89,NA,35,FALSE</t>
  </si>
  <si>
    <t>@cadillacchamp</t>
  </si>
  <si>
    <t>golf-tournament.</t>
  </si>
  <si>
    <t>there!</t>
  </si>
  <si>
    <t>http://t.co/ASKmlsjaOL,2013-02-27T20:30:48Z,7,NA,5,FALSE</t>
  </si>
  <si>
    <t>fierce</t>
  </si>
  <si>
    <t>http://t.co/utHv15BhYN,2013-02-27T20:28:09Z,10,NA,12,FALSE</t>
  </si>
  <si>
    <t>@WendyWilliams</t>
  </si>
  <si>
    <t>@WendyShow</t>
  </si>
  <si>
    <t>@MichelleObama's</t>
  </si>
  <si>
    <t>bangs</t>
  </si>
  <si>
    <t>http://t.co/AeL7q5uNL3!,2013-02-27T19:57:00Z,12,NA,8,FALSE</t>
  </si>
  <si>
    <t>@WWE:</t>
  </si>
  <si>
    <t>Fame""</t>
  </si>
  <si>
    <t>http://t.co/2mIN4GnTIX",2013-02-27T19:41:02Z,41,NA,24,FALSE</t>
  </si>
  <si>
    <t>http://t.co/oQacXJR2oL</t>
  </si>
  <si>
    <t>@ESPNGolf.</t>
  </si>
  <si>
    <t>away!",2013-02-27T19:40:08Z,17,NA,8,FALSE</t>
  </si>
  <si>
    <t>@Salon?</t>
  </si>
  <si>
    <t>today.,2013-02-27T18:57:14Z,14,NA,14,FALSE</t>
  </si>
  <si>
    <t>Scotland.,2013-02-27T18:53:54Z,2,269417895,2,FALSE</t>
  </si>
  <si>
    <t>luck.,2013-02-27T18:52:41Z,0,32605175,2,FALSE</t>
  </si>
  <si>
    <t>five-star</t>
  </si>
  <si>
    <t>Guide.,2013-02-27T18:50:58Z,2,27909334,0,FALSE</t>
  </si>
  <si>
    <t>recover.,2013-02-27T18:47:11Z,0,15461974,9,FALSE</t>
  </si>
  <si>
    <t>thanks.,2013-02-27T18:45:57Z,0,27676992,0,FALSE</t>
  </si>
  <si>
    <t>architect!,2013-02-27T18:43:50Z,1,380797057,1,FALSE</t>
  </si>
  <si>
    <t>myself.,2013-02-27T18:42:47Z,0,NA,5,FALSE</t>
  </si>
  <si>
    <t>thanks.,2013-02-27T18:41:07Z,0,479995261,0,FALSE</t>
  </si>
  <si>
    <t>darling</t>
  </si>
  <si>
    <t>@CelebApprentice!,2013-02-27T18:37:15Z,10,NA,6,FALSE</t>
  </si>
  <si>
    <t>@LateNightJimmy</t>
  </si>
  <si>
    <t>http://t.co/7TkGkF0Up9,2013-02-27T18:33:05Z,28,NA,12,FALSE</t>
  </si>
  <si>
    <t>clip:</t>
  </si>
  <si>
    <t>addresses</t>
  </si>
  <si>
    <t>Apprentice'""http://t.co/ozoAePwPeL</t>
  </si>
  <si>
    <t>@Salon",2013-02-27T18:03:51Z,12,NA,15,FALSE</t>
  </si>
  <si>
    <t>recovered</t>
  </si>
  <si>
    <t>Monday.</t>
  </si>
  <si>
    <t>wonderful!,2013-02-27T17:39:14Z,45,NA,30,FALSE</t>
  </si>
  <si>
    <t>'tough</t>
  </si>
  <si>
    <t>nasty'</t>
  </si>
  <si>
    <t>http://t.co/wI4TsEQDpE",2013-02-27T17:31:59Z,12,NA,9,FALSE</t>
  </si>
  <si>
    <t>resigned—he</t>
  </si>
  <si>
    <t>hurts</t>
  </si>
  <si>
    <t>church...",2013-02-27T17:30:52Z,95,NA,99,FALSE</t>
  </si>
  <si>
    <t>great!,2013-02-27T17:30:48Z,16,NA,9,FALSE</t>
  </si>
  <si>
    <t>http://t.co/6EI29eLGmn,2013-02-27T17:21:39Z,15,NA,14,FALSE</t>
  </si>
  <si>
    <t>@LateNightJimmy...,2013-02-27T17:18:26Z,1309,NA,1379,FALSE</t>
  </si>
  <si>
    <t>picture-</t>
  </si>
  <si>
    <t>back.",2013-02-27T17:18:06Z,457,NA,448,FALSE</t>
  </si>
  <si>
    <t>contest!",2013-02-27T16:41:57Z,4,302800972,3,FALSE</t>
  </si>
  <si>
    <t>“Success”</t>
  </si>
  <si>
    <t>scent</t>
  </si>
  <si>
    <t>longest.</t>
  </si>
  <si>
    <t>think!",2013-02-27T16:06:40Z,1211,NA,940,FALSE</t>
  </si>
  <si>
    <t>will--thanks--""Success""</t>
  </si>
  <si>
    <t>fantastic.",2013-02-27T15:58:29Z,0,169939427,0,FALSE</t>
  </si>
  <si>
    <t>Terry.,2013-02-27T15:49:34Z,0,43351078,0,FALSE</t>
  </si>
  <si>
    <t>@LexiArri</t>
  </si>
  <si>
    <t>leftovers</t>
  </si>
  <si>
    <t>Tank.",2013-02-27T15:48:30Z,1,18714460,1,FALSE</t>
  </si>
  <si>
    <t>terrific!,2013-02-27T15:46:17Z,0,592352158,0,FALSE</t>
  </si>
  <si>
    <t>True!,2013-02-27T15:24:38Z,1,20821240,0,FALSE</t>
  </si>
  <si>
    <t>Thanks--very</t>
  </si>
  <si>
    <t>nice.,2013-02-27T15:20:34Z,0,NA,1,FALSE</t>
  </si>
  <si>
    <t>Laura--found</t>
  </si>
  <si>
    <t>twitter!,2013-02-27T15:19:25Z,0,50769180,1,FALSE</t>
  </si>
  <si>
    <t>Kim.,2013-02-27T15:12:48Z,1,74606121,1,FALSE</t>
  </si>
  <si>
    <t>EST,2013-02-27T14:25:38Z,2,618456982,2,FALSE</t>
  </si>
  <si>
    <t>@Macy’s,</t>
  </si>
  <si>
    <t>11—it</t>
  </si>
  <si>
    <t>effective!",2013-02-27T14:08:52Z,24,NA,28,FALSE</t>
  </si>
  <si>
    <t>Bryon.,2013-02-27T14:05:33Z,1,66975479,0,FALSE</t>
  </si>
  <si>
    <t>honor--thanks.",2013-02-27T14:04:11Z,0,NA,1,FALSE</t>
  </si>
  <si>
    <t>to@Kelly</t>
  </si>
  <si>
    <t>Apprentice!,2013-02-27T14:02:07Z,12,NA,20,FALSE</t>
  </si>
  <si>
    <t>great!,2013-02-27T14:01:06Z,0,75694788,1,FALSE</t>
  </si>
  <si>
    <t>fantastic!,2013-02-27T13:59:45Z,2,36314703,2,FALSE</t>
  </si>
  <si>
    <t>Aberdeenshire,</t>
  </si>
  <si>
    <t>Stunning.""</t>
  </si>
  <si>
    <t>Thanks",2013-02-27T12:55:51Z,9,NA,8,FALSE</t>
  </si>
  <si>
    <t>Show-great</t>
  </si>
  <si>
    <t>ENJOY!,2013-02-27T12:45:33Z,25,NA,34,FALSE</t>
  </si>
  <si>
    <t>mattress....</t>
  </si>
  <si>
    <t>Thanks",2013-02-27T12:23:42Z,70,NA,129,FALSE</t>
  </si>
  <si>
    <t>Thanks.",2013-02-27T11:19:56Z,34,NA,35,FALSE</t>
  </si>
  <si>
    <t>Thanks.",2013-02-27T08:02:45Z,9,NA,7,FALSE</t>
  </si>
  <si>
    <t>#yourfired""</t>
  </si>
  <si>
    <t>Thanks.",2013-02-27T08:00:39Z,10,NA,7,FALSE</t>
  </si>
  <si>
    <t>@JRACKER33</t>
  </si>
  <si>
    <t>Thanks,very</t>
  </si>
  <si>
    <t>nice!",2013-02-27T07:56:22Z,20,NA,31,FALSE</t>
  </si>
  <si>
    <t>idea!",2013-02-27T07:52:27Z,13,NA,13,FALSE</t>
  </si>
  <si>
    <t>bout</t>
  </si>
  <si>
    <t>Thanks.",2013-02-27T07:47:00Z,3,NA,8,FALSE</t>
  </si>
  <si>
    <t>#commitment""</t>
  </si>
  <si>
    <t>Thanks.",2013-02-27T07:41:36Z,10,NA,10,FALSE</t>
  </si>
  <si>
    <t>Thanks.",2013-02-27T07:40:51Z,9,NA,9,FALSE</t>
  </si>
  <si>
    <t>2016...</t>
  </si>
  <si>
    <t>Running</t>
  </si>
  <si>
    <t>Thanks.",2013-02-27T07:40:13Z,14,NA,12,FALSE</t>
  </si>
  <si>
    <t>#Trump16""</t>
  </si>
  <si>
    <t>Thanks.",2013-02-27T07:38:11Z,6,NA,5,FALSE</t>
  </si>
  <si>
    <t>.@realDonaldTrump,</t>
  </si>
  <si>
    <t>emulated</t>
  </si>
  <si>
    <t>grade.</t>
  </si>
  <si>
    <t>#htm</t>
  </si>
  <si>
    <t>#purduecal</t>
  </si>
  <si>
    <t>#accredited""</t>
  </si>
  <si>
    <t>Thanks.",2013-02-27T06:52:12Z,8,NA,9,FALSE</t>
  </si>
  <si>
    <t>appearance!""</t>
  </si>
  <si>
    <t>Thanks.",2013-02-27T06:49:47Z,4,NA,4,FALSE</t>
  </si>
  <si>
    <t>trumps</t>
  </si>
  <si>
    <t>@realdonaldtrump""</t>
  </si>
  <si>
    <t>Thanks.",2013-02-27T06:47:49Z,11,NA,7,FALSE</t>
  </si>
  <si>
    <t>@jimmyfallon!!!""</t>
  </si>
  <si>
    <t>Thanks.",2013-02-27T06:46:06Z,7,NA,8,FALSE</t>
  </si>
  <si>
    <t>stud.</t>
  </si>
  <si>
    <t>tack.</t>
  </si>
  <si>
    <t>Thanks.",2013-02-27T06:45:12Z,11,NA,4,FALSE</t>
  </si>
  <si>
    <t>#truth""</t>
  </si>
  <si>
    <t>Thanks.",2013-02-27T06:39:55Z,13,NA,12,FALSE</t>
  </si>
  <si>
    <t>@kuhpuh</t>
  </si>
  <si>
    <t>awwww...</t>
  </si>
  <si>
    <t>freakin</t>
  </si>
  <si>
    <t>@bretmichaels""</t>
  </si>
  <si>
    <t>Thanks.",2013-02-27T06:37:48Z,7,NA,10,FALSE</t>
  </si>
  <si>
    <t>thanks.,2013-02-27T06:32:59Z,0,880915572,0,FALSE</t>
  </si>
  <si>
    <t>bruh.""</t>
  </si>
  <si>
    <t>Thanks!",2013-02-27T03:25:10Z,14,NA,17,FALSE</t>
  </si>
  <si>
    <t>A.M.,2013-02-27T03:22:45Z,44,NA,33,FALSE</t>
  </si>
  <si>
    <t>watching!</t>
  </si>
  <si>
    <t>Break</t>
  </si>
  <si>
    <t>Leg!""</t>
  </si>
  <si>
    <t>Thanks.",2013-02-27T03:07:17Z,6,NA,7,FALSE</t>
  </si>
  <si>
    <t>tonight!,2013-02-27T02:54:11Z,59,NA,57,FALSE</t>
  </si>
  <si>
    <t>on!,2013-02-27T02:45:58Z,98,NA,101,FALSE</t>
  </si>
  <si>
    <t>does@</t>
  </si>
  <si>
    <t>show-a</t>
  </si>
  <si>
    <t>$400,</t>
  </si>
  <si>
    <t>race-pathetic!",2013-02-27T02:42:08Z,127,NA,65,FALSE</t>
  </si>
  <si>
    <t>tonight.,2013-02-26T23:23:28Z,80,NA,67,FALSE</t>
  </si>
  <si>
    <t>fires</t>
  </si>
  <si>
    <t>him--which</t>
  </si>
  <si>
    <t>happen!,2013-02-26T21:51:07Z,151,NA,68,FALSE</t>
  </si>
  <si>
    <t>disaster!,2013-02-26T21:50:43Z,1,966015158,1,FALSE</t>
  </si>
  <si>
    <t>Bryan.,2013-02-26T21:49:48Z,0,133208847,1,FALSE</t>
  </si>
  <si>
    <t>@austinroneil</t>
  </si>
  <si>
    <t>Great!,2013-02-26T21:48:27Z,0,416631579,0,FALSE</t>
  </si>
  <si>
    <t>3.6.-3.10.</t>
  </si>
  <si>
    <t>attendees.</t>
  </si>
  <si>
    <t>#WGCDoral",2013-02-26T21:40:22Z,17,NA,12,FALSE</t>
  </si>
  <si>
    <t>@cher,</t>
  </si>
  <si>
    <t>celebrity”</t>
  </si>
  <si>
    <t>@listverse,</t>
  </si>
  <si>
    <t>him.",2013-02-26T21:36:23Z,165,NA,89,FALSE</t>
  </si>
  <si>
    <t>Senators.</t>
  </si>
  <si>
    <t>orders.,2013-02-26T21:18:33Z,85,NA,38,FALSE</t>
  </si>
  <si>
    <t>peril!,2013-02-26T21:12:20Z,72,NA,28,FALSE</t>
  </si>
  <si>
    <t>Steinbrenner",2013-02-26T20:36:10Z,149,NA,52,FALSE</t>
  </si>
  <si>
    <t>hands...</t>
  </si>
  <si>
    <t>http://t.co/Uw4i68Iaxt,2013-02-26T20:23:47Z,26,NA,10,FALSE</t>
  </si>
  <si>
    <t>premieres.</t>
  </si>
  <si>
    <t>@nbc.</t>
  </si>
  <si>
    <t>Big!,2013-02-26T20:02:03Z,41,NA,23,FALSE</t>
  </si>
  <si>
    <t>Reviews</t>
  </si>
  <si>
    <t>Oscars:</t>
  </si>
  <si>
    <t>'Racist,'</t>
  </si>
  <si>
    <t>Ceremony</t>
  </si>
  <si>
    <t>'Boring,'</t>
  </si>
  <si>
    <t>Set</t>
  </si>
  <si>
    <t>'Tacky'...""</t>
  </si>
  <si>
    <t>http://t.co/jTKC39NjjA</t>
  </si>
  <si>
    <t>@eonline",2013-02-26T19:48:51Z,39,NA,21,FALSE</t>
  </si>
  <si>
    <t>up.",2013-02-26T19:22:13Z,4,NA,9,FALSE</t>
  </si>
  <si>
    <t>Competing</t>
  </si>
  <si>
    <t>@RedCross,</t>
  </si>
  <si>
    <t>great!",2013-02-26T19:17:30Z,26,NA,33,FALSE</t>
  </si>
  <si>
    <t>@jimmyfallon.</t>
  </si>
  <si>
    <t>tonight.,2013-02-26T18:41:37Z,70,NA,60,FALSE</t>
  </si>
  <si>
    <t>assume,</t>
  </si>
  <si>
    <t>ratings...",2013-02-26T18:37:46Z,62,NA,29,FALSE</t>
  </si>
  <si>
    <t>“Battle</t>
  </si>
  <si>
    <t>Billionaires”</t>
  </si>
  <si>
    <t>Detroit.</t>
  </si>
  <si>
    <t>day!,2013-02-26T18:37:43Z,26,NA,15,FALSE</t>
  </si>
  <si>
    <t>6...,2013-02-26T18:35:45Z,94,NA,52,FALSE</t>
  </si>
  <si>
    <t>MetLife</t>
  </si>
  <si>
    <t>Stadium,</t>
  </si>
  <si>
    <t>Wrestlemania.",2013-02-26T18:35:42Z,31,NA,17,FALSE</t>
  </si>
  <si>
    <t>Angelo,</t>
  </si>
  <si>
    <t>Macy's-",2013-02-26T18:09:06Z,20,NA,20,FALSE</t>
  </si>
  <si>
    <t>Success""!",2013-02-26T18:08:54Z,42,NA</t>
  </si>
  <si>
    <t>count,in</t>
  </si>
  <si>
    <t>id</t>
  </si>
  <si>
    <t>str,favorite</t>
  </si>
  <si>
    <t>count,is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</si>
</sst>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" fontId="0" fillId="0" borderId="0" xfId="0" applyNumberFormat="1"/>
    <xf numFmtId="3" fontId="0" fillId="0" borderId="0" xfId="0" applyNumberFormat="1"/>
    <xf numFmtId="16" fontId="0" fillId="0" borderId="0" xfId="0" applyNumberFormat="1"/>
    <xf numFmtId="20" fontId="0" fillId="0" borderId="0" xfId="0" applyNumberFormat="1"/>
    <xf numFmtId="9" fontId="0" fillId="0" borderId="0" xfId="0" applyNumberFormat="1"/>
    <xf numFmtId="10" fontId="0" fillId="0" borderId="0" xfId="0" applyNumberFormat="1"/>
    <xf numFmtId="46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58EEF-A0EF-4C7B-929F-F18A2BECB728}">
  <dimension ref="A1:AD11480"/>
  <sheetViews>
    <sheetView tabSelected="1" workbookViewId="0">
      <selection activeCell="H1" sqref="A1:H1"/>
    </sheetView>
  </sheetViews>
  <sheetFormatPr defaultRowHeight="15" x14ac:dyDescent="0.25"/>
  <sheetData>
    <row r="1" spans="1:20" x14ac:dyDescent="0.25">
      <c r="A1" t="s">
        <v>34993</v>
      </c>
      <c r="B1" t="s">
        <v>26314</v>
      </c>
      <c r="C1" t="s">
        <v>59</v>
      </c>
      <c r="D1" t="s">
        <v>16086</v>
      </c>
      <c r="E1" t="s">
        <v>34994</v>
      </c>
      <c r="F1" t="s">
        <v>34995</v>
      </c>
      <c r="G1" t="s">
        <v>34996</v>
      </c>
      <c r="H1" t="s">
        <v>20866</v>
      </c>
    </row>
    <row r="2" spans="1:2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</row>
    <row r="3" spans="1:20" x14ac:dyDescent="0.25">
      <c r="A3" t="s">
        <v>20</v>
      </c>
      <c r="B3" t="s">
        <v>21</v>
      </c>
      <c r="C3" t="s">
        <v>18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18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8</v>
      </c>
      <c r="Q3" t="s">
        <v>33</v>
      </c>
      <c r="R3" t="s">
        <v>34</v>
      </c>
      <c r="S3" t="s">
        <v>35</v>
      </c>
    </row>
    <row r="4" spans="1:20" x14ac:dyDescent="0.25">
      <c r="A4" t="s">
        <v>36</v>
      </c>
      <c r="B4" t="s">
        <v>37</v>
      </c>
      <c r="C4" t="s">
        <v>38</v>
      </c>
      <c r="D4" t="s">
        <v>5</v>
      </c>
      <c r="E4" t="s">
        <v>39</v>
      </c>
      <c r="F4" t="s">
        <v>40</v>
      </c>
      <c r="G4" t="s">
        <v>37</v>
      </c>
      <c r="H4" t="s">
        <v>41</v>
      </c>
      <c r="I4" t="s">
        <v>42</v>
      </c>
    </row>
    <row r="5" spans="1:20" x14ac:dyDescent="0.25">
      <c r="A5" t="s">
        <v>43</v>
      </c>
      <c r="B5" t="s">
        <v>44</v>
      </c>
      <c r="C5" t="s">
        <v>45</v>
      </c>
      <c r="D5" t="s">
        <v>46</v>
      </c>
      <c r="E5" t="s">
        <v>30</v>
      </c>
      <c r="F5" t="s">
        <v>12</v>
      </c>
      <c r="G5" t="s">
        <v>47</v>
      </c>
      <c r="H5" t="s">
        <v>48</v>
      </c>
      <c r="I5" t="s">
        <v>49</v>
      </c>
      <c r="J5" t="s">
        <v>50</v>
      </c>
      <c r="K5" t="s">
        <v>51</v>
      </c>
      <c r="L5" t="s">
        <v>52</v>
      </c>
      <c r="M5" t="s">
        <v>53</v>
      </c>
    </row>
    <row r="6" spans="1:20" x14ac:dyDescent="0.25">
      <c r="A6" t="s">
        <v>54</v>
      </c>
      <c r="B6" t="s">
        <v>55</v>
      </c>
      <c r="C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  <c r="L6" t="s">
        <v>18</v>
      </c>
      <c r="M6" t="s">
        <v>65</v>
      </c>
      <c r="N6" t="s">
        <v>43</v>
      </c>
      <c r="O6" t="s">
        <v>20</v>
      </c>
      <c r="P6" t="s">
        <v>66</v>
      </c>
      <c r="Q6" t="s">
        <v>67</v>
      </c>
    </row>
    <row r="7" spans="1:20" x14ac:dyDescent="0.25">
      <c r="A7" t="s">
        <v>1</v>
      </c>
      <c r="B7" t="s">
        <v>2</v>
      </c>
      <c r="C7" t="s">
        <v>68</v>
      </c>
      <c r="D7" t="s">
        <v>37</v>
      </c>
      <c r="E7" t="s">
        <v>69</v>
      </c>
      <c r="F7" t="s">
        <v>70</v>
      </c>
      <c r="G7" t="s">
        <v>71</v>
      </c>
      <c r="H7" t="s">
        <v>72</v>
      </c>
      <c r="I7" t="s">
        <v>37</v>
      </c>
      <c r="J7" t="s">
        <v>73</v>
      </c>
      <c r="K7" t="s">
        <v>74</v>
      </c>
      <c r="L7" t="s">
        <v>5</v>
      </c>
      <c r="M7" t="s">
        <v>75</v>
      </c>
      <c r="N7" t="s">
        <v>76</v>
      </c>
      <c r="O7" t="s">
        <v>77</v>
      </c>
      <c r="P7" t="s">
        <v>5</v>
      </c>
      <c r="Q7" t="s">
        <v>39</v>
      </c>
      <c r="R7" t="s">
        <v>78</v>
      </c>
      <c r="S7" t="s">
        <v>79</v>
      </c>
    </row>
    <row r="8" spans="1:20" x14ac:dyDescent="0.25">
      <c r="A8" t="s">
        <v>1</v>
      </c>
      <c r="B8" t="s">
        <v>43</v>
      </c>
      <c r="C8" t="s">
        <v>80</v>
      </c>
      <c r="D8" t="s">
        <v>81</v>
      </c>
      <c r="E8" t="s">
        <v>82</v>
      </c>
      <c r="F8" t="s">
        <v>83</v>
      </c>
      <c r="G8" t="s">
        <v>84</v>
      </c>
      <c r="H8" t="s">
        <v>8</v>
      </c>
      <c r="I8" t="s">
        <v>85</v>
      </c>
      <c r="J8" t="s">
        <v>30</v>
      </c>
      <c r="K8" t="s">
        <v>86</v>
      </c>
      <c r="L8" t="s">
        <v>87</v>
      </c>
      <c r="M8" t="s">
        <v>88</v>
      </c>
      <c r="N8" t="s">
        <v>89</v>
      </c>
      <c r="O8" t="s">
        <v>90</v>
      </c>
    </row>
    <row r="9" spans="1:20" x14ac:dyDescent="0.25">
      <c r="A9" t="s">
        <v>91</v>
      </c>
      <c r="B9" t="s">
        <v>57</v>
      </c>
      <c r="C9" t="s">
        <v>68</v>
      </c>
      <c r="D9" t="s">
        <v>43</v>
      </c>
      <c r="E9" t="s">
        <v>92</v>
      </c>
      <c r="F9" t="s">
        <v>93</v>
      </c>
      <c r="G9" t="s">
        <v>94</v>
      </c>
      <c r="H9" t="s">
        <v>45</v>
      </c>
      <c r="I9">
        <v>4</v>
      </c>
      <c r="J9" t="s">
        <v>95</v>
      </c>
      <c r="K9" t="s">
        <v>96</v>
      </c>
      <c r="L9" t="s">
        <v>30</v>
      </c>
      <c r="M9" t="s">
        <v>97</v>
      </c>
      <c r="N9" t="s">
        <v>98</v>
      </c>
    </row>
    <row r="10" spans="1:20" x14ac:dyDescent="0.25">
      <c r="A10" t="s">
        <v>99</v>
      </c>
      <c r="B10" t="s">
        <v>100</v>
      </c>
      <c r="C10" t="s">
        <v>1</v>
      </c>
      <c r="D10" t="s">
        <v>43</v>
      </c>
      <c r="E10" t="s">
        <v>54</v>
      </c>
      <c r="F10" t="s">
        <v>59</v>
      </c>
      <c r="G10" t="s">
        <v>101</v>
      </c>
      <c r="H10" t="s">
        <v>102</v>
      </c>
      <c r="I10" t="s">
        <v>103</v>
      </c>
      <c r="J10" t="s">
        <v>104</v>
      </c>
      <c r="K10" t="s">
        <v>105</v>
      </c>
      <c r="L10" t="s">
        <v>106</v>
      </c>
      <c r="M10" t="s">
        <v>107</v>
      </c>
      <c r="N10" t="s">
        <v>108</v>
      </c>
      <c r="O10" t="s">
        <v>43</v>
      </c>
      <c r="P10" t="s">
        <v>109</v>
      </c>
      <c r="Q10" t="s">
        <v>110</v>
      </c>
    </row>
    <row r="11" spans="1:20" x14ac:dyDescent="0.25">
      <c r="A11" t="s">
        <v>111</v>
      </c>
      <c r="B11" t="s">
        <v>57</v>
      </c>
      <c r="C11" t="s">
        <v>112</v>
      </c>
      <c r="D11" t="s">
        <v>113</v>
      </c>
      <c r="E11" t="s">
        <v>114</v>
      </c>
      <c r="F11" t="s">
        <v>115</v>
      </c>
      <c r="G11" t="s">
        <v>116</v>
      </c>
      <c r="H11" t="s">
        <v>117</v>
      </c>
      <c r="I11" t="s">
        <v>113</v>
      </c>
      <c r="J11" t="s">
        <v>59</v>
      </c>
      <c r="K11" t="s">
        <v>118</v>
      </c>
      <c r="L11" t="s">
        <v>45</v>
      </c>
      <c r="M11" t="s">
        <v>61</v>
      </c>
      <c r="N11" t="s">
        <v>119</v>
      </c>
      <c r="O11" t="e" cm="1">
        <f t="array" ref="O11">--Donald</f>
        <v>#NAME?</v>
      </c>
      <c r="P11" t="s">
        <v>120</v>
      </c>
      <c r="Q11" t="s">
        <v>43</v>
      </c>
      <c r="R11" t="s">
        <v>121</v>
      </c>
    </row>
    <row r="12" spans="1:20" x14ac:dyDescent="0.25">
      <c r="A12" t="s">
        <v>1</v>
      </c>
      <c r="B12" t="s">
        <v>122</v>
      </c>
      <c r="C12" t="s">
        <v>123</v>
      </c>
      <c r="D12" t="s">
        <v>124</v>
      </c>
      <c r="E12" t="s">
        <v>125</v>
      </c>
      <c r="F12" t="s">
        <v>126</v>
      </c>
      <c r="G12" t="s">
        <v>127</v>
      </c>
      <c r="H12" t="s">
        <v>128</v>
      </c>
    </row>
    <row r="13" spans="1:20" x14ac:dyDescent="0.25">
      <c r="A13" t="s">
        <v>129</v>
      </c>
      <c r="B13" t="s">
        <v>130</v>
      </c>
      <c r="C13" t="s">
        <v>131</v>
      </c>
      <c r="D13" t="s">
        <v>132</v>
      </c>
      <c r="E13" t="s">
        <v>133</v>
      </c>
      <c r="F13" t="s">
        <v>1</v>
      </c>
      <c r="G13" t="s">
        <v>43</v>
      </c>
      <c r="H13" t="s">
        <v>37</v>
      </c>
      <c r="I13" t="s">
        <v>134</v>
      </c>
      <c r="J13" t="s">
        <v>135</v>
      </c>
      <c r="K13" t="s">
        <v>136</v>
      </c>
      <c r="L13" t="s">
        <v>137</v>
      </c>
      <c r="M13" t="s">
        <v>138</v>
      </c>
      <c r="N13" t="s">
        <v>139</v>
      </c>
      <c r="O13" t="s">
        <v>140</v>
      </c>
      <c r="P13" t="s">
        <v>141</v>
      </c>
      <c r="Q13" t="s">
        <v>142</v>
      </c>
    </row>
    <row r="14" spans="1:20" x14ac:dyDescent="0.25">
      <c r="A14" t="s">
        <v>1</v>
      </c>
      <c r="B14" t="s">
        <v>43</v>
      </c>
      <c r="C14" t="s">
        <v>143</v>
      </c>
      <c r="D14" t="s">
        <v>59</v>
      </c>
      <c r="E14" t="s">
        <v>144</v>
      </c>
      <c r="F14" t="s">
        <v>61</v>
      </c>
      <c r="G14" t="s">
        <v>145</v>
      </c>
      <c r="H14" t="s">
        <v>134</v>
      </c>
      <c r="I14" t="s">
        <v>146</v>
      </c>
      <c r="J14" t="s">
        <v>147</v>
      </c>
      <c r="K14" t="s">
        <v>148</v>
      </c>
      <c r="L14" t="s">
        <v>149</v>
      </c>
      <c r="M14" t="s">
        <v>150</v>
      </c>
      <c r="N14" t="s">
        <v>151</v>
      </c>
      <c r="O14" t="s">
        <v>152</v>
      </c>
    </row>
    <row r="15" spans="1:20" x14ac:dyDescent="0.25">
      <c r="A15" t="s">
        <v>108</v>
      </c>
      <c r="B15" t="s">
        <v>153</v>
      </c>
      <c r="C15" t="s">
        <v>154</v>
      </c>
      <c r="D15" t="s">
        <v>155</v>
      </c>
      <c r="E15" t="s">
        <v>156</v>
      </c>
      <c r="F15" t="s">
        <v>157</v>
      </c>
      <c r="G15" t="s">
        <v>158</v>
      </c>
      <c r="H15" t="s">
        <v>159</v>
      </c>
      <c r="I15" t="s">
        <v>61</v>
      </c>
      <c r="J15" t="s">
        <v>160</v>
      </c>
      <c r="K15" t="s">
        <v>161</v>
      </c>
      <c r="L15" t="s">
        <v>162</v>
      </c>
      <c r="M15" t="s">
        <v>163</v>
      </c>
      <c r="N15" t="s">
        <v>164</v>
      </c>
      <c r="O15" t="s">
        <v>165</v>
      </c>
      <c r="P15" t="s">
        <v>30</v>
      </c>
      <c r="Q15" t="s">
        <v>166</v>
      </c>
      <c r="R15" t="s">
        <v>167</v>
      </c>
    </row>
    <row r="16" spans="1:20" x14ac:dyDescent="0.25">
      <c r="A16" t="s">
        <v>61</v>
      </c>
      <c r="B16" t="s">
        <v>153</v>
      </c>
      <c r="C16" t="s">
        <v>154</v>
      </c>
      <c r="D16" t="s">
        <v>155</v>
      </c>
      <c r="E16" t="s">
        <v>158</v>
      </c>
      <c r="F16" t="s">
        <v>159</v>
      </c>
      <c r="G16" t="s">
        <v>61</v>
      </c>
      <c r="H16" t="s">
        <v>160</v>
      </c>
      <c r="I16" t="s">
        <v>161</v>
      </c>
      <c r="J16" t="s">
        <v>168</v>
      </c>
      <c r="K16" s="1">
        <v>45139</v>
      </c>
      <c r="L16" t="s">
        <v>163</v>
      </c>
      <c r="M16" t="s">
        <v>164</v>
      </c>
      <c r="N16" t="s">
        <v>169</v>
      </c>
      <c r="O16" t="s">
        <v>30</v>
      </c>
      <c r="P16" t="s">
        <v>166</v>
      </c>
      <c r="Q16" t="s">
        <v>170</v>
      </c>
    </row>
    <row r="17" spans="1:21" x14ac:dyDescent="0.25">
      <c r="A17" t="s">
        <v>171</v>
      </c>
      <c r="B17" t="s">
        <v>1</v>
      </c>
      <c r="C17" t="s">
        <v>122</v>
      </c>
      <c r="D17" t="s">
        <v>172</v>
      </c>
      <c r="E17" t="s">
        <v>173</v>
      </c>
      <c r="F17" t="s">
        <v>30</v>
      </c>
      <c r="G17" t="s">
        <v>108</v>
      </c>
      <c r="H17" t="s">
        <v>174</v>
      </c>
      <c r="I17" t="s">
        <v>175</v>
      </c>
      <c r="J17" t="s">
        <v>45</v>
      </c>
      <c r="K17" t="s">
        <v>176</v>
      </c>
      <c r="L17" t="s">
        <v>177</v>
      </c>
      <c r="M17" t="s">
        <v>178</v>
      </c>
    </row>
    <row r="18" spans="1:21" x14ac:dyDescent="0.25">
      <c r="A18" t="s">
        <v>179</v>
      </c>
      <c r="B18" t="s">
        <v>180</v>
      </c>
      <c r="C18" t="s">
        <v>30</v>
      </c>
      <c r="D18" t="s">
        <v>0</v>
      </c>
      <c r="E18" t="s">
        <v>161</v>
      </c>
      <c r="F18" t="s">
        <v>181</v>
      </c>
      <c r="G18" t="s">
        <v>182</v>
      </c>
      <c r="H18" t="s">
        <v>183</v>
      </c>
      <c r="I18" t="s">
        <v>184</v>
      </c>
      <c r="J18" t="s">
        <v>185</v>
      </c>
      <c r="K18" t="s">
        <v>161</v>
      </c>
      <c r="L18" t="s">
        <v>186</v>
      </c>
      <c r="M18" t="s">
        <v>5</v>
      </c>
      <c r="N18" t="s">
        <v>187</v>
      </c>
      <c r="O18" t="s">
        <v>188</v>
      </c>
    </row>
    <row r="19" spans="1:21" x14ac:dyDescent="0.25">
      <c r="A19" t="s">
        <v>189</v>
      </c>
      <c r="B19" t="s">
        <v>61</v>
      </c>
      <c r="C19" t="s">
        <v>190</v>
      </c>
      <c r="D19" t="s">
        <v>191</v>
      </c>
      <c r="E19" t="s">
        <v>192</v>
      </c>
      <c r="F19" t="s">
        <v>193</v>
      </c>
      <c r="G19" t="s">
        <v>194</v>
      </c>
      <c r="H19" t="s">
        <v>195</v>
      </c>
      <c r="I19" t="s">
        <v>59</v>
      </c>
      <c r="J19" t="s">
        <v>196</v>
      </c>
      <c r="K19" t="s">
        <v>37</v>
      </c>
      <c r="L19" t="s">
        <v>197</v>
      </c>
      <c r="M19" t="s">
        <v>198</v>
      </c>
      <c r="N19" t="s">
        <v>199</v>
      </c>
      <c r="O19" t="e" cm="1">
        <f t="array" ref="O19">--Donald</f>
        <v>#NAME?</v>
      </c>
      <c r="P19" t="s">
        <v>120</v>
      </c>
      <c r="Q19" t="s">
        <v>43</v>
      </c>
      <c r="R19" t="s">
        <v>200</v>
      </c>
    </row>
    <row r="20" spans="1:21" x14ac:dyDescent="0.25">
      <c r="A20" t="s">
        <v>1</v>
      </c>
      <c r="B20" t="s">
        <v>122</v>
      </c>
      <c r="C20" t="s">
        <v>201</v>
      </c>
      <c r="D20" t="s">
        <v>202</v>
      </c>
      <c r="E20" t="s">
        <v>203</v>
      </c>
      <c r="F20" t="s">
        <v>126</v>
      </c>
      <c r="G20" t="s">
        <v>204</v>
      </c>
      <c r="H20" t="s">
        <v>205</v>
      </c>
      <c r="I20" t="s">
        <v>206</v>
      </c>
      <c r="J20" t="s">
        <v>61</v>
      </c>
      <c r="K20" t="s">
        <v>43</v>
      </c>
      <c r="L20" t="s">
        <v>207</v>
      </c>
      <c r="M20" t="s">
        <v>208</v>
      </c>
      <c r="N20" t="s">
        <v>209</v>
      </c>
    </row>
    <row r="21" spans="1:21" x14ac:dyDescent="0.25">
      <c r="A21" t="s">
        <v>210</v>
      </c>
      <c r="B21" t="s">
        <v>5</v>
      </c>
      <c r="C21" t="s">
        <v>211</v>
      </c>
      <c r="D21" t="s">
        <v>57</v>
      </c>
      <c r="E21" t="s">
        <v>1</v>
      </c>
      <c r="F21" t="s">
        <v>122</v>
      </c>
      <c r="G21" t="s">
        <v>212</v>
      </c>
      <c r="H21" t="s">
        <v>126</v>
      </c>
      <c r="I21" t="s">
        <v>213</v>
      </c>
      <c r="J21" t="s">
        <v>214</v>
      </c>
      <c r="K21" t="s">
        <v>206</v>
      </c>
      <c r="L21" t="s">
        <v>61</v>
      </c>
      <c r="M21" t="s">
        <v>43</v>
      </c>
      <c r="N21" t="s">
        <v>207</v>
      </c>
      <c r="O21" t="s">
        <v>208</v>
      </c>
      <c r="P21" t="s">
        <v>215</v>
      </c>
    </row>
    <row r="22" spans="1:21" x14ac:dyDescent="0.25">
      <c r="A22" t="s">
        <v>59</v>
      </c>
      <c r="B22" t="s">
        <v>216</v>
      </c>
      <c r="C22" t="s">
        <v>159</v>
      </c>
      <c r="D22" t="s">
        <v>217</v>
      </c>
      <c r="E22" t="s">
        <v>61</v>
      </c>
      <c r="F22" t="s">
        <v>27</v>
      </c>
      <c r="G22" t="s">
        <v>218</v>
      </c>
      <c r="H22" t="s">
        <v>219</v>
      </c>
      <c r="I22" t="s">
        <v>61</v>
      </c>
      <c r="J22" t="s">
        <v>220</v>
      </c>
      <c r="K22" t="s">
        <v>221</v>
      </c>
      <c r="L22" t="s">
        <v>222</v>
      </c>
      <c r="M22" t="s">
        <v>223</v>
      </c>
      <c r="N22" t="s">
        <v>224</v>
      </c>
      <c r="O22" t="s">
        <v>225</v>
      </c>
      <c r="P22" t="s">
        <v>226</v>
      </c>
      <c r="Q22" t="s">
        <v>227</v>
      </c>
    </row>
    <row r="23" spans="1:21" x14ac:dyDescent="0.25">
      <c r="A23" t="s">
        <v>43</v>
      </c>
      <c r="B23" t="s">
        <v>228</v>
      </c>
      <c r="C23" t="s">
        <v>229</v>
      </c>
      <c r="D23" t="s">
        <v>230</v>
      </c>
      <c r="E23" t="s">
        <v>231</v>
      </c>
      <c r="F23" t="s">
        <v>126</v>
      </c>
      <c r="G23" t="s">
        <v>232</v>
      </c>
      <c r="H23" t="s">
        <v>233</v>
      </c>
      <c r="I23" t="s">
        <v>234</v>
      </c>
      <c r="J23" t="s">
        <v>235</v>
      </c>
    </row>
    <row r="24" spans="1:21" x14ac:dyDescent="0.25">
      <c r="A24" t="s">
        <v>236</v>
      </c>
      <c r="B24" t="s">
        <v>57</v>
      </c>
      <c r="C24" t="s">
        <v>237</v>
      </c>
      <c r="D24" t="s">
        <v>198</v>
      </c>
      <c r="E24" t="s">
        <v>238</v>
      </c>
      <c r="F24" t="s">
        <v>239</v>
      </c>
      <c r="G24" t="s">
        <v>240</v>
      </c>
      <c r="H24" t="s">
        <v>73</v>
      </c>
      <c r="I24" t="s">
        <v>182</v>
      </c>
      <c r="J24" t="s">
        <v>157</v>
      </c>
      <c r="K24" t="s">
        <v>5</v>
      </c>
      <c r="L24" t="s">
        <v>81</v>
      </c>
      <c r="M24" t="s">
        <v>241</v>
      </c>
      <c r="N24" t="s">
        <v>242</v>
      </c>
      <c r="O24" t="s">
        <v>243</v>
      </c>
      <c r="P24" t="e" cm="1">
        <f t="array" ref="P24">--Donald</f>
        <v>#NAME?</v>
      </c>
      <c r="Q24" t="s">
        <v>120</v>
      </c>
      <c r="R24" t="s">
        <v>43</v>
      </c>
      <c r="S24" t="s">
        <v>244</v>
      </c>
    </row>
    <row r="25" spans="1:21" x14ac:dyDescent="0.25">
      <c r="A25" t="s">
        <v>59</v>
      </c>
      <c r="B25" t="s">
        <v>5</v>
      </c>
      <c r="C25" t="s">
        <v>245</v>
      </c>
      <c r="D25" t="s">
        <v>37</v>
      </c>
      <c r="E25" t="s">
        <v>246</v>
      </c>
      <c r="F25" t="s">
        <v>247</v>
      </c>
      <c r="G25" t="s">
        <v>248</v>
      </c>
      <c r="H25" t="s">
        <v>126</v>
      </c>
      <c r="I25" t="s">
        <v>249</v>
      </c>
      <c r="J25" t="s">
        <v>37</v>
      </c>
      <c r="K25" t="s">
        <v>193</v>
      </c>
      <c r="L25" t="s">
        <v>161</v>
      </c>
      <c r="M25" t="s">
        <v>250</v>
      </c>
      <c r="N25" t="s">
        <v>251</v>
      </c>
      <c r="O25" t="e" cm="1">
        <f t="array" ref="O25">--Donald</f>
        <v>#NAME?</v>
      </c>
      <c r="P25" t="s">
        <v>120</v>
      </c>
      <c r="Q25" t="s">
        <v>252</v>
      </c>
    </row>
    <row r="26" spans="1:21" x14ac:dyDescent="0.25">
      <c r="A26" t="s">
        <v>5</v>
      </c>
      <c r="B26" t="s">
        <v>253</v>
      </c>
      <c r="C26" t="s">
        <v>37</v>
      </c>
      <c r="D26" t="s">
        <v>254</v>
      </c>
      <c r="E26" t="s">
        <v>255</v>
      </c>
      <c r="F26" t="s">
        <v>45</v>
      </c>
      <c r="G26" t="s">
        <v>1</v>
      </c>
      <c r="H26" t="s">
        <v>43</v>
      </c>
      <c r="I26" t="s">
        <v>102</v>
      </c>
      <c r="J26" t="s">
        <v>61</v>
      </c>
      <c r="K26" t="s">
        <v>256</v>
      </c>
      <c r="L26" t="s">
        <v>30</v>
      </c>
      <c r="M26" t="s">
        <v>257</v>
      </c>
      <c r="N26" t="s">
        <v>258</v>
      </c>
      <c r="O26" t="s">
        <v>259</v>
      </c>
      <c r="P26" t="s">
        <v>260</v>
      </c>
      <c r="Q26" t="s">
        <v>108</v>
      </c>
      <c r="R26" t="s">
        <v>261</v>
      </c>
      <c r="S26" t="s">
        <v>262</v>
      </c>
    </row>
    <row r="27" spans="1:21" x14ac:dyDescent="0.25">
      <c r="A27" t="s">
        <v>263</v>
      </c>
      <c r="B27" t="s">
        <v>264</v>
      </c>
      <c r="C27" t="s">
        <v>265</v>
      </c>
      <c r="D27" t="s">
        <v>71</v>
      </c>
      <c r="E27" t="s">
        <v>5</v>
      </c>
      <c r="F27" t="s">
        <v>266</v>
      </c>
      <c r="G27" t="s">
        <v>267</v>
      </c>
      <c r="H27" t="s">
        <v>37</v>
      </c>
      <c r="I27" t="s">
        <v>5</v>
      </c>
      <c r="J27" t="s">
        <v>268</v>
      </c>
      <c r="K27" t="s">
        <v>269</v>
      </c>
      <c r="L27" t="s">
        <v>270</v>
      </c>
      <c r="M27" t="s">
        <v>5</v>
      </c>
      <c r="N27" t="s">
        <v>271</v>
      </c>
      <c r="O27" t="s">
        <v>272</v>
      </c>
      <c r="P27" t="e" cm="1">
        <f t="array" ref="P27">-Donald</f>
        <v>#NAME?</v>
      </c>
      <c r="Q27" t="s">
        <v>120</v>
      </c>
      <c r="R27" t="s">
        <v>273</v>
      </c>
    </row>
    <row r="28" spans="1:21" x14ac:dyDescent="0.25">
      <c r="A28" t="s">
        <v>274</v>
      </c>
      <c r="B28" t="s">
        <v>275</v>
      </c>
      <c r="C28" t="s">
        <v>276</v>
      </c>
      <c r="D28" t="s">
        <v>277</v>
      </c>
      <c r="E28" t="s">
        <v>278</v>
      </c>
      <c r="F28" t="s">
        <v>81</v>
      </c>
      <c r="G28" t="s">
        <v>279</v>
      </c>
      <c r="H28" t="s">
        <v>280</v>
      </c>
    </row>
    <row r="29" spans="1:21" x14ac:dyDescent="0.25">
      <c r="A29" t="s">
        <v>194</v>
      </c>
      <c r="B29" t="s">
        <v>281</v>
      </c>
      <c r="C29" t="s">
        <v>282</v>
      </c>
      <c r="D29" t="s">
        <v>283</v>
      </c>
      <c r="E29" t="s">
        <v>284</v>
      </c>
      <c r="F29" t="s">
        <v>120</v>
      </c>
      <c r="G29" t="s">
        <v>43</v>
      </c>
      <c r="H29" t="s">
        <v>285</v>
      </c>
    </row>
    <row r="30" spans="1:21" x14ac:dyDescent="0.25">
      <c r="A30" t="s">
        <v>3</v>
      </c>
      <c r="B30" t="s">
        <v>5</v>
      </c>
      <c r="C30" t="s">
        <v>40</v>
      </c>
      <c r="D30" t="s">
        <v>286</v>
      </c>
      <c r="E30" t="s">
        <v>248</v>
      </c>
      <c r="F30" t="s">
        <v>59</v>
      </c>
      <c r="G30" t="s">
        <v>193</v>
      </c>
      <c r="H30" t="s">
        <v>61</v>
      </c>
      <c r="I30" t="s">
        <v>287</v>
      </c>
      <c r="J30" t="s">
        <v>210</v>
      </c>
      <c r="K30" t="s">
        <v>288</v>
      </c>
      <c r="L30" t="s">
        <v>161</v>
      </c>
      <c r="M30" t="s">
        <v>289</v>
      </c>
      <c r="N30" t="s">
        <v>290</v>
      </c>
      <c r="O30" t="s">
        <v>5</v>
      </c>
      <c r="P30" t="s">
        <v>291</v>
      </c>
      <c r="Q30" t="s">
        <v>292</v>
      </c>
      <c r="R30" t="s">
        <v>37</v>
      </c>
      <c r="S30" t="s">
        <v>293</v>
      </c>
      <c r="T30" t="s">
        <v>294</v>
      </c>
    </row>
    <row r="31" spans="1:21" x14ac:dyDescent="0.25">
      <c r="A31" t="s">
        <v>295</v>
      </c>
      <c r="B31" t="s">
        <v>296</v>
      </c>
      <c r="C31" t="s">
        <v>297</v>
      </c>
      <c r="D31" t="s">
        <v>298</v>
      </c>
      <c r="E31" t="s">
        <v>299</v>
      </c>
      <c r="F31" t="s">
        <v>161</v>
      </c>
      <c r="G31" t="s">
        <v>176</v>
      </c>
      <c r="H31" t="s">
        <v>300</v>
      </c>
      <c r="I31" t="s">
        <v>71</v>
      </c>
      <c r="J31" t="s">
        <v>249</v>
      </c>
      <c r="K31" t="s">
        <v>57</v>
      </c>
      <c r="L31" t="s">
        <v>61</v>
      </c>
      <c r="M31" t="s">
        <v>301</v>
      </c>
      <c r="N31" t="s">
        <v>302</v>
      </c>
      <c r="O31" t="s">
        <v>45</v>
      </c>
      <c r="P31" t="s">
        <v>303</v>
      </c>
      <c r="Q31" t="s">
        <v>304</v>
      </c>
      <c r="R31" t="s">
        <v>8</v>
      </c>
      <c r="S31" t="s">
        <v>1</v>
      </c>
      <c r="T31" t="s">
        <v>305</v>
      </c>
      <c r="U31" t="s">
        <v>306</v>
      </c>
    </row>
    <row r="32" spans="1:21" x14ac:dyDescent="0.25">
      <c r="A32" t="s">
        <v>59</v>
      </c>
      <c r="B32" t="s">
        <v>193</v>
      </c>
      <c r="C32" t="s">
        <v>126</v>
      </c>
      <c r="D32" t="s">
        <v>194</v>
      </c>
      <c r="E32" t="s">
        <v>307</v>
      </c>
      <c r="F32" t="s">
        <v>308</v>
      </c>
      <c r="G32" t="s">
        <v>309</v>
      </c>
      <c r="H32" t="s">
        <v>66</v>
      </c>
      <c r="I32" t="s">
        <v>1</v>
      </c>
      <c r="J32" t="s">
        <v>310</v>
      </c>
    </row>
    <row r="33" spans="1:18" x14ac:dyDescent="0.25">
      <c r="A33" t="s">
        <v>179</v>
      </c>
      <c r="B33" t="s">
        <v>1</v>
      </c>
      <c r="C33" t="s">
        <v>122</v>
      </c>
      <c r="D33" t="s">
        <v>311</v>
      </c>
      <c r="E33" t="s">
        <v>312</v>
      </c>
      <c r="F33" t="s">
        <v>313</v>
      </c>
      <c r="G33" t="s">
        <v>194</v>
      </c>
      <c r="H33" t="s">
        <v>314</v>
      </c>
      <c r="I33" t="s">
        <v>309</v>
      </c>
      <c r="J33" t="s">
        <v>315</v>
      </c>
      <c r="K33" t="s">
        <v>316</v>
      </c>
    </row>
    <row r="34" spans="1:18" x14ac:dyDescent="0.25">
      <c r="A34" t="s">
        <v>317</v>
      </c>
      <c r="B34" t="s">
        <v>59</v>
      </c>
      <c r="C34" t="s">
        <v>137</v>
      </c>
      <c r="D34" t="s">
        <v>61</v>
      </c>
      <c r="E34" t="s">
        <v>220</v>
      </c>
      <c r="F34" t="s">
        <v>221</v>
      </c>
      <c r="G34" t="s">
        <v>222</v>
      </c>
      <c r="H34" t="s">
        <v>223</v>
      </c>
      <c r="I34" t="s">
        <v>224</v>
      </c>
      <c r="J34" t="s">
        <v>318</v>
      </c>
      <c r="K34" t="s">
        <v>37</v>
      </c>
      <c r="L34" t="s">
        <v>319</v>
      </c>
      <c r="M34" t="s">
        <v>320</v>
      </c>
      <c r="N34" t="s">
        <v>321</v>
      </c>
    </row>
    <row r="35" spans="1:18" x14ac:dyDescent="0.25">
      <c r="A35" t="s">
        <v>36</v>
      </c>
      <c r="B35" t="s">
        <v>322</v>
      </c>
      <c r="C35" t="s">
        <v>113</v>
      </c>
      <c r="D35" t="s">
        <v>323</v>
      </c>
      <c r="E35" t="s">
        <v>324</v>
      </c>
      <c r="F35" t="s">
        <v>325</v>
      </c>
      <c r="G35" t="s">
        <v>326</v>
      </c>
      <c r="H35" t="s">
        <v>36</v>
      </c>
      <c r="I35" t="s">
        <v>322</v>
      </c>
      <c r="J35" t="s">
        <v>327</v>
      </c>
      <c r="K35" t="s">
        <v>194</v>
      </c>
      <c r="L35" t="s">
        <v>328</v>
      </c>
      <c r="M35" t="s">
        <v>329</v>
      </c>
      <c r="N35" t="s">
        <v>284</v>
      </c>
      <c r="O35" t="s">
        <v>120</v>
      </c>
      <c r="P35" t="s">
        <v>43</v>
      </c>
      <c r="Q35" t="s">
        <v>330</v>
      </c>
    </row>
    <row r="36" spans="1:18" x14ac:dyDescent="0.25">
      <c r="A36" t="s">
        <v>210</v>
      </c>
      <c r="B36" t="s">
        <v>1</v>
      </c>
      <c r="C36" t="s">
        <v>122</v>
      </c>
      <c r="D36" t="s">
        <v>106</v>
      </c>
      <c r="E36" t="s">
        <v>331</v>
      </c>
      <c r="F36" t="s">
        <v>332</v>
      </c>
      <c r="G36" t="s">
        <v>333</v>
      </c>
    </row>
    <row r="38" spans="1:18" x14ac:dyDescent="0.25">
      <c r="A38" t="s">
        <v>113</v>
      </c>
      <c r="B38" t="s">
        <v>59</v>
      </c>
      <c r="C38" t="s">
        <v>334</v>
      </c>
      <c r="D38" t="s">
        <v>335</v>
      </c>
      <c r="E38" t="s">
        <v>59</v>
      </c>
      <c r="F38" t="s">
        <v>336</v>
      </c>
      <c r="G38" t="s">
        <v>150</v>
      </c>
      <c r="H38" t="s">
        <v>337</v>
      </c>
      <c r="I38" t="s">
        <v>37</v>
      </c>
      <c r="J38" t="s">
        <v>335</v>
      </c>
      <c r="K38" t="s">
        <v>59</v>
      </c>
      <c r="L38" t="s">
        <v>338</v>
      </c>
      <c r="M38" t="s">
        <v>339</v>
      </c>
      <c r="N38" t="s">
        <v>340</v>
      </c>
      <c r="O38" t="e" cm="1">
        <f t="array" ref="O38">--Donald</f>
        <v>#NAME?</v>
      </c>
      <c r="P38" t="s">
        <v>120</v>
      </c>
      <c r="Q38" t="s">
        <v>43</v>
      </c>
      <c r="R38" t="s">
        <v>341</v>
      </c>
    </row>
    <row r="39" spans="1:18" x14ac:dyDescent="0.25">
      <c r="A39" t="s">
        <v>342</v>
      </c>
      <c r="B39" t="s">
        <v>343</v>
      </c>
      <c r="C39" t="s">
        <v>159</v>
      </c>
      <c r="D39" t="s">
        <v>220</v>
      </c>
      <c r="E39" t="s">
        <v>221</v>
      </c>
      <c r="F39" t="s">
        <v>222</v>
      </c>
      <c r="G39" t="s">
        <v>344</v>
      </c>
      <c r="H39" t="s">
        <v>28</v>
      </c>
      <c r="I39" t="s">
        <v>1</v>
      </c>
      <c r="J39" t="s">
        <v>120</v>
      </c>
      <c r="K39" t="s">
        <v>2</v>
      </c>
      <c r="L39" t="s">
        <v>345</v>
      </c>
    </row>
    <row r="40" spans="1:18" x14ac:dyDescent="0.25">
      <c r="A40" t="s">
        <v>346</v>
      </c>
      <c r="B40" t="s">
        <v>347</v>
      </c>
      <c r="C40" t="s">
        <v>179</v>
      </c>
      <c r="D40" t="s">
        <v>18</v>
      </c>
      <c r="E40" t="s">
        <v>348</v>
      </c>
      <c r="F40" t="s">
        <v>349</v>
      </c>
      <c r="G40" t="s">
        <v>59</v>
      </c>
      <c r="H40" t="s">
        <v>194</v>
      </c>
      <c r="I40" t="s">
        <v>350</v>
      </c>
      <c r="J40" t="s">
        <v>351</v>
      </c>
      <c r="K40" t="e" cm="1">
        <f t="array" ref="K40">--Donald</f>
        <v>#NAME?</v>
      </c>
      <c r="L40" t="s">
        <v>120</v>
      </c>
      <c r="M40" t="s">
        <v>43</v>
      </c>
      <c r="N40" t="s">
        <v>352</v>
      </c>
    </row>
    <row r="41" spans="1:18" x14ac:dyDescent="0.25">
      <c r="A41" t="s">
        <v>36</v>
      </c>
      <c r="B41" t="s">
        <v>334</v>
      </c>
      <c r="C41" t="s">
        <v>1</v>
      </c>
      <c r="D41" t="s">
        <v>43</v>
      </c>
      <c r="E41" t="s">
        <v>179</v>
      </c>
      <c r="F41" t="s">
        <v>30</v>
      </c>
      <c r="G41" t="s">
        <v>353</v>
      </c>
      <c r="H41" t="s">
        <v>354</v>
      </c>
      <c r="I41" t="s">
        <v>161</v>
      </c>
      <c r="J41" t="s">
        <v>355</v>
      </c>
      <c r="K41" t="s">
        <v>5</v>
      </c>
      <c r="L41" t="s">
        <v>356</v>
      </c>
      <c r="M41" t="s">
        <v>357</v>
      </c>
    </row>
    <row r="42" spans="1:18" x14ac:dyDescent="0.25">
      <c r="A42" t="s">
        <v>358</v>
      </c>
      <c r="B42" t="s">
        <v>59</v>
      </c>
      <c r="C42" t="s">
        <v>137</v>
      </c>
      <c r="D42" t="s">
        <v>61</v>
      </c>
      <c r="E42" t="s">
        <v>220</v>
      </c>
      <c r="F42" t="s">
        <v>221</v>
      </c>
      <c r="G42" t="s">
        <v>222</v>
      </c>
      <c r="H42" t="s">
        <v>223</v>
      </c>
      <c r="I42" t="s">
        <v>224</v>
      </c>
      <c r="J42" t="s">
        <v>318</v>
      </c>
      <c r="K42" t="s">
        <v>37</v>
      </c>
      <c r="L42" t="s">
        <v>319</v>
      </c>
      <c r="M42" t="s">
        <v>320</v>
      </c>
      <c r="N42" t="s">
        <v>359</v>
      </c>
    </row>
    <row r="43" spans="1:18" x14ac:dyDescent="0.25">
      <c r="A43" t="s">
        <v>150</v>
      </c>
      <c r="B43" t="s">
        <v>360</v>
      </c>
      <c r="C43" t="s">
        <v>361</v>
      </c>
      <c r="D43" t="s">
        <v>37</v>
      </c>
      <c r="E43" t="s">
        <v>348</v>
      </c>
      <c r="F43" t="s">
        <v>161</v>
      </c>
      <c r="G43" t="s">
        <v>362</v>
      </c>
      <c r="H43" t="s">
        <v>150</v>
      </c>
      <c r="I43" t="s">
        <v>363</v>
      </c>
      <c r="J43" t="e" cm="1">
        <f t="array" ref="J43">--Donald</f>
        <v>#NAME?</v>
      </c>
      <c r="K43" t="s">
        <v>120</v>
      </c>
      <c r="L43" t="s">
        <v>43</v>
      </c>
      <c r="M43" t="s">
        <v>364</v>
      </c>
    </row>
    <row r="44" spans="1:18" x14ac:dyDescent="0.25">
      <c r="A44" t="s">
        <v>5</v>
      </c>
      <c r="B44" t="s">
        <v>266</v>
      </c>
      <c r="C44" t="s">
        <v>255</v>
      </c>
      <c r="D44" t="s">
        <v>45</v>
      </c>
      <c r="E44" t="s">
        <v>1</v>
      </c>
      <c r="F44" t="s">
        <v>43</v>
      </c>
      <c r="G44" t="s">
        <v>198</v>
      </c>
      <c r="H44" t="s">
        <v>365</v>
      </c>
      <c r="I44" t="s">
        <v>18</v>
      </c>
      <c r="J44" t="s">
        <v>108</v>
      </c>
      <c r="K44" t="s">
        <v>12</v>
      </c>
      <c r="L44" t="s">
        <v>366</v>
      </c>
      <c r="M44" t="s">
        <v>367</v>
      </c>
      <c r="N44" t="s">
        <v>368</v>
      </c>
      <c r="O44" t="s">
        <v>369</v>
      </c>
    </row>
    <row r="45" spans="1:18" x14ac:dyDescent="0.25">
      <c r="A45" t="s">
        <v>334</v>
      </c>
      <c r="B45" t="s">
        <v>36</v>
      </c>
      <c r="C45" t="s">
        <v>370</v>
      </c>
      <c r="D45" t="s">
        <v>157</v>
      </c>
      <c r="E45" t="s">
        <v>30</v>
      </c>
      <c r="F45" t="s">
        <v>61</v>
      </c>
      <c r="G45" t="s">
        <v>371</v>
      </c>
      <c r="H45" t="s">
        <v>57</v>
      </c>
      <c r="I45" t="s">
        <v>372</v>
      </c>
      <c r="J45" t="s">
        <v>373</v>
      </c>
      <c r="K45" t="e" cm="1">
        <f t="array" ref="K45">--Donald</f>
        <v>#NAME?</v>
      </c>
      <c r="L45" t="s">
        <v>120</v>
      </c>
      <c r="M45" t="s">
        <v>43</v>
      </c>
      <c r="N45" t="s">
        <v>374</v>
      </c>
    </row>
    <row r="46" spans="1:18" x14ac:dyDescent="0.25">
      <c r="A46" t="s">
        <v>375</v>
      </c>
      <c r="B46" t="s">
        <v>370</v>
      </c>
      <c r="C46" t="s">
        <v>193</v>
      </c>
      <c r="D46" t="s">
        <v>376</v>
      </c>
      <c r="E46" t="s">
        <v>5</v>
      </c>
      <c r="F46" t="s">
        <v>377</v>
      </c>
      <c r="G46" t="s">
        <v>57</v>
      </c>
      <c r="H46" t="s">
        <v>61</v>
      </c>
      <c r="I46" t="s">
        <v>195</v>
      </c>
      <c r="J46" t="s">
        <v>57</v>
      </c>
      <c r="K46" t="s">
        <v>378</v>
      </c>
      <c r="L46" t="s">
        <v>379</v>
      </c>
      <c r="M46" t="s">
        <v>380</v>
      </c>
      <c r="N46" t="s">
        <v>381</v>
      </c>
    </row>
    <row r="47" spans="1:18" x14ac:dyDescent="0.25">
      <c r="A47" t="s">
        <v>382</v>
      </c>
      <c r="B47" t="s">
        <v>18</v>
      </c>
      <c r="C47" t="s">
        <v>383</v>
      </c>
      <c r="D47" t="s">
        <v>384</v>
      </c>
      <c r="E47" t="s">
        <v>28</v>
      </c>
      <c r="F47" t="s">
        <v>385</v>
      </c>
      <c r="G47" t="s">
        <v>5</v>
      </c>
      <c r="H47" t="s">
        <v>386</v>
      </c>
      <c r="I47" t="s">
        <v>387</v>
      </c>
      <c r="J47" t="s">
        <v>57</v>
      </c>
      <c r="K47" t="s">
        <v>388</v>
      </c>
      <c r="L47" t="s">
        <v>389</v>
      </c>
      <c r="M47" t="e" cm="1">
        <f t="array" ref="M47">--Donald</f>
        <v>#NAME?</v>
      </c>
      <c r="N47" t="s">
        <v>120</v>
      </c>
      <c r="O47" t="s">
        <v>43</v>
      </c>
      <c r="P47" t="s">
        <v>390</v>
      </c>
    </row>
    <row r="48" spans="1:18" x14ac:dyDescent="0.25">
      <c r="A48" t="s">
        <v>157</v>
      </c>
      <c r="B48" t="s">
        <v>391</v>
      </c>
      <c r="C48" t="s">
        <v>57</v>
      </c>
      <c r="D48" t="s">
        <v>392</v>
      </c>
      <c r="E48" t="s">
        <v>393</v>
      </c>
      <c r="F48" t="s">
        <v>161</v>
      </c>
      <c r="G48" t="s">
        <v>394</v>
      </c>
      <c r="H48" t="s">
        <v>16</v>
      </c>
      <c r="I48" t="s">
        <v>392</v>
      </c>
      <c r="J48" t="s">
        <v>391</v>
      </c>
      <c r="K48" t="s">
        <v>57</v>
      </c>
      <c r="L48" t="s">
        <v>194</v>
      </c>
      <c r="M48" t="s">
        <v>395</v>
      </c>
      <c r="N48" t="s">
        <v>396</v>
      </c>
      <c r="O48" t="e" cm="1">
        <f t="array" ref="O48">--Donald</f>
        <v>#NAME?</v>
      </c>
      <c r="P48" t="s">
        <v>120</v>
      </c>
      <c r="Q48" t="s">
        <v>43</v>
      </c>
      <c r="R48" t="s">
        <v>397</v>
      </c>
    </row>
    <row r="49" spans="1:25" x14ac:dyDescent="0.25">
      <c r="A49" t="s">
        <v>61</v>
      </c>
      <c r="B49" t="s">
        <v>398</v>
      </c>
      <c r="C49" t="s">
        <v>399</v>
      </c>
      <c r="D49" t="s">
        <v>394</v>
      </c>
      <c r="E49" t="s">
        <v>400</v>
      </c>
      <c r="F49" t="s">
        <v>5</v>
      </c>
      <c r="G49" t="s">
        <v>401</v>
      </c>
      <c r="H49" t="s">
        <v>402</v>
      </c>
      <c r="I49" t="s">
        <v>5</v>
      </c>
      <c r="J49" t="s">
        <v>403</v>
      </c>
      <c r="K49" t="e" cm="1">
        <f t="array" ref="K49">--Donald</f>
        <v>#NAME?</v>
      </c>
      <c r="L49" t="s">
        <v>120</v>
      </c>
      <c r="M49" t="s">
        <v>43</v>
      </c>
      <c r="N49" t="s">
        <v>404</v>
      </c>
    </row>
    <row r="50" spans="1:25" x14ac:dyDescent="0.25">
      <c r="A50" t="s">
        <v>61</v>
      </c>
      <c r="B50" t="s">
        <v>220</v>
      </c>
      <c r="C50" t="s">
        <v>221</v>
      </c>
      <c r="D50" t="s">
        <v>222</v>
      </c>
      <c r="E50" t="s">
        <v>223</v>
      </c>
      <c r="F50" t="s">
        <v>224</v>
      </c>
      <c r="G50" t="s">
        <v>318</v>
      </c>
      <c r="H50" t="s">
        <v>37</v>
      </c>
      <c r="I50" t="s">
        <v>319</v>
      </c>
      <c r="J50" t="s">
        <v>320</v>
      </c>
    </row>
    <row r="52" spans="1:25" x14ac:dyDescent="0.25">
      <c r="A52" t="s">
        <v>126</v>
      </c>
      <c r="B52" t="s">
        <v>405</v>
      </c>
      <c r="C52" t="s">
        <v>37</v>
      </c>
      <c r="D52" t="s">
        <v>338</v>
      </c>
      <c r="E52" t="s">
        <v>194</v>
      </c>
      <c r="F52" t="s">
        <v>406</v>
      </c>
      <c r="G52" t="s">
        <v>57</v>
      </c>
      <c r="H52" t="s">
        <v>407</v>
      </c>
      <c r="I52" t="s">
        <v>408</v>
      </c>
      <c r="J52" t="e" cm="1">
        <f t="array" ref="J52">--Donald</f>
        <v>#NAME?</v>
      </c>
      <c r="K52" t="s">
        <v>120</v>
      </c>
      <c r="L52" t="s">
        <v>43</v>
      </c>
      <c r="M52" t="s">
        <v>409</v>
      </c>
    </row>
    <row r="53" spans="1:25" x14ac:dyDescent="0.25">
      <c r="A53" t="s">
        <v>59</v>
      </c>
      <c r="B53" t="s">
        <v>342</v>
      </c>
      <c r="C53" t="s">
        <v>255</v>
      </c>
      <c r="D53" t="s">
        <v>45</v>
      </c>
      <c r="E53" t="s">
        <v>1</v>
      </c>
      <c r="F53" t="s">
        <v>43</v>
      </c>
      <c r="G53" t="s">
        <v>410</v>
      </c>
      <c r="H53" t="s">
        <v>411</v>
      </c>
      <c r="I53" t="s">
        <v>106</v>
      </c>
      <c r="J53" t="s">
        <v>107</v>
      </c>
      <c r="K53" t="s">
        <v>220</v>
      </c>
      <c r="L53" t="s">
        <v>221</v>
      </c>
      <c r="M53" t="s">
        <v>222</v>
      </c>
      <c r="N53" t="s">
        <v>412</v>
      </c>
      <c r="O53" t="s">
        <v>413</v>
      </c>
    </row>
    <row r="54" spans="1:25" x14ac:dyDescent="0.25">
      <c r="A54" t="s">
        <v>414</v>
      </c>
      <c r="B54" t="s">
        <v>415</v>
      </c>
      <c r="C54" t="s">
        <v>416</v>
      </c>
      <c r="D54" t="s">
        <v>156</v>
      </c>
      <c r="E54" t="s">
        <v>400</v>
      </c>
      <c r="F54" t="s">
        <v>157</v>
      </c>
      <c r="G54" t="s">
        <v>417</v>
      </c>
      <c r="H54" t="s">
        <v>161</v>
      </c>
      <c r="I54" t="s">
        <v>418</v>
      </c>
      <c r="J54" t="s">
        <v>419</v>
      </c>
      <c r="K54" t="s">
        <v>420</v>
      </c>
      <c r="L54" t="s">
        <v>5</v>
      </c>
      <c r="M54" t="s">
        <v>421</v>
      </c>
      <c r="N54" t="s">
        <v>18</v>
      </c>
      <c r="O54" t="s">
        <v>422</v>
      </c>
      <c r="P54" t="s">
        <v>423</v>
      </c>
      <c r="Q54" t="s">
        <v>424</v>
      </c>
      <c r="R54" t="s">
        <v>1</v>
      </c>
      <c r="S54" t="s">
        <v>425</v>
      </c>
    </row>
    <row r="55" spans="1:25" x14ac:dyDescent="0.25">
      <c r="A55" t="s">
        <v>426</v>
      </c>
      <c r="B55" t="s">
        <v>156</v>
      </c>
      <c r="C55" t="s">
        <v>427</v>
      </c>
      <c r="D55" t="s">
        <v>157</v>
      </c>
      <c r="E55" t="s">
        <v>198</v>
      </c>
      <c r="F55" t="s">
        <v>57</v>
      </c>
      <c r="G55" t="s">
        <v>5</v>
      </c>
      <c r="H55" t="s">
        <v>428</v>
      </c>
      <c r="I55" t="s">
        <v>161</v>
      </c>
      <c r="J55" t="s">
        <v>429</v>
      </c>
      <c r="K55" t="s">
        <v>430</v>
      </c>
      <c r="L55" t="s">
        <v>60</v>
      </c>
      <c r="M55" t="s">
        <v>431</v>
      </c>
      <c r="N55" t="s">
        <v>432</v>
      </c>
      <c r="O55" t="s">
        <v>433</v>
      </c>
      <c r="P55" t="s">
        <v>59</v>
      </c>
      <c r="Q55" t="s">
        <v>434</v>
      </c>
      <c r="R55" t="e" cm="1">
        <f t="array" ref="R55">--Donald</f>
        <v>#NAME?</v>
      </c>
      <c r="S55" t="s">
        <v>120</v>
      </c>
      <c r="T55" t="s">
        <v>435</v>
      </c>
    </row>
    <row r="56" spans="1:25" x14ac:dyDescent="0.25">
      <c r="A56" t="s">
        <v>436</v>
      </c>
      <c r="B56" t="s">
        <v>437</v>
      </c>
      <c r="C56" t="s">
        <v>438</v>
      </c>
      <c r="D56" t="s">
        <v>439</v>
      </c>
      <c r="E56" t="s">
        <v>440</v>
      </c>
      <c r="F56" t="s">
        <v>37</v>
      </c>
      <c r="G56" t="s">
        <v>441</v>
      </c>
      <c r="H56" t="s">
        <v>442</v>
      </c>
      <c r="I56" t="s">
        <v>443</v>
      </c>
      <c r="J56" t="s">
        <v>61</v>
      </c>
      <c r="K56" t="s">
        <v>444</v>
      </c>
      <c r="L56" t="s">
        <v>445</v>
      </c>
    </row>
    <row r="57" spans="1:25" x14ac:dyDescent="0.25">
      <c r="A57" t="s">
        <v>43</v>
      </c>
      <c r="B57" t="s">
        <v>446</v>
      </c>
      <c r="C57" t="s">
        <v>123</v>
      </c>
      <c r="D57" t="s">
        <v>124</v>
      </c>
      <c r="E57" t="s">
        <v>447</v>
      </c>
      <c r="F57" t="s">
        <v>125</v>
      </c>
      <c r="G57" t="s">
        <v>30</v>
      </c>
      <c r="H57" t="s">
        <v>174</v>
      </c>
      <c r="I57" t="s">
        <v>175</v>
      </c>
      <c r="J57" t="s">
        <v>45</v>
      </c>
      <c r="K57" t="s">
        <v>176</v>
      </c>
      <c r="L57" t="s">
        <v>177</v>
      </c>
      <c r="M57" t="s">
        <v>448</v>
      </c>
      <c r="N57" t="s">
        <v>161</v>
      </c>
      <c r="O57" t="s">
        <v>449</v>
      </c>
      <c r="P57" t="s">
        <v>450</v>
      </c>
    </row>
    <row r="58" spans="1:25" x14ac:dyDescent="0.25">
      <c r="A58" t="s">
        <v>43</v>
      </c>
      <c r="B58" t="s">
        <v>156</v>
      </c>
      <c r="C58" t="s">
        <v>157</v>
      </c>
      <c r="D58" t="s">
        <v>451</v>
      </c>
      <c r="E58" t="s">
        <v>30</v>
      </c>
      <c r="F58" t="s">
        <v>108</v>
      </c>
      <c r="G58" t="s">
        <v>452</v>
      </c>
      <c r="H58" t="s">
        <v>453</v>
      </c>
      <c r="I58" t="s">
        <v>454</v>
      </c>
      <c r="J58" t="s">
        <v>59</v>
      </c>
      <c r="K58" t="s">
        <v>80</v>
      </c>
      <c r="L58" t="s">
        <v>438</v>
      </c>
      <c r="M58" t="s">
        <v>439</v>
      </c>
      <c r="N58" t="s">
        <v>37</v>
      </c>
      <c r="O58" t="s">
        <v>411</v>
      </c>
      <c r="P58" t="s">
        <v>106</v>
      </c>
      <c r="Q58" t="s">
        <v>318</v>
      </c>
      <c r="R58" t="s">
        <v>220</v>
      </c>
      <c r="S58" t="s">
        <v>221</v>
      </c>
      <c r="T58" t="s">
        <v>222</v>
      </c>
      <c r="U58" t="s">
        <v>455</v>
      </c>
    </row>
    <row r="59" spans="1:25" x14ac:dyDescent="0.25">
      <c r="A59" t="s">
        <v>456</v>
      </c>
      <c r="B59" t="s">
        <v>59</v>
      </c>
      <c r="C59" t="s">
        <v>457</v>
      </c>
      <c r="D59" t="s">
        <v>18</v>
      </c>
      <c r="E59" t="s">
        <v>37</v>
      </c>
      <c r="F59" t="s">
        <v>458</v>
      </c>
      <c r="G59" t="s">
        <v>1</v>
      </c>
      <c r="H59" t="s">
        <v>43</v>
      </c>
      <c r="I59" t="s">
        <v>30</v>
      </c>
      <c r="J59" t="s">
        <v>174</v>
      </c>
      <c r="K59" t="s">
        <v>459</v>
      </c>
      <c r="L59" t="s">
        <v>45</v>
      </c>
      <c r="M59" t="s">
        <v>176</v>
      </c>
      <c r="N59" t="s">
        <v>460</v>
      </c>
      <c r="O59" t="s">
        <v>461</v>
      </c>
      <c r="P59" t="s">
        <v>462</v>
      </c>
      <c r="Q59" t="s">
        <v>463</v>
      </c>
      <c r="R59" t="s">
        <v>61</v>
      </c>
      <c r="S59" t="s">
        <v>123</v>
      </c>
      <c r="T59" t="s">
        <v>124</v>
      </c>
      <c r="U59" t="s">
        <v>203</v>
      </c>
      <c r="V59" t="s">
        <v>464</v>
      </c>
    </row>
    <row r="60" spans="1:25" x14ac:dyDescent="0.25">
      <c r="A60" t="s">
        <v>4</v>
      </c>
      <c r="B60" t="s">
        <v>5</v>
      </c>
      <c r="C60" t="s">
        <v>9</v>
      </c>
      <c r="D60" t="s">
        <v>465</v>
      </c>
      <c r="E60" t="s">
        <v>37</v>
      </c>
      <c r="F60" t="s">
        <v>11</v>
      </c>
      <c r="G60" t="s">
        <v>12</v>
      </c>
      <c r="H60" t="s">
        <v>466</v>
      </c>
    </row>
    <row r="61" spans="1:25" x14ac:dyDescent="0.25">
      <c r="A61" t="s">
        <v>4</v>
      </c>
      <c r="B61" t="s">
        <v>5</v>
      </c>
      <c r="C61" t="s">
        <v>39</v>
      </c>
      <c r="D61" t="s">
        <v>40</v>
      </c>
      <c r="E61" t="s">
        <v>467</v>
      </c>
      <c r="F61" t="s">
        <v>468</v>
      </c>
    </row>
    <row r="62" spans="1:25" x14ac:dyDescent="0.25">
      <c r="A62" t="s">
        <v>358</v>
      </c>
      <c r="B62" t="s">
        <v>59</v>
      </c>
      <c r="C62" t="s">
        <v>458</v>
      </c>
      <c r="D62" t="s">
        <v>469</v>
      </c>
      <c r="E62" t="s">
        <v>470</v>
      </c>
      <c r="F62" t="s">
        <v>471</v>
      </c>
      <c r="G62" t="s">
        <v>472</v>
      </c>
      <c r="H62" t="s">
        <v>206</v>
      </c>
      <c r="I62">
        <v>9</v>
      </c>
      <c r="J62" t="s">
        <v>473</v>
      </c>
      <c r="K62" t="s">
        <v>474</v>
      </c>
      <c r="L62" t="s">
        <v>5</v>
      </c>
      <c r="M62" t="s">
        <v>475</v>
      </c>
      <c r="N62" t="s">
        <v>476</v>
      </c>
      <c r="O62" t="s">
        <v>37</v>
      </c>
      <c r="P62" t="s">
        <v>5</v>
      </c>
      <c r="Q62" t="s">
        <v>266</v>
      </c>
      <c r="R62" t="s">
        <v>477</v>
      </c>
      <c r="S62" t="s">
        <v>478</v>
      </c>
      <c r="T62" t="s">
        <v>479</v>
      </c>
      <c r="U62" t="s">
        <v>59</v>
      </c>
      <c r="V62" t="s">
        <v>157</v>
      </c>
      <c r="W62" t="s">
        <v>5</v>
      </c>
      <c r="X62" t="s">
        <v>480</v>
      </c>
      <c r="Y62" t="s">
        <v>481</v>
      </c>
    </row>
    <row r="63" spans="1:25" x14ac:dyDescent="0.25">
      <c r="A63" t="s">
        <v>157</v>
      </c>
      <c r="B63" t="s">
        <v>451</v>
      </c>
      <c r="C63" t="s">
        <v>30</v>
      </c>
      <c r="D63" t="s">
        <v>469</v>
      </c>
      <c r="E63" t="s">
        <v>470</v>
      </c>
      <c r="F63" t="s">
        <v>482</v>
      </c>
      <c r="G63" t="s">
        <v>126</v>
      </c>
      <c r="H63" t="s">
        <v>411</v>
      </c>
      <c r="I63" t="s">
        <v>483</v>
      </c>
      <c r="J63" t="s">
        <v>484</v>
      </c>
      <c r="K63" t="s">
        <v>485</v>
      </c>
      <c r="L63" t="s">
        <v>486</v>
      </c>
      <c r="M63" t="s">
        <v>206</v>
      </c>
      <c r="N63">
        <v>9</v>
      </c>
      <c r="O63" t="s">
        <v>487</v>
      </c>
      <c r="P63" t="s">
        <v>488</v>
      </c>
      <c r="Q63" t="s">
        <v>489</v>
      </c>
      <c r="R63" t="s">
        <v>420</v>
      </c>
      <c r="S63" t="s">
        <v>30</v>
      </c>
      <c r="T63" t="s">
        <v>490</v>
      </c>
      <c r="U63" t="s">
        <v>126</v>
      </c>
      <c r="V63">
        <v>25</v>
      </c>
      <c r="W63" t="s">
        <v>491</v>
      </c>
    </row>
    <row r="64" spans="1:25" x14ac:dyDescent="0.25">
      <c r="A64" t="s">
        <v>20</v>
      </c>
      <c r="B64" t="s">
        <v>492</v>
      </c>
      <c r="C64" t="s">
        <v>493</v>
      </c>
      <c r="D64" t="s">
        <v>494</v>
      </c>
      <c r="E64" t="s">
        <v>37</v>
      </c>
      <c r="F64" t="s">
        <v>43</v>
      </c>
      <c r="G64" t="s">
        <v>20</v>
      </c>
      <c r="H64" t="s">
        <v>492</v>
      </c>
      <c r="I64" t="s">
        <v>8</v>
      </c>
      <c r="J64" t="s">
        <v>21</v>
      </c>
      <c r="K64" t="s">
        <v>495</v>
      </c>
      <c r="L64" t="s">
        <v>496</v>
      </c>
      <c r="M64" t="s">
        <v>497</v>
      </c>
      <c r="N64" t="s">
        <v>498</v>
      </c>
    </row>
    <row r="65" spans="1:30" x14ac:dyDescent="0.25">
      <c r="A65" t="s">
        <v>499</v>
      </c>
      <c r="B65" t="s">
        <v>500</v>
      </c>
      <c r="C65" t="s">
        <v>501</v>
      </c>
      <c r="D65" t="s">
        <v>20</v>
      </c>
      <c r="E65" t="s">
        <v>492</v>
      </c>
      <c r="F65" t="s">
        <v>8</v>
      </c>
      <c r="G65" t="s">
        <v>21</v>
      </c>
      <c r="H65" t="s">
        <v>12</v>
      </c>
      <c r="I65" t="s">
        <v>502</v>
      </c>
      <c r="J65" t="s">
        <v>43</v>
      </c>
      <c r="K65" t="s">
        <v>503</v>
      </c>
      <c r="L65" t="s">
        <v>12</v>
      </c>
      <c r="M65" t="s">
        <v>502</v>
      </c>
      <c r="N65" t="s">
        <v>43</v>
      </c>
      <c r="O65" t="s">
        <v>20</v>
      </c>
      <c r="P65" t="s">
        <v>492</v>
      </c>
      <c r="Q65" t="s">
        <v>8</v>
      </c>
      <c r="R65" t="s">
        <v>21</v>
      </c>
      <c r="S65" t="s">
        <v>504</v>
      </c>
    </row>
    <row r="66" spans="1:30" x14ac:dyDescent="0.25">
      <c r="A66" t="s">
        <v>61</v>
      </c>
      <c r="B66" t="s">
        <v>500</v>
      </c>
      <c r="C66" t="s">
        <v>505</v>
      </c>
      <c r="D66" t="s">
        <v>506</v>
      </c>
      <c r="E66" t="s">
        <v>18</v>
      </c>
      <c r="F66" t="s">
        <v>61</v>
      </c>
      <c r="G66" t="s">
        <v>43</v>
      </c>
      <c r="H66" t="s">
        <v>492</v>
      </c>
      <c r="I66" t="s">
        <v>507</v>
      </c>
      <c r="J66" t="s">
        <v>113</v>
      </c>
      <c r="K66" t="s">
        <v>420</v>
      </c>
      <c r="L66" t="s">
        <v>508</v>
      </c>
      <c r="M66" t="s">
        <v>126</v>
      </c>
      <c r="N66" t="s">
        <v>509</v>
      </c>
      <c r="O66" t="s">
        <v>8</v>
      </c>
      <c r="P66" t="s">
        <v>510</v>
      </c>
      <c r="Q66" t="s">
        <v>511</v>
      </c>
      <c r="R66" t="s">
        <v>512</v>
      </c>
      <c r="S66" t="s">
        <v>513</v>
      </c>
      <c r="T66" t="s">
        <v>514</v>
      </c>
      <c r="U66" t="s">
        <v>515</v>
      </c>
    </row>
    <row r="67" spans="1:30" x14ac:dyDescent="0.25">
      <c r="A67" t="s">
        <v>59</v>
      </c>
      <c r="B67" t="s">
        <v>516</v>
      </c>
      <c r="C67" t="s">
        <v>461</v>
      </c>
      <c r="D67" t="s">
        <v>383</v>
      </c>
      <c r="E67" t="s">
        <v>106</v>
      </c>
      <c r="F67" t="s">
        <v>439</v>
      </c>
      <c r="G67" t="s">
        <v>37</v>
      </c>
      <c r="H67" t="s">
        <v>59</v>
      </c>
      <c r="I67" t="s">
        <v>517</v>
      </c>
      <c r="J67" t="s">
        <v>126</v>
      </c>
      <c r="K67" t="s">
        <v>392</v>
      </c>
      <c r="L67" t="s">
        <v>5</v>
      </c>
      <c r="M67" t="s">
        <v>266</v>
      </c>
      <c r="N67" t="s">
        <v>518</v>
      </c>
      <c r="O67" t="s">
        <v>478</v>
      </c>
      <c r="P67" t="s">
        <v>420</v>
      </c>
      <c r="Q67" t="s">
        <v>5</v>
      </c>
      <c r="R67" t="s">
        <v>187</v>
      </c>
      <c r="S67" t="s">
        <v>519</v>
      </c>
    </row>
    <row r="68" spans="1:30" x14ac:dyDescent="0.25">
      <c r="A68" t="s">
        <v>179</v>
      </c>
      <c r="B68" t="s">
        <v>61</v>
      </c>
      <c r="C68" t="s">
        <v>439</v>
      </c>
      <c r="D68" t="s">
        <v>520</v>
      </c>
      <c r="E68" t="s">
        <v>394</v>
      </c>
      <c r="F68" t="s">
        <v>5</v>
      </c>
      <c r="G68" t="s">
        <v>480</v>
      </c>
      <c r="H68" t="s">
        <v>521</v>
      </c>
      <c r="I68" t="s">
        <v>18</v>
      </c>
      <c r="J68" t="s">
        <v>282</v>
      </c>
      <c r="K68" t="s">
        <v>522</v>
      </c>
      <c r="L68" t="s">
        <v>45</v>
      </c>
      <c r="M68" t="s">
        <v>61</v>
      </c>
      <c r="N68" t="s">
        <v>266</v>
      </c>
      <c r="O68" t="s">
        <v>523</v>
      </c>
      <c r="P68" t="s">
        <v>524</v>
      </c>
      <c r="Q68" t="s">
        <v>525</v>
      </c>
      <c r="R68" t="s">
        <v>37</v>
      </c>
      <c r="S68" t="s">
        <v>5</v>
      </c>
      <c r="T68" t="s">
        <v>106</v>
      </c>
      <c r="U68" t="s">
        <v>526</v>
      </c>
    </row>
    <row r="69" spans="1:30" x14ac:dyDescent="0.25">
      <c r="A69" t="s">
        <v>521</v>
      </c>
      <c r="B69" t="s">
        <v>57</v>
      </c>
      <c r="C69" t="s">
        <v>108</v>
      </c>
      <c r="D69" t="s">
        <v>439</v>
      </c>
      <c r="E69" t="s">
        <v>179</v>
      </c>
      <c r="F69" t="s">
        <v>249</v>
      </c>
      <c r="G69" t="s">
        <v>57</v>
      </c>
      <c r="H69" t="s">
        <v>61</v>
      </c>
      <c r="I69" t="s">
        <v>395</v>
      </c>
      <c r="J69" t="s">
        <v>527</v>
      </c>
      <c r="K69" t="s">
        <v>528</v>
      </c>
      <c r="L69" t="s">
        <v>59</v>
      </c>
      <c r="M69" t="s">
        <v>61</v>
      </c>
      <c r="N69" t="s">
        <v>483</v>
      </c>
      <c r="O69" t="s">
        <v>529</v>
      </c>
      <c r="P69" t="s">
        <v>37</v>
      </c>
      <c r="Q69" t="s">
        <v>394</v>
      </c>
      <c r="R69" t="s">
        <v>530</v>
      </c>
      <c r="S69" t="s">
        <v>531</v>
      </c>
      <c r="T69" t="s">
        <v>193</v>
      </c>
      <c r="U69" t="s">
        <v>61</v>
      </c>
      <c r="V69" t="s">
        <v>532</v>
      </c>
      <c r="W69">
        <v>10</v>
      </c>
      <c r="X69" t="s">
        <v>533</v>
      </c>
      <c r="Y69" t="s">
        <v>30</v>
      </c>
      <c r="Z69" t="s">
        <v>534</v>
      </c>
    </row>
    <row r="70" spans="1:30" x14ac:dyDescent="0.25">
      <c r="A70" t="s">
        <v>59</v>
      </c>
      <c r="B70" t="s">
        <v>535</v>
      </c>
      <c r="C70" t="s">
        <v>536</v>
      </c>
      <c r="D70" t="s">
        <v>126</v>
      </c>
      <c r="E70" t="s">
        <v>392</v>
      </c>
      <c r="F70" t="s">
        <v>508</v>
      </c>
      <c r="G70" t="s">
        <v>537</v>
      </c>
      <c r="H70" t="s">
        <v>538</v>
      </c>
      <c r="I70" t="s">
        <v>57</v>
      </c>
      <c r="J70" t="s">
        <v>61</v>
      </c>
      <c r="K70" t="s">
        <v>539</v>
      </c>
      <c r="L70" t="s">
        <v>474</v>
      </c>
      <c r="M70" t="s">
        <v>5</v>
      </c>
      <c r="N70" t="s">
        <v>266</v>
      </c>
      <c r="O70" t="s">
        <v>540</v>
      </c>
      <c r="P70" t="s">
        <v>37</v>
      </c>
      <c r="Q70" t="s">
        <v>462</v>
      </c>
      <c r="R70" t="s">
        <v>54</v>
      </c>
      <c r="S70" t="s">
        <v>541</v>
      </c>
      <c r="T70" t="s">
        <v>542</v>
      </c>
      <c r="U70" t="s">
        <v>543</v>
      </c>
    </row>
    <row r="71" spans="1:30" x14ac:dyDescent="0.25">
      <c r="A71" t="s">
        <v>395</v>
      </c>
      <c r="B71" t="s">
        <v>309</v>
      </c>
      <c r="C71" t="s">
        <v>59</v>
      </c>
      <c r="D71" t="s">
        <v>4</v>
      </c>
      <c r="E71" t="s">
        <v>126</v>
      </c>
      <c r="F71" t="s">
        <v>5</v>
      </c>
      <c r="G71" t="s">
        <v>40</v>
      </c>
      <c r="H71" t="s">
        <v>544</v>
      </c>
    </row>
    <row r="72" spans="1:30" x14ac:dyDescent="0.25">
      <c r="A72" t="s">
        <v>545</v>
      </c>
      <c r="B72" t="s">
        <v>521</v>
      </c>
      <c r="C72" t="s">
        <v>57</v>
      </c>
      <c r="D72" t="s">
        <v>108</v>
      </c>
      <c r="E72" t="s">
        <v>439</v>
      </c>
      <c r="F72" t="s">
        <v>546</v>
      </c>
      <c r="G72" t="s">
        <v>531</v>
      </c>
      <c r="H72" t="s">
        <v>206</v>
      </c>
      <c r="I72" t="s">
        <v>547</v>
      </c>
      <c r="J72" t="s">
        <v>302</v>
      </c>
      <c r="K72" t="s">
        <v>45</v>
      </c>
      <c r="L72" t="s">
        <v>548</v>
      </c>
      <c r="M72" t="s">
        <v>28</v>
      </c>
      <c r="N72" t="s">
        <v>549</v>
      </c>
      <c r="O72" t="s">
        <v>550</v>
      </c>
      <c r="P72" t="s">
        <v>37</v>
      </c>
      <c r="Q72" t="s">
        <v>551</v>
      </c>
      <c r="R72" t="s">
        <v>552</v>
      </c>
      <c r="S72">
        <v>10</v>
      </c>
      <c r="T72" t="s">
        <v>533</v>
      </c>
      <c r="U72" t="s">
        <v>30</v>
      </c>
      <c r="V72" t="s">
        <v>553</v>
      </c>
    </row>
    <row r="73" spans="1:30" x14ac:dyDescent="0.25">
      <c r="A73" t="s">
        <v>472</v>
      </c>
      <c r="B73" t="s">
        <v>453</v>
      </c>
      <c r="C73" t="s">
        <v>206</v>
      </c>
      <c r="D73">
        <v>2</v>
      </c>
      <c r="E73" t="s">
        <v>533</v>
      </c>
      <c r="F73" t="s">
        <v>8</v>
      </c>
      <c r="G73">
        <v>5</v>
      </c>
      <c r="H73" t="s">
        <v>533</v>
      </c>
      <c r="I73" t="s">
        <v>37</v>
      </c>
      <c r="J73" t="s">
        <v>30</v>
      </c>
      <c r="K73" t="s">
        <v>554</v>
      </c>
      <c r="L73" t="s">
        <v>206</v>
      </c>
      <c r="M73">
        <v>7</v>
      </c>
      <c r="N73" t="s">
        <v>533</v>
      </c>
      <c r="O73" t="s">
        <v>8</v>
      </c>
      <c r="P73">
        <v>11</v>
      </c>
      <c r="Q73" t="s">
        <v>533</v>
      </c>
      <c r="R73" t="s">
        <v>126</v>
      </c>
      <c r="S73" t="s">
        <v>5</v>
      </c>
      <c r="T73" t="s">
        <v>555</v>
      </c>
      <c r="U73" t="s">
        <v>556</v>
      </c>
      <c r="V73" t="s">
        <v>557</v>
      </c>
      <c r="W73" t="s">
        <v>28</v>
      </c>
      <c r="X73" t="s">
        <v>558</v>
      </c>
      <c r="Y73" t="s">
        <v>559</v>
      </c>
      <c r="Z73" t="s">
        <v>560</v>
      </c>
      <c r="AA73" t="s">
        <v>157</v>
      </c>
      <c r="AB73" t="s">
        <v>5</v>
      </c>
      <c r="AC73" t="s">
        <v>561</v>
      </c>
      <c r="AD73" t="s">
        <v>562</v>
      </c>
    </row>
    <row r="74" spans="1:30" x14ac:dyDescent="0.25">
      <c r="A74" t="s">
        <v>563</v>
      </c>
      <c r="B74" t="s">
        <v>564</v>
      </c>
      <c r="C74" t="s">
        <v>565</v>
      </c>
      <c r="D74" t="s">
        <v>566</v>
      </c>
      <c r="E74" t="s">
        <v>567</v>
      </c>
      <c r="F74" t="s">
        <v>61</v>
      </c>
      <c r="G74" t="s">
        <v>568</v>
      </c>
      <c r="H74" t="s">
        <v>57</v>
      </c>
      <c r="I74" t="s">
        <v>569</v>
      </c>
      <c r="J74" t="s">
        <v>159</v>
      </c>
      <c r="K74" t="s">
        <v>570</v>
      </c>
      <c r="L74" t="s">
        <v>571</v>
      </c>
      <c r="M74" t="s">
        <v>572</v>
      </c>
      <c r="N74" t="s">
        <v>573</v>
      </c>
      <c r="O74" t="s">
        <v>574</v>
      </c>
      <c r="P74" t="s">
        <v>71</v>
      </c>
      <c r="Q74" t="s">
        <v>5</v>
      </c>
      <c r="R74" t="s">
        <v>266</v>
      </c>
      <c r="S74" t="s">
        <v>575</v>
      </c>
      <c r="T74" t="s">
        <v>59</v>
      </c>
      <c r="U74" t="s">
        <v>113</v>
      </c>
      <c r="V74" t="s">
        <v>313</v>
      </c>
      <c r="W74" t="s">
        <v>576</v>
      </c>
      <c r="X74" t="s">
        <v>577</v>
      </c>
      <c r="Y74" t="s">
        <v>578</v>
      </c>
    </row>
    <row r="75" spans="1:30" x14ac:dyDescent="0.25">
      <c r="A75" t="s">
        <v>579</v>
      </c>
      <c r="B75" t="s">
        <v>1</v>
      </c>
      <c r="C75" t="s">
        <v>43</v>
      </c>
      <c r="E75" t="s">
        <v>156</v>
      </c>
      <c r="F75" t="s">
        <v>157</v>
      </c>
      <c r="G75" t="s">
        <v>580</v>
      </c>
      <c r="H75" t="s">
        <v>554</v>
      </c>
      <c r="I75" t="s">
        <v>581</v>
      </c>
      <c r="J75" t="s">
        <v>582</v>
      </c>
      <c r="K75" t="s">
        <v>206</v>
      </c>
      <c r="L75">
        <v>9</v>
      </c>
      <c r="M75" t="s">
        <v>533</v>
      </c>
      <c r="N75" t="s">
        <v>37</v>
      </c>
      <c r="O75">
        <v>1</v>
      </c>
      <c r="P75" t="s">
        <v>583</v>
      </c>
      <c r="Q75" t="s">
        <v>584</v>
      </c>
      <c r="R75" s="1">
        <v>44501</v>
      </c>
      <c r="S75" t="s">
        <v>206</v>
      </c>
      <c r="T75">
        <v>9</v>
      </c>
      <c r="U75" t="s">
        <v>533</v>
      </c>
      <c r="V75" t="s">
        <v>37</v>
      </c>
      <c r="W75" s="1">
        <v>45597</v>
      </c>
      <c r="X75" t="s">
        <v>206</v>
      </c>
      <c r="Y75">
        <v>7</v>
      </c>
      <c r="Z75" t="s">
        <v>533</v>
      </c>
      <c r="AA75" t="s">
        <v>585</v>
      </c>
    </row>
    <row r="76" spans="1:30" x14ac:dyDescent="0.25">
      <c r="A76" t="s">
        <v>586</v>
      </c>
      <c r="B76" t="s">
        <v>528</v>
      </c>
      <c r="C76" t="s">
        <v>59</v>
      </c>
      <c r="D76" t="s">
        <v>61</v>
      </c>
      <c r="E76" t="s">
        <v>587</v>
      </c>
      <c r="F76" t="s">
        <v>30</v>
      </c>
      <c r="G76" t="s">
        <v>108</v>
      </c>
      <c r="H76" t="s">
        <v>588</v>
      </c>
      <c r="I76" t="s">
        <v>18</v>
      </c>
      <c r="J76" t="s">
        <v>589</v>
      </c>
      <c r="K76" t="s">
        <v>126</v>
      </c>
      <c r="L76" t="s">
        <v>590</v>
      </c>
      <c r="M76" t="s">
        <v>266</v>
      </c>
      <c r="N76" t="s">
        <v>591</v>
      </c>
      <c r="O76">
        <v>10</v>
      </c>
      <c r="P76" t="s">
        <v>592</v>
      </c>
      <c r="Q76" t="s">
        <v>30</v>
      </c>
      <c r="R76" t="s">
        <v>593</v>
      </c>
    </row>
    <row r="77" spans="1:30" x14ac:dyDescent="0.25">
      <c r="A77" t="s">
        <v>255</v>
      </c>
      <c r="B77" t="s">
        <v>594</v>
      </c>
      <c r="C77" t="s">
        <v>317</v>
      </c>
      <c r="D77" t="s">
        <v>45</v>
      </c>
      <c r="E77" t="s">
        <v>257</v>
      </c>
      <c r="F77" t="s">
        <v>595</v>
      </c>
      <c r="G77" t="s">
        <v>596</v>
      </c>
      <c r="H77" t="s">
        <v>179</v>
      </c>
      <c r="I77" t="s">
        <v>597</v>
      </c>
      <c r="J77" t="s">
        <v>598</v>
      </c>
      <c r="K77" t="s">
        <v>18</v>
      </c>
      <c r="L77" t="s">
        <v>599</v>
      </c>
      <c r="M77" t="s">
        <v>600</v>
      </c>
      <c r="N77" t="s">
        <v>601</v>
      </c>
      <c r="O77" t="s">
        <v>602</v>
      </c>
      <c r="P77" t="s">
        <v>603</v>
      </c>
      <c r="Q77" t="s">
        <v>604</v>
      </c>
      <c r="R77" t="s">
        <v>59</v>
      </c>
      <c r="S77" t="s">
        <v>334</v>
      </c>
      <c r="T77" t="s">
        <v>605</v>
      </c>
    </row>
    <row r="78" spans="1:30" x14ac:dyDescent="0.25">
      <c r="A78" t="s">
        <v>521</v>
      </c>
      <c r="B78" t="s">
        <v>57</v>
      </c>
      <c r="C78" t="s">
        <v>108</v>
      </c>
      <c r="D78" t="s">
        <v>439</v>
      </c>
      <c r="E78" t="s">
        <v>54</v>
      </c>
      <c r="F78" t="s">
        <v>5</v>
      </c>
      <c r="G78" t="s">
        <v>81</v>
      </c>
      <c r="H78" t="s">
        <v>606</v>
      </c>
      <c r="I78" t="s">
        <v>206</v>
      </c>
      <c r="J78" t="s">
        <v>61</v>
      </c>
      <c r="K78" t="s">
        <v>607</v>
      </c>
      <c r="L78" t="s">
        <v>57</v>
      </c>
      <c r="M78" t="s">
        <v>61</v>
      </c>
      <c r="N78" t="s">
        <v>608</v>
      </c>
      <c r="O78" t="s">
        <v>609</v>
      </c>
      <c r="P78" t="s">
        <v>322</v>
      </c>
      <c r="Q78" t="s">
        <v>610</v>
      </c>
      <c r="R78" t="s">
        <v>251</v>
      </c>
      <c r="S78">
        <v>10</v>
      </c>
      <c r="T78" t="s">
        <v>592</v>
      </c>
      <c r="U78" t="s">
        <v>30</v>
      </c>
      <c r="V78" t="s">
        <v>611</v>
      </c>
    </row>
    <row r="79" spans="1:30" x14ac:dyDescent="0.25">
      <c r="A79" t="s">
        <v>521</v>
      </c>
      <c r="B79" t="s">
        <v>57</v>
      </c>
      <c r="C79" t="s">
        <v>108</v>
      </c>
      <c r="D79" t="s">
        <v>439</v>
      </c>
      <c r="E79" t="s">
        <v>179</v>
      </c>
      <c r="F79" t="s">
        <v>249</v>
      </c>
      <c r="G79" t="s">
        <v>36</v>
      </c>
      <c r="H79" t="s">
        <v>612</v>
      </c>
      <c r="I79" t="s">
        <v>613</v>
      </c>
      <c r="J79" t="s">
        <v>59</v>
      </c>
      <c r="K79" t="s">
        <v>614</v>
      </c>
      <c r="L79" t="s">
        <v>615</v>
      </c>
      <c r="M79" t="s">
        <v>456</v>
      </c>
      <c r="N79" t="s">
        <v>59</v>
      </c>
      <c r="O79" t="s">
        <v>457</v>
      </c>
      <c r="P79" t="s">
        <v>616</v>
      </c>
      <c r="Q79" t="s">
        <v>592</v>
      </c>
      <c r="R79" t="s">
        <v>30</v>
      </c>
      <c r="S79" t="s">
        <v>617</v>
      </c>
    </row>
    <row r="80" spans="1:30" x14ac:dyDescent="0.25">
      <c r="A80" t="s">
        <v>157</v>
      </c>
      <c r="B80" t="s">
        <v>410</v>
      </c>
      <c r="C80" t="s">
        <v>5</v>
      </c>
      <c r="D80" t="s">
        <v>618</v>
      </c>
      <c r="E80" t="s">
        <v>57</v>
      </c>
      <c r="F80" t="s">
        <v>619</v>
      </c>
      <c r="G80" t="s">
        <v>589</v>
      </c>
      <c r="H80" t="s">
        <v>45</v>
      </c>
      <c r="I80" t="s">
        <v>257</v>
      </c>
      <c r="J80" t="s">
        <v>258</v>
      </c>
      <c r="K80" t="s">
        <v>620</v>
      </c>
      <c r="L80">
        <v>10</v>
      </c>
      <c r="M80" t="s">
        <v>592</v>
      </c>
      <c r="N80" t="s">
        <v>30</v>
      </c>
      <c r="O80" t="s">
        <v>621</v>
      </c>
      <c r="P80" t="s">
        <v>622</v>
      </c>
      <c r="Q80" t="s">
        <v>574</v>
      </c>
      <c r="R80" t="s">
        <v>156</v>
      </c>
      <c r="S80" t="s">
        <v>157</v>
      </c>
      <c r="T80" t="s">
        <v>61</v>
      </c>
      <c r="U80" t="s">
        <v>190</v>
      </c>
      <c r="V80" t="s">
        <v>57</v>
      </c>
      <c r="W80" t="s">
        <v>5</v>
      </c>
      <c r="X80" t="s">
        <v>623</v>
      </c>
      <c r="Y80" t="s">
        <v>624</v>
      </c>
      <c r="Z80" t="s">
        <v>625</v>
      </c>
    </row>
    <row r="81" spans="1:26" x14ac:dyDescent="0.25">
      <c r="A81" t="s">
        <v>71</v>
      </c>
      <c r="B81" t="s">
        <v>30</v>
      </c>
      <c r="C81" t="s">
        <v>108</v>
      </c>
      <c r="D81" t="s">
        <v>452</v>
      </c>
      <c r="E81" t="s">
        <v>572</v>
      </c>
      <c r="F81" t="s">
        <v>626</v>
      </c>
      <c r="G81" t="s">
        <v>627</v>
      </c>
      <c r="H81" t="s">
        <v>628</v>
      </c>
      <c r="I81" t="s">
        <v>102</v>
      </c>
      <c r="J81" t="s">
        <v>108</v>
      </c>
      <c r="K81" t="s">
        <v>629</v>
      </c>
      <c r="L81" t="s">
        <v>630</v>
      </c>
      <c r="M81" t="s">
        <v>521</v>
      </c>
      <c r="N81" t="s">
        <v>179</v>
      </c>
      <c r="O81" t="s">
        <v>5</v>
      </c>
      <c r="P81" t="s">
        <v>266</v>
      </c>
      <c r="Q81" t="s">
        <v>631</v>
      </c>
      <c r="R81" t="s">
        <v>632</v>
      </c>
      <c r="S81" t="s">
        <v>37</v>
      </c>
      <c r="T81" t="s">
        <v>633</v>
      </c>
      <c r="U81">
        <v>10</v>
      </c>
      <c r="V81" t="s">
        <v>634</v>
      </c>
    </row>
    <row r="82" spans="1:26" x14ac:dyDescent="0.25">
      <c r="A82" t="s">
        <v>635</v>
      </c>
      <c r="B82" t="s">
        <v>126</v>
      </c>
      <c r="C82" t="s">
        <v>5</v>
      </c>
      <c r="D82" t="s">
        <v>636</v>
      </c>
      <c r="E82" t="s">
        <v>521</v>
      </c>
      <c r="F82" t="s">
        <v>57</v>
      </c>
      <c r="G82" t="s">
        <v>108</v>
      </c>
      <c r="H82" t="s">
        <v>439</v>
      </c>
      <c r="I82" t="s">
        <v>453</v>
      </c>
      <c r="J82" t="s">
        <v>637</v>
      </c>
      <c r="K82">
        <v>10</v>
      </c>
      <c r="L82" t="s">
        <v>533</v>
      </c>
      <c r="M82" t="s">
        <v>30</v>
      </c>
      <c r="N82" t="s">
        <v>638</v>
      </c>
    </row>
    <row r="83" spans="1:26" x14ac:dyDescent="0.25">
      <c r="A83" t="s">
        <v>358</v>
      </c>
      <c r="B83" t="s">
        <v>59</v>
      </c>
      <c r="C83" t="s">
        <v>457</v>
      </c>
      <c r="D83" t="s">
        <v>18</v>
      </c>
      <c r="E83" t="s">
        <v>589</v>
      </c>
      <c r="F83" t="s">
        <v>59</v>
      </c>
      <c r="G83" t="s">
        <v>639</v>
      </c>
      <c r="H83" t="s">
        <v>640</v>
      </c>
      <c r="I83" t="s">
        <v>641</v>
      </c>
      <c r="J83" t="s">
        <v>37</v>
      </c>
      <c r="K83" t="s">
        <v>632</v>
      </c>
      <c r="L83" t="s">
        <v>521</v>
      </c>
      <c r="M83" t="s">
        <v>57</v>
      </c>
      <c r="N83" t="s">
        <v>108</v>
      </c>
      <c r="O83" t="s">
        <v>642</v>
      </c>
      <c r="P83">
        <v>10</v>
      </c>
      <c r="Q83" t="s">
        <v>533</v>
      </c>
      <c r="R83" t="s">
        <v>30</v>
      </c>
      <c r="S83" t="s">
        <v>643</v>
      </c>
    </row>
    <row r="84" spans="1:26" x14ac:dyDescent="0.25">
      <c r="A84" t="s">
        <v>644</v>
      </c>
      <c r="B84" t="s">
        <v>645</v>
      </c>
      <c r="C84" t="s">
        <v>646</v>
      </c>
      <c r="D84" t="s">
        <v>647</v>
      </c>
      <c r="E84" s="2">
        <v>1000</v>
      </c>
      <c r="F84" t="s">
        <v>648</v>
      </c>
      <c r="G84" t="s">
        <v>649</v>
      </c>
      <c r="H84" t="s">
        <v>59</v>
      </c>
      <c r="I84" t="s">
        <v>650</v>
      </c>
      <c r="J84" t="s">
        <v>210</v>
      </c>
      <c r="K84" t="s">
        <v>218</v>
      </c>
      <c r="L84" t="s">
        <v>651</v>
      </c>
      <c r="M84" t="s">
        <v>74</v>
      </c>
      <c r="N84" t="s">
        <v>652</v>
      </c>
      <c r="O84" t="s">
        <v>653</v>
      </c>
      <c r="P84" t="s">
        <v>654</v>
      </c>
    </row>
    <row r="85" spans="1:26" x14ac:dyDescent="0.25">
      <c r="A85" t="s">
        <v>456</v>
      </c>
      <c r="B85" t="s">
        <v>59</v>
      </c>
      <c r="C85" t="s">
        <v>458</v>
      </c>
      <c r="D85" t="s">
        <v>108</v>
      </c>
      <c r="E85" t="s">
        <v>439</v>
      </c>
      <c r="F85" t="s">
        <v>471</v>
      </c>
      <c r="G85">
        <v>10</v>
      </c>
      <c r="H85" t="s">
        <v>592</v>
      </c>
      <c r="I85" t="s">
        <v>30</v>
      </c>
      <c r="J85" t="s">
        <v>655</v>
      </c>
      <c r="K85" t="s">
        <v>342</v>
      </c>
      <c r="L85" t="s">
        <v>521</v>
      </c>
      <c r="M85" t="s">
        <v>36</v>
      </c>
      <c r="N85" t="s">
        <v>612</v>
      </c>
      <c r="O85" t="s">
        <v>656</v>
      </c>
    </row>
    <row r="86" spans="1:26" x14ac:dyDescent="0.25">
      <c r="A86" t="s">
        <v>179</v>
      </c>
      <c r="B86" t="s">
        <v>75</v>
      </c>
      <c r="C86" t="s">
        <v>37</v>
      </c>
      <c r="D86" t="s">
        <v>43</v>
      </c>
      <c r="E86" t="s">
        <v>657</v>
      </c>
      <c r="F86" t="s">
        <v>658</v>
      </c>
      <c r="G86" t="s">
        <v>659</v>
      </c>
      <c r="H86" t="s">
        <v>179</v>
      </c>
      <c r="I86" t="s">
        <v>660</v>
      </c>
      <c r="J86" t="s">
        <v>661</v>
      </c>
      <c r="K86" t="s">
        <v>461</v>
      </c>
      <c r="L86" t="s">
        <v>662</v>
      </c>
      <c r="M86" t="s">
        <v>663</v>
      </c>
    </row>
    <row r="87" spans="1:26" x14ac:dyDescent="0.25">
      <c r="A87" t="s">
        <v>358</v>
      </c>
      <c r="B87" t="s">
        <v>59</v>
      </c>
      <c r="C87" t="s">
        <v>457</v>
      </c>
      <c r="D87" t="s">
        <v>18</v>
      </c>
      <c r="E87" t="s">
        <v>589</v>
      </c>
      <c r="F87" t="s">
        <v>126</v>
      </c>
      <c r="G87" t="s">
        <v>640</v>
      </c>
      <c r="H87" t="s">
        <v>632</v>
      </c>
      <c r="I87" t="s">
        <v>521</v>
      </c>
      <c r="J87" t="s">
        <v>57</v>
      </c>
      <c r="K87" t="s">
        <v>108</v>
      </c>
      <c r="L87" t="s">
        <v>664</v>
      </c>
      <c r="M87" t="s">
        <v>592</v>
      </c>
      <c r="N87" t="s">
        <v>30</v>
      </c>
      <c r="O87" t="s">
        <v>665</v>
      </c>
    </row>
    <row r="88" spans="1:26" x14ac:dyDescent="0.25">
      <c r="A88" t="s">
        <v>666</v>
      </c>
      <c r="B88" t="s">
        <v>59</v>
      </c>
      <c r="C88" t="s">
        <v>157</v>
      </c>
      <c r="D88" t="s">
        <v>667</v>
      </c>
      <c r="E88" t="s">
        <v>61</v>
      </c>
      <c r="F88" t="s">
        <v>668</v>
      </c>
      <c r="G88" t="s">
        <v>57</v>
      </c>
      <c r="H88" t="s">
        <v>669</v>
      </c>
      <c r="I88" t="s">
        <v>57</v>
      </c>
      <c r="J88" t="s">
        <v>204</v>
      </c>
      <c r="K88" t="s">
        <v>670</v>
      </c>
      <c r="L88" t="s">
        <v>671</v>
      </c>
      <c r="M88" t="s">
        <v>672</v>
      </c>
      <c r="N88" t="s">
        <v>159</v>
      </c>
      <c r="O88" t="s">
        <v>673</v>
      </c>
      <c r="P88" t="s">
        <v>674</v>
      </c>
      <c r="Q88" t="s">
        <v>207</v>
      </c>
      <c r="R88" t="s">
        <v>18</v>
      </c>
      <c r="S88" t="s">
        <v>675</v>
      </c>
      <c r="T88" t="s">
        <v>676</v>
      </c>
    </row>
    <row r="89" spans="1:26" x14ac:dyDescent="0.25">
      <c r="A89" t="s">
        <v>104</v>
      </c>
      <c r="B89" t="s">
        <v>677</v>
      </c>
      <c r="C89" t="s">
        <v>102</v>
      </c>
      <c r="D89" t="s">
        <v>594</v>
      </c>
      <c r="E89" t="s">
        <v>545</v>
      </c>
      <c r="F89" t="s">
        <v>439</v>
      </c>
      <c r="G89" t="s">
        <v>30</v>
      </c>
      <c r="H89" t="s">
        <v>678</v>
      </c>
      <c r="I89" t="s">
        <v>679</v>
      </c>
      <c r="J89" t="s">
        <v>680</v>
      </c>
    </row>
    <row r="90" spans="1:26" x14ac:dyDescent="0.25">
      <c r="A90" t="s">
        <v>18</v>
      </c>
      <c r="B90" t="s">
        <v>589</v>
      </c>
      <c r="C90" t="s">
        <v>206</v>
      </c>
      <c r="D90">
        <v>10</v>
      </c>
      <c r="E90" t="s">
        <v>533</v>
      </c>
      <c r="F90" t="s">
        <v>30</v>
      </c>
      <c r="G90" t="s">
        <v>681</v>
      </c>
      <c r="H90" t="s">
        <v>126</v>
      </c>
      <c r="I90" t="s">
        <v>640</v>
      </c>
      <c r="J90" t="s">
        <v>632</v>
      </c>
      <c r="K90" t="s">
        <v>521</v>
      </c>
      <c r="L90" t="s">
        <v>57</v>
      </c>
      <c r="M90" t="s">
        <v>108</v>
      </c>
      <c r="N90" t="s">
        <v>439</v>
      </c>
      <c r="O90" t="s">
        <v>609</v>
      </c>
      <c r="P90" t="s">
        <v>37</v>
      </c>
      <c r="Q90" t="s">
        <v>639</v>
      </c>
      <c r="R90" t="s">
        <v>61</v>
      </c>
      <c r="S90" t="s">
        <v>682</v>
      </c>
      <c r="T90" t="s">
        <v>683</v>
      </c>
      <c r="U90" t="s">
        <v>74</v>
      </c>
      <c r="V90" t="s">
        <v>342</v>
      </c>
      <c r="W90" t="s">
        <v>684</v>
      </c>
    </row>
    <row r="91" spans="1:26" x14ac:dyDescent="0.25">
      <c r="A91" t="s">
        <v>61</v>
      </c>
      <c r="B91" t="s">
        <v>106</v>
      </c>
      <c r="C91" t="s">
        <v>685</v>
      </c>
      <c r="D91" t="s">
        <v>686</v>
      </c>
      <c r="E91" t="s">
        <v>126</v>
      </c>
      <c r="F91" t="s">
        <v>108</v>
      </c>
      <c r="G91" t="s">
        <v>439</v>
      </c>
      <c r="H91" t="s">
        <v>687</v>
      </c>
    </row>
    <row r="92" spans="1:26" x14ac:dyDescent="0.25">
      <c r="A92" t="s">
        <v>358</v>
      </c>
      <c r="B92" t="s">
        <v>59</v>
      </c>
      <c r="C92" t="s">
        <v>457</v>
      </c>
      <c r="D92" t="s">
        <v>18</v>
      </c>
      <c r="E92" t="s">
        <v>589</v>
      </c>
      <c r="F92" t="s">
        <v>206</v>
      </c>
      <c r="G92">
        <v>10</v>
      </c>
      <c r="H92" t="s">
        <v>592</v>
      </c>
      <c r="I92" t="s">
        <v>30</v>
      </c>
      <c r="J92" t="s">
        <v>681</v>
      </c>
      <c r="K92" t="s">
        <v>126</v>
      </c>
      <c r="L92" t="s">
        <v>640</v>
      </c>
      <c r="M92" t="s">
        <v>688</v>
      </c>
      <c r="N92" t="s">
        <v>689</v>
      </c>
      <c r="O92" t="s">
        <v>521</v>
      </c>
      <c r="P92" t="s">
        <v>57</v>
      </c>
      <c r="Q92" t="s">
        <v>108</v>
      </c>
      <c r="R92" t="s">
        <v>629</v>
      </c>
      <c r="S92" t="s">
        <v>690</v>
      </c>
    </row>
    <row r="93" spans="1:26" x14ac:dyDescent="0.25">
      <c r="A93" t="s">
        <v>456</v>
      </c>
      <c r="B93" t="s">
        <v>59</v>
      </c>
      <c r="C93" t="s">
        <v>457</v>
      </c>
      <c r="D93" t="s">
        <v>18</v>
      </c>
      <c r="E93" t="s">
        <v>126</v>
      </c>
      <c r="F93" t="s">
        <v>691</v>
      </c>
      <c r="G93" t="s">
        <v>422</v>
      </c>
      <c r="H93" t="s">
        <v>547</v>
      </c>
      <c r="I93" t="s">
        <v>608</v>
      </c>
      <c r="J93" t="s">
        <v>126</v>
      </c>
      <c r="K93" t="s">
        <v>692</v>
      </c>
      <c r="L93" t="s">
        <v>693</v>
      </c>
      <c r="M93" t="s">
        <v>8</v>
      </c>
      <c r="N93" t="s">
        <v>694</v>
      </c>
      <c r="O93" t="s">
        <v>471</v>
      </c>
      <c r="P93" t="s">
        <v>695</v>
      </c>
      <c r="Q93" t="s">
        <v>159</v>
      </c>
      <c r="R93" s="3">
        <v>44478</v>
      </c>
      <c r="S93" t="s">
        <v>533</v>
      </c>
      <c r="T93" t="s">
        <v>30</v>
      </c>
      <c r="U93" t="s">
        <v>547</v>
      </c>
      <c r="V93" t="s">
        <v>696</v>
      </c>
    </row>
    <row r="94" spans="1:26" x14ac:dyDescent="0.25">
      <c r="A94" t="s">
        <v>358</v>
      </c>
      <c r="B94" t="s">
        <v>59</v>
      </c>
      <c r="C94" t="s">
        <v>457</v>
      </c>
      <c r="D94" t="s">
        <v>18</v>
      </c>
      <c r="E94" t="s">
        <v>589</v>
      </c>
      <c r="F94" t="s">
        <v>126</v>
      </c>
      <c r="G94" t="s">
        <v>61</v>
      </c>
      <c r="H94" t="s">
        <v>623</v>
      </c>
      <c r="I94" t="s">
        <v>697</v>
      </c>
      <c r="J94" t="s">
        <v>698</v>
      </c>
      <c r="K94" t="s">
        <v>57</v>
      </c>
      <c r="L94" t="s">
        <v>108</v>
      </c>
      <c r="M94" t="s">
        <v>629</v>
      </c>
      <c r="N94">
        <v>9</v>
      </c>
      <c r="O94" t="s">
        <v>533</v>
      </c>
      <c r="P94" t="s">
        <v>699</v>
      </c>
      <c r="Q94" t="s">
        <v>30</v>
      </c>
      <c r="R94" t="s">
        <v>700</v>
      </c>
      <c r="S94" t="s">
        <v>701</v>
      </c>
      <c r="T94" t="s">
        <v>193</v>
      </c>
      <c r="U94" t="s">
        <v>18</v>
      </c>
      <c r="V94" t="s">
        <v>126</v>
      </c>
      <c r="W94" t="s">
        <v>5</v>
      </c>
      <c r="X94" t="s">
        <v>480</v>
      </c>
      <c r="Y94" t="s">
        <v>106</v>
      </c>
      <c r="Z94" t="s">
        <v>702</v>
      </c>
    </row>
    <row r="95" spans="1:26" x14ac:dyDescent="0.25">
      <c r="A95" t="s">
        <v>703</v>
      </c>
      <c r="B95" t="s">
        <v>5</v>
      </c>
      <c r="C95" t="s">
        <v>266</v>
      </c>
      <c r="D95" t="s">
        <v>704</v>
      </c>
      <c r="E95" t="s">
        <v>45</v>
      </c>
      <c r="F95" t="s">
        <v>411</v>
      </c>
      <c r="G95" t="s">
        <v>705</v>
      </c>
      <c r="H95" t="s">
        <v>43</v>
      </c>
      <c r="I95" t="s">
        <v>706</v>
      </c>
      <c r="J95" t="s">
        <v>707</v>
      </c>
      <c r="K95" t="s">
        <v>708</v>
      </c>
      <c r="L95" t="s">
        <v>709</v>
      </c>
      <c r="M95" t="s">
        <v>710</v>
      </c>
      <c r="N95" t="s">
        <v>78</v>
      </c>
      <c r="O95" t="s">
        <v>57</v>
      </c>
      <c r="P95" t="s">
        <v>711</v>
      </c>
      <c r="Q95" t="s">
        <v>712</v>
      </c>
    </row>
    <row r="96" spans="1:26" x14ac:dyDescent="0.25">
      <c r="A96" t="s">
        <v>713</v>
      </c>
      <c r="B96" t="s">
        <v>39</v>
      </c>
      <c r="C96" t="s">
        <v>246</v>
      </c>
      <c r="D96" t="s">
        <v>59</v>
      </c>
      <c r="E96" t="s">
        <v>113</v>
      </c>
      <c r="F96" t="s">
        <v>61</v>
      </c>
      <c r="G96" t="s">
        <v>714</v>
      </c>
      <c r="H96" t="s">
        <v>715</v>
      </c>
      <c r="I96" t="s">
        <v>57</v>
      </c>
      <c r="J96" t="s">
        <v>108</v>
      </c>
      <c r="K96" t="s">
        <v>716</v>
      </c>
      <c r="L96" t="s">
        <v>717</v>
      </c>
      <c r="M96" t="s">
        <v>30</v>
      </c>
      <c r="N96" t="s">
        <v>61</v>
      </c>
      <c r="O96" t="s">
        <v>718</v>
      </c>
      <c r="P96" t="s">
        <v>572</v>
      </c>
      <c r="Q96" t="s">
        <v>719</v>
      </c>
      <c r="R96" t="s">
        <v>720</v>
      </c>
      <c r="S96" t="s">
        <v>156</v>
      </c>
      <c r="T96" t="s">
        <v>157</v>
      </c>
      <c r="U96" t="s">
        <v>531</v>
      </c>
      <c r="V96" t="s">
        <v>461</v>
      </c>
      <c r="W96" t="s">
        <v>721</v>
      </c>
      <c r="X96" t="s">
        <v>461</v>
      </c>
      <c r="Y96" t="s">
        <v>722</v>
      </c>
    </row>
    <row r="97" spans="1:25" x14ac:dyDescent="0.25">
      <c r="A97" t="s">
        <v>723</v>
      </c>
      <c r="B97" t="s">
        <v>724</v>
      </c>
      <c r="C97" t="s">
        <v>108</v>
      </c>
      <c r="D97" t="s">
        <v>623</v>
      </c>
      <c r="E97" t="s">
        <v>697</v>
      </c>
      <c r="F97" t="s">
        <v>698</v>
      </c>
      <c r="G97" t="s">
        <v>57</v>
      </c>
      <c r="H97" t="s">
        <v>108</v>
      </c>
      <c r="I97" t="s">
        <v>629</v>
      </c>
      <c r="J97" t="s">
        <v>725</v>
      </c>
      <c r="K97" t="s">
        <v>726</v>
      </c>
      <c r="L97" t="s">
        <v>727</v>
      </c>
      <c r="M97" t="s">
        <v>728</v>
      </c>
      <c r="N97" t="s">
        <v>206</v>
      </c>
      <c r="O97">
        <v>9</v>
      </c>
      <c r="P97" t="s">
        <v>533</v>
      </c>
      <c r="Q97" t="s">
        <v>30</v>
      </c>
      <c r="R97" t="s">
        <v>700</v>
      </c>
      <c r="S97" t="s">
        <v>729</v>
      </c>
    </row>
    <row r="98" spans="1:25" x14ac:dyDescent="0.25">
      <c r="A98" t="s">
        <v>5</v>
      </c>
      <c r="B98" t="s">
        <v>111</v>
      </c>
      <c r="C98" t="s">
        <v>479</v>
      </c>
      <c r="D98" t="s">
        <v>30</v>
      </c>
      <c r="E98" t="s">
        <v>206</v>
      </c>
      <c r="F98" t="s">
        <v>61</v>
      </c>
      <c r="G98" t="s">
        <v>705</v>
      </c>
      <c r="H98" t="s">
        <v>43</v>
      </c>
      <c r="I98" t="s">
        <v>706</v>
      </c>
      <c r="J98" t="s">
        <v>730</v>
      </c>
      <c r="K98" t="s">
        <v>731</v>
      </c>
    </row>
    <row r="99" spans="1:25" x14ac:dyDescent="0.25">
      <c r="A99" t="s">
        <v>71</v>
      </c>
      <c r="B99" t="s">
        <v>732</v>
      </c>
      <c r="C99" t="s">
        <v>28</v>
      </c>
      <c r="D99" t="s">
        <v>733</v>
      </c>
      <c r="E99" t="s">
        <v>734</v>
      </c>
      <c r="F99" t="s">
        <v>59</v>
      </c>
      <c r="G99" t="s">
        <v>735</v>
      </c>
      <c r="H99" t="s">
        <v>45</v>
      </c>
      <c r="I99" t="s">
        <v>184</v>
      </c>
      <c r="J99" t="s">
        <v>736</v>
      </c>
      <c r="K99" t="s">
        <v>18</v>
      </c>
      <c r="L99" t="s">
        <v>184</v>
      </c>
      <c r="M99" t="s">
        <v>737</v>
      </c>
      <c r="N99" t="s">
        <v>738</v>
      </c>
      <c r="O99" t="s">
        <v>739</v>
      </c>
      <c r="P99" t="s">
        <v>184</v>
      </c>
      <c r="Q99" t="s">
        <v>740</v>
      </c>
      <c r="R99" t="s">
        <v>206</v>
      </c>
      <c r="S99" t="s">
        <v>61</v>
      </c>
      <c r="T99" t="s">
        <v>741</v>
      </c>
      <c r="U99" t="s">
        <v>742</v>
      </c>
      <c r="V99" t="s">
        <v>743</v>
      </c>
      <c r="W99" t="s">
        <v>744</v>
      </c>
      <c r="X99" t="s">
        <v>745</v>
      </c>
    </row>
    <row r="100" spans="1:25" x14ac:dyDescent="0.25">
      <c r="A100" t="s">
        <v>210</v>
      </c>
      <c r="B100" t="s">
        <v>43</v>
      </c>
      <c r="C100" t="s">
        <v>20</v>
      </c>
      <c r="D100" t="s">
        <v>492</v>
      </c>
      <c r="E100" t="s">
        <v>8</v>
      </c>
      <c r="F100" t="s">
        <v>21</v>
      </c>
      <c r="G100" t="s">
        <v>12</v>
      </c>
      <c r="H100" t="s">
        <v>366</v>
      </c>
      <c r="I100" t="s">
        <v>746</v>
      </c>
      <c r="J100" t="s">
        <v>747</v>
      </c>
    </row>
    <row r="101" spans="1:25" x14ac:dyDescent="0.25">
      <c r="A101" t="s">
        <v>210</v>
      </c>
      <c r="B101" t="s">
        <v>748</v>
      </c>
      <c r="C101" t="s">
        <v>749</v>
      </c>
      <c r="D101" t="s">
        <v>750</v>
      </c>
      <c r="E101" t="s">
        <v>751</v>
      </c>
      <c r="F101" t="s">
        <v>752</v>
      </c>
      <c r="G101" t="s">
        <v>206</v>
      </c>
      <c r="H101" t="s">
        <v>61</v>
      </c>
      <c r="I101" t="s">
        <v>43</v>
      </c>
      <c r="J101" t="s">
        <v>20</v>
      </c>
      <c r="K101" t="s">
        <v>492</v>
      </c>
      <c r="L101" t="s">
        <v>12</v>
      </c>
      <c r="M101" t="s">
        <v>366</v>
      </c>
      <c r="N101" t="s">
        <v>753</v>
      </c>
    </row>
    <row r="102" spans="1:25" x14ac:dyDescent="0.25">
      <c r="A102" t="s">
        <v>157</v>
      </c>
      <c r="B102" t="s">
        <v>30</v>
      </c>
      <c r="C102" t="s">
        <v>108</v>
      </c>
      <c r="D102" t="s">
        <v>174</v>
      </c>
      <c r="E102" t="s">
        <v>175</v>
      </c>
      <c r="F102" t="s">
        <v>45</v>
      </c>
      <c r="G102" t="s">
        <v>176</v>
      </c>
      <c r="H102" t="s">
        <v>460</v>
      </c>
      <c r="I102" t="s">
        <v>754</v>
      </c>
      <c r="J102" t="s">
        <v>456</v>
      </c>
      <c r="K102" t="s">
        <v>59</v>
      </c>
      <c r="L102" t="s">
        <v>457</v>
      </c>
      <c r="M102" t="s">
        <v>18</v>
      </c>
      <c r="N102" t="s">
        <v>126</v>
      </c>
      <c r="O102" t="s">
        <v>5</v>
      </c>
      <c r="P102" t="s">
        <v>266</v>
      </c>
      <c r="Q102" t="s">
        <v>755</v>
      </c>
      <c r="R102" s="4">
        <v>0.47916666666666669</v>
      </c>
      <c r="S102" t="s">
        <v>533</v>
      </c>
      <c r="T102" t="s">
        <v>30</v>
      </c>
      <c r="U102" t="s">
        <v>756</v>
      </c>
    </row>
    <row r="103" spans="1:25" x14ac:dyDescent="0.25">
      <c r="A103" t="s">
        <v>59</v>
      </c>
      <c r="B103" t="s">
        <v>61</v>
      </c>
      <c r="C103" t="s">
        <v>757</v>
      </c>
      <c r="D103" t="s">
        <v>758</v>
      </c>
      <c r="E103" t="s">
        <v>594</v>
      </c>
      <c r="F103" t="s">
        <v>486</v>
      </c>
      <c r="G103" t="s">
        <v>45</v>
      </c>
      <c r="H103" t="s">
        <v>759</v>
      </c>
      <c r="I103" t="s">
        <v>760</v>
      </c>
      <c r="J103" t="s">
        <v>761</v>
      </c>
      <c r="K103" t="s">
        <v>5</v>
      </c>
      <c r="L103" t="s">
        <v>266</v>
      </c>
      <c r="M103" t="s">
        <v>762</v>
      </c>
      <c r="N103" t="s">
        <v>763</v>
      </c>
      <c r="O103" t="s">
        <v>61</v>
      </c>
      <c r="P103" t="s">
        <v>757</v>
      </c>
      <c r="Q103" t="s">
        <v>764</v>
      </c>
    </row>
    <row r="104" spans="1:25" x14ac:dyDescent="0.25">
      <c r="A104" t="s">
        <v>5</v>
      </c>
      <c r="B104" t="s">
        <v>75</v>
      </c>
      <c r="C104" t="s">
        <v>765</v>
      </c>
      <c r="D104" t="s">
        <v>766</v>
      </c>
      <c r="E104" t="s">
        <v>206</v>
      </c>
      <c r="F104" t="s">
        <v>43</v>
      </c>
      <c r="G104" t="s">
        <v>767</v>
      </c>
      <c r="H104" t="s">
        <v>658</v>
      </c>
      <c r="I104" t="s">
        <v>768</v>
      </c>
      <c r="J104" t="s">
        <v>769</v>
      </c>
      <c r="K104" t="s">
        <v>37</v>
      </c>
      <c r="L104" t="s">
        <v>43</v>
      </c>
      <c r="M104" t="s">
        <v>767</v>
      </c>
      <c r="N104" t="s">
        <v>658</v>
      </c>
      <c r="O104" t="s">
        <v>768</v>
      </c>
      <c r="P104" t="s">
        <v>770</v>
      </c>
    </row>
    <row r="105" spans="1:25" x14ac:dyDescent="0.25">
      <c r="A105" t="s">
        <v>153</v>
      </c>
      <c r="B105" t="s">
        <v>154</v>
      </c>
      <c r="C105" t="s">
        <v>771</v>
      </c>
      <c r="D105" t="s">
        <v>772</v>
      </c>
      <c r="E105" t="s">
        <v>18</v>
      </c>
      <c r="F105" t="s">
        <v>590</v>
      </c>
      <c r="G105" t="s">
        <v>266</v>
      </c>
      <c r="H105" t="s">
        <v>773</v>
      </c>
      <c r="I105" t="s">
        <v>222</v>
      </c>
      <c r="J105" t="s">
        <v>266</v>
      </c>
      <c r="K105" t="s">
        <v>704</v>
      </c>
      <c r="L105" t="s">
        <v>28</v>
      </c>
      <c r="M105" t="s">
        <v>774</v>
      </c>
    </row>
    <row r="106" spans="1:25" x14ac:dyDescent="0.25">
      <c r="A106" t="s">
        <v>59</v>
      </c>
      <c r="B106" t="s">
        <v>153</v>
      </c>
      <c r="C106" t="s">
        <v>775</v>
      </c>
      <c r="D106" t="s">
        <v>776</v>
      </c>
      <c r="E106" t="s">
        <v>777</v>
      </c>
      <c r="F106" t="s">
        <v>383</v>
      </c>
      <c r="G106" t="s">
        <v>106</v>
      </c>
      <c r="H106" t="s">
        <v>153</v>
      </c>
      <c r="I106" t="s">
        <v>154</v>
      </c>
      <c r="J106" t="s">
        <v>778</v>
      </c>
      <c r="K106" t="s">
        <v>37</v>
      </c>
      <c r="L106" t="s">
        <v>779</v>
      </c>
      <c r="M106" t="s">
        <v>59</v>
      </c>
      <c r="N106" t="s">
        <v>4</v>
      </c>
      <c r="O106" t="s">
        <v>126</v>
      </c>
      <c r="P106" t="s">
        <v>5</v>
      </c>
      <c r="Q106" t="s">
        <v>480</v>
      </c>
      <c r="R106" t="s">
        <v>780</v>
      </c>
    </row>
    <row r="107" spans="1:25" x14ac:dyDescent="0.25">
      <c r="A107" t="s">
        <v>479</v>
      </c>
      <c r="B107" t="s">
        <v>59</v>
      </c>
      <c r="C107" t="s">
        <v>781</v>
      </c>
      <c r="D107" t="s">
        <v>782</v>
      </c>
      <c r="E107" t="s">
        <v>18</v>
      </c>
      <c r="F107" t="s">
        <v>493</v>
      </c>
      <c r="G107" t="s">
        <v>783</v>
      </c>
      <c r="H107" t="s">
        <v>784</v>
      </c>
      <c r="I107" t="s">
        <v>171</v>
      </c>
      <c r="J107" t="s">
        <v>61</v>
      </c>
      <c r="K107" t="s">
        <v>153</v>
      </c>
      <c r="L107" t="s">
        <v>154</v>
      </c>
      <c r="M107" t="s">
        <v>771</v>
      </c>
      <c r="N107" t="s">
        <v>589</v>
      </c>
      <c r="O107" t="s">
        <v>30</v>
      </c>
      <c r="P107" t="s">
        <v>681</v>
      </c>
      <c r="Q107" t="s">
        <v>206</v>
      </c>
      <c r="R107">
        <v>9</v>
      </c>
      <c r="S107" t="s">
        <v>592</v>
      </c>
      <c r="T107" t="s">
        <v>710</v>
      </c>
      <c r="U107" t="s">
        <v>785</v>
      </c>
      <c r="V107" t="s">
        <v>786</v>
      </c>
      <c r="W107" t="s">
        <v>59</v>
      </c>
      <c r="X107" t="s">
        <v>392</v>
      </c>
      <c r="Y107" t="s">
        <v>787</v>
      </c>
    </row>
    <row r="108" spans="1:25" x14ac:dyDescent="0.25">
      <c r="A108" t="s">
        <v>788</v>
      </c>
      <c r="B108" t="s">
        <v>789</v>
      </c>
      <c r="C108" t="s">
        <v>790</v>
      </c>
      <c r="D108" t="s">
        <v>61</v>
      </c>
      <c r="E108" t="s">
        <v>153</v>
      </c>
      <c r="F108" t="s">
        <v>154</v>
      </c>
      <c r="G108" t="s">
        <v>791</v>
      </c>
      <c r="H108" t="s">
        <v>615</v>
      </c>
      <c r="I108" t="s">
        <v>456</v>
      </c>
      <c r="J108" t="s">
        <v>59</v>
      </c>
      <c r="K108" t="s">
        <v>457</v>
      </c>
      <c r="L108" t="s">
        <v>18</v>
      </c>
      <c r="M108" t="s">
        <v>30</v>
      </c>
      <c r="N108" t="s">
        <v>792</v>
      </c>
      <c r="O108" t="s">
        <v>486</v>
      </c>
      <c r="P108" t="s">
        <v>206</v>
      </c>
      <c r="Q108">
        <v>9</v>
      </c>
      <c r="R108" t="s">
        <v>592</v>
      </c>
      <c r="S108" t="s">
        <v>30</v>
      </c>
      <c r="T108" t="s">
        <v>793</v>
      </c>
      <c r="U108" t="s">
        <v>156</v>
      </c>
      <c r="V108" t="s">
        <v>157</v>
      </c>
      <c r="W108" t="s">
        <v>342</v>
      </c>
      <c r="X108" t="s">
        <v>794</v>
      </c>
      <c r="Y108" t="s">
        <v>795</v>
      </c>
    </row>
    <row r="109" spans="1:25" x14ac:dyDescent="0.25">
      <c r="A109" t="s">
        <v>796</v>
      </c>
      <c r="B109" t="s">
        <v>439</v>
      </c>
      <c r="C109" t="s">
        <v>797</v>
      </c>
      <c r="D109" t="s">
        <v>45</v>
      </c>
      <c r="E109" t="s">
        <v>5</v>
      </c>
      <c r="F109" t="s">
        <v>623</v>
      </c>
      <c r="G109" t="s">
        <v>697</v>
      </c>
      <c r="H109" t="s">
        <v>698</v>
      </c>
      <c r="I109" t="s">
        <v>30</v>
      </c>
      <c r="J109" t="s">
        <v>485</v>
      </c>
      <c r="K109" t="s">
        <v>727</v>
      </c>
      <c r="L109" t="s">
        <v>798</v>
      </c>
      <c r="M109" t="s">
        <v>799</v>
      </c>
      <c r="N109" t="s">
        <v>786</v>
      </c>
      <c r="O109" t="s">
        <v>59</v>
      </c>
      <c r="P109" t="s">
        <v>5</v>
      </c>
      <c r="Q109" t="s">
        <v>480</v>
      </c>
      <c r="R109" t="s">
        <v>800</v>
      </c>
    </row>
    <row r="110" spans="1:25" x14ac:dyDescent="0.25">
      <c r="A110" t="s">
        <v>322</v>
      </c>
      <c r="B110" t="s">
        <v>358</v>
      </c>
      <c r="C110" t="s">
        <v>59</v>
      </c>
      <c r="D110" t="s">
        <v>137</v>
      </c>
      <c r="E110" t="s">
        <v>61</v>
      </c>
      <c r="F110" t="s">
        <v>801</v>
      </c>
      <c r="G110" t="s">
        <v>749</v>
      </c>
      <c r="H110" t="s">
        <v>750</v>
      </c>
      <c r="I110" t="s">
        <v>126</v>
      </c>
      <c r="J110" t="s">
        <v>802</v>
      </c>
      <c r="K110" t="s">
        <v>226</v>
      </c>
      <c r="L110" t="s">
        <v>803</v>
      </c>
    </row>
    <row r="111" spans="1:25" x14ac:dyDescent="0.25">
      <c r="A111" t="s">
        <v>804</v>
      </c>
      <c r="B111" t="s">
        <v>651</v>
      </c>
      <c r="C111" t="s">
        <v>157</v>
      </c>
      <c r="D111" t="s">
        <v>59</v>
      </c>
      <c r="E111" t="s">
        <v>61</v>
      </c>
      <c r="F111" t="s">
        <v>43</v>
      </c>
      <c r="G111" t="s">
        <v>20</v>
      </c>
      <c r="H111" t="s">
        <v>492</v>
      </c>
      <c r="I111" t="s">
        <v>493</v>
      </c>
      <c r="J111" t="s">
        <v>805</v>
      </c>
    </row>
    <row r="112" spans="1:25" x14ac:dyDescent="0.25">
      <c r="A112" t="s">
        <v>179</v>
      </c>
      <c r="B112" t="s">
        <v>61</v>
      </c>
      <c r="C112" t="s">
        <v>594</v>
      </c>
      <c r="D112" t="s">
        <v>806</v>
      </c>
      <c r="E112" t="s">
        <v>59</v>
      </c>
      <c r="F112" t="s">
        <v>137</v>
      </c>
      <c r="G112" t="s">
        <v>61</v>
      </c>
      <c r="H112" t="s">
        <v>749</v>
      </c>
      <c r="I112" t="s">
        <v>750</v>
      </c>
      <c r="J112" t="s">
        <v>126</v>
      </c>
      <c r="K112" t="s">
        <v>802</v>
      </c>
      <c r="L112" t="s">
        <v>807</v>
      </c>
      <c r="M112" t="s">
        <v>808</v>
      </c>
      <c r="N112" t="s">
        <v>598</v>
      </c>
      <c r="O112" t="s">
        <v>809</v>
      </c>
      <c r="P112" t="s">
        <v>37</v>
      </c>
      <c r="Q112" t="s">
        <v>36</v>
      </c>
      <c r="R112" t="s">
        <v>370</v>
      </c>
      <c r="S112" t="s">
        <v>382</v>
      </c>
      <c r="T112" t="s">
        <v>5</v>
      </c>
      <c r="U112" t="s">
        <v>810</v>
      </c>
    </row>
    <row r="113" spans="1:25" x14ac:dyDescent="0.25">
      <c r="A113" t="s">
        <v>210</v>
      </c>
      <c r="B113" t="s">
        <v>61</v>
      </c>
      <c r="C113" t="s">
        <v>594</v>
      </c>
      <c r="D113" t="s">
        <v>811</v>
      </c>
      <c r="E113" t="s">
        <v>809</v>
      </c>
      <c r="F113" t="s">
        <v>18</v>
      </c>
      <c r="G113" t="s">
        <v>383</v>
      </c>
      <c r="H113">
        <v>3</v>
      </c>
      <c r="I113" t="s">
        <v>624</v>
      </c>
      <c r="J113" t="s">
        <v>812</v>
      </c>
      <c r="K113" t="s">
        <v>133</v>
      </c>
      <c r="L113" t="s">
        <v>577</v>
      </c>
      <c r="M113" t="s">
        <v>45</v>
      </c>
      <c r="N113" t="s">
        <v>813</v>
      </c>
      <c r="O113" t="s">
        <v>814</v>
      </c>
      <c r="P113" t="s">
        <v>249</v>
      </c>
      <c r="Q113" t="s">
        <v>71</v>
      </c>
      <c r="R113" t="s">
        <v>194</v>
      </c>
      <c r="S113" t="s">
        <v>815</v>
      </c>
    </row>
    <row r="114" spans="1:25" x14ac:dyDescent="0.25">
      <c r="A114" t="s">
        <v>210</v>
      </c>
      <c r="B114" t="s">
        <v>61</v>
      </c>
      <c r="C114" t="s">
        <v>594</v>
      </c>
      <c r="D114" t="s">
        <v>811</v>
      </c>
      <c r="E114" t="s">
        <v>18</v>
      </c>
      <c r="F114" t="s">
        <v>383</v>
      </c>
      <c r="G114">
        <v>3</v>
      </c>
      <c r="H114" t="s">
        <v>624</v>
      </c>
      <c r="I114" t="s">
        <v>812</v>
      </c>
      <c r="J114" t="s">
        <v>133</v>
      </c>
      <c r="K114" t="s">
        <v>577</v>
      </c>
      <c r="L114" t="s">
        <v>45</v>
      </c>
      <c r="M114" t="s">
        <v>813</v>
      </c>
      <c r="N114" t="s">
        <v>814</v>
      </c>
      <c r="O114" t="s">
        <v>249</v>
      </c>
      <c r="P114" t="s">
        <v>71</v>
      </c>
      <c r="Q114" t="s">
        <v>194</v>
      </c>
      <c r="R114" t="s">
        <v>816</v>
      </c>
      <c r="S114" t="s">
        <v>817</v>
      </c>
    </row>
    <row r="115" spans="1:25" x14ac:dyDescent="0.25">
      <c r="A115" t="s">
        <v>818</v>
      </c>
      <c r="B115" t="s">
        <v>819</v>
      </c>
      <c r="C115" t="s">
        <v>820</v>
      </c>
      <c r="D115" t="s">
        <v>156</v>
      </c>
      <c r="E115" t="s">
        <v>157</v>
      </c>
      <c r="F115" t="s">
        <v>821</v>
      </c>
      <c r="G115" t="s">
        <v>206</v>
      </c>
      <c r="H115" t="s">
        <v>43</v>
      </c>
      <c r="I115" t="s">
        <v>767</v>
      </c>
      <c r="J115" t="s">
        <v>658</v>
      </c>
      <c r="K115" t="s">
        <v>768</v>
      </c>
      <c r="L115" t="s">
        <v>822</v>
      </c>
      <c r="M115" t="s">
        <v>823</v>
      </c>
    </row>
    <row r="116" spans="1:25" x14ac:dyDescent="0.25">
      <c r="A116" t="s">
        <v>194</v>
      </c>
      <c r="B116" t="s">
        <v>824</v>
      </c>
      <c r="C116" t="s">
        <v>126</v>
      </c>
      <c r="D116" t="s">
        <v>825</v>
      </c>
      <c r="E116" t="s">
        <v>826</v>
      </c>
      <c r="F116" t="s">
        <v>827</v>
      </c>
    </row>
    <row r="117" spans="1:25" x14ac:dyDescent="0.25">
      <c r="A117" t="s">
        <v>695</v>
      </c>
      <c r="B117" t="s">
        <v>30</v>
      </c>
      <c r="C117" t="s">
        <v>61</v>
      </c>
      <c r="D117" t="s">
        <v>153</v>
      </c>
      <c r="E117" t="s">
        <v>154</v>
      </c>
      <c r="F117" t="s">
        <v>771</v>
      </c>
      <c r="G117" t="s">
        <v>159</v>
      </c>
      <c r="H117" t="s">
        <v>61</v>
      </c>
      <c r="I117" t="s">
        <v>828</v>
      </c>
      <c r="J117" t="s">
        <v>829</v>
      </c>
      <c r="K117" t="s">
        <v>830</v>
      </c>
      <c r="L117" t="s">
        <v>8</v>
      </c>
      <c r="M117" t="s">
        <v>831</v>
      </c>
      <c r="N117" t="s">
        <v>156</v>
      </c>
      <c r="O117" t="s">
        <v>157</v>
      </c>
      <c r="P117" t="s">
        <v>832</v>
      </c>
      <c r="Q117" t="s">
        <v>833</v>
      </c>
      <c r="R117" t="s">
        <v>558</v>
      </c>
      <c r="S117" t="s">
        <v>834</v>
      </c>
      <c r="T117" t="s">
        <v>37</v>
      </c>
      <c r="U117" t="s">
        <v>108</v>
      </c>
      <c r="V117" t="s">
        <v>835</v>
      </c>
    </row>
    <row r="118" spans="1:25" x14ac:dyDescent="0.25">
      <c r="A118" t="s">
        <v>153</v>
      </c>
      <c r="B118" t="s">
        <v>154</v>
      </c>
      <c r="C118" t="s">
        <v>771</v>
      </c>
      <c r="D118" t="s">
        <v>156</v>
      </c>
      <c r="E118" t="s">
        <v>157</v>
      </c>
      <c r="F118" t="s">
        <v>30</v>
      </c>
      <c r="G118" t="s">
        <v>825</v>
      </c>
      <c r="H118">
        <v>23</v>
      </c>
      <c r="I118" t="s">
        <v>836</v>
      </c>
      <c r="J118" t="s">
        <v>592</v>
      </c>
      <c r="K118" t="s">
        <v>30</v>
      </c>
      <c r="L118" t="s">
        <v>837</v>
      </c>
      <c r="M118" t="s">
        <v>838</v>
      </c>
      <c r="N118" t="s">
        <v>45</v>
      </c>
      <c r="O118" t="s">
        <v>839</v>
      </c>
      <c r="P118" t="s">
        <v>840</v>
      </c>
      <c r="Q118" t="s">
        <v>37</v>
      </c>
      <c r="R118" t="s">
        <v>841</v>
      </c>
      <c r="S118" t="s">
        <v>842</v>
      </c>
      <c r="T118" t="s">
        <v>59</v>
      </c>
      <c r="U118" t="s">
        <v>843</v>
      </c>
      <c r="V118" t="s">
        <v>695</v>
      </c>
      <c r="W118" t="s">
        <v>159</v>
      </c>
      <c r="X118" t="s">
        <v>493</v>
      </c>
      <c r="Y118" t="s">
        <v>844</v>
      </c>
    </row>
    <row r="119" spans="1:25" x14ac:dyDescent="0.25">
      <c r="A119" t="s">
        <v>61</v>
      </c>
      <c r="B119" t="s">
        <v>845</v>
      </c>
      <c r="C119" t="s">
        <v>846</v>
      </c>
      <c r="D119" t="s">
        <v>206</v>
      </c>
      <c r="E119" t="s">
        <v>43</v>
      </c>
      <c r="F119" t="s">
        <v>20</v>
      </c>
      <c r="G119" t="s">
        <v>492</v>
      </c>
      <c r="H119" t="s">
        <v>493</v>
      </c>
      <c r="I119" t="s">
        <v>847</v>
      </c>
    </row>
    <row r="120" spans="1:25" x14ac:dyDescent="0.25">
      <c r="A120" t="s">
        <v>846</v>
      </c>
      <c r="B120" t="s">
        <v>206</v>
      </c>
      <c r="C120" t="s">
        <v>61</v>
      </c>
      <c r="D120" t="s">
        <v>480</v>
      </c>
      <c r="E120" t="s">
        <v>43</v>
      </c>
      <c r="F120" t="s">
        <v>20</v>
      </c>
      <c r="G120" t="s">
        <v>492</v>
      </c>
      <c r="H120" t="s">
        <v>493</v>
      </c>
      <c r="I120" t="s">
        <v>783</v>
      </c>
      <c r="J120" t="s">
        <v>848</v>
      </c>
    </row>
    <row r="121" spans="1:25" x14ac:dyDescent="0.25">
      <c r="A121" t="s">
        <v>849</v>
      </c>
      <c r="B121" t="s">
        <v>61</v>
      </c>
      <c r="C121" t="s">
        <v>801</v>
      </c>
      <c r="D121" t="s">
        <v>749</v>
      </c>
      <c r="E121" t="s">
        <v>750</v>
      </c>
      <c r="F121" t="s">
        <v>781</v>
      </c>
      <c r="G121" t="s">
        <v>717</v>
      </c>
      <c r="H121" t="s">
        <v>59</v>
      </c>
      <c r="I121" t="s">
        <v>850</v>
      </c>
      <c r="J121" t="s">
        <v>851</v>
      </c>
      <c r="K121" t="s">
        <v>61</v>
      </c>
      <c r="L121" t="s">
        <v>852</v>
      </c>
      <c r="M121" t="s">
        <v>853</v>
      </c>
      <c r="N121" t="s">
        <v>37</v>
      </c>
      <c r="O121" t="s">
        <v>382</v>
      </c>
      <c r="P121" t="s">
        <v>5</v>
      </c>
      <c r="Q121" t="s">
        <v>804</v>
      </c>
      <c r="R121" t="s">
        <v>59</v>
      </c>
      <c r="S121" t="s">
        <v>493</v>
      </c>
      <c r="T121" t="s">
        <v>854</v>
      </c>
    </row>
    <row r="122" spans="1:25" x14ac:dyDescent="0.25">
      <c r="A122" t="s">
        <v>572</v>
      </c>
      <c r="B122" t="s">
        <v>157</v>
      </c>
      <c r="C122" t="s">
        <v>541</v>
      </c>
      <c r="D122" t="s">
        <v>855</v>
      </c>
      <c r="E122" t="s">
        <v>856</v>
      </c>
      <c r="F122" t="s">
        <v>857</v>
      </c>
      <c r="G122" t="s">
        <v>858</v>
      </c>
      <c r="H122" t="s">
        <v>61</v>
      </c>
      <c r="I122" t="s">
        <v>852</v>
      </c>
      <c r="J122" t="s">
        <v>859</v>
      </c>
      <c r="K122" t="s">
        <v>860</v>
      </c>
    </row>
    <row r="123" spans="1:25" x14ac:dyDescent="0.25">
      <c r="A123" t="s">
        <v>78</v>
      </c>
      <c r="B123" t="s">
        <v>59</v>
      </c>
      <c r="C123" t="s">
        <v>861</v>
      </c>
      <c r="D123" t="s">
        <v>61</v>
      </c>
      <c r="E123">
        <v>2010</v>
      </c>
      <c r="F123" t="s">
        <v>862</v>
      </c>
      <c r="G123" t="s">
        <v>706</v>
      </c>
      <c r="H123" t="s">
        <v>863</v>
      </c>
      <c r="I123" t="s">
        <v>864</v>
      </c>
      <c r="J123" t="s">
        <v>159</v>
      </c>
      <c r="K123" t="s">
        <v>865</v>
      </c>
      <c r="L123" t="s">
        <v>866</v>
      </c>
      <c r="M123" t="s">
        <v>867</v>
      </c>
      <c r="N123" t="s">
        <v>218</v>
      </c>
      <c r="O123" t="s">
        <v>868</v>
      </c>
      <c r="P123" t="s">
        <v>869</v>
      </c>
      <c r="Q123" t="s">
        <v>30</v>
      </c>
      <c r="R123" t="s">
        <v>438</v>
      </c>
      <c r="S123" t="s">
        <v>870</v>
      </c>
    </row>
    <row r="124" spans="1:25" x14ac:dyDescent="0.25">
      <c r="A124" t="s">
        <v>871</v>
      </c>
      <c r="B124" t="s">
        <v>640</v>
      </c>
      <c r="C124" t="s">
        <v>872</v>
      </c>
      <c r="D124" t="s">
        <v>57</v>
      </c>
      <c r="E124" t="s">
        <v>873</v>
      </c>
      <c r="F124" t="s">
        <v>290</v>
      </c>
      <c r="G124" t="s">
        <v>874</v>
      </c>
      <c r="H124" t="s">
        <v>875</v>
      </c>
    </row>
    <row r="125" spans="1:25" x14ac:dyDescent="0.25">
      <c r="A125" t="s">
        <v>876</v>
      </c>
      <c r="B125" t="s">
        <v>877</v>
      </c>
    </row>
    <row r="126" spans="1:25" x14ac:dyDescent="0.25">
      <c r="A126" t="s">
        <v>590</v>
      </c>
      <c r="B126" t="s">
        <v>39</v>
      </c>
      <c r="C126" t="s">
        <v>75</v>
      </c>
      <c r="D126" t="s">
        <v>63</v>
      </c>
      <c r="E126" t="s">
        <v>878</v>
      </c>
      <c r="F126" t="s">
        <v>572</v>
      </c>
      <c r="G126" t="s">
        <v>879</v>
      </c>
      <c r="H126" t="s">
        <v>179</v>
      </c>
      <c r="I126" t="s">
        <v>880</v>
      </c>
    </row>
    <row r="127" spans="1:25" x14ac:dyDescent="0.25">
      <c r="A127" t="s">
        <v>881</v>
      </c>
      <c r="B127" t="s">
        <v>71</v>
      </c>
      <c r="C127" t="s">
        <v>5</v>
      </c>
      <c r="D127" t="s">
        <v>266</v>
      </c>
      <c r="E127" t="s">
        <v>267</v>
      </c>
      <c r="F127" t="s">
        <v>37</v>
      </c>
      <c r="G127" t="s">
        <v>5</v>
      </c>
      <c r="H127" t="b">
        <v>1</v>
      </c>
      <c r="I127" t="s">
        <v>882</v>
      </c>
      <c r="J127" t="s">
        <v>720</v>
      </c>
      <c r="K127" t="s">
        <v>156</v>
      </c>
      <c r="L127" t="s">
        <v>427</v>
      </c>
      <c r="M127" t="s">
        <v>157</v>
      </c>
      <c r="N127" t="s">
        <v>883</v>
      </c>
      <c r="O127" t="s">
        <v>16</v>
      </c>
      <c r="P127" t="s">
        <v>313</v>
      </c>
      <c r="Q127" t="s">
        <v>18</v>
      </c>
      <c r="R127" t="s">
        <v>12</v>
      </c>
      <c r="S127" t="s">
        <v>884</v>
      </c>
      <c r="T127" t="s">
        <v>885</v>
      </c>
      <c r="U127" t="s">
        <v>886</v>
      </c>
      <c r="V127" t="s">
        <v>5</v>
      </c>
      <c r="W127" t="s">
        <v>887</v>
      </c>
      <c r="X127" t="s">
        <v>266</v>
      </c>
      <c r="Y127" t="s">
        <v>888</v>
      </c>
    </row>
    <row r="128" spans="1:25" x14ac:dyDescent="0.25">
      <c r="A128" t="s">
        <v>106</v>
      </c>
      <c r="B128" t="s">
        <v>889</v>
      </c>
      <c r="C128" t="s">
        <v>57</v>
      </c>
      <c r="D128" t="s">
        <v>108</v>
      </c>
      <c r="E128" t="s">
        <v>439</v>
      </c>
      <c r="F128" t="s">
        <v>156</v>
      </c>
      <c r="G128" t="s">
        <v>157</v>
      </c>
      <c r="H128" t="s">
        <v>30</v>
      </c>
      <c r="I128" t="s">
        <v>890</v>
      </c>
      <c r="J128" t="s">
        <v>572</v>
      </c>
      <c r="K128" t="s">
        <v>891</v>
      </c>
      <c r="L128" t="s">
        <v>206</v>
      </c>
      <c r="M128">
        <v>10</v>
      </c>
      <c r="N128" t="s">
        <v>533</v>
      </c>
      <c r="O128" t="s">
        <v>892</v>
      </c>
      <c r="P128" t="s">
        <v>893</v>
      </c>
      <c r="Q128" t="s">
        <v>112</v>
      </c>
      <c r="R128" t="s">
        <v>717</v>
      </c>
      <c r="S128" t="s">
        <v>59</v>
      </c>
      <c r="T128" t="s">
        <v>894</v>
      </c>
    </row>
    <row r="129" spans="1:26" x14ac:dyDescent="0.25">
      <c r="A129" t="s">
        <v>59</v>
      </c>
      <c r="B129" t="s">
        <v>895</v>
      </c>
      <c r="C129" t="s">
        <v>896</v>
      </c>
      <c r="D129" t="s">
        <v>472</v>
      </c>
      <c r="E129" t="s">
        <v>156</v>
      </c>
      <c r="F129" t="s">
        <v>897</v>
      </c>
      <c r="G129" t="s">
        <v>61</v>
      </c>
      <c r="H129" t="s">
        <v>469</v>
      </c>
      <c r="I129" t="s">
        <v>470</v>
      </c>
      <c r="J129" t="s">
        <v>482</v>
      </c>
      <c r="K129" t="s">
        <v>608</v>
      </c>
      <c r="L129" t="s">
        <v>898</v>
      </c>
      <c r="M129" t="s">
        <v>557</v>
      </c>
      <c r="N129" t="s">
        <v>18</v>
      </c>
      <c r="O129" t="s">
        <v>899</v>
      </c>
      <c r="P129" t="s">
        <v>18</v>
      </c>
      <c r="Q129" t="s">
        <v>900</v>
      </c>
      <c r="R129" t="s">
        <v>898</v>
      </c>
      <c r="S129" t="s">
        <v>255</v>
      </c>
      <c r="T129" t="s">
        <v>901</v>
      </c>
      <c r="U129" t="s">
        <v>792</v>
      </c>
      <c r="V129" t="s">
        <v>902</v>
      </c>
      <c r="W129" t="s">
        <v>903</v>
      </c>
      <c r="X129">
        <v>9</v>
      </c>
      <c r="Y129" t="s">
        <v>533</v>
      </c>
      <c r="Z129" t="s">
        <v>904</v>
      </c>
    </row>
    <row r="130" spans="1:26" x14ac:dyDescent="0.25">
      <c r="A130" t="s">
        <v>4</v>
      </c>
      <c r="B130" t="s">
        <v>5</v>
      </c>
      <c r="C130" t="s">
        <v>6</v>
      </c>
      <c r="D130" t="s">
        <v>247</v>
      </c>
      <c r="E130" t="s">
        <v>248</v>
      </c>
      <c r="F130" t="s">
        <v>905</v>
      </c>
      <c r="G130" t="s">
        <v>627</v>
      </c>
      <c r="H130" t="s">
        <v>113</v>
      </c>
      <c r="I130" t="s">
        <v>5</v>
      </c>
      <c r="J130" t="s">
        <v>111</v>
      </c>
      <c r="K130" t="s">
        <v>59</v>
      </c>
      <c r="L130" t="s">
        <v>157</v>
      </c>
      <c r="M130" t="s">
        <v>906</v>
      </c>
      <c r="N130" t="s">
        <v>907</v>
      </c>
    </row>
    <row r="131" spans="1:26" x14ac:dyDescent="0.25">
      <c r="A131" t="s">
        <v>179</v>
      </c>
      <c r="B131" t="s">
        <v>908</v>
      </c>
      <c r="C131" t="s">
        <v>59</v>
      </c>
      <c r="D131" t="s">
        <v>909</v>
      </c>
      <c r="E131" t="s">
        <v>292</v>
      </c>
      <c r="F131" t="s">
        <v>30</v>
      </c>
      <c r="G131" t="s">
        <v>541</v>
      </c>
      <c r="H131" t="s">
        <v>63</v>
      </c>
      <c r="I131" t="s">
        <v>64</v>
      </c>
      <c r="J131" t="s">
        <v>18</v>
      </c>
      <c r="K131" t="s">
        <v>910</v>
      </c>
      <c r="L131" t="s">
        <v>574</v>
      </c>
      <c r="M131" t="s">
        <v>156</v>
      </c>
      <c r="N131" t="s">
        <v>157</v>
      </c>
      <c r="O131" t="s">
        <v>911</v>
      </c>
      <c r="P131" t="s">
        <v>912</v>
      </c>
    </row>
    <row r="132" spans="1:26" x14ac:dyDescent="0.25">
      <c r="A132" t="s">
        <v>913</v>
      </c>
      <c r="B132" t="s">
        <v>45</v>
      </c>
      <c r="C132" t="s">
        <v>1</v>
      </c>
      <c r="D132" t="s">
        <v>914</v>
      </c>
      <c r="E132" t="s">
        <v>266</v>
      </c>
      <c r="F132" t="s">
        <v>915</v>
      </c>
      <c r="G132" t="s">
        <v>18</v>
      </c>
      <c r="H132" t="s">
        <v>61</v>
      </c>
      <c r="I132" t="s">
        <v>916</v>
      </c>
      <c r="J132" t="s">
        <v>917</v>
      </c>
      <c r="K132" t="s">
        <v>918</v>
      </c>
    </row>
    <row r="134" spans="1:26" x14ac:dyDescent="0.25">
      <c r="A134" t="s">
        <v>705</v>
      </c>
      <c r="B134" t="s">
        <v>43</v>
      </c>
      <c r="C134" t="s">
        <v>706</v>
      </c>
      <c r="D134" t="s">
        <v>54</v>
      </c>
      <c r="E134" t="s">
        <v>868</v>
      </c>
      <c r="F134" t="s">
        <v>919</v>
      </c>
      <c r="G134" t="s">
        <v>920</v>
      </c>
      <c r="H134" t="s">
        <v>242</v>
      </c>
      <c r="I134" t="s">
        <v>921</v>
      </c>
      <c r="J134" t="s">
        <v>922</v>
      </c>
      <c r="K134" t="s">
        <v>923</v>
      </c>
      <c r="L134" t="s">
        <v>924</v>
      </c>
      <c r="M134" t="s">
        <v>925</v>
      </c>
      <c r="N134" t="s">
        <v>926</v>
      </c>
    </row>
    <row r="135" spans="1:26" x14ac:dyDescent="0.25">
      <c r="A135" t="s">
        <v>704</v>
      </c>
      <c r="B135" t="s">
        <v>30</v>
      </c>
      <c r="C135" t="s">
        <v>61</v>
      </c>
      <c r="D135" t="s">
        <v>469</v>
      </c>
      <c r="E135" t="s">
        <v>470</v>
      </c>
      <c r="F135" t="s">
        <v>482</v>
      </c>
      <c r="G135" t="s">
        <v>927</v>
      </c>
      <c r="H135" t="s">
        <v>928</v>
      </c>
      <c r="I135" t="s">
        <v>594</v>
      </c>
      <c r="J135" t="s">
        <v>929</v>
      </c>
      <c r="K135" t="s">
        <v>930</v>
      </c>
      <c r="L135" t="s">
        <v>71</v>
      </c>
      <c r="M135" t="s">
        <v>868</v>
      </c>
      <c r="N135" t="s">
        <v>18</v>
      </c>
      <c r="O135">
        <v>2</v>
      </c>
      <c r="P135" t="s">
        <v>931</v>
      </c>
    </row>
    <row r="136" spans="1:26" x14ac:dyDescent="0.25">
      <c r="A136" t="s">
        <v>788</v>
      </c>
      <c r="B136" t="s">
        <v>932</v>
      </c>
      <c r="C136" t="s">
        <v>30</v>
      </c>
      <c r="D136" t="s">
        <v>933</v>
      </c>
      <c r="E136" t="s">
        <v>623</v>
      </c>
      <c r="F136" t="s">
        <v>697</v>
      </c>
      <c r="G136" t="s">
        <v>934</v>
      </c>
      <c r="H136">
        <v>8</v>
      </c>
      <c r="I136" t="s">
        <v>59</v>
      </c>
      <c r="J136">
        <v>10</v>
      </c>
      <c r="K136" t="s">
        <v>935</v>
      </c>
      <c r="L136" t="s">
        <v>936</v>
      </c>
    </row>
    <row r="137" spans="1:26" x14ac:dyDescent="0.25">
      <c r="A137" t="s">
        <v>157</v>
      </c>
      <c r="B137" t="s">
        <v>456</v>
      </c>
      <c r="C137" t="s">
        <v>59</v>
      </c>
      <c r="D137" t="s">
        <v>458</v>
      </c>
      <c r="E137" t="s">
        <v>692</v>
      </c>
      <c r="F137" t="s">
        <v>37</v>
      </c>
      <c r="G137" t="s">
        <v>68</v>
      </c>
      <c r="H137" t="s">
        <v>30</v>
      </c>
      <c r="I137" t="s">
        <v>469</v>
      </c>
      <c r="J137" t="s">
        <v>470</v>
      </c>
      <c r="K137" t="s">
        <v>482</v>
      </c>
      <c r="L137" t="s">
        <v>126</v>
      </c>
      <c r="M137" t="s">
        <v>5</v>
      </c>
      <c r="N137" t="s">
        <v>438</v>
      </c>
      <c r="O137" t="s">
        <v>937</v>
      </c>
      <c r="P137" t="s">
        <v>928</v>
      </c>
      <c r="Q137" t="s">
        <v>938</v>
      </c>
    </row>
    <row r="138" spans="1:26" x14ac:dyDescent="0.25">
      <c r="A138" t="s">
        <v>51</v>
      </c>
      <c r="B138" t="s">
        <v>52</v>
      </c>
      <c r="C138" t="s">
        <v>939</v>
      </c>
    </row>
    <row r="139" spans="1:26" x14ac:dyDescent="0.25">
      <c r="A139" t="s">
        <v>18</v>
      </c>
      <c r="B139" t="s">
        <v>589</v>
      </c>
      <c r="C139" t="s">
        <v>206</v>
      </c>
      <c r="D139">
        <v>9</v>
      </c>
      <c r="E139" t="s">
        <v>533</v>
      </c>
      <c r="F139" t="s">
        <v>30</v>
      </c>
      <c r="G139" t="s">
        <v>490</v>
      </c>
      <c r="H139" t="s">
        <v>940</v>
      </c>
      <c r="I139" t="s">
        <v>126</v>
      </c>
      <c r="J139" t="s">
        <v>108</v>
      </c>
      <c r="K139" t="s">
        <v>51</v>
      </c>
      <c r="L139" t="s">
        <v>941</v>
      </c>
      <c r="M139" t="s">
        <v>942</v>
      </c>
      <c r="N139" t="s">
        <v>61</v>
      </c>
      <c r="O139" t="s">
        <v>249</v>
      </c>
      <c r="P139" t="s">
        <v>37</v>
      </c>
      <c r="Q139" t="s">
        <v>943</v>
      </c>
      <c r="R139" t="s">
        <v>944</v>
      </c>
      <c r="S139" t="s">
        <v>37</v>
      </c>
      <c r="T139" t="s">
        <v>945</v>
      </c>
      <c r="U139" t="s">
        <v>946</v>
      </c>
      <c r="V139" t="s">
        <v>947</v>
      </c>
      <c r="W139" t="s">
        <v>948</v>
      </c>
    </row>
    <row r="140" spans="1:26" x14ac:dyDescent="0.25">
      <c r="A140" t="s">
        <v>43</v>
      </c>
      <c r="B140" t="s">
        <v>949</v>
      </c>
      <c r="C140" t="s">
        <v>12</v>
      </c>
      <c r="D140" t="s">
        <v>366</v>
      </c>
      <c r="E140" t="s">
        <v>179</v>
      </c>
      <c r="F140" t="s">
        <v>249</v>
      </c>
      <c r="G140" t="s">
        <v>57</v>
      </c>
      <c r="H140" t="s">
        <v>61</v>
      </c>
      <c r="I140" t="s">
        <v>950</v>
      </c>
      <c r="J140" t="s">
        <v>106</v>
      </c>
      <c r="K140" t="s">
        <v>500</v>
      </c>
      <c r="L140" t="s">
        <v>951</v>
      </c>
      <c r="M140" t="s">
        <v>952</v>
      </c>
    </row>
    <row r="141" spans="1:26" x14ac:dyDescent="0.25">
      <c r="A141" t="s">
        <v>5</v>
      </c>
      <c r="B141" t="s">
        <v>480</v>
      </c>
      <c r="C141" t="s">
        <v>953</v>
      </c>
      <c r="D141" t="s">
        <v>594</v>
      </c>
      <c r="E141" t="s">
        <v>486</v>
      </c>
      <c r="F141" t="s">
        <v>206</v>
      </c>
      <c r="G141" t="s">
        <v>954</v>
      </c>
      <c r="H141" t="s">
        <v>18</v>
      </c>
      <c r="I141" t="s">
        <v>61</v>
      </c>
      <c r="J141" t="s">
        <v>43</v>
      </c>
      <c r="K141" t="s">
        <v>949</v>
      </c>
      <c r="L141" t="s">
        <v>955</v>
      </c>
      <c r="M141" t="s">
        <v>478</v>
      </c>
      <c r="N141" t="s">
        <v>956</v>
      </c>
      <c r="O141" t="s">
        <v>249</v>
      </c>
      <c r="P141" t="s">
        <v>57</v>
      </c>
      <c r="Q141" t="s">
        <v>61</v>
      </c>
      <c r="R141" t="s">
        <v>950</v>
      </c>
      <c r="S141" t="s">
        <v>106</v>
      </c>
      <c r="T141" t="s">
        <v>957</v>
      </c>
      <c r="U141" t="s">
        <v>18</v>
      </c>
      <c r="V141" t="s">
        <v>61</v>
      </c>
      <c r="W141" t="s">
        <v>958</v>
      </c>
    </row>
    <row r="142" spans="1:26" x14ac:dyDescent="0.25">
      <c r="A142" t="s">
        <v>959</v>
      </c>
      <c r="B142" t="s">
        <v>960</v>
      </c>
      <c r="C142" t="s">
        <v>57</v>
      </c>
      <c r="D142" t="s">
        <v>961</v>
      </c>
      <c r="E142" t="s">
        <v>962</v>
      </c>
    </row>
    <row r="143" spans="1:26" x14ac:dyDescent="0.25">
      <c r="A143" t="s">
        <v>963</v>
      </c>
      <c r="B143" t="s">
        <v>383</v>
      </c>
      <c r="C143" t="s">
        <v>75</v>
      </c>
      <c r="D143" t="s">
        <v>153</v>
      </c>
      <c r="E143" t="s">
        <v>964</v>
      </c>
      <c r="F143" t="s">
        <v>965</v>
      </c>
      <c r="G143" t="s">
        <v>45</v>
      </c>
      <c r="H143" t="s">
        <v>577</v>
      </c>
      <c r="I143" t="s">
        <v>30</v>
      </c>
      <c r="J143" t="s">
        <v>61</v>
      </c>
      <c r="K143" t="s">
        <v>966</v>
      </c>
      <c r="L143" t="s">
        <v>967</v>
      </c>
      <c r="M143" t="s">
        <v>960</v>
      </c>
      <c r="N143" t="s">
        <v>57</v>
      </c>
      <c r="O143" t="s">
        <v>961</v>
      </c>
      <c r="P143" t="s">
        <v>968</v>
      </c>
    </row>
    <row r="145" spans="1:27" x14ac:dyDescent="0.25">
      <c r="A145" t="s">
        <v>210</v>
      </c>
      <c r="B145" t="s">
        <v>966</v>
      </c>
      <c r="C145" t="s">
        <v>969</v>
      </c>
      <c r="D145" t="s">
        <v>970</v>
      </c>
      <c r="E145" t="s">
        <v>126</v>
      </c>
      <c r="F145" t="s">
        <v>61</v>
      </c>
      <c r="G145" t="s">
        <v>1</v>
      </c>
      <c r="H145" t="s">
        <v>43</v>
      </c>
      <c r="I145" t="s">
        <v>960</v>
      </c>
      <c r="J145" t="s">
        <v>57</v>
      </c>
      <c r="K145" t="s">
        <v>971</v>
      </c>
      <c r="L145" t="s">
        <v>972</v>
      </c>
    </row>
    <row r="146" spans="1:27" x14ac:dyDescent="0.25">
      <c r="A146" t="s">
        <v>713</v>
      </c>
      <c r="B146" t="s">
        <v>666</v>
      </c>
      <c r="C146" t="s">
        <v>59</v>
      </c>
      <c r="D146" t="s">
        <v>157</v>
      </c>
      <c r="E146" t="s">
        <v>973</v>
      </c>
      <c r="F146" t="s">
        <v>28</v>
      </c>
      <c r="G146" t="s">
        <v>966</v>
      </c>
      <c r="H146" t="s">
        <v>967</v>
      </c>
      <c r="I146" t="s">
        <v>126</v>
      </c>
      <c r="J146" t="s">
        <v>974</v>
      </c>
      <c r="K146" t="s">
        <v>975</v>
      </c>
      <c r="L146" t="s">
        <v>960</v>
      </c>
      <c r="M146" t="s">
        <v>57</v>
      </c>
      <c r="N146" t="s">
        <v>961</v>
      </c>
      <c r="O146" t="s">
        <v>976</v>
      </c>
      <c r="P146" t="s">
        <v>977</v>
      </c>
      <c r="Q146" t="s">
        <v>978</v>
      </c>
      <c r="R146" t="s">
        <v>761</v>
      </c>
      <c r="S146" t="s">
        <v>61</v>
      </c>
      <c r="T146" t="s">
        <v>979</v>
      </c>
      <c r="U146" t="s">
        <v>980</v>
      </c>
      <c r="V146" t="s">
        <v>981</v>
      </c>
      <c r="W146" t="s">
        <v>18</v>
      </c>
      <c r="X146" t="s">
        <v>982</v>
      </c>
      <c r="Y146" t="s">
        <v>57</v>
      </c>
      <c r="Z146" t="s">
        <v>43</v>
      </c>
      <c r="AA146" t="s">
        <v>983</v>
      </c>
    </row>
    <row r="147" spans="1:27" x14ac:dyDescent="0.25">
      <c r="A147" t="s">
        <v>898</v>
      </c>
      <c r="B147" t="s">
        <v>984</v>
      </c>
      <c r="C147" t="s">
        <v>985</v>
      </c>
      <c r="D147" t="s">
        <v>45</v>
      </c>
      <c r="E147" t="s">
        <v>469</v>
      </c>
      <c r="F147" t="s">
        <v>470</v>
      </c>
      <c r="G147" t="s">
        <v>986</v>
      </c>
      <c r="H147" t="s">
        <v>37</v>
      </c>
      <c r="I147" t="s">
        <v>255</v>
      </c>
      <c r="J147" t="s">
        <v>313</v>
      </c>
      <c r="K147" t="s">
        <v>30</v>
      </c>
      <c r="L147" t="s">
        <v>61</v>
      </c>
      <c r="M147" t="s">
        <v>987</v>
      </c>
      <c r="N147" t="s">
        <v>988</v>
      </c>
      <c r="O147" t="s">
        <v>57</v>
      </c>
      <c r="P147" t="s">
        <v>411</v>
      </c>
      <c r="Q147" t="s">
        <v>755</v>
      </c>
      <c r="R147" t="s">
        <v>989</v>
      </c>
      <c r="S147" t="s">
        <v>30</v>
      </c>
      <c r="T147" t="s">
        <v>472</v>
      </c>
      <c r="U147" t="s">
        <v>133</v>
      </c>
      <c r="V147" t="s">
        <v>395</v>
      </c>
      <c r="W147" t="s">
        <v>990</v>
      </c>
    </row>
    <row r="148" spans="1:27" x14ac:dyDescent="0.25">
      <c r="A148" t="s">
        <v>456</v>
      </c>
      <c r="B148" t="s">
        <v>59</v>
      </c>
      <c r="C148" t="s">
        <v>458</v>
      </c>
      <c r="D148" t="s">
        <v>61</v>
      </c>
      <c r="E148" t="s">
        <v>469</v>
      </c>
      <c r="F148" t="s">
        <v>470</v>
      </c>
      <c r="G148" t="s">
        <v>175</v>
      </c>
      <c r="H148" t="s">
        <v>453</v>
      </c>
      <c r="I148" t="s">
        <v>486</v>
      </c>
      <c r="J148" t="s">
        <v>30</v>
      </c>
      <c r="K148" t="s">
        <v>991</v>
      </c>
      <c r="L148">
        <v>9</v>
      </c>
      <c r="M148" t="s">
        <v>592</v>
      </c>
      <c r="N148" t="s">
        <v>560</v>
      </c>
      <c r="O148" t="s">
        <v>157</v>
      </c>
      <c r="P148" t="s">
        <v>61</v>
      </c>
      <c r="Q148" t="s">
        <v>992</v>
      </c>
      <c r="R148" t="s">
        <v>469</v>
      </c>
      <c r="S148" t="s">
        <v>61</v>
      </c>
      <c r="T148" t="s">
        <v>993</v>
      </c>
      <c r="U148" t="s">
        <v>994</v>
      </c>
    </row>
    <row r="149" spans="1:27" x14ac:dyDescent="0.25">
      <c r="A149" t="s">
        <v>210</v>
      </c>
      <c r="B149" t="s">
        <v>61</v>
      </c>
      <c r="C149" t="s">
        <v>64</v>
      </c>
      <c r="D149" t="s">
        <v>206</v>
      </c>
      <c r="E149" t="s">
        <v>995</v>
      </c>
      <c r="F149" t="s">
        <v>769</v>
      </c>
      <c r="G149" t="s">
        <v>37</v>
      </c>
      <c r="H149" t="s">
        <v>150</v>
      </c>
      <c r="I149" t="s">
        <v>179</v>
      </c>
      <c r="J149" t="s">
        <v>996</v>
      </c>
      <c r="K149" t="s">
        <v>997</v>
      </c>
      <c r="L149" t="s">
        <v>157</v>
      </c>
      <c r="M149" t="s">
        <v>5</v>
      </c>
      <c r="N149" t="s">
        <v>266</v>
      </c>
      <c r="O149" t="s">
        <v>998</v>
      </c>
      <c r="P149" t="s">
        <v>999</v>
      </c>
    </row>
    <row r="150" spans="1:27" x14ac:dyDescent="0.25">
      <c r="A150" t="s">
        <v>157</v>
      </c>
      <c r="B150" t="s">
        <v>1000</v>
      </c>
      <c r="C150" t="s">
        <v>61</v>
      </c>
      <c r="D150" t="s">
        <v>1001</v>
      </c>
      <c r="E150" t="s">
        <v>30</v>
      </c>
      <c r="F150" t="s">
        <v>469</v>
      </c>
      <c r="G150" t="s">
        <v>470</v>
      </c>
      <c r="H150" t="s">
        <v>572</v>
      </c>
      <c r="I150" t="s">
        <v>1002</v>
      </c>
      <c r="J150" t="s">
        <v>1003</v>
      </c>
      <c r="K150" t="s">
        <v>560</v>
      </c>
      <c r="L150" t="s">
        <v>157</v>
      </c>
      <c r="M150" t="s">
        <v>1004</v>
      </c>
      <c r="N150" t="s">
        <v>313</v>
      </c>
      <c r="O150" t="s">
        <v>18</v>
      </c>
      <c r="P150" t="s">
        <v>575</v>
      </c>
      <c r="Q150" t="s">
        <v>57</v>
      </c>
      <c r="R150" t="s">
        <v>61</v>
      </c>
      <c r="S150" t="s">
        <v>987</v>
      </c>
      <c r="T150" t="s">
        <v>1005</v>
      </c>
      <c r="U150" t="s">
        <v>57</v>
      </c>
      <c r="V150" t="s">
        <v>411</v>
      </c>
      <c r="W150" t="s">
        <v>1006</v>
      </c>
    </row>
    <row r="151" spans="1:27" x14ac:dyDescent="0.25">
      <c r="A151" t="s">
        <v>4</v>
      </c>
      <c r="B151" t="s">
        <v>5</v>
      </c>
      <c r="C151" t="s">
        <v>40</v>
      </c>
      <c r="D151" t="s">
        <v>1007</v>
      </c>
      <c r="E151" t="s">
        <v>248</v>
      </c>
      <c r="F151" t="s">
        <v>1008</v>
      </c>
      <c r="G151" t="s">
        <v>45</v>
      </c>
      <c r="H151" t="s">
        <v>5</v>
      </c>
      <c r="I151" t="s">
        <v>737</v>
      </c>
      <c r="J151" t="s">
        <v>1009</v>
      </c>
      <c r="K151" t="s">
        <v>126</v>
      </c>
      <c r="L151" t="s">
        <v>193</v>
      </c>
      <c r="M151" t="s">
        <v>61</v>
      </c>
      <c r="N151" t="s">
        <v>1010</v>
      </c>
      <c r="O151" t="s">
        <v>218</v>
      </c>
      <c r="P151" t="s">
        <v>113</v>
      </c>
      <c r="Q151" t="s">
        <v>1011</v>
      </c>
      <c r="R151" t="s">
        <v>1012</v>
      </c>
      <c r="S151" t="s">
        <v>1013</v>
      </c>
      <c r="T151" t="s">
        <v>126</v>
      </c>
      <c r="U151" t="s">
        <v>383</v>
      </c>
      <c r="V151" t="s">
        <v>1014</v>
      </c>
    </row>
    <row r="152" spans="1:27" x14ac:dyDescent="0.25">
      <c r="A152" t="s">
        <v>1015</v>
      </c>
      <c r="B152" t="s">
        <v>598</v>
      </c>
      <c r="C152" t="s">
        <v>290</v>
      </c>
      <c r="D152" t="s">
        <v>1016</v>
      </c>
      <c r="E152" t="s">
        <v>37</v>
      </c>
      <c r="F152" t="s">
        <v>1017</v>
      </c>
      <c r="G152" t="s">
        <v>1018</v>
      </c>
      <c r="H152" t="s">
        <v>898</v>
      </c>
      <c r="I152" t="s">
        <v>1019</v>
      </c>
      <c r="J152" t="s">
        <v>102</v>
      </c>
      <c r="K152" t="s">
        <v>1020</v>
      </c>
      <c r="L152" t="s">
        <v>900</v>
      </c>
      <c r="M152" t="s">
        <v>179</v>
      </c>
      <c r="N152" t="s">
        <v>61</v>
      </c>
      <c r="O152" t="s">
        <v>1021</v>
      </c>
      <c r="P152" t="s">
        <v>57</v>
      </c>
      <c r="Q152" t="s">
        <v>1022</v>
      </c>
      <c r="R152" t="s">
        <v>1023</v>
      </c>
      <c r="S152" t="s">
        <v>885</v>
      </c>
      <c r="T152" t="s">
        <v>761</v>
      </c>
      <c r="U152" t="s">
        <v>5</v>
      </c>
      <c r="V152" t="s">
        <v>266</v>
      </c>
      <c r="W152" t="s">
        <v>1024</v>
      </c>
    </row>
    <row r="153" spans="1:27" x14ac:dyDescent="0.25">
      <c r="A153" t="s">
        <v>1025</v>
      </c>
      <c r="B153" t="s">
        <v>1026</v>
      </c>
      <c r="C153" t="s">
        <v>57</v>
      </c>
      <c r="D153" t="s">
        <v>1027</v>
      </c>
      <c r="E153" t="s">
        <v>179</v>
      </c>
      <c r="F153" t="s">
        <v>1028</v>
      </c>
      <c r="G153" t="s">
        <v>1029</v>
      </c>
      <c r="H153" t="s">
        <v>61</v>
      </c>
      <c r="I153" t="s">
        <v>1030</v>
      </c>
      <c r="J153" t="s">
        <v>1031</v>
      </c>
      <c r="K153" t="s">
        <v>61</v>
      </c>
      <c r="L153" t="s">
        <v>1032</v>
      </c>
      <c r="M153" t="s">
        <v>1033</v>
      </c>
      <c r="N153" t="s">
        <v>1034</v>
      </c>
      <c r="O153" t="s">
        <v>61</v>
      </c>
      <c r="P153" t="s">
        <v>64</v>
      </c>
      <c r="Q153" t="s">
        <v>37</v>
      </c>
      <c r="R153" t="s">
        <v>150</v>
      </c>
      <c r="S153" t="s">
        <v>179</v>
      </c>
      <c r="T153" t="s">
        <v>1035</v>
      </c>
    </row>
    <row r="154" spans="1:27" x14ac:dyDescent="0.25">
      <c r="A154" t="s">
        <v>179</v>
      </c>
      <c r="B154" t="s">
        <v>1036</v>
      </c>
      <c r="C154" t="s">
        <v>898</v>
      </c>
      <c r="D154" t="s">
        <v>1037</v>
      </c>
      <c r="E154" t="s">
        <v>1038</v>
      </c>
      <c r="F154" t="s">
        <v>1039</v>
      </c>
      <c r="G154" t="s">
        <v>785</v>
      </c>
      <c r="H154" t="s">
        <v>126</v>
      </c>
      <c r="I154" t="s">
        <v>61</v>
      </c>
      <c r="J154" t="s">
        <v>1040</v>
      </c>
      <c r="K154" t="s">
        <v>1041</v>
      </c>
      <c r="L154" t="s">
        <v>1042</v>
      </c>
      <c r="M154" t="s">
        <v>919</v>
      </c>
      <c r="N154">
        <v>200</v>
      </c>
      <c r="O154" t="s">
        <v>1043</v>
      </c>
      <c r="P154" t="s">
        <v>37</v>
      </c>
      <c r="Q154" t="s">
        <v>572</v>
      </c>
      <c r="R154" t="s">
        <v>179</v>
      </c>
      <c r="S154" t="s">
        <v>1044</v>
      </c>
      <c r="T154" t="s">
        <v>61</v>
      </c>
      <c r="U154" t="s">
        <v>1040</v>
      </c>
      <c r="V154" t="s">
        <v>1045</v>
      </c>
    </row>
    <row r="155" spans="1:27" x14ac:dyDescent="0.25">
      <c r="A155" t="s">
        <v>1046</v>
      </c>
      <c r="B155" t="s">
        <v>126</v>
      </c>
      <c r="C155" t="s">
        <v>61</v>
      </c>
      <c r="D155" t="s">
        <v>438</v>
      </c>
      <c r="E155" t="s">
        <v>439</v>
      </c>
      <c r="F155" t="s">
        <v>1047</v>
      </c>
      <c r="G155" t="s">
        <v>480</v>
      </c>
      <c r="H155" t="s">
        <v>37</v>
      </c>
      <c r="I155" t="s">
        <v>4</v>
      </c>
      <c r="J155" t="s">
        <v>761</v>
      </c>
      <c r="K155" t="s">
        <v>5</v>
      </c>
      <c r="L155" t="s">
        <v>266</v>
      </c>
      <c r="M155" t="s">
        <v>1048</v>
      </c>
      <c r="N155" t="s">
        <v>574</v>
      </c>
      <c r="O155" t="s">
        <v>71</v>
      </c>
      <c r="P155" t="s">
        <v>5</v>
      </c>
      <c r="Q155" t="s">
        <v>187</v>
      </c>
      <c r="R155" t="s">
        <v>1049</v>
      </c>
      <c r="S155" t="s">
        <v>609</v>
      </c>
      <c r="T155" t="s">
        <v>1050</v>
      </c>
      <c r="U155" t="s">
        <v>59</v>
      </c>
      <c r="V155" t="s">
        <v>1051</v>
      </c>
    </row>
    <row r="156" spans="1:27" x14ac:dyDescent="0.25">
      <c r="A156" t="s">
        <v>1052</v>
      </c>
      <c r="B156" t="s">
        <v>723</v>
      </c>
      <c r="C156" t="s">
        <v>45</v>
      </c>
      <c r="D156" t="s">
        <v>839</v>
      </c>
      <c r="E156" t="s">
        <v>37</v>
      </c>
      <c r="F156" t="s">
        <v>865</v>
      </c>
      <c r="G156" t="s">
        <v>1053</v>
      </c>
      <c r="H156" t="s">
        <v>1054</v>
      </c>
      <c r="I156" t="s">
        <v>839</v>
      </c>
      <c r="J156" t="s">
        <v>37</v>
      </c>
      <c r="K156" t="s">
        <v>865</v>
      </c>
      <c r="L156" t="s">
        <v>1047</v>
      </c>
      <c r="M156" t="s">
        <v>17</v>
      </c>
      <c r="N156" t="s">
        <v>193</v>
      </c>
      <c r="O156" t="s">
        <v>61</v>
      </c>
      <c r="P156" t="s">
        <v>532</v>
      </c>
      <c r="Q156" t="s">
        <v>1055</v>
      </c>
    </row>
    <row r="157" spans="1:27" x14ac:dyDescent="0.25">
      <c r="A157" t="s">
        <v>59</v>
      </c>
      <c r="B157" t="s">
        <v>839</v>
      </c>
      <c r="C157" t="s">
        <v>1056</v>
      </c>
      <c r="D157" t="s">
        <v>61</v>
      </c>
      <c r="E157" t="s">
        <v>106</v>
      </c>
      <c r="F157" t="s">
        <v>438</v>
      </c>
      <c r="G157" t="s">
        <v>629</v>
      </c>
      <c r="H157" t="s">
        <v>1057</v>
      </c>
      <c r="I157" t="s">
        <v>5</v>
      </c>
      <c r="J157" t="b">
        <v>1</v>
      </c>
      <c r="K157" t="s">
        <v>1058</v>
      </c>
      <c r="L157" t="s">
        <v>193</v>
      </c>
      <c r="M157" t="s">
        <v>57</v>
      </c>
      <c r="N157" t="s">
        <v>1059</v>
      </c>
      <c r="O157" t="s">
        <v>1047</v>
      </c>
      <c r="P157" t="s">
        <v>246</v>
      </c>
      <c r="Q157" t="s">
        <v>59</v>
      </c>
      <c r="R157" t="s">
        <v>639</v>
      </c>
      <c r="S157" t="s">
        <v>313</v>
      </c>
      <c r="T157" t="s">
        <v>37</v>
      </c>
      <c r="U157" t="s">
        <v>59</v>
      </c>
      <c r="V157" t="s">
        <v>639</v>
      </c>
      <c r="W157" t="s">
        <v>313</v>
      </c>
      <c r="X157" t="s">
        <v>1060</v>
      </c>
    </row>
    <row r="158" spans="1:27" x14ac:dyDescent="0.25">
      <c r="A158" t="s">
        <v>194</v>
      </c>
      <c r="B158" t="s">
        <v>1061</v>
      </c>
      <c r="C158" t="s">
        <v>326</v>
      </c>
      <c r="D158" t="s">
        <v>1062</v>
      </c>
      <c r="E158" t="s">
        <v>1063</v>
      </c>
      <c r="F158" t="s">
        <v>1064</v>
      </c>
      <c r="G158" t="s">
        <v>180</v>
      </c>
      <c r="H158" t="s">
        <v>30</v>
      </c>
      <c r="I158" t="s">
        <v>104</v>
      </c>
      <c r="J158" t="s">
        <v>106</v>
      </c>
      <c r="K158" t="s">
        <v>1065</v>
      </c>
      <c r="L158" t="s">
        <v>1066</v>
      </c>
      <c r="M158" t="s">
        <v>1067</v>
      </c>
    </row>
    <row r="159" spans="1:27" x14ac:dyDescent="0.25">
      <c r="A159" t="s">
        <v>1068</v>
      </c>
      <c r="B159" t="s">
        <v>1069</v>
      </c>
      <c r="C159" t="s">
        <v>30</v>
      </c>
      <c r="D159" t="s">
        <v>839</v>
      </c>
      <c r="E159" t="s">
        <v>840</v>
      </c>
      <c r="F159" t="s">
        <v>179</v>
      </c>
      <c r="G159" t="s">
        <v>198</v>
      </c>
      <c r="H159" t="s">
        <v>1070</v>
      </c>
      <c r="I159" t="s">
        <v>1071</v>
      </c>
      <c r="J159" t="s">
        <v>282</v>
      </c>
      <c r="K159" t="s">
        <v>1072</v>
      </c>
      <c r="L159" t="s">
        <v>59</v>
      </c>
      <c r="M159" t="s">
        <v>1073</v>
      </c>
      <c r="N159" t="s">
        <v>61</v>
      </c>
      <c r="O159" t="s">
        <v>695</v>
      </c>
      <c r="P159" t="s">
        <v>1074</v>
      </c>
      <c r="Q159" t="s">
        <v>57</v>
      </c>
      <c r="R159" t="s">
        <v>438</v>
      </c>
      <c r="S159" t="s">
        <v>439</v>
      </c>
      <c r="T159" t="s">
        <v>30</v>
      </c>
      <c r="U159" t="s">
        <v>1075</v>
      </c>
      <c r="V159" t="s">
        <v>457</v>
      </c>
      <c r="W159" t="s">
        <v>1076</v>
      </c>
    </row>
    <row r="160" spans="1:27" x14ac:dyDescent="0.25">
      <c r="A160" t="s">
        <v>210</v>
      </c>
      <c r="B160" t="s">
        <v>104</v>
      </c>
      <c r="C160" t="s">
        <v>106</v>
      </c>
      <c r="D160" t="s">
        <v>1077</v>
      </c>
      <c r="E160" t="s">
        <v>1078</v>
      </c>
      <c r="F160" t="s">
        <v>37</v>
      </c>
      <c r="G160" t="s">
        <v>338</v>
      </c>
      <c r="H160" t="s">
        <v>723</v>
      </c>
      <c r="I160" t="s">
        <v>45</v>
      </c>
      <c r="J160" t="s">
        <v>1079</v>
      </c>
      <c r="K160" t="s">
        <v>1080</v>
      </c>
      <c r="L160" t="s">
        <v>108</v>
      </c>
      <c r="M160" t="s">
        <v>438</v>
      </c>
      <c r="N160" t="s">
        <v>1081</v>
      </c>
      <c r="O160" t="s">
        <v>59</v>
      </c>
      <c r="P160" t="s">
        <v>1082</v>
      </c>
      <c r="Q160" t="s">
        <v>59</v>
      </c>
      <c r="R160" t="s">
        <v>1083</v>
      </c>
      <c r="S160" t="s">
        <v>1084</v>
      </c>
      <c r="T160" t="s">
        <v>37</v>
      </c>
      <c r="U160" t="s">
        <v>1085</v>
      </c>
    </row>
    <row r="161" spans="1:29" x14ac:dyDescent="0.25">
      <c r="A161" t="s">
        <v>572</v>
      </c>
      <c r="B161" t="s">
        <v>30</v>
      </c>
      <c r="C161" t="s">
        <v>194</v>
      </c>
      <c r="D161" t="s">
        <v>1086</v>
      </c>
      <c r="E161" t="s">
        <v>108</v>
      </c>
      <c r="F161" t="s">
        <v>438</v>
      </c>
      <c r="G161" t="s">
        <v>439</v>
      </c>
      <c r="H161" t="s">
        <v>695</v>
      </c>
      <c r="I161" t="s">
        <v>1074</v>
      </c>
      <c r="J161" t="s">
        <v>179</v>
      </c>
      <c r="K161" t="s">
        <v>572</v>
      </c>
      <c r="L161" t="s">
        <v>584</v>
      </c>
      <c r="M161" t="s">
        <v>206</v>
      </c>
      <c r="N161">
        <v>9</v>
      </c>
      <c r="O161" t="s">
        <v>592</v>
      </c>
      <c r="P161" t="s">
        <v>30</v>
      </c>
      <c r="Q161" t="s">
        <v>700</v>
      </c>
      <c r="R161" t="s">
        <v>1087</v>
      </c>
      <c r="S161" t="s">
        <v>156</v>
      </c>
      <c r="T161" t="s">
        <v>157</v>
      </c>
      <c r="U161" t="s">
        <v>61</v>
      </c>
      <c r="V161" t="s">
        <v>1088</v>
      </c>
      <c r="W161" t="s">
        <v>438</v>
      </c>
      <c r="X161" t="s">
        <v>1089</v>
      </c>
    </row>
    <row r="162" spans="1:29" x14ac:dyDescent="0.25">
      <c r="A162" t="s">
        <v>59</v>
      </c>
      <c r="B162" t="s">
        <v>383</v>
      </c>
      <c r="C162" t="s">
        <v>106</v>
      </c>
      <c r="D162" t="s">
        <v>153</v>
      </c>
      <c r="E162" t="s">
        <v>964</v>
      </c>
      <c r="F162" t="s">
        <v>61</v>
      </c>
      <c r="G162" t="s">
        <v>75</v>
      </c>
      <c r="H162" t="s">
        <v>1090</v>
      </c>
      <c r="I162" t="s">
        <v>1091</v>
      </c>
      <c r="J162" t="s">
        <v>1090</v>
      </c>
      <c r="K162" t="s">
        <v>156</v>
      </c>
      <c r="L162" t="s">
        <v>1092</v>
      </c>
      <c r="M162" t="s">
        <v>1059</v>
      </c>
      <c r="N162" t="s">
        <v>721</v>
      </c>
      <c r="O162" t="s">
        <v>206</v>
      </c>
      <c r="P162" t="s">
        <v>153</v>
      </c>
      <c r="Q162" t="s">
        <v>154</v>
      </c>
      <c r="R162" t="s">
        <v>37</v>
      </c>
      <c r="S162" t="s">
        <v>157</v>
      </c>
      <c r="T162" t="s">
        <v>5</v>
      </c>
      <c r="U162" t="s">
        <v>6</v>
      </c>
      <c r="V162" t="s">
        <v>153</v>
      </c>
      <c r="W162" t="s">
        <v>414</v>
      </c>
      <c r="X162" t="s">
        <v>1093</v>
      </c>
    </row>
    <row r="163" spans="1:29" x14ac:dyDescent="0.25">
      <c r="A163" t="s">
        <v>786</v>
      </c>
      <c r="B163" t="s">
        <v>59</v>
      </c>
      <c r="C163" t="s">
        <v>61</v>
      </c>
      <c r="D163">
        <v>2010</v>
      </c>
      <c r="E163" t="s">
        <v>153</v>
      </c>
      <c r="F163" t="s">
        <v>414</v>
      </c>
      <c r="G163" t="s">
        <v>1094</v>
      </c>
      <c r="H163" t="s">
        <v>584</v>
      </c>
      <c r="I163" t="s">
        <v>1095</v>
      </c>
      <c r="J163">
        <v>16</v>
      </c>
      <c r="K163" t="s">
        <v>30</v>
      </c>
      <c r="L163" t="s">
        <v>837</v>
      </c>
      <c r="M163">
        <v>7</v>
      </c>
      <c r="N163" t="s">
        <v>592</v>
      </c>
      <c r="O163" t="s">
        <v>1096</v>
      </c>
      <c r="P163" t="s">
        <v>557</v>
      </c>
      <c r="Q163" t="s">
        <v>28</v>
      </c>
      <c r="R163" t="s">
        <v>1097</v>
      </c>
      <c r="S163" t="s">
        <v>1098</v>
      </c>
      <c r="T163" t="s">
        <v>8</v>
      </c>
      <c r="U163" t="s">
        <v>841</v>
      </c>
      <c r="V163" t="s">
        <v>842</v>
      </c>
      <c r="W163" t="s">
        <v>695</v>
      </c>
      <c r="X163" t="s">
        <v>159</v>
      </c>
      <c r="Y163" t="s">
        <v>493</v>
      </c>
      <c r="Z163" t="s">
        <v>1099</v>
      </c>
    </row>
    <row r="164" spans="1:29" x14ac:dyDescent="0.25">
      <c r="A164" t="s">
        <v>193</v>
      </c>
      <c r="B164" t="s">
        <v>39</v>
      </c>
      <c r="C164" t="s">
        <v>246</v>
      </c>
      <c r="D164" t="s">
        <v>59</v>
      </c>
      <c r="E164" t="s">
        <v>1100</v>
      </c>
      <c r="F164" t="s">
        <v>57</v>
      </c>
      <c r="G164" t="s">
        <v>839</v>
      </c>
      <c r="H164" t="s">
        <v>1101</v>
      </c>
      <c r="I164" t="s">
        <v>1102</v>
      </c>
      <c r="J164" t="s">
        <v>37</v>
      </c>
      <c r="K164" t="s">
        <v>1103</v>
      </c>
      <c r="L164" t="s">
        <v>383</v>
      </c>
      <c r="M164" t="s">
        <v>395</v>
      </c>
      <c r="N164" t="s">
        <v>309</v>
      </c>
      <c r="O164" t="s">
        <v>126</v>
      </c>
      <c r="P164" t="s">
        <v>411</v>
      </c>
      <c r="Q164" t="s">
        <v>1104</v>
      </c>
      <c r="R164" t="s">
        <v>1105</v>
      </c>
    </row>
    <row r="165" spans="1:29" x14ac:dyDescent="0.25">
      <c r="A165" t="s">
        <v>1106</v>
      </c>
      <c r="B165" t="s">
        <v>1107</v>
      </c>
      <c r="C165" t="s">
        <v>206</v>
      </c>
      <c r="D165" t="s">
        <v>61</v>
      </c>
      <c r="E165" t="s">
        <v>153</v>
      </c>
      <c r="F165" t="s">
        <v>414</v>
      </c>
      <c r="G165" t="s">
        <v>771</v>
      </c>
      <c r="H165" t="s">
        <v>156</v>
      </c>
      <c r="I165" t="s">
        <v>157</v>
      </c>
      <c r="J165" t="s">
        <v>1108</v>
      </c>
      <c r="K165" t="s">
        <v>1109</v>
      </c>
      <c r="L165" t="s">
        <v>1110</v>
      </c>
      <c r="M165" t="s">
        <v>1111</v>
      </c>
      <c r="N165" t="s">
        <v>37</v>
      </c>
      <c r="O165" t="s">
        <v>1112</v>
      </c>
      <c r="P165" t="s">
        <v>1113</v>
      </c>
      <c r="Q165" t="s">
        <v>222</v>
      </c>
      <c r="R165" t="s">
        <v>480</v>
      </c>
      <c r="S165" t="s">
        <v>1114</v>
      </c>
    </row>
    <row r="166" spans="1:29" x14ac:dyDescent="0.25">
      <c r="A166" t="s">
        <v>451</v>
      </c>
      <c r="B166" t="s">
        <v>30</v>
      </c>
      <c r="C166" t="s">
        <v>61</v>
      </c>
      <c r="D166" t="s">
        <v>153</v>
      </c>
      <c r="E166" t="s">
        <v>414</v>
      </c>
      <c r="F166" t="s">
        <v>771</v>
      </c>
      <c r="G166" t="s">
        <v>156</v>
      </c>
      <c r="H166" t="s">
        <v>157</v>
      </c>
      <c r="I166" t="s">
        <v>1115</v>
      </c>
      <c r="J166" t="s">
        <v>1116</v>
      </c>
      <c r="K166" t="s">
        <v>1117</v>
      </c>
      <c r="L166" t="s">
        <v>1118</v>
      </c>
      <c r="M166" t="s">
        <v>37</v>
      </c>
      <c r="N166" t="s">
        <v>1119</v>
      </c>
      <c r="O166" t="s">
        <v>1120</v>
      </c>
      <c r="P166" t="s">
        <v>1121</v>
      </c>
      <c r="Q166" t="s">
        <v>1122</v>
      </c>
      <c r="R166" t="s">
        <v>221</v>
      </c>
      <c r="S166" t="s">
        <v>1123</v>
      </c>
    </row>
    <row r="167" spans="1:29" x14ac:dyDescent="0.25">
      <c r="A167" t="s">
        <v>786</v>
      </c>
      <c r="B167" t="s">
        <v>59</v>
      </c>
      <c r="C167" t="s">
        <v>61</v>
      </c>
      <c r="D167">
        <v>2010</v>
      </c>
      <c r="E167" t="s">
        <v>153</v>
      </c>
      <c r="F167" t="s">
        <v>414</v>
      </c>
      <c r="G167" t="s">
        <v>1094</v>
      </c>
      <c r="H167" t="s">
        <v>584</v>
      </c>
      <c r="I167" t="s">
        <v>1095</v>
      </c>
      <c r="J167">
        <v>16</v>
      </c>
      <c r="K167" t="s">
        <v>30</v>
      </c>
      <c r="L167" t="s">
        <v>837</v>
      </c>
      <c r="M167">
        <v>7</v>
      </c>
      <c r="N167" t="s">
        <v>592</v>
      </c>
      <c r="O167" t="s">
        <v>1096</v>
      </c>
      <c r="P167" t="s">
        <v>557</v>
      </c>
      <c r="Q167" t="s">
        <v>28</v>
      </c>
      <c r="R167" t="s">
        <v>1097</v>
      </c>
      <c r="S167" t="s">
        <v>1098</v>
      </c>
      <c r="T167" t="s">
        <v>37</v>
      </c>
      <c r="U167" t="s">
        <v>841</v>
      </c>
      <c r="V167" t="s">
        <v>1124</v>
      </c>
    </row>
    <row r="168" spans="1:29" x14ac:dyDescent="0.25">
      <c r="A168" t="s">
        <v>456</v>
      </c>
      <c r="B168" t="s">
        <v>59</v>
      </c>
      <c r="C168" t="s">
        <v>1125</v>
      </c>
      <c r="D168" t="s">
        <v>126</v>
      </c>
      <c r="E168" t="s">
        <v>541</v>
      </c>
      <c r="F168" t="s">
        <v>75</v>
      </c>
      <c r="G168" t="s">
        <v>1126</v>
      </c>
      <c r="H168" t="s">
        <v>692</v>
      </c>
      <c r="I168" t="s">
        <v>43</v>
      </c>
      <c r="J168" t="s">
        <v>589</v>
      </c>
      <c r="K168" t="s">
        <v>30</v>
      </c>
      <c r="L168" t="s">
        <v>547</v>
      </c>
      <c r="M168" t="s">
        <v>206</v>
      </c>
      <c r="N168">
        <v>9</v>
      </c>
      <c r="O168" t="s">
        <v>533</v>
      </c>
      <c r="P168" t="s">
        <v>1127</v>
      </c>
      <c r="Q168" t="s">
        <v>1128</v>
      </c>
      <c r="R168" t="s">
        <v>1129</v>
      </c>
      <c r="S168" t="s">
        <v>156</v>
      </c>
      <c r="T168" t="s">
        <v>157</v>
      </c>
      <c r="U168" t="s">
        <v>1130</v>
      </c>
      <c r="V168" t="s">
        <v>184</v>
      </c>
      <c r="W168" t="s">
        <v>480</v>
      </c>
      <c r="X168" t="s">
        <v>1131</v>
      </c>
      <c r="Y168" t="s">
        <v>1132</v>
      </c>
    </row>
    <row r="169" spans="1:29" x14ac:dyDescent="0.25">
      <c r="A169" t="s">
        <v>156</v>
      </c>
      <c r="B169" t="s">
        <v>157</v>
      </c>
      <c r="C169" t="s">
        <v>30</v>
      </c>
      <c r="D169" t="s">
        <v>547</v>
      </c>
      <c r="E169" t="s">
        <v>453</v>
      </c>
      <c r="F169" t="s">
        <v>486</v>
      </c>
      <c r="G169" t="s">
        <v>206</v>
      </c>
      <c r="H169">
        <v>9</v>
      </c>
      <c r="I169" t="s">
        <v>592</v>
      </c>
      <c r="J169" t="s">
        <v>1127</v>
      </c>
      <c r="K169" t="s">
        <v>59</v>
      </c>
      <c r="L169" t="s">
        <v>1133</v>
      </c>
      <c r="M169" t="s">
        <v>184</v>
      </c>
      <c r="N169" t="s">
        <v>75</v>
      </c>
      <c r="O169" t="s">
        <v>37</v>
      </c>
      <c r="P169" t="s">
        <v>1134</v>
      </c>
      <c r="Q169" t="s">
        <v>692</v>
      </c>
      <c r="R169" t="s">
        <v>693</v>
      </c>
      <c r="S169" t="s">
        <v>8</v>
      </c>
      <c r="T169" t="s">
        <v>1135</v>
      </c>
      <c r="U169" t="s">
        <v>1136</v>
      </c>
      <c r="V169" t="s">
        <v>1137</v>
      </c>
    </row>
    <row r="170" spans="1:29" x14ac:dyDescent="0.25">
      <c r="A170" t="s">
        <v>37</v>
      </c>
      <c r="B170" t="s">
        <v>898</v>
      </c>
      <c r="C170" t="s">
        <v>156</v>
      </c>
      <c r="D170" t="s">
        <v>157</v>
      </c>
      <c r="E170" t="s">
        <v>451</v>
      </c>
      <c r="F170" t="s">
        <v>30</v>
      </c>
      <c r="G170" t="s">
        <v>469</v>
      </c>
      <c r="H170" t="s">
        <v>470</v>
      </c>
      <c r="I170" t="s">
        <v>482</v>
      </c>
      <c r="J170" t="s">
        <v>471</v>
      </c>
      <c r="K170">
        <v>9</v>
      </c>
      <c r="L170" t="s">
        <v>592</v>
      </c>
      <c r="M170" t="s">
        <v>30</v>
      </c>
      <c r="N170" t="s">
        <v>488</v>
      </c>
      <c r="O170" t="s">
        <v>615</v>
      </c>
      <c r="P170" t="s">
        <v>456</v>
      </c>
      <c r="Q170" t="s">
        <v>59</v>
      </c>
      <c r="R170" t="s">
        <v>457</v>
      </c>
      <c r="S170" t="s">
        <v>18</v>
      </c>
      <c r="T170" t="s">
        <v>126</v>
      </c>
      <c r="U170" t="s">
        <v>590</v>
      </c>
      <c r="V170" t="s">
        <v>266</v>
      </c>
      <c r="W170" t="s">
        <v>1138</v>
      </c>
    </row>
    <row r="171" spans="1:29" x14ac:dyDescent="0.25">
      <c r="A171" t="s">
        <v>1139</v>
      </c>
      <c r="B171" t="s">
        <v>37</v>
      </c>
      <c r="C171" t="s">
        <v>1140</v>
      </c>
      <c r="D171" t="s">
        <v>1141</v>
      </c>
      <c r="E171" t="s">
        <v>45</v>
      </c>
      <c r="F171" t="s">
        <v>839</v>
      </c>
      <c r="G171" t="s">
        <v>840</v>
      </c>
      <c r="H171" t="s">
        <v>37</v>
      </c>
      <c r="I171" t="s">
        <v>411</v>
      </c>
      <c r="J171" t="s">
        <v>736</v>
      </c>
      <c r="K171" t="s">
        <v>37</v>
      </c>
      <c r="L171" t="s">
        <v>126</v>
      </c>
      <c r="M171" t="s">
        <v>411</v>
      </c>
      <c r="N171" t="s">
        <v>1142</v>
      </c>
      <c r="O171" t="s">
        <v>1143</v>
      </c>
    </row>
    <row r="172" spans="1:29" x14ac:dyDescent="0.25">
      <c r="A172" t="s">
        <v>1144</v>
      </c>
      <c r="B172" t="s">
        <v>30</v>
      </c>
      <c r="C172" t="s">
        <v>194</v>
      </c>
      <c r="D172" t="s">
        <v>1145</v>
      </c>
      <c r="E172" t="s">
        <v>126</v>
      </c>
      <c r="F172" t="s">
        <v>1146</v>
      </c>
      <c r="G172" t="s">
        <v>153</v>
      </c>
      <c r="H172" t="s">
        <v>414</v>
      </c>
      <c r="I172" t="s">
        <v>778</v>
      </c>
      <c r="J172" t="s">
        <v>695</v>
      </c>
      <c r="K172" t="s">
        <v>159</v>
      </c>
      <c r="L172" t="s">
        <v>493</v>
      </c>
      <c r="M172" t="s">
        <v>783</v>
      </c>
      <c r="N172" t="s">
        <v>30</v>
      </c>
      <c r="O172" t="s">
        <v>1095</v>
      </c>
      <c r="P172" t="s">
        <v>728</v>
      </c>
      <c r="Q172">
        <v>7</v>
      </c>
      <c r="R172" t="s">
        <v>592</v>
      </c>
      <c r="S172" t="s">
        <v>1127</v>
      </c>
      <c r="T172" t="s">
        <v>30</v>
      </c>
      <c r="U172" t="s">
        <v>700</v>
      </c>
      <c r="V172" t="s">
        <v>560</v>
      </c>
      <c r="W172" t="s">
        <v>157</v>
      </c>
      <c r="X172" t="s">
        <v>1147</v>
      </c>
      <c r="Y172" t="s">
        <v>18</v>
      </c>
      <c r="Z172" t="s">
        <v>126</v>
      </c>
      <c r="AA172" t="s">
        <v>5</v>
      </c>
      <c r="AB172" t="s">
        <v>266</v>
      </c>
      <c r="AC172" t="s">
        <v>1148</v>
      </c>
    </row>
    <row r="173" spans="1:29" x14ac:dyDescent="0.25">
      <c r="A173" t="s">
        <v>37</v>
      </c>
      <c r="B173" t="s">
        <v>898</v>
      </c>
      <c r="C173" t="s">
        <v>156</v>
      </c>
      <c r="D173" t="s">
        <v>157</v>
      </c>
      <c r="E173" t="s">
        <v>451</v>
      </c>
      <c r="F173" t="s">
        <v>30</v>
      </c>
      <c r="G173" t="s">
        <v>108</v>
      </c>
      <c r="H173" t="s">
        <v>452</v>
      </c>
      <c r="I173" t="s">
        <v>453</v>
      </c>
      <c r="J173" t="s">
        <v>206</v>
      </c>
      <c r="K173">
        <v>11</v>
      </c>
      <c r="L173" t="s">
        <v>1149</v>
      </c>
      <c r="M173" t="s">
        <v>30</v>
      </c>
      <c r="N173" t="s">
        <v>1150</v>
      </c>
      <c r="O173" t="s">
        <v>1151</v>
      </c>
      <c r="P173" t="s">
        <v>18</v>
      </c>
      <c r="Q173" t="s">
        <v>126</v>
      </c>
      <c r="R173" t="s">
        <v>590</v>
      </c>
      <c r="S173" t="s">
        <v>266</v>
      </c>
      <c r="T173" t="s">
        <v>1152</v>
      </c>
    </row>
    <row r="174" spans="1:29" x14ac:dyDescent="0.25">
      <c r="A174" t="s">
        <v>37</v>
      </c>
      <c r="B174" t="s">
        <v>898</v>
      </c>
      <c r="C174" t="s">
        <v>1153</v>
      </c>
      <c r="D174" t="s">
        <v>1154</v>
      </c>
      <c r="E174" t="s">
        <v>1155</v>
      </c>
      <c r="F174" t="s">
        <v>30</v>
      </c>
      <c r="G174" t="s">
        <v>1156</v>
      </c>
      <c r="H174" t="s">
        <v>594</v>
      </c>
      <c r="I174" t="s">
        <v>486</v>
      </c>
      <c r="J174" t="s">
        <v>37</v>
      </c>
      <c r="K174" t="s">
        <v>150</v>
      </c>
      <c r="L174" t="s">
        <v>71</v>
      </c>
      <c r="M174" t="s">
        <v>1157</v>
      </c>
      <c r="N174" t="s">
        <v>1158</v>
      </c>
      <c r="O174" t="s">
        <v>794</v>
      </c>
      <c r="P174" t="s">
        <v>1159</v>
      </c>
      <c r="Q174" t="s">
        <v>1160</v>
      </c>
    </row>
    <row r="175" spans="1:29" x14ac:dyDescent="0.25">
      <c r="A175" t="s">
        <v>18</v>
      </c>
      <c r="B175" t="s">
        <v>59</v>
      </c>
      <c r="C175" t="s">
        <v>108</v>
      </c>
      <c r="D175" t="s">
        <v>1161</v>
      </c>
      <c r="E175" t="s">
        <v>1162</v>
      </c>
      <c r="F175" t="s">
        <v>1163</v>
      </c>
      <c r="G175" t="s">
        <v>486</v>
      </c>
      <c r="H175" t="s">
        <v>206</v>
      </c>
      <c r="I175">
        <v>10</v>
      </c>
      <c r="J175" t="s">
        <v>592</v>
      </c>
      <c r="K175" t="s">
        <v>30</v>
      </c>
      <c r="L175" t="s">
        <v>1164</v>
      </c>
      <c r="M175" t="s">
        <v>30</v>
      </c>
      <c r="N175" t="s">
        <v>61</v>
      </c>
      <c r="O175" t="s">
        <v>1165</v>
      </c>
      <c r="P175" t="s">
        <v>57</v>
      </c>
      <c r="Q175" t="s">
        <v>1166</v>
      </c>
      <c r="R175" t="s">
        <v>302</v>
      </c>
      <c r="S175" t="s">
        <v>45</v>
      </c>
      <c r="T175" t="s">
        <v>1167</v>
      </c>
      <c r="U175" t="s">
        <v>1168</v>
      </c>
      <c r="V175" t="s">
        <v>8</v>
      </c>
      <c r="W175" t="s">
        <v>1169</v>
      </c>
      <c r="X175" t="s">
        <v>1170</v>
      </c>
    </row>
    <row r="176" spans="1:29" x14ac:dyDescent="0.25">
      <c r="A176" t="s">
        <v>168</v>
      </c>
      <c r="B176" t="s">
        <v>1171</v>
      </c>
      <c r="C176" t="s">
        <v>1172</v>
      </c>
      <c r="D176" t="s">
        <v>1173</v>
      </c>
      <c r="E176" t="s">
        <v>1174</v>
      </c>
      <c r="F176" t="s">
        <v>159</v>
      </c>
      <c r="G176" t="s">
        <v>61</v>
      </c>
      <c r="H176" t="s">
        <v>1175</v>
      </c>
      <c r="I176" t="s">
        <v>1176</v>
      </c>
      <c r="J176" t="s">
        <v>156</v>
      </c>
      <c r="K176" t="s">
        <v>1177</v>
      </c>
      <c r="L176" t="s">
        <v>206</v>
      </c>
      <c r="M176" t="s">
        <v>43</v>
      </c>
      <c r="N176" t="s">
        <v>1178</v>
      </c>
      <c r="O176" t="s">
        <v>658</v>
      </c>
      <c r="P176" t="s">
        <v>1179</v>
      </c>
      <c r="Q176" t="s">
        <v>496</v>
      </c>
      <c r="R176" t="s">
        <v>1180</v>
      </c>
      <c r="S176" t="s">
        <v>1181</v>
      </c>
      <c r="T176" t="s">
        <v>1182</v>
      </c>
      <c r="U176" t="s">
        <v>1183</v>
      </c>
      <c r="V176" t="s">
        <v>1184</v>
      </c>
    </row>
    <row r="177" spans="1:25" x14ac:dyDescent="0.25">
      <c r="A177" t="s">
        <v>1185</v>
      </c>
      <c r="B177" t="s">
        <v>1186</v>
      </c>
      <c r="C177" t="s">
        <v>1187</v>
      </c>
      <c r="D177" t="s">
        <v>1188</v>
      </c>
      <c r="E177" t="s">
        <v>1189</v>
      </c>
      <c r="F177" t="s">
        <v>1190</v>
      </c>
      <c r="G177" t="s">
        <v>5</v>
      </c>
      <c r="H177" t="s">
        <v>1191</v>
      </c>
      <c r="I177" t="s">
        <v>1192</v>
      </c>
      <c r="J177" t="s">
        <v>1193</v>
      </c>
      <c r="K177" t="s">
        <v>609</v>
      </c>
      <c r="L177" t="s">
        <v>61</v>
      </c>
      <c r="M177" t="s">
        <v>1194</v>
      </c>
      <c r="N177" t="s">
        <v>57</v>
      </c>
      <c r="O177" t="s">
        <v>108</v>
      </c>
      <c r="P177" t="s">
        <v>1195</v>
      </c>
      <c r="Q177" t="s">
        <v>1196</v>
      </c>
      <c r="R177" t="s">
        <v>1197</v>
      </c>
      <c r="S177" t="s">
        <v>342</v>
      </c>
      <c r="T177" t="s">
        <v>1198</v>
      </c>
      <c r="U177" t="s">
        <v>710</v>
      </c>
      <c r="V177" t="s">
        <v>39</v>
      </c>
      <c r="W177" t="s">
        <v>78</v>
      </c>
      <c r="X177" t="s">
        <v>59</v>
      </c>
      <c r="Y177" t="s">
        <v>1199</v>
      </c>
    </row>
    <row r="178" spans="1:25" x14ac:dyDescent="0.25">
      <c r="A178" t="s">
        <v>786</v>
      </c>
      <c r="B178" t="s">
        <v>59</v>
      </c>
      <c r="C178" t="s">
        <v>1200</v>
      </c>
      <c r="D178" t="s">
        <v>61</v>
      </c>
      <c r="E178" t="s">
        <v>87</v>
      </c>
      <c r="F178" t="s">
        <v>344</v>
      </c>
      <c r="G178" t="s">
        <v>757</v>
      </c>
      <c r="H178" t="s">
        <v>292</v>
      </c>
      <c r="I178" t="s">
        <v>30</v>
      </c>
      <c r="J178" t="s">
        <v>1201</v>
      </c>
      <c r="K178" t="s">
        <v>1202</v>
      </c>
    </row>
    <row r="179" spans="1:25" x14ac:dyDescent="0.25">
      <c r="A179" t="s">
        <v>698</v>
      </c>
      <c r="B179" t="s">
        <v>57</v>
      </c>
      <c r="C179" t="s">
        <v>1</v>
      </c>
      <c r="D179" t="s">
        <v>120</v>
      </c>
      <c r="E179" t="s">
        <v>122</v>
      </c>
      <c r="F179" t="s">
        <v>1203</v>
      </c>
      <c r="G179" t="s">
        <v>87</v>
      </c>
      <c r="H179" t="s">
        <v>57</v>
      </c>
      <c r="I179" t="s">
        <v>1204</v>
      </c>
      <c r="J179" t="s">
        <v>179</v>
      </c>
      <c r="K179" t="s">
        <v>453</v>
      </c>
      <c r="L179" t="s">
        <v>486</v>
      </c>
      <c r="M179" t="s">
        <v>206</v>
      </c>
      <c r="N179">
        <v>9</v>
      </c>
      <c r="O179" t="s">
        <v>592</v>
      </c>
    </row>
    <row r="180" spans="1:25" x14ac:dyDescent="0.25">
      <c r="A180" t="s">
        <v>1205</v>
      </c>
      <c r="B180" t="s">
        <v>1151</v>
      </c>
      <c r="C180" t="s">
        <v>18</v>
      </c>
      <c r="D180" t="s">
        <v>126</v>
      </c>
      <c r="E180" t="s">
        <v>5</v>
      </c>
      <c r="F180" t="s">
        <v>266</v>
      </c>
      <c r="G180" t="s">
        <v>1206</v>
      </c>
    </row>
    <row r="181" spans="1:25" x14ac:dyDescent="0.25">
      <c r="A181" t="s">
        <v>179</v>
      </c>
      <c r="B181" t="s">
        <v>5</v>
      </c>
      <c r="C181" t="s">
        <v>187</v>
      </c>
      <c r="D181" t="s">
        <v>806</v>
      </c>
      <c r="E181" t="s">
        <v>126</v>
      </c>
      <c r="F181" t="s">
        <v>1207</v>
      </c>
      <c r="G181" t="s">
        <v>12</v>
      </c>
      <c r="H181" t="s">
        <v>884</v>
      </c>
      <c r="I181" t="s">
        <v>43</v>
      </c>
      <c r="J181" t="s">
        <v>949</v>
      </c>
      <c r="K181" t="s">
        <v>179</v>
      </c>
      <c r="L181" t="s">
        <v>1208</v>
      </c>
      <c r="M181" t="s">
        <v>1209</v>
      </c>
      <c r="N181" t="s">
        <v>1210</v>
      </c>
      <c r="O181" t="s">
        <v>615</v>
      </c>
      <c r="P181" t="s">
        <v>456</v>
      </c>
      <c r="Q181" t="s">
        <v>59</v>
      </c>
      <c r="R181" t="s">
        <v>576</v>
      </c>
      <c r="S181" t="s">
        <v>572</v>
      </c>
      <c r="T181" t="s">
        <v>480</v>
      </c>
      <c r="U181" t="s">
        <v>1211</v>
      </c>
      <c r="V181" t="s">
        <v>1212</v>
      </c>
    </row>
    <row r="182" spans="1:25" x14ac:dyDescent="0.25">
      <c r="A182" t="s">
        <v>949</v>
      </c>
      <c r="B182" t="s">
        <v>1213</v>
      </c>
      <c r="C182" t="s">
        <v>572</v>
      </c>
      <c r="D182" t="s">
        <v>554</v>
      </c>
      <c r="E182" t="s">
        <v>37</v>
      </c>
      <c r="F182" t="s">
        <v>150</v>
      </c>
      <c r="G182" t="s">
        <v>179</v>
      </c>
      <c r="H182" t="s">
        <v>1214</v>
      </c>
      <c r="I182" t="s">
        <v>149</v>
      </c>
      <c r="J182" t="s">
        <v>210</v>
      </c>
      <c r="K182" t="s">
        <v>61</v>
      </c>
      <c r="L182" t="s">
        <v>43</v>
      </c>
      <c r="M182" t="s">
        <v>492</v>
      </c>
      <c r="N182" t="s">
        <v>1215</v>
      </c>
    </row>
    <row r="184" spans="1:25" x14ac:dyDescent="0.25">
      <c r="A184" t="s">
        <v>1216</v>
      </c>
      <c r="B184" t="s">
        <v>318</v>
      </c>
      <c r="C184" t="s">
        <v>159</v>
      </c>
      <c r="D184" t="s">
        <v>594</v>
      </c>
      <c r="E184" t="s">
        <v>1217</v>
      </c>
      <c r="F184" t="s">
        <v>220</v>
      </c>
      <c r="G184" t="s">
        <v>221</v>
      </c>
      <c r="H184" t="s">
        <v>5</v>
      </c>
      <c r="I184" t="s">
        <v>1218</v>
      </c>
      <c r="J184" t="s">
        <v>179</v>
      </c>
      <c r="K184" t="s">
        <v>180</v>
      </c>
      <c r="L184" t="s">
        <v>597</v>
      </c>
      <c r="M184" t="s">
        <v>18</v>
      </c>
      <c r="N184" t="s">
        <v>1219</v>
      </c>
      <c r="O184" t="s">
        <v>478</v>
      </c>
      <c r="P184" t="s">
        <v>1220</v>
      </c>
      <c r="Q184" t="s">
        <v>1221</v>
      </c>
      <c r="R184" t="s">
        <v>37</v>
      </c>
      <c r="S184" t="s">
        <v>5</v>
      </c>
      <c r="T184" t="s">
        <v>266</v>
      </c>
      <c r="U184" t="s">
        <v>1222</v>
      </c>
    </row>
    <row r="185" spans="1:25" x14ac:dyDescent="0.25">
      <c r="A185" t="s">
        <v>978</v>
      </c>
      <c r="B185" t="s">
        <v>1223</v>
      </c>
      <c r="C185" t="s">
        <v>61</v>
      </c>
      <c r="D185" t="s">
        <v>1224</v>
      </c>
      <c r="E185" t="s">
        <v>1225</v>
      </c>
      <c r="F185" t="s">
        <v>608</v>
      </c>
      <c r="G185" t="s">
        <v>198</v>
      </c>
      <c r="H185" t="s">
        <v>1226</v>
      </c>
      <c r="I185" t="s">
        <v>1227</v>
      </c>
      <c r="J185" t="s">
        <v>1228</v>
      </c>
      <c r="K185" t="s">
        <v>59</v>
      </c>
      <c r="L185" t="s">
        <v>1229</v>
      </c>
      <c r="M185" t="s">
        <v>778</v>
      </c>
      <c r="N185" t="s">
        <v>900</v>
      </c>
      <c r="O185" t="s">
        <v>898</v>
      </c>
      <c r="P185" t="s">
        <v>1230</v>
      </c>
      <c r="Q185" t="s">
        <v>45</v>
      </c>
      <c r="R185" t="s">
        <v>1231</v>
      </c>
      <c r="S185" t="s">
        <v>1232</v>
      </c>
      <c r="T185" t="s">
        <v>37</v>
      </c>
      <c r="U185" t="s">
        <v>1233</v>
      </c>
      <c r="V185" t="s">
        <v>1234</v>
      </c>
    </row>
    <row r="186" spans="1:25" x14ac:dyDescent="0.25">
      <c r="A186" t="s">
        <v>486</v>
      </c>
      <c r="B186" t="s">
        <v>692</v>
      </c>
      <c r="C186" t="s">
        <v>37</v>
      </c>
      <c r="D186" t="s">
        <v>898</v>
      </c>
      <c r="E186" t="s">
        <v>1223</v>
      </c>
      <c r="F186" t="s">
        <v>61</v>
      </c>
      <c r="G186" t="s">
        <v>1235</v>
      </c>
      <c r="H186" t="s">
        <v>45</v>
      </c>
      <c r="I186" t="s">
        <v>61</v>
      </c>
      <c r="J186" t="s">
        <v>1236</v>
      </c>
      <c r="K186" t="s">
        <v>1237</v>
      </c>
      <c r="L186" t="s">
        <v>206</v>
      </c>
      <c r="M186" t="s">
        <v>1238</v>
      </c>
      <c r="N186" t="s">
        <v>1239</v>
      </c>
      <c r="O186" t="s">
        <v>18</v>
      </c>
      <c r="P186" t="s">
        <v>1240</v>
      </c>
      <c r="Q186" t="s">
        <v>1241</v>
      </c>
      <c r="R186" t="s">
        <v>150</v>
      </c>
      <c r="S186" t="s">
        <v>71</v>
      </c>
      <c r="T186" t="s">
        <v>996</v>
      </c>
      <c r="U186" t="s">
        <v>1242</v>
      </c>
      <c r="V186" t="s">
        <v>1243</v>
      </c>
      <c r="W186" t="s">
        <v>126</v>
      </c>
      <c r="X186" t="s">
        <v>1244</v>
      </c>
      <c r="Y186" t="s">
        <v>1245</v>
      </c>
    </row>
    <row r="187" spans="1:25" x14ac:dyDescent="0.25">
      <c r="A187" t="s">
        <v>506</v>
      </c>
      <c r="B187" t="s">
        <v>336</v>
      </c>
      <c r="C187" t="s">
        <v>1246</v>
      </c>
      <c r="D187" t="s">
        <v>1247</v>
      </c>
      <c r="E187" t="s">
        <v>57</v>
      </c>
      <c r="F187" t="s">
        <v>1248</v>
      </c>
      <c r="G187" t="s">
        <v>1249</v>
      </c>
      <c r="H187" t="s">
        <v>574</v>
      </c>
      <c r="I187" t="s">
        <v>71</v>
      </c>
      <c r="J187" t="s">
        <v>342</v>
      </c>
      <c r="K187" t="s">
        <v>1250</v>
      </c>
      <c r="L187" t="s">
        <v>1251</v>
      </c>
      <c r="M187" t="s">
        <v>898</v>
      </c>
      <c r="N187" t="s">
        <v>1252</v>
      </c>
      <c r="O187" t="s">
        <v>1253</v>
      </c>
      <c r="P187" t="s">
        <v>1254</v>
      </c>
      <c r="Q187" t="s">
        <v>885</v>
      </c>
      <c r="R187" t="s">
        <v>1255</v>
      </c>
      <c r="S187" t="s">
        <v>590</v>
      </c>
      <c r="T187" t="s">
        <v>266</v>
      </c>
      <c r="U187" t="s">
        <v>1256</v>
      </c>
    </row>
    <row r="188" spans="1:25" x14ac:dyDescent="0.25">
      <c r="A188" t="s">
        <v>358</v>
      </c>
      <c r="B188" t="s">
        <v>61</v>
      </c>
      <c r="C188" t="s">
        <v>506</v>
      </c>
      <c r="D188" t="s">
        <v>336</v>
      </c>
      <c r="E188" t="s">
        <v>206</v>
      </c>
      <c r="F188" t="s">
        <v>43</v>
      </c>
      <c r="G188" t="s">
        <v>21</v>
      </c>
      <c r="H188" t="s">
        <v>453</v>
      </c>
      <c r="I188" t="s">
        <v>126</v>
      </c>
      <c r="J188" t="s">
        <v>108</v>
      </c>
      <c r="K188" t="s">
        <v>629</v>
      </c>
      <c r="L188" t="s">
        <v>898</v>
      </c>
      <c r="M188" t="s">
        <v>1125</v>
      </c>
      <c r="N188" t="s">
        <v>786</v>
      </c>
      <c r="O188" t="s">
        <v>59</v>
      </c>
      <c r="P188" t="s">
        <v>1200</v>
      </c>
      <c r="Q188" t="s">
        <v>36</v>
      </c>
      <c r="R188" t="s">
        <v>1257</v>
      </c>
    </row>
    <row r="189" spans="1:25" x14ac:dyDescent="0.25">
      <c r="A189" t="s">
        <v>1258</v>
      </c>
      <c r="B189" t="s">
        <v>1259</v>
      </c>
      <c r="C189" t="s">
        <v>336</v>
      </c>
      <c r="D189" t="s">
        <v>126</v>
      </c>
      <c r="E189" t="s">
        <v>108</v>
      </c>
      <c r="F189" t="s">
        <v>439</v>
      </c>
      <c r="G189" t="s">
        <v>179</v>
      </c>
      <c r="H189" t="s">
        <v>1260</v>
      </c>
      <c r="I189" t="s">
        <v>1261</v>
      </c>
      <c r="J189">
        <v>1</v>
      </c>
      <c r="K189" t="s">
        <v>206</v>
      </c>
      <c r="L189" t="s">
        <v>43</v>
      </c>
      <c r="M189" t="s">
        <v>1262</v>
      </c>
      <c r="N189" t="s">
        <v>1263</v>
      </c>
      <c r="O189" t="s">
        <v>193</v>
      </c>
      <c r="P189" t="s">
        <v>61</v>
      </c>
      <c r="Q189" t="s">
        <v>932</v>
      </c>
      <c r="R189" t="s">
        <v>36</v>
      </c>
      <c r="S189" t="s">
        <v>1264</v>
      </c>
      <c r="T189" t="s">
        <v>1265</v>
      </c>
      <c r="U189" t="s">
        <v>59</v>
      </c>
      <c r="V189" t="s">
        <v>1266</v>
      </c>
    </row>
    <row r="190" spans="1:25" x14ac:dyDescent="0.25">
      <c r="A190" t="s">
        <v>796</v>
      </c>
      <c r="B190" t="s">
        <v>439</v>
      </c>
      <c r="C190" t="s">
        <v>179</v>
      </c>
      <c r="D190" t="s">
        <v>1267</v>
      </c>
      <c r="E190" t="s">
        <v>1268</v>
      </c>
      <c r="F190" t="s">
        <v>36</v>
      </c>
      <c r="G190" t="s">
        <v>113</v>
      </c>
      <c r="H190" t="s">
        <v>100</v>
      </c>
      <c r="I190" t="s">
        <v>150</v>
      </c>
      <c r="J190" t="s">
        <v>1269</v>
      </c>
      <c r="K190" t="s">
        <v>59</v>
      </c>
      <c r="L190" t="s">
        <v>157</v>
      </c>
      <c r="M190" t="s">
        <v>61</v>
      </c>
      <c r="N190" t="s">
        <v>1088</v>
      </c>
      <c r="O190" t="s">
        <v>1270</v>
      </c>
      <c r="P190" t="s">
        <v>1263</v>
      </c>
      <c r="Q190" t="s">
        <v>1259</v>
      </c>
      <c r="R190" t="s">
        <v>1271</v>
      </c>
      <c r="S190" t="s">
        <v>1272</v>
      </c>
    </row>
    <row r="191" spans="1:25" x14ac:dyDescent="0.25">
      <c r="A191" t="s">
        <v>43</v>
      </c>
      <c r="B191" t="s">
        <v>492</v>
      </c>
      <c r="C191" t="s">
        <v>507</v>
      </c>
      <c r="D191" t="s">
        <v>179</v>
      </c>
      <c r="E191" t="s">
        <v>505</v>
      </c>
      <c r="F191" t="s">
        <v>508</v>
      </c>
      <c r="G191" t="s">
        <v>126</v>
      </c>
      <c r="H191" t="s">
        <v>1273</v>
      </c>
      <c r="I191" t="s">
        <v>1274</v>
      </c>
      <c r="J191" t="s">
        <v>1275</v>
      </c>
      <c r="K191" t="s">
        <v>1276</v>
      </c>
      <c r="L191" t="s">
        <v>1277</v>
      </c>
      <c r="M191" t="s">
        <v>1278</v>
      </c>
      <c r="N191" t="s">
        <v>509</v>
      </c>
      <c r="O191" t="s">
        <v>8</v>
      </c>
      <c r="P191" t="s">
        <v>1279</v>
      </c>
      <c r="Q191" t="s">
        <v>37</v>
      </c>
      <c r="R191" t="s">
        <v>87</v>
      </c>
      <c r="S191" t="s">
        <v>509</v>
      </c>
      <c r="T191" t="s">
        <v>1280</v>
      </c>
    </row>
    <row r="192" spans="1:25" x14ac:dyDescent="0.25">
      <c r="A192" t="s">
        <v>1281</v>
      </c>
      <c r="B192" t="s">
        <v>521</v>
      </c>
      <c r="C192" t="s">
        <v>57</v>
      </c>
      <c r="D192" t="s">
        <v>61</v>
      </c>
      <c r="E192" t="s">
        <v>438</v>
      </c>
      <c r="F192" t="s">
        <v>439</v>
      </c>
      <c r="G192" t="s">
        <v>1282</v>
      </c>
      <c r="H192" t="s">
        <v>61</v>
      </c>
      <c r="I192" t="s">
        <v>1283</v>
      </c>
      <c r="J192" t="s">
        <v>126</v>
      </c>
      <c r="K192" t="s">
        <v>5</v>
      </c>
      <c r="L192" t="s">
        <v>266</v>
      </c>
      <c r="M192" t="s">
        <v>106</v>
      </c>
      <c r="N192" t="s">
        <v>998</v>
      </c>
      <c r="O192" t="s">
        <v>1151</v>
      </c>
      <c r="P192" t="s">
        <v>18</v>
      </c>
      <c r="Q192" t="s">
        <v>572</v>
      </c>
      <c r="R192" t="s">
        <v>584</v>
      </c>
      <c r="S192" t="s">
        <v>30</v>
      </c>
      <c r="T192" t="s">
        <v>681</v>
      </c>
      <c r="U192" t="s">
        <v>126</v>
      </c>
      <c r="V192" t="s">
        <v>1284</v>
      </c>
      <c r="W192" t="s">
        <v>788</v>
      </c>
      <c r="X192" t="s">
        <v>1285</v>
      </c>
    </row>
    <row r="193" spans="1:27" x14ac:dyDescent="0.25">
      <c r="A193" t="s">
        <v>713</v>
      </c>
      <c r="B193" t="s">
        <v>246</v>
      </c>
      <c r="C193" t="s">
        <v>59</v>
      </c>
      <c r="D193" t="s">
        <v>1286</v>
      </c>
      <c r="E193" t="s">
        <v>198</v>
      </c>
      <c r="F193" t="s">
        <v>1287</v>
      </c>
      <c r="G193" t="s">
        <v>439</v>
      </c>
      <c r="H193" t="e" cm="1">
        <f t="array" ref="H193">--which</f>
        <v>#NAME?</v>
      </c>
      <c r="I193" t="s">
        <v>156</v>
      </c>
      <c r="J193" t="s">
        <v>1288</v>
      </c>
      <c r="K193" t="s">
        <v>704</v>
      </c>
      <c r="L193" t="s">
        <v>1289</v>
      </c>
      <c r="M193" t="s">
        <v>59</v>
      </c>
      <c r="N193" t="s">
        <v>1290</v>
      </c>
      <c r="O193" t="s">
        <v>18</v>
      </c>
      <c r="P193" t="s">
        <v>1291</v>
      </c>
      <c r="Q193" t="s">
        <v>1267</v>
      </c>
      <c r="R193" t="s">
        <v>1292</v>
      </c>
    </row>
    <row r="194" spans="1:27" x14ac:dyDescent="0.25">
      <c r="A194" t="s">
        <v>1293</v>
      </c>
      <c r="B194" t="s">
        <v>1294</v>
      </c>
      <c r="C194" t="s">
        <v>535</v>
      </c>
      <c r="D194" t="s">
        <v>536</v>
      </c>
      <c r="E194" t="s">
        <v>1295</v>
      </c>
      <c r="F194" t="s">
        <v>1296</v>
      </c>
      <c r="G194" t="s">
        <v>541</v>
      </c>
      <c r="H194" t="s">
        <v>1297</v>
      </c>
      <c r="I194" t="s">
        <v>265</v>
      </c>
      <c r="J194" t="s">
        <v>179</v>
      </c>
      <c r="K194" t="s">
        <v>18</v>
      </c>
      <c r="L194" t="s">
        <v>1298</v>
      </c>
      <c r="M194" t="s">
        <v>37</v>
      </c>
      <c r="N194" t="s">
        <v>1299</v>
      </c>
      <c r="O194" t="s">
        <v>59</v>
      </c>
      <c r="P194" t="s">
        <v>1300</v>
      </c>
      <c r="Q194" t="s">
        <v>1301</v>
      </c>
      <c r="R194" t="s">
        <v>5</v>
      </c>
      <c r="S194" t="s">
        <v>1302</v>
      </c>
      <c r="T194" t="s">
        <v>1303</v>
      </c>
      <c r="U194" t="s">
        <v>37</v>
      </c>
      <c r="V194" t="s">
        <v>5</v>
      </c>
      <c r="W194" t="b">
        <v>1</v>
      </c>
      <c r="X194" t="s">
        <v>1304</v>
      </c>
    </row>
    <row r="195" spans="1:27" x14ac:dyDescent="0.25">
      <c r="A195" t="s">
        <v>106</v>
      </c>
      <c r="B195" t="s">
        <v>1049</v>
      </c>
      <c r="C195" t="s">
        <v>57</v>
      </c>
      <c r="D195" t="s">
        <v>61</v>
      </c>
      <c r="E195" t="s">
        <v>438</v>
      </c>
      <c r="F195" t="s">
        <v>439</v>
      </c>
      <c r="G195" t="s">
        <v>179</v>
      </c>
      <c r="H195" t="s">
        <v>1305</v>
      </c>
      <c r="I195" t="s">
        <v>59</v>
      </c>
      <c r="J195" t="s">
        <v>5</v>
      </c>
      <c r="K195" t="s">
        <v>266</v>
      </c>
      <c r="L195" t="s">
        <v>1306</v>
      </c>
      <c r="M195" t="s">
        <v>594</v>
      </c>
      <c r="N195" t="s">
        <v>486</v>
      </c>
      <c r="O195" t="s">
        <v>150</v>
      </c>
      <c r="P195" t="s">
        <v>1307</v>
      </c>
      <c r="Q195" t="s">
        <v>61</v>
      </c>
      <c r="R195">
        <v>10</v>
      </c>
      <c r="S195" t="s">
        <v>592</v>
      </c>
      <c r="T195" t="s">
        <v>697</v>
      </c>
      <c r="U195" t="s">
        <v>18</v>
      </c>
      <c r="V195" t="s">
        <v>282</v>
      </c>
      <c r="W195" t="s">
        <v>1308</v>
      </c>
      <c r="X195" t="s">
        <v>1309</v>
      </c>
    </row>
    <row r="196" spans="1:27" x14ac:dyDescent="0.25">
      <c r="A196" t="s">
        <v>438</v>
      </c>
      <c r="B196" t="s">
        <v>439</v>
      </c>
      <c r="C196" t="s">
        <v>54</v>
      </c>
      <c r="D196" t="s">
        <v>5</v>
      </c>
      <c r="E196" t="s">
        <v>1310</v>
      </c>
      <c r="F196" t="s">
        <v>698</v>
      </c>
      <c r="G196" t="s">
        <v>572</v>
      </c>
      <c r="H196" t="s">
        <v>168</v>
      </c>
      <c r="I196" t="s">
        <v>1311</v>
      </c>
      <c r="J196" t="s">
        <v>1312</v>
      </c>
      <c r="K196" t="s">
        <v>206</v>
      </c>
      <c r="L196">
        <v>9</v>
      </c>
      <c r="M196" t="s">
        <v>592</v>
      </c>
      <c r="N196" t="s">
        <v>30</v>
      </c>
      <c r="O196" t="s">
        <v>700</v>
      </c>
      <c r="P196" t="s">
        <v>1313</v>
      </c>
      <c r="Q196" t="s">
        <v>156</v>
      </c>
      <c r="R196" t="s">
        <v>157</v>
      </c>
      <c r="S196" t="s">
        <v>61</v>
      </c>
      <c r="T196" t="s">
        <v>395</v>
      </c>
      <c r="U196" t="s">
        <v>1049</v>
      </c>
      <c r="V196" t="s">
        <v>1314</v>
      </c>
      <c r="W196" t="s">
        <v>639</v>
      </c>
      <c r="X196" t="s">
        <v>36</v>
      </c>
      <c r="Y196" t="s">
        <v>1315</v>
      </c>
    </row>
    <row r="197" spans="1:27" x14ac:dyDescent="0.25">
      <c r="A197" t="s">
        <v>1</v>
      </c>
      <c r="B197" t="s">
        <v>2</v>
      </c>
      <c r="C197" t="s">
        <v>1316</v>
      </c>
      <c r="D197" t="s">
        <v>1317</v>
      </c>
      <c r="E197" t="s">
        <v>163</v>
      </c>
      <c r="F197" t="s">
        <v>1318</v>
      </c>
      <c r="G197" t="s">
        <v>161</v>
      </c>
      <c r="H197" t="s">
        <v>1319</v>
      </c>
      <c r="I197" t="s">
        <v>101</v>
      </c>
      <c r="J197" t="s">
        <v>395</v>
      </c>
      <c r="K197" t="s">
        <v>486</v>
      </c>
      <c r="L197" t="s">
        <v>57</v>
      </c>
      <c r="M197" t="s">
        <v>1320</v>
      </c>
      <c r="N197" t="s">
        <v>18</v>
      </c>
      <c r="O197" t="s">
        <v>1321</v>
      </c>
      <c r="P197" t="s">
        <v>1322</v>
      </c>
      <c r="Q197" t="s">
        <v>57</v>
      </c>
      <c r="R197" t="s">
        <v>1323</v>
      </c>
      <c r="S197" t="s">
        <v>496</v>
      </c>
      <c r="T197" t="s">
        <v>1324</v>
      </c>
    </row>
    <row r="198" spans="1:27" x14ac:dyDescent="0.25">
      <c r="A198" t="s">
        <v>1</v>
      </c>
      <c r="B198" t="s">
        <v>2</v>
      </c>
      <c r="C198" t="s">
        <v>1325</v>
      </c>
      <c r="D198" t="s">
        <v>1012</v>
      </c>
      <c r="E198" t="s">
        <v>78</v>
      </c>
      <c r="F198" t="s">
        <v>57</v>
      </c>
      <c r="G198" t="s">
        <v>541</v>
      </c>
      <c r="H198" t="s">
        <v>1126</v>
      </c>
      <c r="I198" t="s">
        <v>692</v>
      </c>
      <c r="J198" t="s">
        <v>37</v>
      </c>
      <c r="K198" t="s">
        <v>61</v>
      </c>
      <c r="L198" t="s">
        <v>1326</v>
      </c>
      <c r="M198" t="s">
        <v>57</v>
      </c>
      <c r="N198" t="s">
        <v>184</v>
      </c>
      <c r="O198" t="s">
        <v>106</v>
      </c>
      <c r="P198" t="s">
        <v>1131</v>
      </c>
      <c r="Q198" t="s">
        <v>1327</v>
      </c>
      <c r="R198" t="s">
        <v>59</v>
      </c>
      <c r="S198" t="s">
        <v>1328</v>
      </c>
      <c r="T198" t="s">
        <v>30</v>
      </c>
      <c r="U198" t="s">
        <v>547</v>
      </c>
      <c r="V198" t="s">
        <v>30</v>
      </c>
      <c r="W198" t="s">
        <v>1261</v>
      </c>
      <c r="X198" t="s">
        <v>1329</v>
      </c>
      <c r="Y198" t="s">
        <v>206</v>
      </c>
      <c r="Z198">
        <v>9</v>
      </c>
      <c r="AA198" t="s">
        <v>1330</v>
      </c>
    </row>
    <row r="199" spans="1:27" x14ac:dyDescent="0.25">
      <c r="A199" t="s">
        <v>43</v>
      </c>
      <c r="B199" t="s">
        <v>365</v>
      </c>
      <c r="C199" t="s">
        <v>30</v>
      </c>
      <c r="D199" t="s">
        <v>61</v>
      </c>
      <c r="E199" t="s">
        <v>483</v>
      </c>
      <c r="F199" t="s">
        <v>521</v>
      </c>
      <c r="G199" t="s">
        <v>57</v>
      </c>
      <c r="H199" t="s">
        <v>108</v>
      </c>
      <c r="I199" t="s">
        <v>1331</v>
      </c>
      <c r="J199" t="s">
        <v>1332</v>
      </c>
      <c r="K199" t="s">
        <v>175</v>
      </c>
      <c r="L199" t="s">
        <v>59</v>
      </c>
      <c r="M199" t="s">
        <v>1333</v>
      </c>
      <c r="N199" t="s">
        <v>5</v>
      </c>
      <c r="O199" t="s">
        <v>39</v>
      </c>
      <c r="P199" t="s">
        <v>737</v>
      </c>
      <c r="Q199" t="s">
        <v>1334</v>
      </c>
      <c r="R199" t="s">
        <v>1335</v>
      </c>
    </row>
    <row r="200" spans="1:27" x14ac:dyDescent="0.25">
      <c r="A200" t="s">
        <v>43</v>
      </c>
      <c r="B200" t="s">
        <v>451</v>
      </c>
      <c r="C200" t="s">
        <v>292</v>
      </c>
      <c r="D200" t="s">
        <v>30</v>
      </c>
      <c r="E200" t="s">
        <v>472</v>
      </c>
      <c r="F200" t="s">
        <v>1336</v>
      </c>
      <c r="G200" t="s">
        <v>1337</v>
      </c>
      <c r="H200" t="s">
        <v>61</v>
      </c>
      <c r="I200" t="s">
        <v>1338</v>
      </c>
      <c r="J200" t="s">
        <v>461</v>
      </c>
      <c r="K200" t="s">
        <v>1339</v>
      </c>
      <c r="L200" t="s">
        <v>57</v>
      </c>
      <c r="M200" t="s">
        <v>61</v>
      </c>
      <c r="N200" t="s">
        <v>1340</v>
      </c>
      <c r="O200" t="s">
        <v>1341</v>
      </c>
      <c r="P200" t="s">
        <v>1342</v>
      </c>
      <c r="Q200" t="s">
        <v>1343</v>
      </c>
    </row>
    <row r="201" spans="1:27" x14ac:dyDescent="0.25">
      <c r="A201" t="s">
        <v>584</v>
      </c>
      <c r="B201" t="s">
        <v>179</v>
      </c>
      <c r="C201" t="s">
        <v>5</v>
      </c>
      <c r="D201" t="s">
        <v>266</v>
      </c>
      <c r="E201" t="s">
        <v>1154</v>
      </c>
      <c r="F201" t="s">
        <v>1344</v>
      </c>
      <c r="G201" t="s">
        <v>108</v>
      </c>
      <c r="H201" t="s">
        <v>1345</v>
      </c>
      <c r="I201" t="s">
        <v>37</v>
      </c>
      <c r="J201" t="s">
        <v>1346</v>
      </c>
      <c r="K201" t="s">
        <v>290</v>
      </c>
      <c r="L201" t="s">
        <v>956</v>
      </c>
      <c r="M201" t="s">
        <v>1347</v>
      </c>
      <c r="N201" t="s">
        <v>115</v>
      </c>
      <c r="O201" t="s">
        <v>1348</v>
      </c>
      <c r="P201" t="s">
        <v>61</v>
      </c>
      <c r="Q201" t="s">
        <v>395</v>
      </c>
      <c r="R201" t="s">
        <v>1349</v>
      </c>
      <c r="S201" t="s">
        <v>1350</v>
      </c>
    </row>
    <row r="202" spans="1:27" x14ac:dyDescent="0.25">
      <c r="A202" t="s">
        <v>1351</v>
      </c>
      <c r="B202" t="s">
        <v>8</v>
      </c>
      <c r="C202" t="s">
        <v>1</v>
      </c>
      <c r="D202" t="s">
        <v>122</v>
      </c>
      <c r="E202" t="s">
        <v>87</v>
      </c>
      <c r="F202" t="s">
        <v>57</v>
      </c>
      <c r="G202" t="s">
        <v>658</v>
      </c>
      <c r="H202" t="s">
        <v>1352</v>
      </c>
      <c r="I202" t="s">
        <v>5</v>
      </c>
      <c r="J202" t="s">
        <v>438</v>
      </c>
      <c r="K202" t="s">
        <v>1353</v>
      </c>
      <c r="L202" s="1">
        <v>45658</v>
      </c>
      <c r="M202" t="s">
        <v>163</v>
      </c>
      <c r="N202" t="s">
        <v>995</v>
      </c>
      <c r="O202" t="s">
        <v>1354</v>
      </c>
      <c r="P202" t="s">
        <v>1355</v>
      </c>
      <c r="Q202" t="s">
        <v>161</v>
      </c>
      <c r="R202" t="s">
        <v>1356</v>
      </c>
      <c r="S202" t="s">
        <v>1357</v>
      </c>
      <c r="T202" t="s">
        <v>1358</v>
      </c>
      <c r="U202" t="s">
        <v>1359</v>
      </c>
      <c r="V202" t="s">
        <v>1360</v>
      </c>
      <c r="W202" t="s">
        <v>1361</v>
      </c>
    </row>
    <row r="203" spans="1:27" x14ac:dyDescent="0.25">
      <c r="A203" t="s">
        <v>1</v>
      </c>
      <c r="B203" t="s">
        <v>2</v>
      </c>
      <c r="C203" t="s">
        <v>898</v>
      </c>
      <c r="D203" t="s">
        <v>1153</v>
      </c>
      <c r="E203" t="s">
        <v>1233</v>
      </c>
      <c r="F203" t="s">
        <v>1362</v>
      </c>
      <c r="G203" t="s">
        <v>594</v>
      </c>
      <c r="H203" t="s">
        <v>486</v>
      </c>
      <c r="I203" t="s">
        <v>37</v>
      </c>
      <c r="J203" t="s">
        <v>1129</v>
      </c>
      <c r="K203" t="s">
        <v>71</v>
      </c>
      <c r="L203" t="s">
        <v>1363</v>
      </c>
    </row>
    <row r="204" spans="1:27" x14ac:dyDescent="0.25">
      <c r="A204" t="s">
        <v>1364</v>
      </c>
      <c r="B204" t="s">
        <v>1365</v>
      </c>
      <c r="C204" t="s">
        <v>126</v>
      </c>
      <c r="D204" t="s">
        <v>1366</v>
      </c>
      <c r="E204" t="s">
        <v>8</v>
      </c>
      <c r="F204" t="s">
        <v>1367</v>
      </c>
      <c r="G204" t="s">
        <v>1368</v>
      </c>
      <c r="H204" t="s">
        <v>161</v>
      </c>
      <c r="I204" t="s">
        <v>478</v>
      </c>
      <c r="J204" t="s">
        <v>1369</v>
      </c>
      <c r="K204" t="s">
        <v>115</v>
      </c>
      <c r="L204" t="s">
        <v>61</v>
      </c>
      <c r="M204" t="s">
        <v>94</v>
      </c>
      <c r="N204" t="s">
        <v>179</v>
      </c>
      <c r="O204" t="s">
        <v>1370</v>
      </c>
      <c r="P204" t="s">
        <v>1371</v>
      </c>
    </row>
    <row r="205" spans="1:27" x14ac:dyDescent="0.25">
      <c r="A205" t="s">
        <v>439</v>
      </c>
      <c r="B205" t="s">
        <v>797</v>
      </c>
      <c r="C205" t="s">
        <v>59</v>
      </c>
      <c r="D205" t="s">
        <v>837</v>
      </c>
      <c r="E205" t="s">
        <v>168</v>
      </c>
      <c r="F205" t="s">
        <v>1372</v>
      </c>
      <c r="G205" t="s">
        <v>1373</v>
      </c>
      <c r="H205" t="s">
        <v>1374</v>
      </c>
      <c r="I205" t="s">
        <v>1375</v>
      </c>
      <c r="J205" t="s">
        <v>211</v>
      </c>
      <c r="K205" t="s">
        <v>57</v>
      </c>
      <c r="L205" t="s">
        <v>1376</v>
      </c>
      <c r="M205" t="s">
        <v>8</v>
      </c>
      <c r="N205" t="s">
        <v>1049</v>
      </c>
      <c r="O205" t="s">
        <v>1377</v>
      </c>
      <c r="P205" t="s">
        <v>157</v>
      </c>
      <c r="Q205" t="s">
        <v>61</v>
      </c>
      <c r="R205" t="s">
        <v>395</v>
      </c>
      <c r="S205" t="s">
        <v>249</v>
      </c>
      <c r="T205" t="s">
        <v>1378</v>
      </c>
    </row>
    <row r="206" spans="1:27" x14ac:dyDescent="0.25">
      <c r="A206" t="s">
        <v>1379</v>
      </c>
      <c r="B206" t="s">
        <v>1380</v>
      </c>
      <c r="C206" t="s">
        <v>156</v>
      </c>
      <c r="D206" t="s">
        <v>427</v>
      </c>
      <c r="E206" t="s">
        <v>1381</v>
      </c>
      <c r="F206" t="s">
        <v>18</v>
      </c>
      <c r="G206" t="s">
        <v>1382</v>
      </c>
      <c r="H206" t="s">
        <v>83</v>
      </c>
      <c r="I206" t="s">
        <v>1383</v>
      </c>
      <c r="J206" t="s">
        <v>1384</v>
      </c>
      <c r="K206" t="s">
        <v>37</v>
      </c>
      <c r="L206" t="s">
        <v>1385</v>
      </c>
      <c r="M206" t="s">
        <v>222</v>
      </c>
      <c r="N206" t="s">
        <v>266</v>
      </c>
      <c r="O206" t="s">
        <v>1386</v>
      </c>
      <c r="P206" t="s">
        <v>37</v>
      </c>
      <c r="Q206" t="s">
        <v>1387</v>
      </c>
      <c r="R206" t="s">
        <v>179</v>
      </c>
      <c r="S206" t="s">
        <v>1388</v>
      </c>
    </row>
    <row r="207" spans="1:27" x14ac:dyDescent="0.25">
      <c r="A207" t="s">
        <v>156</v>
      </c>
      <c r="B207" t="s">
        <v>61</v>
      </c>
      <c r="C207" t="s">
        <v>1389</v>
      </c>
      <c r="D207" t="s">
        <v>1382</v>
      </c>
      <c r="E207" t="s">
        <v>1390</v>
      </c>
      <c r="F207" t="s">
        <v>1391</v>
      </c>
      <c r="G207" t="s">
        <v>1392</v>
      </c>
      <c r="H207" t="s">
        <v>461</v>
      </c>
      <c r="I207" t="s">
        <v>5</v>
      </c>
      <c r="J207" t="s">
        <v>1393</v>
      </c>
      <c r="K207" t="s">
        <v>1394</v>
      </c>
      <c r="L207" t="s">
        <v>1392</v>
      </c>
      <c r="M207" t="s">
        <v>179</v>
      </c>
      <c r="N207" t="s">
        <v>1395</v>
      </c>
      <c r="O207" t="s">
        <v>1059</v>
      </c>
      <c r="P207" t="s">
        <v>1396</v>
      </c>
      <c r="Q207" t="s">
        <v>37</v>
      </c>
      <c r="R207" t="s">
        <v>1397</v>
      </c>
      <c r="S207" t="s">
        <v>1398</v>
      </c>
      <c r="T207" t="s">
        <v>1399</v>
      </c>
    </row>
    <row r="208" spans="1:27" x14ac:dyDescent="0.25">
      <c r="A208" t="s">
        <v>1177</v>
      </c>
      <c r="B208" t="s">
        <v>63</v>
      </c>
      <c r="C208" t="s">
        <v>59</v>
      </c>
      <c r="D208" t="s">
        <v>1400</v>
      </c>
      <c r="E208" t="s">
        <v>1401</v>
      </c>
      <c r="F208" t="s">
        <v>646</v>
      </c>
      <c r="G208" t="s">
        <v>179</v>
      </c>
      <c r="H208" t="s">
        <v>18</v>
      </c>
      <c r="I208" t="s">
        <v>266</v>
      </c>
      <c r="J208" t="s">
        <v>1402</v>
      </c>
      <c r="K208" t="s">
        <v>1397</v>
      </c>
      <c r="L208" t="s">
        <v>1403</v>
      </c>
      <c r="M208" t="s">
        <v>63</v>
      </c>
      <c r="N208" t="s">
        <v>59</v>
      </c>
      <c r="O208" t="s">
        <v>1404</v>
      </c>
      <c r="P208" t="s">
        <v>1405</v>
      </c>
      <c r="Q208" t="s">
        <v>1406</v>
      </c>
      <c r="R208" t="s">
        <v>1407</v>
      </c>
      <c r="S208" t="s">
        <v>1408</v>
      </c>
      <c r="T208" t="s">
        <v>528</v>
      </c>
      <c r="U208" t="s">
        <v>61</v>
      </c>
      <c r="V208" t="s">
        <v>1409</v>
      </c>
    </row>
    <row r="209" spans="1:25" x14ac:dyDescent="0.25">
      <c r="A209" t="s">
        <v>1377</v>
      </c>
      <c r="B209" t="s">
        <v>1410</v>
      </c>
      <c r="C209" t="s">
        <v>5</v>
      </c>
      <c r="D209" t="s">
        <v>1411</v>
      </c>
      <c r="E209" t="s">
        <v>126</v>
      </c>
      <c r="F209" t="s">
        <v>1412</v>
      </c>
      <c r="G209" t="s">
        <v>1413</v>
      </c>
      <c r="H209" t="s">
        <v>37</v>
      </c>
      <c r="I209" t="s">
        <v>1414</v>
      </c>
      <c r="J209" t="s">
        <v>1415</v>
      </c>
    </row>
    <row r="210" spans="1:25" x14ac:dyDescent="0.25">
      <c r="A210" t="s">
        <v>16</v>
      </c>
      <c r="B210" t="s">
        <v>1416</v>
      </c>
      <c r="C210" t="s">
        <v>1417</v>
      </c>
      <c r="D210" t="s">
        <v>115</v>
      </c>
      <c r="E210" t="s">
        <v>1418</v>
      </c>
      <c r="F210" t="s">
        <v>1419</v>
      </c>
      <c r="G210" t="s">
        <v>1420</v>
      </c>
      <c r="H210" t="s">
        <v>5</v>
      </c>
      <c r="I210" t="s">
        <v>81</v>
      </c>
      <c r="J210" t="s">
        <v>1421</v>
      </c>
      <c r="K210" t="s">
        <v>335</v>
      </c>
      <c r="L210" t="s">
        <v>1129</v>
      </c>
      <c r="M210" t="s">
        <v>1422</v>
      </c>
      <c r="N210" t="s">
        <v>711</v>
      </c>
      <c r="O210" t="s">
        <v>1423</v>
      </c>
      <c r="P210" t="s">
        <v>639</v>
      </c>
      <c r="Q210" t="s">
        <v>1424</v>
      </c>
      <c r="R210" t="s">
        <v>710</v>
      </c>
      <c r="S210" t="s">
        <v>1425</v>
      </c>
      <c r="T210" t="s">
        <v>1426</v>
      </c>
      <c r="U210" t="s">
        <v>1427</v>
      </c>
    </row>
    <row r="211" spans="1:25" x14ac:dyDescent="0.25">
      <c r="A211" t="s">
        <v>1428</v>
      </c>
      <c r="B211" t="s">
        <v>1429</v>
      </c>
      <c r="C211" t="s">
        <v>37</v>
      </c>
      <c r="D211" t="s">
        <v>1430</v>
      </c>
      <c r="E211" t="s">
        <v>384</v>
      </c>
      <c r="F211" t="s">
        <v>18</v>
      </c>
      <c r="G211" t="s">
        <v>1413</v>
      </c>
      <c r="H211" t="s">
        <v>37</v>
      </c>
      <c r="I211" t="s">
        <v>1431</v>
      </c>
      <c r="J211" t="s">
        <v>156</v>
      </c>
      <c r="K211" t="s">
        <v>1432</v>
      </c>
      <c r="L211" t="s">
        <v>1433</v>
      </c>
      <c r="M211" t="s">
        <v>1434</v>
      </c>
      <c r="N211" t="s">
        <v>39</v>
      </c>
      <c r="O211" t="s">
        <v>1435</v>
      </c>
    </row>
    <row r="212" spans="1:25" x14ac:dyDescent="0.25">
      <c r="A212" t="s">
        <v>1437</v>
      </c>
      <c r="B212" t="s">
        <v>179</v>
      </c>
      <c r="C212" t="s">
        <v>1438</v>
      </c>
      <c r="D212" t="s">
        <v>161</v>
      </c>
      <c r="E212" t="s">
        <v>1397</v>
      </c>
      <c r="F212" t="s">
        <v>703</v>
      </c>
      <c r="G212" t="s">
        <v>400</v>
      </c>
      <c r="H212" t="s">
        <v>1439</v>
      </c>
      <c r="I212" t="s">
        <v>5</v>
      </c>
      <c r="J212" t="s">
        <v>737</v>
      </c>
      <c r="K212" t="s">
        <v>1440</v>
      </c>
      <c r="L212" t="s">
        <v>126</v>
      </c>
      <c r="M212" t="s">
        <v>1441</v>
      </c>
      <c r="N212" t="s">
        <v>462</v>
      </c>
      <c r="O212" t="s">
        <v>1442</v>
      </c>
      <c r="P212" t="s">
        <v>249</v>
      </c>
      <c r="Q212" t="s">
        <v>1443</v>
      </c>
      <c r="R212" t="s">
        <v>1444</v>
      </c>
    </row>
    <row r="213" spans="1:25" x14ac:dyDescent="0.25">
      <c r="A213" t="s">
        <v>1318</v>
      </c>
      <c r="B213" t="s">
        <v>768</v>
      </c>
      <c r="C213" t="s">
        <v>54</v>
      </c>
      <c r="D213" t="s">
        <v>61</v>
      </c>
      <c r="E213" t="s">
        <v>395</v>
      </c>
      <c r="F213" t="s">
        <v>1445</v>
      </c>
      <c r="G213" t="s">
        <v>18</v>
      </c>
      <c r="H213" t="s">
        <v>1446</v>
      </c>
      <c r="I213" t="s">
        <v>1447</v>
      </c>
      <c r="J213" t="s">
        <v>1448</v>
      </c>
    </row>
    <row r="214" spans="1:25" x14ac:dyDescent="0.25">
      <c r="A214" t="s">
        <v>1449</v>
      </c>
      <c r="B214" t="s">
        <v>61</v>
      </c>
      <c r="C214" s="3">
        <v>44509</v>
      </c>
      <c r="D214" t="s">
        <v>1450</v>
      </c>
      <c r="E214" t="s">
        <v>30</v>
      </c>
      <c r="F214" t="s">
        <v>1407</v>
      </c>
      <c r="G214" t="s">
        <v>18</v>
      </c>
      <c r="H214" t="s">
        <v>541</v>
      </c>
      <c r="I214" t="s">
        <v>318</v>
      </c>
      <c r="J214" t="s">
        <v>108</v>
      </c>
      <c r="K214" t="s">
        <v>1407</v>
      </c>
      <c r="L214" t="s">
        <v>627</v>
      </c>
      <c r="M214" t="s">
        <v>1451</v>
      </c>
      <c r="N214" t="s">
        <v>37</v>
      </c>
      <c r="O214" t="s">
        <v>61</v>
      </c>
      <c r="P214" t="s">
        <v>1452</v>
      </c>
      <c r="Q214" t="s">
        <v>57</v>
      </c>
      <c r="R214" t="s">
        <v>1413</v>
      </c>
      <c r="S214" t="s">
        <v>18</v>
      </c>
      <c r="T214" t="s">
        <v>1453</v>
      </c>
    </row>
    <row r="215" spans="1:25" x14ac:dyDescent="0.25">
      <c r="A215" t="s">
        <v>1454</v>
      </c>
      <c r="B215" t="s">
        <v>30</v>
      </c>
      <c r="C215" t="s">
        <v>1455</v>
      </c>
      <c r="D215" t="s">
        <v>59</v>
      </c>
      <c r="E215" t="s">
        <v>1144</v>
      </c>
      <c r="F215" t="s">
        <v>342</v>
      </c>
      <c r="G215" t="s">
        <v>1456</v>
      </c>
      <c r="H215" t="s">
        <v>1457</v>
      </c>
      <c r="I215" t="s">
        <v>1458</v>
      </c>
      <c r="J215" t="s">
        <v>30</v>
      </c>
      <c r="K215" t="s">
        <v>61</v>
      </c>
      <c r="L215" t="s">
        <v>1459</v>
      </c>
      <c r="M215" t="s">
        <v>18</v>
      </c>
      <c r="N215" t="s">
        <v>193</v>
      </c>
      <c r="O215">
        <v>50</v>
      </c>
      <c r="P215" t="s">
        <v>1460</v>
      </c>
    </row>
    <row r="216" spans="1:25" x14ac:dyDescent="0.25">
      <c r="A216" t="s">
        <v>1461</v>
      </c>
      <c r="B216" t="s">
        <v>383</v>
      </c>
      <c r="C216" t="s">
        <v>1462</v>
      </c>
      <c r="D216" t="s">
        <v>54</v>
      </c>
      <c r="E216" t="s">
        <v>1463</v>
      </c>
      <c r="F216" t="s">
        <v>59</v>
      </c>
      <c r="G216" t="s">
        <v>1464</v>
      </c>
      <c r="H216" t="s">
        <v>383</v>
      </c>
      <c r="I216" t="s">
        <v>1465</v>
      </c>
      <c r="J216" t="s">
        <v>1466</v>
      </c>
      <c r="K216" t="s">
        <v>59</v>
      </c>
      <c r="L216" t="s">
        <v>919</v>
      </c>
      <c r="M216" t="s">
        <v>1467</v>
      </c>
      <c r="N216" t="s">
        <v>28</v>
      </c>
      <c r="O216" t="s">
        <v>61</v>
      </c>
      <c r="P216" t="s">
        <v>1468</v>
      </c>
      <c r="Q216" t="s">
        <v>1443</v>
      </c>
      <c r="R216" t="s">
        <v>1469</v>
      </c>
    </row>
    <row r="217" spans="1:25" x14ac:dyDescent="0.25">
      <c r="A217" t="s">
        <v>1470</v>
      </c>
      <c r="B217" t="s">
        <v>198</v>
      </c>
      <c r="C217" t="s">
        <v>978</v>
      </c>
      <c r="D217" t="s">
        <v>1471</v>
      </c>
      <c r="E217" t="s">
        <v>1472</v>
      </c>
      <c r="F217" t="s">
        <v>112</v>
      </c>
      <c r="G217" t="s">
        <v>59</v>
      </c>
      <c r="H217" t="s">
        <v>1473</v>
      </c>
      <c r="I217" t="s">
        <v>1474</v>
      </c>
      <c r="J217" t="s">
        <v>1475</v>
      </c>
      <c r="K217" t="s">
        <v>1476</v>
      </c>
      <c r="L217" t="s">
        <v>218</v>
      </c>
      <c r="M217" t="s">
        <v>1477</v>
      </c>
      <c r="N217" t="s">
        <v>61</v>
      </c>
      <c r="O217" t="s">
        <v>1226</v>
      </c>
      <c r="P217" t="s">
        <v>57</v>
      </c>
      <c r="Q217" t="s">
        <v>1478</v>
      </c>
      <c r="R217" t="s">
        <v>1479</v>
      </c>
    </row>
    <row r="218" spans="1:25" x14ac:dyDescent="0.25">
      <c r="A218">
        <v>5</v>
      </c>
      <c r="B218" t="s">
        <v>1480</v>
      </c>
      <c r="C218" t="s">
        <v>1481</v>
      </c>
      <c r="D218" t="s">
        <v>18</v>
      </c>
      <c r="E218" t="s">
        <v>1413</v>
      </c>
      <c r="F218" t="s">
        <v>37</v>
      </c>
      <c r="G218" t="s">
        <v>978</v>
      </c>
      <c r="H218" t="s">
        <v>1482</v>
      </c>
      <c r="I218" t="s">
        <v>781</v>
      </c>
      <c r="J218" t="s">
        <v>1209</v>
      </c>
      <c r="K218" t="s">
        <v>159</v>
      </c>
      <c r="L218" t="s">
        <v>61</v>
      </c>
      <c r="M218" t="s">
        <v>1483</v>
      </c>
      <c r="N218" t="s">
        <v>1484</v>
      </c>
      <c r="O218" t="s">
        <v>1485</v>
      </c>
      <c r="P218" t="s">
        <v>59</v>
      </c>
      <c r="Q218" t="s">
        <v>1486</v>
      </c>
      <c r="R218" t="s">
        <v>1413</v>
      </c>
      <c r="S218" t="s">
        <v>179</v>
      </c>
      <c r="T218" t="s">
        <v>479</v>
      </c>
      <c r="U218" t="s">
        <v>1443</v>
      </c>
      <c r="V218" t="s">
        <v>1487</v>
      </c>
    </row>
    <row r="219" spans="1:25" x14ac:dyDescent="0.25">
      <c r="A219" t="s">
        <v>1488</v>
      </c>
      <c r="B219" t="s">
        <v>1489</v>
      </c>
      <c r="C219" t="s">
        <v>1490</v>
      </c>
      <c r="D219" t="s">
        <v>1491</v>
      </c>
      <c r="E219" t="s">
        <v>156</v>
      </c>
      <c r="F219" t="s">
        <v>1492</v>
      </c>
      <c r="G219" t="s">
        <v>1493</v>
      </c>
      <c r="H219" t="s">
        <v>18</v>
      </c>
      <c r="I219" t="s">
        <v>61</v>
      </c>
      <c r="J219" t="s">
        <v>1039</v>
      </c>
      <c r="K219" t="s">
        <v>59</v>
      </c>
      <c r="L219" t="s">
        <v>1494</v>
      </c>
      <c r="M219" t="s">
        <v>108</v>
      </c>
      <c r="N219" t="s">
        <v>1495</v>
      </c>
      <c r="O219" t="s">
        <v>54</v>
      </c>
      <c r="P219" t="s">
        <v>59</v>
      </c>
      <c r="Q219" t="s">
        <v>157</v>
      </c>
      <c r="R219" t="s">
        <v>1496</v>
      </c>
      <c r="S219" t="s">
        <v>18</v>
      </c>
      <c r="T219" t="s">
        <v>326</v>
      </c>
      <c r="U219" t="s">
        <v>978</v>
      </c>
      <c r="V219" t="s">
        <v>156</v>
      </c>
      <c r="W219" t="s">
        <v>1432</v>
      </c>
      <c r="X219" t="s">
        <v>157</v>
      </c>
      <c r="Y219" t="s">
        <v>1497</v>
      </c>
    </row>
    <row r="220" spans="1:25" x14ac:dyDescent="0.25">
      <c r="A220" t="s">
        <v>5</v>
      </c>
      <c r="B220" t="s">
        <v>1498</v>
      </c>
      <c r="C220" t="s">
        <v>1499</v>
      </c>
      <c r="D220" t="s">
        <v>1397</v>
      </c>
      <c r="E220" t="s">
        <v>1442</v>
      </c>
      <c r="F220" t="s">
        <v>5</v>
      </c>
      <c r="G220" t="s">
        <v>1440</v>
      </c>
      <c r="H220" t="s">
        <v>126</v>
      </c>
      <c r="I220" t="s">
        <v>1500</v>
      </c>
      <c r="J220" t="s">
        <v>115</v>
      </c>
      <c r="K220" t="s">
        <v>1501</v>
      </c>
      <c r="L220" t="s">
        <v>59</v>
      </c>
      <c r="M220" t="s">
        <v>1439</v>
      </c>
      <c r="N220" t="s">
        <v>249</v>
      </c>
      <c r="O220" t="s">
        <v>126</v>
      </c>
      <c r="P220" t="s">
        <v>1502</v>
      </c>
      <c r="Q220" t="s">
        <v>1503</v>
      </c>
    </row>
    <row r="221" spans="1:25" x14ac:dyDescent="0.25">
      <c r="A221" t="s">
        <v>126</v>
      </c>
      <c r="B221" t="s">
        <v>194</v>
      </c>
      <c r="C221" t="s">
        <v>1504</v>
      </c>
      <c r="D221" t="s">
        <v>1505</v>
      </c>
      <c r="E221" t="s">
        <v>1506</v>
      </c>
      <c r="F221" t="s">
        <v>1507</v>
      </c>
      <c r="G221" t="s">
        <v>500</v>
      </c>
      <c r="H221" t="s">
        <v>18</v>
      </c>
      <c r="I221" t="s">
        <v>509</v>
      </c>
      <c r="J221" t="s">
        <v>1508</v>
      </c>
      <c r="K221" t="s">
        <v>1509</v>
      </c>
      <c r="L221">
        <v>2012</v>
      </c>
      <c r="M221" t="s">
        <v>1510</v>
      </c>
      <c r="N221" t="s">
        <v>512</v>
      </c>
      <c r="O221" t="s">
        <v>513</v>
      </c>
      <c r="P221" t="s">
        <v>1511</v>
      </c>
      <c r="Q221" t="s">
        <v>1512</v>
      </c>
    </row>
    <row r="222" spans="1:25" x14ac:dyDescent="0.25">
      <c r="A222" t="s">
        <v>1514</v>
      </c>
      <c r="B222">
        <v>500</v>
      </c>
      <c r="C222" t="s">
        <v>512</v>
      </c>
      <c r="D222" t="s">
        <v>1515</v>
      </c>
      <c r="E222" t="s">
        <v>18</v>
      </c>
      <c r="F222" t="s">
        <v>61</v>
      </c>
      <c r="G222" t="s">
        <v>1516</v>
      </c>
      <c r="H222" t="s">
        <v>1517</v>
      </c>
      <c r="I222" t="s">
        <v>1518</v>
      </c>
      <c r="J222" t="s">
        <v>1519</v>
      </c>
      <c r="K222" t="s">
        <v>1520</v>
      </c>
      <c r="L222" t="s">
        <v>1521</v>
      </c>
    </row>
    <row r="223" spans="1:25" x14ac:dyDescent="0.25">
      <c r="A223" t="s">
        <v>1522</v>
      </c>
      <c r="B223" t="s">
        <v>1523</v>
      </c>
      <c r="C223" t="s">
        <v>1524</v>
      </c>
      <c r="D223" t="s">
        <v>1525</v>
      </c>
      <c r="E223" t="s">
        <v>1526</v>
      </c>
      <c r="F223" t="s">
        <v>627</v>
      </c>
      <c r="G223" t="s">
        <v>1527</v>
      </c>
      <c r="H223" t="s">
        <v>1528</v>
      </c>
      <c r="I223" t="s">
        <v>383</v>
      </c>
      <c r="J223" t="s">
        <v>1529</v>
      </c>
      <c r="K223" t="s">
        <v>1530</v>
      </c>
      <c r="L223" t="s">
        <v>1531</v>
      </c>
      <c r="M223" t="s">
        <v>179</v>
      </c>
      <c r="N223" t="s">
        <v>1532</v>
      </c>
      <c r="O223" t="s">
        <v>762</v>
      </c>
      <c r="P223" t="s">
        <v>126</v>
      </c>
      <c r="Q223" t="s">
        <v>1533</v>
      </c>
      <c r="R223" t="s">
        <v>1534</v>
      </c>
      <c r="S223" t="s">
        <v>1443</v>
      </c>
      <c r="T223" t="s">
        <v>1535</v>
      </c>
    </row>
    <row r="224" spans="1:25" x14ac:dyDescent="0.25">
      <c r="A224" t="s">
        <v>61</v>
      </c>
      <c r="B224" t="s">
        <v>741</v>
      </c>
      <c r="C224" t="s">
        <v>1537</v>
      </c>
      <c r="D224" t="s">
        <v>57</v>
      </c>
      <c r="E224" t="s">
        <v>1538</v>
      </c>
      <c r="F224" t="s">
        <v>37</v>
      </c>
      <c r="G224" t="s">
        <v>180</v>
      </c>
      <c r="H224" t="s">
        <v>54</v>
      </c>
      <c r="I224" t="s">
        <v>61</v>
      </c>
      <c r="J224" t="s">
        <v>932</v>
      </c>
      <c r="K224" t="s">
        <v>57</v>
      </c>
      <c r="L224" t="s">
        <v>193</v>
      </c>
      <c r="M224">
        <v>3</v>
      </c>
      <c r="N224" t="s">
        <v>930</v>
      </c>
      <c r="O224" t="s">
        <v>1539</v>
      </c>
      <c r="P224" t="s">
        <v>1392</v>
      </c>
      <c r="Q224" t="s">
        <v>1540</v>
      </c>
      <c r="R224" t="s">
        <v>1443</v>
      </c>
      <c r="S224" t="s">
        <v>1541</v>
      </c>
    </row>
    <row r="225" spans="1:24" x14ac:dyDescent="0.25">
      <c r="A225" t="s">
        <v>1542</v>
      </c>
      <c r="B225" t="s">
        <v>1543</v>
      </c>
      <c r="C225" t="s">
        <v>156</v>
      </c>
      <c r="D225" t="s">
        <v>1544</v>
      </c>
      <c r="E225" s="2">
        <v>20000</v>
      </c>
      <c r="F225" t="s">
        <v>1545</v>
      </c>
      <c r="G225" t="s">
        <v>37</v>
      </c>
      <c r="H225" t="s">
        <v>1546</v>
      </c>
      <c r="I225" t="s">
        <v>1547</v>
      </c>
      <c r="J225" t="s">
        <v>1548</v>
      </c>
      <c r="K225" t="s">
        <v>1549</v>
      </c>
      <c r="L225" t="s">
        <v>571</v>
      </c>
      <c r="M225" t="s">
        <v>424</v>
      </c>
      <c r="N225" t="s">
        <v>1550</v>
      </c>
      <c r="O225" t="s">
        <v>1551</v>
      </c>
    </row>
    <row r="226" spans="1:24" x14ac:dyDescent="0.25">
      <c r="A226" t="s">
        <v>1552</v>
      </c>
      <c r="B226" t="s">
        <v>18</v>
      </c>
      <c r="C226" t="s">
        <v>1413</v>
      </c>
      <c r="D226" t="s">
        <v>943</v>
      </c>
      <c r="E226">
        <v>2</v>
      </c>
      <c r="F226" t="s">
        <v>1553</v>
      </c>
      <c r="G226" t="s">
        <v>1554</v>
      </c>
      <c r="H226" t="s">
        <v>1555</v>
      </c>
      <c r="I226" t="s">
        <v>57</v>
      </c>
      <c r="J226" t="s">
        <v>383</v>
      </c>
      <c r="K226" t="s">
        <v>1556</v>
      </c>
      <c r="L226" t="s">
        <v>1557</v>
      </c>
      <c r="M226" t="s">
        <v>898</v>
      </c>
      <c r="N226" t="s">
        <v>1558</v>
      </c>
      <c r="O226" t="s">
        <v>572</v>
      </c>
      <c r="P226" t="s">
        <v>249</v>
      </c>
      <c r="Q226" t="s">
        <v>37</v>
      </c>
      <c r="R226" t="s">
        <v>1559</v>
      </c>
      <c r="S226" t="s">
        <v>1560</v>
      </c>
      <c r="T226" t="s">
        <v>898</v>
      </c>
      <c r="U226" t="s">
        <v>1561</v>
      </c>
      <c r="V226" t="s">
        <v>1558</v>
      </c>
      <c r="W226" t="s">
        <v>1562</v>
      </c>
    </row>
    <row r="227" spans="1:24" x14ac:dyDescent="0.25">
      <c r="A227" t="s">
        <v>1563</v>
      </c>
      <c r="B227" t="s">
        <v>1564</v>
      </c>
      <c r="C227" t="s">
        <v>1565</v>
      </c>
      <c r="D227" t="s">
        <v>179</v>
      </c>
      <c r="E227" t="s">
        <v>180</v>
      </c>
      <c r="F227" t="s">
        <v>18</v>
      </c>
      <c r="G227" t="s">
        <v>1566</v>
      </c>
      <c r="H227" t="s">
        <v>1313</v>
      </c>
      <c r="I227" t="s">
        <v>1567</v>
      </c>
      <c r="J227" t="s">
        <v>179</v>
      </c>
      <c r="K227" t="s">
        <v>1568</v>
      </c>
      <c r="L227" t="s">
        <v>1569</v>
      </c>
      <c r="M227" t="s">
        <v>1570</v>
      </c>
      <c r="N227" t="s">
        <v>1571</v>
      </c>
      <c r="O227" t="s">
        <v>1572</v>
      </c>
      <c r="P227" t="s">
        <v>1406</v>
      </c>
      <c r="Q227" t="s">
        <v>288</v>
      </c>
      <c r="R227" t="s">
        <v>179</v>
      </c>
      <c r="S227" s="5">
        <v>0.2</v>
      </c>
      <c r="T227" t="s">
        <v>1573</v>
      </c>
    </row>
    <row r="228" spans="1:24" x14ac:dyDescent="0.25">
      <c r="A228" t="s">
        <v>1574</v>
      </c>
      <c r="B228" t="s">
        <v>59</v>
      </c>
      <c r="C228" t="s">
        <v>1575</v>
      </c>
      <c r="D228" t="s">
        <v>541</v>
      </c>
      <c r="E228" t="s">
        <v>1576</v>
      </c>
      <c r="F228" t="s">
        <v>37</v>
      </c>
      <c r="G228" t="s">
        <v>1577</v>
      </c>
      <c r="H228" t="s">
        <v>198</v>
      </c>
      <c r="I228" t="s">
        <v>1397</v>
      </c>
      <c r="J228" t="s">
        <v>179</v>
      </c>
      <c r="K228" t="s">
        <v>1578</v>
      </c>
      <c r="L228" t="s">
        <v>898</v>
      </c>
      <c r="M228" t="s">
        <v>1579</v>
      </c>
      <c r="N228" t="s">
        <v>541</v>
      </c>
      <c r="O228" t="s">
        <v>1580</v>
      </c>
      <c r="P228" t="s">
        <v>1581</v>
      </c>
      <c r="Q228" t="s">
        <v>59</v>
      </c>
      <c r="R228" t="s">
        <v>1582</v>
      </c>
    </row>
    <row r="229" spans="1:24" x14ac:dyDescent="0.25">
      <c r="A229" t="s">
        <v>1542</v>
      </c>
      <c r="B229" t="s">
        <v>1543</v>
      </c>
      <c r="C229" t="s">
        <v>156</v>
      </c>
      <c r="D229" t="s">
        <v>1544</v>
      </c>
      <c r="E229" s="2">
        <v>20000</v>
      </c>
      <c r="F229" t="s">
        <v>1545</v>
      </c>
      <c r="G229" t="s">
        <v>37</v>
      </c>
      <c r="H229" t="s">
        <v>74</v>
      </c>
      <c r="I229" t="s">
        <v>1059</v>
      </c>
      <c r="J229" t="s">
        <v>1583</v>
      </c>
      <c r="K229" t="s">
        <v>1584</v>
      </c>
      <c r="L229" t="s">
        <v>1585</v>
      </c>
      <c r="M229" t="s">
        <v>159</v>
      </c>
      <c r="N229" t="s">
        <v>61</v>
      </c>
      <c r="O229" t="s">
        <v>1586</v>
      </c>
      <c r="P229" t="s">
        <v>1587</v>
      </c>
      <c r="Q229" t="s">
        <v>1397</v>
      </c>
      <c r="R229" t="s">
        <v>424</v>
      </c>
      <c r="S229" t="s">
        <v>1588</v>
      </c>
    </row>
    <row r="230" spans="1:24" x14ac:dyDescent="0.25">
      <c r="A230" t="s">
        <v>1589</v>
      </c>
      <c r="B230" t="s">
        <v>1590</v>
      </c>
      <c r="C230" t="s">
        <v>59</v>
      </c>
      <c r="D230" t="s">
        <v>1575</v>
      </c>
      <c r="E230" t="s">
        <v>1591</v>
      </c>
      <c r="F230" t="s">
        <v>179</v>
      </c>
      <c r="G230" t="s">
        <v>45</v>
      </c>
      <c r="H230" t="s">
        <v>5</v>
      </c>
      <c r="I230" t="s">
        <v>1592</v>
      </c>
      <c r="J230" t="s">
        <v>37</v>
      </c>
      <c r="K230" t="s">
        <v>1593</v>
      </c>
      <c r="L230" t="s">
        <v>1594</v>
      </c>
      <c r="M230" t="s">
        <v>627</v>
      </c>
      <c r="N230" t="s">
        <v>1377</v>
      </c>
      <c r="O230" t="s">
        <v>1546</v>
      </c>
      <c r="P230" t="s">
        <v>1595</v>
      </c>
      <c r="Q230" t="s">
        <v>37</v>
      </c>
      <c r="R230" t="s">
        <v>1596</v>
      </c>
      <c r="S230" t="s">
        <v>1477</v>
      </c>
      <c r="T230" t="s">
        <v>85</v>
      </c>
      <c r="U230" t="s">
        <v>1597</v>
      </c>
    </row>
    <row r="231" spans="1:24" x14ac:dyDescent="0.25">
      <c r="A231" t="s">
        <v>317</v>
      </c>
      <c r="B231" t="s">
        <v>1554</v>
      </c>
      <c r="C231" t="s">
        <v>1598</v>
      </c>
      <c r="D231" t="s">
        <v>424</v>
      </c>
      <c r="E231" t="s">
        <v>198</v>
      </c>
      <c r="F231" t="s">
        <v>61</v>
      </c>
      <c r="G231" t="s">
        <v>1599</v>
      </c>
      <c r="H231" t="s">
        <v>179</v>
      </c>
      <c r="I231" t="s">
        <v>400</v>
      </c>
      <c r="J231" t="s">
        <v>383</v>
      </c>
      <c r="K231" t="s">
        <v>1600</v>
      </c>
      <c r="L231" t="s">
        <v>61</v>
      </c>
      <c r="M231" t="s">
        <v>1599</v>
      </c>
      <c r="N231" t="s">
        <v>1601</v>
      </c>
      <c r="O231" t="s">
        <v>198</v>
      </c>
      <c r="P231" t="s">
        <v>978</v>
      </c>
      <c r="Q231" t="s">
        <v>1602</v>
      </c>
      <c r="R231" t="s">
        <v>1413</v>
      </c>
      <c r="S231" t="s">
        <v>126</v>
      </c>
      <c r="T231" t="s">
        <v>5</v>
      </c>
      <c r="U231">
        <v>9</v>
      </c>
      <c r="V231" t="s">
        <v>1603</v>
      </c>
      <c r="W231" t="s">
        <v>1604</v>
      </c>
      <c r="X231" t="s">
        <v>1605</v>
      </c>
    </row>
    <row r="232" spans="1:24" x14ac:dyDescent="0.25">
      <c r="A232" t="s">
        <v>1424</v>
      </c>
      <c r="B232" t="s">
        <v>1397</v>
      </c>
      <c r="C232" t="s">
        <v>1606</v>
      </c>
      <c r="D232" t="s">
        <v>18</v>
      </c>
      <c r="E232" t="s">
        <v>1607</v>
      </c>
      <c r="F232" t="s">
        <v>1569</v>
      </c>
      <c r="G232" t="s">
        <v>156</v>
      </c>
      <c r="H232" t="s">
        <v>1602</v>
      </c>
      <c r="I232" t="s">
        <v>1608</v>
      </c>
      <c r="J232" t="s">
        <v>126</v>
      </c>
      <c r="K232" t="s">
        <v>411</v>
      </c>
      <c r="L232" t="s">
        <v>1609</v>
      </c>
      <c r="M232" t="s">
        <v>1567</v>
      </c>
      <c r="N232" t="s">
        <v>335</v>
      </c>
      <c r="O232" t="s">
        <v>1610</v>
      </c>
      <c r="P232" t="s">
        <v>290</v>
      </c>
      <c r="Q232" t="s">
        <v>1611</v>
      </c>
      <c r="R232" t="s">
        <v>1612</v>
      </c>
    </row>
    <row r="233" spans="1:24" x14ac:dyDescent="0.25">
      <c r="A233" t="s">
        <v>61</v>
      </c>
      <c r="B233" t="s">
        <v>1613</v>
      </c>
      <c r="C233" t="s">
        <v>198</v>
      </c>
      <c r="D233" t="s">
        <v>126</v>
      </c>
      <c r="E233" t="s">
        <v>282</v>
      </c>
      <c r="F233" t="s">
        <v>1614</v>
      </c>
      <c r="G233" t="s">
        <v>57</v>
      </c>
      <c r="H233" t="s">
        <v>1547</v>
      </c>
      <c r="I233" t="s">
        <v>36</v>
      </c>
      <c r="J233" t="s">
        <v>1144</v>
      </c>
      <c r="K233" t="s">
        <v>18</v>
      </c>
      <c r="L233" t="s">
        <v>194</v>
      </c>
      <c r="M233" t="s">
        <v>1615</v>
      </c>
      <c r="N233" t="s">
        <v>36</v>
      </c>
      <c r="O233" t="s">
        <v>1602</v>
      </c>
      <c r="P233">
        <v>45.8</v>
      </c>
      <c r="Q233" t="s">
        <v>1616</v>
      </c>
      <c r="R233" t="s">
        <v>18</v>
      </c>
      <c r="S233" t="s">
        <v>1617</v>
      </c>
      <c r="T233" t="s">
        <v>1618</v>
      </c>
      <c r="U233" t="s">
        <v>37</v>
      </c>
      <c r="V233" t="s">
        <v>1619</v>
      </c>
      <c r="W233" t="s">
        <v>1620</v>
      </c>
      <c r="X233" t="s">
        <v>1621</v>
      </c>
    </row>
    <row r="234" spans="1:24" x14ac:dyDescent="0.25">
      <c r="A234" t="s">
        <v>1622</v>
      </c>
      <c r="B234" t="s">
        <v>102</v>
      </c>
      <c r="C234" t="s">
        <v>530</v>
      </c>
      <c r="D234" t="s">
        <v>1595</v>
      </c>
      <c r="E234" t="s">
        <v>1623</v>
      </c>
      <c r="F234" t="s">
        <v>1624</v>
      </c>
      <c r="G234" t="s">
        <v>179</v>
      </c>
      <c r="H234" t="s">
        <v>1625</v>
      </c>
      <c r="I234" t="s">
        <v>18</v>
      </c>
      <c r="J234" t="s">
        <v>61</v>
      </c>
      <c r="K234" t="s">
        <v>1626</v>
      </c>
      <c r="L234" t="s">
        <v>1627</v>
      </c>
      <c r="M234" t="s">
        <v>1628</v>
      </c>
      <c r="N234" t="s">
        <v>61</v>
      </c>
      <c r="O234" t="s">
        <v>1629</v>
      </c>
      <c r="P234" t="s">
        <v>218</v>
      </c>
      <c r="Q234" t="s">
        <v>1630</v>
      </c>
      <c r="R234" t="s">
        <v>61</v>
      </c>
      <c r="S234" t="s">
        <v>1631</v>
      </c>
      <c r="T234" t="s">
        <v>1632</v>
      </c>
      <c r="U234" t="s">
        <v>1633</v>
      </c>
      <c r="V234" t="s">
        <v>1634</v>
      </c>
    </row>
    <row r="235" spans="1:24" x14ac:dyDescent="0.25">
      <c r="A235" t="s">
        <v>5</v>
      </c>
      <c r="B235" t="s">
        <v>1635</v>
      </c>
      <c r="C235" t="s">
        <v>218</v>
      </c>
      <c r="D235" t="s">
        <v>54</v>
      </c>
      <c r="E235" t="s">
        <v>5</v>
      </c>
      <c r="F235" t="s">
        <v>1636</v>
      </c>
      <c r="G235" t="s">
        <v>1180</v>
      </c>
      <c r="H235" t="s">
        <v>1637</v>
      </c>
      <c r="I235" t="s">
        <v>37</v>
      </c>
      <c r="J235" t="s">
        <v>1638</v>
      </c>
      <c r="K235" t="s">
        <v>873</v>
      </c>
      <c r="L235" t="s">
        <v>61</v>
      </c>
      <c r="M235" t="s">
        <v>1639</v>
      </c>
      <c r="N235" t="s">
        <v>1640</v>
      </c>
      <c r="O235" t="s">
        <v>1641</v>
      </c>
      <c r="P235" t="s">
        <v>1443</v>
      </c>
      <c r="Q235" t="s">
        <v>1642</v>
      </c>
    </row>
    <row r="236" spans="1:24" x14ac:dyDescent="0.25">
      <c r="A236" t="s">
        <v>106</v>
      </c>
      <c r="B236" t="s">
        <v>318</v>
      </c>
      <c r="C236" t="s">
        <v>1643</v>
      </c>
      <c r="D236" t="s">
        <v>179</v>
      </c>
      <c r="E236" t="s">
        <v>61</v>
      </c>
      <c r="F236" t="s">
        <v>395</v>
      </c>
      <c r="G236" t="s">
        <v>1644</v>
      </c>
      <c r="H236" t="s">
        <v>57</v>
      </c>
      <c r="I236" t="s">
        <v>61</v>
      </c>
      <c r="J236" t="s">
        <v>7</v>
      </c>
      <c r="K236" t="s">
        <v>998</v>
      </c>
      <c r="L236" t="s">
        <v>222</v>
      </c>
      <c r="M236" t="s">
        <v>266</v>
      </c>
      <c r="N236" t="s">
        <v>1645</v>
      </c>
      <c r="O236" t="s">
        <v>126</v>
      </c>
      <c r="P236" t="s">
        <v>883</v>
      </c>
      <c r="Q236" t="s">
        <v>218</v>
      </c>
      <c r="R236" t="s">
        <v>1646</v>
      </c>
      <c r="S236" t="s">
        <v>102</v>
      </c>
      <c r="T236" t="s">
        <v>572</v>
      </c>
      <c r="U236" t="s">
        <v>1647</v>
      </c>
    </row>
    <row r="237" spans="1:24" x14ac:dyDescent="0.25">
      <c r="A237" t="s">
        <v>5</v>
      </c>
      <c r="B237" t="s">
        <v>317</v>
      </c>
      <c r="C237" t="s">
        <v>1554</v>
      </c>
      <c r="D237" t="s">
        <v>978</v>
      </c>
      <c r="E237" t="s">
        <v>1648</v>
      </c>
      <c r="F237" t="s">
        <v>1649</v>
      </c>
      <c r="G237" t="s">
        <v>61</v>
      </c>
      <c r="H237" t="s">
        <v>1650</v>
      </c>
      <c r="I237" t="s">
        <v>179</v>
      </c>
      <c r="J237" t="s">
        <v>956</v>
      </c>
      <c r="K237" t="s">
        <v>1651</v>
      </c>
      <c r="L237" t="s">
        <v>1255</v>
      </c>
      <c r="M237" t="s">
        <v>1652</v>
      </c>
      <c r="N237" t="s">
        <v>159</v>
      </c>
      <c r="O237" t="s">
        <v>61</v>
      </c>
      <c r="P237" t="s">
        <v>1483</v>
      </c>
      <c r="Q237" t="s">
        <v>37</v>
      </c>
      <c r="R237" t="s">
        <v>180</v>
      </c>
      <c r="S237" t="s">
        <v>1443</v>
      </c>
      <c r="T237" t="s">
        <v>1653</v>
      </c>
    </row>
    <row r="238" spans="1:24" x14ac:dyDescent="0.25">
      <c r="A238" t="s">
        <v>1654</v>
      </c>
      <c r="B238" t="s">
        <v>255</v>
      </c>
      <c r="C238" t="s">
        <v>45</v>
      </c>
      <c r="D238" t="s">
        <v>1655</v>
      </c>
      <c r="E238" t="s">
        <v>410</v>
      </c>
      <c r="F238" t="s">
        <v>1018</v>
      </c>
      <c r="G238" t="s">
        <v>1397</v>
      </c>
      <c r="H238" t="s">
        <v>179</v>
      </c>
      <c r="I238" t="s">
        <v>1656</v>
      </c>
      <c r="J238" t="s">
        <v>37</v>
      </c>
      <c r="K238" t="s">
        <v>1018</v>
      </c>
      <c r="L238" t="s">
        <v>5</v>
      </c>
      <c r="M238" t="s">
        <v>1657</v>
      </c>
      <c r="N238" t="s">
        <v>1658</v>
      </c>
      <c r="O238" t="s">
        <v>1458</v>
      </c>
      <c r="P238" t="s">
        <v>182</v>
      </c>
      <c r="Q238" t="s">
        <v>1659</v>
      </c>
      <c r="R238" t="s">
        <v>1660</v>
      </c>
    </row>
    <row r="239" spans="1:24" x14ac:dyDescent="0.25">
      <c r="A239" t="s">
        <v>1661</v>
      </c>
      <c r="B239" t="s">
        <v>1662</v>
      </c>
      <c r="C239" t="s">
        <v>1663</v>
      </c>
      <c r="D239" t="s">
        <v>1664</v>
      </c>
      <c r="E239" t="s">
        <v>411</v>
      </c>
      <c r="F239" t="s">
        <v>1665</v>
      </c>
      <c r="G239" t="s">
        <v>1666</v>
      </c>
      <c r="H239" t="s">
        <v>1667</v>
      </c>
      <c r="I239" t="s">
        <v>1668</v>
      </c>
      <c r="J239" t="s">
        <v>449</v>
      </c>
      <c r="K239" t="s">
        <v>39</v>
      </c>
      <c r="L239" t="s">
        <v>1669</v>
      </c>
    </row>
    <row r="240" spans="1:24" x14ac:dyDescent="0.25">
      <c r="A240" t="s">
        <v>59</v>
      </c>
      <c r="B240" t="s">
        <v>1670</v>
      </c>
      <c r="C240" t="s">
        <v>126</v>
      </c>
      <c r="D240" t="s">
        <v>1671</v>
      </c>
      <c r="E240" t="s">
        <v>5</v>
      </c>
      <c r="F240" t="s">
        <v>1672</v>
      </c>
      <c r="G240" t="s">
        <v>30</v>
      </c>
      <c r="H240" t="s">
        <v>61</v>
      </c>
      <c r="I240" t="s">
        <v>1673</v>
      </c>
      <c r="J240">
        <v>2012</v>
      </c>
      <c r="K240" t="s">
        <v>1674</v>
      </c>
      <c r="L240" t="s">
        <v>222</v>
      </c>
      <c r="M240" t="s">
        <v>1675</v>
      </c>
      <c r="N240" t="s">
        <v>1676</v>
      </c>
      <c r="O240" t="s">
        <v>1677</v>
      </c>
    </row>
    <row r="241" spans="1:23" x14ac:dyDescent="0.25">
      <c r="A241" t="s">
        <v>179</v>
      </c>
      <c r="B241" t="s">
        <v>1678</v>
      </c>
      <c r="C241" t="s">
        <v>1397</v>
      </c>
      <c r="D241" t="s">
        <v>1679</v>
      </c>
      <c r="E241" t="s">
        <v>198</v>
      </c>
      <c r="F241" t="s">
        <v>462</v>
      </c>
      <c r="G241" t="s">
        <v>179</v>
      </c>
      <c r="H241" t="s">
        <v>61</v>
      </c>
      <c r="I241" t="s">
        <v>1680</v>
      </c>
      <c r="J241" t="s">
        <v>395</v>
      </c>
      <c r="K241" t="s">
        <v>1681</v>
      </c>
      <c r="L241" t="s">
        <v>1682</v>
      </c>
    </row>
    <row r="242" spans="1:23" x14ac:dyDescent="0.25">
      <c r="A242" t="s">
        <v>1683</v>
      </c>
      <c r="B242" t="s">
        <v>1684</v>
      </c>
      <c r="C242" t="s">
        <v>1685</v>
      </c>
      <c r="D242" t="s">
        <v>1686</v>
      </c>
      <c r="E242" t="s">
        <v>1687</v>
      </c>
      <c r="F242" t="s">
        <v>198</v>
      </c>
      <c r="G242" t="s">
        <v>61</v>
      </c>
      <c r="H242" t="s">
        <v>1599</v>
      </c>
      <c r="I242" t="s">
        <v>1688</v>
      </c>
      <c r="J242" t="s">
        <v>383</v>
      </c>
      <c r="K242" t="s">
        <v>1639</v>
      </c>
      <c r="L242" t="s">
        <v>1689</v>
      </c>
      <c r="M242" t="s">
        <v>703</v>
      </c>
      <c r="N242" t="s">
        <v>61</v>
      </c>
      <c r="O242" t="s">
        <v>1154</v>
      </c>
      <c r="P242" t="s">
        <v>112</v>
      </c>
      <c r="Q242" t="s">
        <v>1690</v>
      </c>
      <c r="R242" t="s">
        <v>1691</v>
      </c>
      <c r="S242" t="s">
        <v>1692</v>
      </c>
    </row>
    <row r="243" spans="1:23" x14ac:dyDescent="0.25">
      <c r="A243" t="s">
        <v>54</v>
      </c>
      <c r="B243" t="s">
        <v>59</v>
      </c>
      <c r="C243" t="s">
        <v>157</v>
      </c>
      <c r="D243" t="s">
        <v>1693</v>
      </c>
      <c r="E243" t="s">
        <v>180</v>
      </c>
      <c r="F243" t="s">
        <v>1667</v>
      </c>
      <c r="G243" t="s">
        <v>150</v>
      </c>
      <c r="H243" t="s">
        <v>1694</v>
      </c>
      <c r="I243" t="s">
        <v>1695</v>
      </c>
      <c r="J243" t="s">
        <v>342</v>
      </c>
      <c r="K243" t="s">
        <v>1284</v>
      </c>
      <c r="L243" t="s">
        <v>1696</v>
      </c>
      <c r="M243" t="s">
        <v>1697</v>
      </c>
      <c r="N243" t="s">
        <v>461</v>
      </c>
      <c r="O243" t="s">
        <v>150</v>
      </c>
      <c r="P243" t="s">
        <v>1698</v>
      </c>
      <c r="Q243" t="s">
        <v>1699</v>
      </c>
      <c r="R243" t="s">
        <v>1700</v>
      </c>
    </row>
    <row r="244" spans="1:23" x14ac:dyDescent="0.25">
      <c r="A244" t="s">
        <v>1701</v>
      </c>
      <c r="B244" t="s">
        <v>1702</v>
      </c>
      <c r="C244" t="s">
        <v>179</v>
      </c>
      <c r="D244" t="s">
        <v>590</v>
      </c>
      <c r="E244" t="s">
        <v>1703</v>
      </c>
      <c r="F244" t="s">
        <v>18</v>
      </c>
      <c r="G244" t="s">
        <v>1704</v>
      </c>
      <c r="H244" t="s">
        <v>290</v>
      </c>
      <c r="I244" t="s">
        <v>1705</v>
      </c>
      <c r="J244" t="s">
        <v>335</v>
      </c>
      <c r="K244" t="s">
        <v>150</v>
      </c>
      <c r="L244" t="s">
        <v>1706</v>
      </c>
      <c r="M244" t="s">
        <v>59</v>
      </c>
      <c r="N244" t="s">
        <v>1707</v>
      </c>
      <c r="O244" t="s">
        <v>1708</v>
      </c>
    </row>
    <row r="245" spans="1:23" x14ac:dyDescent="0.25">
      <c r="A245" t="s">
        <v>1709</v>
      </c>
      <c r="B245" t="s">
        <v>1252</v>
      </c>
      <c r="C245" t="s">
        <v>594</v>
      </c>
      <c r="D245" t="s">
        <v>545</v>
      </c>
      <c r="E245" t="s">
        <v>1710</v>
      </c>
      <c r="F245" t="s">
        <v>1711</v>
      </c>
      <c r="G245" t="s">
        <v>45</v>
      </c>
      <c r="H245" t="s">
        <v>1712</v>
      </c>
      <c r="I245" t="s">
        <v>1713</v>
      </c>
      <c r="J245" t="s">
        <v>37</v>
      </c>
      <c r="K245" t="s">
        <v>1714</v>
      </c>
      <c r="L245" t="s">
        <v>1715</v>
      </c>
      <c r="M245" t="s">
        <v>1716</v>
      </c>
      <c r="N245" t="s">
        <v>59</v>
      </c>
      <c r="O245" t="s">
        <v>61</v>
      </c>
      <c r="P245" t="s">
        <v>1247</v>
      </c>
      <c r="Q245" t="s">
        <v>218</v>
      </c>
      <c r="R245" t="s">
        <v>1717</v>
      </c>
    </row>
    <row r="246" spans="1:23" x14ac:dyDescent="0.25">
      <c r="A246" t="s">
        <v>1718</v>
      </c>
      <c r="B246" t="s">
        <v>116</v>
      </c>
      <c r="C246" t="s">
        <v>1719</v>
      </c>
      <c r="D246" t="s">
        <v>978</v>
      </c>
      <c r="E246" t="s">
        <v>1482</v>
      </c>
      <c r="F246" t="s">
        <v>1720</v>
      </c>
      <c r="G246" t="s">
        <v>1433</v>
      </c>
      <c r="H246" t="s">
        <v>61</v>
      </c>
      <c r="I246" t="s">
        <v>1480</v>
      </c>
      <c r="J246" t="s">
        <v>159</v>
      </c>
      <c r="K246" t="s">
        <v>1721</v>
      </c>
    </row>
    <row r="247" spans="1:23" x14ac:dyDescent="0.25">
      <c r="A247" t="s">
        <v>255</v>
      </c>
      <c r="B247" t="s">
        <v>45</v>
      </c>
      <c r="C247" t="s">
        <v>1722</v>
      </c>
      <c r="D247" t="s">
        <v>410</v>
      </c>
      <c r="E247" t="s">
        <v>1723</v>
      </c>
      <c r="F247" t="s">
        <v>541</v>
      </c>
      <c r="G247">
        <v>2012</v>
      </c>
      <c r="H247" t="s">
        <v>1724</v>
      </c>
      <c r="I247" t="s">
        <v>37</v>
      </c>
      <c r="J247" t="s">
        <v>1413</v>
      </c>
      <c r="K247" t="s">
        <v>1725</v>
      </c>
      <c r="L247" t="s">
        <v>1726</v>
      </c>
    </row>
    <row r="248" spans="1:23" x14ac:dyDescent="0.25">
      <c r="A248" t="s">
        <v>594</v>
      </c>
      <c r="B248" t="s">
        <v>1727</v>
      </c>
      <c r="C248" t="s">
        <v>1728</v>
      </c>
      <c r="D248" t="s">
        <v>541</v>
      </c>
      <c r="E248" t="s">
        <v>106</v>
      </c>
      <c r="F248" t="s">
        <v>318</v>
      </c>
      <c r="G248" t="s">
        <v>1643</v>
      </c>
      <c r="H248" t="s">
        <v>179</v>
      </c>
      <c r="I248" t="s">
        <v>5</v>
      </c>
      <c r="J248" t="s">
        <v>266</v>
      </c>
      <c r="K248" t="s">
        <v>1729</v>
      </c>
    </row>
    <row r="249" spans="1:23" x14ac:dyDescent="0.25">
      <c r="A249" t="s">
        <v>736</v>
      </c>
      <c r="B249" t="s">
        <v>54</v>
      </c>
      <c r="C249" t="s">
        <v>1037</v>
      </c>
      <c r="D249" t="s">
        <v>1731</v>
      </c>
      <c r="E249" t="s">
        <v>572</v>
      </c>
      <c r="F249" t="s">
        <v>1603</v>
      </c>
      <c r="G249" t="s">
        <v>1732</v>
      </c>
      <c r="H249" t="s">
        <v>723</v>
      </c>
      <c r="I249" t="s">
        <v>61</v>
      </c>
      <c r="J249" t="s">
        <v>1733</v>
      </c>
      <c r="K249" t="s">
        <v>30</v>
      </c>
      <c r="L249" t="s">
        <v>1734</v>
      </c>
      <c r="M249" t="s">
        <v>1735</v>
      </c>
      <c r="N249" t="s">
        <v>1054</v>
      </c>
      <c r="O249" t="s">
        <v>1736</v>
      </c>
      <c r="P249" t="s">
        <v>1737</v>
      </c>
      <c r="Q249" t="s">
        <v>1443</v>
      </c>
      <c r="R249" t="s">
        <v>1738</v>
      </c>
    </row>
    <row r="250" spans="1:23" x14ac:dyDescent="0.25">
      <c r="A250" t="s">
        <v>18</v>
      </c>
      <c r="B250" t="s">
        <v>411</v>
      </c>
      <c r="C250" t="s">
        <v>1739</v>
      </c>
      <c r="D250" t="s">
        <v>1740</v>
      </c>
      <c r="E250" t="s">
        <v>1741</v>
      </c>
      <c r="F250" t="s">
        <v>1742</v>
      </c>
      <c r="G250" t="s">
        <v>577</v>
      </c>
      <c r="H250" t="s">
        <v>126</v>
      </c>
      <c r="I250" t="s">
        <v>61</v>
      </c>
      <c r="J250" t="s">
        <v>266</v>
      </c>
      <c r="K250" t="s">
        <v>1743</v>
      </c>
      <c r="L250" t="s">
        <v>57</v>
      </c>
      <c r="M250" t="s">
        <v>61</v>
      </c>
      <c r="N250" t="s">
        <v>439</v>
      </c>
      <c r="O250" t="s">
        <v>126</v>
      </c>
      <c r="P250" t="s">
        <v>700</v>
      </c>
      <c r="Q250" t="s">
        <v>1744</v>
      </c>
      <c r="R250" t="s">
        <v>462</v>
      </c>
      <c r="S250" t="s">
        <v>1745</v>
      </c>
      <c r="T250" t="s">
        <v>1443</v>
      </c>
      <c r="U250" t="s">
        <v>1746</v>
      </c>
    </row>
    <row r="251" spans="1:23" x14ac:dyDescent="0.25">
      <c r="A251" t="s">
        <v>1598</v>
      </c>
      <c r="B251" t="s">
        <v>1747</v>
      </c>
      <c r="C251" t="s">
        <v>198</v>
      </c>
      <c r="D251" t="s">
        <v>61</v>
      </c>
      <c r="E251" t="s">
        <v>1599</v>
      </c>
      <c r="F251" t="s">
        <v>1748</v>
      </c>
      <c r="G251" t="s">
        <v>400</v>
      </c>
      <c r="H251" t="s">
        <v>383</v>
      </c>
      <c r="I251" t="s">
        <v>1749</v>
      </c>
      <c r="J251" t="s">
        <v>898</v>
      </c>
      <c r="K251" t="s">
        <v>407</v>
      </c>
      <c r="L251" t="s">
        <v>1018</v>
      </c>
      <c r="M251" t="s">
        <v>383</v>
      </c>
      <c r="N251" t="s">
        <v>1750</v>
      </c>
      <c r="O251" t="s">
        <v>18</v>
      </c>
      <c r="P251" t="s">
        <v>1751</v>
      </c>
      <c r="Q251" t="s">
        <v>198</v>
      </c>
      <c r="R251" t="s">
        <v>290</v>
      </c>
      <c r="S251" t="s">
        <v>1752</v>
      </c>
      <c r="T251" t="s">
        <v>1450</v>
      </c>
      <c r="U251" t="s">
        <v>387</v>
      </c>
      <c r="V251" t="s">
        <v>1686</v>
      </c>
      <c r="W251" t="s">
        <v>1753</v>
      </c>
    </row>
    <row r="252" spans="1:23" x14ac:dyDescent="0.25">
      <c r="A252" t="s">
        <v>5</v>
      </c>
      <c r="B252" t="s">
        <v>1754</v>
      </c>
      <c r="C252" t="s">
        <v>108</v>
      </c>
      <c r="D252" t="s">
        <v>741</v>
      </c>
      <c r="E252" t="s">
        <v>1755</v>
      </c>
      <c r="F252" t="s">
        <v>1756</v>
      </c>
      <c r="G252" t="s">
        <v>1757</v>
      </c>
      <c r="H252" t="s">
        <v>1758</v>
      </c>
      <c r="I252" t="s">
        <v>1759</v>
      </c>
      <c r="J252" t="s">
        <v>1397</v>
      </c>
      <c r="K252" t="s">
        <v>115</v>
      </c>
      <c r="L252" t="s">
        <v>1501</v>
      </c>
      <c r="M252" t="s">
        <v>59</v>
      </c>
      <c r="N252" t="s">
        <v>1760</v>
      </c>
      <c r="O252" t="s">
        <v>1761</v>
      </c>
    </row>
    <row r="253" spans="1:23" x14ac:dyDescent="0.25">
      <c r="A253" t="s">
        <v>1762</v>
      </c>
      <c r="B253" t="s">
        <v>198</v>
      </c>
      <c r="C253" t="s">
        <v>61</v>
      </c>
      <c r="D253" t="s">
        <v>1763</v>
      </c>
      <c r="E253" t="s">
        <v>36</v>
      </c>
      <c r="F253" t="s">
        <v>1544</v>
      </c>
      <c r="G253" t="s">
        <v>1764</v>
      </c>
      <c r="H253" t="s">
        <v>59</v>
      </c>
      <c r="I253" t="s">
        <v>61</v>
      </c>
      <c r="J253" t="s">
        <v>1765</v>
      </c>
      <c r="K253" t="s">
        <v>1397</v>
      </c>
      <c r="L253" t="s">
        <v>1766</v>
      </c>
      <c r="M253" t="s">
        <v>1767</v>
      </c>
      <c r="N253" t="s">
        <v>61</v>
      </c>
      <c r="O253" t="s">
        <v>1613</v>
      </c>
      <c r="P253" t="s">
        <v>198</v>
      </c>
      <c r="Q253" t="s">
        <v>61</v>
      </c>
      <c r="R253" t="s">
        <v>1768</v>
      </c>
      <c r="S253" t="s">
        <v>462</v>
      </c>
      <c r="T253" t="s">
        <v>1769</v>
      </c>
      <c r="U253" t="s">
        <v>1764</v>
      </c>
      <c r="V253" t="s">
        <v>59</v>
      </c>
      <c r="W253" t="s">
        <v>1770</v>
      </c>
    </row>
    <row r="254" spans="1:23" x14ac:dyDescent="0.25">
      <c r="A254" t="s">
        <v>198</v>
      </c>
      <c r="B254" t="s">
        <v>61</v>
      </c>
      <c r="C254" t="s">
        <v>1763</v>
      </c>
      <c r="D254" t="s">
        <v>36</v>
      </c>
      <c r="E254" t="s">
        <v>1544</v>
      </c>
      <c r="F254" t="s">
        <v>1764</v>
      </c>
      <c r="G254" t="s">
        <v>59</v>
      </c>
      <c r="H254" t="s">
        <v>61</v>
      </c>
      <c r="I254" t="s">
        <v>1771</v>
      </c>
      <c r="J254" t="s">
        <v>1766</v>
      </c>
      <c r="K254" t="s">
        <v>1767</v>
      </c>
      <c r="L254" t="s">
        <v>61</v>
      </c>
      <c r="M254" t="s">
        <v>1613</v>
      </c>
      <c r="N254" t="s">
        <v>198</v>
      </c>
      <c r="O254" t="s">
        <v>61</v>
      </c>
      <c r="P254" t="s">
        <v>1443</v>
      </c>
      <c r="Q254" t="s">
        <v>1772</v>
      </c>
    </row>
    <row r="255" spans="1:23" x14ac:dyDescent="0.25">
      <c r="A255" t="s">
        <v>218</v>
      </c>
      <c r="B255" t="s">
        <v>113</v>
      </c>
      <c r="C255" t="s">
        <v>61</v>
      </c>
      <c r="D255" t="s">
        <v>1773</v>
      </c>
      <c r="E255" t="s">
        <v>59</v>
      </c>
      <c r="F255" t="s">
        <v>1405</v>
      </c>
      <c r="G255" t="s">
        <v>1774</v>
      </c>
      <c r="H255" t="s">
        <v>1549</v>
      </c>
      <c r="I255" t="s">
        <v>45</v>
      </c>
      <c r="J255" t="s">
        <v>61</v>
      </c>
      <c r="K255" t="s">
        <v>1382</v>
      </c>
      <c r="L255" t="s">
        <v>246</v>
      </c>
      <c r="M255" t="s">
        <v>59</v>
      </c>
      <c r="N255" t="s">
        <v>1103</v>
      </c>
      <c r="O255" t="s">
        <v>1775</v>
      </c>
      <c r="P255" t="s">
        <v>1776</v>
      </c>
      <c r="Q255" t="s">
        <v>1777</v>
      </c>
      <c r="R255" t="s">
        <v>57</v>
      </c>
      <c r="S255" t="s">
        <v>873</v>
      </c>
      <c r="T255" t="s">
        <v>1778</v>
      </c>
      <c r="U255" t="s">
        <v>1779</v>
      </c>
    </row>
    <row r="256" spans="1:23" x14ac:dyDescent="0.25">
      <c r="A256" t="s">
        <v>290</v>
      </c>
      <c r="B256" t="s">
        <v>978</v>
      </c>
      <c r="C256" t="s">
        <v>479</v>
      </c>
      <c r="D256" t="s">
        <v>59</v>
      </c>
      <c r="E256" t="s">
        <v>1780</v>
      </c>
      <c r="F256" t="s">
        <v>723</v>
      </c>
      <c r="G256" t="s">
        <v>37</v>
      </c>
      <c r="H256" t="s">
        <v>1781</v>
      </c>
      <c r="I256" t="s">
        <v>198</v>
      </c>
      <c r="J256" t="s">
        <v>978</v>
      </c>
      <c r="K256" t="s">
        <v>290</v>
      </c>
      <c r="L256" t="s">
        <v>1782</v>
      </c>
      <c r="M256" t="s">
        <v>383</v>
      </c>
      <c r="N256" t="s">
        <v>1783</v>
      </c>
      <c r="O256" t="s">
        <v>1784</v>
      </c>
    </row>
    <row r="257" spans="1:24" x14ac:dyDescent="0.25">
      <c r="A257" t="s">
        <v>266</v>
      </c>
      <c r="B257" t="s">
        <v>1645</v>
      </c>
      <c r="C257" t="s">
        <v>1785</v>
      </c>
      <c r="D257" t="s">
        <v>179</v>
      </c>
      <c r="E257" t="s">
        <v>541</v>
      </c>
      <c r="F257" t="s">
        <v>106</v>
      </c>
      <c r="G257" t="s">
        <v>318</v>
      </c>
      <c r="H257" t="s">
        <v>1723</v>
      </c>
      <c r="I257" t="s">
        <v>1786</v>
      </c>
      <c r="J257" t="s">
        <v>59</v>
      </c>
      <c r="K257" t="s">
        <v>1574</v>
      </c>
      <c r="L257" t="s">
        <v>30</v>
      </c>
      <c r="M257" t="s">
        <v>1787</v>
      </c>
      <c r="N257" t="s">
        <v>1788</v>
      </c>
    </row>
    <row r="258" spans="1:24" x14ac:dyDescent="0.25">
      <c r="A258" t="s">
        <v>193</v>
      </c>
      <c r="B258" t="s">
        <v>78</v>
      </c>
      <c r="C258" t="s">
        <v>57</v>
      </c>
      <c r="D258" t="s">
        <v>1789</v>
      </c>
      <c r="E258" t="s">
        <v>126</v>
      </c>
      <c r="F258" t="s">
        <v>392</v>
      </c>
      <c r="G258" t="s">
        <v>30</v>
      </c>
      <c r="H258" t="s">
        <v>1790</v>
      </c>
      <c r="I258">
        <v>30</v>
      </c>
      <c r="J258" t="s">
        <v>1791</v>
      </c>
      <c r="K258">
        <v>30</v>
      </c>
      <c r="L258" t="s">
        <v>1792</v>
      </c>
      <c r="M258" t="s">
        <v>1793</v>
      </c>
    </row>
    <row r="259" spans="1:24" x14ac:dyDescent="0.25">
      <c r="A259" t="s">
        <v>5</v>
      </c>
      <c r="B259" t="s">
        <v>1794</v>
      </c>
      <c r="C259" t="s">
        <v>1795</v>
      </c>
      <c r="D259" t="s">
        <v>1083</v>
      </c>
      <c r="E259" t="s">
        <v>984</v>
      </c>
      <c r="F259" t="s">
        <v>1796</v>
      </c>
      <c r="G259" t="s">
        <v>385</v>
      </c>
      <c r="H259" t="s">
        <v>1797</v>
      </c>
      <c r="I259" t="s">
        <v>1798</v>
      </c>
      <c r="J259" t="s">
        <v>198</v>
      </c>
      <c r="K259" t="s">
        <v>1799</v>
      </c>
      <c r="L259" t="s">
        <v>59</v>
      </c>
      <c r="M259" t="s">
        <v>1800</v>
      </c>
    </row>
    <row r="261" spans="1:24" x14ac:dyDescent="0.25">
      <c r="A261" t="s">
        <v>1801</v>
      </c>
      <c r="B261" t="s">
        <v>5</v>
      </c>
      <c r="C261" t="s">
        <v>1623</v>
      </c>
      <c r="D261" t="s">
        <v>1802</v>
      </c>
      <c r="E261" t="s">
        <v>198</v>
      </c>
      <c r="F261" t="s">
        <v>179</v>
      </c>
      <c r="G261" t="s">
        <v>1797</v>
      </c>
      <c r="H261" t="s">
        <v>37</v>
      </c>
      <c r="I261" t="s">
        <v>1803</v>
      </c>
      <c r="J261" t="s">
        <v>198</v>
      </c>
      <c r="K261" t="s">
        <v>1804</v>
      </c>
      <c r="L261" t="s">
        <v>1805</v>
      </c>
      <c r="M261" t="s">
        <v>1806</v>
      </c>
      <c r="N261" t="s">
        <v>37</v>
      </c>
      <c r="O261" t="s">
        <v>1807</v>
      </c>
      <c r="P261" t="s">
        <v>1808</v>
      </c>
    </row>
    <row r="262" spans="1:24" x14ac:dyDescent="0.25">
      <c r="A262" t="s">
        <v>1809</v>
      </c>
      <c r="B262" t="s">
        <v>1810</v>
      </c>
      <c r="C262" t="s">
        <v>159</v>
      </c>
      <c r="D262" t="s">
        <v>61</v>
      </c>
      <c r="E262" t="s">
        <v>1389</v>
      </c>
      <c r="F262" t="s">
        <v>1811</v>
      </c>
      <c r="G262" t="s">
        <v>1812</v>
      </c>
      <c r="H262" t="s">
        <v>1688</v>
      </c>
      <c r="I262" t="s">
        <v>978</v>
      </c>
      <c r="J262" t="s">
        <v>1809</v>
      </c>
      <c r="K262" t="s">
        <v>1813</v>
      </c>
    </row>
    <row r="263" spans="1:24" x14ac:dyDescent="0.25">
      <c r="A263" t="s">
        <v>1296</v>
      </c>
      <c r="B263" t="s">
        <v>1413</v>
      </c>
      <c r="C263" t="s">
        <v>1814</v>
      </c>
      <c r="D263" t="s">
        <v>61</v>
      </c>
      <c r="E263" t="s">
        <v>1815</v>
      </c>
      <c r="F263" t="s">
        <v>1816</v>
      </c>
    </row>
    <row r="264" spans="1:24" x14ac:dyDescent="0.25">
      <c r="A264" t="s">
        <v>18</v>
      </c>
      <c r="B264" t="s">
        <v>1817</v>
      </c>
      <c r="C264" t="s">
        <v>1818</v>
      </c>
      <c r="D264" t="s">
        <v>249</v>
      </c>
      <c r="E264" t="s">
        <v>806</v>
      </c>
      <c r="F264" t="s">
        <v>1554</v>
      </c>
      <c r="G264" t="s">
        <v>978</v>
      </c>
      <c r="H264" t="s">
        <v>1819</v>
      </c>
      <c r="I264" t="s">
        <v>1820</v>
      </c>
      <c r="J264" t="s">
        <v>36</v>
      </c>
      <c r="K264" t="s">
        <v>1821</v>
      </c>
    </row>
    <row r="265" spans="1:24" x14ac:dyDescent="0.25">
      <c r="A265" t="s">
        <v>59</v>
      </c>
      <c r="B265" t="s">
        <v>541</v>
      </c>
      <c r="C265" t="s">
        <v>1822</v>
      </c>
      <c r="D265" t="s">
        <v>705</v>
      </c>
      <c r="E265" t="s">
        <v>126</v>
      </c>
      <c r="F265" t="s">
        <v>1071</v>
      </c>
      <c r="G265" t="s">
        <v>61</v>
      </c>
      <c r="H265" t="s">
        <v>1823</v>
      </c>
      <c r="I265">
        <v>30</v>
      </c>
      <c r="J265" t="s">
        <v>1752</v>
      </c>
      <c r="K265">
        <v>30</v>
      </c>
      <c r="L265" t="s">
        <v>1792</v>
      </c>
      <c r="M265" t="s">
        <v>474</v>
      </c>
      <c r="N265" t="s">
        <v>1011</v>
      </c>
      <c r="O265" t="s">
        <v>5</v>
      </c>
      <c r="P265" t="s">
        <v>266</v>
      </c>
      <c r="Q265" t="s">
        <v>1824</v>
      </c>
      <c r="R265" t="s">
        <v>1825</v>
      </c>
    </row>
    <row r="266" spans="1:24" x14ac:dyDescent="0.25">
      <c r="A266" t="s">
        <v>1661</v>
      </c>
      <c r="B266" t="s">
        <v>1826</v>
      </c>
      <c r="C266" t="s">
        <v>198</v>
      </c>
      <c r="D266" t="s">
        <v>1827</v>
      </c>
      <c r="E266" t="s">
        <v>278</v>
      </c>
      <c r="F266" t="s">
        <v>113</v>
      </c>
      <c r="G266" t="s">
        <v>1828</v>
      </c>
      <c r="H266" t="s">
        <v>1829</v>
      </c>
      <c r="I266" t="s">
        <v>743</v>
      </c>
      <c r="J266" t="s">
        <v>1830</v>
      </c>
      <c r="K266" t="s">
        <v>1527</v>
      </c>
      <c r="L266" t="s">
        <v>157</v>
      </c>
      <c r="M266" t="s">
        <v>1831</v>
      </c>
      <c r="N266" t="s">
        <v>1832</v>
      </c>
      <c r="O266" t="s">
        <v>326</v>
      </c>
      <c r="P266" t="s">
        <v>1833</v>
      </c>
      <c r="Q266" t="s">
        <v>156</v>
      </c>
      <c r="R266" t="s">
        <v>157</v>
      </c>
      <c r="S266" t="s">
        <v>1834</v>
      </c>
    </row>
    <row r="267" spans="1:24" x14ac:dyDescent="0.25">
      <c r="A267" t="s">
        <v>5</v>
      </c>
      <c r="B267" t="s">
        <v>1736</v>
      </c>
      <c r="C267" t="s">
        <v>1835</v>
      </c>
      <c r="D267" t="s">
        <v>37</v>
      </c>
      <c r="E267" t="s">
        <v>1836</v>
      </c>
      <c r="F267" t="s">
        <v>1837</v>
      </c>
      <c r="G267" t="s">
        <v>18</v>
      </c>
      <c r="H267" t="s">
        <v>1838</v>
      </c>
      <c r="I267" t="s">
        <v>1397</v>
      </c>
      <c r="J267" t="s">
        <v>179</v>
      </c>
      <c r="K267" t="s">
        <v>1839</v>
      </c>
      <c r="L267" t="s">
        <v>1570</v>
      </c>
      <c r="M267" t="s">
        <v>930</v>
      </c>
      <c r="N267" t="s">
        <v>57</v>
      </c>
      <c r="O267" t="s">
        <v>383</v>
      </c>
      <c r="P267" t="s">
        <v>1768</v>
      </c>
      <c r="Q267" t="s">
        <v>30</v>
      </c>
      <c r="R267" t="s">
        <v>411</v>
      </c>
      <c r="S267" t="s">
        <v>1609</v>
      </c>
      <c r="T267" t="s">
        <v>1840</v>
      </c>
      <c r="U267" t="s">
        <v>1841</v>
      </c>
      <c r="V267" t="s">
        <v>1794</v>
      </c>
      <c r="W267" t="s">
        <v>1842</v>
      </c>
    </row>
    <row r="268" spans="1:24" x14ac:dyDescent="0.25">
      <c r="A268" t="s">
        <v>255</v>
      </c>
      <c r="B268" t="s">
        <v>45</v>
      </c>
      <c r="C268" t="s">
        <v>1843</v>
      </c>
      <c r="D268" t="s">
        <v>1844</v>
      </c>
      <c r="E268" t="s">
        <v>30</v>
      </c>
      <c r="F268" t="s">
        <v>1845</v>
      </c>
      <c r="G268" t="s">
        <v>898</v>
      </c>
      <c r="H268" t="s">
        <v>1820</v>
      </c>
      <c r="I268" t="s">
        <v>313</v>
      </c>
      <c r="J268" t="s">
        <v>100</v>
      </c>
      <c r="K268" t="s">
        <v>898</v>
      </c>
      <c r="L268" t="s">
        <v>1709</v>
      </c>
      <c r="M268" t="s">
        <v>1009</v>
      </c>
      <c r="N268" t="s">
        <v>102</v>
      </c>
      <c r="O268" t="s">
        <v>61</v>
      </c>
      <c r="P268" t="s">
        <v>1654</v>
      </c>
      <c r="Q268" t="s">
        <v>1846</v>
      </c>
      <c r="R268" t="s">
        <v>1847</v>
      </c>
    </row>
    <row r="269" spans="1:24" x14ac:dyDescent="0.25">
      <c r="A269" t="s">
        <v>157</v>
      </c>
      <c r="B269" t="s">
        <v>30</v>
      </c>
      <c r="C269" t="s">
        <v>1848</v>
      </c>
      <c r="D269" t="s">
        <v>45</v>
      </c>
      <c r="E269" t="s">
        <v>1843</v>
      </c>
      <c r="F269" t="s">
        <v>1844</v>
      </c>
      <c r="G269" t="s">
        <v>206</v>
      </c>
      <c r="H269" s="4">
        <v>0.27083333333333331</v>
      </c>
      <c r="I269" t="s">
        <v>1127</v>
      </c>
      <c r="J269" t="s">
        <v>292</v>
      </c>
      <c r="K269" t="s">
        <v>1849</v>
      </c>
      <c r="L269" t="s">
        <v>102</v>
      </c>
      <c r="M269" t="s">
        <v>594</v>
      </c>
      <c r="N269" t="s">
        <v>545</v>
      </c>
      <c r="O269" t="s">
        <v>1654</v>
      </c>
      <c r="P269" t="s">
        <v>1846</v>
      </c>
      <c r="Q269" t="s">
        <v>1850</v>
      </c>
    </row>
    <row r="270" spans="1:24" x14ac:dyDescent="0.25">
      <c r="A270" t="s">
        <v>179</v>
      </c>
      <c r="B270" t="s">
        <v>1851</v>
      </c>
      <c r="C270" t="s">
        <v>1852</v>
      </c>
      <c r="D270" t="s">
        <v>206</v>
      </c>
      <c r="E270" t="s">
        <v>1853</v>
      </c>
      <c r="F270" t="s">
        <v>30</v>
      </c>
      <c r="G270" t="s">
        <v>1854</v>
      </c>
      <c r="H270" t="s">
        <v>1389</v>
      </c>
      <c r="I270" t="s">
        <v>256</v>
      </c>
      <c r="J270" t="s">
        <v>179</v>
      </c>
      <c r="K270" t="s">
        <v>1855</v>
      </c>
      <c r="L270" t="s">
        <v>1856</v>
      </c>
      <c r="M270" t="s">
        <v>1857</v>
      </c>
      <c r="N270" t="s">
        <v>1858</v>
      </c>
      <c r="O270" t="s">
        <v>1859</v>
      </c>
      <c r="P270" t="s">
        <v>59</v>
      </c>
      <c r="Q270" t="s">
        <v>1860</v>
      </c>
      <c r="R270" t="s">
        <v>1059</v>
      </c>
      <c r="S270" t="s">
        <v>1305</v>
      </c>
      <c r="T270" t="s">
        <v>37</v>
      </c>
      <c r="U270" t="s">
        <v>383</v>
      </c>
      <c r="V270" t="s">
        <v>1861</v>
      </c>
      <c r="W270" t="s">
        <v>1295</v>
      </c>
      <c r="X270" t="s">
        <v>1862</v>
      </c>
    </row>
    <row r="271" spans="1:24" x14ac:dyDescent="0.25">
      <c r="A271" t="s">
        <v>1295</v>
      </c>
      <c r="B271" t="s">
        <v>1144</v>
      </c>
      <c r="C271" t="s">
        <v>5</v>
      </c>
      <c r="D271" t="s">
        <v>1863</v>
      </c>
      <c r="E271" t="s">
        <v>30</v>
      </c>
      <c r="F271" t="s">
        <v>1389</v>
      </c>
      <c r="G271" t="s">
        <v>1864</v>
      </c>
      <c r="H271" t="s">
        <v>37</v>
      </c>
      <c r="I271" t="s">
        <v>1865</v>
      </c>
      <c r="J271" t="s">
        <v>179</v>
      </c>
      <c r="K271" t="s">
        <v>1866</v>
      </c>
      <c r="L271" t="s">
        <v>206</v>
      </c>
      <c r="M271" t="s">
        <v>383</v>
      </c>
      <c r="N271" t="s">
        <v>1867</v>
      </c>
      <c r="O271" t="s">
        <v>1868</v>
      </c>
      <c r="P271" t="s">
        <v>1869</v>
      </c>
    </row>
    <row r="272" spans="1:24" x14ac:dyDescent="0.25">
      <c r="A272" t="s">
        <v>1870</v>
      </c>
      <c r="B272" t="s">
        <v>1871</v>
      </c>
      <c r="C272" t="s">
        <v>1872</v>
      </c>
      <c r="D272" t="s">
        <v>541</v>
      </c>
      <c r="E272" t="s">
        <v>1873</v>
      </c>
      <c r="F272" t="s">
        <v>18</v>
      </c>
      <c r="G272" t="s">
        <v>5</v>
      </c>
      <c r="H272" t="s">
        <v>1874</v>
      </c>
      <c r="I272" t="s">
        <v>126</v>
      </c>
      <c r="J272" t="s">
        <v>1875</v>
      </c>
      <c r="K272" t="s">
        <v>1482</v>
      </c>
      <c r="L272" t="s">
        <v>850</v>
      </c>
      <c r="M272" t="s">
        <v>1876</v>
      </c>
    </row>
    <row r="273" spans="1:22" x14ac:dyDescent="0.25">
      <c r="A273" t="s">
        <v>1878</v>
      </c>
      <c r="B273" t="s">
        <v>1879</v>
      </c>
      <c r="C273" t="s">
        <v>1880</v>
      </c>
      <c r="D273" t="s">
        <v>59</v>
      </c>
      <c r="E273" t="s">
        <v>1881</v>
      </c>
      <c r="F273" t="s">
        <v>61</v>
      </c>
      <c r="G273" t="s">
        <v>1882</v>
      </c>
      <c r="H273" t="s">
        <v>1883</v>
      </c>
      <c r="I273" t="s">
        <v>30</v>
      </c>
      <c r="J273" t="s">
        <v>1392</v>
      </c>
      <c r="K273" t="s">
        <v>18</v>
      </c>
      <c r="L273" t="s">
        <v>61</v>
      </c>
      <c r="M273" t="s">
        <v>1884</v>
      </c>
      <c r="N273" t="s">
        <v>898</v>
      </c>
      <c r="O273" t="s">
        <v>182</v>
      </c>
      <c r="P273" t="s">
        <v>639</v>
      </c>
      <c r="Q273" t="s">
        <v>1812</v>
      </c>
      <c r="R273" t="s">
        <v>1443</v>
      </c>
      <c r="S273" t="s">
        <v>1885</v>
      </c>
    </row>
    <row r="274" spans="1:22" x14ac:dyDescent="0.25">
      <c r="A274" t="s">
        <v>1886</v>
      </c>
      <c r="B274" t="s">
        <v>1887</v>
      </c>
      <c r="C274" t="s">
        <v>161</v>
      </c>
      <c r="D274" t="s">
        <v>1888</v>
      </c>
      <c r="E274" t="s">
        <v>1889</v>
      </c>
      <c r="F274" t="s">
        <v>418</v>
      </c>
      <c r="G274" t="s">
        <v>1890</v>
      </c>
      <c r="H274" t="s">
        <v>1891</v>
      </c>
    </row>
    <row r="275" spans="1:22" x14ac:dyDescent="0.25">
      <c r="A275" t="s">
        <v>255</v>
      </c>
      <c r="B275" t="s">
        <v>45</v>
      </c>
      <c r="C275" t="s">
        <v>1892</v>
      </c>
      <c r="D275" t="s">
        <v>18</v>
      </c>
      <c r="E275" t="s">
        <v>184</v>
      </c>
      <c r="F275" t="s">
        <v>1893</v>
      </c>
      <c r="G275" t="s">
        <v>737</v>
      </c>
      <c r="H275" t="s">
        <v>1894</v>
      </c>
      <c r="I275" t="s">
        <v>1895</v>
      </c>
      <c r="J275" t="s">
        <v>1896</v>
      </c>
      <c r="K275" t="s">
        <v>57</v>
      </c>
      <c r="L275" t="s">
        <v>1897</v>
      </c>
      <c r="M275" t="s">
        <v>1898</v>
      </c>
    </row>
    <row r="276" spans="1:22" x14ac:dyDescent="0.25">
      <c r="A276" t="s">
        <v>1899</v>
      </c>
      <c r="B276" t="s">
        <v>541</v>
      </c>
      <c r="C276" t="s">
        <v>1900</v>
      </c>
      <c r="D276" t="s">
        <v>1901</v>
      </c>
      <c r="E276" t="s">
        <v>45</v>
      </c>
      <c r="F276" t="s">
        <v>571</v>
      </c>
      <c r="G276" t="s">
        <v>179</v>
      </c>
      <c r="H276" t="s">
        <v>411</v>
      </c>
      <c r="I276" t="s">
        <v>387</v>
      </c>
      <c r="J276" t="s">
        <v>198</v>
      </c>
      <c r="K276" t="s">
        <v>1902</v>
      </c>
      <c r="L276" t="s">
        <v>1652</v>
      </c>
      <c r="M276" t="s">
        <v>737</v>
      </c>
      <c r="N276" t="s">
        <v>326</v>
      </c>
      <c r="O276" t="s">
        <v>1903</v>
      </c>
      <c r="P276" t="s">
        <v>102</v>
      </c>
      <c r="Q276" t="s">
        <v>1446</v>
      </c>
      <c r="R276" t="s">
        <v>1904</v>
      </c>
    </row>
    <row r="277" spans="1:22" x14ac:dyDescent="0.25">
      <c r="A277" t="s">
        <v>1906</v>
      </c>
      <c r="B277" t="s">
        <v>1907</v>
      </c>
      <c r="C277" t="s">
        <v>1652</v>
      </c>
      <c r="D277" t="s">
        <v>1424</v>
      </c>
      <c r="E277" t="s">
        <v>324</v>
      </c>
      <c r="F277" t="s">
        <v>1908</v>
      </c>
      <c r="G277" t="s">
        <v>1909</v>
      </c>
      <c r="H277" t="s">
        <v>1812</v>
      </c>
      <c r="I277" t="s">
        <v>61</v>
      </c>
      <c r="J277" t="s">
        <v>1910</v>
      </c>
      <c r="K277" t="s">
        <v>1911</v>
      </c>
      <c r="L277" t="s">
        <v>1470</v>
      </c>
      <c r="M277" t="s">
        <v>1912</v>
      </c>
      <c r="N277" t="s">
        <v>57</v>
      </c>
      <c r="O277" t="s">
        <v>61</v>
      </c>
      <c r="P277" t="s">
        <v>1619</v>
      </c>
      <c r="Q277" t="s">
        <v>1443</v>
      </c>
      <c r="R277" t="s">
        <v>1913</v>
      </c>
    </row>
    <row r="278" spans="1:22" x14ac:dyDescent="0.25">
      <c r="A278" t="s">
        <v>1719</v>
      </c>
      <c r="B278" t="s">
        <v>572</v>
      </c>
      <c r="C278" t="s">
        <v>318</v>
      </c>
      <c r="D278" t="s">
        <v>156</v>
      </c>
      <c r="E278" t="s">
        <v>1914</v>
      </c>
      <c r="F278" t="s">
        <v>5</v>
      </c>
      <c r="G278" t="s">
        <v>111</v>
      </c>
      <c r="H278" t="s">
        <v>57</v>
      </c>
      <c r="I278" t="s">
        <v>1915</v>
      </c>
      <c r="J278" t="s">
        <v>1916</v>
      </c>
      <c r="K278" t="s">
        <v>1295</v>
      </c>
      <c r="L278" t="s">
        <v>1917</v>
      </c>
      <c r="M278" t="s">
        <v>1918</v>
      </c>
      <c r="N278" t="s">
        <v>115</v>
      </c>
      <c r="O278" t="s">
        <v>1919</v>
      </c>
      <c r="P278" t="s">
        <v>150</v>
      </c>
      <c r="Q278" t="s">
        <v>45</v>
      </c>
      <c r="R278" t="s">
        <v>194</v>
      </c>
      <c r="S278" t="s">
        <v>1920</v>
      </c>
      <c r="T278" t="s">
        <v>37</v>
      </c>
      <c r="U278" t="s">
        <v>1921</v>
      </c>
      <c r="V278" t="s">
        <v>1922</v>
      </c>
    </row>
    <row r="279" spans="1:22" x14ac:dyDescent="0.25">
      <c r="A279" t="s">
        <v>59</v>
      </c>
      <c r="B279" t="s">
        <v>4</v>
      </c>
      <c r="C279" t="s">
        <v>218</v>
      </c>
      <c r="D279" t="s">
        <v>54</v>
      </c>
      <c r="E279" t="s">
        <v>1923</v>
      </c>
      <c r="F279" t="s">
        <v>18</v>
      </c>
      <c r="G279" t="s">
        <v>61</v>
      </c>
      <c r="H279" t="s">
        <v>1321</v>
      </c>
      <c r="I279" t="s">
        <v>1924</v>
      </c>
      <c r="J279" t="s">
        <v>206</v>
      </c>
      <c r="K279" t="s">
        <v>61</v>
      </c>
      <c r="L279" t="s">
        <v>1643</v>
      </c>
      <c r="M279" t="s">
        <v>318</v>
      </c>
      <c r="N279" t="s">
        <v>1925</v>
      </c>
      <c r="O279" t="s">
        <v>574</v>
      </c>
      <c r="P279" t="s">
        <v>179</v>
      </c>
      <c r="Q279" t="s">
        <v>266</v>
      </c>
      <c r="R279" t="s">
        <v>59</v>
      </c>
      <c r="S279" t="s">
        <v>1300</v>
      </c>
      <c r="T279" t="s">
        <v>1926</v>
      </c>
      <c r="U279" t="s">
        <v>1927</v>
      </c>
    </row>
    <row r="280" spans="1:22" x14ac:dyDescent="0.25">
      <c r="A280" t="s">
        <v>1928</v>
      </c>
      <c r="B280" t="s">
        <v>1929</v>
      </c>
      <c r="C280" t="s">
        <v>1420</v>
      </c>
      <c r="D280" t="s">
        <v>1930</v>
      </c>
      <c r="E280" t="s">
        <v>1931</v>
      </c>
      <c r="F280" t="s">
        <v>461</v>
      </c>
      <c r="G280" t="s">
        <v>61</v>
      </c>
      <c r="H280" t="s">
        <v>1932</v>
      </c>
      <c r="I280" t="s">
        <v>57</v>
      </c>
      <c r="J280" t="s">
        <v>61</v>
      </c>
      <c r="K280" t="s">
        <v>539</v>
      </c>
      <c r="L280" t="s">
        <v>1929</v>
      </c>
      <c r="M280" t="s">
        <v>1933</v>
      </c>
      <c r="N280" t="s">
        <v>1934</v>
      </c>
      <c r="O280" t="s">
        <v>115</v>
      </c>
      <c r="P280" t="s">
        <v>1935</v>
      </c>
      <c r="Q280" t="s">
        <v>61</v>
      </c>
      <c r="R280" t="s">
        <v>1936</v>
      </c>
      <c r="S280" t="s">
        <v>1937</v>
      </c>
      <c r="T280" t="s">
        <v>594</v>
      </c>
      <c r="U280" t="s">
        <v>1938</v>
      </c>
    </row>
    <row r="281" spans="1:22" x14ac:dyDescent="0.25">
      <c r="A281" t="s">
        <v>100</v>
      </c>
      <c r="B281" t="s">
        <v>1397</v>
      </c>
      <c r="C281" t="s">
        <v>1939</v>
      </c>
      <c r="D281" t="s">
        <v>198</v>
      </c>
      <c r="E281" t="s">
        <v>1407</v>
      </c>
      <c r="F281" t="s">
        <v>651</v>
      </c>
      <c r="G281" t="s">
        <v>157</v>
      </c>
      <c r="H281" t="s">
        <v>1940</v>
      </c>
      <c r="I281" t="s">
        <v>1305</v>
      </c>
      <c r="J281" t="s">
        <v>1424</v>
      </c>
      <c r="K281" t="s">
        <v>978</v>
      </c>
      <c r="L281" t="s">
        <v>1941</v>
      </c>
      <c r="M281" t="s">
        <v>788</v>
      </c>
      <c r="N281" t="s">
        <v>16</v>
      </c>
      <c r="O281" t="s">
        <v>1942</v>
      </c>
      <c r="P281" t="s">
        <v>1943</v>
      </c>
      <c r="Q281" t="s">
        <v>1443</v>
      </c>
      <c r="R281" t="s">
        <v>1944</v>
      </c>
    </row>
    <row r="282" spans="1:22" x14ac:dyDescent="0.25">
      <c r="A282" t="s">
        <v>1945</v>
      </c>
      <c r="B282" t="s">
        <v>37</v>
      </c>
      <c r="C282" t="s">
        <v>1946</v>
      </c>
      <c r="D282" t="s">
        <v>1947</v>
      </c>
      <c r="E282" t="s">
        <v>1545</v>
      </c>
      <c r="F282" t="s">
        <v>1948</v>
      </c>
      <c r="G282" t="s">
        <v>1397</v>
      </c>
      <c r="H282" t="s">
        <v>651</v>
      </c>
      <c r="I282" t="s">
        <v>157</v>
      </c>
      <c r="J282" t="s">
        <v>1949</v>
      </c>
      <c r="K282" t="s">
        <v>1950</v>
      </c>
    </row>
    <row r="283" spans="1:22" x14ac:dyDescent="0.25">
      <c r="A283" t="s">
        <v>1392</v>
      </c>
      <c r="B283" t="s">
        <v>179</v>
      </c>
      <c r="C283" t="s">
        <v>1951</v>
      </c>
      <c r="D283" t="s">
        <v>1952</v>
      </c>
    </row>
    <row r="284" spans="1:22" x14ac:dyDescent="0.25">
      <c r="A284" t="s">
        <v>5</v>
      </c>
      <c r="B284" t="s">
        <v>1953</v>
      </c>
      <c r="C284" t="s">
        <v>59</v>
      </c>
      <c r="D284" t="s">
        <v>1471</v>
      </c>
      <c r="E284" t="s">
        <v>1954</v>
      </c>
      <c r="F284" t="s">
        <v>1955</v>
      </c>
      <c r="G284" t="s">
        <v>18</v>
      </c>
      <c r="H284" t="s">
        <v>5</v>
      </c>
      <c r="I284" t="s">
        <v>1956</v>
      </c>
      <c r="J284" t="s">
        <v>1957</v>
      </c>
      <c r="K284" t="s">
        <v>1192</v>
      </c>
      <c r="L284" t="s">
        <v>1958</v>
      </c>
      <c r="M284" t="s">
        <v>1959</v>
      </c>
      <c r="N284" t="s">
        <v>1960</v>
      </c>
      <c r="O284" t="s">
        <v>781</v>
      </c>
      <c r="P284" t="s">
        <v>1443</v>
      </c>
      <c r="Q284" t="s">
        <v>1961</v>
      </c>
    </row>
    <row r="285" spans="1:22" x14ac:dyDescent="0.25">
      <c r="A285" t="s">
        <v>1073</v>
      </c>
      <c r="B285" t="s">
        <v>5</v>
      </c>
      <c r="C285" t="s">
        <v>1879</v>
      </c>
      <c r="D285" t="s">
        <v>1962</v>
      </c>
      <c r="E285" t="s">
        <v>432</v>
      </c>
      <c r="F285" t="s">
        <v>458</v>
      </c>
      <c r="G285" t="s">
        <v>1963</v>
      </c>
      <c r="H285" t="s">
        <v>30</v>
      </c>
      <c r="I285" t="s">
        <v>1964</v>
      </c>
      <c r="J285" t="s">
        <v>193</v>
      </c>
      <c r="K285" t="s">
        <v>1965</v>
      </c>
      <c r="L285" t="s">
        <v>1963</v>
      </c>
      <c r="M285" t="s">
        <v>179</v>
      </c>
      <c r="N285" t="s">
        <v>39</v>
      </c>
      <c r="O285" t="s">
        <v>1966</v>
      </c>
      <c r="P285" t="s">
        <v>1443</v>
      </c>
      <c r="Q285" t="s">
        <v>1967</v>
      </c>
    </row>
    <row r="286" spans="1:22" x14ac:dyDescent="0.25">
      <c r="A286" t="s">
        <v>61</v>
      </c>
      <c r="B286" t="s">
        <v>1968</v>
      </c>
      <c r="C286" t="s">
        <v>57</v>
      </c>
      <c r="D286" t="s">
        <v>1969</v>
      </c>
      <c r="E286" t="s">
        <v>1701</v>
      </c>
      <c r="F286" t="s">
        <v>1970</v>
      </c>
      <c r="G286" t="s">
        <v>1971</v>
      </c>
      <c r="H286" t="s">
        <v>54</v>
      </c>
      <c r="I286" t="s">
        <v>1972</v>
      </c>
      <c r="J286" t="s">
        <v>1129</v>
      </c>
      <c r="K286" t="s">
        <v>54</v>
      </c>
      <c r="L286" t="s">
        <v>1973</v>
      </c>
      <c r="M286" t="s">
        <v>886</v>
      </c>
      <c r="N286" t="s">
        <v>1974</v>
      </c>
      <c r="O286" t="s">
        <v>57</v>
      </c>
      <c r="P286" t="s">
        <v>1975</v>
      </c>
      <c r="Q286" t="s">
        <v>1976</v>
      </c>
      <c r="R286" t="s">
        <v>400</v>
      </c>
      <c r="S286" t="s">
        <v>5</v>
      </c>
      <c r="T286" t="s">
        <v>1977</v>
      </c>
    </row>
    <row r="287" spans="1:22" x14ac:dyDescent="0.25">
      <c r="A287" t="s">
        <v>1963</v>
      </c>
      <c r="B287" t="s">
        <v>156</v>
      </c>
      <c r="C287" t="s">
        <v>1432</v>
      </c>
      <c r="D287" t="s">
        <v>157</v>
      </c>
      <c r="E287" t="s">
        <v>1305</v>
      </c>
      <c r="F287" t="s">
        <v>1978</v>
      </c>
      <c r="G287" t="s">
        <v>1956</v>
      </c>
      <c r="H287" t="s">
        <v>1979</v>
      </c>
      <c r="I287" t="s">
        <v>462</v>
      </c>
      <c r="J287" t="s">
        <v>54</v>
      </c>
      <c r="K287" t="s">
        <v>5</v>
      </c>
      <c r="L287" t="s">
        <v>1980</v>
      </c>
      <c r="M287" t="s">
        <v>1420</v>
      </c>
      <c r="N287" t="s">
        <v>126</v>
      </c>
      <c r="O287" t="s">
        <v>1981</v>
      </c>
    </row>
    <row r="288" spans="1:22" x14ac:dyDescent="0.25">
      <c r="A288" t="s">
        <v>572</v>
      </c>
      <c r="B288" t="s">
        <v>461</v>
      </c>
      <c r="C288" t="s">
        <v>1982</v>
      </c>
      <c r="D288" t="s">
        <v>461</v>
      </c>
      <c r="E288" t="s">
        <v>898</v>
      </c>
      <c r="F288" t="s">
        <v>334</v>
      </c>
      <c r="G288" t="s">
        <v>1983</v>
      </c>
      <c r="H288" t="s">
        <v>1984</v>
      </c>
      <c r="I288" t="s">
        <v>1985</v>
      </c>
      <c r="J288" t="s">
        <v>1986</v>
      </c>
      <c r="K288" t="s">
        <v>1527</v>
      </c>
      <c r="L288" t="s">
        <v>157</v>
      </c>
      <c r="M288" t="s">
        <v>1987</v>
      </c>
      <c r="N288" t="s">
        <v>1858</v>
      </c>
      <c r="O288" t="s">
        <v>37</v>
      </c>
      <c r="P288" t="s">
        <v>193</v>
      </c>
      <c r="Q288" t="s">
        <v>1988</v>
      </c>
      <c r="R288" t="s">
        <v>1989</v>
      </c>
      <c r="S288" t="s">
        <v>1990</v>
      </c>
      <c r="T288" t="s">
        <v>1991</v>
      </c>
    </row>
    <row r="289" spans="1:26" x14ac:dyDescent="0.25">
      <c r="A289" t="s">
        <v>59</v>
      </c>
      <c r="B289" t="s">
        <v>1300</v>
      </c>
      <c r="C289" t="s">
        <v>1926</v>
      </c>
      <c r="D289" t="s">
        <v>1992</v>
      </c>
      <c r="E289" t="s">
        <v>206</v>
      </c>
      <c r="F289" t="s">
        <v>61</v>
      </c>
      <c r="G289" t="s">
        <v>1643</v>
      </c>
      <c r="H289" t="s">
        <v>318</v>
      </c>
      <c r="I289" t="s">
        <v>1925</v>
      </c>
      <c r="J289" t="s">
        <v>1993</v>
      </c>
      <c r="K289" t="s">
        <v>1994</v>
      </c>
      <c r="L289" t="s">
        <v>59</v>
      </c>
      <c r="M289" t="s">
        <v>1300</v>
      </c>
      <c r="N289" t="s">
        <v>788</v>
      </c>
      <c r="O289" t="s">
        <v>292</v>
      </c>
      <c r="P289" t="s">
        <v>206</v>
      </c>
      <c r="Q289" t="s">
        <v>43</v>
      </c>
      <c r="R289" t="s">
        <v>21</v>
      </c>
      <c r="S289" t="s">
        <v>159</v>
      </c>
      <c r="T289" t="s">
        <v>1995</v>
      </c>
      <c r="U289" t="s">
        <v>59</v>
      </c>
      <c r="V289" t="s">
        <v>1996</v>
      </c>
    </row>
    <row r="290" spans="1:26" x14ac:dyDescent="0.25">
      <c r="A290" t="s">
        <v>1997</v>
      </c>
      <c r="B290" t="s">
        <v>206</v>
      </c>
      <c r="C290" t="s">
        <v>43</v>
      </c>
      <c r="D290" t="s">
        <v>21</v>
      </c>
      <c r="E290" t="s">
        <v>126</v>
      </c>
      <c r="F290" t="s">
        <v>1643</v>
      </c>
      <c r="G290" t="s">
        <v>71</v>
      </c>
      <c r="H290" t="s">
        <v>1012</v>
      </c>
      <c r="I290" t="s">
        <v>895</v>
      </c>
      <c r="J290" t="s">
        <v>198</v>
      </c>
      <c r="K290" t="s">
        <v>710</v>
      </c>
      <c r="L290" t="s">
        <v>1998</v>
      </c>
      <c r="M290" t="s">
        <v>640</v>
      </c>
      <c r="N290" t="s">
        <v>249</v>
      </c>
      <c r="O290" t="s">
        <v>292</v>
      </c>
      <c r="P290" t="s">
        <v>159</v>
      </c>
      <c r="Q290" t="s">
        <v>1999</v>
      </c>
      <c r="R290" t="s">
        <v>59</v>
      </c>
      <c r="S290" t="s">
        <v>2000</v>
      </c>
      <c r="T290" t="s">
        <v>2001</v>
      </c>
    </row>
    <row r="291" spans="1:26" x14ac:dyDescent="0.25">
      <c r="A291" t="s">
        <v>36</v>
      </c>
      <c r="B291" t="s">
        <v>453</v>
      </c>
      <c r="C291" t="s">
        <v>18</v>
      </c>
      <c r="D291" t="s">
        <v>43</v>
      </c>
      <c r="E291" t="s">
        <v>21</v>
      </c>
      <c r="F291" t="s">
        <v>2002</v>
      </c>
      <c r="G291" t="s">
        <v>2003</v>
      </c>
      <c r="H291" t="s">
        <v>2004</v>
      </c>
      <c r="I291">
        <v>56</v>
      </c>
      <c r="J291" t="s">
        <v>37</v>
      </c>
      <c r="K291" t="s">
        <v>2005</v>
      </c>
      <c r="L291" t="s">
        <v>609</v>
      </c>
      <c r="M291" t="s">
        <v>560</v>
      </c>
      <c r="N291" t="s">
        <v>157</v>
      </c>
      <c r="O291" t="s">
        <v>1997</v>
      </c>
      <c r="P291" t="s">
        <v>2006</v>
      </c>
      <c r="Q291" t="s">
        <v>57</v>
      </c>
      <c r="R291" t="s">
        <v>541</v>
      </c>
      <c r="S291" t="s">
        <v>318</v>
      </c>
      <c r="T291" t="s">
        <v>1643</v>
      </c>
      <c r="U291" t="s">
        <v>159</v>
      </c>
      <c r="V291" t="s">
        <v>1999</v>
      </c>
      <c r="W291" t="s">
        <v>790</v>
      </c>
      <c r="X291">
        <v>2</v>
      </c>
      <c r="Y291" t="s">
        <v>2007</v>
      </c>
    </row>
    <row r="292" spans="1:26" x14ac:dyDescent="0.25">
      <c r="A292" t="s">
        <v>1565</v>
      </c>
      <c r="B292" t="s">
        <v>54</v>
      </c>
      <c r="C292" t="s">
        <v>2008</v>
      </c>
      <c r="D292" t="s">
        <v>1012</v>
      </c>
      <c r="E292" t="s">
        <v>2009</v>
      </c>
      <c r="F292" t="s">
        <v>265</v>
      </c>
      <c r="G292" t="s">
        <v>179</v>
      </c>
      <c r="H292" t="s">
        <v>2010</v>
      </c>
      <c r="I292" t="s">
        <v>411</v>
      </c>
      <c r="J292">
        <v>17</v>
      </c>
      <c r="K292" t="s">
        <v>806</v>
      </c>
      <c r="L292" t="s">
        <v>1609</v>
      </c>
      <c r="M292" t="s">
        <v>1567</v>
      </c>
      <c r="N292" t="s">
        <v>5</v>
      </c>
      <c r="O292" t="s">
        <v>2011</v>
      </c>
      <c r="P292" t="s">
        <v>57</v>
      </c>
      <c r="Q292" t="s">
        <v>2012</v>
      </c>
    </row>
    <row r="293" spans="1:26" x14ac:dyDescent="0.25">
      <c r="A293" t="s">
        <v>61</v>
      </c>
      <c r="B293" t="s">
        <v>2014</v>
      </c>
      <c r="C293" t="s">
        <v>57</v>
      </c>
      <c r="D293" t="s">
        <v>2015</v>
      </c>
      <c r="E293" t="s">
        <v>126</v>
      </c>
      <c r="F293" t="s">
        <v>5</v>
      </c>
      <c r="G293" t="s">
        <v>1524</v>
      </c>
      <c r="H293" t="s">
        <v>2016</v>
      </c>
      <c r="I293" t="s">
        <v>2017</v>
      </c>
      <c r="J293" t="s">
        <v>100</v>
      </c>
      <c r="K293" t="s">
        <v>73</v>
      </c>
      <c r="L293" t="s">
        <v>156</v>
      </c>
      <c r="M293" t="s">
        <v>2018</v>
      </c>
      <c r="N293" t="s">
        <v>45</v>
      </c>
      <c r="O293" t="s">
        <v>2019</v>
      </c>
    </row>
    <row r="294" spans="1:26" x14ac:dyDescent="0.25">
      <c r="A294" t="s">
        <v>335</v>
      </c>
      <c r="B294" t="s">
        <v>1397</v>
      </c>
      <c r="C294" t="s">
        <v>2021</v>
      </c>
      <c r="D294" t="s">
        <v>1431</v>
      </c>
      <c r="E294" t="s">
        <v>59</v>
      </c>
      <c r="F294" t="s">
        <v>2022</v>
      </c>
      <c r="G294" t="s">
        <v>383</v>
      </c>
      <c r="H294" t="s">
        <v>2023</v>
      </c>
      <c r="I294" t="s">
        <v>156</v>
      </c>
      <c r="J294" t="s">
        <v>608</v>
      </c>
      <c r="K294" t="s">
        <v>150</v>
      </c>
      <c r="L294" t="s">
        <v>59</v>
      </c>
      <c r="M294" t="s">
        <v>1392</v>
      </c>
      <c r="N294" t="s">
        <v>2024</v>
      </c>
    </row>
    <row r="295" spans="1:26" x14ac:dyDescent="0.25">
      <c r="A295" t="s">
        <v>2025</v>
      </c>
      <c r="B295" t="s">
        <v>61</v>
      </c>
      <c r="C295" t="s">
        <v>2026</v>
      </c>
      <c r="D295" t="s">
        <v>2027</v>
      </c>
      <c r="E295" t="s">
        <v>198</v>
      </c>
      <c r="F295" t="s">
        <v>424</v>
      </c>
      <c r="G295" t="s">
        <v>1476</v>
      </c>
      <c r="H295" t="s">
        <v>290</v>
      </c>
      <c r="I295" t="s">
        <v>2028</v>
      </c>
      <c r="J295" t="s">
        <v>59</v>
      </c>
      <c r="K295" t="s">
        <v>695</v>
      </c>
      <c r="L295" t="s">
        <v>1305</v>
      </c>
      <c r="M295" t="s">
        <v>2029</v>
      </c>
      <c r="N295" t="s">
        <v>2030</v>
      </c>
    </row>
    <row r="296" spans="1:26" x14ac:dyDescent="0.25">
      <c r="A296" t="s">
        <v>266</v>
      </c>
      <c r="B296" t="s">
        <v>59</v>
      </c>
      <c r="C296" t="s">
        <v>1300</v>
      </c>
      <c r="D296" t="s">
        <v>1012</v>
      </c>
      <c r="E296" t="s">
        <v>1777</v>
      </c>
      <c r="F296" t="s">
        <v>6</v>
      </c>
      <c r="G296" t="s">
        <v>112</v>
      </c>
      <c r="H296" t="s">
        <v>18</v>
      </c>
      <c r="I296" t="s">
        <v>541</v>
      </c>
      <c r="J296" t="s">
        <v>1643</v>
      </c>
      <c r="K296" t="s">
        <v>318</v>
      </c>
      <c r="L296" t="s">
        <v>1925</v>
      </c>
      <c r="M296" t="s">
        <v>2031</v>
      </c>
      <c r="N296" t="s">
        <v>218</v>
      </c>
      <c r="O296" t="s">
        <v>2032</v>
      </c>
      <c r="P296" t="s">
        <v>59</v>
      </c>
      <c r="Q296" t="s">
        <v>157</v>
      </c>
      <c r="R296" t="s">
        <v>2033</v>
      </c>
      <c r="S296" t="s">
        <v>1377</v>
      </c>
      <c r="T296" t="s">
        <v>2034</v>
      </c>
    </row>
    <row r="297" spans="1:26" x14ac:dyDescent="0.25">
      <c r="A297" t="s">
        <v>179</v>
      </c>
      <c r="B297" t="s">
        <v>479</v>
      </c>
      <c r="C297" t="s">
        <v>59</v>
      </c>
      <c r="D297" t="s">
        <v>1433</v>
      </c>
      <c r="E297" t="s">
        <v>919</v>
      </c>
      <c r="F297" t="s">
        <v>61</v>
      </c>
      <c r="G297" t="s">
        <v>2035</v>
      </c>
      <c r="H297" t="s">
        <v>898</v>
      </c>
      <c r="I297" t="s">
        <v>101</v>
      </c>
      <c r="J297" t="s">
        <v>978</v>
      </c>
      <c r="K297" t="s">
        <v>1433</v>
      </c>
      <c r="L297" t="s">
        <v>919</v>
      </c>
      <c r="M297" t="s">
        <v>61</v>
      </c>
      <c r="N297" t="s">
        <v>1480</v>
      </c>
      <c r="O297" t="s">
        <v>190</v>
      </c>
      <c r="P297" t="s">
        <v>28</v>
      </c>
      <c r="Q297" t="s">
        <v>2036</v>
      </c>
      <c r="R297" t="s">
        <v>210</v>
      </c>
      <c r="S297" t="s">
        <v>5</v>
      </c>
      <c r="T297" t="s">
        <v>2037</v>
      </c>
      <c r="U297" t="s">
        <v>2038</v>
      </c>
      <c r="V297" t="s">
        <v>45</v>
      </c>
      <c r="W297" t="s">
        <v>2039</v>
      </c>
    </row>
    <row r="298" spans="1:26" x14ac:dyDescent="0.25">
      <c r="A298" t="s">
        <v>572</v>
      </c>
      <c r="B298" t="s">
        <v>102</v>
      </c>
      <c r="C298" t="s">
        <v>2040</v>
      </c>
      <c r="D298" t="s">
        <v>2041</v>
      </c>
    </row>
    <row r="299" spans="1:26" x14ac:dyDescent="0.25">
      <c r="A299" t="s">
        <v>2042</v>
      </c>
      <c r="B299" t="s">
        <v>57</v>
      </c>
      <c r="C299" t="s">
        <v>2043</v>
      </c>
      <c r="D299" t="s">
        <v>410</v>
      </c>
      <c r="E299" t="s">
        <v>1723</v>
      </c>
      <c r="F299" t="s">
        <v>2044</v>
      </c>
      <c r="G299" t="s">
        <v>2045</v>
      </c>
      <c r="H299" t="s">
        <v>37</v>
      </c>
      <c r="I299" t="s">
        <v>541</v>
      </c>
      <c r="J299">
        <v>2012</v>
      </c>
      <c r="K299" t="s">
        <v>1576</v>
      </c>
      <c r="L299" t="s">
        <v>2046</v>
      </c>
    </row>
    <row r="300" spans="1:26" x14ac:dyDescent="0.25">
      <c r="A300" t="s">
        <v>45</v>
      </c>
      <c r="B300" t="s">
        <v>1655</v>
      </c>
      <c r="C300" t="s">
        <v>2047</v>
      </c>
      <c r="D300" t="s">
        <v>198</v>
      </c>
      <c r="E300" t="s">
        <v>898</v>
      </c>
      <c r="F300" t="s">
        <v>713</v>
      </c>
      <c r="G300" t="s">
        <v>2048</v>
      </c>
      <c r="H300" t="s">
        <v>193</v>
      </c>
      <c r="I300" t="s">
        <v>541</v>
      </c>
      <c r="J300" t="s">
        <v>1576</v>
      </c>
      <c r="K300" t="s">
        <v>597</v>
      </c>
      <c r="L300" t="s">
        <v>126</v>
      </c>
      <c r="M300">
        <v>2012</v>
      </c>
      <c r="N300" t="s">
        <v>2049</v>
      </c>
    </row>
    <row r="301" spans="1:26" x14ac:dyDescent="0.25">
      <c r="A301" t="s">
        <v>194</v>
      </c>
      <c r="B301" t="s">
        <v>762</v>
      </c>
      <c r="C301" t="s">
        <v>2050</v>
      </c>
      <c r="D301" t="s">
        <v>37</v>
      </c>
      <c r="E301" t="s">
        <v>2051</v>
      </c>
      <c r="F301" t="s">
        <v>30</v>
      </c>
      <c r="G301" t="s">
        <v>194</v>
      </c>
      <c r="H301" t="s">
        <v>2052</v>
      </c>
      <c r="I301" t="s">
        <v>2053</v>
      </c>
      <c r="J301" t="s">
        <v>37</v>
      </c>
      <c r="K301" t="s">
        <v>322</v>
      </c>
      <c r="L301" t="s">
        <v>1760</v>
      </c>
      <c r="M301" t="s">
        <v>541</v>
      </c>
      <c r="N301" t="s">
        <v>1873</v>
      </c>
      <c r="O301" t="s">
        <v>30</v>
      </c>
      <c r="P301" t="s">
        <v>2054</v>
      </c>
      <c r="Q301" t="s">
        <v>2055</v>
      </c>
      <c r="R301" t="s">
        <v>2056</v>
      </c>
      <c r="S301" t="s">
        <v>326</v>
      </c>
      <c r="T301" t="s">
        <v>36</v>
      </c>
      <c r="U301" t="s">
        <v>156</v>
      </c>
      <c r="V301" t="s">
        <v>781</v>
      </c>
      <c r="W301" t="s">
        <v>788</v>
      </c>
      <c r="X301" t="s">
        <v>57</v>
      </c>
      <c r="Y301" t="s">
        <v>61</v>
      </c>
      <c r="Z301" t="s">
        <v>2057</v>
      </c>
    </row>
    <row r="302" spans="1:26" x14ac:dyDescent="0.25">
      <c r="A302" t="s">
        <v>1971</v>
      </c>
      <c r="B302" t="s">
        <v>36</v>
      </c>
      <c r="C302" t="s">
        <v>156</v>
      </c>
      <c r="D302" t="s">
        <v>427</v>
      </c>
      <c r="E302" t="s">
        <v>74</v>
      </c>
      <c r="F302" t="s">
        <v>2058</v>
      </c>
      <c r="G302" t="s">
        <v>181</v>
      </c>
      <c r="H302" t="s">
        <v>290</v>
      </c>
      <c r="I302" t="s">
        <v>400</v>
      </c>
      <c r="J302" t="s">
        <v>2059</v>
      </c>
      <c r="K302" t="s">
        <v>326</v>
      </c>
      <c r="L302" t="s">
        <v>2060</v>
      </c>
    </row>
    <row r="303" spans="1:26" x14ac:dyDescent="0.25">
      <c r="A303" t="s">
        <v>2061</v>
      </c>
      <c r="B303" t="s">
        <v>608</v>
      </c>
      <c r="C303" t="s">
        <v>1501</v>
      </c>
      <c r="D303" t="s">
        <v>206</v>
      </c>
      <c r="E303" t="s">
        <v>2062</v>
      </c>
      <c r="F303" t="s">
        <v>37</v>
      </c>
      <c r="G303" t="s">
        <v>179</v>
      </c>
      <c r="H303" t="s">
        <v>2063</v>
      </c>
      <c r="I303" t="s">
        <v>2064</v>
      </c>
      <c r="J303" t="s">
        <v>206</v>
      </c>
      <c r="K303" t="s">
        <v>2065</v>
      </c>
      <c r="L303" t="s">
        <v>400</v>
      </c>
      <c r="M303" t="s">
        <v>1321</v>
      </c>
      <c r="N303" t="s">
        <v>126</v>
      </c>
      <c r="O303" t="s">
        <v>2066</v>
      </c>
    </row>
    <row r="304" spans="1:26" x14ac:dyDescent="0.25">
      <c r="A304" t="s">
        <v>126</v>
      </c>
      <c r="B304" t="s">
        <v>2069</v>
      </c>
      <c r="C304" t="s">
        <v>2070</v>
      </c>
      <c r="D304" t="s">
        <v>106</v>
      </c>
      <c r="E304" t="s">
        <v>2071</v>
      </c>
      <c r="F304" t="s">
        <v>18</v>
      </c>
      <c r="G304" t="s">
        <v>2072</v>
      </c>
      <c r="H304" t="s">
        <v>2073</v>
      </c>
      <c r="I304" t="s">
        <v>2074</v>
      </c>
      <c r="J304" t="s">
        <v>290</v>
      </c>
      <c r="K304" t="s">
        <v>2075</v>
      </c>
      <c r="L304" t="s">
        <v>206</v>
      </c>
      <c r="M304" t="s">
        <v>61</v>
      </c>
      <c r="N304" t="s">
        <v>1009</v>
      </c>
      <c r="O304" t="s">
        <v>57</v>
      </c>
      <c r="P304" t="s">
        <v>974</v>
      </c>
      <c r="Q304" t="s">
        <v>103</v>
      </c>
      <c r="R304" t="s">
        <v>392</v>
      </c>
      <c r="S304" t="s">
        <v>45</v>
      </c>
      <c r="T304" t="s">
        <v>2076</v>
      </c>
      <c r="U304" t="b">
        <v>1</v>
      </c>
      <c r="V304" t="s">
        <v>2077</v>
      </c>
    </row>
    <row r="305" spans="1:21" x14ac:dyDescent="0.25">
      <c r="A305" t="s">
        <v>45</v>
      </c>
      <c r="B305" t="s">
        <v>2078</v>
      </c>
      <c r="C305" t="s">
        <v>410</v>
      </c>
      <c r="D305" t="s">
        <v>1812</v>
      </c>
      <c r="E305" t="s">
        <v>898</v>
      </c>
      <c r="F305" t="s">
        <v>156</v>
      </c>
      <c r="G305" t="s">
        <v>400</v>
      </c>
      <c r="H305" t="s">
        <v>157</v>
      </c>
      <c r="I305" t="s">
        <v>2079</v>
      </c>
      <c r="J305" t="s">
        <v>61</v>
      </c>
      <c r="K305" t="s">
        <v>2080</v>
      </c>
      <c r="L305" t="s">
        <v>1874</v>
      </c>
      <c r="M305" t="s">
        <v>2081</v>
      </c>
    </row>
    <row r="306" spans="1:21" x14ac:dyDescent="0.25">
      <c r="A306" t="s">
        <v>106</v>
      </c>
      <c r="B306" t="s">
        <v>318</v>
      </c>
      <c r="C306" t="s">
        <v>2082</v>
      </c>
      <c r="D306" t="s">
        <v>1192</v>
      </c>
      <c r="E306" t="s">
        <v>2083</v>
      </c>
      <c r="F306" t="s">
        <v>2084</v>
      </c>
      <c r="G306" t="s">
        <v>2085</v>
      </c>
      <c r="H306" t="s">
        <v>1407</v>
      </c>
      <c r="I306" t="s">
        <v>2086</v>
      </c>
      <c r="J306" t="s">
        <v>2087</v>
      </c>
      <c r="K306" t="s">
        <v>2088</v>
      </c>
    </row>
    <row r="307" spans="1:21" x14ac:dyDescent="0.25">
      <c r="A307" t="s">
        <v>159</v>
      </c>
      <c r="B307" t="s">
        <v>2089</v>
      </c>
      <c r="C307" t="s">
        <v>2090</v>
      </c>
      <c r="D307" t="s">
        <v>577</v>
      </c>
      <c r="E307" t="s">
        <v>59</v>
      </c>
      <c r="F307" t="s">
        <v>2091</v>
      </c>
      <c r="G307" t="s">
        <v>61</v>
      </c>
      <c r="H307" t="s">
        <v>1610</v>
      </c>
      <c r="I307" t="s">
        <v>1454</v>
      </c>
      <c r="J307" t="s">
        <v>1457</v>
      </c>
      <c r="K307" t="s">
        <v>2092</v>
      </c>
    </row>
    <row r="308" spans="1:21" x14ac:dyDescent="0.25">
      <c r="A308" t="s">
        <v>2093</v>
      </c>
      <c r="B308" t="s">
        <v>594</v>
      </c>
      <c r="C308" t="s">
        <v>2094</v>
      </c>
      <c r="D308" t="s">
        <v>2095</v>
      </c>
      <c r="E308" t="s">
        <v>1956</v>
      </c>
      <c r="F308" t="s">
        <v>1979</v>
      </c>
      <c r="G308" t="s">
        <v>2096</v>
      </c>
      <c r="H308" t="s">
        <v>37</v>
      </c>
      <c r="I308" t="s">
        <v>2097</v>
      </c>
      <c r="J308" t="s">
        <v>2098</v>
      </c>
    </row>
    <row r="309" spans="1:21" x14ac:dyDescent="0.25">
      <c r="A309" t="s">
        <v>156</v>
      </c>
      <c r="B309" t="s">
        <v>2099</v>
      </c>
      <c r="C309" t="s">
        <v>2100</v>
      </c>
      <c r="D309" t="s">
        <v>2101</v>
      </c>
      <c r="E309" t="s">
        <v>59</v>
      </c>
      <c r="F309" t="s">
        <v>781</v>
      </c>
      <c r="G309" t="s">
        <v>2102</v>
      </c>
      <c r="H309" t="s">
        <v>2103</v>
      </c>
      <c r="I309" t="s">
        <v>898</v>
      </c>
      <c r="J309" t="s">
        <v>182</v>
      </c>
      <c r="K309" t="s">
        <v>740</v>
      </c>
      <c r="L309" t="s">
        <v>2104</v>
      </c>
      <c r="M309" t="s">
        <v>541</v>
      </c>
      <c r="N309" t="s">
        <v>2105</v>
      </c>
    </row>
    <row r="310" spans="1:21" x14ac:dyDescent="0.25">
      <c r="A310" t="s">
        <v>2006</v>
      </c>
      <c r="B310" t="s">
        <v>57</v>
      </c>
      <c r="C310" t="s">
        <v>541</v>
      </c>
      <c r="D310" t="s">
        <v>106</v>
      </c>
      <c r="E310" t="s">
        <v>318</v>
      </c>
      <c r="F310" t="s">
        <v>2106</v>
      </c>
      <c r="G310" t="s">
        <v>453</v>
      </c>
      <c r="H310" t="s">
        <v>206</v>
      </c>
      <c r="I310" t="s">
        <v>43</v>
      </c>
      <c r="J310" t="s">
        <v>21</v>
      </c>
      <c r="K310" t="s">
        <v>2002</v>
      </c>
      <c r="L310" t="s">
        <v>2107</v>
      </c>
      <c r="M310" t="s">
        <v>2108</v>
      </c>
      <c r="N310">
        <v>56</v>
      </c>
      <c r="O310" t="s">
        <v>37</v>
      </c>
      <c r="P310" t="s">
        <v>2005</v>
      </c>
      <c r="Q310" t="s">
        <v>159</v>
      </c>
      <c r="R310" t="s">
        <v>1999</v>
      </c>
      <c r="S310" t="s">
        <v>59</v>
      </c>
      <c r="T310" t="s">
        <v>2109</v>
      </c>
    </row>
    <row r="311" spans="1:21" x14ac:dyDescent="0.25">
      <c r="A311" t="s">
        <v>2111</v>
      </c>
      <c r="B311" t="s">
        <v>627</v>
      </c>
      <c r="C311" t="s">
        <v>1527</v>
      </c>
      <c r="D311" t="s">
        <v>2112</v>
      </c>
      <c r="E311" t="s">
        <v>61</v>
      </c>
      <c r="F311" t="s">
        <v>1623</v>
      </c>
      <c r="G311" t="s">
        <v>2113</v>
      </c>
      <c r="H311" t="s">
        <v>37</v>
      </c>
      <c r="I311" t="s">
        <v>2114</v>
      </c>
      <c r="J311" t="s">
        <v>1071</v>
      </c>
      <c r="K311" t="s">
        <v>383</v>
      </c>
      <c r="L311" t="s">
        <v>328</v>
      </c>
      <c r="M311" t="s">
        <v>2115</v>
      </c>
      <c r="N311" t="s">
        <v>2116</v>
      </c>
      <c r="O311" t="s">
        <v>59</v>
      </c>
      <c r="P311" t="s">
        <v>2117</v>
      </c>
      <c r="Q311" t="s">
        <v>383</v>
      </c>
      <c r="R311" t="s">
        <v>1545</v>
      </c>
      <c r="S311" t="s">
        <v>717</v>
      </c>
      <c r="T311" t="s">
        <v>159</v>
      </c>
      <c r="U311" t="s">
        <v>2118</v>
      </c>
    </row>
    <row r="312" spans="1:21" x14ac:dyDescent="0.25">
      <c r="A312" t="s">
        <v>975</v>
      </c>
      <c r="B312" t="s">
        <v>2119</v>
      </c>
      <c r="C312" t="s">
        <v>2120</v>
      </c>
      <c r="D312" t="s">
        <v>318</v>
      </c>
      <c r="E312" t="s">
        <v>2121</v>
      </c>
      <c r="F312" t="s">
        <v>162</v>
      </c>
      <c r="G312" t="s">
        <v>37</v>
      </c>
      <c r="H312" t="s">
        <v>2122</v>
      </c>
      <c r="I312" t="s">
        <v>2123</v>
      </c>
    </row>
    <row r="313" spans="1:21" x14ac:dyDescent="0.25">
      <c r="A313" t="s">
        <v>919</v>
      </c>
      <c r="B313" t="s">
        <v>59</v>
      </c>
      <c r="C313" t="s">
        <v>1431</v>
      </c>
      <c r="D313" t="s">
        <v>2125</v>
      </c>
      <c r="E313" t="s">
        <v>2103</v>
      </c>
      <c r="F313" t="s">
        <v>627</v>
      </c>
      <c r="G313" t="s">
        <v>113</v>
      </c>
      <c r="H313" t="s">
        <v>2126</v>
      </c>
      <c r="I313" t="s">
        <v>1652</v>
      </c>
      <c r="J313" t="s">
        <v>159</v>
      </c>
      <c r="K313" t="s">
        <v>61</v>
      </c>
      <c r="L313" t="s">
        <v>2127</v>
      </c>
      <c r="M313" t="s">
        <v>978</v>
      </c>
      <c r="N313" t="s">
        <v>1377</v>
      </c>
      <c r="O313" t="s">
        <v>113</v>
      </c>
      <c r="P313" t="s">
        <v>873</v>
      </c>
      <c r="Q313" t="s">
        <v>1602</v>
      </c>
      <c r="R313" t="s">
        <v>1059</v>
      </c>
      <c r="S313" t="s">
        <v>717</v>
      </c>
      <c r="T313" t="s">
        <v>45</v>
      </c>
      <c r="U313" t="s">
        <v>2128</v>
      </c>
    </row>
    <row r="314" spans="1:21" x14ac:dyDescent="0.25">
      <c r="A314" t="s">
        <v>2129</v>
      </c>
      <c r="B314" t="s">
        <v>898</v>
      </c>
      <c r="C314" t="s">
        <v>2130</v>
      </c>
      <c r="D314" t="s">
        <v>61</v>
      </c>
      <c r="E314" t="s">
        <v>266</v>
      </c>
      <c r="F314" t="s">
        <v>2131</v>
      </c>
      <c r="G314" t="s">
        <v>2132</v>
      </c>
    </row>
    <row r="315" spans="1:21" x14ac:dyDescent="0.25">
      <c r="A315" t="s">
        <v>318</v>
      </c>
      <c r="B315" t="s">
        <v>1997</v>
      </c>
      <c r="C315" t="s">
        <v>589</v>
      </c>
      <c r="D315" t="s">
        <v>206</v>
      </c>
      <c r="E315" t="s">
        <v>2133</v>
      </c>
      <c r="F315" t="s">
        <v>30</v>
      </c>
      <c r="G315">
        <v>1250</v>
      </c>
      <c r="H315" t="s">
        <v>2134</v>
      </c>
      <c r="I315" t="s">
        <v>1115</v>
      </c>
      <c r="J315" t="s">
        <v>2135</v>
      </c>
      <c r="K315" t="s">
        <v>18</v>
      </c>
      <c r="L315" t="s">
        <v>2136</v>
      </c>
      <c r="M315" t="s">
        <v>2137</v>
      </c>
      <c r="N315" t="s">
        <v>159</v>
      </c>
      <c r="O315" s="3">
        <v>44414</v>
      </c>
      <c r="P315" t="s">
        <v>473</v>
      </c>
      <c r="Q315" t="s">
        <v>2138</v>
      </c>
      <c r="R315" t="s">
        <v>59</v>
      </c>
      <c r="S315" t="s">
        <v>639</v>
      </c>
      <c r="T315" t="s">
        <v>36</v>
      </c>
      <c r="U315" t="s">
        <v>2139</v>
      </c>
    </row>
    <row r="316" spans="1:21" x14ac:dyDescent="0.25">
      <c r="A316" t="s">
        <v>1866</v>
      </c>
      <c r="B316" t="s">
        <v>206</v>
      </c>
      <c r="C316" t="s">
        <v>100</v>
      </c>
      <c r="D316" t="s">
        <v>73</v>
      </c>
      <c r="E316" t="s">
        <v>15</v>
      </c>
      <c r="F316" t="s">
        <v>179</v>
      </c>
      <c r="G316" t="s">
        <v>5</v>
      </c>
      <c r="H316" t="s">
        <v>39</v>
      </c>
      <c r="I316" t="s">
        <v>2140</v>
      </c>
      <c r="J316" t="s">
        <v>2141</v>
      </c>
      <c r="K316" t="s">
        <v>54</v>
      </c>
      <c r="L316" t="s">
        <v>2021</v>
      </c>
      <c r="M316" t="s">
        <v>126</v>
      </c>
      <c r="N316" t="s">
        <v>1431</v>
      </c>
      <c r="O316" t="s">
        <v>59</v>
      </c>
      <c r="P316" t="s">
        <v>2022</v>
      </c>
      <c r="Q316" t="s">
        <v>61</v>
      </c>
      <c r="R316" t="s">
        <v>2142</v>
      </c>
      <c r="S316" t="s">
        <v>2143</v>
      </c>
    </row>
    <row r="317" spans="1:21" x14ac:dyDescent="0.25">
      <c r="A317" t="s">
        <v>2144</v>
      </c>
      <c r="B317" t="s">
        <v>1397</v>
      </c>
      <c r="C317" t="s">
        <v>54</v>
      </c>
      <c r="D317" t="s">
        <v>420</v>
      </c>
      <c r="E317" t="s">
        <v>5</v>
      </c>
      <c r="F317" t="s">
        <v>1877</v>
      </c>
      <c r="G317" t="s">
        <v>2145</v>
      </c>
      <c r="H317" t="s">
        <v>265</v>
      </c>
      <c r="I317" t="s">
        <v>54</v>
      </c>
      <c r="J317" t="s">
        <v>1037</v>
      </c>
      <c r="K317" t="s">
        <v>572</v>
      </c>
      <c r="L317" t="s">
        <v>1650</v>
      </c>
      <c r="M317" t="s">
        <v>1695</v>
      </c>
      <c r="N317" t="s">
        <v>61</v>
      </c>
      <c r="O317" t="s">
        <v>2146</v>
      </c>
      <c r="P317" t="s">
        <v>37</v>
      </c>
      <c r="Q317" t="s">
        <v>2147</v>
      </c>
      <c r="R317" t="s">
        <v>1545</v>
      </c>
      <c r="S317" t="s">
        <v>2148</v>
      </c>
    </row>
    <row r="318" spans="1:21" x14ac:dyDescent="0.25">
      <c r="A318" t="s">
        <v>2149</v>
      </c>
      <c r="B318" t="s">
        <v>18</v>
      </c>
      <c r="C318" t="s">
        <v>61</v>
      </c>
      <c r="D318" t="s">
        <v>2150</v>
      </c>
      <c r="E318" t="s">
        <v>2151</v>
      </c>
      <c r="F318" t="s">
        <v>218</v>
      </c>
      <c r="G318" t="s">
        <v>2152</v>
      </c>
      <c r="H318" t="s">
        <v>1018</v>
      </c>
      <c r="I318" t="s">
        <v>59</v>
      </c>
      <c r="J318" t="s">
        <v>15</v>
      </c>
      <c r="K318" t="s">
        <v>2153</v>
      </c>
      <c r="L318" t="s">
        <v>37</v>
      </c>
      <c r="M318" t="s">
        <v>74</v>
      </c>
      <c r="N318" t="s">
        <v>2154</v>
      </c>
      <c r="O318" t="s">
        <v>2155</v>
      </c>
      <c r="P318" t="s">
        <v>2156</v>
      </c>
    </row>
    <row r="319" spans="1:21" x14ac:dyDescent="0.25">
      <c r="A319" t="s">
        <v>157</v>
      </c>
      <c r="B319" t="s">
        <v>1997</v>
      </c>
      <c r="C319" t="s">
        <v>2006</v>
      </c>
      <c r="D319" t="s">
        <v>57</v>
      </c>
      <c r="E319" t="s">
        <v>1643</v>
      </c>
      <c r="F319" t="s">
        <v>18</v>
      </c>
      <c r="G319" t="s">
        <v>2157</v>
      </c>
      <c r="H319" t="s">
        <v>206</v>
      </c>
      <c r="I319" t="s">
        <v>2158</v>
      </c>
      <c r="J319">
        <v>1250</v>
      </c>
      <c r="K319" t="s">
        <v>2134</v>
      </c>
      <c r="L319" t="s">
        <v>1115</v>
      </c>
      <c r="M319" t="s">
        <v>2159</v>
      </c>
      <c r="N319" t="s">
        <v>159</v>
      </c>
      <c r="O319">
        <v>6</v>
      </c>
      <c r="P319" t="s">
        <v>533</v>
      </c>
      <c r="Q319" t="s">
        <v>59</v>
      </c>
      <c r="R319">
        <v>8</v>
      </c>
      <c r="S319" t="s">
        <v>2160</v>
      </c>
    </row>
    <row r="320" spans="1:21" x14ac:dyDescent="0.25">
      <c r="A320" t="s">
        <v>57</v>
      </c>
      <c r="B320" t="s">
        <v>1643</v>
      </c>
      <c r="C320" t="s">
        <v>18</v>
      </c>
      <c r="D320" t="s">
        <v>61</v>
      </c>
      <c r="E320" t="s">
        <v>190</v>
      </c>
      <c r="F320" t="s">
        <v>1965</v>
      </c>
      <c r="G320" t="s">
        <v>129</v>
      </c>
      <c r="H320" t="s">
        <v>2006</v>
      </c>
      <c r="I320" t="s">
        <v>113</v>
      </c>
      <c r="J320" t="s">
        <v>420</v>
      </c>
      <c r="K320" t="s">
        <v>2162</v>
      </c>
      <c r="L320" t="s">
        <v>126</v>
      </c>
      <c r="M320" t="s">
        <v>2163</v>
      </c>
      <c r="N320" t="s">
        <v>1916</v>
      </c>
      <c r="O320" t="s">
        <v>2164</v>
      </c>
    </row>
    <row r="321" spans="1:21" x14ac:dyDescent="0.25">
      <c r="A321" t="s">
        <v>2165</v>
      </c>
      <c r="B321" t="s">
        <v>410</v>
      </c>
      <c r="C321" t="s">
        <v>1723</v>
      </c>
      <c r="D321" t="s">
        <v>61</v>
      </c>
      <c r="E321" t="s">
        <v>2044</v>
      </c>
      <c r="F321" t="s">
        <v>2045</v>
      </c>
      <c r="G321" t="s">
        <v>37</v>
      </c>
      <c r="H321" t="s">
        <v>61</v>
      </c>
      <c r="I321" t="s">
        <v>2080</v>
      </c>
      <c r="J321" t="s">
        <v>2166</v>
      </c>
      <c r="K321" t="s">
        <v>206</v>
      </c>
      <c r="L321" t="s">
        <v>2167</v>
      </c>
      <c r="M321" t="s">
        <v>2168</v>
      </c>
    </row>
    <row r="322" spans="1:21" x14ac:dyDescent="0.25">
      <c r="A322" t="s">
        <v>541</v>
      </c>
      <c r="B322" t="s">
        <v>2170</v>
      </c>
      <c r="C322" t="s">
        <v>255</v>
      </c>
      <c r="D322" t="s">
        <v>410</v>
      </c>
      <c r="E322" t="s">
        <v>1018</v>
      </c>
      <c r="F322" t="s">
        <v>2080</v>
      </c>
      <c r="G322" t="s">
        <v>1874</v>
      </c>
      <c r="H322" t="s">
        <v>179</v>
      </c>
      <c r="I322" t="s">
        <v>2171</v>
      </c>
      <c r="J322" t="s">
        <v>61</v>
      </c>
      <c r="K322" t="s">
        <v>2044</v>
      </c>
      <c r="L322" t="s">
        <v>2045</v>
      </c>
      <c r="M322" t="s">
        <v>2172</v>
      </c>
      <c r="N322" t="s">
        <v>2173</v>
      </c>
    </row>
    <row r="323" spans="1:21" x14ac:dyDescent="0.25">
      <c r="A323" t="s">
        <v>788</v>
      </c>
      <c r="B323" t="s">
        <v>1465</v>
      </c>
      <c r="C323" t="s">
        <v>18</v>
      </c>
      <c r="D323">
        <v>3</v>
      </c>
      <c r="E323" t="s">
        <v>1039</v>
      </c>
      <c r="F323" t="s">
        <v>432</v>
      </c>
      <c r="G323" t="s">
        <v>61</v>
      </c>
      <c r="H323" t="s">
        <v>190</v>
      </c>
      <c r="I323">
        <v>42</v>
      </c>
      <c r="J323" t="s">
        <v>2175</v>
      </c>
      <c r="K323" t="s">
        <v>2176</v>
      </c>
      <c r="L323" t="s">
        <v>265</v>
      </c>
      <c r="M323" t="s">
        <v>179</v>
      </c>
      <c r="N323" t="s">
        <v>2177</v>
      </c>
      <c r="O323" t="s">
        <v>210</v>
      </c>
      <c r="P323" t="s">
        <v>57</v>
      </c>
      <c r="Q323" t="s">
        <v>2178</v>
      </c>
    </row>
    <row r="324" spans="1:21" x14ac:dyDescent="0.25">
      <c r="A324" t="s">
        <v>2179</v>
      </c>
      <c r="B324" t="s">
        <v>1431</v>
      </c>
      <c r="C324" t="s">
        <v>338</v>
      </c>
      <c r="D324" t="s">
        <v>383</v>
      </c>
      <c r="E324" t="s">
        <v>2180</v>
      </c>
      <c r="F324" t="s">
        <v>1531</v>
      </c>
      <c r="G324" t="s">
        <v>150</v>
      </c>
      <c r="H324" t="s">
        <v>179</v>
      </c>
      <c r="I324" t="s">
        <v>479</v>
      </c>
      <c r="J324" t="s">
        <v>2181</v>
      </c>
      <c r="K324" t="s">
        <v>59</v>
      </c>
      <c r="L324" t="s">
        <v>61</v>
      </c>
      <c r="M324" t="s">
        <v>2182</v>
      </c>
      <c r="N324" t="s">
        <v>265</v>
      </c>
      <c r="O324" t="s">
        <v>1377</v>
      </c>
      <c r="P324" t="s">
        <v>113</v>
      </c>
      <c r="Q324" t="s">
        <v>2183</v>
      </c>
      <c r="R324" t="s">
        <v>150</v>
      </c>
      <c r="S324" t="s">
        <v>2184</v>
      </c>
    </row>
    <row r="325" spans="1:21" x14ac:dyDescent="0.25">
      <c r="A325" t="s">
        <v>5</v>
      </c>
      <c r="B325" t="s">
        <v>2185</v>
      </c>
      <c r="C325" t="s">
        <v>45</v>
      </c>
      <c r="D325" t="s">
        <v>2186</v>
      </c>
      <c r="E325" t="s">
        <v>37</v>
      </c>
      <c r="F325" t="s">
        <v>557</v>
      </c>
      <c r="G325" t="s">
        <v>184</v>
      </c>
      <c r="H325">
        <v>4</v>
      </c>
      <c r="I325" t="s">
        <v>2187</v>
      </c>
      <c r="J325" t="s">
        <v>18</v>
      </c>
      <c r="K325" t="s">
        <v>43</v>
      </c>
      <c r="L325" t="s">
        <v>21</v>
      </c>
      <c r="M325" t="s">
        <v>871</v>
      </c>
      <c r="N325" t="s">
        <v>1129</v>
      </c>
      <c r="O325" t="s">
        <v>2188</v>
      </c>
      <c r="P325" t="s">
        <v>61</v>
      </c>
      <c r="Q325" t="s">
        <v>2080</v>
      </c>
      <c r="R325" t="s">
        <v>1846</v>
      </c>
      <c r="S325" t="s">
        <v>2189</v>
      </c>
      <c r="T325" t="s">
        <v>2190</v>
      </c>
    </row>
    <row r="326" spans="1:21" x14ac:dyDescent="0.25">
      <c r="A326" t="s">
        <v>113</v>
      </c>
      <c r="B326" t="s">
        <v>1858</v>
      </c>
      <c r="C326" t="s">
        <v>2193</v>
      </c>
      <c r="D326" t="s">
        <v>2194</v>
      </c>
      <c r="E326" t="s">
        <v>101</v>
      </c>
      <c r="F326" t="s">
        <v>1532</v>
      </c>
      <c r="G326" t="s">
        <v>59</v>
      </c>
      <c r="H326" t="s">
        <v>2195</v>
      </c>
      <c r="I326" t="s">
        <v>609</v>
      </c>
      <c r="J326" t="s">
        <v>5</v>
      </c>
      <c r="K326" t="s">
        <v>2196</v>
      </c>
      <c r="L326" t="s">
        <v>198</v>
      </c>
      <c r="M326" t="s">
        <v>2197</v>
      </c>
      <c r="N326" t="s">
        <v>458</v>
      </c>
      <c r="O326" t="s">
        <v>37</v>
      </c>
      <c r="P326" t="s">
        <v>179</v>
      </c>
      <c r="Q326" t="s">
        <v>39</v>
      </c>
      <c r="R326" t="s">
        <v>2198</v>
      </c>
      <c r="S326" t="s">
        <v>2199</v>
      </c>
      <c r="T326" t="s">
        <v>2200</v>
      </c>
      <c r="U326" t="s">
        <v>2201</v>
      </c>
    </row>
    <row r="327" spans="1:21" x14ac:dyDescent="0.25">
      <c r="A327" t="s">
        <v>45</v>
      </c>
      <c r="B327" t="s">
        <v>2202</v>
      </c>
      <c r="C327" t="s">
        <v>2203</v>
      </c>
      <c r="D327" t="s">
        <v>410</v>
      </c>
      <c r="E327" t="s">
        <v>1723</v>
      </c>
      <c r="F327" t="s">
        <v>61</v>
      </c>
      <c r="G327" t="s">
        <v>2044</v>
      </c>
      <c r="H327" t="s">
        <v>2045</v>
      </c>
      <c r="I327" t="s">
        <v>37</v>
      </c>
      <c r="J327" t="s">
        <v>61</v>
      </c>
      <c r="K327" t="s">
        <v>2080</v>
      </c>
      <c r="L327" t="s">
        <v>1874</v>
      </c>
      <c r="M327" t="s">
        <v>2204</v>
      </c>
    </row>
    <row r="328" spans="1:21" x14ac:dyDescent="0.25">
      <c r="A328" t="s">
        <v>45</v>
      </c>
      <c r="B328" t="s">
        <v>2205</v>
      </c>
      <c r="C328" t="s">
        <v>410</v>
      </c>
      <c r="D328" t="s">
        <v>61</v>
      </c>
      <c r="E328">
        <v>2012</v>
      </c>
      <c r="F328" t="s">
        <v>2206</v>
      </c>
      <c r="G328" t="s">
        <v>37</v>
      </c>
      <c r="H328" t="s">
        <v>61</v>
      </c>
      <c r="I328" t="s">
        <v>2080</v>
      </c>
      <c r="J328" t="s">
        <v>1874</v>
      </c>
      <c r="K328" t="s">
        <v>2207</v>
      </c>
    </row>
    <row r="329" spans="1:21" x14ac:dyDescent="0.25">
      <c r="A329" t="s">
        <v>2208</v>
      </c>
      <c r="B329" t="s">
        <v>2209</v>
      </c>
      <c r="C329" t="s">
        <v>54</v>
      </c>
      <c r="D329" t="s">
        <v>2210</v>
      </c>
      <c r="E329" t="s">
        <v>61</v>
      </c>
      <c r="F329" t="s">
        <v>2211</v>
      </c>
      <c r="G329" t="s">
        <v>1846</v>
      </c>
      <c r="H329" t="s">
        <v>108</v>
      </c>
      <c r="I329" t="s">
        <v>1936</v>
      </c>
      <c r="J329" t="s">
        <v>1937</v>
      </c>
      <c r="K329" t="s">
        <v>2212</v>
      </c>
      <c r="L329" t="s">
        <v>179</v>
      </c>
      <c r="M329" t="s">
        <v>5</v>
      </c>
      <c r="N329" t="s">
        <v>266</v>
      </c>
      <c r="O329" t="s">
        <v>2213</v>
      </c>
    </row>
    <row r="330" spans="1:21" x14ac:dyDescent="0.25">
      <c r="A330" t="s">
        <v>2214</v>
      </c>
      <c r="B330" t="s">
        <v>2215</v>
      </c>
      <c r="C330" t="s">
        <v>821</v>
      </c>
      <c r="D330" t="s">
        <v>18</v>
      </c>
      <c r="E330" t="s">
        <v>61</v>
      </c>
      <c r="F330" t="s">
        <v>2150</v>
      </c>
      <c r="G330" t="s">
        <v>2216</v>
      </c>
      <c r="H330" t="s">
        <v>623</v>
      </c>
      <c r="I330" t="s">
        <v>1553</v>
      </c>
      <c r="J330" t="s">
        <v>2217</v>
      </c>
      <c r="K330" t="s">
        <v>1397</v>
      </c>
      <c r="L330" t="s">
        <v>2032</v>
      </c>
      <c r="M330" t="s">
        <v>59</v>
      </c>
      <c r="N330" t="s">
        <v>1567</v>
      </c>
      <c r="O330" t="s">
        <v>18</v>
      </c>
      <c r="P330" t="s">
        <v>1609</v>
      </c>
      <c r="Q330" t="s">
        <v>18</v>
      </c>
      <c r="R330" t="s">
        <v>2218</v>
      </c>
      <c r="S330" t="s">
        <v>2219</v>
      </c>
      <c r="T330" t="s">
        <v>2220</v>
      </c>
    </row>
    <row r="331" spans="1:21" x14ac:dyDescent="0.25">
      <c r="A331" t="s">
        <v>1874</v>
      </c>
      <c r="B331" t="s">
        <v>2221</v>
      </c>
      <c r="C331" t="s">
        <v>2222</v>
      </c>
      <c r="D331" t="s">
        <v>2223</v>
      </c>
      <c r="E331" t="s">
        <v>2224</v>
      </c>
    </row>
    <row r="332" spans="1:21" x14ac:dyDescent="0.25">
      <c r="A332" t="s">
        <v>5</v>
      </c>
      <c r="B332" t="s">
        <v>2226</v>
      </c>
      <c r="C332" t="s">
        <v>2227</v>
      </c>
      <c r="D332" t="s">
        <v>30</v>
      </c>
      <c r="E332" t="s">
        <v>61</v>
      </c>
      <c r="F332" t="s">
        <v>2080</v>
      </c>
      <c r="G332" t="s">
        <v>2228</v>
      </c>
      <c r="H332" t="s">
        <v>2229</v>
      </c>
      <c r="I332" t="s">
        <v>2230</v>
      </c>
    </row>
    <row r="333" spans="1:21" x14ac:dyDescent="0.25">
      <c r="A333" t="s">
        <v>54</v>
      </c>
      <c r="B333" t="s">
        <v>2210</v>
      </c>
      <c r="C333" t="s">
        <v>61</v>
      </c>
      <c r="D333" t="s">
        <v>2080</v>
      </c>
      <c r="E333" t="s">
        <v>1846</v>
      </c>
      <c r="F333" t="s">
        <v>265</v>
      </c>
      <c r="G333" t="s">
        <v>54</v>
      </c>
      <c r="H333" t="s">
        <v>420</v>
      </c>
      <c r="I333" t="s">
        <v>1998</v>
      </c>
      <c r="J333" t="s">
        <v>266</v>
      </c>
      <c r="K333" t="s">
        <v>1405</v>
      </c>
      <c r="L333" t="s">
        <v>18</v>
      </c>
      <c r="M333" t="s">
        <v>61</v>
      </c>
      <c r="N333" t="s">
        <v>2232</v>
      </c>
    </row>
    <row r="334" spans="1:21" x14ac:dyDescent="0.25">
      <c r="A334" t="s">
        <v>206</v>
      </c>
      <c r="B334" t="s">
        <v>43</v>
      </c>
      <c r="C334" t="s">
        <v>21</v>
      </c>
      <c r="D334" t="s">
        <v>126</v>
      </c>
      <c r="E334" t="s">
        <v>1643</v>
      </c>
      <c r="F334" t="s">
        <v>318</v>
      </c>
      <c r="G334" t="s">
        <v>2234</v>
      </c>
    </row>
    <row r="335" spans="1:21" x14ac:dyDescent="0.25">
      <c r="A335" t="s">
        <v>2235</v>
      </c>
      <c r="B335" t="s">
        <v>2209</v>
      </c>
      <c r="C335" t="s">
        <v>54</v>
      </c>
      <c r="D335" t="s">
        <v>2210</v>
      </c>
      <c r="E335" t="s">
        <v>61</v>
      </c>
      <c r="F335" t="s">
        <v>2080</v>
      </c>
      <c r="G335" t="s">
        <v>1846</v>
      </c>
      <c r="H335" t="s">
        <v>108</v>
      </c>
      <c r="I335" t="s">
        <v>1936</v>
      </c>
      <c r="J335" t="s">
        <v>1937</v>
      </c>
      <c r="K335" t="s">
        <v>2212</v>
      </c>
      <c r="L335" t="s">
        <v>179</v>
      </c>
      <c r="M335" t="s">
        <v>5</v>
      </c>
      <c r="N335" t="s">
        <v>266</v>
      </c>
      <c r="O335" t="s">
        <v>2236</v>
      </c>
    </row>
    <row r="336" spans="1:21" x14ac:dyDescent="0.25">
      <c r="A336" t="s">
        <v>108</v>
      </c>
      <c r="B336" t="s">
        <v>2233</v>
      </c>
      <c r="C336" t="s">
        <v>206</v>
      </c>
      <c r="D336" t="s">
        <v>61</v>
      </c>
      <c r="E336" t="s">
        <v>318</v>
      </c>
      <c r="F336" t="s">
        <v>1997</v>
      </c>
      <c r="G336" t="s">
        <v>206</v>
      </c>
      <c r="H336" t="s">
        <v>43</v>
      </c>
      <c r="I336" t="s">
        <v>21</v>
      </c>
      <c r="J336" t="s">
        <v>18</v>
      </c>
      <c r="K336" t="s">
        <v>1258</v>
      </c>
      <c r="L336" t="s">
        <v>1040</v>
      </c>
      <c r="M336" t="s">
        <v>2237</v>
      </c>
      <c r="N336" t="s">
        <v>2238</v>
      </c>
    </row>
    <row r="337" spans="1:25" x14ac:dyDescent="0.25">
      <c r="A337" t="s">
        <v>59</v>
      </c>
      <c r="B337" t="s">
        <v>2240</v>
      </c>
      <c r="C337" t="s">
        <v>30</v>
      </c>
      <c r="D337" t="s">
        <v>2241</v>
      </c>
      <c r="E337" t="s">
        <v>1812</v>
      </c>
      <c r="F337" t="s">
        <v>1397</v>
      </c>
      <c r="G337" t="s">
        <v>1766</v>
      </c>
      <c r="H337" t="s">
        <v>2242</v>
      </c>
      <c r="I337" t="s">
        <v>2243</v>
      </c>
      <c r="J337" t="s">
        <v>126</v>
      </c>
      <c r="K337" t="s">
        <v>2244</v>
      </c>
      <c r="L337" t="s">
        <v>2245</v>
      </c>
      <c r="M337" t="s">
        <v>2246</v>
      </c>
      <c r="N337" t="s">
        <v>2247</v>
      </c>
    </row>
    <row r="338" spans="1:25" x14ac:dyDescent="0.25">
      <c r="A338" t="s">
        <v>2248</v>
      </c>
      <c r="B338" t="s">
        <v>45</v>
      </c>
      <c r="C338" t="s">
        <v>2249</v>
      </c>
      <c r="D338" t="s">
        <v>2250</v>
      </c>
      <c r="E338" t="s">
        <v>410</v>
      </c>
      <c r="F338" t="s">
        <v>1723</v>
      </c>
      <c r="G338" t="s">
        <v>1253</v>
      </c>
      <c r="H338" t="s">
        <v>2251</v>
      </c>
      <c r="I338" t="s">
        <v>37</v>
      </c>
      <c r="J338" t="s">
        <v>61</v>
      </c>
      <c r="K338">
        <v>2012</v>
      </c>
      <c r="L338" t="s">
        <v>2206</v>
      </c>
      <c r="M338" t="s">
        <v>2252</v>
      </c>
    </row>
    <row r="339" spans="1:25" x14ac:dyDescent="0.25">
      <c r="A339" t="s">
        <v>1380</v>
      </c>
      <c r="B339" t="s">
        <v>1709</v>
      </c>
      <c r="C339" t="s">
        <v>2032</v>
      </c>
      <c r="D339" t="s">
        <v>59</v>
      </c>
      <c r="E339" t="s">
        <v>2253</v>
      </c>
      <c r="F339" t="s">
        <v>1397</v>
      </c>
      <c r="G339" t="s">
        <v>1948</v>
      </c>
      <c r="H339" t="s">
        <v>73</v>
      </c>
      <c r="I339" t="s">
        <v>1377</v>
      </c>
      <c r="J339" t="s">
        <v>1917</v>
      </c>
      <c r="K339" t="s">
        <v>2254</v>
      </c>
    </row>
    <row r="340" spans="1:25" x14ac:dyDescent="0.25">
      <c r="A340" t="s">
        <v>645</v>
      </c>
      <c r="B340" t="s">
        <v>30</v>
      </c>
      <c r="C340" t="s">
        <v>2256</v>
      </c>
      <c r="D340" t="s">
        <v>2257</v>
      </c>
      <c r="E340" t="s">
        <v>2258</v>
      </c>
      <c r="F340" t="s">
        <v>61</v>
      </c>
      <c r="G340" t="s">
        <v>1838</v>
      </c>
      <c r="H340" t="s">
        <v>2259</v>
      </c>
      <c r="I340" t="s">
        <v>45</v>
      </c>
      <c r="J340" t="s">
        <v>1856</v>
      </c>
      <c r="K340" t="s">
        <v>37</v>
      </c>
      <c r="L340" t="s">
        <v>1392</v>
      </c>
      <c r="M340" t="s">
        <v>37</v>
      </c>
      <c r="N340" t="s">
        <v>2260</v>
      </c>
      <c r="O340" t="s">
        <v>2261</v>
      </c>
    </row>
    <row r="341" spans="1:25" x14ac:dyDescent="0.25">
      <c r="A341" t="s">
        <v>2262</v>
      </c>
      <c r="B341" t="s">
        <v>54</v>
      </c>
      <c r="C341" t="s">
        <v>2263</v>
      </c>
      <c r="D341" t="s">
        <v>157</v>
      </c>
      <c r="E341" t="s">
        <v>456</v>
      </c>
      <c r="F341" t="s">
        <v>59</v>
      </c>
      <c r="G341" t="s">
        <v>2264</v>
      </c>
      <c r="H341" t="s">
        <v>577</v>
      </c>
      <c r="I341" t="s">
        <v>126</v>
      </c>
      <c r="J341" t="s">
        <v>318</v>
      </c>
      <c r="K341" t="s">
        <v>2265</v>
      </c>
      <c r="L341" t="s">
        <v>2266</v>
      </c>
      <c r="M341" t="s">
        <v>2267</v>
      </c>
      <c r="N341" t="s">
        <v>206</v>
      </c>
      <c r="O341" t="s">
        <v>2268</v>
      </c>
      <c r="P341" t="s">
        <v>59</v>
      </c>
      <c r="Q341">
        <v>2</v>
      </c>
      <c r="R341" t="s">
        <v>533</v>
      </c>
      <c r="S341" t="s">
        <v>598</v>
      </c>
      <c r="T341" t="s">
        <v>18</v>
      </c>
      <c r="U341" t="s">
        <v>43</v>
      </c>
      <c r="V341" t="s">
        <v>2269</v>
      </c>
    </row>
    <row r="342" spans="1:25" x14ac:dyDescent="0.25">
      <c r="A342" t="s">
        <v>2270</v>
      </c>
      <c r="B342" t="s">
        <v>206</v>
      </c>
      <c r="C342">
        <v>725</v>
      </c>
      <c r="D342" t="s">
        <v>2271</v>
      </c>
      <c r="E342" t="s">
        <v>2272</v>
      </c>
      <c r="F342" t="s">
        <v>2108</v>
      </c>
      <c r="G342" t="s">
        <v>2273</v>
      </c>
      <c r="H342" t="s">
        <v>37</v>
      </c>
      <c r="I342" t="s">
        <v>2274</v>
      </c>
      <c r="J342" t="s">
        <v>2275</v>
      </c>
    </row>
    <row r="343" spans="1:25" x14ac:dyDescent="0.25">
      <c r="A343" t="s">
        <v>2276</v>
      </c>
      <c r="B343" t="s">
        <v>28</v>
      </c>
      <c r="C343" t="s">
        <v>43</v>
      </c>
      <c r="D343" t="s">
        <v>21</v>
      </c>
      <c r="E343" t="s">
        <v>292</v>
      </c>
      <c r="F343" t="s">
        <v>609</v>
      </c>
      <c r="G343" t="s">
        <v>560</v>
      </c>
      <c r="H343" t="s">
        <v>157</v>
      </c>
      <c r="I343" t="s">
        <v>1997</v>
      </c>
      <c r="J343" t="s">
        <v>2006</v>
      </c>
      <c r="K343" t="s">
        <v>57</v>
      </c>
      <c r="L343" t="s">
        <v>541</v>
      </c>
      <c r="M343" t="s">
        <v>106</v>
      </c>
      <c r="N343" t="s">
        <v>318</v>
      </c>
      <c r="O343" t="s">
        <v>2082</v>
      </c>
      <c r="P343" t="s">
        <v>1192</v>
      </c>
      <c r="Q343" t="s">
        <v>2083</v>
      </c>
      <c r="R343" t="s">
        <v>2277</v>
      </c>
      <c r="S343" t="s">
        <v>159</v>
      </c>
      <c r="T343">
        <v>11</v>
      </c>
      <c r="U343" t="s">
        <v>713</v>
      </c>
      <c r="V343" t="s">
        <v>59</v>
      </c>
      <c r="W343">
        <v>2</v>
      </c>
      <c r="X343" t="s">
        <v>2278</v>
      </c>
    </row>
    <row r="344" spans="1:25" x14ac:dyDescent="0.25">
      <c r="A344" t="s">
        <v>157</v>
      </c>
      <c r="B344" t="s">
        <v>1997</v>
      </c>
      <c r="C344" t="s">
        <v>2006</v>
      </c>
      <c r="D344" t="s">
        <v>57</v>
      </c>
      <c r="E344" t="s">
        <v>541</v>
      </c>
      <c r="F344" t="s">
        <v>106</v>
      </c>
      <c r="G344" t="s">
        <v>318</v>
      </c>
      <c r="H344" t="s">
        <v>2082</v>
      </c>
      <c r="I344" t="s">
        <v>1192</v>
      </c>
      <c r="J344" t="s">
        <v>2083</v>
      </c>
      <c r="K344" t="s">
        <v>2277</v>
      </c>
      <c r="L344" t="s">
        <v>292</v>
      </c>
      <c r="M344" t="s">
        <v>206</v>
      </c>
      <c r="N344" t="s">
        <v>43</v>
      </c>
      <c r="O344" t="s">
        <v>2279</v>
      </c>
      <c r="P344" t="s">
        <v>713</v>
      </c>
      <c r="Q344" t="s">
        <v>59</v>
      </c>
      <c r="R344">
        <v>2</v>
      </c>
      <c r="S344" t="s">
        <v>473</v>
      </c>
      <c r="T344" t="s">
        <v>2138</v>
      </c>
      <c r="U344" t="s">
        <v>59</v>
      </c>
      <c r="V344" t="s">
        <v>639</v>
      </c>
      <c r="W344" t="s">
        <v>36</v>
      </c>
      <c r="X344" t="s">
        <v>2280</v>
      </c>
      <c r="Y344" t="s">
        <v>2281</v>
      </c>
    </row>
    <row r="345" spans="1:25" x14ac:dyDescent="0.25">
      <c r="A345" t="s">
        <v>2006</v>
      </c>
      <c r="B345" t="s">
        <v>57</v>
      </c>
      <c r="C345" t="s">
        <v>541</v>
      </c>
      <c r="D345" t="s">
        <v>106</v>
      </c>
      <c r="E345" t="s">
        <v>318</v>
      </c>
      <c r="F345" t="s">
        <v>2082</v>
      </c>
      <c r="G345" t="s">
        <v>1192</v>
      </c>
      <c r="H345" t="s">
        <v>2083</v>
      </c>
      <c r="I345" t="s">
        <v>2277</v>
      </c>
      <c r="J345" t="s">
        <v>453</v>
      </c>
      <c r="K345" t="s">
        <v>18</v>
      </c>
      <c r="L345" t="s">
        <v>43</v>
      </c>
      <c r="M345" t="s">
        <v>2279</v>
      </c>
      <c r="N345" t="s">
        <v>713</v>
      </c>
      <c r="O345" t="s">
        <v>59</v>
      </c>
      <c r="P345">
        <v>2</v>
      </c>
      <c r="Q345" t="s">
        <v>473</v>
      </c>
      <c r="R345" t="s">
        <v>2138</v>
      </c>
      <c r="S345" t="s">
        <v>59</v>
      </c>
      <c r="T345" t="s">
        <v>639</v>
      </c>
      <c r="U345" t="s">
        <v>36</v>
      </c>
      <c r="V345" t="s">
        <v>2282</v>
      </c>
    </row>
    <row r="346" spans="1:25" x14ac:dyDescent="0.25">
      <c r="A346" t="s">
        <v>266</v>
      </c>
      <c r="B346" t="s">
        <v>2283</v>
      </c>
      <c r="C346" t="s">
        <v>2284</v>
      </c>
      <c r="D346" t="s">
        <v>37</v>
      </c>
      <c r="E346" t="s">
        <v>37</v>
      </c>
      <c r="F346" t="s">
        <v>1523</v>
      </c>
      <c r="G346" t="s">
        <v>2285</v>
      </c>
      <c r="H346" t="s">
        <v>1874</v>
      </c>
      <c r="I346" t="s">
        <v>18</v>
      </c>
      <c r="J346" t="s">
        <v>2286</v>
      </c>
      <c r="K346" t="s">
        <v>30</v>
      </c>
      <c r="L346" s="1">
        <v>46722</v>
      </c>
      <c r="M346" t="s">
        <v>156</v>
      </c>
      <c r="N346" t="s">
        <v>157</v>
      </c>
      <c r="O346" t="s">
        <v>2287</v>
      </c>
      <c r="P346" t="s">
        <v>2288</v>
      </c>
      <c r="Q346" t="s">
        <v>2289</v>
      </c>
      <c r="R346" t="s">
        <v>37</v>
      </c>
      <c r="S346" t="s">
        <v>2290</v>
      </c>
      <c r="T346" t="s">
        <v>2291</v>
      </c>
    </row>
    <row r="347" spans="1:25" x14ac:dyDescent="0.25">
      <c r="A347" t="s">
        <v>266</v>
      </c>
      <c r="B347" t="s">
        <v>2283</v>
      </c>
      <c r="C347" t="s">
        <v>1198</v>
      </c>
      <c r="D347" t="s">
        <v>37</v>
      </c>
      <c r="E347" t="s">
        <v>1523</v>
      </c>
      <c r="F347" t="s">
        <v>2285</v>
      </c>
      <c r="G347" t="s">
        <v>1874</v>
      </c>
      <c r="H347" t="s">
        <v>18</v>
      </c>
      <c r="I347" t="s">
        <v>2286</v>
      </c>
      <c r="J347" t="s">
        <v>30</v>
      </c>
      <c r="K347" t="s">
        <v>2292</v>
      </c>
      <c r="L347">
        <v>27</v>
      </c>
      <c r="M347" t="s">
        <v>156</v>
      </c>
      <c r="N347" t="s">
        <v>157</v>
      </c>
      <c r="O347" t="s">
        <v>2287</v>
      </c>
      <c r="P347" t="s">
        <v>2288</v>
      </c>
      <c r="Q347" t="s">
        <v>37</v>
      </c>
      <c r="R347" t="s">
        <v>2293</v>
      </c>
      <c r="S347" t="s">
        <v>2294</v>
      </c>
    </row>
    <row r="348" spans="1:25" x14ac:dyDescent="0.25">
      <c r="A348" t="s">
        <v>2295</v>
      </c>
      <c r="B348" t="s">
        <v>59</v>
      </c>
      <c r="C348" t="s">
        <v>2296</v>
      </c>
      <c r="D348" t="s">
        <v>2297</v>
      </c>
      <c r="E348" t="s">
        <v>2298</v>
      </c>
      <c r="F348" t="s">
        <v>265</v>
      </c>
      <c r="G348" t="s">
        <v>179</v>
      </c>
      <c r="H348" t="s">
        <v>2299</v>
      </c>
      <c r="I348" t="s">
        <v>61</v>
      </c>
      <c r="J348" t="s">
        <v>2300</v>
      </c>
      <c r="K348" t="s">
        <v>2301</v>
      </c>
      <c r="L348" t="s">
        <v>2302</v>
      </c>
      <c r="M348" t="s">
        <v>2303</v>
      </c>
      <c r="N348" t="s">
        <v>2304</v>
      </c>
    </row>
    <row r="349" spans="1:25" x14ac:dyDescent="0.25">
      <c r="A349" t="s">
        <v>179</v>
      </c>
      <c r="B349" t="s">
        <v>61</v>
      </c>
      <c r="C349" t="s">
        <v>1882</v>
      </c>
      <c r="D349" t="s">
        <v>624</v>
      </c>
      <c r="E349" t="s">
        <v>57</v>
      </c>
      <c r="F349" t="s">
        <v>2305</v>
      </c>
      <c r="G349" t="s">
        <v>2306</v>
      </c>
      <c r="H349" t="s">
        <v>2307</v>
      </c>
      <c r="I349" t="s">
        <v>2308</v>
      </c>
      <c r="J349" t="s">
        <v>2309</v>
      </c>
      <c r="K349" t="s">
        <v>2310</v>
      </c>
      <c r="L349" t="s">
        <v>2311</v>
      </c>
      <c r="M349" t="s">
        <v>126</v>
      </c>
      <c r="N349" t="s">
        <v>150</v>
      </c>
      <c r="O349" t="s">
        <v>45</v>
      </c>
      <c r="P349" t="s">
        <v>383</v>
      </c>
      <c r="Q349" t="s">
        <v>1623</v>
      </c>
      <c r="R349" t="s">
        <v>2312</v>
      </c>
    </row>
    <row r="350" spans="1:25" x14ac:dyDescent="0.25">
      <c r="A350" t="s">
        <v>2314</v>
      </c>
      <c r="B350" t="s">
        <v>2315</v>
      </c>
      <c r="C350" t="s">
        <v>54</v>
      </c>
      <c r="D350" t="s">
        <v>2210</v>
      </c>
      <c r="E350" t="s">
        <v>61</v>
      </c>
      <c r="F350" t="s">
        <v>2080</v>
      </c>
      <c r="G350" t="s">
        <v>1874</v>
      </c>
      <c r="H350" t="s">
        <v>45</v>
      </c>
      <c r="I350" t="s">
        <v>5</v>
      </c>
      <c r="J350" t="s">
        <v>266</v>
      </c>
      <c r="K350" t="s">
        <v>915</v>
      </c>
      <c r="L350" t="s">
        <v>2316</v>
      </c>
    </row>
    <row r="351" spans="1:25" x14ac:dyDescent="0.25">
      <c r="A351" t="s">
        <v>2317</v>
      </c>
      <c r="B351" t="s">
        <v>37</v>
      </c>
      <c r="C351" t="s">
        <v>61</v>
      </c>
      <c r="D351" t="s">
        <v>2318</v>
      </c>
      <c r="E351" t="s">
        <v>2319</v>
      </c>
      <c r="F351" t="s">
        <v>57</v>
      </c>
      <c r="G351" t="s">
        <v>61</v>
      </c>
      <c r="H351" t="s">
        <v>2080</v>
      </c>
      <c r="I351" t="s">
        <v>1846</v>
      </c>
      <c r="J351" t="s">
        <v>2320</v>
      </c>
      <c r="K351" t="s">
        <v>179</v>
      </c>
      <c r="L351" t="s">
        <v>5</v>
      </c>
      <c r="M351" t="s">
        <v>266</v>
      </c>
      <c r="N351" t="s">
        <v>2321</v>
      </c>
    </row>
    <row r="352" spans="1:25" x14ac:dyDescent="0.25">
      <c r="A352" t="s">
        <v>541</v>
      </c>
      <c r="B352" t="s">
        <v>105</v>
      </c>
      <c r="C352" t="s">
        <v>255</v>
      </c>
      <c r="D352" t="s">
        <v>45</v>
      </c>
      <c r="E352" t="s">
        <v>2322</v>
      </c>
      <c r="F352" t="s">
        <v>410</v>
      </c>
      <c r="G352" t="s">
        <v>1723</v>
      </c>
      <c r="H352" t="s">
        <v>2323</v>
      </c>
      <c r="I352" t="s">
        <v>37</v>
      </c>
      <c r="J352" t="s">
        <v>61</v>
      </c>
      <c r="K352" t="s">
        <v>2324</v>
      </c>
      <c r="L352" t="s">
        <v>2325</v>
      </c>
      <c r="M352" t="s">
        <v>2326</v>
      </c>
    </row>
    <row r="353" spans="1:23" x14ac:dyDescent="0.25">
      <c r="A353" t="s">
        <v>2327</v>
      </c>
      <c r="B353" t="s">
        <v>2328</v>
      </c>
      <c r="C353" t="s">
        <v>102</v>
      </c>
      <c r="D353" t="s">
        <v>572</v>
      </c>
      <c r="E353" t="s">
        <v>1785</v>
      </c>
      <c r="F353" t="s">
        <v>57</v>
      </c>
      <c r="G353" t="s">
        <v>43</v>
      </c>
      <c r="H353" t="s">
        <v>2329</v>
      </c>
      <c r="I353" t="s">
        <v>5</v>
      </c>
      <c r="J353" t="s">
        <v>1874</v>
      </c>
      <c r="K353" t="s">
        <v>2330</v>
      </c>
      <c r="L353" t="s">
        <v>2331</v>
      </c>
      <c r="M353" t="s">
        <v>61</v>
      </c>
      <c r="N353" t="s">
        <v>2332</v>
      </c>
      <c r="O353" t="s">
        <v>2333</v>
      </c>
      <c r="P353" t="s">
        <v>198</v>
      </c>
      <c r="Q353" t="s">
        <v>2334</v>
      </c>
      <c r="R353" t="s">
        <v>1443</v>
      </c>
      <c r="S353" t="s">
        <v>2335</v>
      </c>
    </row>
    <row r="354" spans="1:23" x14ac:dyDescent="0.25">
      <c r="A354" t="s">
        <v>45</v>
      </c>
      <c r="B354" t="s">
        <v>2337</v>
      </c>
      <c r="C354" t="s">
        <v>410</v>
      </c>
      <c r="D354" t="s">
        <v>61</v>
      </c>
      <c r="E354" t="s">
        <v>2080</v>
      </c>
      <c r="F354" t="s">
        <v>2338</v>
      </c>
      <c r="G354" t="s">
        <v>1723</v>
      </c>
      <c r="H354" t="s">
        <v>61</v>
      </c>
      <c r="I354" t="s">
        <v>2044</v>
      </c>
      <c r="J354" t="s">
        <v>37</v>
      </c>
      <c r="K354" t="s">
        <v>61</v>
      </c>
      <c r="L354" t="s">
        <v>256</v>
      </c>
      <c r="M354" t="s">
        <v>2339</v>
      </c>
    </row>
    <row r="355" spans="1:23" x14ac:dyDescent="0.25">
      <c r="A355" t="s">
        <v>2340</v>
      </c>
      <c r="B355" t="s">
        <v>2319</v>
      </c>
      <c r="C355" t="s">
        <v>57</v>
      </c>
      <c r="D355" t="s">
        <v>61</v>
      </c>
      <c r="E355" t="s">
        <v>2080</v>
      </c>
      <c r="F355" t="s">
        <v>1846</v>
      </c>
      <c r="G355" t="s">
        <v>2341</v>
      </c>
      <c r="H355" t="s">
        <v>179</v>
      </c>
      <c r="I355" t="s">
        <v>2342</v>
      </c>
    </row>
    <row r="356" spans="1:23" x14ac:dyDescent="0.25">
      <c r="A356" t="s">
        <v>45</v>
      </c>
      <c r="B356" t="s">
        <v>2078</v>
      </c>
      <c r="C356" t="s">
        <v>410</v>
      </c>
      <c r="D356" t="s">
        <v>61</v>
      </c>
      <c r="E356" t="s">
        <v>2080</v>
      </c>
      <c r="F356" t="s">
        <v>2338</v>
      </c>
      <c r="G356" t="s">
        <v>1643</v>
      </c>
      <c r="H356" t="s">
        <v>37</v>
      </c>
      <c r="I356" t="s">
        <v>61</v>
      </c>
      <c r="J356">
        <v>2012</v>
      </c>
      <c r="K356" t="s">
        <v>2343</v>
      </c>
      <c r="L356" t="s">
        <v>2344</v>
      </c>
    </row>
    <row r="357" spans="1:23" x14ac:dyDescent="0.25">
      <c r="A357" t="s">
        <v>45</v>
      </c>
      <c r="B357" t="s">
        <v>2345</v>
      </c>
      <c r="C357" t="s">
        <v>8</v>
      </c>
      <c r="D357" t="s">
        <v>2346</v>
      </c>
      <c r="E357" t="s">
        <v>410</v>
      </c>
      <c r="F357" t="s">
        <v>61</v>
      </c>
      <c r="G357" t="s">
        <v>2080</v>
      </c>
      <c r="H357" t="s">
        <v>1874</v>
      </c>
      <c r="I357" t="s">
        <v>37</v>
      </c>
      <c r="J357" t="s">
        <v>1643</v>
      </c>
      <c r="K357" t="s">
        <v>2347</v>
      </c>
    </row>
    <row r="358" spans="1:23" x14ac:dyDescent="0.25">
      <c r="A358" t="s">
        <v>1997</v>
      </c>
      <c r="B358" t="s">
        <v>2006</v>
      </c>
      <c r="C358" t="s">
        <v>57</v>
      </c>
      <c r="D358" t="s">
        <v>541</v>
      </c>
      <c r="E358" t="s">
        <v>106</v>
      </c>
      <c r="F358" t="s">
        <v>318</v>
      </c>
      <c r="G358" t="s">
        <v>2348</v>
      </c>
      <c r="H358" t="s">
        <v>2349</v>
      </c>
      <c r="I358" t="s">
        <v>2350</v>
      </c>
      <c r="J358" t="s">
        <v>2351</v>
      </c>
      <c r="K358" t="s">
        <v>2352</v>
      </c>
      <c r="L358" t="s">
        <v>2292</v>
      </c>
      <c r="M358" t="s">
        <v>2353</v>
      </c>
      <c r="N358" t="s">
        <v>18</v>
      </c>
      <c r="O358" t="s">
        <v>43</v>
      </c>
      <c r="P358" t="s">
        <v>21</v>
      </c>
      <c r="Q358" t="s">
        <v>159</v>
      </c>
      <c r="R358">
        <v>11</v>
      </c>
      <c r="S358" t="s">
        <v>1149</v>
      </c>
      <c r="T358" t="s">
        <v>59</v>
      </c>
      <c r="U358" t="s">
        <v>2354</v>
      </c>
      <c r="V358" t="s">
        <v>1443</v>
      </c>
      <c r="W358" t="s">
        <v>2355</v>
      </c>
    </row>
    <row r="359" spans="1:23" x14ac:dyDescent="0.25">
      <c r="A359" t="s">
        <v>2356</v>
      </c>
      <c r="B359" t="s">
        <v>541</v>
      </c>
      <c r="C359" t="s">
        <v>1253</v>
      </c>
      <c r="D359" t="s">
        <v>45</v>
      </c>
      <c r="E359" t="s">
        <v>2357</v>
      </c>
      <c r="F359" t="s">
        <v>61</v>
      </c>
      <c r="G359" t="s">
        <v>2080</v>
      </c>
      <c r="H359" t="s">
        <v>1874</v>
      </c>
      <c r="I359" t="s">
        <v>37</v>
      </c>
      <c r="J359" t="s">
        <v>1643</v>
      </c>
      <c r="K359" t="s">
        <v>2358</v>
      </c>
    </row>
    <row r="360" spans="1:23" x14ac:dyDescent="0.25">
      <c r="A360" t="s">
        <v>179</v>
      </c>
      <c r="B360" t="s">
        <v>2360</v>
      </c>
      <c r="C360" t="s">
        <v>2361</v>
      </c>
      <c r="D360" t="s">
        <v>126</v>
      </c>
      <c r="E360" t="s">
        <v>2362</v>
      </c>
      <c r="F360" t="s">
        <v>2363</v>
      </c>
      <c r="G360" t="s">
        <v>2364</v>
      </c>
      <c r="H360" t="s">
        <v>8</v>
      </c>
      <c r="I360" t="s">
        <v>1397</v>
      </c>
      <c r="J360" t="s">
        <v>2365</v>
      </c>
      <c r="K360" t="s">
        <v>2366</v>
      </c>
      <c r="L360" t="s">
        <v>2367</v>
      </c>
      <c r="M360" t="s">
        <v>2368</v>
      </c>
    </row>
    <row r="361" spans="1:23" x14ac:dyDescent="0.25">
      <c r="A361" t="s">
        <v>2044</v>
      </c>
      <c r="B361" t="s">
        <v>2369</v>
      </c>
      <c r="C361" t="s">
        <v>1012</v>
      </c>
      <c r="D361" t="s">
        <v>2370</v>
      </c>
      <c r="E361" t="s">
        <v>28</v>
      </c>
      <c r="F361" t="s">
        <v>61</v>
      </c>
      <c r="G361" t="s">
        <v>2371</v>
      </c>
      <c r="H361" t="s">
        <v>161</v>
      </c>
      <c r="I361" t="s">
        <v>2372</v>
      </c>
      <c r="J361" t="s">
        <v>2373</v>
      </c>
      <c r="K361" t="s">
        <v>129</v>
      </c>
      <c r="L361" t="s">
        <v>1874</v>
      </c>
      <c r="M361" t="s">
        <v>179</v>
      </c>
      <c r="N361" t="s">
        <v>419</v>
      </c>
      <c r="O361" t="s">
        <v>2374</v>
      </c>
    </row>
    <row r="362" spans="1:23" x14ac:dyDescent="0.25">
      <c r="A362" t="s">
        <v>150</v>
      </c>
      <c r="B362" t="s">
        <v>326</v>
      </c>
      <c r="C362" t="s">
        <v>2375</v>
      </c>
      <c r="D362" t="s">
        <v>1480</v>
      </c>
      <c r="E362" t="s">
        <v>179</v>
      </c>
      <c r="F362" t="s">
        <v>61</v>
      </c>
      <c r="G362" t="s">
        <v>2376</v>
      </c>
      <c r="H362" t="s">
        <v>30</v>
      </c>
      <c r="I362" t="s">
        <v>900</v>
      </c>
      <c r="J362" t="s">
        <v>61</v>
      </c>
      <c r="K362" t="s">
        <v>2377</v>
      </c>
      <c r="L362" t="s">
        <v>2378</v>
      </c>
      <c r="M362" t="s">
        <v>2379</v>
      </c>
      <c r="N362" t="s">
        <v>574</v>
      </c>
      <c r="O362" t="s">
        <v>1295</v>
      </c>
      <c r="P362" t="s">
        <v>2380</v>
      </c>
      <c r="Q362" t="s">
        <v>1689</v>
      </c>
      <c r="R362" t="s">
        <v>61</v>
      </c>
      <c r="S362" t="s">
        <v>2381</v>
      </c>
      <c r="T362" t="s">
        <v>2382</v>
      </c>
      <c r="U362" t="s">
        <v>1443</v>
      </c>
      <c r="V362" t="s">
        <v>2383</v>
      </c>
    </row>
    <row r="363" spans="1:23" x14ac:dyDescent="0.25">
      <c r="A363" t="s">
        <v>2385</v>
      </c>
      <c r="B363" t="s">
        <v>179</v>
      </c>
      <c r="C363" t="s">
        <v>400</v>
      </c>
      <c r="D363" t="s">
        <v>383</v>
      </c>
      <c r="E363" t="s">
        <v>477</v>
      </c>
      <c r="F363" t="s">
        <v>1689</v>
      </c>
      <c r="G363" t="s">
        <v>383</v>
      </c>
      <c r="H363" t="s">
        <v>2386</v>
      </c>
      <c r="I363" t="s">
        <v>2387</v>
      </c>
      <c r="J363" t="s">
        <v>2388</v>
      </c>
      <c r="K363" t="s">
        <v>2389</v>
      </c>
      <c r="L363" t="s">
        <v>210</v>
      </c>
      <c r="M363" t="s">
        <v>2390</v>
      </c>
      <c r="N363" t="s">
        <v>2391</v>
      </c>
      <c r="O363" t="s">
        <v>2392</v>
      </c>
      <c r="P363" t="s">
        <v>73</v>
      </c>
      <c r="Q363" t="s">
        <v>2393</v>
      </c>
      <c r="R363" t="s">
        <v>1443</v>
      </c>
      <c r="S363" t="s">
        <v>2394</v>
      </c>
    </row>
    <row r="364" spans="1:23" x14ac:dyDescent="0.25">
      <c r="A364" t="s">
        <v>2038</v>
      </c>
      <c r="B364" t="s">
        <v>2397</v>
      </c>
      <c r="C364" t="s">
        <v>45</v>
      </c>
      <c r="D364" t="s">
        <v>5</v>
      </c>
      <c r="E364" t="s">
        <v>2398</v>
      </c>
      <c r="F364" t="s">
        <v>37</v>
      </c>
      <c r="G364" t="s">
        <v>2154</v>
      </c>
      <c r="H364" t="s">
        <v>2399</v>
      </c>
      <c r="I364" t="s">
        <v>2400</v>
      </c>
      <c r="J364" t="s">
        <v>156</v>
      </c>
      <c r="K364" t="s">
        <v>1858</v>
      </c>
      <c r="L364" t="s">
        <v>2401</v>
      </c>
      <c r="M364" t="s">
        <v>2402</v>
      </c>
      <c r="N364" t="s">
        <v>2403</v>
      </c>
      <c r="O364" t="s">
        <v>1443</v>
      </c>
      <c r="P364" t="s">
        <v>2404</v>
      </c>
    </row>
    <row r="365" spans="1:23" x14ac:dyDescent="0.25">
      <c r="A365" t="s">
        <v>150</v>
      </c>
      <c r="B365" t="s">
        <v>2405</v>
      </c>
      <c r="C365" t="s">
        <v>2406</v>
      </c>
      <c r="D365" t="s">
        <v>2407</v>
      </c>
      <c r="E365" t="s">
        <v>1377</v>
      </c>
      <c r="F365" t="s">
        <v>157</v>
      </c>
      <c r="G365" t="s">
        <v>59</v>
      </c>
      <c r="H365" t="s">
        <v>2408</v>
      </c>
      <c r="I365" t="s">
        <v>461</v>
      </c>
      <c r="J365" t="s">
        <v>2409</v>
      </c>
      <c r="K365" t="s">
        <v>461</v>
      </c>
      <c r="L365" t="s">
        <v>2410</v>
      </c>
      <c r="M365" t="s">
        <v>61</v>
      </c>
      <c r="N365" t="s">
        <v>1801</v>
      </c>
      <c r="O365" t="s">
        <v>126</v>
      </c>
      <c r="P365" t="s">
        <v>1523</v>
      </c>
      <c r="Q365" t="s">
        <v>328</v>
      </c>
      <c r="R365" t="s">
        <v>2411</v>
      </c>
    </row>
    <row r="366" spans="1:23" x14ac:dyDescent="0.25">
      <c r="A366" t="s">
        <v>2413</v>
      </c>
      <c r="B366" t="s">
        <v>115</v>
      </c>
      <c r="C366" t="s">
        <v>898</v>
      </c>
      <c r="D366" t="s">
        <v>1719</v>
      </c>
      <c r="E366" t="s">
        <v>18</v>
      </c>
      <c r="F366" t="s">
        <v>61</v>
      </c>
      <c r="G366" t="s">
        <v>2412</v>
      </c>
      <c r="H366" t="s">
        <v>2414</v>
      </c>
      <c r="I366" t="s">
        <v>2415</v>
      </c>
      <c r="J366" t="s">
        <v>198</v>
      </c>
      <c r="K366" t="s">
        <v>59</v>
      </c>
      <c r="L366" t="s">
        <v>61</v>
      </c>
      <c r="M366" t="s">
        <v>2416</v>
      </c>
      <c r="N366" t="s">
        <v>1265</v>
      </c>
      <c r="O366" t="s">
        <v>61</v>
      </c>
      <c r="P366" t="s">
        <v>2417</v>
      </c>
      <c r="Q366" t="s">
        <v>2418</v>
      </c>
      <c r="R366" t="s">
        <v>2419</v>
      </c>
      <c r="S366" t="s">
        <v>2420</v>
      </c>
      <c r="T366" t="s">
        <v>1443</v>
      </c>
      <c r="U366" t="s">
        <v>2421</v>
      </c>
    </row>
    <row r="367" spans="1:23" x14ac:dyDescent="0.25">
      <c r="A367" t="s">
        <v>2422</v>
      </c>
      <c r="B367" t="s">
        <v>432</v>
      </c>
      <c r="C367" t="s">
        <v>206</v>
      </c>
      <c r="D367" t="s">
        <v>1858</v>
      </c>
      <c r="E367" t="s">
        <v>762</v>
      </c>
      <c r="F367" t="s">
        <v>2423</v>
      </c>
      <c r="G367" t="s">
        <v>18</v>
      </c>
      <c r="H367" t="s">
        <v>61</v>
      </c>
      <c r="I367" t="s">
        <v>1322</v>
      </c>
      <c r="J367" t="s">
        <v>57</v>
      </c>
      <c r="K367" t="s">
        <v>572</v>
      </c>
      <c r="L367" t="s">
        <v>2424</v>
      </c>
      <c r="M367" t="s">
        <v>695</v>
      </c>
      <c r="N367" t="s">
        <v>1752</v>
      </c>
      <c r="O367" t="s">
        <v>61</v>
      </c>
      <c r="P367" t="s">
        <v>2425</v>
      </c>
      <c r="Q367" t="s">
        <v>2426</v>
      </c>
      <c r="R367" t="s">
        <v>2427</v>
      </c>
    </row>
    <row r="368" spans="1:23" x14ac:dyDescent="0.25">
      <c r="A368" t="s">
        <v>5</v>
      </c>
      <c r="B368" t="s">
        <v>2428</v>
      </c>
      <c r="C368" t="s">
        <v>2429</v>
      </c>
      <c r="D368" t="s">
        <v>2430</v>
      </c>
      <c r="E368" t="s">
        <v>206</v>
      </c>
      <c r="F368" t="s">
        <v>1389</v>
      </c>
      <c r="G368" t="s">
        <v>2431</v>
      </c>
      <c r="H368" t="s">
        <v>1379</v>
      </c>
      <c r="I368" t="s">
        <v>2432</v>
      </c>
      <c r="J368" t="s">
        <v>59</v>
      </c>
      <c r="K368" t="s">
        <v>781</v>
      </c>
      <c r="L368" t="s">
        <v>2433</v>
      </c>
      <c r="M368" t="s">
        <v>37</v>
      </c>
      <c r="N368" t="s">
        <v>2434</v>
      </c>
      <c r="O368" t="s">
        <v>126</v>
      </c>
      <c r="P368" t="s">
        <v>2435</v>
      </c>
      <c r="Q368" t="s">
        <v>1443</v>
      </c>
      <c r="R368" t="s">
        <v>2436</v>
      </c>
    </row>
    <row r="369" spans="1:22" x14ac:dyDescent="0.25">
      <c r="A369" t="s">
        <v>198</v>
      </c>
      <c r="B369" t="s">
        <v>249</v>
      </c>
      <c r="C369" t="s">
        <v>57</v>
      </c>
      <c r="D369" t="s">
        <v>2437</v>
      </c>
      <c r="E369" t="s">
        <v>1610</v>
      </c>
      <c r="F369" t="s">
        <v>179</v>
      </c>
      <c r="G369" t="s">
        <v>180</v>
      </c>
      <c r="H369" t="s">
        <v>30</v>
      </c>
      <c r="I369" t="s">
        <v>2438</v>
      </c>
      <c r="J369" t="s">
        <v>2439</v>
      </c>
      <c r="K369" t="s">
        <v>220</v>
      </c>
      <c r="L369" t="s">
        <v>57</v>
      </c>
      <c r="M369" t="s">
        <v>2058</v>
      </c>
      <c r="N369" t="s">
        <v>2418</v>
      </c>
      <c r="O369" t="s">
        <v>61</v>
      </c>
      <c r="P369" t="s">
        <v>2440</v>
      </c>
      <c r="Q369" t="s">
        <v>2441</v>
      </c>
      <c r="R369" t="s">
        <v>61</v>
      </c>
      <c r="S369" t="s">
        <v>1911</v>
      </c>
      <c r="T369" t="s">
        <v>2442</v>
      </c>
      <c r="U369" t="s">
        <v>1443</v>
      </c>
      <c r="V369" t="s">
        <v>2443</v>
      </c>
    </row>
    <row r="370" spans="1:22" x14ac:dyDescent="0.25">
      <c r="A370" t="s">
        <v>5</v>
      </c>
      <c r="B370" t="s">
        <v>1303</v>
      </c>
      <c r="C370" t="s">
        <v>218</v>
      </c>
      <c r="D370" t="s">
        <v>2444</v>
      </c>
      <c r="E370" t="s">
        <v>1610</v>
      </c>
      <c r="F370" t="s">
        <v>102</v>
      </c>
      <c r="G370" t="s">
        <v>2445</v>
      </c>
      <c r="H370" t="s">
        <v>974</v>
      </c>
      <c r="I370" t="s">
        <v>2446</v>
      </c>
      <c r="J370" t="s">
        <v>1397</v>
      </c>
      <c r="K370" t="s">
        <v>2447</v>
      </c>
      <c r="L370" t="s">
        <v>2448</v>
      </c>
      <c r="M370" t="s">
        <v>112</v>
      </c>
      <c r="N370" t="s">
        <v>2449</v>
      </c>
      <c r="O370" t="s">
        <v>1443</v>
      </c>
      <c r="P370" t="s">
        <v>2450</v>
      </c>
    </row>
    <row r="371" spans="1:22" x14ac:dyDescent="0.25">
      <c r="A371" t="s">
        <v>2453</v>
      </c>
      <c r="B371" t="s">
        <v>57</v>
      </c>
      <c r="C371" t="s">
        <v>571</v>
      </c>
      <c r="D371" t="s">
        <v>2454</v>
      </c>
      <c r="E371" t="s">
        <v>2455</v>
      </c>
      <c r="F371" t="s">
        <v>198</v>
      </c>
      <c r="G371" t="s">
        <v>1095</v>
      </c>
      <c r="H371" t="s">
        <v>2456</v>
      </c>
      <c r="I371" t="s">
        <v>1407</v>
      </c>
      <c r="J371" t="s">
        <v>2457</v>
      </c>
      <c r="K371" t="s">
        <v>2458</v>
      </c>
      <c r="L371" t="s">
        <v>2459</v>
      </c>
    </row>
    <row r="372" spans="1:22" x14ac:dyDescent="0.25">
      <c r="A372" t="s">
        <v>419</v>
      </c>
      <c r="B372" t="s">
        <v>214</v>
      </c>
      <c r="C372" t="s">
        <v>102</v>
      </c>
      <c r="D372" t="s">
        <v>2461</v>
      </c>
      <c r="E372" t="s">
        <v>2129</v>
      </c>
      <c r="F372" t="s">
        <v>1688</v>
      </c>
      <c r="G372" t="s">
        <v>978</v>
      </c>
      <c r="H372" t="s">
        <v>1849</v>
      </c>
      <c r="I372" t="s">
        <v>102</v>
      </c>
      <c r="J372" t="s">
        <v>2462</v>
      </c>
      <c r="K372" t="s">
        <v>627</v>
      </c>
      <c r="L372" t="s">
        <v>1801</v>
      </c>
      <c r="M372" t="s">
        <v>59</v>
      </c>
      <c r="N372" t="s">
        <v>2117</v>
      </c>
      <c r="O372" t="s">
        <v>2463</v>
      </c>
      <c r="P372" t="s">
        <v>1443</v>
      </c>
      <c r="Q372" t="s">
        <v>2464</v>
      </c>
    </row>
    <row r="373" spans="1:22" x14ac:dyDescent="0.25">
      <c r="A373" t="s">
        <v>61</v>
      </c>
      <c r="B373" t="s">
        <v>2465</v>
      </c>
      <c r="C373" t="s">
        <v>57</v>
      </c>
      <c r="D373" t="s">
        <v>2466</v>
      </c>
      <c r="E373" t="s">
        <v>1948</v>
      </c>
      <c r="F373" t="s">
        <v>288</v>
      </c>
      <c r="G373" t="s">
        <v>71</v>
      </c>
      <c r="H373" t="s">
        <v>61</v>
      </c>
      <c r="I373" t="s">
        <v>2467</v>
      </c>
      <c r="J373" t="s">
        <v>1531</v>
      </c>
      <c r="K373" t="s">
        <v>288</v>
      </c>
      <c r="L373" t="s">
        <v>179</v>
      </c>
      <c r="M373" t="s">
        <v>2468</v>
      </c>
      <c r="N373" t="s">
        <v>2469</v>
      </c>
      <c r="O373" t="s">
        <v>2470</v>
      </c>
    </row>
    <row r="374" spans="1:22" x14ac:dyDescent="0.25">
      <c r="A374" t="s">
        <v>43</v>
      </c>
      <c r="B374" t="s">
        <v>21</v>
      </c>
      <c r="C374" t="s">
        <v>2472</v>
      </c>
      <c r="D374" t="s">
        <v>474</v>
      </c>
      <c r="E374" t="s">
        <v>5</v>
      </c>
      <c r="F374" t="s">
        <v>81</v>
      </c>
      <c r="G374" t="s">
        <v>2473</v>
      </c>
    </row>
    <row r="375" spans="1:22" x14ac:dyDescent="0.25">
      <c r="A375" t="s">
        <v>2086</v>
      </c>
      <c r="B375" t="s">
        <v>2474</v>
      </c>
      <c r="C375" t="s">
        <v>106</v>
      </c>
      <c r="D375" t="s">
        <v>2475</v>
      </c>
      <c r="E375" t="s">
        <v>2472</v>
      </c>
      <c r="F375" t="s">
        <v>108</v>
      </c>
      <c r="G375" t="s">
        <v>318</v>
      </c>
      <c r="H375" t="s">
        <v>2363</v>
      </c>
      <c r="I375" t="s">
        <v>1392</v>
      </c>
      <c r="J375" t="s">
        <v>37</v>
      </c>
      <c r="K375" t="s">
        <v>1856</v>
      </c>
      <c r="L375" t="s">
        <v>2018</v>
      </c>
      <c r="M375" t="s">
        <v>2476</v>
      </c>
      <c r="N375" t="s">
        <v>613</v>
      </c>
      <c r="O375" t="s">
        <v>36</v>
      </c>
      <c r="P375" t="s">
        <v>59</v>
      </c>
      <c r="Q375" t="s">
        <v>2477</v>
      </c>
    </row>
    <row r="376" spans="1:22" x14ac:dyDescent="0.25">
      <c r="A376" t="s">
        <v>59</v>
      </c>
      <c r="B376" t="s">
        <v>2478</v>
      </c>
      <c r="C376" t="s">
        <v>1397</v>
      </c>
      <c r="D376" t="s">
        <v>2479</v>
      </c>
      <c r="E376" t="s">
        <v>2480</v>
      </c>
      <c r="F376" t="s">
        <v>2481</v>
      </c>
      <c r="G376" t="s">
        <v>2482</v>
      </c>
      <c r="H376" t="s">
        <v>265</v>
      </c>
      <c r="I376" t="s">
        <v>2483</v>
      </c>
      <c r="J376" t="s">
        <v>37</v>
      </c>
      <c r="K376" t="s">
        <v>2484</v>
      </c>
      <c r="L376" t="s">
        <v>37</v>
      </c>
      <c r="M376" t="s">
        <v>2485</v>
      </c>
      <c r="N376" t="s">
        <v>2486</v>
      </c>
      <c r="O376" t="s">
        <v>1443</v>
      </c>
      <c r="P376" t="s">
        <v>2487</v>
      </c>
    </row>
    <row r="377" spans="1:22" x14ac:dyDescent="0.25">
      <c r="A377" t="s">
        <v>2488</v>
      </c>
      <c r="B377" t="s">
        <v>1763</v>
      </c>
      <c r="C377" t="s">
        <v>28</v>
      </c>
      <c r="D377" t="s">
        <v>2489</v>
      </c>
      <c r="E377" t="s">
        <v>193</v>
      </c>
      <c r="F377" t="s">
        <v>974</v>
      </c>
      <c r="G377" t="s">
        <v>2490</v>
      </c>
      <c r="H377" t="s">
        <v>1284</v>
      </c>
      <c r="I377" t="s">
        <v>2491</v>
      </c>
      <c r="J377" t="s">
        <v>978</v>
      </c>
      <c r="K377" t="s">
        <v>74</v>
      </c>
      <c r="L377" t="s">
        <v>1940</v>
      </c>
      <c r="M377" t="s">
        <v>2115</v>
      </c>
      <c r="N377" t="s">
        <v>18</v>
      </c>
      <c r="O377" t="s">
        <v>2492</v>
      </c>
    </row>
    <row r="378" spans="1:22" x14ac:dyDescent="0.25">
      <c r="A378" t="s">
        <v>2493</v>
      </c>
      <c r="B378" t="s">
        <v>590</v>
      </c>
      <c r="C378" t="s">
        <v>2494</v>
      </c>
      <c r="D378" t="s">
        <v>2495</v>
      </c>
      <c r="E378" t="s">
        <v>37</v>
      </c>
      <c r="F378" t="s">
        <v>2496</v>
      </c>
      <c r="G378" t="s">
        <v>210</v>
      </c>
      <c r="H378" t="s">
        <v>590</v>
      </c>
      <c r="I378" t="s">
        <v>2255</v>
      </c>
      <c r="J378" t="s">
        <v>2497</v>
      </c>
      <c r="K378" t="s">
        <v>2082</v>
      </c>
      <c r="L378" t="s">
        <v>126</v>
      </c>
      <c r="M378" t="s">
        <v>1407</v>
      </c>
      <c r="N378" t="s">
        <v>59</v>
      </c>
      <c r="O378" t="s">
        <v>157</v>
      </c>
      <c r="P378" t="s">
        <v>2086</v>
      </c>
      <c r="Q378" t="s">
        <v>2498</v>
      </c>
      <c r="R378" t="s">
        <v>2499</v>
      </c>
    </row>
    <row r="379" spans="1:22" x14ac:dyDescent="0.25">
      <c r="A379" t="s">
        <v>59</v>
      </c>
      <c r="B379" t="s">
        <v>2501</v>
      </c>
      <c r="C379" t="s">
        <v>1407</v>
      </c>
      <c r="D379" t="s">
        <v>179</v>
      </c>
      <c r="E379" t="s">
        <v>5</v>
      </c>
      <c r="F379" t="s">
        <v>2502</v>
      </c>
      <c r="G379" t="s">
        <v>2503</v>
      </c>
      <c r="H379" t="s">
        <v>2083</v>
      </c>
      <c r="I379" t="s">
        <v>919</v>
      </c>
      <c r="J379" t="s">
        <v>150</v>
      </c>
      <c r="K379" t="s">
        <v>37</v>
      </c>
      <c r="L379" t="s">
        <v>781</v>
      </c>
      <c r="M379" t="s">
        <v>30</v>
      </c>
      <c r="N379" t="s">
        <v>45</v>
      </c>
      <c r="O379" t="s">
        <v>251</v>
      </c>
      <c r="P379" t="s">
        <v>2504</v>
      </c>
    </row>
    <row r="380" spans="1:22" x14ac:dyDescent="0.25">
      <c r="A380" t="s">
        <v>554</v>
      </c>
      <c r="B380" t="s">
        <v>2505</v>
      </c>
      <c r="C380" t="s">
        <v>2506</v>
      </c>
      <c r="D380" t="s">
        <v>560</v>
      </c>
      <c r="E380" t="s">
        <v>157</v>
      </c>
      <c r="F380" t="s">
        <v>1997</v>
      </c>
      <c r="G380" t="s">
        <v>541</v>
      </c>
      <c r="H380" t="s">
        <v>106</v>
      </c>
      <c r="I380" t="s">
        <v>318</v>
      </c>
      <c r="J380" t="s">
        <v>2507</v>
      </c>
      <c r="K380" t="s">
        <v>18</v>
      </c>
      <c r="L380" t="s">
        <v>43</v>
      </c>
      <c r="M380" t="s">
        <v>21</v>
      </c>
      <c r="N380" t="s">
        <v>159</v>
      </c>
      <c r="O380">
        <v>11</v>
      </c>
      <c r="P380" t="s">
        <v>2508</v>
      </c>
      <c r="Q380" t="s">
        <v>1443</v>
      </c>
      <c r="R380" t="s">
        <v>2509</v>
      </c>
    </row>
    <row r="381" spans="1:22" x14ac:dyDescent="0.25">
      <c r="A381" t="s">
        <v>2510</v>
      </c>
      <c r="B381" t="s">
        <v>322</v>
      </c>
      <c r="C381" t="s">
        <v>2511</v>
      </c>
      <c r="D381" s="2">
        <v>315000</v>
      </c>
      <c r="E381" t="s">
        <v>112</v>
      </c>
      <c r="F381" t="s">
        <v>218</v>
      </c>
      <c r="G381" t="s">
        <v>113</v>
      </c>
      <c r="H381" t="s">
        <v>2512</v>
      </c>
      <c r="I381" t="s">
        <v>723</v>
      </c>
      <c r="J381" t="s">
        <v>785</v>
      </c>
      <c r="K381" t="s">
        <v>126</v>
      </c>
      <c r="L381" t="s">
        <v>2513</v>
      </c>
    </row>
    <row r="382" spans="1:22" x14ac:dyDescent="0.25">
      <c r="A382" t="s">
        <v>2514</v>
      </c>
      <c r="B382" t="s">
        <v>2515</v>
      </c>
      <c r="C382" t="s">
        <v>1766</v>
      </c>
      <c r="D382" t="s">
        <v>2516</v>
      </c>
      <c r="E382" t="s">
        <v>30</v>
      </c>
      <c r="F382" t="s">
        <v>1654</v>
      </c>
      <c r="G382" t="s">
        <v>2517</v>
      </c>
      <c r="H382" t="s">
        <v>2518</v>
      </c>
      <c r="I382" t="s">
        <v>2519</v>
      </c>
      <c r="J382" t="s">
        <v>126</v>
      </c>
      <c r="K382" t="s">
        <v>2520</v>
      </c>
      <c r="L382" t="s">
        <v>18</v>
      </c>
      <c r="M382" t="s">
        <v>2521</v>
      </c>
      <c r="N382" t="s">
        <v>36</v>
      </c>
      <c r="O382" t="s">
        <v>886</v>
      </c>
      <c r="P382">
        <v>49</v>
      </c>
      <c r="Q382" t="s">
        <v>2522</v>
      </c>
      <c r="R382" t="s">
        <v>2523</v>
      </c>
    </row>
    <row r="383" spans="1:22" x14ac:dyDescent="0.25">
      <c r="A383" t="s">
        <v>57</v>
      </c>
      <c r="B383" t="s">
        <v>61</v>
      </c>
      <c r="C383" t="s">
        <v>2525</v>
      </c>
      <c r="D383" t="s">
        <v>179</v>
      </c>
      <c r="E383" t="s">
        <v>5</v>
      </c>
      <c r="F383" t="s">
        <v>1527</v>
      </c>
      <c r="G383" t="s">
        <v>1917</v>
      </c>
      <c r="H383" t="s">
        <v>1948</v>
      </c>
      <c r="I383" t="s">
        <v>2526</v>
      </c>
      <c r="J383" t="s">
        <v>179</v>
      </c>
      <c r="K383" t="s">
        <v>541</v>
      </c>
      <c r="L383" t="s">
        <v>2527</v>
      </c>
      <c r="M383" t="s">
        <v>574</v>
      </c>
      <c r="N383" t="s">
        <v>179</v>
      </c>
      <c r="O383" t="s">
        <v>597</v>
      </c>
      <c r="P383" t="s">
        <v>2292</v>
      </c>
      <c r="Q383" t="s">
        <v>2528</v>
      </c>
    </row>
    <row r="384" spans="1:22" x14ac:dyDescent="0.25">
      <c r="A384" t="s">
        <v>2530</v>
      </c>
      <c r="B384" t="s">
        <v>2531</v>
      </c>
      <c r="C384" t="s">
        <v>1088</v>
      </c>
      <c r="D384" t="s">
        <v>1965</v>
      </c>
      <c r="E384" t="s">
        <v>260</v>
      </c>
      <c r="F384" t="s">
        <v>61</v>
      </c>
      <c r="G384" t="s">
        <v>2532</v>
      </c>
      <c r="H384" t="s">
        <v>2533</v>
      </c>
    </row>
    <row r="385" spans="1:20" x14ac:dyDescent="0.25">
      <c r="A385" t="s">
        <v>1546</v>
      </c>
      <c r="B385" t="s">
        <v>61</v>
      </c>
      <c r="C385" t="s">
        <v>2381</v>
      </c>
      <c r="D385" t="s">
        <v>57</v>
      </c>
      <c r="E385" t="s">
        <v>1852</v>
      </c>
      <c r="F385" t="s">
        <v>59</v>
      </c>
      <c r="G385" t="s">
        <v>1471</v>
      </c>
      <c r="H385" t="s">
        <v>2534</v>
      </c>
      <c r="I385" t="s">
        <v>61</v>
      </c>
      <c r="J385" t="s">
        <v>1942</v>
      </c>
      <c r="K385" t="s">
        <v>2535</v>
      </c>
      <c r="L385" t="s">
        <v>2536</v>
      </c>
      <c r="M385" t="s">
        <v>1540</v>
      </c>
      <c r="N385" t="s">
        <v>2537</v>
      </c>
      <c r="O385" t="s">
        <v>739</v>
      </c>
      <c r="P385" t="s">
        <v>61</v>
      </c>
      <c r="Q385" t="s">
        <v>2538</v>
      </c>
      <c r="R385" t="s">
        <v>1443</v>
      </c>
      <c r="S385" t="s">
        <v>2539</v>
      </c>
    </row>
    <row r="386" spans="1:20" x14ac:dyDescent="0.25">
      <c r="A386" t="s">
        <v>1882</v>
      </c>
      <c r="B386" t="s">
        <v>2540</v>
      </c>
      <c r="C386" t="s">
        <v>18</v>
      </c>
      <c r="D386" t="s">
        <v>2541</v>
      </c>
      <c r="E386" t="s">
        <v>2542</v>
      </c>
      <c r="F386" t="s">
        <v>2543</v>
      </c>
    </row>
    <row r="387" spans="1:20" x14ac:dyDescent="0.25">
      <c r="A387" t="s">
        <v>59</v>
      </c>
      <c r="B387" t="s">
        <v>2544</v>
      </c>
      <c r="C387" t="s">
        <v>2545</v>
      </c>
      <c r="D387" t="s">
        <v>61</v>
      </c>
      <c r="E387" t="s">
        <v>2546</v>
      </c>
      <c r="F387" t="s">
        <v>45</v>
      </c>
      <c r="G387" t="s">
        <v>2547</v>
      </c>
      <c r="H387" t="s">
        <v>1313</v>
      </c>
      <c r="I387" t="s">
        <v>156</v>
      </c>
      <c r="J387" t="s">
        <v>2548</v>
      </c>
      <c r="K387" t="s">
        <v>1544</v>
      </c>
      <c r="L387" t="s">
        <v>1736</v>
      </c>
      <c r="M387" t="s">
        <v>2549</v>
      </c>
      <c r="N387" t="s">
        <v>574</v>
      </c>
      <c r="O387" t="s">
        <v>54</v>
      </c>
      <c r="P387" t="s">
        <v>59</v>
      </c>
      <c r="Q387" t="s">
        <v>2550</v>
      </c>
      <c r="R387" t="s">
        <v>2551</v>
      </c>
    </row>
    <row r="388" spans="1:20" x14ac:dyDescent="0.25">
      <c r="A388" t="s">
        <v>2514</v>
      </c>
      <c r="B388" t="s">
        <v>2552</v>
      </c>
      <c r="C388" t="s">
        <v>1766</v>
      </c>
      <c r="D388" t="s">
        <v>2516</v>
      </c>
      <c r="E388" t="s">
        <v>30</v>
      </c>
      <c r="F388" t="s">
        <v>2553</v>
      </c>
      <c r="G388" t="s">
        <v>2518</v>
      </c>
      <c r="H388" t="s">
        <v>2519</v>
      </c>
      <c r="I388" t="s">
        <v>126</v>
      </c>
      <c r="J388" t="s">
        <v>2520</v>
      </c>
      <c r="K388" t="s">
        <v>18</v>
      </c>
      <c r="L388" t="s">
        <v>2521</v>
      </c>
      <c r="M388" t="s">
        <v>36</v>
      </c>
      <c r="N388" t="s">
        <v>886</v>
      </c>
      <c r="O388">
        <v>49</v>
      </c>
      <c r="P388" t="s">
        <v>2522</v>
      </c>
      <c r="Q388" t="s">
        <v>2554</v>
      </c>
    </row>
    <row r="389" spans="1:20" x14ac:dyDescent="0.25">
      <c r="A389" t="s">
        <v>737</v>
      </c>
      <c r="B389" t="s">
        <v>2500</v>
      </c>
      <c r="C389" t="s">
        <v>59</v>
      </c>
      <c r="D389" t="s">
        <v>61</v>
      </c>
      <c r="E389" t="s">
        <v>2555</v>
      </c>
      <c r="F389" t="s">
        <v>57</v>
      </c>
      <c r="G389" t="s">
        <v>2556</v>
      </c>
      <c r="H389" t="s">
        <v>18</v>
      </c>
      <c r="I389" t="s">
        <v>2215</v>
      </c>
      <c r="J389" t="s">
        <v>57</v>
      </c>
      <c r="K389" t="s">
        <v>61</v>
      </c>
      <c r="L389" t="s">
        <v>2557</v>
      </c>
      <c r="M389" t="s">
        <v>2558</v>
      </c>
      <c r="N389" t="s">
        <v>2559</v>
      </c>
    </row>
    <row r="390" spans="1:20" x14ac:dyDescent="0.25">
      <c r="A390" t="s">
        <v>59</v>
      </c>
      <c r="B390" t="s">
        <v>2478</v>
      </c>
      <c r="C390" t="s">
        <v>1397</v>
      </c>
      <c r="D390" t="s">
        <v>2479</v>
      </c>
      <c r="E390" t="s">
        <v>2480</v>
      </c>
      <c r="F390" t="s">
        <v>2481</v>
      </c>
      <c r="G390" t="s">
        <v>2482</v>
      </c>
      <c r="H390" t="s">
        <v>265</v>
      </c>
      <c r="I390" t="s">
        <v>2483</v>
      </c>
      <c r="J390" t="s">
        <v>37</v>
      </c>
      <c r="K390" t="s">
        <v>2484</v>
      </c>
      <c r="L390" t="s">
        <v>37</v>
      </c>
      <c r="M390" t="s">
        <v>2560</v>
      </c>
      <c r="N390" t="s">
        <v>2561</v>
      </c>
      <c r="O390" t="s">
        <v>1443</v>
      </c>
      <c r="P390" t="s">
        <v>2562</v>
      </c>
    </row>
    <row r="391" spans="1:20" x14ac:dyDescent="0.25">
      <c r="A391" t="s">
        <v>383</v>
      </c>
      <c r="B391" t="s">
        <v>2243</v>
      </c>
      <c r="C391" t="s">
        <v>2564</v>
      </c>
      <c r="D391" t="s">
        <v>59</v>
      </c>
      <c r="E391" t="s">
        <v>2565</v>
      </c>
      <c r="F391" t="s">
        <v>2566</v>
      </c>
      <c r="G391" t="s">
        <v>2305</v>
      </c>
      <c r="H391" t="s">
        <v>2567</v>
      </c>
      <c r="I391" t="s">
        <v>59</v>
      </c>
      <c r="J391" t="s">
        <v>2568</v>
      </c>
      <c r="K391" t="s">
        <v>45</v>
      </c>
      <c r="L391" t="s">
        <v>61</v>
      </c>
      <c r="M391" t="s">
        <v>2569</v>
      </c>
      <c r="N391" t="s">
        <v>2570</v>
      </c>
      <c r="O391" t="s">
        <v>2571</v>
      </c>
    </row>
    <row r="392" spans="1:20" x14ac:dyDescent="0.25">
      <c r="A392" t="s">
        <v>2573</v>
      </c>
      <c r="B392" t="s">
        <v>2574</v>
      </c>
      <c r="C392" t="s">
        <v>572</v>
      </c>
      <c r="D392" t="s">
        <v>317</v>
      </c>
      <c r="E392" t="s">
        <v>156</v>
      </c>
      <c r="F392" t="s">
        <v>608</v>
      </c>
      <c r="G392" t="s">
        <v>1532</v>
      </c>
      <c r="H392" t="s">
        <v>704</v>
      </c>
      <c r="I392" t="s">
        <v>2575</v>
      </c>
      <c r="J392" t="s">
        <v>627</v>
      </c>
      <c r="K392" t="s">
        <v>1527</v>
      </c>
      <c r="L392" t="s">
        <v>2114</v>
      </c>
      <c r="M392" t="s">
        <v>1071</v>
      </c>
      <c r="N392" t="s">
        <v>383</v>
      </c>
      <c r="O392" t="s">
        <v>328</v>
      </c>
      <c r="P392" t="s">
        <v>2115</v>
      </c>
      <c r="Q392" t="s">
        <v>2498</v>
      </c>
      <c r="R392" t="s">
        <v>2576</v>
      </c>
    </row>
    <row r="393" spans="1:20" x14ac:dyDescent="0.25">
      <c r="A393" t="s">
        <v>2577</v>
      </c>
      <c r="B393" t="s">
        <v>198</v>
      </c>
      <c r="C393" t="s">
        <v>73</v>
      </c>
      <c r="D393" t="s">
        <v>180</v>
      </c>
      <c r="E393" t="s">
        <v>1881</v>
      </c>
      <c r="F393" t="s">
        <v>1059</v>
      </c>
      <c r="G393" t="s">
        <v>2578</v>
      </c>
      <c r="H393" t="s">
        <v>2579</v>
      </c>
      <c r="I393" t="s">
        <v>2580</v>
      </c>
      <c r="J393" t="s">
        <v>1059</v>
      </c>
      <c r="K393" t="s">
        <v>100</v>
      </c>
      <c r="L393" t="s">
        <v>59</v>
      </c>
      <c r="M393" t="s">
        <v>2581</v>
      </c>
      <c r="N393" t="s">
        <v>16</v>
      </c>
      <c r="O393" t="s">
        <v>5</v>
      </c>
      <c r="P393" t="s">
        <v>2226</v>
      </c>
      <c r="Q393" t="s">
        <v>2582</v>
      </c>
      <c r="R393" t="s">
        <v>1443</v>
      </c>
      <c r="S393" t="s">
        <v>2583</v>
      </c>
    </row>
    <row r="394" spans="1:20" x14ac:dyDescent="0.25">
      <c r="A394" t="s">
        <v>2585</v>
      </c>
      <c r="B394" t="s">
        <v>198</v>
      </c>
      <c r="C394" t="s">
        <v>2586</v>
      </c>
      <c r="D394" t="s">
        <v>113</v>
      </c>
      <c r="E394" t="s">
        <v>2587</v>
      </c>
      <c r="F394" t="s">
        <v>2588</v>
      </c>
      <c r="G394" t="s">
        <v>30</v>
      </c>
      <c r="H394" t="s">
        <v>2589</v>
      </c>
      <c r="I394" t="s">
        <v>2590</v>
      </c>
      <c r="J394" t="s">
        <v>108</v>
      </c>
      <c r="K394" t="s">
        <v>2588</v>
      </c>
      <c r="L394" t="s">
        <v>179</v>
      </c>
      <c r="M394" t="s">
        <v>2591</v>
      </c>
      <c r="N394" t="s">
        <v>2592</v>
      </c>
    </row>
    <row r="395" spans="1:20" x14ac:dyDescent="0.25">
      <c r="A395" t="s">
        <v>2593</v>
      </c>
      <c r="B395" t="s">
        <v>2594</v>
      </c>
      <c r="C395" t="s">
        <v>45</v>
      </c>
      <c r="D395" t="s">
        <v>2595</v>
      </c>
      <c r="E395" t="s">
        <v>1397</v>
      </c>
      <c r="F395" t="s">
        <v>179</v>
      </c>
      <c r="G395" t="s">
        <v>2596</v>
      </c>
      <c r="H395" t="s">
        <v>217</v>
      </c>
      <c r="I395" t="s">
        <v>30</v>
      </c>
      <c r="J395" t="s">
        <v>2597</v>
      </c>
      <c r="K395" t="s">
        <v>2598</v>
      </c>
      <c r="L395" t="s">
        <v>2599</v>
      </c>
      <c r="M395" t="s">
        <v>1866</v>
      </c>
      <c r="N395" t="s">
        <v>206</v>
      </c>
      <c r="O395" t="s">
        <v>2600</v>
      </c>
      <c r="P395" t="s">
        <v>1443</v>
      </c>
      <c r="Q395" t="s">
        <v>2601</v>
      </c>
    </row>
    <row r="396" spans="1:20" x14ac:dyDescent="0.25">
      <c r="A396" t="s">
        <v>1397</v>
      </c>
      <c r="B396" t="s">
        <v>54</v>
      </c>
      <c r="C396" t="s">
        <v>2602</v>
      </c>
      <c r="D396" t="s">
        <v>30</v>
      </c>
      <c r="E396" t="s">
        <v>383</v>
      </c>
      <c r="F396" t="s">
        <v>2603</v>
      </c>
      <c r="G396" t="s">
        <v>788</v>
      </c>
      <c r="H396" t="s">
        <v>432</v>
      </c>
      <c r="I396" t="s">
        <v>1858</v>
      </c>
      <c r="J396" t="s">
        <v>2604</v>
      </c>
      <c r="K396" t="s">
        <v>1635</v>
      </c>
      <c r="L396" t="s">
        <v>18</v>
      </c>
      <c r="M396" t="s">
        <v>2605</v>
      </c>
      <c r="N396" t="s">
        <v>1443</v>
      </c>
      <c r="O396" t="s">
        <v>2606</v>
      </c>
    </row>
    <row r="397" spans="1:20" x14ac:dyDescent="0.25">
      <c r="A397" t="s">
        <v>2607</v>
      </c>
      <c r="B397" t="s">
        <v>1397</v>
      </c>
      <c r="C397" t="s">
        <v>179</v>
      </c>
      <c r="D397" t="s">
        <v>1998</v>
      </c>
      <c r="E397" t="s">
        <v>5</v>
      </c>
      <c r="F397" t="s">
        <v>2608</v>
      </c>
      <c r="G397" t="s">
        <v>471</v>
      </c>
      <c r="H397" t="s">
        <v>1071</v>
      </c>
      <c r="I397" t="s">
        <v>150</v>
      </c>
      <c r="J397" t="s">
        <v>2609</v>
      </c>
      <c r="K397" t="s">
        <v>2610</v>
      </c>
      <c r="L397" t="s">
        <v>1443</v>
      </c>
      <c r="M397" t="s">
        <v>2611</v>
      </c>
    </row>
    <row r="398" spans="1:20" x14ac:dyDescent="0.25">
      <c r="A398" t="s">
        <v>1397</v>
      </c>
      <c r="B398" t="s">
        <v>179</v>
      </c>
      <c r="C398" t="s">
        <v>39</v>
      </c>
      <c r="D398" t="s">
        <v>2612</v>
      </c>
      <c r="E398" t="s">
        <v>2613</v>
      </c>
    </row>
    <row r="399" spans="1:20" x14ac:dyDescent="0.25">
      <c r="A399" t="s">
        <v>45</v>
      </c>
      <c r="B399" t="s">
        <v>1392</v>
      </c>
      <c r="C399" t="s">
        <v>179</v>
      </c>
      <c r="D399" t="s">
        <v>249</v>
      </c>
      <c r="E399" t="s">
        <v>57</v>
      </c>
      <c r="F399" t="s">
        <v>383</v>
      </c>
      <c r="G399" t="s">
        <v>62</v>
      </c>
      <c r="H399" t="s">
        <v>2257</v>
      </c>
      <c r="I399" t="s">
        <v>2614</v>
      </c>
      <c r="J399" t="s">
        <v>2615</v>
      </c>
      <c r="K399" t="s">
        <v>2082</v>
      </c>
      <c r="L399" t="s">
        <v>126</v>
      </c>
      <c r="M399" t="s">
        <v>2616</v>
      </c>
      <c r="N399" t="s">
        <v>2617</v>
      </c>
      <c r="O399" t="s">
        <v>627</v>
      </c>
      <c r="P399" t="s">
        <v>1527</v>
      </c>
      <c r="Q399" t="s">
        <v>2618</v>
      </c>
      <c r="R399" t="s">
        <v>383</v>
      </c>
      <c r="S399" t="s">
        <v>328</v>
      </c>
      <c r="T399" t="s">
        <v>2619</v>
      </c>
    </row>
    <row r="400" spans="1:20" x14ac:dyDescent="0.25">
      <c r="A400" t="s">
        <v>2621</v>
      </c>
      <c r="B400" t="s">
        <v>210</v>
      </c>
      <c r="C400" t="s">
        <v>28</v>
      </c>
      <c r="D400" t="s">
        <v>2622</v>
      </c>
      <c r="E400" t="s">
        <v>1189</v>
      </c>
      <c r="F400" t="s">
        <v>1377</v>
      </c>
      <c r="G400" t="s">
        <v>2114</v>
      </c>
      <c r="H400" t="s">
        <v>2623</v>
      </c>
      <c r="I400" t="s">
        <v>59</v>
      </c>
      <c r="J400" t="s">
        <v>2624</v>
      </c>
      <c r="K400" t="s">
        <v>2625</v>
      </c>
      <c r="L400" t="s">
        <v>108</v>
      </c>
      <c r="M400" t="s">
        <v>2620</v>
      </c>
      <c r="N400" t="s">
        <v>290</v>
      </c>
      <c r="O400" t="s">
        <v>2626</v>
      </c>
      <c r="P400" t="s">
        <v>1154</v>
      </c>
      <c r="Q400" t="s">
        <v>2627</v>
      </c>
    </row>
    <row r="401" spans="1:21" x14ac:dyDescent="0.25">
      <c r="A401" t="s">
        <v>159</v>
      </c>
      <c r="B401" t="s">
        <v>1684</v>
      </c>
      <c r="C401" t="s">
        <v>2628</v>
      </c>
    </row>
    <row r="402" spans="1:21" x14ac:dyDescent="0.25">
      <c r="A402" t="s">
        <v>781</v>
      </c>
      <c r="B402" t="s">
        <v>2629</v>
      </c>
      <c r="C402" t="s">
        <v>1397</v>
      </c>
      <c r="D402" t="s">
        <v>156</v>
      </c>
      <c r="E402" t="s">
        <v>2114</v>
      </c>
      <c r="F402" t="s">
        <v>5</v>
      </c>
      <c r="G402" t="s">
        <v>2630</v>
      </c>
      <c r="H402" t="s">
        <v>45</v>
      </c>
      <c r="I402" t="s">
        <v>2631</v>
      </c>
    </row>
    <row r="403" spans="1:21" x14ac:dyDescent="0.25">
      <c r="A403" t="s">
        <v>2634</v>
      </c>
      <c r="B403" t="s">
        <v>57</v>
      </c>
      <c r="C403" t="s">
        <v>2635</v>
      </c>
      <c r="D403" t="s">
        <v>2323</v>
      </c>
      <c r="E403" t="s">
        <v>290</v>
      </c>
      <c r="F403" t="s">
        <v>2636</v>
      </c>
      <c r="G403" t="s">
        <v>1984</v>
      </c>
      <c r="H403" t="s">
        <v>1985</v>
      </c>
      <c r="I403" t="s">
        <v>2637</v>
      </c>
      <c r="J403" t="s">
        <v>1527</v>
      </c>
      <c r="K403" t="s">
        <v>157</v>
      </c>
      <c r="L403" t="s">
        <v>2638</v>
      </c>
      <c r="M403" t="s">
        <v>2639</v>
      </c>
    </row>
    <row r="404" spans="1:21" x14ac:dyDescent="0.25">
      <c r="A404" t="s">
        <v>2641</v>
      </c>
      <c r="B404" t="s">
        <v>198</v>
      </c>
      <c r="C404" t="s">
        <v>2305</v>
      </c>
      <c r="D404" t="s">
        <v>2642</v>
      </c>
      <c r="E404" t="s">
        <v>2643</v>
      </c>
      <c r="F404" t="s">
        <v>2644</v>
      </c>
      <c r="G404" t="s">
        <v>2624</v>
      </c>
      <c r="H404" t="s">
        <v>2645</v>
      </c>
      <c r="I404" t="s">
        <v>1406</v>
      </c>
      <c r="J404" t="s">
        <v>400</v>
      </c>
      <c r="K404" t="s">
        <v>2646</v>
      </c>
      <c r="L404" t="s">
        <v>1858</v>
      </c>
      <c r="M404" t="s">
        <v>2647</v>
      </c>
      <c r="N404" t="s">
        <v>2648</v>
      </c>
    </row>
    <row r="405" spans="1:21" x14ac:dyDescent="0.25">
      <c r="A405" t="s">
        <v>206</v>
      </c>
      <c r="B405" t="s">
        <v>919</v>
      </c>
      <c r="C405" t="s">
        <v>2649</v>
      </c>
      <c r="D405" t="s">
        <v>2650</v>
      </c>
      <c r="E405" t="s">
        <v>612</v>
      </c>
      <c r="F405" t="s">
        <v>2651</v>
      </c>
      <c r="G405" t="s">
        <v>790</v>
      </c>
      <c r="H405" t="s">
        <v>1397</v>
      </c>
      <c r="I405" t="s">
        <v>179</v>
      </c>
      <c r="J405" t="s">
        <v>2652</v>
      </c>
      <c r="K405" t="s">
        <v>18</v>
      </c>
      <c r="L405">
        <v>2012</v>
      </c>
      <c r="M405" t="s">
        <v>2653</v>
      </c>
    </row>
    <row r="406" spans="1:21" x14ac:dyDescent="0.25">
      <c r="A406" t="s">
        <v>2082</v>
      </c>
      <c r="B406" t="s">
        <v>1192</v>
      </c>
      <c r="C406" t="s">
        <v>2083</v>
      </c>
      <c r="D406" t="s">
        <v>2277</v>
      </c>
      <c r="E406" t="s">
        <v>156</v>
      </c>
      <c r="F406" t="s">
        <v>157</v>
      </c>
      <c r="G406" t="s">
        <v>210</v>
      </c>
      <c r="H406" t="s">
        <v>2292</v>
      </c>
      <c r="I406" t="s">
        <v>2654</v>
      </c>
      <c r="J406" t="s">
        <v>2655</v>
      </c>
      <c r="K406" t="s">
        <v>36</v>
      </c>
      <c r="L406" t="s">
        <v>612</v>
      </c>
      <c r="M406" t="s">
        <v>1100</v>
      </c>
      <c r="N406" t="s">
        <v>159</v>
      </c>
      <c r="O406" t="s">
        <v>61</v>
      </c>
      <c r="P406" t="s">
        <v>2656</v>
      </c>
      <c r="Q406" t="s">
        <v>108</v>
      </c>
      <c r="R406" t="s">
        <v>2657</v>
      </c>
      <c r="S406" t="s">
        <v>1443</v>
      </c>
      <c r="T406" t="s">
        <v>2658</v>
      </c>
    </row>
    <row r="407" spans="1:21" x14ac:dyDescent="0.25">
      <c r="A407" t="s">
        <v>1997</v>
      </c>
      <c r="B407" t="s">
        <v>2006</v>
      </c>
      <c r="C407" t="s">
        <v>57</v>
      </c>
      <c r="D407" t="s">
        <v>541</v>
      </c>
      <c r="E407" t="s">
        <v>106</v>
      </c>
      <c r="F407" t="s">
        <v>107</v>
      </c>
      <c r="G407" t="s">
        <v>2082</v>
      </c>
      <c r="H407" t="s">
        <v>1192</v>
      </c>
      <c r="I407" t="s">
        <v>2083</v>
      </c>
      <c r="J407" t="s">
        <v>2084</v>
      </c>
      <c r="K407" t="s">
        <v>2085</v>
      </c>
      <c r="L407" t="s">
        <v>1407</v>
      </c>
      <c r="M407" t="s">
        <v>2086</v>
      </c>
      <c r="N407" t="s">
        <v>2659</v>
      </c>
      <c r="O407" t="s">
        <v>18</v>
      </c>
      <c r="P407" t="s">
        <v>43</v>
      </c>
      <c r="Q407" t="s">
        <v>21</v>
      </c>
      <c r="R407" t="s">
        <v>30</v>
      </c>
      <c r="S407" t="s">
        <v>2660</v>
      </c>
      <c r="T407" t="s">
        <v>1443</v>
      </c>
      <c r="U407" t="s">
        <v>2661</v>
      </c>
    </row>
    <row r="408" spans="1:21" x14ac:dyDescent="0.25">
      <c r="A408" t="s">
        <v>71</v>
      </c>
      <c r="B408" t="s">
        <v>2664</v>
      </c>
      <c r="C408" t="s">
        <v>59</v>
      </c>
      <c r="D408" s="5">
        <v>0.02</v>
      </c>
      <c r="E408" t="s">
        <v>2517</v>
      </c>
      <c r="F408" t="s">
        <v>720</v>
      </c>
      <c r="G408" t="s">
        <v>612</v>
      </c>
      <c r="H408" t="s">
        <v>157</v>
      </c>
      <c r="I408" t="s">
        <v>1858</v>
      </c>
      <c r="J408" t="s">
        <v>2578</v>
      </c>
      <c r="K408" t="s">
        <v>2665</v>
      </c>
      <c r="L408" t="s">
        <v>790</v>
      </c>
      <c r="M408" t="s">
        <v>1397</v>
      </c>
      <c r="N408" t="s">
        <v>179</v>
      </c>
      <c r="O408" t="s">
        <v>2666</v>
      </c>
    </row>
    <row r="409" spans="1:21" x14ac:dyDescent="0.25">
      <c r="A409" t="s">
        <v>278</v>
      </c>
      <c r="B409" t="s">
        <v>1397</v>
      </c>
      <c r="C409" t="s">
        <v>2667</v>
      </c>
      <c r="D409" t="s">
        <v>61</v>
      </c>
      <c r="E409" t="s">
        <v>2297</v>
      </c>
      <c r="F409" t="s">
        <v>2668</v>
      </c>
      <c r="G409" t="s">
        <v>18</v>
      </c>
      <c r="H409" t="s">
        <v>2669</v>
      </c>
      <c r="I409" t="s">
        <v>2670</v>
      </c>
      <c r="J409" t="s">
        <v>871</v>
      </c>
      <c r="K409" t="s">
        <v>54</v>
      </c>
      <c r="L409" t="s">
        <v>2671</v>
      </c>
      <c r="M409" t="s">
        <v>5</v>
      </c>
      <c r="N409" t="s">
        <v>530</v>
      </c>
      <c r="O409" t="s">
        <v>2672</v>
      </c>
      <c r="P409" t="s">
        <v>126</v>
      </c>
      <c r="Q409" t="s">
        <v>61</v>
      </c>
      <c r="R409" t="s">
        <v>1936</v>
      </c>
      <c r="S409" t="s">
        <v>2673</v>
      </c>
    </row>
    <row r="410" spans="1:21" x14ac:dyDescent="0.25">
      <c r="A410" t="s">
        <v>59</v>
      </c>
      <c r="B410" t="s">
        <v>327</v>
      </c>
      <c r="C410" t="s">
        <v>1736</v>
      </c>
      <c r="D410" t="s">
        <v>2674</v>
      </c>
      <c r="E410" t="s">
        <v>1695</v>
      </c>
      <c r="F410" t="s">
        <v>61</v>
      </c>
      <c r="G410" t="s">
        <v>2675</v>
      </c>
      <c r="H410" t="s">
        <v>627</v>
      </c>
      <c r="I410" t="s">
        <v>290</v>
      </c>
      <c r="J410" t="s">
        <v>2676</v>
      </c>
      <c r="K410" t="s">
        <v>206</v>
      </c>
      <c r="L410" t="s">
        <v>5</v>
      </c>
      <c r="M410" t="s">
        <v>2677</v>
      </c>
      <c r="N410" t="s">
        <v>57</v>
      </c>
      <c r="O410" t="s">
        <v>2678</v>
      </c>
      <c r="P410" t="s">
        <v>159</v>
      </c>
      <c r="Q410" t="s">
        <v>2679</v>
      </c>
      <c r="R410" t="s">
        <v>2680</v>
      </c>
      <c r="S410" t="s">
        <v>2681</v>
      </c>
    </row>
    <row r="411" spans="1:21" x14ac:dyDescent="0.25">
      <c r="A411" t="s">
        <v>1433</v>
      </c>
      <c r="B411" t="s">
        <v>193</v>
      </c>
      <c r="C411" t="s">
        <v>57</v>
      </c>
      <c r="D411" t="s">
        <v>61</v>
      </c>
      <c r="E411" t="s">
        <v>1480</v>
      </c>
      <c r="F411" t="s">
        <v>18</v>
      </c>
      <c r="G411" t="s">
        <v>2682</v>
      </c>
      <c r="H411" t="s">
        <v>1413</v>
      </c>
      <c r="I411" t="s">
        <v>2683</v>
      </c>
      <c r="J411" t="s">
        <v>61</v>
      </c>
      <c r="K411" t="s">
        <v>2684</v>
      </c>
    </row>
    <row r="412" spans="1:21" x14ac:dyDescent="0.25">
      <c r="A412" t="s">
        <v>1985</v>
      </c>
      <c r="B412" t="s">
        <v>2685</v>
      </c>
      <c r="C412" t="s">
        <v>73</v>
      </c>
      <c r="D412" t="s">
        <v>156</v>
      </c>
      <c r="E412" t="s">
        <v>2686</v>
      </c>
      <c r="F412" t="s">
        <v>528</v>
      </c>
      <c r="G412" t="s">
        <v>61</v>
      </c>
      <c r="H412" t="s">
        <v>2014</v>
      </c>
      <c r="I412" t="s">
        <v>57</v>
      </c>
      <c r="J412" t="s">
        <v>2687</v>
      </c>
      <c r="K412" t="s">
        <v>2688</v>
      </c>
      <c r="L412" t="s">
        <v>156</v>
      </c>
      <c r="M412" t="s">
        <v>157</v>
      </c>
      <c r="N412" t="s">
        <v>919</v>
      </c>
      <c r="O412" t="s">
        <v>2689</v>
      </c>
      <c r="P412" t="s">
        <v>2690</v>
      </c>
      <c r="Q412" t="s">
        <v>1443</v>
      </c>
      <c r="R412" t="s">
        <v>2691</v>
      </c>
    </row>
    <row r="413" spans="1:21" x14ac:dyDescent="0.25">
      <c r="A413" t="s">
        <v>61</v>
      </c>
      <c r="B413" t="s">
        <v>2569</v>
      </c>
      <c r="C413" t="s">
        <v>2692</v>
      </c>
      <c r="D413" t="s">
        <v>2055</v>
      </c>
      <c r="E413" t="s">
        <v>1379</v>
      </c>
      <c r="F413" t="s">
        <v>54</v>
      </c>
      <c r="G413" t="s">
        <v>887</v>
      </c>
      <c r="H413" t="s">
        <v>2693</v>
      </c>
      <c r="I413" t="s">
        <v>1868</v>
      </c>
      <c r="J413" t="s">
        <v>2694</v>
      </c>
    </row>
    <row r="414" spans="1:21" x14ac:dyDescent="0.25">
      <c r="A414" t="s">
        <v>2696</v>
      </c>
      <c r="B414" t="s">
        <v>2697</v>
      </c>
      <c r="C414" t="s">
        <v>2698</v>
      </c>
      <c r="D414" t="s">
        <v>290</v>
      </c>
      <c r="E414" t="s">
        <v>180</v>
      </c>
      <c r="F414" t="s">
        <v>2699</v>
      </c>
      <c r="G414" t="s">
        <v>59</v>
      </c>
      <c r="H414" t="s">
        <v>350</v>
      </c>
      <c r="I414" t="s">
        <v>2700</v>
      </c>
      <c r="J414" t="s">
        <v>2701</v>
      </c>
      <c r="K414" t="s">
        <v>57</v>
      </c>
      <c r="L414" t="s">
        <v>2702</v>
      </c>
      <c r="M414" t="s">
        <v>2703</v>
      </c>
      <c r="N414" t="s">
        <v>2704</v>
      </c>
      <c r="O414" t="s">
        <v>2705</v>
      </c>
      <c r="P414" t="s">
        <v>2706</v>
      </c>
    </row>
    <row r="415" spans="1:21" x14ac:dyDescent="0.25">
      <c r="A415" t="s">
        <v>2708</v>
      </c>
      <c r="B415" t="s">
        <v>2276</v>
      </c>
      <c r="C415" t="s">
        <v>1984</v>
      </c>
      <c r="D415" t="s">
        <v>1985</v>
      </c>
      <c r="E415" t="s">
        <v>2709</v>
      </c>
      <c r="F415" t="s">
        <v>1397</v>
      </c>
      <c r="G415" t="s">
        <v>2708</v>
      </c>
      <c r="H415" t="s">
        <v>781</v>
      </c>
      <c r="I415" t="s">
        <v>1392</v>
      </c>
      <c r="J415" t="s">
        <v>37</v>
      </c>
      <c r="K415" t="s">
        <v>2710</v>
      </c>
      <c r="L415" t="s">
        <v>59</v>
      </c>
      <c r="M415" t="s">
        <v>2711</v>
      </c>
      <c r="N415" t="s">
        <v>30</v>
      </c>
      <c r="O415" t="s">
        <v>106</v>
      </c>
      <c r="P415" t="s">
        <v>2712</v>
      </c>
      <c r="Q415" t="s">
        <v>2713</v>
      </c>
    </row>
    <row r="416" spans="1:21" x14ac:dyDescent="0.25">
      <c r="A416" t="s">
        <v>318</v>
      </c>
      <c r="B416" t="s">
        <v>1643</v>
      </c>
      <c r="C416" t="s">
        <v>898</v>
      </c>
      <c r="D416" t="s">
        <v>74</v>
      </c>
      <c r="E416" t="s">
        <v>5</v>
      </c>
      <c r="F416" t="s">
        <v>1104</v>
      </c>
      <c r="G416" t="s">
        <v>2714</v>
      </c>
      <c r="H416" t="s">
        <v>2715</v>
      </c>
      <c r="I416" t="s">
        <v>2716</v>
      </c>
      <c r="J416" t="s">
        <v>541</v>
      </c>
      <c r="K416" t="s">
        <v>2717</v>
      </c>
      <c r="L416" t="s">
        <v>2718</v>
      </c>
      <c r="M416" t="s">
        <v>2719</v>
      </c>
    </row>
    <row r="417" spans="1:21" x14ac:dyDescent="0.25">
      <c r="A417" t="s">
        <v>2720</v>
      </c>
      <c r="B417" t="s">
        <v>37</v>
      </c>
      <c r="C417" t="s">
        <v>2721</v>
      </c>
      <c r="D417" t="e" cm="1">
        <f t="array" ref="D417">--all</f>
        <v>#NAME?</v>
      </c>
      <c r="E417" t="s">
        <v>2722</v>
      </c>
      <c r="F417" t="s">
        <v>2086</v>
      </c>
      <c r="G417" t="s">
        <v>30</v>
      </c>
      <c r="H417" t="s">
        <v>2723</v>
      </c>
      <c r="I417" t="s">
        <v>511</v>
      </c>
      <c r="J417" t="s">
        <v>512</v>
      </c>
      <c r="K417" t="s">
        <v>204</v>
      </c>
      <c r="L417" t="s">
        <v>2724</v>
      </c>
    </row>
    <row r="418" spans="1:21" x14ac:dyDescent="0.25">
      <c r="A418" t="s">
        <v>1969</v>
      </c>
      <c r="B418" t="s">
        <v>59</v>
      </c>
      <c r="C418" t="s">
        <v>541</v>
      </c>
      <c r="D418" t="s">
        <v>2725</v>
      </c>
      <c r="E418" t="s">
        <v>2726</v>
      </c>
      <c r="F418" t="s">
        <v>37</v>
      </c>
      <c r="G418" t="s">
        <v>1129</v>
      </c>
      <c r="H418" t="s">
        <v>2727</v>
      </c>
      <c r="I418" t="s">
        <v>1254</v>
      </c>
      <c r="J418" t="s">
        <v>2082</v>
      </c>
      <c r="K418" t="s">
        <v>179</v>
      </c>
      <c r="L418" t="s">
        <v>2728</v>
      </c>
      <c r="M418" t="s">
        <v>2524</v>
      </c>
      <c r="N418" t="s">
        <v>57</v>
      </c>
      <c r="O418" t="s">
        <v>61</v>
      </c>
      <c r="P418" t="s">
        <v>2729</v>
      </c>
    </row>
    <row r="419" spans="1:21" x14ac:dyDescent="0.25">
      <c r="A419" t="s">
        <v>2730</v>
      </c>
      <c r="B419" t="s">
        <v>1392</v>
      </c>
      <c r="C419" t="s">
        <v>2731</v>
      </c>
      <c r="D419" t="s">
        <v>2732</v>
      </c>
      <c r="E419" t="s">
        <v>2733</v>
      </c>
      <c r="F419" t="s">
        <v>61</v>
      </c>
      <c r="G419" t="s">
        <v>2569</v>
      </c>
      <c r="H419" t="s">
        <v>2734</v>
      </c>
      <c r="I419" t="s">
        <v>113</v>
      </c>
      <c r="J419" t="s">
        <v>2735</v>
      </c>
      <c r="K419" t="s">
        <v>59</v>
      </c>
      <c r="L419" t="s">
        <v>206</v>
      </c>
      <c r="M419" t="s">
        <v>2736</v>
      </c>
      <c r="N419" t="s">
        <v>2737</v>
      </c>
      <c r="O419" t="s">
        <v>198</v>
      </c>
      <c r="P419" t="s">
        <v>2738</v>
      </c>
      <c r="Q419" t="s">
        <v>2739</v>
      </c>
    </row>
    <row r="420" spans="1:21" x14ac:dyDescent="0.25">
      <c r="A420">
        <v>9</v>
      </c>
      <c r="B420" t="s">
        <v>789</v>
      </c>
      <c r="C420" t="s">
        <v>1667</v>
      </c>
      <c r="D420" t="s">
        <v>61</v>
      </c>
      <c r="E420" t="s">
        <v>2740</v>
      </c>
      <c r="F420" t="s">
        <v>2569</v>
      </c>
      <c r="G420" t="s">
        <v>2734</v>
      </c>
      <c r="H420" t="s">
        <v>2741</v>
      </c>
      <c r="I420" t="s">
        <v>2742</v>
      </c>
      <c r="J420" t="s">
        <v>265</v>
      </c>
      <c r="K420" t="s">
        <v>1501</v>
      </c>
      <c r="L420" t="s">
        <v>59</v>
      </c>
      <c r="M420" t="s">
        <v>2743</v>
      </c>
      <c r="N420" t="s">
        <v>2744</v>
      </c>
    </row>
    <row r="421" spans="1:21" x14ac:dyDescent="0.25">
      <c r="A421" t="s">
        <v>2745</v>
      </c>
      <c r="B421" t="s">
        <v>978</v>
      </c>
      <c r="C421" t="s">
        <v>113</v>
      </c>
      <c r="D421" t="s">
        <v>5</v>
      </c>
      <c r="E421" t="s">
        <v>1736</v>
      </c>
      <c r="F421" t="s">
        <v>984</v>
      </c>
      <c r="G421" t="s">
        <v>1835</v>
      </c>
      <c r="H421" t="s">
        <v>45</v>
      </c>
      <c r="I421" t="s">
        <v>1392</v>
      </c>
      <c r="J421" t="s">
        <v>57</v>
      </c>
      <c r="K421" t="s">
        <v>919</v>
      </c>
      <c r="L421" t="s">
        <v>2746</v>
      </c>
      <c r="M421" t="s">
        <v>1189</v>
      </c>
      <c r="N421" t="s">
        <v>290</v>
      </c>
      <c r="O421" t="s">
        <v>2747</v>
      </c>
      <c r="P421" t="s">
        <v>1059</v>
      </c>
      <c r="Q421" t="s">
        <v>2748</v>
      </c>
      <c r="R421" t="s">
        <v>2749</v>
      </c>
    </row>
    <row r="422" spans="1:21" x14ac:dyDescent="0.25">
      <c r="A422" t="s">
        <v>1037</v>
      </c>
      <c r="B422" t="s">
        <v>5</v>
      </c>
      <c r="C422" t="s">
        <v>1104</v>
      </c>
      <c r="D422" t="s">
        <v>806</v>
      </c>
      <c r="E422" t="s">
        <v>18</v>
      </c>
      <c r="F422" t="s">
        <v>2751</v>
      </c>
      <c r="G422" t="s">
        <v>265</v>
      </c>
      <c r="H422" t="s">
        <v>1482</v>
      </c>
      <c r="I422" t="s">
        <v>2752</v>
      </c>
      <c r="J422" t="s">
        <v>2753</v>
      </c>
      <c r="K422" t="s">
        <v>1464</v>
      </c>
      <c r="L422" t="s">
        <v>326</v>
      </c>
      <c r="M422" t="s">
        <v>1177</v>
      </c>
      <c r="N422" t="s">
        <v>2754</v>
      </c>
      <c r="O422" t="s">
        <v>2755</v>
      </c>
    </row>
    <row r="423" spans="1:21" x14ac:dyDescent="0.25">
      <c r="A423" t="s">
        <v>1643</v>
      </c>
      <c r="B423" t="s">
        <v>609</v>
      </c>
      <c r="C423" t="s">
        <v>210</v>
      </c>
      <c r="D423" t="s">
        <v>2292</v>
      </c>
      <c r="E423" t="s">
        <v>2756</v>
      </c>
      <c r="F423" t="s">
        <v>609</v>
      </c>
      <c r="G423" t="s">
        <v>2757</v>
      </c>
      <c r="H423" t="s">
        <v>1018</v>
      </c>
      <c r="I423" t="s">
        <v>59</v>
      </c>
      <c r="J423" t="s">
        <v>74</v>
      </c>
      <c r="K423" t="s">
        <v>1407</v>
      </c>
      <c r="L423" t="s">
        <v>2448</v>
      </c>
      <c r="M423" t="s">
        <v>2498</v>
      </c>
      <c r="N423" t="s">
        <v>2758</v>
      </c>
      <c r="O423" t="s">
        <v>180</v>
      </c>
      <c r="P423" t="s">
        <v>2759</v>
      </c>
      <c r="Q423" t="s">
        <v>1787</v>
      </c>
      <c r="R423" t="s">
        <v>2760</v>
      </c>
    </row>
    <row r="424" spans="1:21" x14ac:dyDescent="0.25">
      <c r="A424" t="s">
        <v>159</v>
      </c>
      <c r="B424" t="s">
        <v>1684</v>
      </c>
      <c r="C424" t="s">
        <v>410</v>
      </c>
      <c r="D424" t="s">
        <v>1018</v>
      </c>
      <c r="E424" t="s">
        <v>1397</v>
      </c>
      <c r="F424" t="s">
        <v>1501</v>
      </c>
      <c r="G424" t="s">
        <v>59</v>
      </c>
      <c r="H424" t="s">
        <v>608</v>
      </c>
      <c r="I424" t="s">
        <v>1858</v>
      </c>
      <c r="J424" t="s">
        <v>2761</v>
      </c>
      <c r="K424" t="s">
        <v>30</v>
      </c>
      <c r="L424" t="s">
        <v>2762</v>
      </c>
      <c r="M424" t="s">
        <v>1443</v>
      </c>
      <c r="N424" t="s">
        <v>2763</v>
      </c>
    </row>
    <row r="425" spans="1:21" x14ac:dyDescent="0.25">
      <c r="A425" t="s">
        <v>1695</v>
      </c>
      <c r="B425" t="s">
        <v>5</v>
      </c>
      <c r="C425" t="s">
        <v>2764</v>
      </c>
      <c r="D425" t="s">
        <v>2765</v>
      </c>
      <c r="E425" t="s">
        <v>57</v>
      </c>
      <c r="F425" t="s">
        <v>2297</v>
      </c>
      <c r="G425" t="s">
        <v>2766</v>
      </c>
      <c r="H425" t="s">
        <v>108</v>
      </c>
      <c r="I425" t="s">
        <v>2767</v>
      </c>
      <c r="J425" t="s">
        <v>2768</v>
      </c>
      <c r="K425" t="s">
        <v>179</v>
      </c>
      <c r="L425" t="s">
        <v>640</v>
      </c>
      <c r="M425" t="s">
        <v>2769</v>
      </c>
      <c r="N425" t="s">
        <v>2770</v>
      </c>
      <c r="O425" t="s">
        <v>627</v>
      </c>
      <c r="P425" t="s">
        <v>1377</v>
      </c>
      <c r="Q425" t="s">
        <v>427</v>
      </c>
      <c r="R425" t="s">
        <v>113</v>
      </c>
      <c r="S425" t="s">
        <v>2771</v>
      </c>
      <c r="T425" t="s">
        <v>2772</v>
      </c>
    </row>
    <row r="426" spans="1:21" x14ac:dyDescent="0.25">
      <c r="A426" t="s">
        <v>59</v>
      </c>
      <c r="B426" t="s">
        <v>2773</v>
      </c>
      <c r="C426" t="s">
        <v>61</v>
      </c>
      <c r="D426" t="s">
        <v>2774</v>
      </c>
      <c r="E426" t="s">
        <v>2775</v>
      </c>
      <c r="F426" t="s">
        <v>2776</v>
      </c>
      <c r="G426" t="s">
        <v>71</v>
      </c>
      <c r="H426" t="s">
        <v>640</v>
      </c>
      <c r="I426" t="s">
        <v>2777</v>
      </c>
      <c r="J426" t="s">
        <v>2778</v>
      </c>
      <c r="K426" t="s">
        <v>28</v>
      </c>
      <c r="L426" t="s">
        <v>61</v>
      </c>
      <c r="M426" t="s">
        <v>2779</v>
      </c>
      <c r="N426" t="s">
        <v>449</v>
      </c>
      <c r="O426" t="s">
        <v>2780</v>
      </c>
    </row>
    <row r="427" spans="1:21" x14ac:dyDescent="0.25">
      <c r="A427" t="s">
        <v>2734</v>
      </c>
      <c r="B427" t="s">
        <v>2781</v>
      </c>
      <c r="C427" t="s">
        <v>1397</v>
      </c>
      <c r="D427" t="s">
        <v>156</v>
      </c>
      <c r="E427" t="s">
        <v>781</v>
      </c>
      <c r="F427" t="s">
        <v>2782</v>
      </c>
      <c r="G427" t="s">
        <v>100</v>
      </c>
      <c r="H427" t="s">
        <v>462</v>
      </c>
      <c r="I427" t="s">
        <v>1709</v>
      </c>
      <c r="J427" t="s">
        <v>2783</v>
      </c>
      <c r="K427" t="s">
        <v>2784</v>
      </c>
      <c r="L427" t="s">
        <v>18</v>
      </c>
      <c r="M427" t="s">
        <v>1533</v>
      </c>
      <c r="N427" t="s">
        <v>2785</v>
      </c>
      <c r="O427" t="s">
        <v>1313</v>
      </c>
      <c r="P427" t="s">
        <v>179</v>
      </c>
      <c r="Q427" t="s">
        <v>411</v>
      </c>
      <c r="R427" t="s">
        <v>2786</v>
      </c>
    </row>
    <row r="428" spans="1:21" x14ac:dyDescent="0.25">
      <c r="A428" t="s">
        <v>61</v>
      </c>
      <c r="B428" t="s">
        <v>2569</v>
      </c>
      <c r="C428" t="s">
        <v>2692</v>
      </c>
      <c r="D428" t="s">
        <v>59</v>
      </c>
      <c r="E428" t="s">
        <v>2787</v>
      </c>
      <c r="F428" t="s">
        <v>462</v>
      </c>
      <c r="G428" t="s">
        <v>651</v>
      </c>
      <c r="H428" t="s">
        <v>113</v>
      </c>
      <c r="I428" t="s">
        <v>2788</v>
      </c>
      <c r="J428" t="s">
        <v>2789</v>
      </c>
      <c r="K428" t="s">
        <v>462</v>
      </c>
      <c r="L428" t="s">
        <v>54</v>
      </c>
      <c r="M428" t="s">
        <v>420</v>
      </c>
      <c r="N428" t="s">
        <v>2790</v>
      </c>
      <c r="O428" t="s">
        <v>2791</v>
      </c>
      <c r="P428" t="s">
        <v>179</v>
      </c>
      <c r="Q428" t="s">
        <v>61</v>
      </c>
      <c r="R428" t="s">
        <v>2792</v>
      </c>
    </row>
    <row r="429" spans="1:21" x14ac:dyDescent="0.25">
      <c r="A429" t="s">
        <v>180</v>
      </c>
      <c r="B429" t="s">
        <v>2793</v>
      </c>
      <c r="C429" t="s">
        <v>59</v>
      </c>
      <c r="D429" t="s">
        <v>2794</v>
      </c>
      <c r="E429" t="s">
        <v>61</v>
      </c>
      <c r="F429" t="s">
        <v>1389</v>
      </c>
      <c r="G429" t="s">
        <v>461</v>
      </c>
      <c r="H429" t="s">
        <v>61</v>
      </c>
      <c r="I429" t="s">
        <v>2377</v>
      </c>
      <c r="J429" t="s">
        <v>2795</v>
      </c>
      <c r="K429" t="s">
        <v>256</v>
      </c>
      <c r="L429" t="s">
        <v>28</v>
      </c>
      <c r="M429">
        <v>2027</v>
      </c>
      <c r="N429" t="s">
        <v>2796</v>
      </c>
      <c r="O429" t="s">
        <v>2797</v>
      </c>
    </row>
    <row r="430" spans="1:21" x14ac:dyDescent="0.25">
      <c r="A430" t="s">
        <v>179</v>
      </c>
      <c r="B430" t="s">
        <v>2798</v>
      </c>
      <c r="C430" t="s">
        <v>2799</v>
      </c>
      <c r="D430" t="s">
        <v>59</v>
      </c>
      <c r="E430" t="s">
        <v>1464</v>
      </c>
      <c r="F430" t="s">
        <v>193</v>
      </c>
      <c r="G430" t="s">
        <v>383</v>
      </c>
      <c r="H430" t="s">
        <v>85</v>
      </c>
      <c r="I430" t="s">
        <v>1814</v>
      </c>
      <c r="J430" t="s">
        <v>2800</v>
      </c>
      <c r="K430" t="s">
        <v>2058</v>
      </c>
      <c r="L430" t="s">
        <v>108</v>
      </c>
      <c r="M430" t="s">
        <v>1703</v>
      </c>
      <c r="N430" t="s">
        <v>1420</v>
      </c>
      <c r="O430" t="s">
        <v>5</v>
      </c>
      <c r="P430" t="s">
        <v>81</v>
      </c>
      <c r="Q430" t="s">
        <v>1421</v>
      </c>
      <c r="R430" t="s">
        <v>2801</v>
      </c>
      <c r="S430" t="s">
        <v>59</v>
      </c>
      <c r="T430" t="s">
        <v>572</v>
      </c>
      <c r="U430" t="s">
        <v>2802</v>
      </c>
    </row>
    <row r="431" spans="1:21" x14ac:dyDescent="0.25">
      <c r="A431" t="s">
        <v>57</v>
      </c>
      <c r="B431" t="s">
        <v>61</v>
      </c>
      <c r="C431" t="s">
        <v>62</v>
      </c>
      <c r="D431" t="s">
        <v>2634</v>
      </c>
      <c r="E431" t="s">
        <v>383</v>
      </c>
      <c r="F431" t="s">
        <v>1650</v>
      </c>
      <c r="G431" t="s">
        <v>2803</v>
      </c>
      <c r="H431" t="s">
        <v>574</v>
      </c>
      <c r="I431" t="s">
        <v>179</v>
      </c>
      <c r="J431" t="s">
        <v>2804</v>
      </c>
      <c r="K431" t="s">
        <v>37</v>
      </c>
      <c r="L431" t="s">
        <v>156</v>
      </c>
      <c r="M431" t="s">
        <v>2568</v>
      </c>
      <c r="N431" t="s">
        <v>1407</v>
      </c>
      <c r="O431" t="s">
        <v>1695</v>
      </c>
      <c r="P431" t="s">
        <v>2805</v>
      </c>
      <c r="Q431" t="s">
        <v>2806</v>
      </c>
    </row>
    <row r="432" spans="1:21" x14ac:dyDescent="0.25">
      <c r="A432" t="s">
        <v>2010</v>
      </c>
      <c r="B432" t="s">
        <v>61</v>
      </c>
      <c r="C432" t="s">
        <v>2807</v>
      </c>
      <c r="D432" t="s">
        <v>57</v>
      </c>
      <c r="E432" t="s">
        <v>2808</v>
      </c>
      <c r="F432" t="s">
        <v>2809</v>
      </c>
      <c r="G432" t="s">
        <v>59</v>
      </c>
      <c r="H432" t="s">
        <v>2810</v>
      </c>
      <c r="I432" t="s">
        <v>2811</v>
      </c>
      <c r="J432" t="s">
        <v>2500</v>
      </c>
      <c r="K432" t="s">
        <v>59</v>
      </c>
      <c r="L432" t="s">
        <v>1103</v>
      </c>
      <c r="M432" t="s">
        <v>59</v>
      </c>
      <c r="N432" t="s">
        <v>2679</v>
      </c>
      <c r="O432" t="s">
        <v>2812</v>
      </c>
    </row>
    <row r="433" spans="1:21" x14ac:dyDescent="0.25">
      <c r="A433" t="s">
        <v>2813</v>
      </c>
      <c r="B433" t="s">
        <v>57</v>
      </c>
      <c r="C433" t="s">
        <v>1858</v>
      </c>
      <c r="D433" t="s">
        <v>2814</v>
      </c>
      <c r="E433" t="s">
        <v>240</v>
      </c>
      <c r="F433" t="s">
        <v>1397</v>
      </c>
      <c r="G433" t="s">
        <v>179</v>
      </c>
      <c r="H433" t="s">
        <v>2671</v>
      </c>
      <c r="I433" t="s">
        <v>342</v>
      </c>
      <c r="J433" t="s">
        <v>2815</v>
      </c>
      <c r="K433" t="s">
        <v>2816</v>
      </c>
      <c r="L433" t="s">
        <v>265</v>
      </c>
      <c r="M433" t="s">
        <v>1527</v>
      </c>
      <c r="N433" t="s">
        <v>157</v>
      </c>
      <c r="O433" t="s">
        <v>2817</v>
      </c>
      <c r="P433" t="s">
        <v>2818</v>
      </c>
    </row>
    <row r="434" spans="1:21" x14ac:dyDescent="0.25">
      <c r="A434" t="s">
        <v>1397</v>
      </c>
      <c r="B434" t="s">
        <v>1558</v>
      </c>
      <c r="C434" t="s">
        <v>411</v>
      </c>
      <c r="D434" t="s">
        <v>2820</v>
      </c>
      <c r="E434" t="s">
        <v>1609</v>
      </c>
      <c r="F434" t="s">
        <v>598</v>
      </c>
      <c r="G434" t="s">
        <v>18</v>
      </c>
      <c r="H434" t="s">
        <v>2821</v>
      </c>
      <c r="I434" t="s">
        <v>2822</v>
      </c>
    </row>
    <row r="435" spans="1:21" x14ac:dyDescent="0.25">
      <c r="A435" t="s">
        <v>2823</v>
      </c>
      <c r="B435" t="s">
        <v>2824</v>
      </c>
      <c r="C435" t="s">
        <v>1827</v>
      </c>
      <c r="D435" t="s">
        <v>182</v>
      </c>
      <c r="E435" t="s">
        <v>943</v>
      </c>
      <c r="F435" t="s">
        <v>157</v>
      </c>
      <c r="G435" t="s">
        <v>2652</v>
      </c>
      <c r="H435" t="s">
        <v>2825</v>
      </c>
      <c r="I435" t="s">
        <v>574</v>
      </c>
      <c r="J435" t="s">
        <v>1527</v>
      </c>
      <c r="K435" t="s">
        <v>157</v>
      </c>
      <c r="L435" t="s">
        <v>2826</v>
      </c>
      <c r="M435" t="s">
        <v>1832</v>
      </c>
      <c r="N435" t="s">
        <v>326</v>
      </c>
      <c r="O435" t="s">
        <v>1407</v>
      </c>
      <c r="P435" t="s">
        <v>156</v>
      </c>
      <c r="Q435" t="s">
        <v>1265</v>
      </c>
      <c r="R435" t="s">
        <v>2827</v>
      </c>
    </row>
    <row r="436" spans="1:21" x14ac:dyDescent="0.25">
      <c r="A436" t="s">
        <v>102</v>
      </c>
      <c r="B436" s="2">
        <v>2500</v>
      </c>
      <c r="C436" t="s">
        <v>2829</v>
      </c>
      <c r="D436" t="s">
        <v>392</v>
      </c>
      <c r="E436" t="s">
        <v>2830</v>
      </c>
      <c r="F436" t="s">
        <v>18</v>
      </c>
      <c r="G436" t="s">
        <v>2831</v>
      </c>
      <c r="H436" t="s">
        <v>2832</v>
      </c>
      <c r="I436" t="s">
        <v>73</v>
      </c>
      <c r="J436" t="s">
        <v>290</v>
      </c>
      <c r="K436" t="s">
        <v>26</v>
      </c>
      <c r="L436" t="s">
        <v>1525</v>
      </c>
      <c r="M436" t="s">
        <v>2833</v>
      </c>
      <c r="N436" t="s">
        <v>2834</v>
      </c>
      <c r="O436" t="s">
        <v>1446</v>
      </c>
      <c r="P436" t="s">
        <v>2835</v>
      </c>
    </row>
    <row r="437" spans="1:21" x14ac:dyDescent="0.25">
      <c r="A437" t="s">
        <v>5</v>
      </c>
      <c r="B437" t="s">
        <v>2717</v>
      </c>
      <c r="C437" t="s">
        <v>2836</v>
      </c>
      <c r="D437" t="s">
        <v>2837</v>
      </c>
      <c r="E437" t="s">
        <v>30</v>
      </c>
      <c r="F437" t="s">
        <v>61</v>
      </c>
      <c r="G437" t="s">
        <v>2838</v>
      </c>
      <c r="H437" t="s">
        <v>57</v>
      </c>
      <c r="I437" t="s">
        <v>2663</v>
      </c>
      <c r="J437" t="s">
        <v>919</v>
      </c>
      <c r="K437">
        <v>10</v>
      </c>
      <c r="L437" t="s">
        <v>2839</v>
      </c>
      <c r="M437" t="e" cm="1">
        <f t="array" ref="M437">--as</f>
        <v>#NAME?</v>
      </c>
      <c r="N437" t="s">
        <v>2840</v>
      </c>
      <c r="O437" t="s">
        <v>28</v>
      </c>
      <c r="P437" t="s">
        <v>2305</v>
      </c>
      <c r="Q437" t="s">
        <v>328</v>
      </c>
      <c r="R437" t="s">
        <v>2640</v>
      </c>
      <c r="S437" t="s">
        <v>2841</v>
      </c>
    </row>
    <row r="438" spans="1:21" x14ac:dyDescent="0.25">
      <c r="A438" t="s">
        <v>2843</v>
      </c>
      <c r="B438" t="s">
        <v>2844</v>
      </c>
      <c r="C438" t="s">
        <v>18</v>
      </c>
      <c r="D438" t="s">
        <v>1984</v>
      </c>
      <c r="E438" t="s">
        <v>1985</v>
      </c>
      <c r="F438" t="s">
        <v>2845</v>
      </c>
      <c r="G438" t="s">
        <v>2846</v>
      </c>
      <c r="H438" t="s">
        <v>1397</v>
      </c>
      <c r="I438" t="s">
        <v>179</v>
      </c>
      <c r="J438" t="s">
        <v>1532</v>
      </c>
      <c r="K438" t="s">
        <v>267</v>
      </c>
      <c r="L438" t="s">
        <v>57</v>
      </c>
      <c r="M438" t="s">
        <v>2847</v>
      </c>
    </row>
    <row r="439" spans="1:21" x14ac:dyDescent="0.25">
      <c r="A439" t="s">
        <v>2849</v>
      </c>
      <c r="B439" t="s">
        <v>2850</v>
      </c>
      <c r="C439" s="5">
        <v>1</v>
      </c>
      <c r="D439" t="s">
        <v>57</v>
      </c>
      <c r="E439" t="s">
        <v>383</v>
      </c>
      <c r="F439" t="s">
        <v>2851</v>
      </c>
      <c r="G439" t="s">
        <v>2852</v>
      </c>
      <c r="H439" t="s">
        <v>61</v>
      </c>
      <c r="I439" t="s">
        <v>2569</v>
      </c>
      <c r="J439" t="s">
        <v>2734</v>
      </c>
      <c r="K439" t="s">
        <v>116</v>
      </c>
      <c r="L439" t="s">
        <v>650</v>
      </c>
      <c r="M439" t="s">
        <v>2853</v>
      </c>
      <c r="N439" t="s">
        <v>2854</v>
      </c>
      <c r="O439" t="s">
        <v>1443</v>
      </c>
      <c r="P439" t="s">
        <v>2855</v>
      </c>
    </row>
    <row r="440" spans="1:21" x14ac:dyDescent="0.25">
      <c r="A440" t="s">
        <v>2856</v>
      </c>
      <c r="B440" t="s">
        <v>1397</v>
      </c>
      <c r="C440" t="s">
        <v>2857</v>
      </c>
      <c r="D440" t="s">
        <v>61</v>
      </c>
      <c r="E440" t="s">
        <v>1542</v>
      </c>
      <c r="F440" t="s">
        <v>2858</v>
      </c>
      <c r="G440" t="s">
        <v>2859</v>
      </c>
      <c r="H440" t="s">
        <v>943</v>
      </c>
      <c r="I440" t="s">
        <v>290</v>
      </c>
      <c r="J440" s="2">
        <v>20000</v>
      </c>
      <c r="K440" t="s">
        <v>1545</v>
      </c>
      <c r="L440" t="s">
        <v>2860</v>
      </c>
      <c r="M440" t="s">
        <v>115</v>
      </c>
      <c r="N440" t="s">
        <v>736</v>
      </c>
      <c r="O440" t="s">
        <v>2861</v>
      </c>
      <c r="P440" t="s">
        <v>290</v>
      </c>
      <c r="Q440" t="s">
        <v>2862</v>
      </c>
    </row>
    <row r="441" spans="1:21" x14ac:dyDescent="0.25">
      <c r="A441" t="s">
        <v>54</v>
      </c>
      <c r="B441" t="s">
        <v>2863</v>
      </c>
      <c r="C441" t="s">
        <v>1523</v>
      </c>
      <c r="D441" t="s">
        <v>2864</v>
      </c>
      <c r="E441" t="s">
        <v>28</v>
      </c>
      <c r="F441" s="5">
        <v>0.12</v>
      </c>
      <c r="G441" t="s">
        <v>2856</v>
      </c>
      <c r="H441">
        <v>2007</v>
      </c>
      <c r="I441" t="s">
        <v>627</v>
      </c>
      <c r="J441" t="s">
        <v>1801</v>
      </c>
      <c r="K441" t="s">
        <v>59</v>
      </c>
      <c r="L441" t="s">
        <v>2276</v>
      </c>
      <c r="M441" t="s">
        <v>2865</v>
      </c>
      <c r="N441" t="s">
        <v>2866</v>
      </c>
      <c r="O441" t="s">
        <v>2867</v>
      </c>
      <c r="P441" t="s">
        <v>2868</v>
      </c>
      <c r="Q441" t="s">
        <v>2869</v>
      </c>
      <c r="R441" t="s">
        <v>179</v>
      </c>
      <c r="S441" t="s">
        <v>2870</v>
      </c>
    </row>
    <row r="442" spans="1:21" x14ac:dyDescent="0.25">
      <c r="A442" t="s">
        <v>2871</v>
      </c>
      <c r="B442" t="s">
        <v>2872</v>
      </c>
      <c r="C442" t="s">
        <v>61</v>
      </c>
      <c r="D442" t="s">
        <v>2767</v>
      </c>
      <c r="E442" t="s">
        <v>2873</v>
      </c>
      <c r="F442" t="s">
        <v>57</v>
      </c>
      <c r="G442" t="s">
        <v>61</v>
      </c>
      <c r="H442" t="s">
        <v>27</v>
      </c>
      <c r="I442" t="s">
        <v>2874</v>
      </c>
      <c r="J442" t="s">
        <v>1018</v>
      </c>
      <c r="K442" t="s">
        <v>179</v>
      </c>
      <c r="L442" t="s">
        <v>198</v>
      </c>
      <c r="M442" t="s">
        <v>2875</v>
      </c>
      <c r="N442" t="s">
        <v>1856</v>
      </c>
      <c r="O442" t="s">
        <v>179</v>
      </c>
      <c r="P442" t="s">
        <v>2747</v>
      </c>
      <c r="Q442" t="s">
        <v>2876</v>
      </c>
      <c r="R442" t="s">
        <v>1443</v>
      </c>
      <c r="S442" t="s">
        <v>2877</v>
      </c>
    </row>
    <row r="443" spans="1:21" x14ac:dyDescent="0.25">
      <c r="A443" t="s">
        <v>57</v>
      </c>
      <c r="B443" t="s">
        <v>623</v>
      </c>
      <c r="C443" t="s">
        <v>2878</v>
      </c>
      <c r="D443" t="s">
        <v>1565</v>
      </c>
      <c r="E443" t="s">
        <v>61</v>
      </c>
      <c r="F443" t="s">
        <v>1563</v>
      </c>
      <c r="G443" t="s">
        <v>1564</v>
      </c>
      <c r="H443" t="s">
        <v>54</v>
      </c>
      <c r="I443" t="s">
        <v>1558</v>
      </c>
      <c r="J443" t="s">
        <v>1407</v>
      </c>
      <c r="K443" t="s">
        <v>2879</v>
      </c>
      <c r="L443" t="s">
        <v>37</v>
      </c>
      <c r="M443" t="s">
        <v>2880</v>
      </c>
      <c r="N443" t="s">
        <v>265</v>
      </c>
      <c r="O443" t="s">
        <v>2881</v>
      </c>
      <c r="P443" t="s">
        <v>59</v>
      </c>
      <c r="Q443" t="s">
        <v>2882</v>
      </c>
      <c r="R443" t="s">
        <v>2883</v>
      </c>
    </row>
    <row r="444" spans="1:21" x14ac:dyDescent="0.25">
      <c r="A444" t="s">
        <v>2082</v>
      </c>
      <c r="B444" t="s">
        <v>1192</v>
      </c>
      <c r="C444" t="s">
        <v>2083</v>
      </c>
      <c r="D444" t="s">
        <v>2884</v>
      </c>
      <c r="E444" t="s">
        <v>1706</v>
      </c>
      <c r="F444" t="s">
        <v>210</v>
      </c>
      <c r="G444" t="s">
        <v>30</v>
      </c>
      <c r="H444" t="s">
        <v>2505</v>
      </c>
      <c r="I444" t="s">
        <v>2654</v>
      </c>
      <c r="J444" t="s">
        <v>2885</v>
      </c>
      <c r="K444" t="s">
        <v>30</v>
      </c>
      <c r="L444" t="s">
        <v>2886</v>
      </c>
      <c r="M444" t="s">
        <v>478</v>
      </c>
      <c r="N444" t="s">
        <v>61</v>
      </c>
      <c r="O444" t="s">
        <v>395</v>
      </c>
      <c r="P444" t="s">
        <v>318</v>
      </c>
      <c r="Q444" t="s">
        <v>418</v>
      </c>
      <c r="R444" t="s">
        <v>2423</v>
      </c>
      <c r="S444" t="s">
        <v>2887</v>
      </c>
    </row>
    <row r="445" spans="1:21" x14ac:dyDescent="0.25">
      <c r="A445" t="s">
        <v>2888</v>
      </c>
      <c r="B445" t="s">
        <v>290</v>
      </c>
      <c r="C445" t="s">
        <v>2889</v>
      </c>
      <c r="D445" t="s">
        <v>37</v>
      </c>
      <c r="E445" t="s">
        <v>73</v>
      </c>
      <c r="F445" t="s">
        <v>156</v>
      </c>
      <c r="G445" t="s">
        <v>2890</v>
      </c>
      <c r="H445" t="s">
        <v>61</v>
      </c>
      <c r="I445" t="s">
        <v>2891</v>
      </c>
      <c r="J445" t="b">
        <v>1</v>
      </c>
      <c r="K445" t="s">
        <v>2892</v>
      </c>
      <c r="L445" t="s">
        <v>2893</v>
      </c>
      <c r="M445" t="s">
        <v>37</v>
      </c>
      <c r="N445" t="s">
        <v>2894</v>
      </c>
      <c r="O445" t="s">
        <v>2838</v>
      </c>
      <c r="P445" t="s">
        <v>1269</v>
      </c>
      <c r="Q445" t="s">
        <v>2895</v>
      </c>
      <c r="R445" t="s">
        <v>66</v>
      </c>
      <c r="S445" t="s">
        <v>108</v>
      </c>
      <c r="T445" t="s">
        <v>2896</v>
      </c>
      <c r="U445" t="s">
        <v>2897</v>
      </c>
    </row>
    <row r="446" spans="1:21" x14ac:dyDescent="0.25">
      <c r="A446" t="s">
        <v>2898</v>
      </c>
      <c r="B446" t="s">
        <v>2899</v>
      </c>
      <c r="C446" t="s">
        <v>1059</v>
      </c>
      <c r="D446" t="s">
        <v>61</v>
      </c>
      <c r="E446" t="s">
        <v>2900</v>
      </c>
      <c r="F446" t="s">
        <v>198</v>
      </c>
      <c r="G446" t="s">
        <v>2568</v>
      </c>
      <c r="H446" t="s">
        <v>59</v>
      </c>
      <c r="I446" t="s">
        <v>2245</v>
      </c>
      <c r="J446" t="s">
        <v>2901</v>
      </c>
    </row>
    <row r="447" spans="1:21" x14ac:dyDescent="0.25">
      <c r="A447" t="s">
        <v>1377</v>
      </c>
      <c r="B447" t="s">
        <v>2902</v>
      </c>
      <c r="C447" t="s">
        <v>2903</v>
      </c>
    </row>
    <row r="448" spans="1:21" x14ac:dyDescent="0.25">
      <c r="A448" t="s">
        <v>61</v>
      </c>
      <c r="B448" t="s">
        <v>2904</v>
      </c>
      <c r="C448" t="s">
        <v>2905</v>
      </c>
      <c r="D448" t="s">
        <v>28</v>
      </c>
      <c r="E448" t="s">
        <v>919</v>
      </c>
      <c r="F448" t="s">
        <v>2906</v>
      </c>
      <c r="G448" t="s">
        <v>108</v>
      </c>
      <c r="H448" t="s">
        <v>2904</v>
      </c>
      <c r="I448" t="s">
        <v>179</v>
      </c>
      <c r="J448" t="s">
        <v>342</v>
      </c>
      <c r="K448" t="s">
        <v>2907</v>
      </c>
      <c r="L448" t="s">
        <v>59</v>
      </c>
      <c r="M448" t="s">
        <v>2363</v>
      </c>
      <c r="N448" t="s">
        <v>2838</v>
      </c>
      <c r="O448" t="s">
        <v>37</v>
      </c>
      <c r="P448" t="s">
        <v>2647</v>
      </c>
      <c r="Q448" t="s">
        <v>574</v>
      </c>
      <c r="R448" t="s">
        <v>2908</v>
      </c>
      <c r="S448" t="s">
        <v>1545</v>
      </c>
      <c r="T448" t="s">
        <v>2909</v>
      </c>
    </row>
    <row r="449" spans="1:21" x14ac:dyDescent="0.25">
      <c r="A449" t="s">
        <v>5</v>
      </c>
      <c r="B449" t="s">
        <v>2145</v>
      </c>
      <c r="C449" t="s">
        <v>108</v>
      </c>
      <c r="D449" t="s">
        <v>1703</v>
      </c>
      <c r="E449" t="s">
        <v>1420</v>
      </c>
      <c r="F449" t="s">
        <v>5</v>
      </c>
      <c r="G449" t="s">
        <v>2910</v>
      </c>
      <c r="H449" t="s">
        <v>1421</v>
      </c>
      <c r="I449" t="s">
        <v>2801</v>
      </c>
      <c r="J449" t="s">
        <v>59</v>
      </c>
      <c r="K449" t="s">
        <v>572</v>
      </c>
      <c r="L449" t="s">
        <v>1465</v>
      </c>
      <c r="M449" t="s">
        <v>2911</v>
      </c>
      <c r="N449" t="s">
        <v>1189</v>
      </c>
      <c r="O449" t="s">
        <v>2912</v>
      </c>
      <c r="P449" t="s">
        <v>1443</v>
      </c>
      <c r="Q449" t="s">
        <v>2913</v>
      </c>
    </row>
    <row r="450" spans="1:21" x14ac:dyDescent="0.25">
      <c r="A450" t="s">
        <v>255</v>
      </c>
      <c r="B450" t="s">
        <v>1684</v>
      </c>
      <c r="C450" t="s">
        <v>45</v>
      </c>
      <c r="D450" t="s">
        <v>2170</v>
      </c>
      <c r="E450" t="s">
        <v>410</v>
      </c>
      <c r="F450" t="s">
        <v>61</v>
      </c>
      <c r="G450" t="s">
        <v>2567</v>
      </c>
      <c r="H450" t="s">
        <v>57</v>
      </c>
      <c r="I450" t="s">
        <v>61</v>
      </c>
      <c r="J450" t="s">
        <v>2569</v>
      </c>
      <c r="K450" t="s">
        <v>2734</v>
      </c>
      <c r="L450" t="s">
        <v>37</v>
      </c>
      <c r="M450" t="s">
        <v>2044</v>
      </c>
      <c r="N450" t="s">
        <v>2914</v>
      </c>
      <c r="O450" t="s">
        <v>2915</v>
      </c>
    </row>
    <row r="451" spans="1:21" x14ac:dyDescent="0.25">
      <c r="A451" t="s">
        <v>54</v>
      </c>
      <c r="B451" t="s">
        <v>956</v>
      </c>
      <c r="C451" t="s">
        <v>2916</v>
      </c>
      <c r="D451" t="s">
        <v>2917</v>
      </c>
      <c r="E451" t="s">
        <v>2918</v>
      </c>
      <c r="F451" t="s">
        <v>59</v>
      </c>
      <c r="G451" t="s">
        <v>61</v>
      </c>
      <c r="H451" t="s">
        <v>2257</v>
      </c>
      <c r="I451" t="s">
        <v>1465</v>
      </c>
      <c r="J451" t="s">
        <v>18</v>
      </c>
      <c r="K451" t="s">
        <v>1583</v>
      </c>
      <c r="L451" t="s">
        <v>432</v>
      </c>
      <c r="M451">
        <v>3</v>
      </c>
      <c r="N451" t="s">
        <v>2919</v>
      </c>
      <c r="O451" t="s">
        <v>627</v>
      </c>
      <c r="P451" t="s">
        <v>1527</v>
      </c>
      <c r="Q451" t="s">
        <v>2253</v>
      </c>
      <c r="R451" t="s">
        <v>313</v>
      </c>
      <c r="S451" t="s">
        <v>18</v>
      </c>
      <c r="T451">
        <v>2012</v>
      </c>
      <c r="U451" t="s">
        <v>2920</v>
      </c>
    </row>
    <row r="452" spans="1:21" x14ac:dyDescent="0.25">
      <c r="A452" t="s">
        <v>1610</v>
      </c>
      <c r="B452" t="s">
        <v>290</v>
      </c>
      <c r="C452" t="s">
        <v>180</v>
      </c>
      <c r="D452" t="s">
        <v>2921</v>
      </c>
      <c r="E452" t="s">
        <v>2759</v>
      </c>
      <c r="F452" t="s">
        <v>974</v>
      </c>
      <c r="G452" t="s">
        <v>2922</v>
      </c>
      <c r="H452" t="s">
        <v>2923</v>
      </c>
      <c r="I452" t="s">
        <v>59</v>
      </c>
      <c r="J452" t="s">
        <v>346</v>
      </c>
      <c r="K452" t="s">
        <v>2924</v>
      </c>
      <c r="L452" t="s">
        <v>1830</v>
      </c>
      <c r="M452" t="s">
        <v>1527</v>
      </c>
      <c r="N452" t="s">
        <v>157</v>
      </c>
      <c r="O452" t="s">
        <v>1831</v>
      </c>
      <c r="P452" t="s">
        <v>2925</v>
      </c>
      <c r="Q452" t="s">
        <v>2926</v>
      </c>
    </row>
    <row r="453" spans="1:21" x14ac:dyDescent="0.25">
      <c r="A453" t="s">
        <v>1542</v>
      </c>
      <c r="B453" t="s">
        <v>1543</v>
      </c>
      <c r="C453" t="s">
        <v>2927</v>
      </c>
      <c r="D453" t="s">
        <v>790</v>
      </c>
      <c r="E453" t="s">
        <v>2928</v>
      </c>
      <c r="F453" t="s">
        <v>2929</v>
      </c>
      <c r="G453" t="s">
        <v>179</v>
      </c>
      <c r="H453" t="s">
        <v>785</v>
      </c>
      <c r="I453" t="s">
        <v>59</v>
      </c>
      <c r="J453" t="s">
        <v>2930</v>
      </c>
      <c r="K453" t="s">
        <v>788</v>
      </c>
      <c r="L453" t="s">
        <v>1480</v>
      </c>
      <c r="M453" t="s">
        <v>59</v>
      </c>
      <c r="N453" t="s">
        <v>2679</v>
      </c>
      <c r="O453" t="s">
        <v>2931</v>
      </c>
    </row>
    <row r="454" spans="1:21" x14ac:dyDescent="0.25">
      <c r="A454" t="s">
        <v>2932</v>
      </c>
      <c r="B454" t="s">
        <v>59</v>
      </c>
      <c r="C454" t="s">
        <v>144</v>
      </c>
      <c r="D454" t="s">
        <v>2933</v>
      </c>
      <c r="E454" t="s">
        <v>2438</v>
      </c>
      <c r="F454" t="s">
        <v>179</v>
      </c>
      <c r="G454" t="s">
        <v>180</v>
      </c>
      <c r="H454" t="s">
        <v>206</v>
      </c>
      <c r="I454" t="s">
        <v>5</v>
      </c>
      <c r="J454">
        <v>3</v>
      </c>
      <c r="K454" t="s">
        <v>1603</v>
      </c>
      <c r="L454" t="s">
        <v>2934</v>
      </c>
      <c r="M454" t="s">
        <v>572</v>
      </c>
      <c r="N454" t="s">
        <v>2935</v>
      </c>
      <c r="O454" t="s">
        <v>2936</v>
      </c>
      <c r="P454" t="s">
        <v>2937</v>
      </c>
    </row>
    <row r="455" spans="1:21" x14ac:dyDescent="0.25">
      <c r="A455" t="s">
        <v>61</v>
      </c>
      <c r="B455" t="s">
        <v>1563</v>
      </c>
      <c r="C455" t="s">
        <v>1564</v>
      </c>
      <c r="D455" t="s">
        <v>1558</v>
      </c>
      <c r="E455" t="s">
        <v>1407</v>
      </c>
      <c r="F455" t="s">
        <v>2938</v>
      </c>
      <c r="G455" t="s">
        <v>572</v>
      </c>
      <c r="H455" t="s">
        <v>2939</v>
      </c>
      <c r="I455" t="s">
        <v>765</v>
      </c>
      <c r="J455" t="s">
        <v>1406</v>
      </c>
      <c r="K455" t="s">
        <v>18</v>
      </c>
      <c r="L455" t="s">
        <v>2940</v>
      </c>
    </row>
    <row r="456" spans="1:21" x14ac:dyDescent="0.25">
      <c r="A456" t="s">
        <v>1431</v>
      </c>
      <c r="B456" t="s">
        <v>18</v>
      </c>
      <c r="C456" t="s">
        <v>61</v>
      </c>
      <c r="D456" t="s">
        <v>400</v>
      </c>
      <c r="E456" t="s">
        <v>1776</v>
      </c>
      <c r="F456" t="s">
        <v>2941</v>
      </c>
      <c r="G456" t="s">
        <v>2942</v>
      </c>
      <c r="H456" t="s">
        <v>240</v>
      </c>
      <c r="I456" t="s">
        <v>150</v>
      </c>
      <c r="J456" t="s">
        <v>156</v>
      </c>
      <c r="K456" t="s">
        <v>1471</v>
      </c>
      <c r="L456" t="s">
        <v>313</v>
      </c>
      <c r="M456" t="s">
        <v>382</v>
      </c>
      <c r="N456" t="s">
        <v>61</v>
      </c>
      <c r="O456" t="s">
        <v>2675</v>
      </c>
      <c r="P456" t="s">
        <v>2943</v>
      </c>
      <c r="Q456" t="s">
        <v>2944</v>
      </c>
      <c r="R456" t="s">
        <v>1443</v>
      </c>
      <c r="S456" t="s">
        <v>2945</v>
      </c>
    </row>
    <row r="457" spans="1:21" x14ac:dyDescent="0.25">
      <c r="A457" t="s">
        <v>2946</v>
      </c>
      <c r="B457" t="s">
        <v>1407</v>
      </c>
      <c r="C457" t="s">
        <v>2947</v>
      </c>
      <c r="D457" t="s">
        <v>557</v>
      </c>
      <c r="E457" t="s">
        <v>37</v>
      </c>
      <c r="F457" t="s">
        <v>2948</v>
      </c>
      <c r="G457" t="s">
        <v>28</v>
      </c>
      <c r="H457" t="s">
        <v>2949</v>
      </c>
      <c r="I457" t="s">
        <v>572</v>
      </c>
      <c r="J457" t="s">
        <v>584</v>
      </c>
      <c r="K457" t="s">
        <v>206</v>
      </c>
      <c r="L457" t="s">
        <v>989</v>
      </c>
      <c r="M457" t="s">
        <v>30</v>
      </c>
      <c r="N457" t="s">
        <v>2950</v>
      </c>
      <c r="O457" t="s">
        <v>2951</v>
      </c>
    </row>
    <row r="458" spans="1:21" x14ac:dyDescent="0.25">
      <c r="A458" t="s">
        <v>1420</v>
      </c>
      <c r="B458" t="s">
        <v>5</v>
      </c>
      <c r="C458" t="s">
        <v>2952</v>
      </c>
      <c r="D458" t="s">
        <v>2927</v>
      </c>
      <c r="E458" t="s">
        <v>30</v>
      </c>
      <c r="F458" t="s">
        <v>2010</v>
      </c>
      <c r="G458" t="s">
        <v>61</v>
      </c>
      <c r="H458" t="s">
        <v>1542</v>
      </c>
      <c r="I458" t="s">
        <v>2953</v>
      </c>
      <c r="J458" t="s">
        <v>59</v>
      </c>
      <c r="K458" t="s">
        <v>2954</v>
      </c>
      <c r="L458" t="s">
        <v>1543</v>
      </c>
      <c r="M458" t="s">
        <v>651</v>
      </c>
      <c r="N458" t="s">
        <v>1546</v>
      </c>
      <c r="O458" t="s">
        <v>1480</v>
      </c>
      <c r="P458" t="s">
        <v>2955</v>
      </c>
      <c r="Q458" t="s">
        <v>37</v>
      </c>
      <c r="R458" t="s">
        <v>1544</v>
      </c>
      <c r="S458" t="s">
        <v>2956</v>
      </c>
    </row>
    <row r="459" spans="1:21" x14ac:dyDescent="0.25">
      <c r="A459" t="s">
        <v>54</v>
      </c>
      <c r="B459" t="s">
        <v>5</v>
      </c>
      <c r="C459" s="5">
        <v>7.0000000000000007E-2</v>
      </c>
      <c r="D459" t="s">
        <v>2957</v>
      </c>
      <c r="E459" t="s">
        <v>2958</v>
      </c>
      <c r="F459" t="s">
        <v>594</v>
      </c>
      <c r="G459" t="s">
        <v>573</v>
      </c>
      <c r="H459" t="s">
        <v>2959</v>
      </c>
      <c r="I459" t="s">
        <v>572</v>
      </c>
      <c r="J459" t="s">
        <v>2935</v>
      </c>
      <c r="K459" t="s">
        <v>2578</v>
      </c>
      <c r="L459" t="s">
        <v>2960</v>
      </c>
    </row>
    <row r="460" spans="1:21" x14ac:dyDescent="0.25">
      <c r="A460" t="s">
        <v>179</v>
      </c>
      <c r="B460" t="s">
        <v>61</v>
      </c>
      <c r="C460" t="s">
        <v>1911</v>
      </c>
      <c r="D460" t="s">
        <v>1470</v>
      </c>
      <c r="E460" t="s">
        <v>2206</v>
      </c>
      <c r="F460" t="s">
        <v>57</v>
      </c>
      <c r="G460" t="s">
        <v>541</v>
      </c>
      <c r="H460" t="s">
        <v>2961</v>
      </c>
      <c r="I460" t="s">
        <v>1397</v>
      </c>
      <c r="J460" t="s">
        <v>1527</v>
      </c>
      <c r="K460" t="s">
        <v>157</v>
      </c>
      <c r="L460" t="s">
        <v>2962</v>
      </c>
    </row>
    <row r="461" spans="1:21" x14ac:dyDescent="0.25">
      <c r="A461" t="s">
        <v>61</v>
      </c>
      <c r="B461" t="s">
        <v>946</v>
      </c>
      <c r="C461" t="s">
        <v>2963</v>
      </c>
      <c r="D461" t="s">
        <v>37</v>
      </c>
      <c r="E461" t="s">
        <v>2964</v>
      </c>
      <c r="F461" t="s">
        <v>2939</v>
      </c>
      <c r="G461" t="s">
        <v>37</v>
      </c>
      <c r="H461" t="s">
        <v>2965</v>
      </c>
      <c r="I461" t="s">
        <v>18</v>
      </c>
      <c r="J461" t="s">
        <v>383</v>
      </c>
      <c r="K461" t="s">
        <v>2966</v>
      </c>
      <c r="L461" t="s">
        <v>2967</v>
      </c>
      <c r="M461" t="s">
        <v>395</v>
      </c>
      <c r="N461" t="s">
        <v>309</v>
      </c>
      <c r="O461" t="s">
        <v>30</v>
      </c>
      <c r="P461" t="s">
        <v>2968</v>
      </c>
      <c r="Q461" t="s">
        <v>2969</v>
      </c>
    </row>
    <row r="462" spans="1:21" x14ac:dyDescent="0.25">
      <c r="A462" t="s">
        <v>2970</v>
      </c>
      <c r="B462" t="s">
        <v>2971</v>
      </c>
      <c r="C462" t="s">
        <v>54</v>
      </c>
      <c r="D462" t="s">
        <v>2972</v>
      </c>
      <c r="E462" t="s">
        <v>1695</v>
      </c>
      <c r="F462" t="s">
        <v>61</v>
      </c>
      <c r="G462" t="s">
        <v>2324</v>
      </c>
      <c r="H462" t="s">
        <v>2973</v>
      </c>
      <c r="I462" t="s">
        <v>2974</v>
      </c>
      <c r="J462" t="s">
        <v>2975</v>
      </c>
      <c r="K462" t="s">
        <v>2323</v>
      </c>
      <c r="L462" t="s">
        <v>179</v>
      </c>
      <c r="M462" t="s">
        <v>18</v>
      </c>
      <c r="N462" t="s">
        <v>5</v>
      </c>
      <c r="O462" t="s">
        <v>2976</v>
      </c>
      <c r="P462" t="s">
        <v>2977</v>
      </c>
      <c r="Q462" t="s">
        <v>627</v>
      </c>
      <c r="R462" t="s">
        <v>1527</v>
      </c>
      <c r="S462" t="s">
        <v>2978</v>
      </c>
      <c r="T462" t="s">
        <v>2979</v>
      </c>
      <c r="U462" t="s">
        <v>2980</v>
      </c>
    </row>
    <row r="463" spans="1:21" x14ac:dyDescent="0.25">
      <c r="A463" t="s">
        <v>255</v>
      </c>
      <c r="B463" t="s">
        <v>45</v>
      </c>
      <c r="C463" t="s">
        <v>2981</v>
      </c>
      <c r="D463" t="s">
        <v>410</v>
      </c>
      <c r="E463" t="s">
        <v>2982</v>
      </c>
      <c r="F463" t="s">
        <v>2305</v>
      </c>
      <c r="G463" t="s">
        <v>2983</v>
      </c>
      <c r="H463" t="s">
        <v>57</v>
      </c>
      <c r="I463" t="s">
        <v>2984</v>
      </c>
      <c r="J463" t="s">
        <v>37</v>
      </c>
      <c r="K463" t="s">
        <v>2044</v>
      </c>
      <c r="L463">
        <v>2012</v>
      </c>
      <c r="M463" t="s">
        <v>2985</v>
      </c>
    </row>
    <row r="464" spans="1:21" x14ac:dyDescent="0.25">
      <c r="A464" t="s">
        <v>1139</v>
      </c>
      <c r="B464" t="s">
        <v>30</v>
      </c>
      <c r="C464" t="s">
        <v>2986</v>
      </c>
      <c r="D464" t="s">
        <v>2987</v>
      </c>
      <c r="E464" t="s">
        <v>37</v>
      </c>
      <c r="F464" t="s">
        <v>1817</v>
      </c>
      <c r="G464" t="s">
        <v>2988</v>
      </c>
      <c r="H464" t="s">
        <v>18</v>
      </c>
      <c r="I464" t="s">
        <v>2541</v>
      </c>
      <c r="J464" t="s">
        <v>2542</v>
      </c>
      <c r="K464" t="s">
        <v>2989</v>
      </c>
    </row>
    <row r="465" spans="1:21" x14ac:dyDescent="0.25">
      <c r="A465" t="s">
        <v>1377</v>
      </c>
      <c r="B465" t="s">
        <v>157</v>
      </c>
      <c r="C465" t="s">
        <v>2991</v>
      </c>
      <c r="D465" t="s">
        <v>609</v>
      </c>
      <c r="E465" t="s">
        <v>61</v>
      </c>
      <c r="F465" t="s">
        <v>2992</v>
      </c>
      <c r="G465" t="s">
        <v>179</v>
      </c>
      <c r="H465" t="s">
        <v>2177</v>
      </c>
      <c r="I465" t="s">
        <v>1809</v>
      </c>
      <c r="J465" t="s">
        <v>36</v>
      </c>
      <c r="K465" t="s">
        <v>2993</v>
      </c>
      <c r="L465" t="s">
        <v>574</v>
      </c>
      <c r="M465" t="s">
        <v>179</v>
      </c>
      <c r="N465" t="s">
        <v>1641</v>
      </c>
      <c r="O465" t="s">
        <v>5</v>
      </c>
      <c r="P465" t="s">
        <v>704</v>
      </c>
      <c r="Q465" t="s">
        <v>2994</v>
      </c>
    </row>
    <row r="466" spans="1:21" x14ac:dyDescent="0.25">
      <c r="A466" t="s">
        <v>2995</v>
      </c>
      <c r="B466" t="s">
        <v>2305</v>
      </c>
      <c r="C466" t="s">
        <v>2996</v>
      </c>
      <c r="D466" t="s">
        <v>37</v>
      </c>
      <c r="E466" t="s">
        <v>541</v>
      </c>
      <c r="F466" t="s">
        <v>2997</v>
      </c>
      <c r="G466" t="s">
        <v>18</v>
      </c>
      <c r="H466" t="s">
        <v>2541</v>
      </c>
      <c r="I466" t="s">
        <v>2998</v>
      </c>
      <c r="J466" t="s">
        <v>2999</v>
      </c>
    </row>
    <row r="467" spans="1:21" x14ac:dyDescent="0.25">
      <c r="A467" t="s">
        <v>37</v>
      </c>
      <c r="B467" t="s">
        <v>3001</v>
      </c>
      <c r="C467" t="s">
        <v>3002</v>
      </c>
      <c r="D467" t="s">
        <v>2585</v>
      </c>
      <c r="E467" t="s">
        <v>198</v>
      </c>
      <c r="F467" t="s">
        <v>1397</v>
      </c>
      <c r="G467" t="s">
        <v>179</v>
      </c>
      <c r="H467" t="s">
        <v>2363</v>
      </c>
      <c r="I467" t="s">
        <v>3003</v>
      </c>
      <c r="J467" t="s">
        <v>37</v>
      </c>
      <c r="K467" t="s">
        <v>3004</v>
      </c>
    </row>
    <row r="468" spans="1:21" x14ac:dyDescent="0.25">
      <c r="A468" t="s">
        <v>400</v>
      </c>
      <c r="B468" t="s">
        <v>3005</v>
      </c>
      <c r="C468" t="s">
        <v>210</v>
      </c>
      <c r="D468" t="s">
        <v>61</v>
      </c>
      <c r="E468" t="s">
        <v>3006</v>
      </c>
      <c r="F468" t="s">
        <v>3007</v>
      </c>
      <c r="G468" t="s">
        <v>2714</v>
      </c>
      <c r="H468" t="s">
        <v>3008</v>
      </c>
      <c r="I468" t="s">
        <v>179</v>
      </c>
      <c r="J468" t="s">
        <v>974</v>
      </c>
      <c r="K468" t="s">
        <v>3009</v>
      </c>
      <c r="L468" t="s">
        <v>400</v>
      </c>
      <c r="M468" t="s">
        <v>383</v>
      </c>
      <c r="N468" t="s">
        <v>3010</v>
      </c>
    </row>
    <row r="469" spans="1:21" x14ac:dyDescent="0.25">
      <c r="A469" t="s">
        <v>61</v>
      </c>
      <c r="B469" t="s">
        <v>3013</v>
      </c>
      <c r="C469" t="s">
        <v>57</v>
      </c>
      <c r="D469" t="s">
        <v>61</v>
      </c>
      <c r="E469" t="s">
        <v>1874</v>
      </c>
      <c r="F469" t="s">
        <v>1709</v>
      </c>
      <c r="G469" t="s">
        <v>662</v>
      </c>
      <c r="H469" t="s">
        <v>3014</v>
      </c>
    </row>
    <row r="470" spans="1:21" x14ac:dyDescent="0.25">
      <c r="A470" t="s">
        <v>5</v>
      </c>
      <c r="B470" t="s">
        <v>3015</v>
      </c>
      <c r="C470" t="s">
        <v>1303</v>
      </c>
      <c r="D470" t="s">
        <v>218</v>
      </c>
      <c r="E470" t="s">
        <v>761</v>
      </c>
      <c r="F470" t="s">
        <v>5</v>
      </c>
      <c r="G470" t="s">
        <v>1709</v>
      </c>
      <c r="H470" t="s">
        <v>2433</v>
      </c>
      <c r="I470" t="s">
        <v>3016</v>
      </c>
      <c r="J470" t="s">
        <v>3017</v>
      </c>
    </row>
    <row r="471" spans="1:21" x14ac:dyDescent="0.25">
      <c r="A471" t="s">
        <v>266</v>
      </c>
      <c r="B471" t="s">
        <v>18</v>
      </c>
      <c r="C471" t="s">
        <v>61</v>
      </c>
      <c r="D471" t="s">
        <v>1874</v>
      </c>
      <c r="E471" t="s">
        <v>594</v>
      </c>
      <c r="F471" t="s">
        <v>3019</v>
      </c>
    </row>
    <row r="472" spans="1:21" x14ac:dyDescent="0.25">
      <c r="A472" t="s">
        <v>3020</v>
      </c>
      <c r="B472" t="s">
        <v>3021</v>
      </c>
      <c r="C472" t="s">
        <v>1377</v>
      </c>
      <c r="D472" t="s">
        <v>400</v>
      </c>
      <c r="E472" t="s">
        <v>781</v>
      </c>
      <c r="F472" t="s">
        <v>930</v>
      </c>
      <c r="G472" t="s">
        <v>3022</v>
      </c>
      <c r="H472" t="s">
        <v>3023</v>
      </c>
      <c r="I472" t="s">
        <v>45</v>
      </c>
      <c r="J472" t="s">
        <v>383</v>
      </c>
      <c r="K472" t="s">
        <v>1623</v>
      </c>
      <c r="L472" t="s">
        <v>2547</v>
      </c>
      <c r="M472" t="s">
        <v>1189</v>
      </c>
      <c r="N472" t="s">
        <v>1047</v>
      </c>
      <c r="O472" t="s">
        <v>2621</v>
      </c>
      <c r="P472" t="s">
        <v>210</v>
      </c>
      <c r="Q472" t="s">
        <v>45</v>
      </c>
      <c r="R472" t="s">
        <v>3024</v>
      </c>
      <c r="S472" t="s">
        <v>57</v>
      </c>
      <c r="T472" t="s">
        <v>383</v>
      </c>
      <c r="U472" t="s">
        <v>3025</v>
      </c>
    </row>
    <row r="473" spans="1:21" x14ac:dyDescent="0.25">
      <c r="A473" t="s">
        <v>30</v>
      </c>
      <c r="B473" t="s">
        <v>3026</v>
      </c>
      <c r="C473" t="s">
        <v>57</v>
      </c>
      <c r="D473" t="s">
        <v>1984</v>
      </c>
      <c r="E473" t="s">
        <v>1985</v>
      </c>
      <c r="F473" t="s">
        <v>1986</v>
      </c>
      <c r="G473" t="s">
        <v>609</v>
      </c>
      <c r="H473" t="s">
        <v>61</v>
      </c>
      <c r="I473" t="s">
        <v>3027</v>
      </c>
      <c r="J473" t="s">
        <v>3028</v>
      </c>
      <c r="K473" t="s">
        <v>2363</v>
      </c>
      <c r="L473" t="s">
        <v>2707</v>
      </c>
      <c r="M473" t="s">
        <v>37</v>
      </c>
      <c r="N473" t="s">
        <v>1858</v>
      </c>
      <c r="O473" t="s">
        <v>3029</v>
      </c>
      <c r="P473" t="s">
        <v>1443</v>
      </c>
      <c r="Q473" t="s">
        <v>3030</v>
      </c>
    </row>
    <row r="474" spans="1:21" x14ac:dyDescent="0.25">
      <c r="A474" t="s">
        <v>57</v>
      </c>
      <c r="B474" t="s">
        <v>3031</v>
      </c>
      <c r="C474" t="s">
        <v>3032</v>
      </c>
      <c r="D474" t="s">
        <v>704</v>
      </c>
      <c r="E474" t="s">
        <v>3033</v>
      </c>
      <c r="F474" t="s">
        <v>179</v>
      </c>
      <c r="G474" t="s">
        <v>1652</v>
      </c>
      <c r="H474" t="s">
        <v>788</v>
      </c>
      <c r="I474" t="s">
        <v>432</v>
      </c>
      <c r="J474" t="s">
        <v>5</v>
      </c>
      <c r="K474" t="s">
        <v>1623</v>
      </c>
      <c r="L474" t="s">
        <v>3034</v>
      </c>
    </row>
    <row r="475" spans="1:21" x14ac:dyDescent="0.25">
      <c r="A475" t="s">
        <v>3035</v>
      </c>
      <c r="B475" t="s">
        <v>108</v>
      </c>
      <c r="C475" t="s">
        <v>1703</v>
      </c>
      <c r="D475" t="s">
        <v>427</v>
      </c>
      <c r="E475" t="s">
        <v>1377</v>
      </c>
      <c r="F475" t="s">
        <v>113</v>
      </c>
      <c r="G475" t="s">
        <v>2735</v>
      </c>
      <c r="H475" t="s">
        <v>59</v>
      </c>
      <c r="I475" t="s">
        <v>61</v>
      </c>
      <c r="J475" t="s">
        <v>1465</v>
      </c>
      <c r="K475" t="s">
        <v>3036</v>
      </c>
    </row>
    <row r="476" spans="1:21" x14ac:dyDescent="0.25">
      <c r="A476" t="s">
        <v>1849</v>
      </c>
      <c r="B476" t="s">
        <v>3038</v>
      </c>
      <c r="C476" t="s">
        <v>30</v>
      </c>
      <c r="D476" t="s">
        <v>61</v>
      </c>
      <c r="E476" t="s">
        <v>27</v>
      </c>
      <c r="F476" t="s">
        <v>3039</v>
      </c>
      <c r="G476" t="s">
        <v>1397</v>
      </c>
      <c r="H476" t="s">
        <v>1377</v>
      </c>
      <c r="I476" t="s">
        <v>157</v>
      </c>
      <c r="J476" t="s">
        <v>3040</v>
      </c>
      <c r="K476" t="s">
        <v>3041</v>
      </c>
    </row>
    <row r="477" spans="1:21" x14ac:dyDescent="0.25">
      <c r="A477" t="s">
        <v>157</v>
      </c>
      <c r="B477" t="s">
        <v>3042</v>
      </c>
      <c r="C477" t="s">
        <v>2323</v>
      </c>
      <c r="D477" t="s">
        <v>59</v>
      </c>
      <c r="E477" t="s">
        <v>608</v>
      </c>
      <c r="F477" t="s">
        <v>3043</v>
      </c>
      <c r="G477" t="s">
        <v>1180</v>
      </c>
      <c r="H477" t="s">
        <v>3044</v>
      </c>
      <c r="I477" t="s">
        <v>627</v>
      </c>
      <c r="J477" t="s">
        <v>1377</v>
      </c>
      <c r="K477" t="s">
        <v>157</v>
      </c>
      <c r="L477" t="s">
        <v>3045</v>
      </c>
      <c r="M477" t="s">
        <v>59</v>
      </c>
      <c r="N477" t="s">
        <v>2276</v>
      </c>
      <c r="O477" t="s">
        <v>1984</v>
      </c>
      <c r="P477" t="s">
        <v>1985</v>
      </c>
      <c r="Q477" t="s">
        <v>3046</v>
      </c>
    </row>
    <row r="478" spans="1:21" x14ac:dyDescent="0.25">
      <c r="A478" t="s">
        <v>290</v>
      </c>
      <c r="B478" t="s">
        <v>3048</v>
      </c>
      <c r="C478" t="s">
        <v>112</v>
      </c>
      <c r="D478" t="s">
        <v>3049</v>
      </c>
      <c r="E478" t="s">
        <v>45</v>
      </c>
      <c r="F478" t="s">
        <v>61</v>
      </c>
      <c r="G478" t="s">
        <v>3050</v>
      </c>
      <c r="H478" t="s">
        <v>1295</v>
      </c>
      <c r="I478" t="s">
        <v>18</v>
      </c>
      <c r="J478" t="s">
        <v>126</v>
      </c>
      <c r="K478" t="s">
        <v>61</v>
      </c>
      <c r="L478" t="s">
        <v>3051</v>
      </c>
    </row>
    <row r="479" spans="1:21" x14ac:dyDescent="0.25">
      <c r="A479" t="s">
        <v>3052</v>
      </c>
      <c r="B479" t="s">
        <v>28</v>
      </c>
      <c r="C479" t="s">
        <v>3053</v>
      </c>
      <c r="D479" t="s">
        <v>83</v>
      </c>
      <c r="E479" t="s">
        <v>400</v>
      </c>
      <c r="F479" t="s">
        <v>3054</v>
      </c>
      <c r="G479" t="s">
        <v>3055</v>
      </c>
      <c r="H479" t="s">
        <v>1379</v>
      </c>
      <c r="I479" t="s">
        <v>278</v>
      </c>
      <c r="J479" t="s">
        <v>400</v>
      </c>
      <c r="K479" t="s">
        <v>113</v>
      </c>
      <c r="L479" t="s">
        <v>5</v>
      </c>
      <c r="M479" t="s">
        <v>3056</v>
      </c>
      <c r="N479" t="s">
        <v>3057</v>
      </c>
    </row>
    <row r="480" spans="1:21" x14ac:dyDescent="0.25">
      <c r="A480" t="s">
        <v>1037</v>
      </c>
      <c r="B480" t="s">
        <v>919</v>
      </c>
      <c r="C480" t="s">
        <v>3058</v>
      </c>
      <c r="D480" t="s">
        <v>1837</v>
      </c>
      <c r="E480" t="s">
        <v>594</v>
      </c>
      <c r="F480" t="s">
        <v>539</v>
      </c>
      <c r="G480" t="s">
        <v>1313</v>
      </c>
      <c r="H480" t="s">
        <v>179</v>
      </c>
      <c r="I480" t="s">
        <v>2804</v>
      </c>
      <c r="J480" t="s">
        <v>37</v>
      </c>
      <c r="K480" t="s">
        <v>5</v>
      </c>
      <c r="L480" t="b">
        <v>1</v>
      </c>
      <c r="M480" t="s">
        <v>3059</v>
      </c>
      <c r="N480" t="s">
        <v>108</v>
      </c>
      <c r="O480" t="s">
        <v>1154</v>
      </c>
      <c r="P480" t="s">
        <v>3060</v>
      </c>
      <c r="Q480" t="s">
        <v>179</v>
      </c>
      <c r="R480" t="s">
        <v>392</v>
      </c>
      <c r="S480" t="s">
        <v>3061</v>
      </c>
    </row>
    <row r="481" spans="1:23" x14ac:dyDescent="0.25">
      <c r="A481" t="s">
        <v>108</v>
      </c>
      <c r="B481" t="s">
        <v>2150</v>
      </c>
      <c r="C481" t="s">
        <v>2216</v>
      </c>
      <c r="D481" t="s">
        <v>3062</v>
      </c>
      <c r="E481" t="s">
        <v>3063</v>
      </c>
      <c r="F481" t="s">
        <v>18</v>
      </c>
      <c r="G481" t="s">
        <v>541</v>
      </c>
      <c r="H481" t="s">
        <v>106</v>
      </c>
      <c r="I481" t="s">
        <v>318</v>
      </c>
      <c r="J481" t="s">
        <v>2082</v>
      </c>
      <c r="K481" t="s">
        <v>1192</v>
      </c>
      <c r="L481" t="s">
        <v>2083</v>
      </c>
      <c r="M481" t="s">
        <v>3064</v>
      </c>
      <c r="N481" t="s">
        <v>61</v>
      </c>
      <c r="O481" t="s">
        <v>2998</v>
      </c>
      <c r="P481" t="s">
        <v>3065</v>
      </c>
    </row>
    <row r="482" spans="1:23" x14ac:dyDescent="0.25">
      <c r="A482" s="6">
        <v>6.7000000000000004E-2</v>
      </c>
      <c r="B482" t="s">
        <v>57</v>
      </c>
      <c r="C482" t="s">
        <v>1610</v>
      </c>
      <c r="D482" t="s">
        <v>290</v>
      </c>
      <c r="E482" t="s">
        <v>3066</v>
      </c>
      <c r="F482" t="s">
        <v>18</v>
      </c>
      <c r="G482" t="s">
        <v>2815</v>
      </c>
      <c r="H482" t="s">
        <v>3067</v>
      </c>
      <c r="I482" t="s">
        <v>1313</v>
      </c>
      <c r="J482" t="s">
        <v>179</v>
      </c>
      <c r="K482" t="s">
        <v>3068</v>
      </c>
      <c r="L482" t="s">
        <v>627</v>
      </c>
      <c r="M482" t="s">
        <v>182</v>
      </c>
      <c r="N482" t="s">
        <v>2018</v>
      </c>
      <c r="O482" t="s">
        <v>3069</v>
      </c>
    </row>
    <row r="483" spans="1:23" x14ac:dyDescent="0.25">
      <c r="A483" t="s">
        <v>249</v>
      </c>
      <c r="B483" t="s">
        <v>3070</v>
      </c>
      <c r="C483" t="s">
        <v>37</v>
      </c>
      <c r="D483" t="s">
        <v>3071</v>
      </c>
      <c r="E483" t="s">
        <v>3072</v>
      </c>
      <c r="F483" t="s">
        <v>3073</v>
      </c>
    </row>
    <row r="484" spans="1:23" x14ac:dyDescent="0.25">
      <c r="A484" t="s">
        <v>3074</v>
      </c>
      <c r="B484" t="s">
        <v>3075</v>
      </c>
      <c r="C484" t="s">
        <v>3076</v>
      </c>
      <c r="D484" t="s">
        <v>278</v>
      </c>
      <c r="E484" t="s">
        <v>400</v>
      </c>
      <c r="F484" t="s">
        <v>1767</v>
      </c>
      <c r="G484" t="s">
        <v>1059</v>
      </c>
      <c r="H484" t="s">
        <v>3077</v>
      </c>
      <c r="I484" t="s">
        <v>37</v>
      </c>
      <c r="J484" t="s">
        <v>3078</v>
      </c>
      <c r="K484" t="s">
        <v>571</v>
      </c>
      <c r="L484" t="s">
        <v>179</v>
      </c>
      <c r="M484" t="s">
        <v>5</v>
      </c>
      <c r="N484" t="s">
        <v>3079</v>
      </c>
    </row>
    <row r="485" spans="1:23" x14ac:dyDescent="0.25">
      <c r="A485" t="s">
        <v>100</v>
      </c>
      <c r="B485" t="s">
        <v>898</v>
      </c>
      <c r="C485" t="s">
        <v>113</v>
      </c>
      <c r="D485" t="s">
        <v>59</v>
      </c>
      <c r="E485" t="s">
        <v>101</v>
      </c>
      <c r="F485" t="s">
        <v>102</v>
      </c>
      <c r="G485" t="s">
        <v>61</v>
      </c>
      <c r="H485" t="s">
        <v>3080</v>
      </c>
      <c r="I485" t="s">
        <v>916</v>
      </c>
      <c r="J485" t="s">
        <v>917</v>
      </c>
      <c r="K485" t="s">
        <v>3081</v>
      </c>
      <c r="L485" t="s">
        <v>18</v>
      </c>
      <c r="M485" t="s">
        <v>2541</v>
      </c>
      <c r="N485" t="s">
        <v>3082</v>
      </c>
      <c r="O485" t="s">
        <v>3083</v>
      </c>
    </row>
    <row r="486" spans="1:23" x14ac:dyDescent="0.25">
      <c r="A486" t="s">
        <v>1985</v>
      </c>
      <c r="B486" t="s">
        <v>3084</v>
      </c>
      <c r="C486" t="s">
        <v>179</v>
      </c>
      <c r="D486" t="s">
        <v>5</v>
      </c>
      <c r="E486" t="s">
        <v>1675</v>
      </c>
      <c r="F486" t="s">
        <v>2844</v>
      </c>
      <c r="G486" t="s">
        <v>59</v>
      </c>
      <c r="H486" t="s">
        <v>383</v>
      </c>
      <c r="I486" t="s">
        <v>3085</v>
      </c>
      <c r="J486" t="s">
        <v>2257</v>
      </c>
      <c r="K486" t="s">
        <v>2614</v>
      </c>
      <c r="L486" t="s">
        <v>3086</v>
      </c>
      <c r="M486" t="s">
        <v>627</v>
      </c>
      <c r="N486" t="s">
        <v>116</v>
      </c>
      <c r="O486" t="s">
        <v>3087</v>
      </c>
      <c r="P486" t="s">
        <v>1431</v>
      </c>
      <c r="Q486" t="s">
        <v>59</v>
      </c>
      <c r="R486" t="s">
        <v>1265</v>
      </c>
      <c r="S486" t="s">
        <v>3088</v>
      </c>
    </row>
    <row r="487" spans="1:23" x14ac:dyDescent="0.25">
      <c r="A487" t="s">
        <v>3089</v>
      </c>
      <c r="B487" t="s">
        <v>37</v>
      </c>
      <c r="C487" t="s">
        <v>3020</v>
      </c>
      <c r="D487" t="s">
        <v>3090</v>
      </c>
      <c r="E487" t="s">
        <v>3091</v>
      </c>
      <c r="F487" t="s">
        <v>1492</v>
      </c>
      <c r="G487" t="s">
        <v>383</v>
      </c>
      <c r="H487" t="s">
        <v>2767</v>
      </c>
      <c r="I487" t="s">
        <v>2714</v>
      </c>
      <c r="J487" t="s">
        <v>3092</v>
      </c>
    </row>
    <row r="488" spans="1:23" x14ac:dyDescent="0.25">
      <c r="A488" t="s">
        <v>1655</v>
      </c>
      <c r="B488" t="s">
        <v>410</v>
      </c>
      <c r="C488" t="s">
        <v>61</v>
      </c>
      <c r="D488" t="s">
        <v>256</v>
      </c>
      <c r="E488" t="s">
        <v>37</v>
      </c>
      <c r="F488" t="s">
        <v>3093</v>
      </c>
      <c r="G488" t="s">
        <v>3094</v>
      </c>
      <c r="H488" t="s">
        <v>3095</v>
      </c>
      <c r="I488" t="s">
        <v>3096</v>
      </c>
    </row>
    <row r="489" spans="1:23" x14ac:dyDescent="0.25">
      <c r="A489" t="s">
        <v>45</v>
      </c>
      <c r="B489" t="s">
        <v>257</v>
      </c>
      <c r="C489" t="s">
        <v>258</v>
      </c>
      <c r="D489" t="s">
        <v>596</v>
      </c>
      <c r="E489" t="s">
        <v>1655</v>
      </c>
      <c r="F489" t="s">
        <v>589</v>
      </c>
      <c r="G489" t="s">
        <v>30</v>
      </c>
      <c r="H489" t="s">
        <v>621</v>
      </c>
      <c r="I489" t="s">
        <v>3097</v>
      </c>
      <c r="J489" t="s">
        <v>206</v>
      </c>
      <c r="K489">
        <v>10</v>
      </c>
      <c r="L489" t="s">
        <v>3098</v>
      </c>
    </row>
    <row r="490" spans="1:23" x14ac:dyDescent="0.25">
      <c r="A490" t="s">
        <v>3099</v>
      </c>
      <c r="B490" t="s">
        <v>45</v>
      </c>
      <c r="C490" t="s">
        <v>1856</v>
      </c>
      <c r="D490" t="s">
        <v>59</v>
      </c>
      <c r="E490" t="s">
        <v>338</v>
      </c>
      <c r="F490" t="s">
        <v>1480</v>
      </c>
      <c r="G490" t="s">
        <v>3100</v>
      </c>
      <c r="H490" t="s">
        <v>3101</v>
      </c>
      <c r="I490" t="s">
        <v>1189</v>
      </c>
      <c r="J490" t="s">
        <v>1801</v>
      </c>
      <c r="K490" t="s">
        <v>59</v>
      </c>
      <c r="L490" t="s">
        <v>157</v>
      </c>
      <c r="M490" t="s">
        <v>3102</v>
      </c>
      <c r="N490" t="s">
        <v>3103</v>
      </c>
    </row>
    <row r="491" spans="1:23" x14ac:dyDescent="0.25">
      <c r="A491" t="s">
        <v>59</v>
      </c>
      <c r="B491" t="s">
        <v>383</v>
      </c>
      <c r="C491" t="s">
        <v>2614</v>
      </c>
      <c r="D491" t="s">
        <v>179</v>
      </c>
      <c r="E491" t="s">
        <v>383</v>
      </c>
      <c r="F491" t="s">
        <v>3104</v>
      </c>
      <c r="G491" t="s">
        <v>574</v>
      </c>
      <c r="H491" t="s">
        <v>179</v>
      </c>
      <c r="I491" t="s">
        <v>956</v>
      </c>
      <c r="J491" t="s">
        <v>2939</v>
      </c>
      <c r="K491" s="5">
        <v>1</v>
      </c>
      <c r="L491" t="s">
        <v>2851</v>
      </c>
      <c r="M491" t="s">
        <v>627</v>
      </c>
      <c r="N491" t="s">
        <v>1801</v>
      </c>
      <c r="O491" t="s">
        <v>59</v>
      </c>
      <c r="P491" t="s">
        <v>74</v>
      </c>
      <c r="Q491" t="s">
        <v>3031</v>
      </c>
      <c r="R491" t="s">
        <v>2905</v>
      </c>
      <c r="S491" t="s">
        <v>3105</v>
      </c>
    </row>
    <row r="492" spans="1:23" x14ac:dyDescent="0.25">
      <c r="A492" t="s">
        <v>1831</v>
      </c>
      <c r="B492" t="s">
        <v>3106</v>
      </c>
      <c r="C492" t="s">
        <v>790</v>
      </c>
      <c r="D492" t="s">
        <v>3107</v>
      </c>
      <c r="E492" t="s">
        <v>179</v>
      </c>
      <c r="F492" t="s">
        <v>1831</v>
      </c>
      <c r="G492" t="s">
        <v>2925</v>
      </c>
      <c r="H492" t="s">
        <v>574</v>
      </c>
      <c r="I492" t="s">
        <v>179</v>
      </c>
      <c r="J492" t="s">
        <v>5</v>
      </c>
      <c r="K492" t="s">
        <v>704</v>
      </c>
      <c r="L492" t="s">
        <v>3108</v>
      </c>
    </row>
    <row r="493" spans="1:23" x14ac:dyDescent="0.25">
      <c r="A493" t="s">
        <v>1295</v>
      </c>
      <c r="B493" t="s">
        <v>1420</v>
      </c>
      <c r="C493" t="s">
        <v>1523</v>
      </c>
      <c r="D493" t="s">
        <v>190</v>
      </c>
      <c r="E493" t="s">
        <v>576</v>
      </c>
      <c r="F493" t="s">
        <v>59</v>
      </c>
      <c r="G493" t="s">
        <v>3111</v>
      </c>
      <c r="H493" t="s">
        <v>3112</v>
      </c>
      <c r="I493" t="s">
        <v>2129</v>
      </c>
      <c r="J493" t="s">
        <v>703</v>
      </c>
      <c r="K493" t="s">
        <v>1397</v>
      </c>
      <c r="L493" t="s">
        <v>3113</v>
      </c>
      <c r="M493" t="s">
        <v>61</v>
      </c>
      <c r="N493" t="s">
        <v>2970</v>
      </c>
      <c r="O493" t="s">
        <v>3114</v>
      </c>
    </row>
    <row r="494" spans="1:23" x14ac:dyDescent="0.25">
      <c r="A494" t="s">
        <v>3115</v>
      </c>
      <c r="B494" t="s">
        <v>61</v>
      </c>
      <c r="C494" t="s">
        <v>1599</v>
      </c>
      <c r="D494" t="s">
        <v>334</v>
      </c>
      <c r="E494" t="s">
        <v>335</v>
      </c>
      <c r="F494" t="s">
        <v>383</v>
      </c>
      <c r="G494" t="s">
        <v>1750</v>
      </c>
      <c r="H494" t="s">
        <v>290</v>
      </c>
      <c r="I494" t="s">
        <v>3116</v>
      </c>
      <c r="J494" t="s">
        <v>3117</v>
      </c>
      <c r="K494" t="s">
        <v>1313</v>
      </c>
      <c r="L494" t="s">
        <v>179</v>
      </c>
      <c r="M494" t="s">
        <v>3118</v>
      </c>
      <c r="N494" t="s">
        <v>126</v>
      </c>
      <c r="O494" t="s">
        <v>383</v>
      </c>
      <c r="P494" t="s">
        <v>3119</v>
      </c>
    </row>
    <row r="495" spans="1:23" x14ac:dyDescent="0.25">
      <c r="A495" t="s">
        <v>2737</v>
      </c>
      <c r="B495" t="s">
        <v>83</v>
      </c>
      <c r="C495" t="s">
        <v>400</v>
      </c>
      <c r="D495" t="s">
        <v>1464</v>
      </c>
      <c r="E495" t="s">
        <v>3120</v>
      </c>
      <c r="F495" t="s">
        <v>1379</v>
      </c>
      <c r="G495" t="s">
        <v>54</v>
      </c>
      <c r="H495" t="s">
        <v>5</v>
      </c>
      <c r="I495" t="s">
        <v>1839</v>
      </c>
      <c r="J495" t="s">
        <v>3009</v>
      </c>
      <c r="K495" t="s">
        <v>400</v>
      </c>
      <c r="L495" t="s">
        <v>5</v>
      </c>
      <c r="M495" t="s">
        <v>3056</v>
      </c>
      <c r="N495" t="s">
        <v>3121</v>
      </c>
    </row>
    <row r="496" spans="1:23" x14ac:dyDescent="0.25">
      <c r="A496" t="s">
        <v>61</v>
      </c>
      <c r="B496" t="s">
        <v>3122</v>
      </c>
      <c r="C496" t="s">
        <v>54</v>
      </c>
      <c r="D496" t="s">
        <v>2512</v>
      </c>
      <c r="E496" t="s">
        <v>1768</v>
      </c>
      <c r="F496" t="s">
        <v>59</v>
      </c>
      <c r="G496" t="s">
        <v>1295</v>
      </c>
      <c r="H496" t="s">
        <v>3123</v>
      </c>
      <c r="I496" t="s">
        <v>126</v>
      </c>
      <c r="J496" t="s">
        <v>3124</v>
      </c>
      <c r="K496" t="s">
        <v>1313</v>
      </c>
      <c r="L496" t="s">
        <v>179</v>
      </c>
      <c r="M496" t="s">
        <v>1018</v>
      </c>
      <c r="N496" t="s">
        <v>61</v>
      </c>
      <c r="O496" t="s">
        <v>1768</v>
      </c>
      <c r="P496" t="s">
        <v>978</v>
      </c>
      <c r="Q496" t="s">
        <v>3125</v>
      </c>
      <c r="R496" t="s">
        <v>206</v>
      </c>
      <c r="S496" s="5">
        <v>0.4</v>
      </c>
      <c r="T496" t="s">
        <v>159</v>
      </c>
      <c r="U496" t="s">
        <v>1392</v>
      </c>
      <c r="V496" t="s">
        <v>179</v>
      </c>
      <c r="W496" t="s">
        <v>3126</v>
      </c>
    </row>
    <row r="497" spans="1:21" x14ac:dyDescent="0.25">
      <c r="A497" t="s">
        <v>2249</v>
      </c>
      <c r="B497" t="s">
        <v>3127</v>
      </c>
      <c r="C497" t="s">
        <v>5</v>
      </c>
      <c r="D497" t="s">
        <v>3128</v>
      </c>
      <c r="E497" t="s">
        <v>3129</v>
      </c>
      <c r="F497" t="s">
        <v>91</v>
      </c>
      <c r="G497" t="s">
        <v>198</v>
      </c>
      <c r="H497" t="s">
        <v>3130</v>
      </c>
      <c r="I497" t="s">
        <v>3131</v>
      </c>
      <c r="J497" t="s">
        <v>3132</v>
      </c>
      <c r="K497" t="s">
        <v>3133</v>
      </c>
    </row>
    <row r="498" spans="1:21" x14ac:dyDescent="0.25">
      <c r="A498" t="s">
        <v>1377</v>
      </c>
      <c r="B498" t="s">
        <v>113</v>
      </c>
      <c r="C498" t="s">
        <v>2735</v>
      </c>
      <c r="D498" t="s">
        <v>59</v>
      </c>
      <c r="E498" t="s">
        <v>572</v>
      </c>
      <c r="F498" t="s">
        <v>2939</v>
      </c>
      <c r="G498" t="s">
        <v>3134</v>
      </c>
      <c r="H498" t="s">
        <v>1465</v>
      </c>
      <c r="I498" t="s">
        <v>2911</v>
      </c>
      <c r="J498" t="s">
        <v>3135</v>
      </c>
      <c r="K498" t="s">
        <v>2784</v>
      </c>
      <c r="L498" t="s">
        <v>156</v>
      </c>
      <c r="M498" t="s">
        <v>180</v>
      </c>
      <c r="N498" t="s">
        <v>3136</v>
      </c>
      <c r="O498" t="s">
        <v>302</v>
      </c>
      <c r="P498" t="s">
        <v>45</v>
      </c>
      <c r="Q498" t="s">
        <v>1623</v>
      </c>
      <c r="R498" t="s">
        <v>3137</v>
      </c>
    </row>
    <row r="499" spans="1:21" x14ac:dyDescent="0.25">
      <c r="A499" t="s">
        <v>179</v>
      </c>
      <c r="B499" t="s">
        <v>956</v>
      </c>
      <c r="C499" t="s">
        <v>3138</v>
      </c>
      <c r="D499" t="s">
        <v>383</v>
      </c>
      <c r="E499" t="s">
        <v>3139</v>
      </c>
      <c r="F499" t="s">
        <v>3140</v>
      </c>
      <c r="G499" t="s">
        <v>108</v>
      </c>
      <c r="H499" t="s">
        <v>3027</v>
      </c>
      <c r="I499" t="s">
        <v>1382</v>
      </c>
      <c r="J499" t="s">
        <v>179</v>
      </c>
      <c r="K499" t="s">
        <v>400</v>
      </c>
      <c r="L499" t="s">
        <v>342</v>
      </c>
      <c r="M499" t="s">
        <v>1154</v>
      </c>
      <c r="N499" t="s">
        <v>3141</v>
      </c>
    </row>
    <row r="500" spans="1:21" x14ac:dyDescent="0.25">
      <c r="A500">
        <v>4</v>
      </c>
      <c r="B500" t="s">
        <v>3142</v>
      </c>
      <c r="C500" t="s">
        <v>572</v>
      </c>
      <c r="D500" t="s">
        <v>2939</v>
      </c>
      <c r="E500" t="s">
        <v>765</v>
      </c>
      <c r="F500" t="s">
        <v>18</v>
      </c>
      <c r="G500" t="s">
        <v>12</v>
      </c>
      <c r="H500" t="s">
        <v>366</v>
      </c>
      <c r="I500" t="s">
        <v>3143</v>
      </c>
      <c r="J500" t="s">
        <v>574</v>
      </c>
      <c r="K500" t="s">
        <v>179</v>
      </c>
      <c r="L500" t="s">
        <v>1718</v>
      </c>
      <c r="M500" t="s">
        <v>3144</v>
      </c>
      <c r="N500" t="s">
        <v>3145</v>
      </c>
      <c r="O500" t="s">
        <v>1013</v>
      </c>
      <c r="P500" t="s">
        <v>126</v>
      </c>
      <c r="Q500" t="s">
        <v>3146</v>
      </c>
      <c r="R500" t="s">
        <v>3147</v>
      </c>
    </row>
    <row r="501" spans="1:21" x14ac:dyDescent="0.25">
      <c r="A501" t="s">
        <v>3150</v>
      </c>
      <c r="B501" t="s">
        <v>179</v>
      </c>
      <c r="C501" t="s">
        <v>180</v>
      </c>
      <c r="D501" t="s">
        <v>2596</v>
      </c>
      <c r="E501" t="s">
        <v>919</v>
      </c>
      <c r="F501" t="s">
        <v>3151</v>
      </c>
      <c r="G501" t="s">
        <v>1397</v>
      </c>
      <c r="H501" t="s">
        <v>1037</v>
      </c>
      <c r="I501" t="s">
        <v>919</v>
      </c>
      <c r="J501" t="s">
        <v>3152</v>
      </c>
      <c r="K501" t="s">
        <v>57</v>
      </c>
      <c r="L501" t="s">
        <v>383</v>
      </c>
      <c r="M501" t="s">
        <v>1768</v>
      </c>
      <c r="N501" t="s">
        <v>126</v>
      </c>
      <c r="O501" t="s">
        <v>3153</v>
      </c>
    </row>
    <row r="502" spans="1:21" x14ac:dyDescent="0.25">
      <c r="A502" t="s">
        <v>2249</v>
      </c>
      <c r="B502" t="s">
        <v>3127</v>
      </c>
      <c r="C502" t="s">
        <v>5</v>
      </c>
      <c r="D502" t="s">
        <v>3128</v>
      </c>
      <c r="E502" t="s">
        <v>3129</v>
      </c>
      <c r="F502" t="s">
        <v>3154</v>
      </c>
      <c r="G502" t="s">
        <v>3155</v>
      </c>
      <c r="H502" t="s">
        <v>3156</v>
      </c>
    </row>
    <row r="503" spans="1:21" x14ac:dyDescent="0.25">
      <c r="A503" t="s">
        <v>3157</v>
      </c>
      <c r="B503" t="s">
        <v>37</v>
      </c>
      <c r="C503" t="s">
        <v>3158</v>
      </c>
      <c r="D503" t="s">
        <v>3159</v>
      </c>
      <c r="E503" t="s">
        <v>3160</v>
      </c>
      <c r="F503" t="s">
        <v>18</v>
      </c>
      <c r="G503" t="s">
        <v>2541</v>
      </c>
      <c r="H503" t="s">
        <v>2542</v>
      </c>
      <c r="I503" t="s">
        <v>3161</v>
      </c>
    </row>
    <row r="504" spans="1:21" x14ac:dyDescent="0.25">
      <c r="A504" t="s">
        <v>846</v>
      </c>
      <c r="B504" t="s">
        <v>3162</v>
      </c>
      <c r="C504" t="s">
        <v>45</v>
      </c>
      <c r="D504" t="s">
        <v>1491</v>
      </c>
      <c r="E504" t="s">
        <v>16</v>
      </c>
      <c r="F504" t="s">
        <v>3163</v>
      </c>
      <c r="G504" t="s">
        <v>1397</v>
      </c>
      <c r="H504" t="s">
        <v>179</v>
      </c>
      <c r="I504" t="s">
        <v>3164</v>
      </c>
      <c r="J504" t="s">
        <v>919</v>
      </c>
      <c r="K504" t="s">
        <v>3165</v>
      </c>
      <c r="L504" t="s">
        <v>3166</v>
      </c>
      <c r="M504" t="s">
        <v>18</v>
      </c>
      <c r="N504" t="s">
        <v>106</v>
      </c>
      <c r="O504" t="s">
        <v>3167</v>
      </c>
    </row>
    <row r="505" spans="1:21" x14ac:dyDescent="0.25">
      <c r="A505" t="s">
        <v>3170</v>
      </c>
      <c r="B505" t="s">
        <v>3120</v>
      </c>
      <c r="C505" t="s">
        <v>2129</v>
      </c>
      <c r="D505" t="s">
        <v>1377</v>
      </c>
      <c r="E505" t="s">
        <v>1422</v>
      </c>
      <c r="F505" t="s">
        <v>3171</v>
      </c>
      <c r="G505" t="s">
        <v>157</v>
      </c>
      <c r="H505" t="s">
        <v>3172</v>
      </c>
      <c r="I505" t="s">
        <v>126</v>
      </c>
      <c r="J505" t="s">
        <v>385</v>
      </c>
      <c r="K505" t="s">
        <v>3173</v>
      </c>
    </row>
    <row r="506" spans="1:21" x14ac:dyDescent="0.25">
      <c r="A506" t="s">
        <v>594</v>
      </c>
      <c r="B506" t="s">
        <v>486</v>
      </c>
      <c r="C506" t="s">
        <v>45</v>
      </c>
      <c r="D506" t="s">
        <v>3174</v>
      </c>
      <c r="E506" t="s">
        <v>410</v>
      </c>
      <c r="F506" t="s">
        <v>1934</v>
      </c>
      <c r="G506" t="s">
        <v>3175</v>
      </c>
    </row>
    <row r="507" spans="1:21" x14ac:dyDescent="0.25">
      <c r="A507" t="s">
        <v>45</v>
      </c>
      <c r="B507" t="s">
        <v>2078</v>
      </c>
      <c r="C507" t="s">
        <v>410</v>
      </c>
      <c r="D507" t="s">
        <v>3007</v>
      </c>
      <c r="E507" t="s">
        <v>1465</v>
      </c>
      <c r="F507" t="s">
        <v>3176</v>
      </c>
      <c r="G507" t="s">
        <v>37</v>
      </c>
      <c r="H507" t="s">
        <v>61</v>
      </c>
      <c r="I507" t="s">
        <v>2044</v>
      </c>
      <c r="J507" t="s">
        <v>2045</v>
      </c>
      <c r="K507" t="s">
        <v>3177</v>
      </c>
    </row>
    <row r="508" spans="1:21" x14ac:dyDescent="0.25">
      <c r="A508" t="s">
        <v>2598</v>
      </c>
      <c r="B508" t="s">
        <v>3178</v>
      </c>
      <c r="C508" t="s">
        <v>61</v>
      </c>
      <c r="D508" t="s">
        <v>2630</v>
      </c>
      <c r="E508" t="s">
        <v>18</v>
      </c>
      <c r="F508" t="s">
        <v>3179</v>
      </c>
      <c r="G508" t="s">
        <v>59</v>
      </c>
      <c r="H508" t="s">
        <v>3180</v>
      </c>
      <c r="I508" t="s">
        <v>61</v>
      </c>
      <c r="J508" t="s">
        <v>1590</v>
      </c>
      <c r="K508" t="s">
        <v>126</v>
      </c>
      <c r="L508" t="s">
        <v>3181</v>
      </c>
      <c r="M508" t="s">
        <v>3182</v>
      </c>
      <c r="N508" t="s">
        <v>1974</v>
      </c>
      <c r="O508" t="s">
        <v>57</v>
      </c>
      <c r="P508" t="s">
        <v>3183</v>
      </c>
    </row>
    <row r="509" spans="1:21" x14ac:dyDescent="0.25">
      <c r="A509" t="s">
        <v>59</v>
      </c>
      <c r="B509" t="s">
        <v>2110</v>
      </c>
      <c r="C509" t="s">
        <v>179</v>
      </c>
      <c r="D509" t="s">
        <v>3184</v>
      </c>
      <c r="E509" t="s">
        <v>574</v>
      </c>
      <c r="F509" t="s">
        <v>156</v>
      </c>
      <c r="G509" t="s">
        <v>1641</v>
      </c>
      <c r="H509" t="s">
        <v>3185</v>
      </c>
      <c r="I509" t="s">
        <v>383</v>
      </c>
      <c r="J509" t="s">
        <v>3186</v>
      </c>
      <c r="K509" t="s">
        <v>3187</v>
      </c>
      <c r="L509" t="s">
        <v>3188</v>
      </c>
    </row>
    <row r="510" spans="1:21" x14ac:dyDescent="0.25">
      <c r="A510" t="s">
        <v>3085</v>
      </c>
      <c r="B510" t="s">
        <v>3189</v>
      </c>
      <c r="C510" t="s">
        <v>157</v>
      </c>
      <c r="D510" t="s">
        <v>3190</v>
      </c>
      <c r="E510" t="s">
        <v>3191</v>
      </c>
      <c r="F510" t="s">
        <v>1413</v>
      </c>
      <c r="G510" t="s">
        <v>37</v>
      </c>
      <c r="H510" t="s">
        <v>3179</v>
      </c>
      <c r="I510" t="s">
        <v>1377</v>
      </c>
      <c r="J510" t="s">
        <v>3192</v>
      </c>
      <c r="K510" t="s">
        <v>1059</v>
      </c>
      <c r="L510" t="s">
        <v>18</v>
      </c>
      <c r="M510" t="s">
        <v>3193</v>
      </c>
    </row>
    <row r="511" spans="1:21" x14ac:dyDescent="0.25">
      <c r="A511" t="s">
        <v>383</v>
      </c>
      <c r="B511" t="s">
        <v>3085</v>
      </c>
      <c r="C511" t="s">
        <v>62</v>
      </c>
      <c r="D511" t="s">
        <v>3195</v>
      </c>
      <c r="E511" t="s">
        <v>1397</v>
      </c>
      <c r="F511" t="s">
        <v>179</v>
      </c>
      <c r="G511" t="s">
        <v>210</v>
      </c>
      <c r="H511" t="s">
        <v>57</v>
      </c>
      <c r="I511" t="s">
        <v>3196</v>
      </c>
    </row>
    <row r="512" spans="1:21" x14ac:dyDescent="0.25">
      <c r="A512" t="s">
        <v>577</v>
      </c>
      <c r="B512" t="s">
        <v>589</v>
      </c>
      <c r="C512" t="s">
        <v>206</v>
      </c>
      <c r="D512" t="s">
        <v>989</v>
      </c>
      <c r="E512" t="s">
        <v>1127</v>
      </c>
      <c r="F512" t="s">
        <v>30</v>
      </c>
      <c r="G512" t="s">
        <v>3197</v>
      </c>
      <c r="H512" t="s">
        <v>1104</v>
      </c>
      <c r="I512" t="s">
        <v>3198</v>
      </c>
      <c r="J512" t="s">
        <v>3199</v>
      </c>
      <c r="K512" t="s">
        <v>3178</v>
      </c>
      <c r="L512" t="s">
        <v>3200</v>
      </c>
      <c r="M512" t="s">
        <v>1667</v>
      </c>
      <c r="N512" t="s">
        <v>3201</v>
      </c>
      <c r="O512" t="s">
        <v>919</v>
      </c>
      <c r="P512" t="s">
        <v>469</v>
      </c>
      <c r="Q512" t="s">
        <v>3202</v>
      </c>
      <c r="R512" t="s">
        <v>3203</v>
      </c>
      <c r="S512" t="s">
        <v>1377</v>
      </c>
      <c r="T512" t="s">
        <v>157</v>
      </c>
      <c r="U512" t="s">
        <v>3204</v>
      </c>
    </row>
    <row r="513" spans="1:22" x14ac:dyDescent="0.25">
      <c r="A513" t="s">
        <v>586</v>
      </c>
      <c r="B513" t="s">
        <v>1858</v>
      </c>
      <c r="C513" t="s">
        <v>1480</v>
      </c>
      <c r="D513" t="s">
        <v>159</v>
      </c>
      <c r="E513" t="s">
        <v>1413</v>
      </c>
      <c r="F513" t="s">
        <v>1667</v>
      </c>
      <c r="G513" t="s">
        <v>978</v>
      </c>
      <c r="H513" t="s">
        <v>3205</v>
      </c>
      <c r="I513" t="s">
        <v>627</v>
      </c>
      <c r="J513" t="s">
        <v>290</v>
      </c>
      <c r="K513" t="s">
        <v>3206</v>
      </c>
      <c r="L513" t="s">
        <v>61</v>
      </c>
      <c r="M513" t="s">
        <v>1650</v>
      </c>
      <c r="N513" t="s">
        <v>3207</v>
      </c>
      <c r="O513" t="s">
        <v>506</v>
      </c>
      <c r="P513" t="s">
        <v>126</v>
      </c>
      <c r="Q513" t="s">
        <v>3044</v>
      </c>
      <c r="R513" t="s">
        <v>3208</v>
      </c>
      <c r="S513" t="s">
        <v>3209</v>
      </c>
    </row>
    <row r="514" spans="1:22" x14ac:dyDescent="0.25">
      <c r="A514" t="s">
        <v>2978</v>
      </c>
      <c r="B514" t="s">
        <v>723</v>
      </c>
      <c r="C514" t="s">
        <v>59</v>
      </c>
      <c r="D514" t="s">
        <v>2679</v>
      </c>
      <c r="E514" t="s">
        <v>1392</v>
      </c>
      <c r="F514" t="s">
        <v>179</v>
      </c>
      <c r="G514" t="s">
        <v>3210</v>
      </c>
      <c r="H514" t="s">
        <v>1523</v>
      </c>
      <c r="I514" t="s">
        <v>1393</v>
      </c>
      <c r="J514" t="s">
        <v>37</v>
      </c>
      <c r="K514" t="s">
        <v>3211</v>
      </c>
      <c r="L514" t="s">
        <v>383</v>
      </c>
      <c r="M514" t="s">
        <v>2647</v>
      </c>
      <c r="N514" t="s">
        <v>1379</v>
      </c>
      <c r="O514" t="s">
        <v>1377</v>
      </c>
      <c r="P514" t="s">
        <v>3212</v>
      </c>
      <c r="Q514" t="s">
        <v>30</v>
      </c>
      <c r="R514" t="s">
        <v>3213</v>
      </c>
    </row>
    <row r="515" spans="1:22" x14ac:dyDescent="0.25">
      <c r="A515" t="s">
        <v>59</v>
      </c>
      <c r="B515" t="s">
        <v>639</v>
      </c>
      <c r="C515" t="s">
        <v>61</v>
      </c>
      <c r="D515" t="s">
        <v>3214</v>
      </c>
      <c r="E515" t="s">
        <v>57</v>
      </c>
      <c r="F515" t="s">
        <v>61</v>
      </c>
      <c r="G515" t="s">
        <v>2044</v>
      </c>
      <c r="H515" t="s">
        <v>3215</v>
      </c>
      <c r="I515" t="s">
        <v>2711</v>
      </c>
      <c r="J515" t="s">
        <v>45</v>
      </c>
      <c r="K515" t="s">
        <v>577</v>
      </c>
      <c r="L515" t="s">
        <v>198</v>
      </c>
      <c r="M515" t="s">
        <v>61</v>
      </c>
      <c r="N515" t="s">
        <v>1623</v>
      </c>
      <c r="O515" t="s">
        <v>2113</v>
      </c>
      <c r="P515" t="s">
        <v>1527</v>
      </c>
      <c r="Q515" t="s">
        <v>157</v>
      </c>
      <c r="R515" t="s">
        <v>3216</v>
      </c>
      <c r="S515" t="s">
        <v>37</v>
      </c>
      <c r="T515" t="s">
        <v>61</v>
      </c>
      <c r="U515" t="s">
        <v>1624</v>
      </c>
      <c r="V515" t="s">
        <v>3217</v>
      </c>
    </row>
    <row r="516" spans="1:22" x14ac:dyDescent="0.25">
      <c r="A516" t="s">
        <v>594</v>
      </c>
      <c r="B516" t="s">
        <v>486</v>
      </c>
      <c r="C516" t="s">
        <v>45</v>
      </c>
      <c r="D516" t="s">
        <v>3218</v>
      </c>
      <c r="E516" t="s">
        <v>3219</v>
      </c>
    </row>
    <row r="517" spans="1:22" x14ac:dyDescent="0.25">
      <c r="A517" t="s">
        <v>3221</v>
      </c>
      <c r="B517" t="s">
        <v>541</v>
      </c>
      <c r="C517" t="s">
        <v>2717</v>
      </c>
      <c r="D517" t="s">
        <v>3222</v>
      </c>
      <c r="E517" t="s">
        <v>179</v>
      </c>
      <c r="F517" t="s">
        <v>3223</v>
      </c>
      <c r="G517" t="s">
        <v>788</v>
      </c>
      <c r="H517" t="s">
        <v>432</v>
      </c>
      <c r="I517">
        <v>7</v>
      </c>
      <c r="J517" t="s">
        <v>3224</v>
      </c>
      <c r="K517" t="s">
        <v>3225</v>
      </c>
      <c r="L517" t="s">
        <v>39</v>
      </c>
      <c r="M517" t="s">
        <v>3071</v>
      </c>
      <c r="N517" t="s">
        <v>1838</v>
      </c>
      <c r="O517" t="s">
        <v>266</v>
      </c>
      <c r="P517" t="s">
        <v>3226</v>
      </c>
      <c r="Q517" t="s">
        <v>1443</v>
      </c>
      <c r="R517" t="s">
        <v>3227</v>
      </c>
    </row>
    <row r="518" spans="1:22" x14ac:dyDescent="0.25">
      <c r="A518" t="s">
        <v>572</v>
      </c>
      <c r="B518" t="s">
        <v>102</v>
      </c>
      <c r="C518" t="s">
        <v>3228</v>
      </c>
      <c r="D518" t="s">
        <v>3229</v>
      </c>
    </row>
    <row r="519" spans="1:22" x14ac:dyDescent="0.25">
      <c r="A519" t="s">
        <v>3230</v>
      </c>
      <c r="B519" t="s">
        <v>240</v>
      </c>
      <c r="C519" t="s">
        <v>411</v>
      </c>
      <c r="D519" t="s">
        <v>608</v>
      </c>
      <c r="E519" t="s">
        <v>179</v>
      </c>
      <c r="F519" t="s">
        <v>3231</v>
      </c>
      <c r="G519" t="s">
        <v>198</v>
      </c>
      <c r="H519" t="s">
        <v>1963</v>
      </c>
      <c r="I519" t="s">
        <v>54</v>
      </c>
      <c r="J519" t="s">
        <v>1420</v>
      </c>
      <c r="K519" t="s">
        <v>1777</v>
      </c>
      <c r="L519" t="b">
        <v>0</v>
      </c>
      <c r="M519" t="s">
        <v>3232</v>
      </c>
      <c r="N519" t="s">
        <v>594</v>
      </c>
      <c r="O519" t="s">
        <v>486</v>
      </c>
      <c r="P519" t="s">
        <v>102</v>
      </c>
      <c r="Q519" t="s">
        <v>3233</v>
      </c>
      <c r="R519" t="s">
        <v>3234</v>
      </c>
      <c r="S519" t="s">
        <v>898</v>
      </c>
      <c r="T519" t="s">
        <v>1377</v>
      </c>
      <c r="U519" t="s">
        <v>3235</v>
      </c>
      <c r="V519" t="s">
        <v>3236</v>
      </c>
    </row>
    <row r="520" spans="1:22" x14ac:dyDescent="0.25">
      <c r="A520" t="s">
        <v>179</v>
      </c>
      <c r="B520" t="s">
        <v>61</v>
      </c>
      <c r="C520" t="s">
        <v>1911</v>
      </c>
      <c r="D520" t="s">
        <v>1470</v>
      </c>
      <c r="E520" t="s">
        <v>18</v>
      </c>
      <c r="F520" t="s">
        <v>541</v>
      </c>
      <c r="G520" t="s">
        <v>2961</v>
      </c>
      <c r="H520" t="s">
        <v>627</v>
      </c>
      <c r="I520" t="s">
        <v>1527</v>
      </c>
      <c r="J520" t="s">
        <v>3237</v>
      </c>
      <c r="K520" t="s">
        <v>5</v>
      </c>
      <c r="L520" t="s">
        <v>1458</v>
      </c>
      <c r="M520" t="s">
        <v>218</v>
      </c>
      <c r="N520" t="s">
        <v>156</v>
      </c>
      <c r="O520" t="s">
        <v>382</v>
      </c>
      <c r="P520" t="s">
        <v>37</v>
      </c>
      <c r="Q520" t="s">
        <v>156</v>
      </c>
      <c r="R520" t="s">
        <v>3238</v>
      </c>
      <c r="S520" t="s">
        <v>717</v>
      </c>
      <c r="T520" t="s">
        <v>2305</v>
      </c>
      <c r="U520" t="s">
        <v>3239</v>
      </c>
    </row>
    <row r="521" spans="1:22" x14ac:dyDescent="0.25">
      <c r="A521" t="s">
        <v>2299</v>
      </c>
      <c r="B521" t="s">
        <v>541</v>
      </c>
      <c r="C521" t="s">
        <v>3240</v>
      </c>
      <c r="D521" t="s">
        <v>59</v>
      </c>
      <c r="E521" t="s">
        <v>2018</v>
      </c>
      <c r="F521" t="s">
        <v>194</v>
      </c>
      <c r="G521" t="s">
        <v>484</v>
      </c>
      <c r="H521" t="s">
        <v>898</v>
      </c>
      <c r="I521" t="s">
        <v>113</v>
      </c>
      <c r="J521" t="s">
        <v>788</v>
      </c>
      <c r="K521" t="s">
        <v>1470</v>
      </c>
      <c r="L521" t="s">
        <v>237</v>
      </c>
      <c r="M521" t="s">
        <v>59</v>
      </c>
      <c r="N521" t="s">
        <v>2018</v>
      </c>
      <c r="O521" t="s">
        <v>45</v>
      </c>
      <c r="P521" t="s">
        <v>541</v>
      </c>
      <c r="Q521" t="s">
        <v>3241</v>
      </c>
      <c r="R521" t="s">
        <v>3242</v>
      </c>
      <c r="S521" t="s">
        <v>763</v>
      </c>
      <c r="T521" t="s">
        <v>3243</v>
      </c>
      <c r="U521" t="s">
        <v>3244</v>
      </c>
    </row>
    <row r="522" spans="1:22" x14ac:dyDescent="0.25">
      <c r="A522" t="s">
        <v>1619</v>
      </c>
      <c r="B522" t="s">
        <v>1382</v>
      </c>
      <c r="C522" t="s">
        <v>1103</v>
      </c>
      <c r="D522" t="s">
        <v>2731</v>
      </c>
      <c r="E522" t="s">
        <v>3245</v>
      </c>
      <c r="F522" t="s">
        <v>59</v>
      </c>
      <c r="G522" t="s">
        <v>3246</v>
      </c>
      <c r="H522" t="s">
        <v>3247</v>
      </c>
      <c r="I522" t="s">
        <v>1379</v>
      </c>
      <c r="J522" t="s">
        <v>179</v>
      </c>
      <c r="K522" t="s">
        <v>3248</v>
      </c>
      <c r="L522" t="s">
        <v>3249</v>
      </c>
      <c r="M522" t="s">
        <v>3250</v>
      </c>
      <c r="N522" t="s">
        <v>1443</v>
      </c>
      <c r="O522" t="s">
        <v>3251</v>
      </c>
    </row>
    <row r="523" spans="1:22" x14ac:dyDescent="0.25">
      <c r="A523" t="s">
        <v>943</v>
      </c>
      <c r="B523" t="s">
        <v>3252</v>
      </c>
      <c r="C523" t="s">
        <v>28</v>
      </c>
      <c r="D523" t="s">
        <v>3253</v>
      </c>
      <c r="E523" t="s">
        <v>2096</v>
      </c>
      <c r="F523" t="s">
        <v>240</v>
      </c>
      <c r="G523" t="s">
        <v>16</v>
      </c>
      <c r="H523" t="s">
        <v>4</v>
      </c>
      <c r="I523" t="s">
        <v>3254</v>
      </c>
      <c r="J523" t="s">
        <v>898</v>
      </c>
      <c r="K523" t="s">
        <v>322</v>
      </c>
      <c r="L523" t="s">
        <v>458</v>
      </c>
      <c r="M523" t="s">
        <v>194</v>
      </c>
      <c r="N523" t="s">
        <v>3255</v>
      </c>
    </row>
    <row r="524" spans="1:22" x14ac:dyDescent="0.25">
      <c r="A524" t="s">
        <v>3256</v>
      </c>
      <c r="B524" t="s">
        <v>265</v>
      </c>
      <c r="C524" t="s">
        <v>179</v>
      </c>
      <c r="D524" t="s">
        <v>3257</v>
      </c>
      <c r="E524" t="s">
        <v>3258</v>
      </c>
      <c r="F524" t="s">
        <v>37</v>
      </c>
      <c r="G524" t="s">
        <v>3259</v>
      </c>
      <c r="H524" t="s">
        <v>2363</v>
      </c>
      <c r="I524" t="s">
        <v>61</v>
      </c>
      <c r="J524" t="s">
        <v>3260</v>
      </c>
      <c r="K524" t="s">
        <v>2603</v>
      </c>
      <c r="L524" t="s">
        <v>37</v>
      </c>
      <c r="M524" t="s">
        <v>3261</v>
      </c>
      <c r="N524" t="s">
        <v>3262</v>
      </c>
    </row>
    <row r="525" spans="1:22" x14ac:dyDescent="0.25">
      <c r="A525" t="s">
        <v>30</v>
      </c>
      <c r="B525" t="s">
        <v>2055</v>
      </c>
      <c r="C525" t="s">
        <v>198</v>
      </c>
      <c r="D525" t="s">
        <v>781</v>
      </c>
      <c r="E525" t="s">
        <v>2053</v>
      </c>
      <c r="F525" t="s">
        <v>3263</v>
      </c>
      <c r="G525" t="s">
        <v>1812</v>
      </c>
      <c r="H525" t="s">
        <v>898</v>
      </c>
      <c r="I525" t="s">
        <v>2018</v>
      </c>
      <c r="J525" t="s">
        <v>3264</v>
      </c>
      <c r="K525" t="s">
        <v>3265</v>
      </c>
      <c r="L525" t="s">
        <v>37</v>
      </c>
      <c r="M525" t="s">
        <v>3266</v>
      </c>
      <c r="N525" t="s">
        <v>86</v>
      </c>
      <c r="O525" t="s">
        <v>3267</v>
      </c>
      <c r="P525" t="s">
        <v>1443</v>
      </c>
      <c r="Q525" t="s">
        <v>3268</v>
      </c>
    </row>
    <row r="526" spans="1:22" x14ac:dyDescent="0.25">
      <c r="A526" t="s">
        <v>3269</v>
      </c>
      <c r="B526" t="s">
        <v>5</v>
      </c>
      <c r="C526" t="s">
        <v>361</v>
      </c>
      <c r="D526" t="s">
        <v>326</v>
      </c>
      <c r="E526" t="s">
        <v>1321</v>
      </c>
      <c r="F526" t="s">
        <v>3270</v>
      </c>
      <c r="G526" t="s">
        <v>3271</v>
      </c>
      <c r="H526" t="s">
        <v>59</v>
      </c>
      <c r="I526" t="s">
        <v>383</v>
      </c>
      <c r="J526" t="s">
        <v>3186</v>
      </c>
      <c r="K526" t="s">
        <v>2578</v>
      </c>
      <c r="L526" t="s">
        <v>3272</v>
      </c>
      <c r="M526" t="s">
        <v>108</v>
      </c>
      <c r="N526" t="s">
        <v>1495</v>
      </c>
      <c r="O526" t="s">
        <v>179</v>
      </c>
      <c r="P526" t="s">
        <v>3273</v>
      </c>
      <c r="Q526" t="s">
        <v>1443</v>
      </c>
      <c r="R526" t="s">
        <v>3274</v>
      </c>
    </row>
    <row r="527" spans="1:22" x14ac:dyDescent="0.25">
      <c r="A527" t="s">
        <v>5</v>
      </c>
      <c r="B527" t="s">
        <v>788</v>
      </c>
      <c r="C527" t="s">
        <v>2297</v>
      </c>
      <c r="D527" t="s">
        <v>3275</v>
      </c>
      <c r="E527" t="s">
        <v>57</v>
      </c>
      <c r="F527" t="s">
        <v>3276</v>
      </c>
      <c r="G527" t="s">
        <v>3277</v>
      </c>
      <c r="H527" t="s">
        <v>180</v>
      </c>
      <c r="I527" t="s">
        <v>1752</v>
      </c>
      <c r="J527" t="s">
        <v>974</v>
      </c>
      <c r="K527" t="s">
        <v>106</v>
      </c>
      <c r="L527" t="s">
        <v>3278</v>
      </c>
      <c r="M527" t="s">
        <v>2959</v>
      </c>
      <c r="N527" t="s">
        <v>572</v>
      </c>
      <c r="O527" t="s">
        <v>100</v>
      </c>
      <c r="P527" t="s">
        <v>1397</v>
      </c>
      <c r="Q527" t="s">
        <v>3279</v>
      </c>
    </row>
    <row r="528" spans="1:22" x14ac:dyDescent="0.25">
      <c r="A528" t="s">
        <v>2646</v>
      </c>
      <c r="B528" t="s">
        <v>1154</v>
      </c>
      <c r="C528" t="s">
        <v>3280</v>
      </c>
      <c r="D528" t="s">
        <v>2899</v>
      </c>
      <c r="E528" t="s">
        <v>3281</v>
      </c>
      <c r="F528" t="s">
        <v>3282</v>
      </c>
      <c r="G528" t="s">
        <v>59</v>
      </c>
      <c r="H528" t="s">
        <v>5</v>
      </c>
      <c r="I528" t="s">
        <v>3283</v>
      </c>
      <c r="J528" t="s">
        <v>1733</v>
      </c>
      <c r="K528" t="s">
        <v>3284</v>
      </c>
      <c r="L528" t="s">
        <v>73</v>
      </c>
      <c r="M528" t="s">
        <v>182</v>
      </c>
      <c r="N528" t="s">
        <v>157</v>
      </c>
      <c r="O528" t="s">
        <v>3285</v>
      </c>
      <c r="P528" t="s">
        <v>18</v>
      </c>
      <c r="Q528" t="s">
        <v>3286</v>
      </c>
    </row>
    <row r="529" spans="1:26" x14ac:dyDescent="0.25">
      <c r="A529" t="s">
        <v>28</v>
      </c>
      <c r="B529" t="s">
        <v>1397</v>
      </c>
      <c r="C529" t="s">
        <v>179</v>
      </c>
      <c r="D529" t="s">
        <v>1652</v>
      </c>
      <c r="E529" t="s">
        <v>788</v>
      </c>
      <c r="F529" t="s">
        <v>432</v>
      </c>
      <c r="G529" t="s">
        <v>5</v>
      </c>
      <c r="H529" t="s">
        <v>422</v>
      </c>
      <c r="I529" t="s">
        <v>3287</v>
      </c>
      <c r="J529" t="s">
        <v>108</v>
      </c>
      <c r="K529" t="s">
        <v>190</v>
      </c>
      <c r="L529" t="s">
        <v>1501</v>
      </c>
      <c r="M529" t="s">
        <v>37</v>
      </c>
      <c r="N529" t="s">
        <v>1012</v>
      </c>
      <c r="O529" t="s">
        <v>156</v>
      </c>
      <c r="P529" t="s">
        <v>572</v>
      </c>
      <c r="Q529" t="s">
        <v>3288</v>
      </c>
    </row>
    <row r="530" spans="1:26" x14ac:dyDescent="0.25">
      <c r="A530" t="s">
        <v>100</v>
      </c>
      <c r="B530" t="s">
        <v>898</v>
      </c>
      <c r="C530" t="s">
        <v>113</v>
      </c>
      <c r="D530" t="s">
        <v>59</v>
      </c>
      <c r="E530" t="s">
        <v>101</v>
      </c>
      <c r="F530" t="s">
        <v>102</v>
      </c>
      <c r="G530" t="s">
        <v>1431</v>
      </c>
      <c r="H530" t="s">
        <v>37</v>
      </c>
      <c r="I530" t="s">
        <v>1413</v>
      </c>
      <c r="J530" t="s">
        <v>18</v>
      </c>
      <c r="K530" t="s">
        <v>2541</v>
      </c>
      <c r="L530" t="s">
        <v>2542</v>
      </c>
      <c r="M530" t="s">
        <v>3289</v>
      </c>
    </row>
    <row r="531" spans="1:26" x14ac:dyDescent="0.25">
      <c r="A531" t="s">
        <v>1413</v>
      </c>
      <c r="B531" t="s">
        <v>1554</v>
      </c>
      <c r="C531" t="s">
        <v>3290</v>
      </c>
      <c r="D531" t="s">
        <v>5</v>
      </c>
      <c r="E531" t="s">
        <v>2386</v>
      </c>
      <c r="F531" t="s">
        <v>3291</v>
      </c>
      <c r="G531" t="s">
        <v>57</v>
      </c>
      <c r="H531" t="s">
        <v>3292</v>
      </c>
      <c r="I531" t="s">
        <v>37</v>
      </c>
      <c r="J531" t="s">
        <v>3293</v>
      </c>
      <c r="K531" t="s">
        <v>627</v>
      </c>
      <c r="L531" t="s">
        <v>1377</v>
      </c>
      <c r="M531" t="s">
        <v>157</v>
      </c>
      <c r="N531" t="s">
        <v>3294</v>
      </c>
      <c r="O531" t="s">
        <v>45</v>
      </c>
      <c r="P531" t="s">
        <v>3295</v>
      </c>
      <c r="Q531" t="s">
        <v>609</v>
      </c>
      <c r="R531" t="s">
        <v>1916</v>
      </c>
      <c r="S531" t="s">
        <v>1881</v>
      </c>
      <c r="T531" t="s">
        <v>150</v>
      </c>
      <c r="U531" t="s">
        <v>59</v>
      </c>
      <c r="V531" t="s">
        <v>3296</v>
      </c>
    </row>
    <row r="532" spans="1:26" x14ac:dyDescent="0.25">
      <c r="A532" t="s">
        <v>206</v>
      </c>
      <c r="B532" t="s">
        <v>342</v>
      </c>
      <c r="C532" t="s">
        <v>3298</v>
      </c>
      <c r="D532" t="s">
        <v>3299</v>
      </c>
      <c r="E532" t="s">
        <v>3071</v>
      </c>
      <c r="F532" t="s">
        <v>1180</v>
      </c>
      <c r="G532" t="s">
        <v>61</v>
      </c>
      <c r="H532" t="s">
        <v>3300</v>
      </c>
      <c r="I532" t="s">
        <v>108</v>
      </c>
      <c r="J532" t="s">
        <v>1488</v>
      </c>
      <c r="K532" t="s">
        <v>3301</v>
      </c>
      <c r="L532" t="s">
        <v>179</v>
      </c>
      <c r="M532" t="s">
        <v>479</v>
      </c>
      <c r="N532" t="s">
        <v>59</v>
      </c>
      <c r="O532" t="s">
        <v>2568</v>
      </c>
      <c r="P532" t="s">
        <v>59</v>
      </c>
      <c r="Q532" t="s">
        <v>1736</v>
      </c>
      <c r="R532" t="s">
        <v>3302</v>
      </c>
    </row>
    <row r="533" spans="1:26" x14ac:dyDescent="0.25">
      <c r="A533" t="s">
        <v>2295</v>
      </c>
      <c r="B533" t="s">
        <v>59</v>
      </c>
      <c r="C533" t="s">
        <v>735</v>
      </c>
      <c r="D533" t="s">
        <v>3303</v>
      </c>
      <c r="E533" t="s">
        <v>28</v>
      </c>
      <c r="F533" t="s">
        <v>1406</v>
      </c>
      <c r="G533" t="s">
        <v>1392</v>
      </c>
      <c r="H533" t="s">
        <v>3304</v>
      </c>
      <c r="I533" t="s">
        <v>383</v>
      </c>
      <c r="J533" t="s">
        <v>2257</v>
      </c>
      <c r="K533" t="s">
        <v>2614</v>
      </c>
      <c r="L533" t="s">
        <v>37</v>
      </c>
      <c r="M533" t="s">
        <v>1595</v>
      </c>
      <c r="N533" t="s">
        <v>3305</v>
      </c>
      <c r="O533" t="s">
        <v>1392</v>
      </c>
      <c r="P533" t="s">
        <v>179</v>
      </c>
      <c r="Q533" t="s">
        <v>342</v>
      </c>
      <c r="R533" t="s">
        <v>1600</v>
      </c>
      <c r="S533" t="s">
        <v>400</v>
      </c>
      <c r="T533" t="s">
        <v>5</v>
      </c>
      <c r="U533" t="s">
        <v>3306</v>
      </c>
    </row>
    <row r="534" spans="1:26" x14ac:dyDescent="0.25">
      <c r="A534" t="s">
        <v>179</v>
      </c>
      <c r="B534" t="s">
        <v>206</v>
      </c>
      <c r="C534" t="s">
        <v>5</v>
      </c>
      <c r="D534">
        <v>28</v>
      </c>
      <c r="E534" t="s">
        <v>1603</v>
      </c>
      <c r="F534" t="s">
        <v>3307</v>
      </c>
    </row>
    <row r="535" spans="1:26" x14ac:dyDescent="0.25">
      <c r="A535" t="s">
        <v>3308</v>
      </c>
      <c r="B535" t="s">
        <v>3179</v>
      </c>
      <c r="C535" t="s">
        <v>37</v>
      </c>
      <c r="D535" t="s">
        <v>2018</v>
      </c>
      <c r="E535" t="s">
        <v>1652</v>
      </c>
      <c r="F535" t="s">
        <v>126</v>
      </c>
      <c r="G535" t="s">
        <v>61</v>
      </c>
      <c r="H535" t="s">
        <v>2712</v>
      </c>
      <c r="I535" t="s">
        <v>3309</v>
      </c>
      <c r="J535" t="s">
        <v>1431</v>
      </c>
      <c r="K535" t="s">
        <v>179</v>
      </c>
      <c r="L535" t="s">
        <v>5</v>
      </c>
      <c r="M535" t="s">
        <v>2844</v>
      </c>
      <c r="N535" t="s">
        <v>59</v>
      </c>
      <c r="O535" t="s">
        <v>383</v>
      </c>
      <c r="P535" t="s">
        <v>2257</v>
      </c>
      <c r="Q535" t="s">
        <v>3310</v>
      </c>
    </row>
    <row r="536" spans="1:26" x14ac:dyDescent="0.25">
      <c r="A536" t="s">
        <v>2113</v>
      </c>
      <c r="B536" t="s">
        <v>156</v>
      </c>
      <c r="C536" t="s">
        <v>1471</v>
      </c>
      <c r="D536" t="s">
        <v>3113</v>
      </c>
      <c r="E536" t="s">
        <v>2838</v>
      </c>
      <c r="F536" t="s">
        <v>18</v>
      </c>
      <c r="G536" t="s">
        <v>61</v>
      </c>
      <c r="H536" t="s">
        <v>2624</v>
      </c>
      <c r="I536" t="s">
        <v>3311</v>
      </c>
    </row>
    <row r="537" spans="1:26" x14ac:dyDescent="0.25">
      <c r="A537" t="s">
        <v>2099</v>
      </c>
      <c r="B537" t="s">
        <v>1429</v>
      </c>
      <c r="C537" t="s">
        <v>57</v>
      </c>
      <c r="D537" t="s">
        <v>383</v>
      </c>
      <c r="E537" t="s">
        <v>1768</v>
      </c>
      <c r="F537" t="s">
        <v>30</v>
      </c>
      <c r="G537" t="s">
        <v>3179</v>
      </c>
      <c r="H537" t="s">
        <v>1424</v>
      </c>
      <c r="I537" t="s">
        <v>978</v>
      </c>
      <c r="J537" t="s">
        <v>290</v>
      </c>
      <c r="K537" t="s">
        <v>400</v>
      </c>
      <c r="L537" t="s">
        <v>479</v>
      </c>
      <c r="M537" t="s">
        <v>59</v>
      </c>
      <c r="N537" t="s">
        <v>781</v>
      </c>
      <c r="O537" t="s">
        <v>1858</v>
      </c>
      <c r="P537" t="s">
        <v>57</v>
      </c>
      <c r="Q537" t="s">
        <v>61</v>
      </c>
      <c r="R537" t="s">
        <v>3186</v>
      </c>
      <c r="S537" t="s">
        <v>3312</v>
      </c>
      <c r="T537" t="s">
        <v>1889</v>
      </c>
      <c r="U537" t="s">
        <v>2018</v>
      </c>
      <c r="V537" t="s">
        <v>978</v>
      </c>
      <c r="W537" t="s">
        <v>781</v>
      </c>
      <c r="X537" t="s">
        <v>210</v>
      </c>
      <c r="Y537" t="s">
        <v>57</v>
      </c>
      <c r="Z537" t="s">
        <v>3313</v>
      </c>
    </row>
    <row r="538" spans="1:26" x14ac:dyDescent="0.25">
      <c r="A538" t="s">
        <v>1480</v>
      </c>
      <c r="B538" t="s">
        <v>3314</v>
      </c>
      <c r="C538" t="s">
        <v>206</v>
      </c>
      <c r="D538" t="s">
        <v>3315</v>
      </c>
      <c r="E538" t="s">
        <v>1856</v>
      </c>
      <c r="F538" t="s">
        <v>179</v>
      </c>
      <c r="G538" t="s">
        <v>2747</v>
      </c>
      <c r="H538" t="s">
        <v>1059</v>
      </c>
      <c r="I538" t="s">
        <v>2748</v>
      </c>
      <c r="J538" t="s">
        <v>2859</v>
      </c>
      <c r="K538" t="s">
        <v>3222</v>
      </c>
      <c r="L538" t="s">
        <v>3316</v>
      </c>
      <c r="M538" t="s">
        <v>1407</v>
      </c>
      <c r="N538" t="s">
        <v>2432</v>
      </c>
      <c r="O538" t="s">
        <v>106</v>
      </c>
      <c r="P538" t="s">
        <v>3317</v>
      </c>
    </row>
    <row r="539" spans="1:26" x14ac:dyDescent="0.25">
      <c r="A539" t="s">
        <v>1139</v>
      </c>
      <c r="B539" t="s">
        <v>30</v>
      </c>
      <c r="C539" t="s">
        <v>3318</v>
      </c>
      <c r="D539" t="s">
        <v>3319</v>
      </c>
      <c r="E539" t="s">
        <v>1565</v>
      </c>
      <c r="F539" t="s">
        <v>37</v>
      </c>
      <c r="G539" t="s">
        <v>61</v>
      </c>
      <c r="H539" t="s">
        <v>3320</v>
      </c>
      <c r="I539" t="s">
        <v>3321</v>
      </c>
      <c r="J539" t="s">
        <v>3322</v>
      </c>
      <c r="K539" t="s">
        <v>3323</v>
      </c>
    </row>
    <row r="540" spans="1:26" x14ac:dyDescent="0.25">
      <c r="A540" t="s">
        <v>290</v>
      </c>
      <c r="B540" t="s">
        <v>1998</v>
      </c>
      <c r="C540" t="s">
        <v>1652</v>
      </c>
      <c r="D540" t="s">
        <v>59</v>
      </c>
      <c r="E540" t="s">
        <v>3324</v>
      </c>
      <c r="F540" t="s">
        <v>61</v>
      </c>
      <c r="G540" t="s">
        <v>3325</v>
      </c>
      <c r="H540" t="s">
        <v>57</v>
      </c>
      <c r="I540" t="s">
        <v>61</v>
      </c>
      <c r="J540" t="s">
        <v>3326</v>
      </c>
      <c r="K540" t="s">
        <v>2082</v>
      </c>
      <c r="L540" t="s">
        <v>126</v>
      </c>
      <c r="M540" t="s">
        <v>873</v>
      </c>
      <c r="N540" t="s">
        <v>59</v>
      </c>
      <c r="O540" t="s">
        <v>1265</v>
      </c>
      <c r="P540" t="s">
        <v>3327</v>
      </c>
    </row>
    <row r="541" spans="1:26" x14ac:dyDescent="0.25">
      <c r="A541" t="s">
        <v>193</v>
      </c>
      <c r="B541" t="s">
        <v>411</v>
      </c>
      <c r="C541" t="s">
        <v>3329</v>
      </c>
      <c r="D541" t="s">
        <v>1047</v>
      </c>
      <c r="E541" t="s">
        <v>61</v>
      </c>
      <c r="F541" t="s">
        <v>1040</v>
      </c>
      <c r="G541" t="s">
        <v>3330</v>
      </c>
      <c r="H541" t="s">
        <v>898</v>
      </c>
      <c r="I541" t="s">
        <v>713</v>
      </c>
      <c r="J541" t="s">
        <v>456</v>
      </c>
      <c r="K541" t="s">
        <v>61</v>
      </c>
      <c r="L541" s="5">
        <v>0.2</v>
      </c>
      <c r="M541" t="s">
        <v>57</v>
      </c>
      <c r="N541" t="s">
        <v>1610</v>
      </c>
      <c r="O541" t="s">
        <v>218</v>
      </c>
      <c r="P541" t="s">
        <v>290</v>
      </c>
      <c r="Q541" t="s">
        <v>3331</v>
      </c>
      <c r="R541" t="s">
        <v>3332</v>
      </c>
    </row>
    <row r="542" spans="1:26" x14ac:dyDescent="0.25">
      <c r="A542" t="s">
        <v>3333</v>
      </c>
      <c r="B542" t="s">
        <v>126</v>
      </c>
      <c r="C542" t="s">
        <v>3334</v>
      </c>
      <c r="D542" t="s">
        <v>179</v>
      </c>
      <c r="E542" t="s">
        <v>1956</v>
      </c>
      <c r="F542" t="s">
        <v>126</v>
      </c>
      <c r="G542" t="s">
        <v>61</v>
      </c>
      <c r="H542" t="s">
        <v>1654</v>
      </c>
      <c r="I542" t="s">
        <v>2514</v>
      </c>
      <c r="J542" t="s">
        <v>3335</v>
      </c>
      <c r="K542" t="s">
        <v>179</v>
      </c>
      <c r="L542" t="s">
        <v>3336</v>
      </c>
      <c r="M542" t="s">
        <v>59</v>
      </c>
      <c r="N542" t="s">
        <v>3337</v>
      </c>
    </row>
    <row r="543" spans="1:26" x14ac:dyDescent="0.25">
      <c r="A543" t="s">
        <v>3339</v>
      </c>
      <c r="B543" t="s">
        <v>1493</v>
      </c>
      <c r="C543" t="s">
        <v>179</v>
      </c>
      <c r="D543" t="s">
        <v>61</v>
      </c>
      <c r="E543" t="s">
        <v>1308</v>
      </c>
      <c r="F543" t="s">
        <v>59</v>
      </c>
      <c r="G543" t="s">
        <v>2798</v>
      </c>
      <c r="H543" t="s">
        <v>3340</v>
      </c>
      <c r="I543" t="s">
        <v>609</v>
      </c>
      <c r="J543" t="s">
        <v>2896</v>
      </c>
      <c r="K543" t="s">
        <v>1368</v>
      </c>
      <c r="L543" t="s">
        <v>3341</v>
      </c>
    </row>
    <row r="544" spans="1:26" x14ac:dyDescent="0.25">
      <c r="A544" t="s">
        <v>3342</v>
      </c>
      <c r="B544" t="s">
        <v>383</v>
      </c>
      <c r="C544" t="s">
        <v>3343</v>
      </c>
      <c r="D544" t="s">
        <v>2129</v>
      </c>
      <c r="E544" t="s">
        <v>290</v>
      </c>
      <c r="F544" t="s">
        <v>978</v>
      </c>
      <c r="G544" t="s">
        <v>3344</v>
      </c>
      <c r="H544" t="s">
        <v>3345</v>
      </c>
      <c r="I544" t="s">
        <v>3346</v>
      </c>
      <c r="J544" t="s">
        <v>335</v>
      </c>
      <c r="K544" t="s">
        <v>383</v>
      </c>
      <c r="L544" t="s">
        <v>328</v>
      </c>
      <c r="M544" t="s">
        <v>3347</v>
      </c>
      <c r="N544" t="s">
        <v>3348</v>
      </c>
      <c r="O544" t="s">
        <v>1443</v>
      </c>
      <c r="P544" t="s">
        <v>3349</v>
      </c>
    </row>
    <row r="545" spans="1:20" x14ac:dyDescent="0.25">
      <c r="A545" t="s">
        <v>3350</v>
      </c>
      <c r="B545" t="s">
        <v>383</v>
      </c>
      <c r="C545" t="s">
        <v>1545</v>
      </c>
      <c r="D545" t="s">
        <v>3346</v>
      </c>
      <c r="E545" t="s">
        <v>37</v>
      </c>
      <c r="F545" t="s">
        <v>1468</v>
      </c>
      <c r="G545" t="s">
        <v>383</v>
      </c>
      <c r="H545" t="s">
        <v>3351</v>
      </c>
      <c r="I545" t="s">
        <v>3022</v>
      </c>
      <c r="J545" t="s">
        <v>984</v>
      </c>
      <c r="K545" t="s">
        <v>3352</v>
      </c>
    </row>
    <row r="546" spans="1:20" x14ac:dyDescent="0.25">
      <c r="A546" t="s">
        <v>692</v>
      </c>
      <c r="B546" t="s">
        <v>156</v>
      </c>
      <c r="C546" t="s">
        <v>157</v>
      </c>
      <c r="D546" t="s">
        <v>451</v>
      </c>
      <c r="E546" t="s">
        <v>30</v>
      </c>
      <c r="F546" t="s">
        <v>547</v>
      </c>
      <c r="G546" t="s">
        <v>572</v>
      </c>
      <c r="H546" t="s">
        <v>3353</v>
      </c>
      <c r="I546" t="s">
        <v>159</v>
      </c>
      <c r="J546">
        <v>8</v>
      </c>
      <c r="K546" t="s">
        <v>59</v>
      </c>
      <c r="L546">
        <v>9</v>
      </c>
      <c r="M546" t="s">
        <v>3354</v>
      </c>
    </row>
    <row r="547" spans="1:20" x14ac:dyDescent="0.25">
      <c r="A547" t="s">
        <v>1392</v>
      </c>
      <c r="B547" t="s">
        <v>113</v>
      </c>
      <c r="C547" t="s">
        <v>3355</v>
      </c>
      <c r="D547" t="s">
        <v>3356</v>
      </c>
      <c r="E547" t="s">
        <v>3357</v>
      </c>
      <c r="F547" t="s">
        <v>613</v>
      </c>
      <c r="G547" t="s">
        <v>61</v>
      </c>
      <c r="H547" t="s">
        <v>3358</v>
      </c>
      <c r="I547" t="s">
        <v>57</v>
      </c>
      <c r="J547" t="s">
        <v>1446</v>
      </c>
      <c r="K547" t="s">
        <v>2082</v>
      </c>
      <c r="L547" t="s">
        <v>126</v>
      </c>
      <c r="M547" t="s">
        <v>61</v>
      </c>
      <c r="N547" t="s">
        <v>3047</v>
      </c>
      <c r="O547" t="s">
        <v>59</v>
      </c>
      <c r="P547" t="s">
        <v>1265</v>
      </c>
      <c r="Q547" t="s">
        <v>3359</v>
      </c>
    </row>
    <row r="548" spans="1:20" x14ac:dyDescent="0.25">
      <c r="A548" t="s">
        <v>1139</v>
      </c>
      <c r="B548" t="s">
        <v>30</v>
      </c>
      <c r="C548" t="s">
        <v>3360</v>
      </c>
      <c r="D548" t="s">
        <v>3361</v>
      </c>
      <c r="E548" t="s">
        <v>3362</v>
      </c>
    </row>
    <row r="549" spans="1:20" x14ac:dyDescent="0.25">
      <c r="A549" t="s">
        <v>594</v>
      </c>
      <c r="B549" t="s">
        <v>486</v>
      </c>
      <c r="C549" t="s">
        <v>30</v>
      </c>
      <c r="D549" t="s">
        <v>3363</v>
      </c>
      <c r="E549" t="s">
        <v>410</v>
      </c>
      <c r="F549" t="s">
        <v>1934</v>
      </c>
      <c r="G549" t="s">
        <v>37</v>
      </c>
      <c r="H549" t="s">
        <v>2305</v>
      </c>
      <c r="I549" t="s">
        <v>2693</v>
      </c>
      <c r="J549" t="s">
        <v>3278</v>
      </c>
      <c r="K549" t="s">
        <v>3364</v>
      </c>
    </row>
    <row r="550" spans="1:20" x14ac:dyDescent="0.25">
      <c r="A550" t="s">
        <v>3365</v>
      </c>
      <c r="B550" t="s">
        <v>723</v>
      </c>
      <c r="C550" t="s">
        <v>37</v>
      </c>
      <c r="D550" t="s">
        <v>1397</v>
      </c>
      <c r="E550" t="s">
        <v>179</v>
      </c>
      <c r="F550" t="s">
        <v>210</v>
      </c>
      <c r="G550" t="s">
        <v>3366</v>
      </c>
    </row>
    <row r="551" spans="1:20" x14ac:dyDescent="0.25">
      <c r="A551" t="s">
        <v>115</v>
      </c>
      <c r="B551" t="s">
        <v>394</v>
      </c>
      <c r="C551" t="s">
        <v>100</v>
      </c>
      <c r="D551" t="s">
        <v>36</v>
      </c>
      <c r="E551" t="s">
        <v>2018</v>
      </c>
      <c r="F551" t="s">
        <v>45</v>
      </c>
      <c r="G551" t="s">
        <v>873</v>
      </c>
      <c r="H551" t="s">
        <v>37</v>
      </c>
      <c r="I551" t="s">
        <v>100</v>
      </c>
      <c r="J551" t="s">
        <v>36</v>
      </c>
      <c r="K551" t="s">
        <v>3369</v>
      </c>
      <c r="L551" t="s">
        <v>159</v>
      </c>
      <c r="M551" t="s">
        <v>873</v>
      </c>
      <c r="N551" t="s">
        <v>198</v>
      </c>
      <c r="O551" t="s">
        <v>3370</v>
      </c>
      <c r="P551" t="s">
        <v>609</v>
      </c>
      <c r="Q551" t="s">
        <v>2896</v>
      </c>
      <c r="R551" t="s">
        <v>3371</v>
      </c>
    </row>
    <row r="552" spans="1:20" x14ac:dyDescent="0.25">
      <c r="A552" t="s">
        <v>3372</v>
      </c>
      <c r="B552" t="s">
        <v>1059</v>
      </c>
      <c r="C552" t="s">
        <v>16</v>
      </c>
      <c r="D552" t="s">
        <v>3373</v>
      </c>
      <c r="E552" t="s">
        <v>627</v>
      </c>
      <c r="F552" t="s">
        <v>1377</v>
      </c>
      <c r="G552" t="s">
        <v>1601</v>
      </c>
      <c r="H552" t="s">
        <v>974</v>
      </c>
      <c r="I552" t="s">
        <v>3374</v>
      </c>
    </row>
    <row r="553" spans="1:20" x14ac:dyDescent="0.25">
      <c r="A553" t="s">
        <v>400</v>
      </c>
      <c r="B553" t="s">
        <v>1832</v>
      </c>
      <c r="C553" t="s">
        <v>1948</v>
      </c>
      <c r="D553" t="s">
        <v>978</v>
      </c>
      <c r="E553" t="s">
        <v>182</v>
      </c>
      <c r="F553" t="s">
        <v>3375</v>
      </c>
      <c r="G553" t="s">
        <v>3376</v>
      </c>
      <c r="H553" t="s">
        <v>1805</v>
      </c>
      <c r="I553" t="s">
        <v>1321</v>
      </c>
      <c r="J553" t="s">
        <v>3270</v>
      </c>
      <c r="K553" t="s">
        <v>2110</v>
      </c>
      <c r="L553" t="s">
        <v>37</v>
      </c>
      <c r="M553" t="s">
        <v>1736</v>
      </c>
      <c r="N553" t="s">
        <v>530</v>
      </c>
      <c r="O553" t="s">
        <v>3377</v>
      </c>
    </row>
    <row r="554" spans="1:20" x14ac:dyDescent="0.25">
      <c r="A554" t="s">
        <v>3378</v>
      </c>
      <c r="B554" t="s">
        <v>3379</v>
      </c>
      <c r="C554" t="s">
        <v>61</v>
      </c>
      <c r="D554" t="s">
        <v>1934</v>
      </c>
      <c r="E554" t="s">
        <v>2670</v>
      </c>
      <c r="F554" t="s">
        <v>3380</v>
      </c>
      <c r="G554" t="s">
        <v>478</v>
      </c>
      <c r="H554" t="s">
        <v>762</v>
      </c>
      <c r="I554" t="s">
        <v>126</v>
      </c>
      <c r="J554" t="s">
        <v>61</v>
      </c>
      <c r="K554" t="s">
        <v>3047</v>
      </c>
      <c r="L554" t="s">
        <v>59</v>
      </c>
      <c r="M554" t="s">
        <v>1265</v>
      </c>
      <c r="N554" t="s">
        <v>3381</v>
      </c>
    </row>
    <row r="555" spans="1:20" x14ac:dyDescent="0.25">
      <c r="A555" t="s">
        <v>30</v>
      </c>
      <c r="B555" t="s">
        <v>411</v>
      </c>
      <c r="C555" t="s">
        <v>484</v>
      </c>
      <c r="D555" t="s">
        <v>3382</v>
      </c>
      <c r="E555" t="s">
        <v>621</v>
      </c>
      <c r="F555" t="s">
        <v>3097</v>
      </c>
      <c r="G555" t="s">
        <v>206</v>
      </c>
      <c r="H555">
        <v>9</v>
      </c>
      <c r="I555" t="s">
        <v>473</v>
      </c>
      <c r="J555" t="s">
        <v>560</v>
      </c>
      <c r="K555" t="s">
        <v>157</v>
      </c>
      <c r="L555" t="s">
        <v>30</v>
      </c>
      <c r="M555" t="s">
        <v>37</v>
      </c>
      <c r="N555" t="s">
        <v>3383</v>
      </c>
      <c r="O555" t="s">
        <v>3384</v>
      </c>
      <c r="P555" t="s">
        <v>61</v>
      </c>
      <c r="Q555" t="s">
        <v>916</v>
      </c>
      <c r="R555" t="s">
        <v>3385</v>
      </c>
      <c r="S555" t="s">
        <v>1443</v>
      </c>
      <c r="T555" t="s">
        <v>3386</v>
      </c>
    </row>
    <row r="556" spans="1:20" x14ac:dyDescent="0.25">
      <c r="A556" t="s">
        <v>59</v>
      </c>
      <c r="B556" t="s">
        <v>1450</v>
      </c>
      <c r="C556" t="s">
        <v>61</v>
      </c>
      <c r="D556" t="s">
        <v>3388</v>
      </c>
      <c r="E556" t="s">
        <v>37</v>
      </c>
      <c r="F556" t="s">
        <v>3389</v>
      </c>
      <c r="G556" t="s">
        <v>3390</v>
      </c>
      <c r="H556" t="s">
        <v>3391</v>
      </c>
      <c r="I556" t="s">
        <v>627</v>
      </c>
      <c r="J556" t="s">
        <v>1377</v>
      </c>
      <c r="K556" t="s">
        <v>3252</v>
      </c>
      <c r="L556" t="s">
        <v>3392</v>
      </c>
      <c r="M556" t="s">
        <v>108</v>
      </c>
      <c r="N556" t="s">
        <v>3393</v>
      </c>
      <c r="O556" t="s">
        <v>3394</v>
      </c>
      <c r="P556" t="s">
        <v>179</v>
      </c>
      <c r="Q556" t="s">
        <v>3395</v>
      </c>
    </row>
    <row r="557" spans="1:20" x14ac:dyDescent="0.25">
      <c r="A557" t="s">
        <v>3397</v>
      </c>
      <c r="B557" t="s">
        <v>3398</v>
      </c>
      <c r="C557" t="s">
        <v>126</v>
      </c>
      <c r="D557">
        <v>66</v>
      </c>
      <c r="E557" t="s">
        <v>3399</v>
      </c>
      <c r="F557" t="s">
        <v>3400</v>
      </c>
      <c r="G557" t="s">
        <v>2811</v>
      </c>
      <c r="H557" t="s">
        <v>2500</v>
      </c>
      <c r="I557" t="s">
        <v>59</v>
      </c>
      <c r="J557" t="s">
        <v>1103</v>
      </c>
      <c r="K557" t="s">
        <v>59</v>
      </c>
      <c r="L557" t="s">
        <v>3401</v>
      </c>
    </row>
    <row r="558" spans="1:20" x14ac:dyDescent="0.25">
      <c r="A558" t="s">
        <v>126</v>
      </c>
      <c r="B558" t="s">
        <v>1431</v>
      </c>
      <c r="C558" t="s">
        <v>59</v>
      </c>
      <c r="D558" t="s">
        <v>1980</v>
      </c>
      <c r="E558" t="s">
        <v>3402</v>
      </c>
      <c r="F558" t="s">
        <v>3403</v>
      </c>
      <c r="G558" t="s">
        <v>1313</v>
      </c>
      <c r="H558" t="s">
        <v>3404</v>
      </c>
      <c r="I558" t="s">
        <v>179</v>
      </c>
      <c r="J558" t="s">
        <v>5</v>
      </c>
      <c r="K558" t="s">
        <v>2844</v>
      </c>
      <c r="L558" t="s">
        <v>59</v>
      </c>
      <c r="M558" t="s">
        <v>383</v>
      </c>
      <c r="N558" t="s">
        <v>2257</v>
      </c>
      <c r="O558" t="s">
        <v>3405</v>
      </c>
    </row>
    <row r="559" spans="1:20" x14ac:dyDescent="0.25">
      <c r="A559" t="s">
        <v>1397</v>
      </c>
      <c r="B559" t="s">
        <v>3406</v>
      </c>
      <c r="C559" t="s">
        <v>411</v>
      </c>
      <c r="D559">
        <v>2011</v>
      </c>
      <c r="E559" t="s">
        <v>2905</v>
      </c>
      <c r="F559" t="s">
        <v>1835</v>
      </c>
      <c r="G559" t="s">
        <v>71</v>
      </c>
      <c r="H559" t="s">
        <v>3407</v>
      </c>
      <c r="I559" t="s">
        <v>1837</v>
      </c>
      <c r="J559" t="s">
        <v>609</v>
      </c>
      <c r="K559" t="s">
        <v>61</v>
      </c>
      <c r="L559" t="s">
        <v>422</v>
      </c>
      <c r="M559" t="s">
        <v>2795</v>
      </c>
      <c r="N559" t="s">
        <v>18</v>
      </c>
      <c r="O559" t="s">
        <v>1389</v>
      </c>
      <c r="P559" t="s">
        <v>3408</v>
      </c>
    </row>
    <row r="560" spans="1:20" x14ac:dyDescent="0.25">
      <c r="A560" t="s">
        <v>1392</v>
      </c>
      <c r="B560" t="s">
        <v>3410</v>
      </c>
      <c r="C560" t="s">
        <v>3411</v>
      </c>
      <c r="D560" t="s">
        <v>3412</v>
      </c>
      <c r="E560" t="s">
        <v>61</v>
      </c>
      <c r="F560" t="s">
        <v>1392</v>
      </c>
      <c r="G560" t="s">
        <v>3413</v>
      </c>
      <c r="H560" t="s">
        <v>3414</v>
      </c>
    </row>
    <row r="561" spans="1:20" x14ac:dyDescent="0.25">
      <c r="A561" t="s">
        <v>3415</v>
      </c>
      <c r="B561" s="2">
        <v>800000</v>
      </c>
      <c r="C561" t="s">
        <v>3416</v>
      </c>
      <c r="D561" t="s">
        <v>799</v>
      </c>
      <c r="E561" t="s">
        <v>786</v>
      </c>
      <c r="F561" t="s">
        <v>59</v>
      </c>
      <c r="G561" t="s">
        <v>3417</v>
      </c>
      <c r="H561" t="s">
        <v>3418</v>
      </c>
      <c r="I561" t="s">
        <v>3419</v>
      </c>
      <c r="J561" t="s">
        <v>432</v>
      </c>
      <c r="K561" t="s">
        <v>3420</v>
      </c>
    </row>
    <row r="562" spans="1:20" x14ac:dyDescent="0.25">
      <c r="A562" t="s">
        <v>419</v>
      </c>
      <c r="B562" t="s">
        <v>3258</v>
      </c>
      <c r="C562" t="s">
        <v>326</v>
      </c>
      <c r="D562" t="s">
        <v>30</v>
      </c>
      <c r="E562" t="s">
        <v>3421</v>
      </c>
    </row>
    <row r="563" spans="1:20" x14ac:dyDescent="0.25">
      <c r="A563" t="s">
        <v>2896</v>
      </c>
      <c r="B563" t="s">
        <v>1368</v>
      </c>
      <c r="C563" t="s">
        <v>18</v>
      </c>
      <c r="D563" t="s">
        <v>3422</v>
      </c>
      <c r="E563" t="s">
        <v>3423</v>
      </c>
      <c r="F563" t="s">
        <v>3424</v>
      </c>
      <c r="G563" t="s">
        <v>3425</v>
      </c>
    </row>
    <row r="564" spans="1:20" x14ac:dyDescent="0.25">
      <c r="A564" t="s">
        <v>179</v>
      </c>
      <c r="B564" t="s">
        <v>5</v>
      </c>
      <c r="C564" t="s">
        <v>1675</v>
      </c>
      <c r="D564" t="s">
        <v>2844</v>
      </c>
      <c r="E564" t="s">
        <v>59</v>
      </c>
      <c r="F564" t="s">
        <v>61</v>
      </c>
      <c r="G564" t="s">
        <v>3427</v>
      </c>
      <c r="H564" t="s">
        <v>3428</v>
      </c>
      <c r="I564" t="s">
        <v>627</v>
      </c>
      <c r="J564" t="s">
        <v>1527</v>
      </c>
      <c r="K564" t="s">
        <v>1141</v>
      </c>
      <c r="L564" t="s">
        <v>3429</v>
      </c>
      <c r="M564" t="s">
        <v>37</v>
      </c>
      <c r="N564" t="s">
        <v>3430</v>
      </c>
      <c r="O564" t="s">
        <v>383</v>
      </c>
      <c r="P564" t="s">
        <v>2257</v>
      </c>
      <c r="Q564" t="s">
        <v>1533</v>
      </c>
      <c r="R564" t="s">
        <v>206</v>
      </c>
      <c r="S564" t="s">
        <v>193</v>
      </c>
      <c r="T564" t="s">
        <v>3431</v>
      </c>
    </row>
    <row r="565" spans="1:20" x14ac:dyDescent="0.25">
      <c r="A565" t="s">
        <v>458</v>
      </c>
      <c r="B565" t="s">
        <v>541</v>
      </c>
      <c r="C565" t="s">
        <v>6</v>
      </c>
      <c r="D565" t="s">
        <v>1126</v>
      </c>
      <c r="E565" t="s">
        <v>692</v>
      </c>
      <c r="F565" t="s">
        <v>43</v>
      </c>
      <c r="G565" t="s">
        <v>589</v>
      </c>
      <c r="H565" t="s">
        <v>30</v>
      </c>
      <c r="I565" t="s">
        <v>3432</v>
      </c>
      <c r="J565" t="s">
        <v>206</v>
      </c>
      <c r="K565" t="s">
        <v>3433</v>
      </c>
      <c r="L565" t="s">
        <v>3434</v>
      </c>
    </row>
    <row r="566" spans="1:20" x14ac:dyDescent="0.25">
      <c r="A566" t="s">
        <v>3436</v>
      </c>
      <c r="B566" t="s">
        <v>3437</v>
      </c>
    </row>
    <row r="567" spans="1:20" x14ac:dyDescent="0.25">
      <c r="A567" t="s">
        <v>3438</v>
      </c>
      <c r="B567" t="s">
        <v>59</v>
      </c>
      <c r="C567" t="s">
        <v>639</v>
      </c>
      <c r="D567" t="s">
        <v>61</v>
      </c>
      <c r="E567" t="s">
        <v>3439</v>
      </c>
      <c r="F567" t="s">
        <v>59</v>
      </c>
      <c r="G567" t="s">
        <v>194</v>
      </c>
      <c r="H567" t="s">
        <v>3440</v>
      </c>
      <c r="I567" t="s">
        <v>3441</v>
      </c>
    </row>
    <row r="568" spans="1:20" x14ac:dyDescent="0.25">
      <c r="A568" t="s">
        <v>917</v>
      </c>
      <c r="B568" t="s">
        <v>3047</v>
      </c>
      <c r="C568" t="s">
        <v>290</v>
      </c>
      <c r="D568" t="s">
        <v>3442</v>
      </c>
      <c r="E568" t="s">
        <v>102</v>
      </c>
      <c r="F568" t="s">
        <v>61</v>
      </c>
      <c r="G568" t="s">
        <v>256</v>
      </c>
      <c r="H568" t="s">
        <v>1948</v>
      </c>
      <c r="I568" t="s">
        <v>73</v>
      </c>
      <c r="J568" t="s">
        <v>1377</v>
      </c>
      <c r="K568" t="s">
        <v>1709</v>
      </c>
      <c r="L568" t="s">
        <v>157</v>
      </c>
      <c r="M568" t="s">
        <v>3443</v>
      </c>
      <c r="N568" t="s">
        <v>1397</v>
      </c>
      <c r="O568" t="s">
        <v>206</v>
      </c>
      <c r="P568" t="s">
        <v>61</v>
      </c>
      <c r="Q568" t="s">
        <v>2150</v>
      </c>
      <c r="R568" t="s">
        <v>3444</v>
      </c>
    </row>
    <row r="569" spans="1:20" x14ac:dyDescent="0.25">
      <c r="A569" t="s">
        <v>3410</v>
      </c>
      <c r="B569" t="s">
        <v>609</v>
      </c>
      <c r="C569" t="s">
        <v>3412</v>
      </c>
      <c r="D569" t="s">
        <v>61</v>
      </c>
      <c r="E569" t="s">
        <v>3027</v>
      </c>
      <c r="F569" t="s">
        <v>3413</v>
      </c>
      <c r="G569" t="s">
        <v>3445</v>
      </c>
    </row>
    <row r="570" spans="1:20" x14ac:dyDescent="0.25">
      <c r="A570" t="s">
        <v>30</v>
      </c>
      <c r="B570" t="s">
        <v>1655</v>
      </c>
      <c r="C570" t="s">
        <v>410</v>
      </c>
      <c r="D570" t="s">
        <v>108</v>
      </c>
      <c r="E570" t="s">
        <v>1392</v>
      </c>
      <c r="F570" t="s">
        <v>3410</v>
      </c>
      <c r="G570" t="s">
        <v>3446</v>
      </c>
    </row>
    <row r="571" spans="1:20" x14ac:dyDescent="0.25">
      <c r="A571" t="s">
        <v>577</v>
      </c>
      <c r="B571" t="s">
        <v>194</v>
      </c>
      <c r="C571" t="s">
        <v>3435</v>
      </c>
      <c r="D571" t="s">
        <v>59</v>
      </c>
      <c r="E571" t="s">
        <v>3447</v>
      </c>
      <c r="F571" t="s">
        <v>3448</v>
      </c>
    </row>
    <row r="572" spans="1:20" x14ac:dyDescent="0.25">
      <c r="A572" t="s">
        <v>59</v>
      </c>
      <c r="B572" t="s">
        <v>257</v>
      </c>
      <c r="C572" t="s">
        <v>595</v>
      </c>
      <c r="D572" t="s">
        <v>259</v>
      </c>
      <c r="E572" t="s">
        <v>484</v>
      </c>
      <c r="F572" t="s">
        <v>260</v>
      </c>
      <c r="G572" t="s">
        <v>61</v>
      </c>
      <c r="H572" t="s">
        <v>3449</v>
      </c>
      <c r="I572" t="s">
        <v>900</v>
      </c>
      <c r="J572" t="s">
        <v>3450</v>
      </c>
      <c r="K572" t="s">
        <v>30</v>
      </c>
      <c r="L572" t="s">
        <v>621</v>
      </c>
      <c r="M572" t="s">
        <v>3097</v>
      </c>
      <c r="N572" t="s">
        <v>206</v>
      </c>
      <c r="O572">
        <v>9</v>
      </c>
      <c r="P572" t="s">
        <v>3451</v>
      </c>
    </row>
    <row r="573" spans="1:20" x14ac:dyDescent="0.25">
      <c r="A573" t="s">
        <v>1040</v>
      </c>
      <c r="B573" t="s">
        <v>102</v>
      </c>
      <c r="C573" t="s">
        <v>61</v>
      </c>
      <c r="D573" t="s">
        <v>3027</v>
      </c>
      <c r="E573" t="s">
        <v>3452</v>
      </c>
      <c r="F573" t="s">
        <v>57</v>
      </c>
      <c r="G573" t="s">
        <v>3453</v>
      </c>
    </row>
    <row r="574" spans="1:20" x14ac:dyDescent="0.25">
      <c r="A574" t="s">
        <v>39</v>
      </c>
      <c r="B574" t="s">
        <v>3454</v>
      </c>
      <c r="C574" t="s">
        <v>594</v>
      </c>
      <c r="D574" t="s">
        <v>1003</v>
      </c>
      <c r="E574" t="s">
        <v>720</v>
      </c>
      <c r="F574" t="s">
        <v>1047</v>
      </c>
      <c r="G574" t="s">
        <v>3455</v>
      </c>
      <c r="H574" t="s">
        <v>216</v>
      </c>
      <c r="I574" t="s">
        <v>37</v>
      </c>
      <c r="J574" t="s">
        <v>3456</v>
      </c>
      <c r="K574" t="s">
        <v>3018</v>
      </c>
      <c r="L574" t="s">
        <v>703</v>
      </c>
      <c r="M574" t="s">
        <v>39</v>
      </c>
      <c r="N574" t="s">
        <v>3457</v>
      </c>
    </row>
    <row r="575" spans="1:20" x14ac:dyDescent="0.25">
      <c r="A575" t="s">
        <v>3458</v>
      </c>
      <c r="B575" t="s">
        <v>342</v>
      </c>
      <c r="C575" t="s">
        <v>3459</v>
      </c>
      <c r="D575" t="s">
        <v>3460</v>
      </c>
    </row>
    <row r="576" spans="1:20" x14ac:dyDescent="0.25">
      <c r="A576" t="s">
        <v>59</v>
      </c>
      <c r="B576" t="s">
        <v>157</v>
      </c>
      <c r="C576" t="s">
        <v>61</v>
      </c>
      <c r="D576" t="s">
        <v>943</v>
      </c>
      <c r="E576" t="s">
        <v>3461</v>
      </c>
      <c r="F576" t="s">
        <v>18</v>
      </c>
      <c r="G576" t="s">
        <v>3462</v>
      </c>
      <c r="H576" t="s">
        <v>613</v>
      </c>
      <c r="I576" t="s">
        <v>193</v>
      </c>
      <c r="J576" t="s">
        <v>1610</v>
      </c>
      <c r="K576" t="s">
        <v>59</v>
      </c>
      <c r="L576" t="s">
        <v>157</v>
      </c>
      <c r="M576" t="s">
        <v>3463</v>
      </c>
    </row>
    <row r="577" spans="1:19" x14ac:dyDescent="0.25">
      <c r="A577" t="s">
        <v>2032</v>
      </c>
      <c r="B577" t="s">
        <v>59</v>
      </c>
      <c r="C577" t="s">
        <v>1544</v>
      </c>
      <c r="D577" t="s">
        <v>1545</v>
      </c>
      <c r="E577" t="s">
        <v>2054</v>
      </c>
      <c r="F577" t="s">
        <v>59</v>
      </c>
      <c r="G577" t="s">
        <v>590</v>
      </c>
      <c r="H577" t="s">
        <v>93</v>
      </c>
      <c r="I577" t="s">
        <v>3464</v>
      </c>
      <c r="J577" t="s">
        <v>3465</v>
      </c>
      <c r="K577" t="s">
        <v>3466</v>
      </c>
    </row>
    <row r="578" spans="1:19" x14ac:dyDescent="0.25">
      <c r="A578" t="s">
        <v>59</v>
      </c>
      <c r="B578" t="s">
        <v>3467</v>
      </c>
      <c r="C578" t="s">
        <v>2578</v>
      </c>
      <c r="D578" t="s">
        <v>2838</v>
      </c>
      <c r="E578" t="s">
        <v>179</v>
      </c>
      <c r="F578" t="s">
        <v>59</v>
      </c>
      <c r="G578" t="s">
        <v>1546</v>
      </c>
      <c r="H578" t="s">
        <v>85</v>
      </c>
      <c r="I578" t="s">
        <v>37</v>
      </c>
      <c r="J578" t="s">
        <v>1468</v>
      </c>
      <c r="K578" t="s">
        <v>3468</v>
      </c>
      <c r="L578" t="s">
        <v>3469</v>
      </c>
      <c r="M578" t="s">
        <v>3470</v>
      </c>
    </row>
    <row r="579" spans="1:19" x14ac:dyDescent="0.25">
      <c r="A579" t="s">
        <v>1490</v>
      </c>
      <c r="B579" t="s">
        <v>3471</v>
      </c>
      <c r="C579" t="s">
        <v>179</v>
      </c>
      <c r="D579" t="s">
        <v>479</v>
      </c>
      <c r="E579" t="s">
        <v>59</v>
      </c>
      <c r="F579" t="s">
        <v>1544</v>
      </c>
      <c r="G579" t="s">
        <v>1736</v>
      </c>
      <c r="H579" t="s">
        <v>3472</v>
      </c>
    </row>
    <row r="580" spans="1:19" x14ac:dyDescent="0.25">
      <c r="A580" s="5">
        <v>0.8</v>
      </c>
      <c r="B580" t="s">
        <v>57</v>
      </c>
      <c r="C580" t="s">
        <v>1704</v>
      </c>
      <c r="D580" t="s">
        <v>113</v>
      </c>
      <c r="E580" t="s">
        <v>1532</v>
      </c>
      <c r="F580" t="s">
        <v>93</v>
      </c>
      <c r="G580" t="s">
        <v>3473</v>
      </c>
      <c r="H580" t="s">
        <v>3474</v>
      </c>
    </row>
    <row r="581" spans="1:19" x14ac:dyDescent="0.25">
      <c r="A581" t="s">
        <v>3335</v>
      </c>
      <c r="B581" t="s">
        <v>30</v>
      </c>
      <c r="C581" t="s">
        <v>3476</v>
      </c>
      <c r="D581" t="s">
        <v>974</v>
      </c>
      <c r="E581" t="s">
        <v>3477</v>
      </c>
      <c r="F581" t="s">
        <v>3478</v>
      </c>
      <c r="G581" t="s">
        <v>71</v>
      </c>
      <c r="H581" t="s">
        <v>400</v>
      </c>
      <c r="I581" t="s">
        <v>3479</v>
      </c>
      <c r="J581" t="s">
        <v>45</v>
      </c>
      <c r="K581" t="s">
        <v>1013</v>
      </c>
      <c r="L581" t="s">
        <v>57</v>
      </c>
      <c r="M581" t="s">
        <v>5</v>
      </c>
      <c r="N581" t="s">
        <v>3480</v>
      </c>
    </row>
    <row r="582" spans="1:19" x14ac:dyDescent="0.25">
      <c r="A582" t="s">
        <v>61</v>
      </c>
      <c r="B582" t="s">
        <v>3481</v>
      </c>
      <c r="C582" t="s">
        <v>1407</v>
      </c>
      <c r="D582" t="s">
        <v>179</v>
      </c>
      <c r="E582" t="s">
        <v>61</v>
      </c>
      <c r="F582" t="s">
        <v>1911</v>
      </c>
      <c r="G582" t="s">
        <v>75</v>
      </c>
      <c r="H582" t="s">
        <v>1650</v>
      </c>
      <c r="I582" t="s">
        <v>30</v>
      </c>
      <c r="J582" t="s">
        <v>3482</v>
      </c>
    </row>
    <row r="583" spans="1:19" x14ac:dyDescent="0.25">
      <c r="A583" t="s">
        <v>1397</v>
      </c>
      <c r="B583" t="s">
        <v>1646</v>
      </c>
      <c r="C583" t="s">
        <v>102</v>
      </c>
      <c r="D583" t="s">
        <v>179</v>
      </c>
      <c r="E583" t="s">
        <v>411</v>
      </c>
      <c r="F583" t="s">
        <v>3483</v>
      </c>
      <c r="G583" t="s">
        <v>3484</v>
      </c>
      <c r="H583" t="s">
        <v>462</v>
      </c>
      <c r="I583" t="s">
        <v>278</v>
      </c>
      <c r="J583" t="s">
        <v>179</v>
      </c>
      <c r="K583" t="s">
        <v>126</v>
      </c>
      <c r="L583" t="s">
        <v>411</v>
      </c>
      <c r="M583" t="s">
        <v>328</v>
      </c>
      <c r="N583" t="s">
        <v>3485</v>
      </c>
    </row>
    <row r="584" spans="1:19" x14ac:dyDescent="0.25">
      <c r="A584" t="s">
        <v>2276</v>
      </c>
      <c r="B584" t="s">
        <v>3486</v>
      </c>
      <c r="C584" t="s">
        <v>383</v>
      </c>
      <c r="D584" t="s">
        <v>1768</v>
      </c>
      <c r="E584" t="s">
        <v>30</v>
      </c>
      <c r="F584" t="s">
        <v>3487</v>
      </c>
      <c r="G584" t="s">
        <v>3488</v>
      </c>
      <c r="H584" t="s">
        <v>627</v>
      </c>
      <c r="I584" t="s">
        <v>1527</v>
      </c>
      <c r="J584" t="s">
        <v>3342</v>
      </c>
      <c r="K584" t="s">
        <v>383</v>
      </c>
      <c r="L584" t="s">
        <v>1650</v>
      </c>
      <c r="M584" t="s">
        <v>3489</v>
      </c>
    </row>
    <row r="585" spans="1:19" x14ac:dyDescent="0.25">
      <c r="A585" t="s">
        <v>3490</v>
      </c>
      <c r="B585" t="s">
        <v>179</v>
      </c>
      <c r="C585" t="s">
        <v>5</v>
      </c>
      <c r="D585" t="s">
        <v>2145</v>
      </c>
      <c r="E585" t="s">
        <v>2859</v>
      </c>
      <c r="F585" t="s">
        <v>2933</v>
      </c>
      <c r="G585" t="s">
        <v>3491</v>
      </c>
    </row>
    <row r="586" spans="1:19" x14ac:dyDescent="0.25">
      <c r="A586" t="s">
        <v>1583</v>
      </c>
      <c r="B586" t="s">
        <v>432</v>
      </c>
      <c r="C586" t="s">
        <v>1730</v>
      </c>
      <c r="D586" t="s">
        <v>3492</v>
      </c>
      <c r="E586" t="s">
        <v>3493</v>
      </c>
      <c r="F586" t="s">
        <v>180</v>
      </c>
      <c r="G586" t="s">
        <v>198</v>
      </c>
      <c r="H586" t="s">
        <v>462</v>
      </c>
      <c r="I586" t="s">
        <v>179</v>
      </c>
      <c r="J586" t="s">
        <v>3494</v>
      </c>
      <c r="K586" t="s">
        <v>59</v>
      </c>
      <c r="L586" t="s">
        <v>376</v>
      </c>
      <c r="M586" t="s">
        <v>3495</v>
      </c>
      <c r="N586" t="s">
        <v>3496</v>
      </c>
      <c r="O586" t="s">
        <v>3497</v>
      </c>
      <c r="P586" t="s">
        <v>59</v>
      </c>
      <c r="Q586" t="s">
        <v>2762</v>
      </c>
      <c r="R586" t="s">
        <v>1443</v>
      </c>
      <c r="S586" t="s">
        <v>3498</v>
      </c>
    </row>
    <row r="587" spans="1:19" x14ac:dyDescent="0.25">
      <c r="A587" t="s">
        <v>59</v>
      </c>
      <c r="B587" t="s">
        <v>2773</v>
      </c>
      <c r="C587" t="s">
        <v>640</v>
      </c>
      <c r="D587" t="s">
        <v>2642</v>
      </c>
      <c r="E587" t="s">
        <v>1554</v>
      </c>
      <c r="F587" t="s">
        <v>61</v>
      </c>
      <c r="G587" t="s">
        <v>190</v>
      </c>
      <c r="H587" t="s">
        <v>71</v>
      </c>
      <c r="I587" t="s">
        <v>5</v>
      </c>
      <c r="J587" t="s">
        <v>2805</v>
      </c>
      <c r="K587" t="s">
        <v>3500</v>
      </c>
      <c r="L587" t="s">
        <v>3501</v>
      </c>
      <c r="M587" t="s">
        <v>462</v>
      </c>
      <c r="N587" t="s">
        <v>1709</v>
      </c>
      <c r="O587" t="s">
        <v>1719</v>
      </c>
      <c r="P587" t="s">
        <v>978</v>
      </c>
      <c r="Q587" t="s">
        <v>290</v>
      </c>
      <c r="R587" t="s">
        <v>198</v>
      </c>
      <c r="S587" t="s">
        <v>3502</v>
      </c>
    </row>
    <row r="588" spans="1:19" x14ac:dyDescent="0.25">
      <c r="A588" t="s">
        <v>3503</v>
      </c>
      <c r="B588" t="s">
        <v>3504</v>
      </c>
      <c r="C588" t="s">
        <v>2323</v>
      </c>
      <c r="D588" t="s">
        <v>37</v>
      </c>
      <c r="E588" t="s">
        <v>1998</v>
      </c>
      <c r="F588" t="s">
        <v>1652</v>
      </c>
      <c r="G588" t="s">
        <v>102</v>
      </c>
      <c r="H588" t="s">
        <v>3505</v>
      </c>
      <c r="I588" t="s">
        <v>1889</v>
      </c>
      <c r="J588" t="s">
        <v>5</v>
      </c>
      <c r="K588" t="s">
        <v>3506</v>
      </c>
    </row>
    <row r="589" spans="1:19" x14ac:dyDescent="0.25">
      <c r="A589" t="s">
        <v>3507</v>
      </c>
      <c r="B589" t="s">
        <v>1591</v>
      </c>
      <c r="C589" t="s">
        <v>37</v>
      </c>
      <c r="D589" t="s">
        <v>2276</v>
      </c>
      <c r="E589" t="s">
        <v>1736</v>
      </c>
      <c r="F589" t="s">
        <v>3508</v>
      </c>
      <c r="G589" t="s">
        <v>3509</v>
      </c>
      <c r="H589" t="s">
        <v>1527</v>
      </c>
      <c r="I589" t="s">
        <v>3510</v>
      </c>
      <c r="J589" t="s">
        <v>3511</v>
      </c>
    </row>
    <row r="590" spans="1:19" x14ac:dyDescent="0.25">
      <c r="A590" t="s">
        <v>919</v>
      </c>
      <c r="B590" t="s">
        <v>3512</v>
      </c>
      <c r="C590" t="s">
        <v>3224</v>
      </c>
      <c r="D590" t="s">
        <v>572</v>
      </c>
      <c r="E590" t="s">
        <v>1603</v>
      </c>
      <c r="F590" t="s">
        <v>30</v>
      </c>
      <c r="G590" t="s">
        <v>3513</v>
      </c>
      <c r="H590" t="s">
        <v>3514</v>
      </c>
      <c r="I590" t="s">
        <v>3515</v>
      </c>
      <c r="J590" t="s">
        <v>2852</v>
      </c>
      <c r="K590" t="s">
        <v>73</v>
      </c>
      <c r="L590" t="s">
        <v>613</v>
      </c>
      <c r="M590" t="s">
        <v>59</v>
      </c>
      <c r="N590" t="s">
        <v>2737</v>
      </c>
      <c r="O590" t="s">
        <v>1524</v>
      </c>
      <c r="P590" t="s">
        <v>3516</v>
      </c>
    </row>
    <row r="591" spans="1:19" x14ac:dyDescent="0.25">
      <c r="A591" t="s">
        <v>1379</v>
      </c>
      <c r="B591" t="s">
        <v>919</v>
      </c>
      <c r="C591" t="s">
        <v>61</v>
      </c>
      <c r="D591" t="s">
        <v>1393</v>
      </c>
      <c r="E591" t="s">
        <v>3518</v>
      </c>
      <c r="F591" t="s">
        <v>627</v>
      </c>
      <c r="G591" t="s">
        <v>1377</v>
      </c>
      <c r="H591" t="s">
        <v>2773</v>
      </c>
      <c r="I591" t="s">
        <v>150</v>
      </c>
      <c r="J591" t="s">
        <v>3519</v>
      </c>
    </row>
    <row r="592" spans="1:19" x14ac:dyDescent="0.25">
      <c r="A592" t="s">
        <v>59</v>
      </c>
      <c r="B592" t="s">
        <v>61</v>
      </c>
      <c r="C592" t="s">
        <v>3521</v>
      </c>
      <c r="D592" t="s">
        <v>3522</v>
      </c>
      <c r="E592" t="s">
        <v>3523</v>
      </c>
      <c r="F592" t="s">
        <v>1189</v>
      </c>
      <c r="G592" t="s">
        <v>1047</v>
      </c>
      <c r="H592" t="s">
        <v>1872</v>
      </c>
      <c r="I592" t="s">
        <v>18</v>
      </c>
      <c r="J592" t="s">
        <v>61</v>
      </c>
      <c r="K592" t="s">
        <v>3524</v>
      </c>
      <c r="L592" t="s">
        <v>57</v>
      </c>
      <c r="M592" t="s">
        <v>1610</v>
      </c>
      <c r="N592" t="s">
        <v>2517</v>
      </c>
      <c r="O592" t="s">
        <v>2791</v>
      </c>
      <c r="P592" t="s">
        <v>179</v>
      </c>
      <c r="Q592" t="s">
        <v>61</v>
      </c>
      <c r="R592" t="s">
        <v>3525</v>
      </c>
    </row>
    <row r="593" spans="1:19" x14ac:dyDescent="0.25">
      <c r="A593" t="s">
        <v>198</v>
      </c>
      <c r="B593" t="s">
        <v>462</v>
      </c>
      <c r="C593" t="s">
        <v>179</v>
      </c>
      <c r="D593" t="s">
        <v>342</v>
      </c>
      <c r="E593" t="s">
        <v>3526</v>
      </c>
      <c r="F593" t="s">
        <v>18</v>
      </c>
      <c r="G593" t="s">
        <v>3527</v>
      </c>
      <c r="H593" t="s">
        <v>1407</v>
      </c>
      <c r="I593" t="s">
        <v>1377</v>
      </c>
      <c r="J593" t="s">
        <v>157</v>
      </c>
      <c r="K593" t="s">
        <v>1012</v>
      </c>
      <c r="L593" t="s">
        <v>3528</v>
      </c>
      <c r="M593" t="s">
        <v>627</v>
      </c>
      <c r="N593" t="s">
        <v>1718</v>
      </c>
      <c r="O593" t="s">
        <v>1801</v>
      </c>
      <c r="P593" t="s">
        <v>5</v>
      </c>
      <c r="Q593" t="s">
        <v>3529</v>
      </c>
      <c r="R593" t="s">
        <v>3530</v>
      </c>
    </row>
    <row r="594" spans="1:19" x14ac:dyDescent="0.25">
      <c r="A594" t="s">
        <v>54</v>
      </c>
      <c r="B594" t="s">
        <v>3531</v>
      </c>
      <c r="C594" t="s">
        <v>28</v>
      </c>
      <c r="D594" s="5">
        <v>0.3</v>
      </c>
      <c r="E594" t="s">
        <v>37</v>
      </c>
      <c r="F594" t="s">
        <v>5</v>
      </c>
      <c r="G594" t="s">
        <v>1614</v>
      </c>
      <c r="H594" t="s">
        <v>57</v>
      </c>
      <c r="I594" t="s">
        <v>1547</v>
      </c>
      <c r="J594" t="s">
        <v>54</v>
      </c>
      <c r="K594" t="s">
        <v>3532</v>
      </c>
      <c r="L594" t="s">
        <v>1012</v>
      </c>
      <c r="M594" t="s">
        <v>2409</v>
      </c>
      <c r="N594" t="s">
        <v>1752</v>
      </c>
      <c r="O594" t="s">
        <v>2103</v>
      </c>
      <c r="P594" t="s">
        <v>265</v>
      </c>
      <c r="Q594" t="s">
        <v>179</v>
      </c>
      <c r="R594" t="s">
        <v>5</v>
      </c>
      <c r="S594" t="s">
        <v>3533</v>
      </c>
    </row>
    <row r="595" spans="1:19" x14ac:dyDescent="0.25">
      <c r="A595" t="s">
        <v>61</v>
      </c>
      <c r="B595" t="s">
        <v>2569</v>
      </c>
      <c r="C595" t="s">
        <v>2734</v>
      </c>
      <c r="D595" t="s">
        <v>613</v>
      </c>
      <c r="E595" t="s">
        <v>59</v>
      </c>
      <c r="F595" t="s">
        <v>1464</v>
      </c>
      <c r="G595" t="s">
        <v>85</v>
      </c>
      <c r="H595" t="s">
        <v>190</v>
      </c>
      <c r="I595" t="s">
        <v>18</v>
      </c>
      <c r="J595" t="s">
        <v>1835</v>
      </c>
      <c r="K595" t="s">
        <v>3535</v>
      </c>
      <c r="L595" t="s">
        <v>3536</v>
      </c>
      <c r="M595" t="s">
        <v>3537</v>
      </c>
      <c r="N595" t="s">
        <v>3538</v>
      </c>
      <c r="O595" t="s">
        <v>3539</v>
      </c>
      <c r="P595" t="s">
        <v>1839</v>
      </c>
      <c r="Q595" t="s">
        <v>3540</v>
      </c>
    </row>
    <row r="596" spans="1:19" x14ac:dyDescent="0.25">
      <c r="A596" t="s">
        <v>2218</v>
      </c>
      <c r="B596" t="s">
        <v>594</v>
      </c>
      <c r="C596" t="s">
        <v>554</v>
      </c>
      <c r="D596" t="s">
        <v>3542</v>
      </c>
      <c r="E596" t="s">
        <v>411</v>
      </c>
      <c r="F596" t="s">
        <v>3543</v>
      </c>
      <c r="G596" t="s">
        <v>71</v>
      </c>
      <c r="H596" t="s">
        <v>2360</v>
      </c>
      <c r="I596" t="s">
        <v>3544</v>
      </c>
      <c r="J596" t="s">
        <v>18</v>
      </c>
      <c r="K596" t="s">
        <v>3545</v>
      </c>
      <c r="L596" t="s">
        <v>1443</v>
      </c>
      <c r="M596" t="s">
        <v>3546</v>
      </c>
    </row>
    <row r="597" spans="1:19" x14ac:dyDescent="0.25">
      <c r="A597" t="s">
        <v>3547</v>
      </c>
      <c r="B597" t="s">
        <v>1684</v>
      </c>
      <c r="C597" t="s">
        <v>18</v>
      </c>
      <c r="D597" t="s">
        <v>43</v>
      </c>
      <c r="E597" t="s">
        <v>1262</v>
      </c>
      <c r="F597" t="s">
        <v>3548</v>
      </c>
      <c r="G597" t="s">
        <v>3549</v>
      </c>
    </row>
    <row r="598" spans="1:19" x14ac:dyDescent="0.25">
      <c r="A598" t="s">
        <v>1042</v>
      </c>
      <c r="B598" t="s">
        <v>61</v>
      </c>
      <c r="C598" t="s">
        <v>43</v>
      </c>
      <c r="D598" t="s">
        <v>3550</v>
      </c>
      <c r="E598" t="s">
        <v>3551</v>
      </c>
      <c r="F598" t="s">
        <v>292</v>
      </c>
      <c r="G598" t="s">
        <v>18</v>
      </c>
      <c r="H598" t="s">
        <v>3552</v>
      </c>
      <c r="I598" t="s">
        <v>3553</v>
      </c>
      <c r="J598" t="s">
        <v>126</v>
      </c>
      <c r="K598" t="s">
        <v>5</v>
      </c>
      <c r="L598" t="s">
        <v>3554</v>
      </c>
      <c r="M598" t="s">
        <v>3555</v>
      </c>
      <c r="N598" t="s">
        <v>37</v>
      </c>
      <c r="O598" t="s">
        <v>61</v>
      </c>
      <c r="P598" t="s">
        <v>3556</v>
      </c>
      <c r="Q598" t="s">
        <v>3557</v>
      </c>
    </row>
    <row r="599" spans="1:19" x14ac:dyDescent="0.25">
      <c r="A599" t="s">
        <v>3558</v>
      </c>
      <c r="B599" t="s">
        <v>161</v>
      </c>
      <c r="C599" t="s">
        <v>3559</v>
      </c>
      <c r="D599" t="s">
        <v>61</v>
      </c>
      <c r="E599" t="s">
        <v>796</v>
      </c>
      <c r="F599" t="s">
        <v>3560</v>
      </c>
      <c r="G599" t="s">
        <v>3561</v>
      </c>
    </row>
    <row r="600" spans="1:19" x14ac:dyDescent="0.25">
      <c r="A600" t="s">
        <v>472</v>
      </c>
      <c r="B600" t="s">
        <v>594</v>
      </c>
      <c r="C600" t="s">
        <v>486</v>
      </c>
      <c r="D600" t="s">
        <v>45</v>
      </c>
      <c r="E600" t="s">
        <v>3562</v>
      </c>
    </row>
    <row r="601" spans="1:19" x14ac:dyDescent="0.25">
      <c r="A601" t="s">
        <v>45</v>
      </c>
      <c r="B601" t="s">
        <v>257</v>
      </c>
      <c r="C601" t="s">
        <v>258</v>
      </c>
      <c r="D601" t="s">
        <v>596</v>
      </c>
      <c r="E601" t="s">
        <v>3218</v>
      </c>
      <c r="F601" t="s">
        <v>589</v>
      </c>
      <c r="G601" t="s">
        <v>206</v>
      </c>
      <c r="H601">
        <v>10</v>
      </c>
      <c r="I601" t="s">
        <v>592</v>
      </c>
      <c r="J601" t="s">
        <v>30</v>
      </c>
      <c r="K601" t="s">
        <v>621</v>
      </c>
      <c r="L601" t="s">
        <v>3563</v>
      </c>
    </row>
    <row r="602" spans="1:19" x14ac:dyDescent="0.25">
      <c r="A602" t="s">
        <v>3564</v>
      </c>
      <c r="B602" t="s">
        <v>3565</v>
      </c>
      <c r="C602" t="s">
        <v>61</v>
      </c>
      <c r="D602" t="s">
        <v>3566</v>
      </c>
      <c r="E602" t="s">
        <v>57</v>
      </c>
      <c r="F602" t="s">
        <v>3567</v>
      </c>
      <c r="G602" t="s">
        <v>3568</v>
      </c>
    </row>
    <row r="603" spans="1:19" x14ac:dyDescent="0.25">
      <c r="A603" t="s">
        <v>3569</v>
      </c>
      <c r="B603" t="s">
        <v>206</v>
      </c>
      <c r="C603" t="s">
        <v>3570</v>
      </c>
      <c r="D603" t="s">
        <v>1088</v>
      </c>
      <c r="E603" t="s">
        <v>317</v>
      </c>
      <c r="F603" t="s">
        <v>18</v>
      </c>
      <c r="G603" t="s">
        <v>3571</v>
      </c>
      <c r="H603" t="s">
        <v>3572</v>
      </c>
      <c r="I603" t="s">
        <v>190</v>
      </c>
      <c r="J603" t="s">
        <v>762</v>
      </c>
      <c r="K603" t="s">
        <v>3573</v>
      </c>
    </row>
    <row r="604" spans="1:19" x14ac:dyDescent="0.25">
      <c r="A604" t="s">
        <v>3574</v>
      </c>
      <c r="B604" t="s">
        <v>45</v>
      </c>
      <c r="C604" t="s">
        <v>673</v>
      </c>
      <c r="D604" t="s">
        <v>3575</v>
      </c>
      <c r="E604" t="s">
        <v>3576</v>
      </c>
      <c r="F604" t="s">
        <v>3577</v>
      </c>
      <c r="G604" t="s">
        <v>3578</v>
      </c>
      <c r="H604" t="s">
        <v>3579</v>
      </c>
      <c r="I604" t="s">
        <v>156</v>
      </c>
      <c r="J604" t="s">
        <v>157</v>
      </c>
      <c r="K604" t="s">
        <v>18</v>
      </c>
      <c r="L604" t="s">
        <v>3580</v>
      </c>
      <c r="M604" t="s">
        <v>3581</v>
      </c>
      <c r="N604" t="s">
        <v>5</v>
      </c>
      <c r="O604" t="s">
        <v>3582</v>
      </c>
      <c r="P604" t="s">
        <v>1443</v>
      </c>
      <c r="Q604" t="s">
        <v>3583</v>
      </c>
    </row>
    <row r="605" spans="1:19" x14ac:dyDescent="0.25">
      <c r="A605" t="s">
        <v>3585</v>
      </c>
      <c r="B605" t="s">
        <v>395</v>
      </c>
      <c r="C605" t="s">
        <v>3586</v>
      </c>
      <c r="D605" t="s">
        <v>2423</v>
      </c>
      <c r="E605" t="s">
        <v>3587</v>
      </c>
      <c r="F605" t="s">
        <v>3588</v>
      </c>
      <c r="G605" t="s">
        <v>2397</v>
      </c>
      <c r="H605" t="s">
        <v>18</v>
      </c>
      <c r="I605">
        <v>2</v>
      </c>
      <c r="J605" t="s">
        <v>3589</v>
      </c>
      <c r="K605" t="s">
        <v>18</v>
      </c>
      <c r="L605" t="s">
        <v>3590</v>
      </c>
    </row>
    <row r="606" spans="1:19" x14ac:dyDescent="0.25">
      <c r="A606" t="s">
        <v>1652</v>
      </c>
      <c r="B606" t="s">
        <v>59</v>
      </c>
      <c r="C606" t="s">
        <v>1471</v>
      </c>
      <c r="D606" t="s">
        <v>3591</v>
      </c>
    </row>
    <row r="607" spans="1:19" x14ac:dyDescent="0.25">
      <c r="A607" t="s">
        <v>3592</v>
      </c>
      <c r="B607" t="s">
        <v>1382</v>
      </c>
      <c r="C607" t="s">
        <v>1377</v>
      </c>
      <c r="D607" t="s">
        <v>1602</v>
      </c>
      <c r="E607" t="s">
        <v>126</v>
      </c>
      <c r="F607" t="s">
        <v>572</v>
      </c>
      <c r="G607" t="s">
        <v>3593</v>
      </c>
    </row>
    <row r="608" spans="1:19" x14ac:dyDescent="0.25">
      <c r="A608" t="s">
        <v>179</v>
      </c>
      <c r="B608" t="s">
        <v>5</v>
      </c>
      <c r="C608" t="s">
        <v>3594</v>
      </c>
      <c r="D608" t="s">
        <v>3595</v>
      </c>
      <c r="E608" t="s">
        <v>3596</v>
      </c>
      <c r="F608" t="s">
        <v>3597</v>
      </c>
      <c r="G608" t="s">
        <v>106</v>
      </c>
      <c r="H608" t="s">
        <v>3598</v>
      </c>
      <c r="I608" t="s">
        <v>3599</v>
      </c>
      <c r="J608" t="s">
        <v>3600</v>
      </c>
      <c r="K608" t="s">
        <v>61</v>
      </c>
      <c r="L608" t="s">
        <v>1590</v>
      </c>
      <c r="M608" t="s">
        <v>57</v>
      </c>
      <c r="N608" t="s">
        <v>3601</v>
      </c>
      <c r="O608" t="s">
        <v>3602</v>
      </c>
    </row>
    <row r="609" spans="1:20" x14ac:dyDescent="0.25">
      <c r="A609" t="s">
        <v>290</v>
      </c>
      <c r="B609" t="s">
        <v>3068</v>
      </c>
      <c r="C609" t="s">
        <v>627</v>
      </c>
      <c r="D609" t="s">
        <v>290</v>
      </c>
      <c r="E609" t="s">
        <v>3115</v>
      </c>
      <c r="F609" t="s">
        <v>61</v>
      </c>
      <c r="G609" t="s">
        <v>27</v>
      </c>
      <c r="H609" t="s">
        <v>1433</v>
      </c>
      <c r="I609" t="s">
        <v>383</v>
      </c>
      <c r="J609" t="s">
        <v>2647</v>
      </c>
      <c r="K609" t="s">
        <v>574</v>
      </c>
      <c r="L609" t="s">
        <v>54</v>
      </c>
      <c r="M609" t="s">
        <v>59</v>
      </c>
      <c r="N609" t="s">
        <v>3603</v>
      </c>
    </row>
    <row r="610" spans="1:20" x14ac:dyDescent="0.25">
      <c r="A610" t="s">
        <v>198</v>
      </c>
      <c r="B610" t="s">
        <v>978</v>
      </c>
      <c r="C610" t="s">
        <v>113</v>
      </c>
      <c r="D610" t="s">
        <v>3604</v>
      </c>
      <c r="E610" t="s">
        <v>3605</v>
      </c>
      <c r="F610" t="s">
        <v>2400</v>
      </c>
      <c r="G610" t="s">
        <v>182</v>
      </c>
      <c r="H610" t="s">
        <v>61</v>
      </c>
      <c r="I610" t="s">
        <v>27</v>
      </c>
      <c r="J610" t="s">
        <v>1767</v>
      </c>
      <c r="K610" t="s">
        <v>1059</v>
      </c>
      <c r="L610" t="s">
        <v>335</v>
      </c>
      <c r="M610" t="s">
        <v>383</v>
      </c>
      <c r="N610" t="s">
        <v>328</v>
      </c>
      <c r="O610" t="s">
        <v>3606</v>
      </c>
      <c r="P610" t="s">
        <v>3607</v>
      </c>
    </row>
    <row r="611" spans="1:20" x14ac:dyDescent="0.25">
      <c r="A611" t="s">
        <v>1429</v>
      </c>
      <c r="B611" t="s">
        <v>57</v>
      </c>
      <c r="C611" t="s">
        <v>3608</v>
      </c>
      <c r="D611" t="s">
        <v>156</v>
      </c>
      <c r="E611" t="s">
        <v>1397</v>
      </c>
      <c r="F611" t="s">
        <v>2295</v>
      </c>
      <c r="G611" t="s">
        <v>59</v>
      </c>
      <c r="H611" t="s">
        <v>3609</v>
      </c>
      <c r="I611" t="s">
        <v>18</v>
      </c>
      <c r="J611" t="s">
        <v>2191</v>
      </c>
      <c r="K611" t="s">
        <v>3610</v>
      </c>
      <c r="L611" t="s">
        <v>3611</v>
      </c>
    </row>
    <row r="612" spans="1:20" x14ac:dyDescent="0.25">
      <c r="A612" t="s">
        <v>3564</v>
      </c>
      <c r="B612" t="s">
        <v>1424</v>
      </c>
      <c r="C612" t="s">
        <v>3613</v>
      </c>
      <c r="D612" t="s">
        <v>3614</v>
      </c>
      <c r="E612" t="s">
        <v>179</v>
      </c>
      <c r="F612" t="s">
        <v>400</v>
      </c>
      <c r="G612" t="s">
        <v>3615</v>
      </c>
      <c r="H612" t="s">
        <v>179</v>
      </c>
      <c r="I612" t="s">
        <v>1973</v>
      </c>
      <c r="J612" t="s">
        <v>3616</v>
      </c>
    </row>
    <row r="613" spans="1:20" x14ac:dyDescent="0.25">
      <c r="A613" t="s">
        <v>1282</v>
      </c>
      <c r="B613" t="s">
        <v>723</v>
      </c>
      <c r="C613" t="s">
        <v>5</v>
      </c>
      <c r="D613" t="s">
        <v>3617</v>
      </c>
      <c r="E613" t="s">
        <v>3618</v>
      </c>
      <c r="F613" t="s">
        <v>3619</v>
      </c>
      <c r="G613" t="s">
        <v>411</v>
      </c>
      <c r="H613" t="s">
        <v>3620</v>
      </c>
    </row>
    <row r="614" spans="1:20" x14ac:dyDescent="0.25">
      <c r="A614" t="s">
        <v>1040</v>
      </c>
      <c r="B614" t="s">
        <v>126</v>
      </c>
      <c r="C614" t="s">
        <v>3621</v>
      </c>
      <c r="D614" t="s">
        <v>3622</v>
      </c>
      <c r="E614" t="s">
        <v>3623</v>
      </c>
      <c r="F614" t="s">
        <v>1377</v>
      </c>
      <c r="G614" t="s">
        <v>3624</v>
      </c>
      <c r="H614" t="s">
        <v>3625</v>
      </c>
      <c r="I614" t="s">
        <v>400</v>
      </c>
      <c r="J614" t="s">
        <v>3626</v>
      </c>
      <c r="K614" t="s">
        <v>126</v>
      </c>
      <c r="L614" t="s">
        <v>3627</v>
      </c>
      <c r="M614" t="s">
        <v>3628</v>
      </c>
    </row>
    <row r="615" spans="1:20" x14ac:dyDescent="0.25">
      <c r="A615" t="s">
        <v>45</v>
      </c>
      <c r="B615" t="s">
        <v>3629</v>
      </c>
      <c r="C615" t="s">
        <v>3630</v>
      </c>
    </row>
    <row r="616" spans="1:20" x14ac:dyDescent="0.25">
      <c r="A616" t="s">
        <v>1286</v>
      </c>
      <c r="B616" t="s">
        <v>198</v>
      </c>
      <c r="C616" t="s">
        <v>541</v>
      </c>
      <c r="D616" t="s">
        <v>106</v>
      </c>
      <c r="E616" t="s">
        <v>3632</v>
      </c>
      <c r="F616" t="s">
        <v>3633</v>
      </c>
      <c r="G616" t="s">
        <v>2262</v>
      </c>
      <c r="H616" t="s">
        <v>54</v>
      </c>
      <c r="I616" t="s">
        <v>3634</v>
      </c>
      <c r="J616" t="s">
        <v>3635</v>
      </c>
      <c r="K616" t="s">
        <v>206</v>
      </c>
      <c r="L616" t="s">
        <v>3636</v>
      </c>
      <c r="M616" t="s">
        <v>2418</v>
      </c>
      <c r="N616" t="s">
        <v>93</v>
      </c>
      <c r="O616" t="s">
        <v>2561</v>
      </c>
      <c r="P616" t="s">
        <v>1443</v>
      </c>
      <c r="Q616" t="s">
        <v>3637</v>
      </c>
    </row>
    <row r="617" spans="1:20" x14ac:dyDescent="0.25">
      <c r="A617" t="s">
        <v>2113</v>
      </c>
      <c r="B617" t="s">
        <v>651</v>
      </c>
      <c r="C617" t="s">
        <v>3638</v>
      </c>
      <c r="D617" t="s">
        <v>2578</v>
      </c>
      <c r="E617" t="s">
        <v>2838</v>
      </c>
      <c r="F617" t="s">
        <v>37</v>
      </c>
      <c r="G617" t="s">
        <v>1471</v>
      </c>
      <c r="H617" t="s">
        <v>1544</v>
      </c>
      <c r="I617" t="s">
        <v>2647</v>
      </c>
      <c r="J617" t="s">
        <v>3639</v>
      </c>
      <c r="K617" t="s">
        <v>1379</v>
      </c>
      <c r="L617" t="s">
        <v>179</v>
      </c>
      <c r="M617" t="s">
        <v>2813</v>
      </c>
      <c r="N617" t="s">
        <v>57</v>
      </c>
      <c r="O617" t="s">
        <v>3640</v>
      </c>
      <c r="P617" t="s">
        <v>3641</v>
      </c>
    </row>
    <row r="618" spans="1:20" x14ac:dyDescent="0.25">
      <c r="A618" t="s">
        <v>126</v>
      </c>
      <c r="B618" t="s">
        <v>1591</v>
      </c>
      <c r="C618" t="s">
        <v>37</v>
      </c>
      <c r="D618" t="s">
        <v>3642</v>
      </c>
      <c r="E618" t="s">
        <v>3643</v>
      </c>
      <c r="F618" t="s">
        <v>59</v>
      </c>
      <c r="G618" t="s">
        <v>1141</v>
      </c>
      <c r="H618" t="s">
        <v>3644</v>
      </c>
      <c r="I618" t="s">
        <v>179</v>
      </c>
      <c r="J618" t="s">
        <v>1424</v>
      </c>
      <c r="K618" t="s">
        <v>383</v>
      </c>
      <c r="L618" t="s">
        <v>256</v>
      </c>
      <c r="M618" t="s">
        <v>179</v>
      </c>
      <c r="N618" t="s">
        <v>3645</v>
      </c>
      <c r="O618" t="s">
        <v>1397</v>
      </c>
      <c r="P618" t="s">
        <v>1766</v>
      </c>
      <c r="Q618" t="s">
        <v>781</v>
      </c>
      <c r="R618" t="s">
        <v>3646</v>
      </c>
    </row>
    <row r="619" spans="1:20" x14ac:dyDescent="0.25">
      <c r="A619" t="s">
        <v>1295</v>
      </c>
      <c r="B619" t="s">
        <v>2370</v>
      </c>
      <c r="C619" t="s">
        <v>59</v>
      </c>
      <c r="D619" t="s">
        <v>1103</v>
      </c>
      <c r="E619" t="s">
        <v>3648</v>
      </c>
      <c r="F619" t="s">
        <v>59</v>
      </c>
      <c r="G619" t="s">
        <v>383</v>
      </c>
      <c r="H619" t="s">
        <v>3649</v>
      </c>
      <c r="I619" t="s">
        <v>1189</v>
      </c>
      <c r="J619" t="s">
        <v>3650</v>
      </c>
      <c r="K619" t="s">
        <v>206</v>
      </c>
      <c r="L619" t="s">
        <v>2622</v>
      </c>
      <c r="M619" t="s">
        <v>627</v>
      </c>
      <c r="N619" t="s">
        <v>116</v>
      </c>
      <c r="O619" t="s">
        <v>3087</v>
      </c>
      <c r="P619" t="s">
        <v>873</v>
      </c>
      <c r="Q619" t="s">
        <v>59</v>
      </c>
      <c r="R619" t="s">
        <v>197</v>
      </c>
      <c r="S619" t="s">
        <v>1985</v>
      </c>
      <c r="T619" t="s">
        <v>3651</v>
      </c>
    </row>
    <row r="620" spans="1:20" x14ac:dyDescent="0.25">
      <c r="A620" t="s">
        <v>1491</v>
      </c>
      <c r="B620" t="s">
        <v>57</v>
      </c>
      <c r="C620" t="s">
        <v>3071</v>
      </c>
      <c r="D620" t="s">
        <v>3652</v>
      </c>
      <c r="E620" t="s">
        <v>37</v>
      </c>
      <c r="F620" t="s">
        <v>3653</v>
      </c>
      <c r="G620" t="s">
        <v>61</v>
      </c>
      <c r="H620" t="s">
        <v>2546</v>
      </c>
      <c r="I620" t="s">
        <v>45</v>
      </c>
      <c r="J620" t="s">
        <v>3608</v>
      </c>
      <c r="K620" t="s">
        <v>2432</v>
      </c>
      <c r="L620" t="s">
        <v>59</v>
      </c>
      <c r="M620" t="s">
        <v>157</v>
      </c>
      <c r="N620" t="s">
        <v>3654</v>
      </c>
      <c r="O620" t="s">
        <v>326</v>
      </c>
      <c r="P620" t="s">
        <v>978</v>
      </c>
      <c r="Q620" t="s">
        <v>156</v>
      </c>
      <c r="R620" t="s">
        <v>1980</v>
      </c>
      <c r="S620" t="s">
        <v>1736</v>
      </c>
      <c r="T620" t="s">
        <v>3655</v>
      </c>
    </row>
    <row r="621" spans="1:20" x14ac:dyDescent="0.25">
      <c r="A621" t="s">
        <v>3656</v>
      </c>
      <c r="B621" t="s">
        <v>159</v>
      </c>
      <c r="C621" t="s">
        <v>5</v>
      </c>
      <c r="D621" t="s">
        <v>2869</v>
      </c>
      <c r="E621" t="s">
        <v>57</v>
      </c>
      <c r="F621" t="s">
        <v>3657</v>
      </c>
      <c r="G621" t="s">
        <v>978</v>
      </c>
      <c r="H621" t="s">
        <v>2177</v>
      </c>
      <c r="I621" t="s">
        <v>3656</v>
      </c>
      <c r="J621" t="s">
        <v>1180</v>
      </c>
      <c r="K621" t="s">
        <v>3658</v>
      </c>
      <c r="L621" t="s">
        <v>627</v>
      </c>
      <c r="M621" t="s">
        <v>113</v>
      </c>
      <c r="N621" t="s">
        <v>193</v>
      </c>
      <c r="O621" t="s">
        <v>61</v>
      </c>
      <c r="P621" t="s">
        <v>3659</v>
      </c>
      <c r="Q621" t="s">
        <v>115</v>
      </c>
      <c r="R621" t="s">
        <v>322</v>
      </c>
      <c r="S621" t="s">
        <v>3660</v>
      </c>
    </row>
    <row r="622" spans="1:20" x14ac:dyDescent="0.25">
      <c r="A622" t="s">
        <v>159</v>
      </c>
      <c r="B622" t="s">
        <v>1684</v>
      </c>
      <c r="C622" t="s">
        <v>410</v>
      </c>
      <c r="D622" t="s">
        <v>541</v>
      </c>
      <c r="E622" t="s">
        <v>172</v>
      </c>
      <c r="F622" t="s">
        <v>3661</v>
      </c>
      <c r="G622" t="s">
        <v>18</v>
      </c>
      <c r="H622" t="s">
        <v>43</v>
      </c>
      <c r="I622" t="s">
        <v>21</v>
      </c>
      <c r="J622" t="s">
        <v>37</v>
      </c>
      <c r="K622" t="s">
        <v>1641</v>
      </c>
      <c r="L622" t="s">
        <v>3662</v>
      </c>
      <c r="M622" t="s">
        <v>3663</v>
      </c>
    </row>
    <row r="623" spans="1:20" x14ac:dyDescent="0.25">
      <c r="A623" t="s">
        <v>126</v>
      </c>
      <c r="B623" t="s">
        <v>3664</v>
      </c>
      <c r="C623" t="s">
        <v>3665</v>
      </c>
      <c r="D623" t="s">
        <v>30</v>
      </c>
      <c r="E623" t="s">
        <v>3666</v>
      </c>
      <c r="F623" t="s">
        <v>179</v>
      </c>
      <c r="G623" t="s">
        <v>2244</v>
      </c>
      <c r="H623" t="s">
        <v>3667</v>
      </c>
    </row>
    <row r="624" spans="1:20" x14ac:dyDescent="0.25">
      <c r="A624" t="s">
        <v>3669</v>
      </c>
      <c r="B624" t="s">
        <v>57</v>
      </c>
      <c r="C624" t="s">
        <v>586</v>
      </c>
      <c r="D624" t="s">
        <v>61</v>
      </c>
      <c r="E624" t="s">
        <v>3670</v>
      </c>
      <c r="F624" t="s">
        <v>3671</v>
      </c>
      <c r="G624" t="s">
        <v>1747</v>
      </c>
      <c r="H624" t="s">
        <v>898</v>
      </c>
      <c r="I624" t="s">
        <v>1299</v>
      </c>
      <c r="J624" t="s">
        <v>59</v>
      </c>
      <c r="K624" t="s">
        <v>1300</v>
      </c>
      <c r="L624" t="s">
        <v>3672</v>
      </c>
      <c r="M624" t="s">
        <v>2082</v>
      </c>
      <c r="N624" t="s">
        <v>179</v>
      </c>
      <c r="O624" t="s">
        <v>1768</v>
      </c>
      <c r="P624" t="s">
        <v>37</v>
      </c>
      <c r="Q624" t="s">
        <v>898</v>
      </c>
      <c r="R624" t="s">
        <v>322</v>
      </c>
      <c r="S624" t="s">
        <v>3609</v>
      </c>
      <c r="T624" t="s">
        <v>3673</v>
      </c>
    </row>
    <row r="625" spans="1:21" x14ac:dyDescent="0.25">
      <c r="A625" t="s">
        <v>3674</v>
      </c>
      <c r="B625" t="s">
        <v>658</v>
      </c>
      <c r="C625" t="s">
        <v>3675</v>
      </c>
      <c r="D625" t="s">
        <v>133</v>
      </c>
      <c r="E625" t="s">
        <v>5</v>
      </c>
      <c r="F625" t="s">
        <v>3676</v>
      </c>
      <c r="G625" t="s">
        <v>28</v>
      </c>
      <c r="H625" t="s">
        <v>3677</v>
      </c>
      <c r="I625" t="s">
        <v>71</v>
      </c>
      <c r="J625" t="s">
        <v>5</v>
      </c>
      <c r="K625" t="s">
        <v>266</v>
      </c>
      <c r="L625" t="s">
        <v>3678</v>
      </c>
      <c r="M625" t="s">
        <v>250</v>
      </c>
      <c r="N625" t="s">
        <v>61</v>
      </c>
      <c r="O625" t="s">
        <v>3679</v>
      </c>
      <c r="P625" t="s">
        <v>3680</v>
      </c>
    </row>
    <row r="626" spans="1:21" x14ac:dyDescent="0.25">
      <c r="A626" t="s">
        <v>1644</v>
      </c>
      <c r="B626" t="s">
        <v>342</v>
      </c>
      <c r="C626" t="s">
        <v>3459</v>
      </c>
      <c r="D626" t="s">
        <v>3681</v>
      </c>
      <c r="E626" t="s">
        <v>3682</v>
      </c>
      <c r="F626" t="s">
        <v>45</v>
      </c>
      <c r="G626" t="s">
        <v>61</v>
      </c>
      <c r="H626" t="s">
        <v>3683</v>
      </c>
    </row>
    <row r="627" spans="1:21" x14ac:dyDescent="0.25">
      <c r="A627" t="s">
        <v>57</v>
      </c>
      <c r="B627" t="s">
        <v>681</v>
      </c>
      <c r="C627" t="s">
        <v>3685</v>
      </c>
      <c r="D627" t="s">
        <v>2409</v>
      </c>
      <c r="E627" t="s">
        <v>361</v>
      </c>
      <c r="F627" t="s">
        <v>57</v>
      </c>
      <c r="G627" t="s">
        <v>61</v>
      </c>
      <c r="H627" t="s">
        <v>2218</v>
      </c>
      <c r="I627" t="s">
        <v>266</v>
      </c>
      <c r="J627" t="s">
        <v>3686</v>
      </c>
      <c r="K627" t="s">
        <v>3687</v>
      </c>
    </row>
    <row r="628" spans="1:21" x14ac:dyDescent="0.25">
      <c r="A628" t="s">
        <v>383</v>
      </c>
      <c r="B628" t="s">
        <v>2647</v>
      </c>
      <c r="C628" t="s">
        <v>627</v>
      </c>
      <c r="D628" t="s">
        <v>1801</v>
      </c>
      <c r="E628" t="s">
        <v>59</v>
      </c>
      <c r="F628" t="s">
        <v>1601</v>
      </c>
      <c r="G628" t="s">
        <v>1392</v>
      </c>
      <c r="H628" t="s">
        <v>2276</v>
      </c>
      <c r="I628" t="s">
        <v>3210</v>
      </c>
      <c r="J628" t="s">
        <v>1523</v>
      </c>
      <c r="K628" t="s">
        <v>1393</v>
      </c>
      <c r="L628" t="s">
        <v>37</v>
      </c>
      <c r="M628" t="s">
        <v>1468</v>
      </c>
      <c r="N628" t="s">
        <v>1523</v>
      </c>
      <c r="O628" t="s">
        <v>3688</v>
      </c>
      <c r="P628" t="s">
        <v>1595</v>
      </c>
      <c r="Q628" t="s">
        <v>3689</v>
      </c>
    </row>
    <row r="629" spans="1:21" x14ac:dyDescent="0.25">
      <c r="A629" t="s">
        <v>3690</v>
      </c>
      <c r="B629" t="s">
        <v>57</v>
      </c>
      <c r="C629" t="s">
        <v>3559</v>
      </c>
      <c r="D629" t="s">
        <v>265</v>
      </c>
      <c r="E629" t="s">
        <v>3367</v>
      </c>
      <c r="F629" t="s">
        <v>577</v>
      </c>
      <c r="G629" t="s">
        <v>3691</v>
      </c>
      <c r="H629" t="s">
        <v>3692</v>
      </c>
    </row>
    <row r="630" spans="1:21" x14ac:dyDescent="0.25">
      <c r="A630" t="s">
        <v>3693</v>
      </c>
      <c r="B630" t="s">
        <v>2925</v>
      </c>
      <c r="C630" t="s">
        <v>222</v>
      </c>
      <c r="D630" t="s">
        <v>172</v>
      </c>
      <c r="E630" t="s">
        <v>3694</v>
      </c>
      <c r="F630" t="s">
        <v>159</v>
      </c>
      <c r="G630" t="s">
        <v>3695</v>
      </c>
      <c r="H630" t="s">
        <v>2055</v>
      </c>
      <c r="I630" t="s">
        <v>198</v>
      </c>
      <c r="J630" t="s">
        <v>150</v>
      </c>
      <c r="K630" t="s">
        <v>179</v>
      </c>
      <c r="L630" t="s">
        <v>61</v>
      </c>
      <c r="M630" t="s">
        <v>1968</v>
      </c>
      <c r="N630" t="s">
        <v>249</v>
      </c>
      <c r="O630" t="s">
        <v>3696</v>
      </c>
      <c r="P630" t="s">
        <v>2922</v>
      </c>
      <c r="Q630" t="s">
        <v>290</v>
      </c>
      <c r="R630" t="s">
        <v>400</v>
      </c>
      <c r="S630" t="s">
        <v>3697</v>
      </c>
    </row>
    <row r="631" spans="1:21" x14ac:dyDescent="0.25">
      <c r="A631" t="s">
        <v>1684</v>
      </c>
      <c r="B631" t="s">
        <v>45</v>
      </c>
      <c r="C631" t="s">
        <v>3698</v>
      </c>
      <c r="D631" t="s">
        <v>3699</v>
      </c>
    </row>
    <row r="632" spans="1:21" x14ac:dyDescent="0.25">
      <c r="A632" t="s">
        <v>59</v>
      </c>
      <c r="B632" t="s">
        <v>193</v>
      </c>
      <c r="C632" t="s">
        <v>541</v>
      </c>
      <c r="D632" t="s">
        <v>3701</v>
      </c>
      <c r="E632" t="s">
        <v>3702</v>
      </c>
    </row>
    <row r="633" spans="1:21" x14ac:dyDescent="0.25">
      <c r="A633" t="s">
        <v>1611</v>
      </c>
      <c r="B633" t="s">
        <v>37</v>
      </c>
      <c r="C633" t="s">
        <v>1856</v>
      </c>
      <c r="D633" t="s">
        <v>1880</v>
      </c>
      <c r="E633" t="s">
        <v>59</v>
      </c>
      <c r="F633" t="s">
        <v>1860</v>
      </c>
      <c r="G633" t="s">
        <v>1059</v>
      </c>
      <c r="H633" t="s">
        <v>2748</v>
      </c>
      <c r="I633" t="s">
        <v>3703</v>
      </c>
      <c r="J633" t="s">
        <v>179</v>
      </c>
      <c r="K633" t="s">
        <v>3071</v>
      </c>
      <c r="L633" t="s">
        <v>37</v>
      </c>
      <c r="M633" t="s">
        <v>61</v>
      </c>
      <c r="N633" t="s">
        <v>2381</v>
      </c>
      <c r="O633" t="s">
        <v>179</v>
      </c>
      <c r="P633" t="s">
        <v>1776</v>
      </c>
      <c r="Q633" t="s">
        <v>3704</v>
      </c>
      <c r="R633" t="s">
        <v>1189</v>
      </c>
      <c r="S633" t="s">
        <v>3705</v>
      </c>
      <c r="T633" t="s">
        <v>1443</v>
      </c>
      <c r="U633" t="s">
        <v>3706</v>
      </c>
    </row>
    <row r="634" spans="1:21" x14ac:dyDescent="0.25">
      <c r="A634" t="s">
        <v>761</v>
      </c>
      <c r="B634" t="s">
        <v>383</v>
      </c>
      <c r="C634" t="s">
        <v>1623</v>
      </c>
      <c r="D634" t="s">
        <v>3608</v>
      </c>
      <c r="E634" t="s">
        <v>144</v>
      </c>
      <c r="F634" t="s">
        <v>3520</v>
      </c>
      <c r="G634" t="s">
        <v>126</v>
      </c>
      <c r="H634" t="s">
        <v>3521</v>
      </c>
      <c r="I634" t="s">
        <v>3522</v>
      </c>
      <c r="J634" t="s">
        <v>3708</v>
      </c>
      <c r="K634" t="s">
        <v>198</v>
      </c>
      <c r="L634" t="s">
        <v>1047</v>
      </c>
      <c r="M634" t="s">
        <v>1872</v>
      </c>
      <c r="N634" t="s">
        <v>59</v>
      </c>
      <c r="O634" t="s">
        <v>3709</v>
      </c>
      <c r="P634" t="s">
        <v>3710</v>
      </c>
      <c r="Q634" t="s">
        <v>627</v>
      </c>
      <c r="R634" t="s">
        <v>1801</v>
      </c>
      <c r="S634" t="s">
        <v>3439</v>
      </c>
      <c r="T634" t="s">
        <v>3711</v>
      </c>
    </row>
    <row r="635" spans="1:21" x14ac:dyDescent="0.25">
      <c r="A635" t="s">
        <v>57</v>
      </c>
      <c r="B635" t="s">
        <v>3712</v>
      </c>
      <c r="C635" t="s">
        <v>18</v>
      </c>
      <c r="D635" t="s">
        <v>61</v>
      </c>
      <c r="E635" t="s">
        <v>163</v>
      </c>
      <c r="F635" t="s">
        <v>3713</v>
      </c>
      <c r="G635" t="s">
        <v>30</v>
      </c>
      <c r="H635" t="s">
        <v>43</v>
      </c>
      <c r="I635" t="s">
        <v>21</v>
      </c>
      <c r="J635" t="s">
        <v>3714</v>
      </c>
      <c r="K635" t="s">
        <v>3715</v>
      </c>
    </row>
    <row r="636" spans="1:21" x14ac:dyDescent="0.25">
      <c r="A636" t="s">
        <v>45</v>
      </c>
      <c r="B636" t="s">
        <v>2240</v>
      </c>
      <c r="C636" t="s">
        <v>1684</v>
      </c>
      <c r="D636" t="s">
        <v>410</v>
      </c>
      <c r="E636" t="s">
        <v>28</v>
      </c>
      <c r="F636" t="s">
        <v>1253</v>
      </c>
      <c r="G636" t="s">
        <v>45</v>
      </c>
      <c r="H636" t="s">
        <v>3716</v>
      </c>
      <c r="I636" t="s">
        <v>3717</v>
      </c>
    </row>
    <row r="637" spans="1:21" x14ac:dyDescent="0.25">
      <c r="A637" t="s">
        <v>159</v>
      </c>
      <c r="B637" t="s">
        <v>594</v>
      </c>
      <c r="C637" t="s">
        <v>486</v>
      </c>
      <c r="D637" t="s">
        <v>45</v>
      </c>
      <c r="E637" t="s">
        <v>1655</v>
      </c>
      <c r="F637" t="s">
        <v>410</v>
      </c>
      <c r="G637" t="s">
        <v>3718</v>
      </c>
      <c r="H637" t="s">
        <v>1253</v>
      </c>
      <c r="I637" t="s">
        <v>45</v>
      </c>
      <c r="J637" t="s">
        <v>3716</v>
      </c>
      <c r="K637" t="s">
        <v>3719</v>
      </c>
    </row>
    <row r="638" spans="1:21" x14ac:dyDescent="0.25">
      <c r="A638" t="s">
        <v>159</v>
      </c>
      <c r="B638" t="s">
        <v>1684</v>
      </c>
      <c r="C638" t="s">
        <v>45</v>
      </c>
      <c r="D638" t="s">
        <v>2078</v>
      </c>
      <c r="E638" t="s">
        <v>410</v>
      </c>
      <c r="F638" t="s">
        <v>61</v>
      </c>
      <c r="G638" t="s">
        <v>2874</v>
      </c>
      <c r="H638" t="s">
        <v>541</v>
      </c>
      <c r="I638" t="s">
        <v>804</v>
      </c>
      <c r="J638" t="s">
        <v>59</v>
      </c>
      <c r="K638" t="s">
        <v>3720</v>
      </c>
      <c r="L638" t="s">
        <v>3721</v>
      </c>
      <c r="M638" t="s">
        <v>1443</v>
      </c>
      <c r="N638" t="s">
        <v>3722</v>
      </c>
    </row>
    <row r="639" spans="1:21" x14ac:dyDescent="0.25">
      <c r="A639" t="s">
        <v>1675</v>
      </c>
      <c r="B639" t="s">
        <v>2844</v>
      </c>
      <c r="C639" t="s">
        <v>59</v>
      </c>
      <c r="D639" t="s">
        <v>3249</v>
      </c>
      <c r="E639" t="s">
        <v>95</v>
      </c>
      <c r="F639" t="s">
        <v>3723</v>
      </c>
      <c r="G639" t="s">
        <v>37</v>
      </c>
      <c r="H639" t="s">
        <v>3724</v>
      </c>
      <c r="I639" t="s">
        <v>3725</v>
      </c>
      <c r="J639" t="s">
        <v>3726</v>
      </c>
      <c r="K639" t="s">
        <v>156</v>
      </c>
      <c r="L639" t="s">
        <v>3727</v>
      </c>
      <c r="M639" t="s">
        <v>1443</v>
      </c>
      <c r="N639" t="s">
        <v>3728</v>
      </c>
    </row>
    <row r="640" spans="1:21" x14ac:dyDescent="0.25">
      <c r="A640" t="s">
        <v>3729</v>
      </c>
      <c r="B640" t="s">
        <v>2708</v>
      </c>
      <c r="C640" t="s">
        <v>157</v>
      </c>
      <c r="D640" t="s">
        <v>3730</v>
      </c>
      <c r="E640" t="s">
        <v>28</v>
      </c>
      <c r="F640" t="s">
        <v>1623</v>
      </c>
      <c r="G640" t="s">
        <v>3731</v>
      </c>
      <c r="H640" t="s">
        <v>627</v>
      </c>
      <c r="I640" t="s">
        <v>1527</v>
      </c>
      <c r="J640" t="s">
        <v>2737</v>
      </c>
      <c r="K640" t="s">
        <v>1382</v>
      </c>
      <c r="L640" t="s">
        <v>3732</v>
      </c>
    </row>
    <row r="641" spans="1:19" x14ac:dyDescent="0.25">
      <c r="A641" t="s">
        <v>3733</v>
      </c>
      <c r="B641" t="s">
        <v>85</v>
      </c>
      <c r="C641" t="s">
        <v>3734</v>
      </c>
      <c r="D641" t="s">
        <v>18</v>
      </c>
      <c r="E641">
        <v>2014</v>
      </c>
      <c r="F641" t="s">
        <v>3735</v>
      </c>
      <c r="G641" t="s">
        <v>1554</v>
      </c>
      <c r="H641" t="s">
        <v>61</v>
      </c>
      <c r="I641">
        <v>2012</v>
      </c>
      <c r="J641" t="s">
        <v>2675</v>
      </c>
      <c r="K641" t="s">
        <v>3736</v>
      </c>
    </row>
    <row r="642" spans="1:19" x14ac:dyDescent="0.25">
      <c r="A642" t="s">
        <v>179</v>
      </c>
      <c r="B642" t="s">
        <v>2747</v>
      </c>
      <c r="C642" t="s">
        <v>1059</v>
      </c>
      <c r="D642" t="s">
        <v>1305</v>
      </c>
      <c r="E642" t="s">
        <v>30</v>
      </c>
      <c r="F642" t="s">
        <v>3737</v>
      </c>
      <c r="G642" t="s">
        <v>627</v>
      </c>
      <c r="H642" t="s">
        <v>290</v>
      </c>
      <c r="I642" t="s">
        <v>2747</v>
      </c>
      <c r="J642" t="s">
        <v>3738</v>
      </c>
      <c r="K642" t="s">
        <v>1305</v>
      </c>
      <c r="L642" t="s">
        <v>28</v>
      </c>
      <c r="M642" t="s">
        <v>3739</v>
      </c>
      <c r="N642" t="s">
        <v>18</v>
      </c>
      <c r="O642" t="s">
        <v>3740</v>
      </c>
      <c r="P642" t="s">
        <v>3741</v>
      </c>
      <c r="Q642" t="s">
        <v>3742</v>
      </c>
      <c r="R642" t="s">
        <v>3743</v>
      </c>
    </row>
    <row r="643" spans="1:19" x14ac:dyDescent="0.25">
      <c r="A643" t="s">
        <v>1835</v>
      </c>
      <c r="B643" t="s">
        <v>1839</v>
      </c>
      <c r="C643" t="s">
        <v>179</v>
      </c>
      <c r="D643" t="s">
        <v>3744</v>
      </c>
      <c r="E643" t="s">
        <v>3745</v>
      </c>
      <c r="F643" t="s">
        <v>1397</v>
      </c>
      <c r="G643" t="s">
        <v>179</v>
      </c>
      <c r="H643" t="s">
        <v>3746</v>
      </c>
      <c r="I643" t="s">
        <v>383</v>
      </c>
      <c r="J643" t="s">
        <v>3747</v>
      </c>
    </row>
    <row r="644" spans="1:19" x14ac:dyDescent="0.25">
      <c r="A644" t="s">
        <v>3748</v>
      </c>
      <c r="B644" t="s">
        <v>74</v>
      </c>
      <c r="C644" t="s">
        <v>61</v>
      </c>
      <c r="D644" t="s">
        <v>1713</v>
      </c>
      <c r="E644" t="s">
        <v>37</v>
      </c>
      <c r="F644" t="s">
        <v>1714</v>
      </c>
      <c r="G644" t="s">
        <v>3749</v>
      </c>
      <c r="H644" t="s">
        <v>18</v>
      </c>
      <c r="I644" t="s">
        <v>3750</v>
      </c>
      <c r="J644" t="s">
        <v>1012</v>
      </c>
      <c r="K644" t="s">
        <v>898</v>
      </c>
      <c r="L644" t="s">
        <v>3751</v>
      </c>
      <c r="M644" t="s">
        <v>5</v>
      </c>
      <c r="N644" t="s">
        <v>3752</v>
      </c>
      <c r="O644" t="s">
        <v>3753</v>
      </c>
    </row>
    <row r="645" spans="1:19" x14ac:dyDescent="0.25">
      <c r="A645" t="s">
        <v>762</v>
      </c>
      <c r="B645" t="s">
        <v>59</v>
      </c>
      <c r="C645" t="s">
        <v>2737</v>
      </c>
      <c r="D645" t="s">
        <v>1524</v>
      </c>
      <c r="E645" t="s">
        <v>2785</v>
      </c>
      <c r="F645" t="s">
        <v>627</v>
      </c>
      <c r="G645" t="s">
        <v>1527</v>
      </c>
      <c r="H645" t="s">
        <v>1141</v>
      </c>
      <c r="I645" t="s">
        <v>3754</v>
      </c>
      <c r="J645" t="s">
        <v>2974</v>
      </c>
      <c r="K645" t="s">
        <v>3755</v>
      </c>
      <c r="L645" t="s">
        <v>290</v>
      </c>
      <c r="M645" t="s">
        <v>785</v>
      </c>
      <c r="N645" t="s">
        <v>126</v>
      </c>
      <c r="O645" t="s">
        <v>3756</v>
      </c>
      <c r="P645" t="s">
        <v>710</v>
      </c>
      <c r="Q645" t="s">
        <v>2854</v>
      </c>
      <c r="R645" t="s">
        <v>1443</v>
      </c>
      <c r="S645" t="s">
        <v>3757</v>
      </c>
    </row>
    <row r="646" spans="1:19" x14ac:dyDescent="0.25">
      <c r="A646" t="s">
        <v>37</v>
      </c>
      <c r="B646" t="s">
        <v>3758</v>
      </c>
      <c r="C646" t="s">
        <v>1377</v>
      </c>
      <c r="D646" t="s">
        <v>157</v>
      </c>
      <c r="E646" t="s">
        <v>3759</v>
      </c>
      <c r="F646" t="s">
        <v>3760</v>
      </c>
      <c r="G646" t="s">
        <v>1313</v>
      </c>
      <c r="H646" t="s">
        <v>156</v>
      </c>
      <c r="I646" t="s">
        <v>1471</v>
      </c>
      <c r="J646" t="s">
        <v>3761</v>
      </c>
      <c r="K646" t="s">
        <v>383</v>
      </c>
      <c r="L646" t="s">
        <v>1835</v>
      </c>
      <c r="M646" t="s">
        <v>3729</v>
      </c>
      <c r="N646" t="s">
        <v>2363</v>
      </c>
      <c r="O646" t="s">
        <v>361</v>
      </c>
      <c r="P646" t="s">
        <v>37</v>
      </c>
      <c r="Q646" t="s">
        <v>1321</v>
      </c>
      <c r="R646" t="s">
        <v>3762</v>
      </c>
    </row>
    <row r="647" spans="1:19" x14ac:dyDescent="0.25">
      <c r="A647" t="s">
        <v>5</v>
      </c>
      <c r="B647" t="s">
        <v>266</v>
      </c>
      <c r="C647" t="s">
        <v>704</v>
      </c>
      <c r="D647" t="s">
        <v>30</v>
      </c>
      <c r="E647" t="s">
        <v>3763</v>
      </c>
      <c r="F647" t="s">
        <v>383</v>
      </c>
      <c r="G647" t="s">
        <v>106</v>
      </c>
      <c r="H647" t="s">
        <v>43</v>
      </c>
      <c r="I647" t="s">
        <v>3764</v>
      </c>
      <c r="J647" t="s">
        <v>18</v>
      </c>
      <c r="K647" t="s">
        <v>3765</v>
      </c>
    </row>
    <row r="648" spans="1:19" x14ac:dyDescent="0.25">
      <c r="A648" t="s">
        <v>456</v>
      </c>
      <c r="B648" t="s">
        <v>3768</v>
      </c>
      <c r="C648" t="s">
        <v>16</v>
      </c>
      <c r="D648" t="s">
        <v>5</v>
      </c>
      <c r="E648" t="s">
        <v>3769</v>
      </c>
      <c r="F648" t="s">
        <v>3770</v>
      </c>
      <c r="G648" t="s">
        <v>3767</v>
      </c>
      <c r="H648" t="s">
        <v>59</v>
      </c>
      <c r="I648" t="s">
        <v>3771</v>
      </c>
    </row>
    <row r="649" spans="1:19" x14ac:dyDescent="0.25">
      <c r="A649" t="s">
        <v>75</v>
      </c>
      <c r="B649" t="s">
        <v>1650</v>
      </c>
      <c r="C649" t="s">
        <v>45</v>
      </c>
      <c r="D649" t="s">
        <v>187</v>
      </c>
      <c r="E649" t="s">
        <v>112</v>
      </c>
      <c r="F649" t="s">
        <v>218</v>
      </c>
      <c r="G649" t="s">
        <v>2072</v>
      </c>
      <c r="H649" t="s">
        <v>3772</v>
      </c>
    </row>
    <row r="650" spans="1:19" x14ac:dyDescent="0.25">
      <c r="A650" t="s">
        <v>342</v>
      </c>
      <c r="B650" t="s">
        <v>2975</v>
      </c>
      <c r="C650" t="s">
        <v>326</v>
      </c>
      <c r="D650" t="s">
        <v>5</v>
      </c>
      <c r="E650" t="s">
        <v>3773</v>
      </c>
      <c r="F650" t="s">
        <v>613</v>
      </c>
      <c r="G650" t="s">
        <v>59</v>
      </c>
      <c r="H650" t="s">
        <v>3774</v>
      </c>
      <c r="I650" t="s">
        <v>1059</v>
      </c>
      <c r="J650" t="s">
        <v>37</v>
      </c>
      <c r="K650" t="s">
        <v>328</v>
      </c>
      <c r="L650" t="s">
        <v>383</v>
      </c>
      <c r="M650" t="s">
        <v>3775</v>
      </c>
    </row>
    <row r="651" spans="1:19" x14ac:dyDescent="0.25">
      <c r="A651" t="s">
        <v>1527</v>
      </c>
      <c r="B651" t="s">
        <v>2276</v>
      </c>
      <c r="C651" t="s">
        <v>2488</v>
      </c>
      <c r="D651" t="s">
        <v>3776</v>
      </c>
      <c r="E651" t="s">
        <v>57</v>
      </c>
      <c r="F651" t="s">
        <v>3777</v>
      </c>
    </row>
    <row r="652" spans="1:19" x14ac:dyDescent="0.25">
      <c r="A652" t="s">
        <v>18</v>
      </c>
      <c r="B652" t="s">
        <v>3779</v>
      </c>
      <c r="C652" t="s">
        <v>3720</v>
      </c>
      <c r="D652" t="s">
        <v>18</v>
      </c>
      <c r="E652" t="s">
        <v>982</v>
      </c>
      <c r="F652" t="s">
        <v>57</v>
      </c>
      <c r="G652" s="2">
        <v>20000</v>
      </c>
      <c r="H652" t="s">
        <v>112</v>
      </c>
      <c r="I652" t="s">
        <v>37</v>
      </c>
      <c r="J652" t="s">
        <v>292</v>
      </c>
      <c r="K652" t="s">
        <v>710</v>
      </c>
      <c r="L652" t="s">
        <v>1305</v>
      </c>
      <c r="M652" t="s">
        <v>59</v>
      </c>
      <c r="N652" t="s">
        <v>3780</v>
      </c>
      <c r="O652" t="s">
        <v>126</v>
      </c>
      <c r="P652" t="s">
        <v>3781</v>
      </c>
      <c r="Q652" t="s">
        <v>1443</v>
      </c>
      <c r="R652" t="s">
        <v>3782</v>
      </c>
    </row>
    <row r="653" spans="1:19" x14ac:dyDescent="0.25">
      <c r="A653" t="s">
        <v>1040</v>
      </c>
      <c r="B653" t="s">
        <v>335</v>
      </c>
      <c r="C653" t="s">
        <v>462</v>
      </c>
      <c r="D653" t="s">
        <v>424</v>
      </c>
      <c r="E653" t="s">
        <v>978</v>
      </c>
      <c r="F653" t="s">
        <v>1527</v>
      </c>
      <c r="G653" t="s">
        <v>2978</v>
      </c>
      <c r="H653" t="s">
        <v>28</v>
      </c>
      <c r="I653" t="s">
        <v>2984</v>
      </c>
      <c r="J653" t="s">
        <v>18</v>
      </c>
      <c r="K653" t="s">
        <v>61</v>
      </c>
      <c r="L653" t="s">
        <v>3783</v>
      </c>
    </row>
    <row r="654" spans="1:19" x14ac:dyDescent="0.25">
      <c r="A654" t="s">
        <v>3784</v>
      </c>
      <c r="B654" t="s">
        <v>3785</v>
      </c>
      <c r="C654" t="s">
        <v>3786</v>
      </c>
      <c r="D654" t="s">
        <v>57</v>
      </c>
      <c r="E654" t="s">
        <v>3249</v>
      </c>
      <c r="F654" t="s">
        <v>3787</v>
      </c>
    </row>
    <row r="655" spans="1:19" x14ac:dyDescent="0.25">
      <c r="A655" t="s">
        <v>59</v>
      </c>
      <c r="B655" t="s">
        <v>3788</v>
      </c>
      <c r="C655" t="s">
        <v>3789</v>
      </c>
      <c r="D655" t="s">
        <v>3411</v>
      </c>
      <c r="E655" t="s">
        <v>108</v>
      </c>
      <c r="F655" t="s">
        <v>2524</v>
      </c>
      <c r="G655" t="s">
        <v>57</v>
      </c>
      <c r="H655" t="s">
        <v>61</v>
      </c>
      <c r="I655" t="s">
        <v>3790</v>
      </c>
    </row>
    <row r="656" spans="1:19" x14ac:dyDescent="0.25">
      <c r="A656" t="s">
        <v>610</v>
      </c>
      <c r="B656" t="s">
        <v>61</v>
      </c>
      <c r="C656" t="s">
        <v>3791</v>
      </c>
      <c r="D656" t="s">
        <v>3792</v>
      </c>
      <c r="E656" t="s">
        <v>18</v>
      </c>
      <c r="F656" t="s">
        <v>3793</v>
      </c>
      <c r="G656" t="s">
        <v>18</v>
      </c>
      <c r="H656" t="s">
        <v>3794</v>
      </c>
      <c r="I656" t="s">
        <v>1527</v>
      </c>
      <c r="J656" t="s">
        <v>3795</v>
      </c>
    </row>
    <row r="657" spans="1:25" x14ac:dyDescent="0.25">
      <c r="A657" t="s">
        <v>1839</v>
      </c>
      <c r="B657" t="s">
        <v>61</v>
      </c>
      <c r="C657" t="s">
        <v>2642</v>
      </c>
      <c r="D657" t="s">
        <v>609</v>
      </c>
      <c r="E657" t="s">
        <v>571</v>
      </c>
      <c r="F657" t="s">
        <v>2608</v>
      </c>
      <c r="G657" t="s">
        <v>3796</v>
      </c>
      <c r="H657" t="s">
        <v>59</v>
      </c>
      <c r="I657" t="s">
        <v>3000</v>
      </c>
      <c r="J657" t="s">
        <v>1986</v>
      </c>
      <c r="K657" t="s">
        <v>198</v>
      </c>
      <c r="L657" t="s">
        <v>3797</v>
      </c>
      <c r="M657" t="s">
        <v>3798</v>
      </c>
      <c r="N657" t="s">
        <v>3799</v>
      </c>
    </row>
    <row r="658" spans="1:25" x14ac:dyDescent="0.25">
      <c r="A658" t="s">
        <v>1709</v>
      </c>
      <c r="B658" t="s">
        <v>3800</v>
      </c>
      <c r="C658" t="s">
        <v>59</v>
      </c>
      <c r="D658" t="s">
        <v>3801</v>
      </c>
      <c r="E658" t="s">
        <v>59</v>
      </c>
      <c r="F658" t="s">
        <v>2305</v>
      </c>
      <c r="G658" t="s">
        <v>3802</v>
      </c>
      <c r="H658" t="s">
        <v>265</v>
      </c>
      <c r="I658" t="s">
        <v>1766</v>
      </c>
      <c r="J658" t="s">
        <v>113</v>
      </c>
      <c r="K658" t="s">
        <v>5</v>
      </c>
      <c r="L658" t="s">
        <v>3803</v>
      </c>
    </row>
    <row r="659" spans="1:25" x14ac:dyDescent="0.25">
      <c r="A659" t="s">
        <v>179</v>
      </c>
      <c r="B659" t="s">
        <v>427</v>
      </c>
      <c r="C659" t="s">
        <v>5</v>
      </c>
      <c r="D659" t="s">
        <v>3804</v>
      </c>
      <c r="E659" t="s">
        <v>126</v>
      </c>
      <c r="F659" t="s">
        <v>900</v>
      </c>
      <c r="G659" t="s">
        <v>1397</v>
      </c>
      <c r="H659" t="s">
        <v>2708</v>
      </c>
      <c r="I659" t="s">
        <v>650</v>
      </c>
      <c r="J659" t="s">
        <v>5</v>
      </c>
      <c r="K659" t="s">
        <v>3696</v>
      </c>
      <c r="L659" t="s">
        <v>126</v>
      </c>
      <c r="M659" t="s">
        <v>640</v>
      </c>
      <c r="N659" t="s">
        <v>2307</v>
      </c>
      <c r="O659" t="s">
        <v>37</v>
      </c>
      <c r="P659" t="s">
        <v>640</v>
      </c>
      <c r="Q659" t="s">
        <v>3805</v>
      </c>
    </row>
    <row r="660" spans="1:25" x14ac:dyDescent="0.25">
      <c r="A660" t="s">
        <v>3806</v>
      </c>
      <c r="B660" t="s">
        <v>3807</v>
      </c>
      <c r="C660" t="s">
        <v>30</v>
      </c>
      <c r="D660" t="s">
        <v>3808</v>
      </c>
      <c r="E660" t="s">
        <v>3809</v>
      </c>
      <c r="F660" t="s">
        <v>3810</v>
      </c>
      <c r="G660" t="s">
        <v>3811</v>
      </c>
    </row>
    <row r="661" spans="1:25" x14ac:dyDescent="0.25">
      <c r="A661" t="s">
        <v>3812</v>
      </c>
    </row>
    <row r="662" spans="1:25" x14ac:dyDescent="0.25">
      <c r="A662" t="s">
        <v>85</v>
      </c>
      <c r="B662" t="s">
        <v>1544</v>
      </c>
      <c r="C662" t="s">
        <v>3814</v>
      </c>
      <c r="D662" t="s">
        <v>1379</v>
      </c>
      <c r="E662" t="s">
        <v>179</v>
      </c>
      <c r="F662" t="s">
        <v>193</v>
      </c>
      <c r="G662" t="s">
        <v>210</v>
      </c>
      <c r="H662" t="s">
        <v>57</v>
      </c>
      <c r="I662" t="s">
        <v>3815</v>
      </c>
      <c r="J662" t="s">
        <v>12</v>
      </c>
      <c r="K662" t="s">
        <v>2761</v>
      </c>
      <c r="L662" t="s">
        <v>179</v>
      </c>
      <c r="M662" t="s">
        <v>3816</v>
      </c>
    </row>
    <row r="663" spans="1:25" x14ac:dyDescent="0.25">
      <c r="A663" t="s">
        <v>3818</v>
      </c>
      <c r="B663" t="s">
        <v>45</v>
      </c>
      <c r="C663" t="s">
        <v>61</v>
      </c>
      <c r="D663" t="s">
        <v>3819</v>
      </c>
      <c r="E663" t="s">
        <v>3820</v>
      </c>
      <c r="F663" t="s">
        <v>1180</v>
      </c>
      <c r="G663" t="s">
        <v>2323</v>
      </c>
      <c r="H663" t="s">
        <v>572</v>
      </c>
      <c r="I663" t="s">
        <v>1267</v>
      </c>
      <c r="J663" t="s">
        <v>317</v>
      </c>
      <c r="K663" t="s">
        <v>37</v>
      </c>
      <c r="L663" t="s">
        <v>156</v>
      </c>
      <c r="M663" t="s">
        <v>3821</v>
      </c>
      <c r="N663" t="s">
        <v>193</v>
      </c>
      <c r="O663" t="s">
        <v>3822</v>
      </c>
      <c r="P663" t="s">
        <v>3823</v>
      </c>
      <c r="Q663" t="s">
        <v>159</v>
      </c>
      <c r="R663" t="s">
        <v>3824</v>
      </c>
    </row>
    <row r="664" spans="1:25" x14ac:dyDescent="0.25">
      <c r="A664" t="s">
        <v>541</v>
      </c>
      <c r="B664" t="s">
        <v>1068</v>
      </c>
      <c r="C664" t="s">
        <v>173</v>
      </c>
      <c r="D664" t="s">
        <v>30</v>
      </c>
      <c r="E664" t="s">
        <v>3809</v>
      </c>
      <c r="F664" t="s">
        <v>3810</v>
      </c>
      <c r="G664" t="s">
        <v>3825</v>
      </c>
      <c r="H664" t="s">
        <v>3826</v>
      </c>
    </row>
    <row r="665" spans="1:25" x14ac:dyDescent="0.25">
      <c r="A665" t="s">
        <v>1392</v>
      </c>
      <c r="B665" t="s">
        <v>761</v>
      </c>
      <c r="C665" t="s">
        <v>5</v>
      </c>
      <c r="D665" t="s">
        <v>3827</v>
      </c>
      <c r="E665" t="s">
        <v>57</v>
      </c>
      <c r="F665" t="s">
        <v>61</v>
      </c>
      <c r="G665" t="s">
        <v>3828</v>
      </c>
      <c r="H665" t="s">
        <v>3829</v>
      </c>
      <c r="I665" t="s">
        <v>978</v>
      </c>
      <c r="J665" t="s">
        <v>2018</v>
      </c>
      <c r="K665" t="s">
        <v>1948</v>
      </c>
      <c r="L665" t="s">
        <v>73</v>
      </c>
      <c r="M665" t="s">
        <v>651</v>
      </c>
      <c r="N665" t="s">
        <v>956</v>
      </c>
      <c r="O665" t="s">
        <v>157</v>
      </c>
      <c r="P665" t="s">
        <v>1584</v>
      </c>
      <c r="Q665" t="s">
        <v>3830</v>
      </c>
      <c r="R665" t="s">
        <v>2789</v>
      </c>
      <c r="S665" t="s">
        <v>978</v>
      </c>
      <c r="T665" t="s">
        <v>2295</v>
      </c>
      <c r="U665" t="s">
        <v>59</v>
      </c>
      <c r="V665" t="s">
        <v>144</v>
      </c>
      <c r="W665" t="s">
        <v>1480</v>
      </c>
      <c r="X665" t="s">
        <v>159</v>
      </c>
      <c r="Y665" t="s">
        <v>3831</v>
      </c>
    </row>
    <row r="666" spans="1:25" x14ac:dyDescent="0.25">
      <c r="A666" t="s">
        <v>1139</v>
      </c>
      <c r="B666" t="s">
        <v>30</v>
      </c>
      <c r="C666" t="s">
        <v>61</v>
      </c>
      <c r="D666" t="s">
        <v>3832</v>
      </c>
      <c r="E666" t="s">
        <v>18</v>
      </c>
      <c r="F666" t="s">
        <v>2541</v>
      </c>
      <c r="G666" t="s">
        <v>3082</v>
      </c>
      <c r="H666" t="s">
        <v>3833</v>
      </c>
    </row>
    <row r="667" spans="1:25" x14ac:dyDescent="0.25">
      <c r="A667" t="s">
        <v>1858</v>
      </c>
      <c r="B667" t="s">
        <v>1768</v>
      </c>
      <c r="C667" t="s">
        <v>59</v>
      </c>
      <c r="D667" t="s">
        <v>15</v>
      </c>
      <c r="E667" t="s">
        <v>3835</v>
      </c>
      <c r="F667" t="s">
        <v>609</v>
      </c>
      <c r="G667" t="s">
        <v>108</v>
      </c>
      <c r="H667" t="s">
        <v>2524</v>
      </c>
      <c r="I667" t="s">
        <v>57</v>
      </c>
      <c r="J667" t="s">
        <v>61</v>
      </c>
      <c r="K667" t="s">
        <v>3836</v>
      </c>
    </row>
    <row r="668" spans="1:25" x14ac:dyDescent="0.25">
      <c r="A668" t="s">
        <v>3837</v>
      </c>
      <c r="B668" t="s">
        <v>181</v>
      </c>
      <c r="C668" t="s">
        <v>290</v>
      </c>
      <c r="D668" t="s">
        <v>590</v>
      </c>
      <c r="E668" t="s">
        <v>3838</v>
      </c>
      <c r="F668" t="s">
        <v>3839</v>
      </c>
      <c r="G668" t="s">
        <v>3840</v>
      </c>
      <c r="H668" t="s">
        <v>3841</v>
      </c>
      <c r="I668" t="s">
        <v>3842</v>
      </c>
      <c r="J668" t="s">
        <v>59</v>
      </c>
      <c r="K668" t="s">
        <v>61</v>
      </c>
      <c r="L668" t="s">
        <v>1946</v>
      </c>
      <c r="M668" t="s">
        <v>37</v>
      </c>
      <c r="N668" t="s">
        <v>3843</v>
      </c>
    </row>
    <row r="669" spans="1:25" x14ac:dyDescent="0.25">
      <c r="A669" t="s">
        <v>37</v>
      </c>
      <c r="B669" t="s">
        <v>3844</v>
      </c>
      <c r="C669" t="s">
        <v>59</v>
      </c>
      <c r="D669" t="s">
        <v>157</v>
      </c>
      <c r="E669" t="s">
        <v>2722</v>
      </c>
      <c r="F669" t="s">
        <v>30</v>
      </c>
      <c r="G669" t="s">
        <v>3845</v>
      </c>
      <c r="H669" t="s">
        <v>3846</v>
      </c>
      <c r="I669" t="s">
        <v>3847</v>
      </c>
      <c r="J669" t="s">
        <v>609</v>
      </c>
      <c r="K669" t="s">
        <v>1128</v>
      </c>
      <c r="L669" t="s">
        <v>290</v>
      </c>
      <c r="M669" t="s">
        <v>61</v>
      </c>
      <c r="N669" t="s">
        <v>3814</v>
      </c>
      <c r="O669" t="s">
        <v>3848</v>
      </c>
    </row>
    <row r="670" spans="1:25" x14ac:dyDescent="0.25">
      <c r="A670" t="s">
        <v>126</v>
      </c>
      <c r="B670" t="s">
        <v>3851</v>
      </c>
      <c r="C670" t="s">
        <v>198</v>
      </c>
      <c r="D670" t="s">
        <v>462</v>
      </c>
      <c r="E670" t="s">
        <v>156</v>
      </c>
      <c r="F670" t="s">
        <v>608</v>
      </c>
      <c r="G670" t="s">
        <v>723</v>
      </c>
      <c r="H670" t="s">
        <v>206</v>
      </c>
      <c r="I670" t="s">
        <v>61</v>
      </c>
      <c r="J670" t="s">
        <v>3503</v>
      </c>
      <c r="K670" t="s">
        <v>59</v>
      </c>
      <c r="L670" t="s">
        <v>2296</v>
      </c>
      <c r="M670" t="s">
        <v>3852</v>
      </c>
      <c r="N670" t="s">
        <v>222</v>
      </c>
      <c r="O670" t="b">
        <v>1</v>
      </c>
      <c r="P670" t="s">
        <v>1389</v>
      </c>
      <c r="Q670" t="s">
        <v>267</v>
      </c>
      <c r="R670" t="s">
        <v>37</v>
      </c>
      <c r="S670" t="s">
        <v>266</v>
      </c>
      <c r="T670" t="s">
        <v>3853</v>
      </c>
    </row>
    <row r="671" spans="1:25" x14ac:dyDescent="0.25">
      <c r="A671" t="s">
        <v>1545</v>
      </c>
      <c r="B671" t="s">
        <v>18</v>
      </c>
      <c r="C671" t="s">
        <v>61</v>
      </c>
      <c r="D671" t="s">
        <v>1154</v>
      </c>
      <c r="E671" t="s">
        <v>256</v>
      </c>
      <c r="F671" t="s">
        <v>28</v>
      </c>
      <c r="G671" t="s">
        <v>3854</v>
      </c>
      <c r="H671" t="s">
        <v>383</v>
      </c>
      <c r="I671" t="s">
        <v>328</v>
      </c>
      <c r="J671" t="s">
        <v>3855</v>
      </c>
      <c r="K671" t="s">
        <v>3856</v>
      </c>
    </row>
    <row r="672" spans="1:25" x14ac:dyDescent="0.25">
      <c r="A672" t="s">
        <v>1424</v>
      </c>
      <c r="B672" t="s">
        <v>1397</v>
      </c>
      <c r="C672" t="s">
        <v>761</v>
      </c>
      <c r="D672" t="s">
        <v>3415</v>
      </c>
      <c r="E672" t="s">
        <v>3858</v>
      </c>
      <c r="F672" t="s">
        <v>37</v>
      </c>
      <c r="G672" t="s">
        <v>3859</v>
      </c>
      <c r="H672" t="s">
        <v>3860</v>
      </c>
      <c r="I672" t="s">
        <v>3861</v>
      </c>
      <c r="J672" t="s">
        <v>651</v>
      </c>
      <c r="K672" t="s">
        <v>157</v>
      </c>
      <c r="L672" t="s">
        <v>3862</v>
      </c>
      <c r="M672" t="s">
        <v>159</v>
      </c>
      <c r="N672" t="s">
        <v>956</v>
      </c>
      <c r="O672" t="s">
        <v>1736</v>
      </c>
      <c r="P672" t="s">
        <v>3863</v>
      </c>
    </row>
    <row r="673" spans="1:20" x14ac:dyDescent="0.25">
      <c r="A673" t="s">
        <v>3864</v>
      </c>
      <c r="B673" t="s">
        <v>3865</v>
      </c>
      <c r="C673" t="s">
        <v>3866</v>
      </c>
      <c r="D673" t="s">
        <v>265</v>
      </c>
      <c r="E673" t="s">
        <v>2881</v>
      </c>
      <c r="F673" t="s">
        <v>3486</v>
      </c>
      <c r="G673" t="s">
        <v>383</v>
      </c>
      <c r="H673" t="s">
        <v>3867</v>
      </c>
    </row>
    <row r="674" spans="1:20" x14ac:dyDescent="0.25">
      <c r="A674" t="s">
        <v>594</v>
      </c>
      <c r="B674" t="s">
        <v>486</v>
      </c>
      <c r="C674" t="s">
        <v>30</v>
      </c>
      <c r="D674" t="s">
        <v>1655</v>
      </c>
      <c r="E674" t="s">
        <v>609</v>
      </c>
      <c r="F674" t="s">
        <v>260</v>
      </c>
      <c r="G674" s="7">
        <v>83.833333333333329</v>
      </c>
      <c r="H674" t="s">
        <v>560</v>
      </c>
      <c r="I674" t="s">
        <v>3868</v>
      </c>
      <c r="J674" t="s">
        <v>37</v>
      </c>
      <c r="K674" t="s">
        <v>3869</v>
      </c>
      <c r="L674" t="s">
        <v>3870</v>
      </c>
    </row>
    <row r="675" spans="1:20" x14ac:dyDescent="0.25">
      <c r="A675" t="s">
        <v>3871</v>
      </c>
      <c r="B675" t="s">
        <v>594</v>
      </c>
      <c r="C675" t="s">
        <v>3872</v>
      </c>
      <c r="D675" t="s">
        <v>540</v>
      </c>
      <c r="E675" t="s">
        <v>2181</v>
      </c>
      <c r="F675" t="s">
        <v>3873</v>
      </c>
      <c r="G675" t="s">
        <v>1250</v>
      </c>
      <c r="H675" t="s">
        <v>3874</v>
      </c>
    </row>
    <row r="676" spans="1:20" x14ac:dyDescent="0.25">
      <c r="A676" t="s">
        <v>59</v>
      </c>
      <c r="B676" t="s">
        <v>3876</v>
      </c>
      <c r="C676" t="s">
        <v>37</v>
      </c>
      <c r="D676" t="s">
        <v>3877</v>
      </c>
      <c r="E676" t="s">
        <v>3878</v>
      </c>
      <c r="F676" t="s">
        <v>206</v>
      </c>
      <c r="G676" t="s">
        <v>3879</v>
      </c>
      <c r="H676" t="s">
        <v>3880</v>
      </c>
      <c r="I676" t="s">
        <v>3881</v>
      </c>
      <c r="J676" t="s">
        <v>3882</v>
      </c>
      <c r="K676" t="s">
        <v>1689</v>
      </c>
      <c r="L676" t="s">
        <v>156</v>
      </c>
      <c r="M676" t="s">
        <v>61</v>
      </c>
      <c r="N676" t="s">
        <v>2150</v>
      </c>
      <c r="O676" t="s">
        <v>2216</v>
      </c>
      <c r="P676" t="s">
        <v>3136</v>
      </c>
      <c r="Q676" t="s">
        <v>3883</v>
      </c>
    </row>
    <row r="677" spans="1:20" x14ac:dyDescent="0.25">
      <c r="A677" t="s">
        <v>3168</v>
      </c>
      <c r="B677" t="s">
        <v>61</v>
      </c>
      <c r="C677" t="s">
        <v>3884</v>
      </c>
      <c r="D677" t="s">
        <v>3885</v>
      </c>
      <c r="E677" t="s">
        <v>919</v>
      </c>
      <c r="F677">
        <v>330</v>
      </c>
      <c r="G677" t="s">
        <v>3886</v>
      </c>
      <c r="H677" t="s">
        <v>156</v>
      </c>
      <c r="I677" t="s">
        <v>456</v>
      </c>
      <c r="J677" t="s">
        <v>3887</v>
      </c>
    </row>
    <row r="678" spans="1:20" x14ac:dyDescent="0.25">
      <c r="A678" t="s">
        <v>45</v>
      </c>
      <c r="B678" t="s">
        <v>2078</v>
      </c>
      <c r="C678" t="s">
        <v>1128</v>
      </c>
      <c r="D678" t="s">
        <v>898</v>
      </c>
      <c r="E678" t="s">
        <v>80</v>
      </c>
      <c r="F678" t="s">
        <v>3888</v>
      </c>
      <c r="G678" t="s">
        <v>3889</v>
      </c>
      <c r="H678" t="s">
        <v>37</v>
      </c>
      <c r="I678" t="s">
        <v>1392</v>
      </c>
      <c r="J678" t="s">
        <v>3890</v>
      </c>
    </row>
    <row r="679" spans="1:20" x14ac:dyDescent="0.25">
      <c r="A679" t="s">
        <v>266</v>
      </c>
      <c r="B679" t="s">
        <v>3891</v>
      </c>
      <c r="C679" t="s">
        <v>156</v>
      </c>
      <c r="D679" t="s">
        <v>157</v>
      </c>
      <c r="E679" t="s">
        <v>5</v>
      </c>
      <c r="F679" t="s">
        <v>266</v>
      </c>
      <c r="G679" t="s">
        <v>3892</v>
      </c>
      <c r="H679" t="s">
        <v>3893</v>
      </c>
      <c r="I679" t="s">
        <v>246</v>
      </c>
      <c r="J679" t="s">
        <v>59</v>
      </c>
      <c r="K679" t="s">
        <v>1471</v>
      </c>
      <c r="L679" t="s">
        <v>313</v>
      </c>
      <c r="M679" t="s">
        <v>3894</v>
      </c>
    </row>
    <row r="680" spans="1:20" x14ac:dyDescent="0.25">
      <c r="A680" t="s">
        <v>59</v>
      </c>
      <c r="B680" t="s">
        <v>1200</v>
      </c>
      <c r="C680" t="s">
        <v>36</v>
      </c>
      <c r="D680" t="s">
        <v>193</v>
      </c>
      <c r="E680" t="s">
        <v>572</v>
      </c>
      <c r="F680" t="s">
        <v>3895</v>
      </c>
      <c r="G680" t="s">
        <v>206</v>
      </c>
      <c r="H680" t="s">
        <v>3896</v>
      </c>
      <c r="I680" t="s">
        <v>3897</v>
      </c>
      <c r="J680" t="s">
        <v>3898</v>
      </c>
      <c r="K680" s="4">
        <v>0.22916666666666666</v>
      </c>
      <c r="L680" t="s">
        <v>533</v>
      </c>
      <c r="M680" t="s">
        <v>206</v>
      </c>
      <c r="N680" t="s">
        <v>61</v>
      </c>
      <c r="O680" t="s">
        <v>3899</v>
      </c>
      <c r="P680" t="s">
        <v>3900</v>
      </c>
      <c r="Q680" t="s">
        <v>30</v>
      </c>
      <c r="R680" t="s">
        <v>3901</v>
      </c>
    </row>
    <row r="681" spans="1:20" x14ac:dyDescent="0.25">
      <c r="A681" t="s">
        <v>3902</v>
      </c>
      <c r="B681" t="s">
        <v>37</v>
      </c>
      <c r="C681" t="s">
        <v>3180</v>
      </c>
      <c r="D681" t="s">
        <v>292</v>
      </c>
      <c r="E681" t="s">
        <v>61</v>
      </c>
      <c r="F681" t="s">
        <v>2500</v>
      </c>
      <c r="G681" t="s">
        <v>3903</v>
      </c>
      <c r="H681" t="s">
        <v>179</v>
      </c>
      <c r="I681" t="s">
        <v>3344</v>
      </c>
      <c r="J681" t="s">
        <v>28</v>
      </c>
      <c r="K681" t="s">
        <v>3904</v>
      </c>
      <c r="L681" t="s">
        <v>3905</v>
      </c>
      <c r="M681" t="s">
        <v>609</v>
      </c>
      <c r="N681" t="s">
        <v>2323</v>
      </c>
      <c r="O681" t="s">
        <v>179</v>
      </c>
      <c r="P681" t="s">
        <v>383</v>
      </c>
      <c r="Q681" t="s">
        <v>267</v>
      </c>
      <c r="R681" t="s">
        <v>37</v>
      </c>
      <c r="S681" t="s">
        <v>3906</v>
      </c>
    </row>
    <row r="682" spans="1:20" x14ac:dyDescent="0.25">
      <c r="A682" t="s">
        <v>3336</v>
      </c>
      <c r="B682" t="s">
        <v>193</v>
      </c>
      <c r="C682" t="s">
        <v>1623</v>
      </c>
      <c r="D682" t="s">
        <v>3907</v>
      </c>
      <c r="E682" t="s">
        <v>198</v>
      </c>
      <c r="F682" t="s">
        <v>3908</v>
      </c>
      <c r="G682" t="s">
        <v>2731</v>
      </c>
      <c r="H682" t="s">
        <v>3909</v>
      </c>
      <c r="I682" t="s">
        <v>37</v>
      </c>
      <c r="J682" t="s">
        <v>3201</v>
      </c>
      <c r="K682" t="s">
        <v>383</v>
      </c>
      <c r="L682" t="s">
        <v>1545</v>
      </c>
      <c r="M682" t="s">
        <v>3346</v>
      </c>
      <c r="N682" t="s">
        <v>3910</v>
      </c>
      <c r="O682" t="s">
        <v>1443</v>
      </c>
      <c r="P682" t="s">
        <v>3911</v>
      </c>
    </row>
    <row r="683" spans="1:20" x14ac:dyDescent="0.25">
      <c r="A683" t="s">
        <v>57</v>
      </c>
      <c r="B683" t="s">
        <v>541</v>
      </c>
      <c r="C683" t="s">
        <v>106</v>
      </c>
      <c r="D683" t="s">
        <v>3912</v>
      </c>
      <c r="E683" t="s">
        <v>3913</v>
      </c>
      <c r="F683" t="s">
        <v>3914</v>
      </c>
      <c r="G683" t="s">
        <v>5</v>
      </c>
      <c r="H683" t="s">
        <v>3915</v>
      </c>
      <c r="I683" t="s">
        <v>3916</v>
      </c>
      <c r="J683" t="s">
        <v>57</v>
      </c>
      <c r="K683" t="s">
        <v>541</v>
      </c>
      <c r="L683" t="s">
        <v>1504</v>
      </c>
      <c r="M683" t="s">
        <v>3917</v>
      </c>
      <c r="N683" t="s">
        <v>3918</v>
      </c>
      <c r="O683" t="s">
        <v>3919</v>
      </c>
      <c r="P683" t="s">
        <v>1443</v>
      </c>
      <c r="Q683" t="s">
        <v>3920</v>
      </c>
    </row>
    <row r="684" spans="1:20" x14ac:dyDescent="0.25">
      <c r="A684" t="s">
        <v>179</v>
      </c>
      <c r="B684" t="s">
        <v>3921</v>
      </c>
      <c r="C684" t="s">
        <v>59</v>
      </c>
      <c r="D684" t="s">
        <v>157</v>
      </c>
      <c r="E684" t="s">
        <v>3922</v>
      </c>
      <c r="F684" t="s">
        <v>3923</v>
      </c>
      <c r="G684" t="s">
        <v>45</v>
      </c>
      <c r="H684" t="s">
        <v>61</v>
      </c>
      <c r="I684" t="s">
        <v>3924</v>
      </c>
      <c r="J684" t="s">
        <v>37</v>
      </c>
      <c r="K684" t="s">
        <v>3925</v>
      </c>
      <c r="L684" t="s">
        <v>3926</v>
      </c>
      <c r="M684" t="s">
        <v>1154</v>
      </c>
      <c r="N684" t="s">
        <v>384</v>
      </c>
      <c r="O684" t="s">
        <v>1047</v>
      </c>
      <c r="P684" t="s">
        <v>3927</v>
      </c>
      <c r="Q684" t="s">
        <v>627</v>
      </c>
      <c r="R684" t="s">
        <v>1801</v>
      </c>
      <c r="S684" t="s">
        <v>3928</v>
      </c>
    </row>
    <row r="685" spans="1:20" x14ac:dyDescent="0.25">
      <c r="A685" t="s">
        <v>706</v>
      </c>
      <c r="B685" t="s">
        <v>658</v>
      </c>
      <c r="C685" t="s">
        <v>3675</v>
      </c>
      <c r="D685" t="s">
        <v>3929</v>
      </c>
      <c r="E685" t="s">
        <v>921</v>
      </c>
      <c r="F685" t="s">
        <v>922</v>
      </c>
      <c r="G685" t="s">
        <v>923</v>
      </c>
      <c r="H685" t="s">
        <v>924</v>
      </c>
      <c r="I685" t="s">
        <v>3930</v>
      </c>
      <c r="J685" t="s">
        <v>179</v>
      </c>
      <c r="K685" t="s">
        <v>3931</v>
      </c>
      <c r="L685" t="s">
        <v>2854</v>
      </c>
      <c r="M685" t="s">
        <v>1443</v>
      </c>
      <c r="N685" t="s">
        <v>3932</v>
      </c>
    </row>
    <row r="686" spans="1:20" x14ac:dyDescent="0.25">
      <c r="A686" t="s">
        <v>256</v>
      </c>
      <c r="B686" t="s">
        <v>2423</v>
      </c>
      <c r="C686" t="s">
        <v>3106</v>
      </c>
      <c r="D686" t="s">
        <v>335</v>
      </c>
      <c r="E686" t="s">
        <v>1397</v>
      </c>
      <c r="F686" t="s">
        <v>1540</v>
      </c>
      <c r="G686" t="s">
        <v>3517</v>
      </c>
      <c r="H686" t="s">
        <v>61</v>
      </c>
      <c r="I686" t="s">
        <v>2624</v>
      </c>
      <c r="J686" t="s">
        <v>3933</v>
      </c>
      <c r="K686" t="s">
        <v>45</v>
      </c>
      <c r="L686" t="s">
        <v>788</v>
      </c>
      <c r="M686" t="s">
        <v>3120</v>
      </c>
      <c r="N686" t="s">
        <v>1313</v>
      </c>
      <c r="O686" t="s">
        <v>179</v>
      </c>
      <c r="P686" t="s">
        <v>1532</v>
      </c>
      <c r="Q686" t="s">
        <v>1590</v>
      </c>
      <c r="R686" t="s">
        <v>59</v>
      </c>
      <c r="S686" t="s">
        <v>3638</v>
      </c>
      <c r="T686" t="s">
        <v>3934</v>
      </c>
    </row>
    <row r="687" spans="1:20" x14ac:dyDescent="0.25">
      <c r="A687" t="s">
        <v>2090</v>
      </c>
      <c r="B687" t="s">
        <v>541</v>
      </c>
      <c r="C687" t="s">
        <v>1920</v>
      </c>
      <c r="D687" t="s">
        <v>18</v>
      </c>
      <c r="E687" t="s">
        <v>3935</v>
      </c>
      <c r="F687" t="s">
        <v>59</v>
      </c>
      <c r="G687" t="s">
        <v>3936</v>
      </c>
      <c r="H687" t="s">
        <v>126</v>
      </c>
      <c r="I687" t="s">
        <v>3937</v>
      </c>
      <c r="J687" t="s">
        <v>3938</v>
      </c>
      <c r="K687" t="s">
        <v>3939</v>
      </c>
      <c r="L687" t="s">
        <v>3940</v>
      </c>
      <c r="M687" t="s">
        <v>5</v>
      </c>
      <c r="N687" t="s">
        <v>3941</v>
      </c>
    </row>
    <row r="688" spans="1:20" x14ac:dyDescent="0.25">
      <c r="A688" t="s">
        <v>2179</v>
      </c>
      <c r="B688" t="s">
        <v>1397</v>
      </c>
      <c r="C688" t="s">
        <v>334</v>
      </c>
      <c r="D688" t="s">
        <v>198</v>
      </c>
      <c r="E688" t="s">
        <v>36</v>
      </c>
      <c r="F688" t="s">
        <v>322</v>
      </c>
      <c r="G688" t="s">
        <v>3942</v>
      </c>
      <c r="H688" t="s">
        <v>57</v>
      </c>
      <c r="I688" t="s">
        <v>411</v>
      </c>
      <c r="J688" t="s">
        <v>2983</v>
      </c>
      <c r="K688" t="s">
        <v>57</v>
      </c>
      <c r="L688" t="s">
        <v>3852</v>
      </c>
      <c r="M688" t="s">
        <v>1064</v>
      </c>
      <c r="N688" t="s">
        <v>126</v>
      </c>
      <c r="O688" t="s">
        <v>3905</v>
      </c>
      <c r="P688" t="s">
        <v>3943</v>
      </c>
    </row>
    <row r="689" spans="1:22" x14ac:dyDescent="0.25">
      <c r="A689" t="s">
        <v>1154</v>
      </c>
      <c r="B689" t="s">
        <v>256</v>
      </c>
      <c r="C689" t="s">
        <v>651</v>
      </c>
      <c r="D689" t="s">
        <v>3944</v>
      </c>
      <c r="E689" t="s">
        <v>1424</v>
      </c>
      <c r="F689" t="s">
        <v>1379</v>
      </c>
      <c r="G689" t="s">
        <v>3945</v>
      </c>
      <c r="H689" t="s">
        <v>338</v>
      </c>
      <c r="I689" t="s">
        <v>3517</v>
      </c>
      <c r="J689" t="s">
        <v>346</v>
      </c>
      <c r="K689" t="s">
        <v>85</v>
      </c>
      <c r="L689" t="s">
        <v>37</v>
      </c>
      <c r="M689" t="s">
        <v>788</v>
      </c>
      <c r="N689" t="s">
        <v>3946</v>
      </c>
      <c r="O689" t="s">
        <v>2992</v>
      </c>
      <c r="P689" t="s">
        <v>179</v>
      </c>
      <c r="Q689" t="s">
        <v>400</v>
      </c>
      <c r="R689" t="s">
        <v>61</v>
      </c>
      <c r="S689" t="s">
        <v>3947</v>
      </c>
    </row>
    <row r="690" spans="1:22" x14ac:dyDescent="0.25">
      <c r="A690" t="s">
        <v>1139</v>
      </c>
      <c r="B690" t="s">
        <v>30</v>
      </c>
      <c r="C690" t="s">
        <v>3948</v>
      </c>
      <c r="D690" t="s">
        <v>18</v>
      </c>
      <c r="E690" t="s">
        <v>2541</v>
      </c>
      <c r="F690" t="s">
        <v>3082</v>
      </c>
      <c r="G690" t="s">
        <v>3949</v>
      </c>
    </row>
    <row r="691" spans="1:22" x14ac:dyDescent="0.25">
      <c r="A691" t="s">
        <v>61</v>
      </c>
      <c r="B691">
        <v>2011</v>
      </c>
      <c r="C691" t="s">
        <v>3950</v>
      </c>
      <c r="D691" t="s">
        <v>771</v>
      </c>
      <c r="E691" t="s">
        <v>589</v>
      </c>
      <c r="F691" t="s">
        <v>206</v>
      </c>
      <c r="G691" t="s">
        <v>989</v>
      </c>
      <c r="H691" t="s">
        <v>30</v>
      </c>
      <c r="I691" t="s">
        <v>3951</v>
      </c>
      <c r="J691" t="s">
        <v>3952</v>
      </c>
    </row>
    <row r="692" spans="1:22" x14ac:dyDescent="0.25">
      <c r="A692" t="s">
        <v>87</v>
      </c>
      <c r="B692" t="s">
        <v>3953</v>
      </c>
      <c r="C692" t="s">
        <v>3954</v>
      </c>
      <c r="D692" t="s">
        <v>180</v>
      </c>
      <c r="E692" t="s">
        <v>3955</v>
      </c>
      <c r="F692" t="s">
        <v>61</v>
      </c>
      <c r="G692" t="s">
        <v>1389</v>
      </c>
      <c r="H692" t="s">
        <v>61</v>
      </c>
      <c r="I692" t="s">
        <v>3956</v>
      </c>
      <c r="J692" t="s">
        <v>1911</v>
      </c>
      <c r="K692" t="s">
        <v>3162</v>
      </c>
      <c r="L692" t="s">
        <v>256</v>
      </c>
      <c r="M692" t="s">
        <v>18</v>
      </c>
      <c r="N692" t="s">
        <v>61</v>
      </c>
      <c r="O692" t="s">
        <v>3481</v>
      </c>
      <c r="P692" t="s">
        <v>627</v>
      </c>
      <c r="Q692" t="s">
        <v>113</v>
      </c>
      <c r="R692" t="s">
        <v>3957</v>
      </c>
      <c r="S692" t="s">
        <v>159</v>
      </c>
      <c r="T692" t="s">
        <v>190</v>
      </c>
      <c r="U692" t="s">
        <v>1752</v>
      </c>
      <c r="V692" t="s">
        <v>3958</v>
      </c>
    </row>
    <row r="693" spans="1:22" x14ac:dyDescent="0.25">
      <c r="A693" t="s">
        <v>1985</v>
      </c>
      <c r="B693" t="s">
        <v>1986</v>
      </c>
      <c r="C693" t="s">
        <v>1527</v>
      </c>
      <c r="D693" t="s">
        <v>157</v>
      </c>
      <c r="E693" t="s">
        <v>3654</v>
      </c>
      <c r="F693" t="s">
        <v>66</v>
      </c>
      <c r="G693" t="s">
        <v>28</v>
      </c>
      <c r="H693" t="s">
        <v>1858</v>
      </c>
      <c r="I693" t="s">
        <v>37</v>
      </c>
      <c r="J693" t="s">
        <v>193</v>
      </c>
      <c r="K693" t="s">
        <v>1988</v>
      </c>
      <c r="L693" t="s">
        <v>3959</v>
      </c>
    </row>
    <row r="694" spans="1:22" x14ac:dyDescent="0.25">
      <c r="A694" t="s">
        <v>3960</v>
      </c>
      <c r="B694" t="s">
        <v>898</v>
      </c>
      <c r="C694" t="s">
        <v>156</v>
      </c>
      <c r="D694" t="s">
        <v>157</v>
      </c>
      <c r="E694" t="s">
        <v>206</v>
      </c>
      <c r="F694" t="s">
        <v>3961</v>
      </c>
      <c r="G694" t="s">
        <v>3897</v>
      </c>
      <c r="H694" t="s">
        <v>3962</v>
      </c>
      <c r="I694" t="s">
        <v>572</v>
      </c>
      <c r="J694" t="s">
        <v>3963</v>
      </c>
      <c r="K694" t="s">
        <v>206</v>
      </c>
      <c r="L694" t="s">
        <v>3964</v>
      </c>
      <c r="M694" t="s">
        <v>59</v>
      </c>
      <c r="N694" t="s">
        <v>3965</v>
      </c>
      <c r="O694" t="s">
        <v>61</v>
      </c>
      <c r="P694" t="s">
        <v>1326</v>
      </c>
      <c r="Q694" t="s">
        <v>57</v>
      </c>
      <c r="R694" t="s">
        <v>43</v>
      </c>
      <c r="S694" t="s">
        <v>3966</v>
      </c>
      <c r="T694" t="s">
        <v>3967</v>
      </c>
    </row>
    <row r="695" spans="1:22" x14ac:dyDescent="0.25">
      <c r="A695" t="s">
        <v>1595</v>
      </c>
      <c r="B695" t="s">
        <v>1623</v>
      </c>
      <c r="C695" t="s">
        <v>3968</v>
      </c>
      <c r="D695" t="s">
        <v>3769</v>
      </c>
      <c r="E695" t="s">
        <v>3969</v>
      </c>
      <c r="F695" t="s">
        <v>126</v>
      </c>
      <c r="G695" t="s">
        <v>1627</v>
      </c>
      <c r="H695" t="s">
        <v>198</v>
      </c>
      <c r="I695" t="s">
        <v>1544</v>
      </c>
      <c r="J695" t="s">
        <v>1545</v>
      </c>
      <c r="K695" t="s">
        <v>18</v>
      </c>
      <c r="L695" t="s">
        <v>3970</v>
      </c>
      <c r="M695" t="s">
        <v>1407</v>
      </c>
      <c r="N695" t="s">
        <v>156</v>
      </c>
      <c r="O695" t="s">
        <v>3971</v>
      </c>
    </row>
    <row r="696" spans="1:22" x14ac:dyDescent="0.25">
      <c r="A696" t="s">
        <v>3972</v>
      </c>
      <c r="B696" t="s">
        <v>1295</v>
      </c>
      <c r="C696" t="s">
        <v>16</v>
      </c>
      <c r="D696" t="s">
        <v>61</v>
      </c>
      <c r="E696" t="s">
        <v>3973</v>
      </c>
    </row>
    <row r="697" spans="1:22" x14ac:dyDescent="0.25">
      <c r="A697" t="s">
        <v>2307</v>
      </c>
      <c r="B697" t="s">
        <v>159</v>
      </c>
      <c r="C697" t="s">
        <v>3975</v>
      </c>
      <c r="D697" t="s">
        <v>2412</v>
      </c>
      <c r="E697" t="s">
        <v>1623</v>
      </c>
      <c r="F697" t="s">
        <v>37</v>
      </c>
      <c r="G697" t="s">
        <v>3976</v>
      </c>
      <c r="H697" t="s">
        <v>612</v>
      </c>
      <c r="I697" t="s">
        <v>1544</v>
      </c>
      <c r="J697" t="s">
        <v>3977</v>
      </c>
    </row>
    <row r="698" spans="1:22" x14ac:dyDescent="0.25">
      <c r="A698" t="s">
        <v>577</v>
      </c>
      <c r="B698" t="s">
        <v>78</v>
      </c>
      <c r="C698" t="s">
        <v>3978</v>
      </c>
    </row>
    <row r="699" spans="1:22" x14ac:dyDescent="0.25">
      <c r="A699" t="s">
        <v>3503</v>
      </c>
      <c r="B699" t="s">
        <v>3387</v>
      </c>
      <c r="C699" t="s">
        <v>59</v>
      </c>
      <c r="D699" t="s">
        <v>1450</v>
      </c>
      <c r="E699" t="s">
        <v>3979</v>
      </c>
      <c r="F699" t="s">
        <v>3980</v>
      </c>
      <c r="G699" t="s">
        <v>37</v>
      </c>
      <c r="H699" t="s">
        <v>3981</v>
      </c>
      <c r="I699" t="s">
        <v>1984</v>
      </c>
      <c r="J699" t="s">
        <v>1985</v>
      </c>
      <c r="K699" t="s">
        <v>3982</v>
      </c>
      <c r="L699" t="s">
        <v>108</v>
      </c>
      <c r="M699" t="s">
        <v>1389</v>
      </c>
      <c r="N699" t="s">
        <v>1377</v>
      </c>
      <c r="O699" t="s">
        <v>1125</v>
      </c>
      <c r="P699" t="s">
        <v>206</v>
      </c>
      <c r="Q699" t="s">
        <v>2942</v>
      </c>
      <c r="R699" t="s">
        <v>3983</v>
      </c>
    </row>
    <row r="700" spans="1:22" x14ac:dyDescent="0.25">
      <c r="A700" t="s">
        <v>59</v>
      </c>
      <c r="B700" t="s">
        <v>3369</v>
      </c>
      <c r="C700" t="s">
        <v>198</v>
      </c>
      <c r="D700" t="s">
        <v>1397</v>
      </c>
      <c r="E700" t="s">
        <v>1724</v>
      </c>
      <c r="F700" t="s">
        <v>59</v>
      </c>
      <c r="G700" t="s">
        <v>3125</v>
      </c>
      <c r="H700" t="s">
        <v>640</v>
      </c>
      <c r="I700" t="s">
        <v>3984</v>
      </c>
      <c r="J700" t="s">
        <v>3985</v>
      </c>
      <c r="K700" t="s">
        <v>1397</v>
      </c>
      <c r="L700" t="s">
        <v>179</v>
      </c>
      <c r="M700" t="s">
        <v>974</v>
      </c>
      <c r="N700" t="s">
        <v>1504</v>
      </c>
      <c r="O700" t="s">
        <v>3986</v>
      </c>
    </row>
    <row r="701" spans="1:22" x14ac:dyDescent="0.25">
      <c r="A701" t="s">
        <v>370</v>
      </c>
      <c r="B701" t="s">
        <v>1544</v>
      </c>
      <c r="C701" t="s">
        <v>1545</v>
      </c>
      <c r="D701" t="s">
        <v>1948</v>
      </c>
      <c r="E701" t="s">
        <v>1397</v>
      </c>
      <c r="F701" t="s">
        <v>3987</v>
      </c>
      <c r="G701" t="s">
        <v>113</v>
      </c>
      <c r="H701" t="s">
        <v>2671</v>
      </c>
      <c r="I701" t="s">
        <v>5</v>
      </c>
      <c r="J701" t="s">
        <v>3988</v>
      </c>
      <c r="K701" t="s">
        <v>2578</v>
      </c>
      <c r="L701" t="s">
        <v>3989</v>
      </c>
    </row>
    <row r="702" spans="1:22" x14ac:dyDescent="0.25">
      <c r="A702" t="s">
        <v>45</v>
      </c>
      <c r="B702" t="s">
        <v>2981</v>
      </c>
      <c r="C702" t="s">
        <v>3990</v>
      </c>
    </row>
    <row r="703" spans="1:22" x14ac:dyDescent="0.25">
      <c r="A703" t="s">
        <v>1655</v>
      </c>
      <c r="B703" t="s">
        <v>594</v>
      </c>
      <c r="C703" t="s">
        <v>486</v>
      </c>
      <c r="D703" t="s">
        <v>30</v>
      </c>
      <c r="E703" t="s">
        <v>3991</v>
      </c>
      <c r="F703" t="s">
        <v>1397</v>
      </c>
      <c r="G703" t="s">
        <v>3992</v>
      </c>
      <c r="H703" t="s">
        <v>3993</v>
      </c>
      <c r="I703" t="s">
        <v>3994</v>
      </c>
      <c r="J703" t="s">
        <v>3995</v>
      </c>
    </row>
    <row r="704" spans="1:22" x14ac:dyDescent="0.25">
      <c r="A704" t="s">
        <v>2433</v>
      </c>
      <c r="B704" t="s">
        <v>3996</v>
      </c>
      <c r="C704" t="s">
        <v>5</v>
      </c>
      <c r="D704" t="s">
        <v>3997</v>
      </c>
      <c r="E704" t="s">
        <v>3998</v>
      </c>
    </row>
    <row r="705" spans="1:21" x14ac:dyDescent="0.25">
      <c r="A705" t="s">
        <v>3999</v>
      </c>
      <c r="B705" t="s">
        <v>3520</v>
      </c>
      <c r="C705" t="s">
        <v>59</v>
      </c>
      <c r="D705" t="s">
        <v>3521</v>
      </c>
      <c r="E705" t="s">
        <v>3522</v>
      </c>
      <c r="F705" t="s">
        <v>4000</v>
      </c>
    </row>
    <row r="706" spans="1:21" x14ac:dyDescent="0.25">
      <c r="A706" t="s">
        <v>256</v>
      </c>
      <c r="B706" t="s">
        <v>179</v>
      </c>
      <c r="C706" t="s">
        <v>1018</v>
      </c>
      <c r="D706" t="s">
        <v>59</v>
      </c>
      <c r="E706" t="s">
        <v>4002</v>
      </c>
      <c r="F706" t="s">
        <v>3642</v>
      </c>
      <c r="G706" t="s">
        <v>3643</v>
      </c>
      <c r="H706" t="s">
        <v>37</v>
      </c>
      <c r="I706" t="s">
        <v>4003</v>
      </c>
      <c r="J706" t="s">
        <v>2784</v>
      </c>
      <c r="K706" t="s">
        <v>30</v>
      </c>
      <c r="L706" t="s">
        <v>4004</v>
      </c>
    </row>
    <row r="707" spans="1:21" x14ac:dyDescent="0.25">
      <c r="A707" t="s">
        <v>1820</v>
      </c>
      <c r="B707" t="s">
        <v>3179</v>
      </c>
      <c r="C707" t="s">
        <v>4005</v>
      </c>
      <c r="D707" t="s">
        <v>3411</v>
      </c>
      <c r="E707" t="s">
        <v>1881</v>
      </c>
      <c r="F707" t="s">
        <v>1059</v>
      </c>
      <c r="G707" s="5">
        <v>0.5</v>
      </c>
      <c r="H707" t="s">
        <v>57</v>
      </c>
      <c r="I707" t="s">
        <v>194</v>
      </c>
      <c r="J707" t="s">
        <v>1480</v>
      </c>
      <c r="K707" t="s">
        <v>126</v>
      </c>
      <c r="L707" t="s">
        <v>383</v>
      </c>
      <c r="M707" t="s">
        <v>1524</v>
      </c>
      <c r="N707" t="s">
        <v>4006</v>
      </c>
    </row>
    <row r="708" spans="1:21" x14ac:dyDescent="0.25">
      <c r="A708" t="s">
        <v>1480</v>
      </c>
      <c r="B708" t="s">
        <v>159</v>
      </c>
      <c r="C708" t="s">
        <v>1413</v>
      </c>
      <c r="D708" t="s">
        <v>18</v>
      </c>
      <c r="E708" t="s">
        <v>4007</v>
      </c>
      <c r="F708" t="s">
        <v>126</v>
      </c>
      <c r="G708" t="s">
        <v>974</v>
      </c>
      <c r="H708" t="s">
        <v>4008</v>
      </c>
      <c r="I708" t="s">
        <v>4009</v>
      </c>
    </row>
    <row r="709" spans="1:21" x14ac:dyDescent="0.25">
      <c r="A709" t="s">
        <v>2642</v>
      </c>
      <c r="B709" t="s">
        <v>71</v>
      </c>
      <c r="C709" t="s">
        <v>4011</v>
      </c>
      <c r="D709" t="s">
        <v>59</v>
      </c>
      <c r="E709" t="s">
        <v>1544</v>
      </c>
      <c r="F709" t="s">
        <v>1545</v>
      </c>
      <c r="G709" t="s">
        <v>609</v>
      </c>
      <c r="H709" t="s">
        <v>2701</v>
      </c>
      <c r="I709" t="s">
        <v>150</v>
      </c>
      <c r="J709" t="s">
        <v>2899</v>
      </c>
      <c r="K709" t="s">
        <v>1059</v>
      </c>
      <c r="L709" t="s">
        <v>788</v>
      </c>
      <c r="M709" t="s">
        <v>1465</v>
      </c>
      <c r="N709" t="s">
        <v>37</v>
      </c>
      <c r="O709" t="s">
        <v>346</v>
      </c>
      <c r="P709" t="s">
        <v>4012</v>
      </c>
    </row>
    <row r="710" spans="1:21" x14ac:dyDescent="0.25">
      <c r="A710" t="s">
        <v>102</v>
      </c>
      <c r="B710" t="s">
        <v>59</v>
      </c>
      <c r="C710" t="s">
        <v>376</v>
      </c>
      <c r="D710" t="s">
        <v>1523</v>
      </c>
      <c r="E710" t="s">
        <v>4013</v>
      </c>
      <c r="F710" t="s">
        <v>59</v>
      </c>
      <c r="G710" t="s">
        <v>1450</v>
      </c>
      <c r="H710" t="s">
        <v>3852</v>
      </c>
      <c r="I710" t="s">
        <v>627</v>
      </c>
      <c r="J710" t="s">
        <v>1377</v>
      </c>
      <c r="K710" t="s">
        <v>4014</v>
      </c>
      <c r="L710" t="s">
        <v>61</v>
      </c>
      <c r="M710" t="s">
        <v>3503</v>
      </c>
      <c r="N710" t="s">
        <v>4015</v>
      </c>
      <c r="O710" t="s">
        <v>1424</v>
      </c>
      <c r="P710" t="s">
        <v>73</v>
      </c>
      <c r="Q710" t="s">
        <v>116</v>
      </c>
      <c r="R710" t="s">
        <v>4016</v>
      </c>
      <c r="S710" t="s">
        <v>4017</v>
      </c>
      <c r="T710" t="s">
        <v>1443</v>
      </c>
      <c r="U710" t="s">
        <v>4018</v>
      </c>
    </row>
    <row r="711" spans="1:21" x14ac:dyDescent="0.25">
      <c r="A711" t="s">
        <v>370</v>
      </c>
      <c r="B711" t="s">
        <v>1544</v>
      </c>
      <c r="C711" t="s">
        <v>2647</v>
      </c>
      <c r="D711" t="s">
        <v>3993</v>
      </c>
      <c r="E711" t="s">
        <v>704</v>
      </c>
      <c r="F711" t="s">
        <v>179</v>
      </c>
      <c r="G711" t="s">
        <v>1568</v>
      </c>
      <c r="H711" t="s">
        <v>1407</v>
      </c>
      <c r="I711" t="s">
        <v>193</v>
      </c>
      <c r="J711" t="s">
        <v>57</v>
      </c>
      <c r="K711" t="s">
        <v>4019</v>
      </c>
    </row>
    <row r="712" spans="1:21" x14ac:dyDescent="0.25">
      <c r="A712" t="s">
        <v>4020</v>
      </c>
      <c r="B712" t="s">
        <v>4021</v>
      </c>
      <c r="C712" t="s">
        <v>1408</v>
      </c>
      <c r="D712" t="s">
        <v>193</v>
      </c>
      <c r="E712" t="s">
        <v>61</v>
      </c>
      <c r="F712" t="s">
        <v>1590</v>
      </c>
      <c r="G712" t="s">
        <v>59</v>
      </c>
      <c r="H712" t="s">
        <v>61</v>
      </c>
      <c r="I712" t="s">
        <v>2150</v>
      </c>
      <c r="J712" t="s">
        <v>4022</v>
      </c>
      <c r="K712" t="s">
        <v>627</v>
      </c>
      <c r="L712" t="s">
        <v>1801</v>
      </c>
      <c r="M712" t="s">
        <v>3439</v>
      </c>
      <c r="N712" t="s">
        <v>4023</v>
      </c>
    </row>
    <row r="713" spans="1:21" x14ac:dyDescent="0.25">
      <c r="A713" t="s">
        <v>61</v>
      </c>
      <c r="B713" t="s">
        <v>2381</v>
      </c>
      <c r="C713" t="s">
        <v>180</v>
      </c>
      <c r="D713" t="s">
        <v>4024</v>
      </c>
      <c r="E713" t="s">
        <v>59</v>
      </c>
      <c r="F713" t="s">
        <v>594</v>
      </c>
      <c r="G713" t="s">
        <v>4025</v>
      </c>
      <c r="H713" t="s">
        <v>179</v>
      </c>
      <c r="I713" t="s">
        <v>1866</v>
      </c>
      <c r="J713" t="s">
        <v>206</v>
      </c>
      <c r="K713" t="s">
        <v>4026</v>
      </c>
    </row>
    <row r="714" spans="1:21" x14ac:dyDescent="0.25">
      <c r="A714" t="s">
        <v>1144</v>
      </c>
      <c r="B714" t="s">
        <v>4027</v>
      </c>
      <c r="C714" t="s">
        <v>18</v>
      </c>
      <c r="D714" t="s">
        <v>61</v>
      </c>
      <c r="E714" t="s">
        <v>4028</v>
      </c>
      <c r="F714" t="s">
        <v>57</v>
      </c>
      <c r="G714" t="s">
        <v>3521</v>
      </c>
      <c r="H714" t="s">
        <v>3522</v>
      </c>
      <c r="I714" t="s">
        <v>3708</v>
      </c>
      <c r="J714" t="s">
        <v>198</v>
      </c>
      <c r="K714" t="s">
        <v>1693</v>
      </c>
      <c r="L714" t="s">
        <v>1610</v>
      </c>
      <c r="M714" t="s">
        <v>161</v>
      </c>
      <c r="N714" t="s">
        <v>1397</v>
      </c>
      <c r="O714" t="s">
        <v>1377</v>
      </c>
      <c r="P714" t="s">
        <v>4029</v>
      </c>
      <c r="Q714" t="s">
        <v>193</v>
      </c>
      <c r="R714" t="s">
        <v>4030</v>
      </c>
    </row>
    <row r="715" spans="1:21" x14ac:dyDescent="0.25">
      <c r="A715" t="s">
        <v>179</v>
      </c>
      <c r="B715" t="s">
        <v>4031</v>
      </c>
      <c r="C715" s="5">
        <v>0.09</v>
      </c>
      <c r="D715" t="s">
        <v>2110</v>
      </c>
      <c r="E715" t="s">
        <v>4032</v>
      </c>
      <c r="F715">
        <v>2012</v>
      </c>
      <c r="G715" t="s">
        <v>66</v>
      </c>
      <c r="H715" t="s">
        <v>37</v>
      </c>
      <c r="I715" t="s">
        <v>335</v>
      </c>
      <c r="J715" t="s">
        <v>571</v>
      </c>
      <c r="K715" t="s">
        <v>4033</v>
      </c>
      <c r="L715" t="s">
        <v>1269</v>
      </c>
      <c r="M715" t="s">
        <v>2837</v>
      </c>
      <c r="N715" t="s">
        <v>18</v>
      </c>
      <c r="O715">
        <v>2014</v>
      </c>
      <c r="P715" t="s">
        <v>3375</v>
      </c>
      <c r="Q715" t="s">
        <v>150</v>
      </c>
      <c r="R715" t="s">
        <v>59</v>
      </c>
      <c r="S715" t="s">
        <v>1265</v>
      </c>
      <c r="T715" t="s">
        <v>1284</v>
      </c>
      <c r="U715" t="s">
        <v>4034</v>
      </c>
    </row>
    <row r="716" spans="1:21" x14ac:dyDescent="0.25">
      <c r="A716" t="s">
        <v>37</v>
      </c>
      <c r="B716" t="s">
        <v>3925</v>
      </c>
      <c r="C716" t="s">
        <v>1408</v>
      </c>
      <c r="D716" t="s">
        <v>4035</v>
      </c>
      <c r="E716" t="s">
        <v>61</v>
      </c>
      <c r="F716" t="s">
        <v>1590</v>
      </c>
      <c r="G716" t="s">
        <v>59</v>
      </c>
      <c r="H716" t="s">
        <v>61</v>
      </c>
      <c r="I716" t="s">
        <v>2150</v>
      </c>
      <c r="J716" t="s">
        <v>4036</v>
      </c>
    </row>
    <row r="717" spans="1:21" x14ac:dyDescent="0.25">
      <c r="A717" t="s">
        <v>1867</v>
      </c>
      <c r="B717" t="s">
        <v>198</v>
      </c>
      <c r="C717" t="s">
        <v>898</v>
      </c>
      <c r="D717" t="s">
        <v>15</v>
      </c>
      <c r="E717" t="s">
        <v>462</v>
      </c>
      <c r="F717" t="s">
        <v>2177</v>
      </c>
      <c r="G717" t="s">
        <v>1420</v>
      </c>
      <c r="H717" t="s">
        <v>5</v>
      </c>
      <c r="I717" t="s">
        <v>1421</v>
      </c>
      <c r="J717" t="s">
        <v>18</v>
      </c>
      <c r="K717" t="s">
        <v>4037</v>
      </c>
      <c r="L717" t="s">
        <v>4038</v>
      </c>
      <c r="M717" t="s">
        <v>61</v>
      </c>
      <c r="N717" t="s">
        <v>4039</v>
      </c>
      <c r="O717" t="s">
        <v>4040</v>
      </c>
      <c r="P717" t="s">
        <v>30</v>
      </c>
      <c r="Q717" t="s">
        <v>727</v>
      </c>
      <c r="R717" t="s">
        <v>4041</v>
      </c>
      <c r="S717" t="s">
        <v>1841</v>
      </c>
      <c r="T717" t="s">
        <v>4042</v>
      </c>
    </row>
    <row r="718" spans="1:21" x14ac:dyDescent="0.25">
      <c r="A718" t="s">
        <v>1655</v>
      </c>
      <c r="B718" t="s">
        <v>594</v>
      </c>
      <c r="C718" t="s">
        <v>486</v>
      </c>
      <c r="D718" t="s">
        <v>609</v>
      </c>
      <c r="E718" t="s">
        <v>3484</v>
      </c>
      <c r="F718" t="s">
        <v>571</v>
      </c>
      <c r="G718" t="s">
        <v>3501</v>
      </c>
      <c r="H718" t="s">
        <v>179</v>
      </c>
      <c r="I718" t="s">
        <v>5</v>
      </c>
      <c r="J718" t="s">
        <v>4043</v>
      </c>
      <c r="K718" t="s">
        <v>4044</v>
      </c>
      <c r="L718" t="s">
        <v>4045</v>
      </c>
    </row>
    <row r="719" spans="1:21" x14ac:dyDescent="0.25">
      <c r="A719" t="s">
        <v>4046</v>
      </c>
      <c r="B719" t="s">
        <v>1180</v>
      </c>
      <c r="C719" t="s">
        <v>61</v>
      </c>
      <c r="D719" t="s">
        <v>3819</v>
      </c>
      <c r="E719" t="s">
        <v>3820</v>
      </c>
      <c r="F719" t="s">
        <v>59</v>
      </c>
      <c r="G719" t="s">
        <v>4047</v>
      </c>
      <c r="H719" t="s">
        <v>4048</v>
      </c>
      <c r="I719" t="s">
        <v>61</v>
      </c>
      <c r="J719" t="s">
        <v>3503</v>
      </c>
      <c r="K719" t="s">
        <v>4049</v>
      </c>
      <c r="L719" t="s">
        <v>61</v>
      </c>
      <c r="M719" t="s">
        <v>4050</v>
      </c>
      <c r="N719" t="s">
        <v>4051</v>
      </c>
      <c r="O719" t="s">
        <v>1948</v>
      </c>
      <c r="P719" t="s">
        <v>978</v>
      </c>
      <c r="Q719" t="s">
        <v>1527</v>
      </c>
      <c r="R719" t="s">
        <v>3759</v>
      </c>
      <c r="S719" t="s">
        <v>4014</v>
      </c>
      <c r="T719" t="s">
        <v>4052</v>
      </c>
    </row>
    <row r="720" spans="1:21" x14ac:dyDescent="0.25">
      <c r="A720" t="s">
        <v>257</v>
      </c>
      <c r="B720" t="s">
        <v>258</v>
      </c>
      <c r="C720" t="s">
        <v>259</v>
      </c>
      <c r="D720" t="s">
        <v>608</v>
      </c>
      <c r="E720" t="s">
        <v>589</v>
      </c>
      <c r="F720" t="s">
        <v>206</v>
      </c>
      <c r="G720">
        <v>10</v>
      </c>
      <c r="H720" t="s">
        <v>4053</v>
      </c>
      <c r="I720" t="s">
        <v>30</v>
      </c>
      <c r="J720" t="s">
        <v>4054</v>
      </c>
      <c r="K720" t="s">
        <v>1151</v>
      </c>
      <c r="L720" t="s">
        <v>4055</v>
      </c>
    </row>
    <row r="721" spans="1:19" x14ac:dyDescent="0.25">
      <c r="A721" t="s">
        <v>2537</v>
      </c>
      <c r="B721" t="s">
        <v>37</v>
      </c>
      <c r="C721" t="s">
        <v>61</v>
      </c>
      <c r="D721" t="s">
        <v>256</v>
      </c>
      <c r="E721" t="s">
        <v>4056</v>
      </c>
      <c r="F721" t="s">
        <v>1397</v>
      </c>
      <c r="G721" t="s">
        <v>4057</v>
      </c>
      <c r="H721" t="s">
        <v>59</v>
      </c>
      <c r="I721" t="s">
        <v>113</v>
      </c>
      <c r="J721" t="s">
        <v>411</v>
      </c>
      <c r="K721" t="s">
        <v>2904</v>
      </c>
      <c r="L721" t="s">
        <v>1464</v>
      </c>
      <c r="M721" t="s">
        <v>1584</v>
      </c>
      <c r="N721" t="s">
        <v>2955</v>
      </c>
      <c r="O721" t="s">
        <v>28</v>
      </c>
      <c r="P721" t="s">
        <v>4058</v>
      </c>
      <c r="Q721" t="s">
        <v>4059</v>
      </c>
    </row>
    <row r="722" spans="1:19" x14ac:dyDescent="0.25">
      <c r="A722" t="s">
        <v>2183</v>
      </c>
      <c r="B722" t="s">
        <v>919</v>
      </c>
      <c r="C722" t="s">
        <v>28</v>
      </c>
      <c r="D722" t="s">
        <v>3181</v>
      </c>
      <c r="E722" t="s">
        <v>4060</v>
      </c>
      <c r="F722" t="s">
        <v>2305</v>
      </c>
      <c r="G722" t="s">
        <v>506</v>
      </c>
      <c r="H722" t="s">
        <v>4061</v>
      </c>
    </row>
    <row r="723" spans="1:19" x14ac:dyDescent="0.25">
      <c r="A723" t="s">
        <v>1139</v>
      </c>
      <c r="B723" t="s">
        <v>30</v>
      </c>
      <c r="C723" t="s">
        <v>3888</v>
      </c>
      <c r="D723" t="s">
        <v>3889</v>
      </c>
      <c r="E723" t="s">
        <v>37</v>
      </c>
      <c r="F723" t="s">
        <v>411</v>
      </c>
      <c r="G723" t="s">
        <v>106</v>
      </c>
      <c r="H723" t="s">
        <v>4062</v>
      </c>
      <c r="I723" t="s">
        <v>4063</v>
      </c>
      <c r="J723" t="s">
        <v>4064</v>
      </c>
    </row>
    <row r="724" spans="1:19" x14ac:dyDescent="0.25">
      <c r="A724" t="s">
        <v>4065</v>
      </c>
      <c r="B724" t="s">
        <v>2409</v>
      </c>
      <c r="C724" t="s">
        <v>37</v>
      </c>
      <c r="D724" t="s">
        <v>4066</v>
      </c>
      <c r="E724" t="s">
        <v>4067</v>
      </c>
      <c r="F724" t="s">
        <v>4068</v>
      </c>
      <c r="G724" t="s">
        <v>383</v>
      </c>
      <c r="H724" t="s">
        <v>4069</v>
      </c>
      <c r="I724" t="s">
        <v>627</v>
      </c>
      <c r="J724" t="s">
        <v>1801</v>
      </c>
      <c r="K724" t="s">
        <v>59</v>
      </c>
      <c r="L724" t="s">
        <v>4070</v>
      </c>
      <c r="M724" t="s">
        <v>383</v>
      </c>
      <c r="N724" t="s">
        <v>4071</v>
      </c>
    </row>
    <row r="725" spans="1:19" x14ac:dyDescent="0.25">
      <c r="A725" t="s">
        <v>2992</v>
      </c>
      <c r="B725" t="s">
        <v>1377</v>
      </c>
      <c r="C725" t="s">
        <v>4073</v>
      </c>
      <c r="D725" t="s">
        <v>919</v>
      </c>
      <c r="E725" t="s">
        <v>61</v>
      </c>
      <c r="F725" t="s">
        <v>4074</v>
      </c>
      <c r="G725" t="s">
        <v>4075</v>
      </c>
    </row>
    <row r="726" spans="1:19" x14ac:dyDescent="0.25">
      <c r="A726" t="s">
        <v>1831</v>
      </c>
      <c r="B726" t="s">
        <v>1832</v>
      </c>
      <c r="C726" t="s">
        <v>326</v>
      </c>
      <c r="D726" t="s">
        <v>150</v>
      </c>
      <c r="E726" t="s">
        <v>156</v>
      </c>
      <c r="F726" t="s">
        <v>3185</v>
      </c>
      <c r="G726" t="s">
        <v>3249</v>
      </c>
      <c r="H726" t="s">
        <v>3784</v>
      </c>
      <c r="I726" t="s">
        <v>4076</v>
      </c>
    </row>
    <row r="727" spans="1:19" x14ac:dyDescent="0.25">
      <c r="A727" t="s">
        <v>4077</v>
      </c>
      <c r="B727" t="s">
        <v>4049</v>
      </c>
      <c r="C727" t="s">
        <v>61</v>
      </c>
      <c r="D727" t="s">
        <v>4078</v>
      </c>
      <c r="E727" t="s">
        <v>4079</v>
      </c>
      <c r="F727" t="s">
        <v>1948</v>
      </c>
      <c r="G727" t="s">
        <v>61</v>
      </c>
      <c r="H727" t="s">
        <v>1389</v>
      </c>
      <c r="I727" t="s">
        <v>1377</v>
      </c>
      <c r="J727" t="s">
        <v>2737</v>
      </c>
      <c r="K727" t="s">
        <v>1305</v>
      </c>
      <c r="L727" t="s">
        <v>193</v>
      </c>
      <c r="M727" t="s">
        <v>1523</v>
      </c>
      <c r="N727" t="s">
        <v>4080</v>
      </c>
      <c r="O727" t="s">
        <v>4081</v>
      </c>
      <c r="P727" t="s">
        <v>113</v>
      </c>
      <c r="Q727" t="s">
        <v>4082</v>
      </c>
    </row>
    <row r="728" spans="1:19" x14ac:dyDescent="0.25">
      <c r="A728" t="s">
        <v>613</v>
      </c>
      <c r="B728" t="s">
        <v>4051</v>
      </c>
      <c r="C728" t="s">
        <v>1948</v>
      </c>
      <c r="D728" t="s">
        <v>1812</v>
      </c>
      <c r="E728" t="s">
        <v>290</v>
      </c>
      <c r="F728" t="s">
        <v>73</v>
      </c>
      <c r="G728" t="s">
        <v>327</v>
      </c>
      <c r="H728" t="s">
        <v>28</v>
      </c>
      <c r="I728" t="s">
        <v>61</v>
      </c>
      <c r="J728" t="s">
        <v>4083</v>
      </c>
      <c r="K728" t="s">
        <v>4084</v>
      </c>
      <c r="L728" t="s">
        <v>4085</v>
      </c>
    </row>
    <row r="729" spans="1:19" x14ac:dyDescent="0.25">
      <c r="A729" t="s">
        <v>179</v>
      </c>
      <c r="B729" t="s">
        <v>206</v>
      </c>
      <c r="C729" t="s">
        <v>4086</v>
      </c>
      <c r="D729" t="s">
        <v>1040</v>
      </c>
      <c r="E729" t="s">
        <v>180</v>
      </c>
      <c r="F729" t="s">
        <v>66</v>
      </c>
      <c r="G729" t="s">
        <v>4087</v>
      </c>
      <c r="H729" t="s">
        <v>1284</v>
      </c>
      <c r="I729" t="s">
        <v>3222</v>
      </c>
      <c r="J729" t="s">
        <v>4088</v>
      </c>
      <c r="K729" t="s">
        <v>4089</v>
      </c>
      <c r="L729" t="s">
        <v>1856</v>
      </c>
      <c r="M729" t="s">
        <v>179</v>
      </c>
      <c r="N729" t="s">
        <v>2747</v>
      </c>
      <c r="O729" t="s">
        <v>1059</v>
      </c>
      <c r="P729" t="s">
        <v>4090</v>
      </c>
    </row>
    <row r="730" spans="1:19" x14ac:dyDescent="0.25">
      <c r="A730" t="s">
        <v>4091</v>
      </c>
      <c r="B730" t="s">
        <v>3458</v>
      </c>
      <c r="C730" t="s">
        <v>5</v>
      </c>
      <c r="D730" t="s">
        <v>2905</v>
      </c>
      <c r="E730" t="s">
        <v>1667</v>
      </c>
      <c r="F730" t="s">
        <v>4092</v>
      </c>
      <c r="G730" t="s">
        <v>4093</v>
      </c>
      <c r="H730" t="s">
        <v>4094</v>
      </c>
      <c r="I730" t="s">
        <v>30</v>
      </c>
      <c r="J730" t="s">
        <v>5</v>
      </c>
      <c r="K730" t="s">
        <v>3921</v>
      </c>
      <c r="L730" t="s">
        <v>4095</v>
      </c>
      <c r="M730" t="s">
        <v>4096</v>
      </c>
    </row>
    <row r="731" spans="1:19" x14ac:dyDescent="0.25">
      <c r="A731" t="s">
        <v>4097</v>
      </c>
      <c r="B731" t="s">
        <v>59</v>
      </c>
      <c r="C731" t="s">
        <v>4098</v>
      </c>
      <c r="D731" t="s">
        <v>61</v>
      </c>
      <c r="E731" t="s">
        <v>4072</v>
      </c>
      <c r="F731" t="s">
        <v>4005</v>
      </c>
      <c r="G731" t="s">
        <v>37</v>
      </c>
      <c r="H731" t="s">
        <v>4099</v>
      </c>
      <c r="I731" t="s">
        <v>567</v>
      </c>
      <c r="J731" t="s">
        <v>5</v>
      </c>
      <c r="K731" t="s">
        <v>4100</v>
      </c>
      <c r="L731" t="s">
        <v>57</v>
      </c>
      <c r="M731" t="s">
        <v>4101</v>
      </c>
      <c r="N731" t="s">
        <v>161</v>
      </c>
      <c r="O731" t="s">
        <v>335</v>
      </c>
      <c r="P731" t="s">
        <v>156</v>
      </c>
      <c r="Q731" t="s">
        <v>1379</v>
      </c>
      <c r="R731" t="s">
        <v>4102</v>
      </c>
      <c r="S731" t="s">
        <v>4103</v>
      </c>
    </row>
    <row r="732" spans="1:19" x14ac:dyDescent="0.25">
      <c r="A732" t="s">
        <v>113</v>
      </c>
      <c r="B732" t="s">
        <v>2512</v>
      </c>
      <c r="C732" t="s">
        <v>1059</v>
      </c>
      <c r="D732" s="5">
        <v>0.5</v>
      </c>
      <c r="E732" t="s">
        <v>57</v>
      </c>
      <c r="F732" t="s">
        <v>61</v>
      </c>
      <c r="G732" t="s">
        <v>1480</v>
      </c>
      <c r="H732" t="s">
        <v>18</v>
      </c>
      <c r="I732" t="s">
        <v>2022</v>
      </c>
      <c r="J732" t="s">
        <v>126</v>
      </c>
      <c r="K732" t="s">
        <v>383</v>
      </c>
      <c r="L732" t="s">
        <v>1524</v>
      </c>
      <c r="M732" t="s">
        <v>4104</v>
      </c>
      <c r="N732" t="s">
        <v>322</v>
      </c>
      <c r="O732" t="s">
        <v>1284</v>
      </c>
      <c r="P732" t="s">
        <v>4105</v>
      </c>
    </row>
    <row r="733" spans="1:19" x14ac:dyDescent="0.25">
      <c r="A733" t="s">
        <v>4106</v>
      </c>
      <c r="B733" t="s">
        <v>37</v>
      </c>
      <c r="C733" t="s">
        <v>3179</v>
      </c>
      <c r="D733" t="s">
        <v>18</v>
      </c>
      <c r="E733" t="s">
        <v>2541</v>
      </c>
      <c r="F733" t="s">
        <v>3082</v>
      </c>
      <c r="G733" t="s">
        <v>4107</v>
      </c>
    </row>
    <row r="734" spans="1:19" x14ac:dyDescent="0.25">
      <c r="A734" t="s">
        <v>1610</v>
      </c>
      <c r="B734" t="s">
        <v>238</v>
      </c>
      <c r="C734" t="s">
        <v>4108</v>
      </c>
      <c r="D734" t="s">
        <v>723</v>
      </c>
      <c r="E734" t="s">
        <v>45</v>
      </c>
      <c r="F734" t="s">
        <v>2363</v>
      </c>
      <c r="G734" t="s">
        <v>4109</v>
      </c>
      <c r="H734" t="s">
        <v>4110</v>
      </c>
    </row>
    <row r="735" spans="1:19" x14ac:dyDescent="0.25">
      <c r="A735" t="s">
        <v>4111</v>
      </c>
      <c r="B735" t="s">
        <v>126</v>
      </c>
      <c r="C735" t="s">
        <v>2624</v>
      </c>
      <c r="D735" t="s">
        <v>3933</v>
      </c>
      <c r="E735" t="s">
        <v>4112</v>
      </c>
    </row>
    <row r="736" spans="1:19" x14ac:dyDescent="0.25">
      <c r="A736" t="s">
        <v>37</v>
      </c>
      <c r="B736" t="s">
        <v>411</v>
      </c>
      <c r="C736" t="s">
        <v>736</v>
      </c>
      <c r="D736" t="s">
        <v>4113</v>
      </c>
      <c r="E736" t="s">
        <v>4114</v>
      </c>
      <c r="F736" t="s">
        <v>59</v>
      </c>
      <c r="G736" t="s">
        <v>4115</v>
      </c>
      <c r="H736" t="s">
        <v>4116</v>
      </c>
      <c r="I736" t="s">
        <v>1189</v>
      </c>
      <c r="J736" t="s">
        <v>2072</v>
      </c>
      <c r="K736" t="s">
        <v>59</v>
      </c>
      <c r="L736" t="s">
        <v>4117</v>
      </c>
      <c r="M736" t="s">
        <v>2099</v>
      </c>
      <c r="N736" t="s">
        <v>30</v>
      </c>
      <c r="O736" t="s">
        <v>61</v>
      </c>
      <c r="P736" t="s">
        <v>4118</v>
      </c>
      <c r="Q736" t="s">
        <v>4119</v>
      </c>
    </row>
    <row r="737" spans="1:21" x14ac:dyDescent="0.25">
      <c r="A737" t="s">
        <v>39</v>
      </c>
      <c r="B737" t="s">
        <v>78</v>
      </c>
      <c r="C737" t="s">
        <v>57</v>
      </c>
      <c r="D737" t="s">
        <v>61</v>
      </c>
      <c r="E737" t="s">
        <v>1405</v>
      </c>
      <c r="F737" t="s">
        <v>541</v>
      </c>
      <c r="G737" t="s">
        <v>1822</v>
      </c>
      <c r="H737" t="s">
        <v>4120</v>
      </c>
      <c r="I737" t="s">
        <v>54</v>
      </c>
      <c r="J737" t="s">
        <v>420</v>
      </c>
      <c r="K737" t="s">
        <v>1998</v>
      </c>
      <c r="L737" t="s">
        <v>45</v>
      </c>
      <c r="M737" t="s">
        <v>61</v>
      </c>
      <c r="N737" t="s">
        <v>4121</v>
      </c>
      <c r="O737" t="s">
        <v>1433</v>
      </c>
      <c r="P737" t="s">
        <v>5</v>
      </c>
      <c r="Q737" t="s">
        <v>4122</v>
      </c>
      <c r="R737" t="s">
        <v>4123</v>
      </c>
    </row>
    <row r="738" spans="1:21" x14ac:dyDescent="0.25">
      <c r="A738" t="s">
        <v>3606</v>
      </c>
      <c r="B738" t="s">
        <v>218</v>
      </c>
      <c r="C738" t="s">
        <v>182</v>
      </c>
      <c r="D738" t="s">
        <v>3656</v>
      </c>
      <c r="E738" t="s">
        <v>1940</v>
      </c>
      <c r="F738" t="s">
        <v>4124</v>
      </c>
      <c r="G738" t="s">
        <v>126</v>
      </c>
      <c r="H738" t="s">
        <v>61</v>
      </c>
      <c r="I738" t="s">
        <v>1154</v>
      </c>
      <c r="J738" t="s">
        <v>4125</v>
      </c>
    </row>
    <row r="739" spans="1:21" x14ac:dyDescent="0.25">
      <c r="A739" t="s">
        <v>179</v>
      </c>
      <c r="B739" t="s">
        <v>5</v>
      </c>
      <c r="C739" t="s">
        <v>2632</v>
      </c>
      <c r="D739" t="s">
        <v>2844</v>
      </c>
      <c r="E739" t="s">
        <v>59</v>
      </c>
      <c r="F739" t="s">
        <v>61</v>
      </c>
      <c r="G739" t="s">
        <v>1154</v>
      </c>
      <c r="H739" t="s">
        <v>1594</v>
      </c>
      <c r="I739" t="s">
        <v>2872</v>
      </c>
      <c r="J739" t="s">
        <v>61</v>
      </c>
      <c r="K739" t="s">
        <v>1040</v>
      </c>
      <c r="L739" t="s">
        <v>4126</v>
      </c>
      <c r="M739" t="s">
        <v>150</v>
      </c>
      <c r="N739" t="s">
        <v>182</v>
      </c>
      <c r="O739" t="s">
        <v>157</v>
      </c>
      <c r="P739" t="s">
        <v>4127</v>
      </c>
    </row>
    <row r="740" spans="1:21" x14ac:dyDescent="0.25">
      <c r="A740" t="s">
        <v>2918</v>
      </c>
      <c r="B740" t="s">
        <v>18</v>
      </c>
      <c r="C740" t="s">
        <v>767</v>
      </c>
      <c r="D740" t="s">
        <v>4129</v>
      </c>
      <c r="E740" t="s">
        <v>1648</v>
      </c>
      <c r="F740" t="s">
        <v>1554</v>
      </c>
      <c r="G740" t="s">
        <v>411</v>
      </c>
      <c r="H740" t="s">
        <v>190</v>
      </c>
      <c r="I740" t="s">
        <v>3270</v>
      </c>
      <c r="J740" t="s">
        <v>45</v>
      </c>
      <c r="K740" t="s">
        <v>61</v>
      </c>
      <c r="L740" t="s">
        <v>3194</v>
      </c>
      <c r="M740" t="s">
        <v>206</v>
      </c>
      <c r="N740" t="s">
        <v>919</v>
      </c>
      <c r="O740" t="s">
        <v>4130</v>
      </c>
      <c r="P740" t="s">
        <v>4131</v>
      </c>
    </row>
    <row r="741" spans="1:21" x14ac:dyDescent="0.25">
      <c r="A741" t="s">
        <v>342</v>
      </c>
      <c r="B741" t="s">
        <v>1786</v>
      </c>
      <c r="C741" t="s">
        <v>3271</v>
      </c>
      <c r="D741" t="s">
        <v>59</v>
      </c>
      <c r="E741" t="s">
        <v>282</v>
      </c>
      <c r="F741" t="s">
        <v>4133</v>
      </c>
      <c r="G741" t="s">
        <v>1263</v>
      </c>
      <c r="H741" t="s">
        <v>4134</v>
      </c>
      <c r="I741" t="s">
        <v>5</v>
      </c>
      <c r="J741" t="s">
        <v>111</v>
      </c>
      <c r="K741" t="s">
        <v>57</v>
      </c>
      <c r="L741" t="s">
        <v>383</v>
      </c>
      <c r="M741" t="s">
        <v>3186</v>
      </c>
      <c r="N741" t="s">
        <v>1493</v>
      </c>
      <c r="O741" t="s">
        <v>182</v>
      </c>
      <c r="P741" t="s">
        <v>157</v>
      </c>
      <c r="Q741" t="s">
        <v>3730</v>
      </c>
      <c r="R741" t="s">
        <v>18</v>
      </c>
      <c r="S741" t="s">
        <v>1088</v>
      </c>
      <c r="T741" t="s">
        <v>4135</v>
      </c>
      <c r="U741" t="s">
        <v>4136</v>
      </c>
    </row>
    <row r="742" spans="1:21" x14ac:dyDescent="0.25">
      <c r="A742" t="s">
        <v>919</v>
      </c>
      <c r="B742" t="s">
        <v>2100</v>
      </c>
      <c r="C742" t="s">
        <v>3166</v>
      </c>
      <c r="D742" t="s">
        <v>30</v>
      </c>
      <c r="E742" t="s">
        <v>61</v>
      </c>
      <c r="F742" t="s">
        <v>3179</v>
      </c>
      <c r="G742" t="s">
        <v>4137</v>
      </c>
      <c r="H742" t="s">
        <v>1889</v>
      </c>
      <c r="I742" t="s">
        <v>290</v>
      </c>
      <c r="J742" t="s">
        <v>978</v>
      </c>
      <c r="K742" t="s">
        <v>586</v>
      </c>
      <c r="L742" t="s">
        <v>4138</v>
      </c>
    </row>
    <row r="743" spans="1:21" x14ac:dyDescent="0.25">
      <c r="A743" t="s">
        <v>4139</v>
      </c>
      <c r="B743" t="s">
        <v>4140</v>
      </c>
      <c r="C743" t="s">
        <v>71</v>
      </c>
      <c r="D743" t="s">
        <v>5</v>
      </c>
      <c r="E743" t="s">
        <v>2805</v>
      </c>
      <c r="F743" t="s">
        <v>4141</v>
      </c>
      <c r="G743" t="s">
        <v>18</v>
      </c>
      <c r="H743" t="s">
        <v>2679</v>
      </c>
      <c r="I743" t="s">
        <v>265</v>
      </c>
      <c r="J743" t="s">
        <v>4142</v>
      </c>
      <c r="K743" t="s">
        <v>61</v>
      </c>
      <c r="L743" t="s">
        <v>3027</v>
      </c>
      <c r="M743" t="s">
        <v>4143</v>
      </c>
      <c r="N743" t="s">
        <v>3471</v>
      </c>
      <c r="O743" t="s">
        <v>2449</v>
      </c>
      <c r="P743" t="s">
        <v>1443</v>
      </c>
      <c r="Q743" t="s">
        <v>4144</v>
      </c>
    </row>
    <row r="744" spans="1:21" x14ac:dyDescent="0.25">
      <c r="A744" t="s">
        <v>4145</v>
      </c>
      <c r="B744" t="s">
        <v>4146</v>
      </c>
      <c r="C744" t="s">
        <v>1706</v>
      </c>
      <c r="D744" t="s">
        <v>1088</v>
      </c>
      <c r="E744" t="s">
        <v>18</v>
      </c>
      <c r="F744" t="s">
        <v>3179</v>
      </c>
      <c r="G744" t="s">
        <v>156</v>
      </c>
      <c r="H744" t="s">
        <v>157</v>
      </c>
      <c r="I744" t="s">
        <v>4147</v>
      </c>
      <c r="J744" t="s">
        <v>4148</v>
      </c>
    </row>
    <row r="745" spans="1:21" x14ac:dyDescent="0.25">
      <c r="A745" t="s">
        <v>4149</v>
      </c>
      <c r="B745" t="s">
        <v>919</v>
      </c>
      <c r="C745" t="s">
        <v>3179</v>
      </c>
      <c r="D745" t="s">
        <v>790</v>
      </c>
      <c r="E745" t="s">
        <v>978</v>
      </c>
      <c r="F745" t="s">
        <v>639</v>
      </c>
      <c r="G745" t="s">
        <v>218</v>
      </c>
      <c r="H745" t="s">
        <v>1269</v>
      </c>
      <c r="I745" t="s">
        <v>4150</v>
      </c>
    </row>
    <row r="746" spans="1:21" x14ac:dyDescent="0.25">
      <c r="A746" t="s">
        <v>5</v>
      </c>
      <c r="B746" t="s">
        <v>3224</v>
      </c>
      <c r="C746" t="s">
        <v>30</v>
      </c>
      <c r="D746" t="s">
        <v>3179</v>
      </c>
      <c r="E746" t="s">
        <v>37</v>
      </c>
      <c r="F746" t="s">
        <v>2568</v>
      </c>
      <c r="G746" t="s">
        <v>61</v>
      </c>
      <c r="H746" t="s">
        <v>4151</v>
      </c>
      <c r="I746" t="s">
        <v>179</v>
      </c>
      <c r="J746" t="s">
        <v>4152</v>
      </c>
      <c r="K746" t="s">
        <v>586</v>
      </c>
      <c r="L746" t="s">
        <v>61</v>
      </c>
      <c r="M746" t="s">
        <v>4153</v>
      </c>
    </row>
    <row r="747" spans="1:21" x14ac:dyDescent="0.25">
      <c r="A747" t="s">
        <v>3402</v>
      </c>
      <c r="B747" t="s">
        <v>4154</v>
      </c>
      <c r="C747" t="s">
        <v>900</v>
      </c>
      <c r="D747" t="s">
        <v>2242</v>
      </c>
      <c r="E747" t="s">
        <v>3402</v>
      </c>
      <c r="F747" t="s">
        <v>4155</v>
      </c>
      <c r="G747" t="s">
        <v>2811</v>
      </c>
      <c r="H747" t="s">
        <v>126</v>
      </c>
      <c r="I747" t="s">
        <v>4156</v>
      </c>
      <c r="J747" t="s">
        <v>59</v>
      </c>
      <c r="K747" t="s">
        <v>3981</v>
      </c>
      <c r="L747" t="s">
        <v>4157</v>
      </c>
    </row>
    <row r="748" spans="1:21" x14ac:dyDescent="0.25">
      <c r="A748" t="s">
        <v>640</v>
      </c>
      <c r="B748" t="s">
        <v>3287</v>
      </c>
      <c r="C748" t="s">
        <v>108</v>
      </c>
      <c r="D748" t="s">
        <v>190</v>
      </c>
      <c r="E748" t="s">
        <v>249</v>
      </c>
      <c r="F748" t="s">
        <v>71</v>
      </c>
      <c r="G748" t="s">
        <v>5</v>
      </c>
      <c r="H748" t="s">
        <v>2805</v>
      </c>
      <c r="I748" t="s">
        <v>3500</v>
      </c>
      <c r="J748" t="s">
        <v>2129</v>
      </c>
      <c r="K748" t="s">
        <v>4158</v>
      </c>
      <c r="L748" t="s">
        <v>61</v>
      </c>
      <c r="M748" t="s">
        <v>2095</v>
      </c>
      <c r="N748" t="s">
        <v>4159</v>
      </c>
    </row>
    <row r="749" spans="1:21" x14ac:dyDescent="0.25">
      <c r="A749" t="s">
        <v>59</v>
      </c>
      <c r="B749" t="s">
        <v>2296</v>
      </c>
      <c r="C749" t="s">
        <v>1827</v>
      </c>
      <c r="D749" t="s">
        <v>18</v>
      </c>
      <c r="E749" t="s">
        <v>61</v>
      </c>
      <c r="F749" t="s">
        <v>4160</v>
      </c>
      <c r="G749" t="s">
        <v>462</v>
      </c>
      <c r="H749" t="s">
        <v>179</v>
      </c>
      <c r="I749" t="s">
        <v>1641</v>
      </c>
      <c r="J749" t="s">
        <v>4161</v>
      </c>
      <c r="K749" t="s">
        <v>1627</v>
      </c>
      <c r="L749" t="s">
        <v>4162</v>
      </c>
      <c r="M749" t="s">
        <v>4163</v>
      </c>
      <c r="N749" t="s">
        <v>1443</v>
      </c>
      <c r="O749" t="s">
        <v>4164</v>
      </c>
    </row>
    <row r="750" spans="1:21" x14ac:dyDescent="0.25">
      <c r="A750" t="s">
        <v>4165</v>
      </c>
      <c r="B750" t="s">
        <v>28</v>
      </c>
      <c r="C750" t="s">
        <v>4166</v>
      </c>
      <c r="D750" t="s">
        <v>159</v>
      </c>
      <c r="E750" t="s">
        <v>4167</v>
      </c>
      <c r="F750" t="s">
        <v>4168</v>
      </c>
      <c r="G750" t="s">
        <v>1189</v>
      </c>
      <c r="H750" t="s">
        <v>1527</v>
      </c>
      <c r="I750" t="s">
        <v>3252</v>
      </c>
      <c r="J750" t="s">
        <v>4169</v>
      </c>
      <c r="K750" t="s">
        <v>18</v>
      </c>
      <c r="L750" t="s">
        <v>1533</v>
      </c>
      <c r="M750" t="s">
        <v>57</v>
      </c>
      <c r="N750" t="s">
        <v>974</v>
      </c>
      <c r="O750" t="s">
        <v>4170</v>
      </c>
    </row>
    <row r="751" spans="1:21" x14ac:dyDescent="0.25">
      <c r="A751" t="s">
        <v>179</v>
      </c>
      <c r="B751" t="s">
        <v>456</v>
      </c>
      <c r="C751" t="s">
        <v>5</v>
      </c>
      <c r="D751" t="s">
        <v>4171</v>
      </c>
      <c r="E751" t="s">
        <v>4172</v>
      </c>
      <c r="F751" t="s">
        <v>54</v>
      </c>
      <c r="G751" t="s">
        <v>3751</v>
      </c>
      <c r="H751" t="s">
        <v>4140</v>
      </c>
      <c r="I751" t="s">
        <v>59</v>
      </c>
      <c r="J751" t="s">
        <v>4173</v>
      </c>
      <c r="K751" t="s">
        <v>3027</v>
      </c>
      <c r="L751" t="s">
        <v>290</v>
      </c>
      <c r="M751" t="s">
        <v>1866</v>
      </c>
      <c r="N751" t="s">
        <v>206</v>
      </c>
      <c r="O751" t="s">
        <v>2622</v>
      </c>
      <c r="P751" t="s">
        <v>627</v>
      </c>
      <c r="Q751" t="s">
        <v>4091</v>
      </c>
      <c r="R751" t="s">
        <v>2018</v>
      </c>
      <c r="S751" t="s">
        <v>4174</v>
      </c>
    </row>
    <row r="752" spans="1:21" x14ac:dyDescent="0.25">
      <c r="A752" t="s">
        <v>106</v>
      </c>
      <c r="B752" t="s">
        <v>704</v>
      </c>
      <c r="C752" t="s">
        <v>2038</v>
      </c>
      <c r="D752" t="s">
        <v>156</v>
      </c>
      <c r="E752" t="s">
        <v>4175</v>
      </c>
      <c r="F752" t="s">
        <v>2018</v>
      </c>
      <c r="G752" t="s">
        <v>61</v>
      </c>
      <c r="H752" t="s">
        <v>4176</v>
      </c>
      <c r="I752" t="s">
        <v>66</v>
      </c>
      <c r="J752">
        <v>1</v>
      </c>
      <c r="K752" t="s">
        <v>2859</v>
      </c>
      <c r="L752" t="s">
        <v>1544</v>
      </c>
      <c r="M752" t="s">
        <v>1858</v>
      </c>
      <c r="N752" t="s">
        <v>2647</v>
      </c>
      <c r="O752">
        <v>2</v>
      </c>
      <c r="P752" t="s">
        <v>4177</v>
      </c>
      <c r="Q752" t="s">
        <v>788</v>
      </c>
      <c r="R752" t="s">
        <v>1768</v>
      </c>
      <c r="S752" t="s">
        <v>159</v>
      </c>
      <c r="T752" t="s">
        <v>4178</v>
      </c>
    </row>
    <row r="753" spans="1:20" x14ac:dyDescent="0.25">
      <c r="A753" t="s">
        <v>182</v>
      </c>
      <c r="B753" t="s">
        <v>3801</v>
      </c>
      <c r="C753" t="s">
        <v>59</v>
      </c>
      <c r="D753" t="s">
        <v>541</v>
      </c>
      <c r="E753" t="s">
        <v>255</v>
      </c>
      <c r="F753" t="s">
        <v>292</v>
      </c>
      <c r="G753" t="s">
        <v>45</v>
      </c>
      <c r="H753" t="s">
        <v>1331</v>
      </c>
      <c r="I753" t="s">
        <v>4179</v>
      </c>
      <c r="J753" t="s">
        <v>482</v>
      </c>
      <c r="K753" t="s">
        <v>37</v>
      </c>
      <c r="L753" t="s">
        <v>61</v>
      </c>
      <c r="M753" t="s">
        <v>4180</v>
      </c>
      <c r="N753" t="s">
        <v>608</v>
      </c>
      <c r="O753" t="s">
        <v>598</v>
      </c>
      <c r="P753" t="s">
        <v>4181</v>
      </c>
      <c r="Q753" t="s">
        <v>4182</v>
      </c>
      <c r="R753" t="s">
        <v>4183</v>
      </c>
    </row>
    <row r="754" spans="1:20" x14ac:dyDescent="0.25">
      <c r="A754" t="s">
        <v>608</v>
      </c>
      <c r="B754" t="s">
        <v>73</v>
      </c>
      <c r="C754" t="s">
        <v>182</v>
      </c>
      <c r="D754" t="s">
        <v>1718</v>
      </c>
      <c r="E754" t="s">
        <v>4184</v>
      </c>
      <c r="F754" t="s">
        <v>4185</v>
      </c>
      <c r="G754" t="s">
        <v>4186</v>
      </c>
      <c r="H754" t="s">
        <v>1769</v>
      </c>
      <c r="I754" t="s">
        <v>4187</v>
      </c>
    </row>
    <row r="755" spans="1:20" x14ac:dyDescent="0.25">
      <c r="A755" t="s">
        <v>112</v>
      </c>
      <c r="B755" t="s">
        <v>113</v>
      </c>
      <c r="C755" t="s">
        <v>420</v>
      </c>
      <c r="D755" t="s">
        <v>4188</v>
      </c>
      <c r="E755" t="s">
        <v>59</v>
      </c>
      <c r="F755" t="s">
        <v>639</v>
      </c>
      <c r="G755" t="s">
        <v>541</v>
      </c>
      <c r="H755" t="s">
        <v>4189</v>
      </c>
      <c r="I755" t="s">
        <v>108</v>
      </c>
      <c r="J755" t="s">
        <v>4190</v>
      </c>
      <c r="K755" t="s">
        <v>4191</v>
      </c>
      <c r="L755" t="s">
        <v>156</v>
      </c>
      <c r="M755" t="s">
        <v>1881</v>
      </c>
      <c r="N755" t="s">
        <v>36</v>
      </c>
      <c r="O755" t="s">
        <v>5</v>
      </c>
      <c r="P755" t="s">
        <v>4192</v>
      </c>
      <c r="Q755" t="s">
        <v>4193</v>
      </c>
    </row>
    <row r="756" spans="1:20" x14ac:dyDescent="0.25">
      <c r="A756" t="s">
        <v>2044</v>
      </c>
      <c r="B756" t="s">
        <v>2363</v>
      </c>
      <c r="C756" t="s">
        <v>4195</v>
      </c>
      <c r="D756" t="s">
        <v>57</v>
      </c>
      <c r="E756" t="s">
        <v>1704</v>
      </c>
      <c r="F756" t="s">
        <v>37</v>
      </c>
      <c r="G756" t="s">
        <v>61</v>
      </c>
      <c r="H756" t="s">
        <v>2150</v>
      </c>
      <c r="I756" t="s">
        <v>4196</v>
      </c>
      <c r="J756" t="s">
        <v>1059</v>
      </c>
      <c r="K756" t="s">
        <v>4197</v>
      </c>
    </row>
    <row r="757" spans="1:20" x14ac:dyDescent="0.25">
      <c r="A757" t="s">
        <v>156</v>
      </c>
      <c r="B757" t="s">
        <v>4198</v>
      </c>
      <c r="C757" t="s">
        <v>2541</v>
      </c>
      <c r="D757" t="s">
        <v>2542</v>
      </c>
      <c r="E757" t="s">
        <v>4199</v>
      </c>
    </row>
    <row r="758" spans="1:20" x14ac:dyDescent="0.25">
      <c r="A758" t="s">
        <v>1040</v>
      </c>
      <c r="B758" t="s">
        <v>335</v>
      </c>
      <c r="C758" t="s">
        <v>462</v>
      </c>
      <c r="D758" t="s">
        <v>424</v>
      </c>
      <c r="E758" t="s">
        <v>978</v>
      </c>
      <c r="F758" t="s">
        <v>290</v>
      </c>
      <c r="G758" t="s">
        <v>3486</v>
      </c>
      <c r="H758" t="s">
        <v>384</v>
      </c>
      <c r="I758" t="s">
        <v>37</v>
      </c>
      <c r="J758" t="s">
        <v>1768</v>
      </c>
      <c r="K758" t="s">
        <v>18</v>
      </c>
      <c r="L758" t="s">
        <v>1413</v>
      </c>
      <c r="M758" t="s">
        <v>37</v>
      </c>
      <c r="N758" t="s">
        <v>4201</v>
      </c>
    </row>
    <row r="759" spans="1:20" x14ac:dyDescent="0.25">
      <c r="A759" t="s">
        <v>1655</v>
      </c>
      <c r="B759" t="s">
        <v>30</v>
      </c>
      <c r="C759" t="s">
        <v>621</v>
      </c>
      <c r="D759" t="s">
        <v>3097</v>
      </c>
      <c r="E759" t="s">
        <v>126</v>
      </c>
      <c r="F759" t="s">
        <v>1290</v>
      </c>
      <c r="G759" t="s">
        <v>218</v>
      </c>
      <c r="H759" t="s">
        <v>4202</v>
      </c>
      <c r="I759" t="s">
        <v>150</v>
      </c>
      <c r="J759" t="s">
        <v>161</v>
      </c>
      <c r="K759" t="s">
        <v>4203</v>
      </c>
      <c r="L759" t="s">
        <v>4204</v>
      </c>
      <c r="M759" t="s">
        <v>30</v>
      </c>
      <c r="N759" t="s">
        <v>4205</v>
      </c>
      <c r="O759" t="s">
        <v>4206</v>
      </c>
    </row>
    <row r="760" spans="1:20" x14ac:dyDescent="0.25">
      <c r="A760" t="s">
        <v>1736</v>
      </c>
      <c r="B760" t="s">
        <v>3071</v>
      </c>
      <c r="C760" s="5">
        <v>0.39</v>
      </c>
      <c r="D760" t="s">
        <v>4207</v>
      </c>
      <c r="E760" t="s">
        <v>4208</v>
      </c>
      <c r="F760" t="s">
        <v>4209</v>
      </c>
      <c r="G760" t="s">
        <v>2129</v>
      </c>
      <c r="H760" t="s">
        <v>1012</v>
      </c>
      <c r="I760" t="s">
        <v>4210</v>
      </c>
    </row>
    <row r="761" spans="1:20" x14ac:dyDescent="0.25">
      <c r="A761" t="s">
        <v>454</v>
      </c>
      <c r="B761" t="s">
        <v>30</v>
      </c>
      <c r="C761" t="s">
        <v>603</v>
      </c>
      <c r="D761" t="s">
        <v>4211</v>
      </c>
      <c r="E761" t="s">
        <v>1407</v>
      </c>
      <c r="F761" t="s">
        <v>45</v>
      </c>
      <c r="G761" t="s">
        <v>4212</v>
      </c>
      <c r="H761" t="s">
        <v>4213</v>
      </c>
      <c r="I761" t="s">
        <v>4214</v>
      </c>
    </row>
    <row r="762" spans="1:20" x14ac:dyDescent="0.25">
      <c r="A762" t="s">
        <v>1408</v>
      </c>
      <c r="B762" t="s">
        <v>4215</v>
      </c>
      <c r="C762" t="s">
        <v>2493</v>
      </c>
      <c r="D762" t="s">
        <v>4216</v>
      </c>
      <c r="E762" t="s">
        <v>1070</v>
      </c>
      <c r="F762" t="s">
        <v>2489</v>
      </c>
      <c r="G762" t="s">
        <v>4217</v>
      </c>
      <c r="H762" t="s">
        <v>1408</v>
      </c>
      <c r="I762" t="s">
        <v>4218</v>
      </c>
      <c r="J762" t="s">
        <v>3411</v>
      </c>
      <c r="K762" t="s">
        <v>1377</v>
      </c>
      <c r="L762" t="s">
        <v>400</v>
      </c>
      <c r="M762" t="s">
        <v>157</v>
      </c>
      <c r="N762" t="s">
        <v>198</v>
      </c>
      <c r="O762" t="s">
        <v>4219</v>
      </c>
    </row>
    <row r="763" spans="1:20" x14ac:dyDescent="0.25">
      <c r="A763" t="s">
        <v>4220</v>
      </c>
      <c r="B763" t="s">
        <v>1059</v>
      </c>
      <c r="C763" t="s">
        <v>4221</v>
      </c>
      <c r="D763" t="s">
        <v>4222</v>
      </c>
      <c r="E763" t="s">
        <v>4223</v>
      </c>
    </row>
    <row r="764" spans="1:20" x14ac:dyDescent="0.25">
      <c r="A764" t="s">
        <v>3015</v>
      </c>
      <c r="B764" t="s">
        <v>4224</v>
      </c>
      <c r="C764" t="s">
        <v>57</v>
      </c>
      <c r="D764" t="s">
        <v>1018</v>
      </c>
      <c r="E764" t="s">
        <v>383</v>
      </c>
      <c r="F764" t="s">
        <v>1650</v>
      </c>
      <c r="G764" t="s">
        <v>1769</v>
      </c>
      <c r="H764" t="s">
        <v>4225</v>
      </c>
      <c r="I764" t="s">
        <v>4226</v>
      </c>
      <c r="J764" t="s">
        <v>4227</v>
      </c>
    </row>
    <row r="765" spans="1:20" x14ac:dyDescent="0.25">
      <c r="A765" t="s">
        <v>28</v>
      </c>
      <c r="B765" t="s">
        <v>257</v>
      </c>
      <c r="C765" t="s">
        <v>258</v>
      </c>
      <c r="D765" t="s">
        <v>596</v>
      </c>
      <c r="E765" t="s">
        <v>292</v>
      </c>
      <c r="F765" t="s">
        <v>598</v>
      </c>
      <c r="G765" t="s">
        <v>206</v>
      </c>
      <c r="H765" t="s">
        <v>43</v>
      </c>
      <c r="I765" t="s">
        <v>1262</v>
      </c>
      <c r="J765" t="s">
        <v>1151</v>
      </c>
      <c r="K765" t="s">
        <v>18</v>
      </c>
      <c r="L765" t="s">
        <v>589</v>
      </c>
      <c r="M765" t="s">
        <v>30</v>
      </c>
      <c r="N765" t="s">
        <v>621</v>
      </c>
      <c r="O765" t="s">
        <v>3097</v>
      </c>
      <c r="P765" t="s">
        <v>206</v>
      </c>
      <c r="Q765">
        <v>10</v>
      </c>
      <c r="R765" t="s">
        <v>4229</v>
      </c>
      <c r="S765" t="s">
        <v>1443</v>
      </c>
      <c r="T765" t="s">
        <v>4230</v>
      </c>
    </row>
    <row r="766" spans="1:20" x14ac:dyDescent="0.25">
      <c r="A766" t="s">
        <v>2844</v>
      </c>
      <c r="B766" t="s">
        <v>59</v>
      </c>
      <c r="C766" t="s">
        <v>1446</v>
      </c>
      <c r="D766" t="s">
        <v>1189</v>
      </c>
      <c r="E766" t="s">
        <v>290</v>
      </c>
      <c r="F766" t="s">
        <v>400</v>
      </c>
      <c r="G766" t="s">
        <v>383</v>
      </c>
      <c r="H766" t="s">
        <v>4231</v>
      </c>
    </row>
    <row r="767" spans="1:20" x14ac:dyDescent="0.25">
      <c r="A767" t="s">
        <v>2363</v>
      </c>
      <c r="B767" t="s">
        <v>4233</v>
      </c>
      <c r="C767" t="s">
        <v>37</v>
      </c>
      <c r="D767" t="s">
        <v>4234</v>
      </c>
      <c r="E767" t="s">
        <v>4235</v>
      </c>
      <c r="F767" t="s">
        <v>449</v>
      </c>
      <c r="G767" t="s">
        <v>4236</v>
      </c>
    </row>
    <row r="768" spans="1:20" x14ac:dyDescent="0.25">
      <c r="A768" t="s">
        <v>1139</v>
      </c>
      <c r="B768" t="s">
        <v>30</v>
      </c>
      <c r="C768" t="s">
        <v>61</v>
      </c>
      <c r="D768" t="s">
        <v>4237</v>
      </c>
      <c r="E768" t="s">
        <v>1937</v>
      </c>
      <c r="F768" t="s">
        <v>18</v>
      </c>
      <c r="G768" t="s">
        <v>2541</v>
      </c>
      <c r="H768" t="s">
        <v>2542</v>
      </c>
      <c r="I768" t="s">
        <v>4238</v>
      </c>
    </row>
    <row r="769" spans="1:19" x14ac:dyDescent="0.25">
      <c r="A769" t="s">
        <v>743</v>
      </c>
      <c r="B769" t="s">
        <v>1531</v>
      </c>
      <c r="C769" t="s">
        <v>462</v>
      </c>
      <c r="D769" t="s">
        <v>4240</v>
      </c>
      <c r="E769" t="s">
        <v>59</v>
      </c>
      <c r="F769" t="s">
        <v>5</v>
      </c>
      <c r="G769">
        <v>10</v>
      </c>
      <c r="H769" t="s">
        <v>806</v>
      </c>
      <c r="I769" t="s">
        <v>1567</v>
      </c>
      <c r="J769" t="s">
        <v>18</v>
      </c>
      <c r="K769" t="s">
        <v>4115</v>
      </c>
      <c r="L769" t="s">
        <v>4241</v>
      </c>
      <c r="M769" t="s">
        <v>4242</v>
      </c>
      <c r="N769" t="s">
        <v>1405</v>
      </c>
      <c r="O769" t="s">
        <v>4243</v>
      </c>
    </row>
    <row r="770" spans="1:19" x14ac:dyDescent="0.25">
      <c r="A770" t="s">
        <v>61</v>
      </c>
      <c r="B770" t="s">
        <v>43</v>
      </c>
      <c r="C770" t="s">
        <v>4244</v>
      </c>
      <c r="D770" t="s">
        <v>2580</v>
      </c>
      <c r="E770" t="s">
        <v>4216</v>
      </c>
      <c r="F770" t="s">
        <v>898</v>
      </c>
      <c r="G770" t="s">
        <v>713</v>
      </c>
      <c r="H770" t="s">
        <v>2489</v>
      </c>
      <c r="I770" t="s">
        <v>4245</v>
      </c>
      <c r="J770" t="s">
        <v>37</v>
      </c>
      <c r="K770" t="s">
        <v>61</v>
      </c>
      <c r="L770" t="s">
        <v>2546</v>
      </c>
      <c r="M770" t="s">
        <v>1408</v>
      </c>
      <c r="N770" t="s">
        <v>4246</v>
      </c>
    </row>
    <row r="771" spans="1:19" x14ac:dyDescent="0.25">
      <c r="A771" t="s">
        <v>3507</v>
      </c>
      <c r="B771" t="s">
        <v>3642</v>
      </c>
      <c r="C771" t="s">
        <v>4247</v>
      </c>
      <c r="D771" t="s">
        <v>1591</v>
      </c>
      <c r="E771" t="s">
        <v>37</v>
      </c>
      <c r="F771" t="s">
        <v>4248</v>
      </c>
    </row>
    <row r="772" spans="1:19" x14ac:dyDescent="0.25">
      <c r="A772" t="s">
        <v>266</v>
      </c>
      <c r="B772" t="s">
        <v>540</v>
      </c>
      <c r="C772" t="s">
        <v>1747</v>
      </c>
      <c r="D772" t="s">
        <v>61</v>
      </c>
      <c r="E772" t="s">
        <v>3606</v>
      </c>
      <c r="F772" t="s">
        <v>1377</v>
      </c>
      <c r="G772" t="s">
        <v>4249</v>
      </c>
      <c r="H772" t="s">
        <v>577</v>
      </c>
      <c r="I772" t="s">
        <v>4250</v>
      </c>
      <c r="J772" t="s">
        <v>4251</v>
      </c>
      <c r="K772" t="s">
        <v>1392</v>
      </c>
      <c r="L772" t="s">
        <v>37</v>
      </c>
      <c r="M772" t="s">
        <v>1856</v>
      </c>
      <c r="N772" t="s">
        <v>651</v>
      </c>
      <c r="O772" t="s">
        <v>400</v>
      </c>
      <c r="P772" t="s">
        <v>157</v>
      </c>
      <c r="Q772" t="s">
        <v>4252</v>
      </c>
    </row>
    <row r="773" spans="1:19" x14ac:dyDescent="0.25">
      <c r="A773" t="s">
        <v>1040</v>
      </c>
      <c r="B773" t="s">
        <v>198</v>
      </c>
      <c r="C773" t="s">
        <v>978</v>
      </c>
      <c r="D773" t="s">
        <v>290</v>
      </c>
      <c r="E773" t="s">
        <v>3486</v>
      </c>
      <c r="F773" t="s">
        <v>3345</v>
      </c>
      <c r="G773" t="s">
        <v>57</v>
      </c>
      <c r="H773" t="s">
        <v>3608</v>
      </c>
      <c r="I773" t="s">
        <v>18</v>
      </c>
      <c r="J773" t="s">
        <v>1413</v>
      </c>
      <c r="K773" t="s">
        <v>37</v>
      </c>
      <c r="L773" t="s">
        <v>4253</v>
      </c>
    </row>
    <row r="774" spans="1:19" x14ac:dyDescent="0.25">
      <c r="A774" t="s">
        <v>3338</v>
      </c>
      <c r="B774" t="s">
        <v>57</v>
      </c>
      <c r="C774" t="s">
        <v>1018</v>
      </c>
      <c r="D774" t="s">
        <v>59</v>
      </c>
      <c r="E774" t="s">
        <v>1544</v>
      </c>
      <c r="F774" t="s">
        <v>1545</v>
      </c>
      <c r="G774" t="s">
        <v>326</v>
      </c>
      <c r="H774" t="s">
        <v>4254</v>
      </c>
      <c r="I774" t="s">
        <v>265</v>
      </c>
      <c r="J774" t="s">
        <v>1679</v>
      </c>
      <c r="K774" t="s">
        <v>18</v>
      </c>
      <c r="L774" t="s">
        <v>4255</v>
      </c>
    </row>
    <row r="775" spans="1:19" x14ac:dyDescent="0.25">
      <c r="A775" t="s">
        <v>639</v>
      </c>
      <c r="B775" t="s">
        <v>1812</v>
      </c>
      <c r="C775" t="s">
        <v>1610</v>
      </c>
      <c r="D775" t="s">
        <v>290</v>
      </c>
      <c r="E775" t="s">
        <v>2460</v>
      </c>
      <c r="F775" t="s">
        <v>57</v>
      </c>
      <c r="G775" t="s">
        <v>4256</v>
      </c>
      <c r="H775" t="s">
        <v>4257</v>
      </c>
      <c r="I775" t="s">
        <v>37</v>
      </c>
      <c r="J775" t="s">
        <v>2363</v>
      </c>
      <c r="K775" t="s">
        <v>4258</v>
      </c>
    </row>
    <row r="776" spans="1:19" x14ac:dyDescent="0.25">
      <c r="A776" t="s">
        <v>3018</v>
      </c>
      <c r="B776" t="s">
        <v>2296</v>
      </c>
      <c r="C776" t="s">
        <v>411</v>
      </c>
      <c r="D776" t="s">
        <v>1736</v>
      </c>
      <c r="E776" t="s">
        <v>30</v>
      </c>
      <c r="F776" t="s">
        <v>1545</v>
      </c>
      <c r="G776" t="s">
        <v>37</v>
      </c>
      <c r="H776" t="s">
        <v>4260</v>
      </c>
      <c r="I776" t="s">
        <v>18</v>
      </c>
      <c r="J776" t="s">
        <v>933</v>
      </c>
      <c r="K776" t="s">
        <v>4261</v>
      </c>
    </row>
    <row r="777" spans="1:19" x14ac:dyDescent="0.25">
      <c r="A777" t="s">
        <v>61</v>
      </c>
      <c r="B777" t="s">
        <v>2044</v>
      </c>
      <c r="C777" t="s">
        <v>1874</v>
      </c>
      <c r="D777" t="s">
        <v>37</v>
      </c>
      <c r="E777" t="s">
        <v>61</v>
      </c>
      <c r="F777" t="s">
        <v>4262</v>
      </c>
      <c r="G777" t="s">
        <v>57</v>
      </c>
      <c r="H777" t="s">
        <v>61</v>
      </c>
      <c r="I777" t="s">
        <v>4263</v>
      </c>
      <c r="J777" t="s">
        <v>4264</v>
      </c>
      <c r="K777" t="s">
        <v>4265</v>
      </c>
      <c r="L777" t="s">
        <v>627</v>
      </c>
      <c r="M777" t="s">
        <v>1527</v>
      </c>
      <c r="N777" t="s">
        <v>781</v>
      </c>
      <c r="O777" t="s">
        <v>5</v>
      </c>
      <c r="P777" t="s">
        <v>3031</v>
      </c>
      <c r="Q777" t="s">
        <v>4266</v>
      </c>
    </row>
    <row r="778" spans="1:19" x14ac:dyDescent="0.25">
      <c r="A778" t="s">
        <v>4216</v>
      </c>
      <c r="B778" t="s">
        <v>572</v>
      </c>
      <c r="C778" t="s">
        <v>454</v>
      </c>
      <c r="D778" t="s">
        <v>1849</v>
      </c>
      <c r="E778" t="s">
        <v>102</v>
      </c>
      <c r="F778" t="s">
        <v>61</v>
      </c>
      <c r="G778" t="s">
        <v>2546</v>
      </c>
      <c r="H778" t="s">
        <v>37</v>
      </c>
      <c r="I778" t="s">
        <v>3249</v>
      </c>
      <c r="J778" t="s">
        <v>2714</v>
      </c>
      <c r="K778" t="s">
        <v>2942</v>
      </c>
      <c r="L778" t="s">
        <v>4267</v>
      </c>
    </row>
    <row r="779" spans="1:19" x14ac:dyDescent="0.25">
      <c r="A779" t="s">
        <v>255</v>
      </c>
      <c r="B779" t="s">
        <v>159</v>
      </c>
      <c r="C779" t="s">
        <v>1684</v>
      </c>
      <c r="D779" t="s">
        <v>45</v>
      </c>
      <c r="E779" t="s">
        <v>4268</v>
      </c>
      <c r="F779" t="s">
        <v>1843</v>
      </c>
      <c r="G779" t="s">
        <v>30</v>
      </c>
      <c r="H779" t="s">
        <v>4269</v>
      </c>
      <c r="I779" t="s">
        <v>4270</v>
      </c>
    </row>
    <row r="780" spans="1:19" x14ac:dyDescent="0.25">
      <c r="A780" t="s">
        <v>59</v>
      </c>
      <c r="B780" t="s">
        <v>2545</v>
      </c>
      <c r="C780" t="s">
        <v>61</v>
      </c>
      <c r="D780" t="s">
        <v>2546</v>
      </c>
      <c r="E780" t="s">
        <v>45</v>
      </c>
      <c r="F780" t="s">
        <v>1389</v>
      </c>
      <c r="G780" t="s">
        <v>2547</v>
      </c>
      <c r="H780" t="s">
        <v>2811</v>
      </c>
      <c r="I780" t="s">
        <v>4271</v>
      </c>
    </row>
    <row r="781" spans="1:19" x14ac:dyDescent="0.25">
      <c r="A781" t="s">
        <v>59</v>
      </c>
      <c r="B781" t="s">
        <v>4272</v>
      </c>
      <c r="C781" t="s">
        <v>2116</v>
      </c>
      <c r="D781" t="s">
        <v>4273</v>
      </c>
      <c r="E781" t="s">
        <v>61</v>
      </c>
      <c r="F781" t="s">
        <v>2052</v>
      </c>
      <c r="G781" t="s">
        <v>4274</v>
      </c>
      <c r="H781" t="s">
        <v>1856</v>
      </c>
      <c r="I781" t="s">
        <v>1880</v>
      </c>
      <c r="J781" t="s">
        <v>59</v>
      </c>
      <c r="K781" t="s">
        <v>1860</v>
      </c>
      <c r="L781" t="s">
        <v>1059</v>
      </c>
      <c r="M781" t="s">
        <v>2748</v>
      </c>
      <c r="N781" t="s">
        <v>2859</v>
      </c>
      <c r="O781" t="s">
        <v>3222</v>
      </c>
      <c r="P781" t="s">
        <v>4275</v>
      </c>
      <c r="Q781" t="s">
        <v>12</v>
      </c>
      <c r="R781" t="s">
        <v>2761</v>
      </c>
      <c r="S781" t="s">
        <v>4276</v>
      </c>
    </row>
    <row r="782" spans="1:19" x14ac:dyDescent="0.25">
      <c r="A782" t="s">
        <v>717</v>
      </c>
      <c r="B782" t="s">
        <v>59</v>
      </c>
      <c r="C782" t="s">
        <v>4277</v>
      </c>
      <c r="D782" t="s">
        <v>115</v>
      </c>
      <c r="E782" t="s">
        <v>1397</v>
      </c>
      <c r="F782" t="s">
        <v>1766</v>
      </c>
      <c r="G782" t="s">
        <v>613</v>
      </c>
      <c r="H782" t="s">
        <v>59</v>
      </c>
      <c r="I782" t="s">
        <v>4278</v>
      </c>
      <c r="J782" t="s">
        <v>411</v>
      </c>
      <c r="K782" t="s">
        <v>1567</v>
      </c>
      <c r="L782" t="s">
        <v>18</v>
      </c>
      <c r="M782" t="s">
        <v>4115</v>
      </c>
      <c r="N782" t="s">
        <v>4279</v>
      </c>
    </row>
    <row r="783" spans="1:19" x14ac:dyDescent="0.25">
      <c r="A783" t="s">
        <v>4280</v>
      </c>
      <c r="B783" t="s">
        <v>206</v>
      </c>
      <c r="C783" t="s">
        <v>61</v>
      </c>
      <c r="D783" t="s">
        <v>4281</v>
      </c>
      <c r="E783" t="s">
        <v>57</v>
      </c>
      <c r="F783" t="s">
        <v>2984</v>
      </c>
      <c r="G783" t="s">
        <v>126</v>
      </c>
      <c r="H783" t="s">
        <v>26</v>
      </c>
      <c r="I783" t="s">
        <v>18</v>
      </c>
      <c r="J783" t="s">
        <v>974</v>
      </c>
      <c r="K783" t="s">
        <v>1596</v>
      </c>
      <c r="L783" t="s">
        <v>4282</v>
      </c>
      <c r="M783" t="s">
        <v>30</v>
      </c>
      <c r="N783" t="s">
        <v>5</v>
      </c>
      <c r="O783" t="s">
        <v>3701</v>
      </c>
      <c r="P783" t="s">
        <v>4283</v>
      </c>
      <c r="Q783" t="s">
        <v>1443</v>
      </c>
      <c r="R783" t="s">
        <v>4284</v>
      </c>
    </row>
    <row r="784" spans="1:19" x14ac:dyDescent="0.25">
      <c r="A784" t="s">
        <v>4269</v>
      </c>
      <c r="B784" t="s">
        <v>461</v>
      </c>
      <c r="C784" t="s">
        <v>541</v>
      </c>
      <c r="D784" t="s">
        <v>2313</v>
      </c>
    </row>
    <row r="785" spans="1:20" x14ac:dyDescent="0.25">
      <c r="A785" t="s">
        <v>898</v>
      </c>
      <c r="B785" t="s">
        <v>2054</v>
      </c>
      <c r="C785" t="s">
        <v>102</v>
      </c>
      <c r="D785" t="s">
        <v>4286</v>
      </c>
      <c r="E785" t="s">
        <v>2449</v>
      </c>
      <c r="F785" t="s">
        <v>1443</v>
      </c>
      <c r="G785" t="s">
        <v>4287</v>
      </c>
    </row>
    <row r="786" spans="1:20" x14ac:dyDescent="0.25">
      <c r="A786" t="s">
        <v>1377</v>
      </c>
      <c r="B786" t="s">
        <v>781</v>
      </c>
      <c r="C786" t="s">
        <v>717</v>
      </c>
      <c r="D786" t="s">
        <v>59</v>
      </c>
      <c r="E786" t="s">
        <v>1405</v>
      </c>
      <c r="F786" t="s">
        <v>3759</v>
      </c>
      <c r="G786" t="s">
        <v>59</v>
      </c>
      <c r="H786" t="s">
        <v>1405</v>
      </c>
      <c r="I786" t="s">
        <v>30</v>
      </c>
      <c r="J786" t="s">
        <v>4288</v>
      </c>
      <c r="K786" t="s">
        <v>4289</v>
      </c>
      <c r="L786" t="s">
        <v>1313</v>
      </c>
      <c r="M786" t="s">
        <v>179</v>
      </c>
      <c r="N786" t="s">
        <v>400</v>
      </c>
      <c r="O786" t="s">
        <v>5</v>
      </c>
      <c r="P786" t="s">
        <v>4290</v>
      </c>
      <c r="Q786" t="s">
        <v>1443</v>
      </c>
      <c r="R786" t="s">
        <v>4291</v>
      </c>
    </row>
    <row r="787" spans="1:20" x14ac:dyDescent="0.25">
      <c r="A787" t="s">
        <v>4293</v>
      </c>
      <c r="B787" t="s">
        <v>1189</v>
      </c>
      <c r="C787" t="s">
        <v>703</v>
      </c>
      <c r="D787" t="s">
        <v>572</v>
      </c>
      <c r="E787" t="s">
        <v>126</v>
      </c>
      <c r="F787" t="s">
        <v>4294</v>
      </c>
      <c r="G787" t="s">
        <v>4295</v>
      </c>
      <c r="H787" t="s">
        <v>18</v>
      </c>
      <c r="I787" t="s">
        <v>1574</v>
      </c>
      <c r="J787" t="s">
        <v>59</v>
      </c>
      <c r="K787" t="s">
        <v>4296</v>
      </c>
      <c r="L787" t="s">
        <v>210</v>
      </c>
      <c r="M787" t="s">
        <v>974</v>
      </c>
      <c r="N787" t="s">
        <v>4297</v>
      </c>
      <c r="O787" t="s">
        <v>4298</v>
      </c>
      <c r="P787" t="s">
        <v>1443</v>
      </c>
      <c r="Q787" t="s">
        <v>4299</v>
      </c>
    </row>
    <row r="788" spans="1:20" x14ac:dyDescent="0.25">
      <c r="A788" t="s">
        <v>30</v>
      </c>
      <c r="B788" t="s">
        <v>61</v>
      </c>
      <c r="C788" t="s">
        <v>4292</v>
      </c>
      <c r="D788" t="s">
        <v>4300</v>
      </c>
      <c r="E788" t="s">
        <v>45</v>
      </c>
      <c r="F788" t="s">
        <v>4301</v>
      </c>
      <c r="G788" t="s">
        <v>4302</v>
      </c>
      <c r="H788" t="s">
        <v>30</v>
      </c>
      <c r="I788" t="s">
        <v>472</v>
      </c>
      <c r="J788" t="s">
        <v>4303</v>
      </c>
    </row>
    <row r="789" spans="1:20" x14ac:dyDescent="0.25">
      <c r="A789" t="s">
        <v>257</v>
      </c>
      <c r="B789" t="s">
        <v>594</v>
      </c>
      <c r="C789" t="s">
        <v>486</v>
      </c>
      <c r="D789" t="s">
        <v>30</v>
      </c>
      <c r="E789" t="s">
        <v>621</v>
      </c>
      <c r="F789" t="s">
        <v>3097</v>
      </c>
      <c r="G789" t="s">
        <v>609</v>
      </c>
      <c r="H789" t="s">
        <v>4304</v>
      </c>
      <c r="I789" t="s">
        <v>4305</v>
      </c>
      <c r="J789" t="s">
        <v>355</v>
      </c>
      <c r="K789" t="s">
        <v>3357</v>
      </c>
      <c r="L789" t="s">
        <v>4306</v>
      </c>
      <c r="M789" t="s">
        <v>2189</v>
      </c>
      <c r="N789" t="s">
        <v>4307</v>
      </c>
      <c r="P789" t="s">
        <v>4308</v>
      </c>
    </row>
    <row r="790" spans="1:20" x14ac:dyDescent="0.25">
      <c r="A790" t="s">
        <v>4309</v>
      </c>
      <c r="B790" t="s">
        <v>4310</v>
      </c>
      <c r="C790" t="s">
        <v>59</v>
      </c>
      <c r="D790" t="s">
        <v>541</v>
      </c>
      <c r="E790" t="s">
        <v>4268</v>
      </c>
      <c r="F790" t="s">
        <v>1843</v>
      </c>
      <c r="G790" t="s">
        <v>1326</v>
      </c>
    </row>
    <row r="791" spans="1:20" x14ac:dyDescent="0.25">
      <c r="A791" t="s">
        <v>4269</v>
      </c>
      <c r="B791" t="s">
        <v>45</v>
      </c>
      <c r="C791" t="s">
        <v>577</v>
      </c>
      <c r="D791" t="s">
        <v>453</v>
      </c>
      <c r="E791" t="s">
        <v>4312</v>
      </c>
      <c r="F791" t="s">
        <v>1127</v>
      </c>
    </row>
    <row r="793" spans="1:20" x14ac:dyDescent="0.25">
      <c r="A793" t="s">
        <v>179</v>
      </c>
      <c r="B793" t="s">
        <v>5</v>
      </c>
      <c r="C793" t="s">
        <v>348</v>
      </c>
      <c r="D793" t="s">
        <v>4313</v>
      </c>
      <c r="E793" t="s">
        <v>57</v>
      </c>
      <c r="F793" t="s">
        <v>2305</v>
      </c>
      <c r="G793" t="s">
        <v>2863</v>
      </c>
      <c r="H793" t="s">
        <v>1489</v>
      </c>
      <c r="I793" t="s">
        <v>2905</v>
      </c>
      <c r="J793" t="s">
        <v>1839</v>
      </c>
      <c r="K793" t="s">
        <v>37</v>
      </c>
      <c r="L793" t="s">
        <v>571</v>
      </c>
      <c r="M793" t="s">
        <v>4314</v>
      </c>
      <c r="N793" t="s">
        <v>265</v>
      </c>
      <c r="O793" t="s">
        <v>4315</v>
      </c>
      <c r="P793" t="s">
        <v>4316</v>
      </c>
    </row>
    <row r="794" spans="1:20" x14ac:dyDescent="0.25">
      <c r="A794" t="s">
        <v>57</v>
      </c>
      <c r="B794" t="s">
        <v>1856</v>
      </c>
      <c r="C794" t="s">
        <v>179</v>
      </c>
      <c r="D794" t="s">
        <v>4317</v>
      </c>
      <c r="E794" t="s">
        <v>4318</v>
      </c>
      <c r="F794" t="s">
        <v>4319</v>
      </c>
      <c r="G794" t="s">
        <v>4320</v>
      </c>
      <c r="H794" t="s">
        <v>4321</v>
      </c>
      <c r="I794" t="s">
        <v>5</v>
      </c>
      <c r="J794" t="s">
        <v>4322</v>
      </c>
      <c r="K794" t="s">
        <v>57</v>
      </c>
      <c r="L794" t="s">
        <v>61</v>
      </c>
      <c r="M794" t="s">
        <v>4323</v>
      </c>
      <c r="N794" t="s">
        <v>1443</v>
      </c>
      <c r="O794" t="s">
        <v>4324</v>
      </c>
    </row>
    <row r="795" spans="1:20" x14ac:dyDescent="0.25">
      <c r="A795" t="s">
        <v>4033</v>
      </c>
      <c r="B795" t="s">
        <v>179</v>
      </c>
      <c r="C795" t="s">
        <v>956</v>
      </c>
      <c r="D795" t="s">
        <v>385</v>
      </c>
      <c r="E795" t="s">
        <v>5</v>
      </c>
      <c r="F795" t="s">
        <v>271</v>
      </c>
      <c r="G795" t="s">
        <v>4325</v>
      </c>
      <c r="H795" t="s">
        <v>30</v>
      </c>
      <c r="I795" t="s">
        <v>383</v>
      </c>
      <c r="J795" t="s">
        <v>4326</v>
      </c>
    </row>
    <row r="796" spans="1:20" x14ac:dyDescent="0.25">
      <c r="A796" t="s">
        <v>2541</v>
      </c>
      <c r="B796" t="s">
        <v>3438</v>
      </c>
      <c r="C796" t="s">
        <v>898</v>
      </c>
      <c r="D796" t="s">
        <v>4029</v>
      </c>
      <c r="E796" t="s">
        <v>194</v>
      </c>
      <c r="F796" t="s">
        <v>3435</v>
      </c>
      <c r="G796" t="s">
        <v>102</v>
      </c>
      <c r="H796" t="s">
        <v>100</v>
      </c>
      <c r="I796" t="s">
        <v>36</v>
      </c>
      <c r="J796" t="s">
        <v>1377</v>
      </c>
      <c r="K796" t="s">
        <v>157</v>
      </c>
      <c r="L796" t="s">
        <v>1998</v>
      </c>
      <c r="M796" t="s">
        <v>18</v>
      </c>
      <c r="N796" t="s">
        <v>572</v>
      </c>
      <c r="O796" t="s">
        <v>4327</v>
      </c>
      <c r="P796" t="s">
        <v>4328</v>
      </c>
      <c r="Q796" t="s">
        <v>4329</v>
      </c>
    </row>
    <row r="797" spans="1:20" x14ac:dyDescent="0.25">
      <c r="A797" t="s">
        <v>978</v>
      </c>
      <c r="B797" t="s">
        <v>1464</v>
      </c>
      <c r="C797" t="s">
        <v>383</v>
      </c>
      <c r="D797" t="s">
        <v>1465</v>
      </c>
      <c r="E797" t="s">
        <v>4331</v>
      </c>
      <c r="F797" t="s">
        <v>37</v>
      </c>
      <c r="G797" t="s">
        <v>1948</v>
      </c>
      <c r="H797" t="s">
        <v>974</v>
      </c>
      <c r="I797" t="s">
        <v>4332</v>
      </c>
      <c r="J797" t="s">
        <v>4333</v>
      </c>
      <c r="K797" t="s">
        <v>2563</v>
      </c>
      <c r="L797" t="s">
        <v>2622</v>
      </c>
      <c r="M797" t="s">
        <v>2974</v>
      </c>
      <c r="N797" t="s">
        <v>1861</v>
      </c>
      <c r="O797" t="s">
        <v>290</v>
      </c>
      <c r="P797" t="s">
        <v>4334</v>
      </c>
      <c r="Q797" t="s">
        <v>1443</v>
      </c>
      <c r="R797" t="s">
        <v>4335</v>
      </c>
    </row>
    <row r="798" spans="1:20" x14ac:dyDescent="0.25">
      <c r="A798" t="s">
        <v>4336</v>
      </c>
      <c r="B798" s="5">
        <v>1</v>
      </c>
      <c r="C798" t="s">
        <v>57</v>
      </c>
      <c r="D798" t="s">
        <v>383</v>
      </c>
      <c r="E798" t="s">
        <v>2663</v>
      </c>
      <c r="F798" t="s">
        <v>30</v>
      </c>
      <c r="G798" t="s">
        <v>2305</v>
      </c>
      <c r="H798" t="s">
        <v>4337</v>
      </c>
      <c r="I798" t="s">
        <v>4338</v>
      </c>
    </row>
    <row r="799" spans="1:20" x14ac:dyDescent="0.25">
      <c r="A799" t="s">
        <v>486</v>
      </c>
      <c r="B799" t="s">
        <v>45</v>
      </c>
      <c r="C799" t="s">
        <v>257</v>
      </c>
      <c r="D799" t="s">
        <v>30</v>
      </c>
      <c r="E799" t="s">
        <v>621</v>
      </c>
      <c r="F799" t="s">
        <v>3097</v>
      </c>
      <c r="G799" t="s">
        <v>4339</v>
      </c>
    </row>
    <row r="800" spans="1:20" x14ac:dyDescent="0.25">
      <c r="A800" t="s">
        <v>4340</v>
      </c>
      <c r="B800" t="s">
        <v>4341</v>
      </c>
      <c r="C800" t="s">
        <v>4342</v>
      </c>
      <c r="D800" t="s">
        <v>57</v>
      </c>
      <c r="E800" t="s">
        <v>4343</v>
      </c>
      <c r="F800" t="s">
        <v>126</v>
      </c>
      <c r="G800" t="s">
        <v>4344</v>
      </c>
      <c r="H800" t="s">
        <v>2933</v>
      </c>
      <c r="I800" t="s">
        <v>4345</v>
      </c>
      <c r="J800" t="s">
        <v>59</v>
      </c>
      <c r="K800" t="s">
        <v>4346</v>
      </c>
      <c r="L800">
        <v>750</v>
      </c>
      <c r="M800" t="s">
        <v>1195</v>
      </c>
      <c r="N800" t="s">
        <v>1196</v>
      </c>
      <c r="O800" t="s">
        <v>4347</v>
      </c>
      <c r="P800" t="s">
        <v>4348</v>
      </c>
      <c r="Q800" t="s">
        <v>18</v>
      </c>
      <c r="R800" t="s">
        <v>975</v>
      </c>
      <c r="S800" t="s">
        <v>572</v>
      </c>
      <c r="T800" t="s">
        <v>4349</v>
      </c>
    </row>
    <row r="801" spans="1:20" x14ac:dyDescent="0.25">
      <c r="A801" t="s">
        <v>45</v>
      </c>
      <c r="B801" t="s">
        <v>257</v>
      </c>
      <c r="C801" t="s">
        <v>258</v>
      </c>
      <c r="D801" t="s">
        <v>596</v>
      </c>
      <c r="E801" t="s">
        <v>30</v>
      </c>
      <c r="F801" t="s">
        <v>184</v>
      </c>
      <c r="G801" t="s">
        <v>484</v>
      </c>
      <c r="H801" t="s">
        <v>260</v>
      </c>
      <c r="I801" t="s">
        <v>61</v>
      </c>
      <c r="J801" t="s">
        <v>3449</v>
      </c>
      <c r="K801" t="s">
        <v>589</v>
      </c>
      <c r="L801" t="s">
        <v>30</v>
      </c>
      <c r="M801" t="s">
        <v>621</v>
      </c>
      <c r="N801" t="s">
        <v>3097</v>
      </c>
      <c r="O801" t="s">
        <v>18</v>
      </c>
      <c r="P801" t="s">
        <v>61</v>
      </c>
      <c r="Q801">
        <v>10</v>
      </c>
      <c r="R801" t="s">
        <v>592</v>
      </c>
      <c r="S801" t="s">
        <v>4350</v>
      </c>
    </row>
    <row r="802" spans="1:20" x14ac:dyDescent="0.25">
      <c r="A802" t="s">
        <v>3438</v>
      </c>
      <c r="B802" t="s">
        <v>3439</v>
      </c>
      <c r="C802" t="s">
        <v>194</v>
      </c>
      <c r="D802" t="s">
        <v>1969</v>
      </c>
      <c r="E802" t="s">
        <v>102</v>
      </c>
      <c r="F802" t="s">
        <v>541</v>
      </c>
      <c r="G802" t="s">
        <v>1139</v>
      </c>
      <c r="H802" t="s">
        <v>30</v>
      </c>
      <c r="I802" t="s">
        <v>61</v>
      </c>
      <c r="J802" t="s">
        <v>4237</v>
      </c>
      <c r="K802" t="s">
        <v>4351</v>
      </c>
      <c r="L802" t="s">
        <v>4352</v>
      </c>
    </row>
    <row r="803" spans="1:20" x14ac:dyDescent="0.25">
      <c r="A803" t="s">
        <v>179</v>
      </c>
      <c r="B803" t="s">
        <v>3211</v>
      </c>
      <c r="C803" t="s">
        <v>1777</v>
      </c>
      <c r="D803" t="s">
        <v>57</v>
      </c>
      <c r="E803" t="s">
        <v>541</v>
      </c>
      <c r="F803" t="s">
        <v>3232</v>
      </c>
      <c r="G803" t="s">
        <v>37</v>
      </c>
      <c r="H803" t="s">
        <v>4154</v>
      </c>
      <c r="I803" t="s">
        <v>59</v>
      </c>
      <c r="J803" t="s">
        <v>1940</v>
      </c>
      <c r="K803" t="s">
        <v>1407</v>
      </c>
      <c r="L803" t="s">
        <v>1814</v>
      </c>
      <c r="M803" t="s">
        <v>2730</v>
      </c>
      <c r="N803" t="s">
        <v>2243</v>
      </c>
      <c r="O803" t="s">
        <v>609</v>
      </c>
      <c r="P803" t="s">
        <v>61</v>
      </c>
      <c r="Q803" t="s">
        <v>4353</v>
      </c>
      <c r="R803" t="s">
        <v>57</v>
      </c>
      <c r="S803" t="s">
        <v>541</v>
      </c>
      <c r="T803" t="s">
        <v>4354</v>
      </c>
    </row>
    <row r="804" spans="1:20" x14ac:dyDescent="0.25">
      <c r="A804" t="s">
        <v>5</v>
      </c>
      <c r="B804" t="s">
        <v>1083</v>
      </c>
      <c r="C804" t="s">
        <v>2773</v>
      </c>
      <c r="D804" t="s">
        <v>59</v>
      </c>
      <c r="E804" t="s">
        <v>61</v>
      </c>
      <c r="F804" t="s">
        <v>2150</v>
      </c>
      <c r="G804" t="s">
        <v>2216</v>
      </c>
      <c r="H804" t="s">
        <v>609</v>
      </c>
      <c r="I804" t="s">
        <v>73</v>
      </c>
      <c r="J804" t="s">
        <v>1295</v>
      </c>
      <c r="K804" t="s">
        <v>322</v>
      </c>
      <c r="L804" t="s">
        <v>781</v>
      </c>
      <c r="M804" t="s">
        <v>4355</v>
      </c>
    </row>
    <row r="805" spans="1:20" x14ac:dyDescent="0.25">
      <c r="A805" t="s">
        <v>182</v>
      </c>
      <c r="B805" t="s">
        <v>157</v>
      </c>
      <c r="C805" t="s">
        <v>266</v>
      </c>
      <c r="D805" t="s">
        <v>943</v>
      </c>
      <c r="E805" t="s">
        <v>45</v>
      </c>
      <c r="F805" t="s">
        <v>4356</v>
      </c>
      <c r="G805" t="s">
        <v>4357</v>
      </c>
    </row>
    <row r="806" spans="1:20" x14ac:dyDescent="0.25">
      <c r="A806" t="s">
        <v>609</v>
      </c>
      <c r="B806" t="s">
        <v>1392</v>
      </c>
      <c r="C806" t="s">
        <v>179</v>
      </c>
      <c r="D806" t="s">
        <v>4359</v>
      </c>
      <c r="E806" t="s">
        <v>383</v>
      </c>
      <c r="F806" t="s">
        <v>4360</v>
      </c>
    </row>
    <row r="807" spans="1:20" x14ac:dyDescent="0.25">
      <c r="A807" t="s">
        <v>18</v>
      </c>
      <c r="B807" t="s">
        <v>1379</v>
      </c>
      <c r="C807" t="s">
        <v>37</v>
      </c>
      <c r="D807" t="s">
        <v>400</v>
      </c>
      <c r="E807" t="s">
        <v>249</v>
      </c>
      <c r="F807" t="s">
        <v>3015</v>
      </c>
      <c r="G807" t="s">
        <v>4361</v>
      </c>
    </row>
    <row r="808" spans="1:20" x14ac:dyDescent="0.25">
      <c r="A808" t="s">
        <v>898</v>
      </c>
      <c r="B808" t="s">
        <v>651</v>
      </c>
      <c r="C808" t="s">
        <v>400</v>
      </c>
      <c r="D808" t="s">
        <v>113</v>
      </c>
      <c r="E808" t="s">
        <v>4362</v>
      </c>
      <c r="F808" t="s">
        <v>61</v>
      </c>
      <c r="G808" t="s">
        <v>4363</v>
      </c>
      <c r="H808" t="s">
        <v>4364</v>
      </c>
      <c r="I808" t="s">
        <v>4365</v>
      </c>
    </row>
    <row r="809" spans="1:20" x14ac:dyDescent="0.25">
      <c r="A809" t="s">
        <v>943</v>
      </c>
      <c r="B809" t="s">
        <v>3015</v>
      </c>
      <c r="C809" t="s">
        <v>1622</v>
      </c>
      <c r="D809" t="s">
        <v>102</v>
      </c>
      <c r="E809" t="s">
        <v>3390</v>
      </c>
      <c r="F809" t="s">
        <v>3194</v>
      </c>
      <c r="G809" t="s">
        <v>4366</v>
      </c>
    </row>
    <row r="815" spans="1:20" x14ac:dyDescent="0.25">
      <c r="A815" t="s">
        <v>1684</v>
      </c>
      <c r="B815" t="s">
        <v>30</v>
      </c>
      <c r="C815" t="s">
        <v>3808</v>
      </c>
      <c r="D815" t="s">
        <v>3809</v>
      </c>
      <c r="E815" t="s">
        <v>4367</v>
      </c>
      <c r="F815" t="s">
        <v>3194</v>
      </c>
      <c r="G815" t="s">
        <v>4368</v>
      </c>
      <c r="H815" t="s">
        <v>4369</v>
      </c>
      <c r="I815" t="s">
        <v>1443</v>
      </c>
      <c r="J815" t="s">
        <v>4370</v>
      </c>
    </row>
    <row r="816" spans="1:20" x14ac:dyDescent="0.25">
      <c r="A816" t="s">
        <v>3369</v>
      </c>
      <c r="B816" t="s">
        <v>102</v>
      </c>
      <c r="C816" t="s">
        <v>61</v>
      </c>
      <c r="D816" t="s">
        <v>1465</v>
      </c>
      <c r="E816" t="s">
        <v>4371</v>
      </c>
      <c r="F816" t="s">
        <v>61</v>
      </c>
      <c r="G816" t="s">
        <v>4372</v>
      </c>
      <c r="H816" t="s">
        <v>150</v>
      </c>
      <c r="I816" t="s">
        <v>4373</v>
      </c>
    </row>
    <row r="817" spans="1:27" x14ac:dyDescent="0.25">
      <c r="A817" t="s">
        <v>3435</v>
      </c>
      <c r="B817" t="s">
        <v>102</v>
      </c>
      <c r="C817" t="s">
        <v>541</v>
      </c>
      <c r="D817" t="s">
        <v>4374</v>
      </c>
      <c r="E817" t="s">
        <v>4375</v>
      </c>
      <c r="F817" t="s">
        <v>18</v>
      </c>
      <c r="G817" t="s">
        <v>2541</v>
      </c>
      <c r="H817" t="s">
        <v>2542</v>
      </c>
      <c r="I817" t="s">
        <v>4376</v>
      </c>
    </row>
    <row r="818" spans="1:27" x14ac:dyDescent="0.25">
      <c r="A818" t="s">
        <v>113</v>
      </c>
      <c r="B818" t="s">
        <v>2363</v>
      </c>
      <c r="C818" t="s">
        <v>1947</v>
      </c>
      <c r="D818" t="s">
        <v>383</v>
      </c>
      <c r="E818" t="s">
        <v>2578</v>
      </c>
      <c r="F818" t="s">
        <v>4377</v>
      </c>
    </row>
    <row r="819" spans="1:27" x14ac:dyDescent="0.25">
      <c r="A819" t="s">
        <v>113</v>
      </c>
      <c r="B819" t="s">
        <v>1858</v>
      </c>
      <c r="C819" t="s">
        <v>1533</v>
      </c>
      <c r="D819" t="s">
        <v>2784</v>
      </c>
      <c r="E819" t="s">
        <v>18</v>
      </c>
      <c r="F819" t="s">
        <v>1858</v>
      </c>
      <c r="G819" t="s">
        <v>4378</v>
      </c>
      <c r="H819" t="s">
        <v>1407</v>
      </c>
      <c r="I819" t="s">
        <v>1527</v>
      </c>
      <c r="J819" t="s">
        <v>1141</v>
      </c>
      <c r="K819" t="s">
        <v>4379</v>
      </c>
    </row>
    <row r="820" spans="1:27" x14ac:dyDescent="0.25">
      <c r="A820" t="s">
        <v>395</v>
      </c>
      <c r="B820" t="s">
        <v>3176</v>
      </c>
      <c r="C820" t="s">
        <v>61</v>
      </c>
      <c r="D820" t="s">
        <v>1703</v>
      </c>
      <c r="E820" t="s">
        <v>370</v>
      </c>
      <c r="F820" t="s">
        <v>4380</v>
      </c>
    </row>
    <row r="821" spans="1:27" x14ac:dyDescent="0.25">
      <c r="A821" t="s">
        <v>37</v>
      </c>
      <c r="B821" t="s">
        <v>4381</v>
      </c>
      <c r="C821" t="s">
        <v>571</v>
      </c>
      <c r="D821" t="s">
        <v>195</v>
      </c>
      <c r="E821" t="s">
        <v>59</v>
      </c>
      <c r="F821" t="s">
        <v>1464</v>
      </c>
      <c r="G821" t="s">
        <v>61</v>
      </c>
      <c r="H821" t="s">
        <v>1465</v>
      </c>
      <c r="I821" t="s">
        <v>1466</v>
      </c>
      <c r="J821" t="s">
        <v>1088</v>
      </c>
      <c r="K821" t="s">
        <v>1603</v>
      </c>
      <c r="L821" t="s">
        <v>179</v>
      </c>
      <c r="M821" t="s">
        <v>5</v>
      </c>
      <c r="N821" t="s">
        <v>4382</v>
      </c>
    </row>
    <row r="822" spans="1:27" x14ac:dyDescent="0.25">
      <c r="A822" t="s">
        <v>4383</v>
      </c>
      <c r="B822" t="s">
        <v>4384</v>
      </c>
      <c r="C822" t="s">
        <v>4385</v>
      </c>
      <c r="D822" t="s">
        <v>424</v>
      </c>
      <c r="E822" t="s">
        <v>1911</v>
      </c>
      <c r="F822" t="s">
        <v>4386</v>
      </c>
      <c r="G822" t="s">
        <v>2460</v>
      </c>
      <c r="H822" t="s">
        <v>57</v>
      </c>
      <c r="I822" t="s">
        <v>2363</v>
      </c>
      <c r="J822" t="s">
        <v>4387</v>
      </c>
      <c r="K822" t="s">
        <v>37</v>
      </c>
      <c r="L822" t="s">
        <v>974</v>
      </c>
      <c r="M822" t="s">
        <v>4388</v>
      </c>
    </row>
    <row r="823" spans="1:27" x14ac:dyDescent="0.25">
      <c r="A823" t="s">
        <v>1801</v>
      </c>
      <c r="B823" t="s">
        <v>2578</v>
      </c>
      <c r="C823" t="s">
        <v>2838</v>
      </c>
      <c r="D823" t="s">
        <v>37</v>
      </c>
      <c r="E823" t="s">
        <v>1545</v>
      </c>
      <c r="F823" t="s">
        <v>400</v>
      </c>
      <c r="G823" t="s">
        <v>1665</v>
      </c>
      <c r="H823" t="s">
        <v>979</v>
      </c>
      <c r="I823" t="s">
        <v>4389</v>
      </c>
      <c r="J823" t="s">
        <v>59</v>
      </c>
      <c r="K823" t="s">
        <v>1021</v>
      </c>
      <c r="L823" t="s">
        <v>61</v>
      </c>
      <c r="M823" t="s">
        <v>4390</v>
      </c>
    </row>
    <row r="824" spans="1:27" x14ac:dyDescent="0.25">
      <c r="A824" t="s">
        <v>4391</v>
      </c>
      <c r="B824" t="s">
        <v>326</v>
      </c>
      <c r="C824" t="s">
        <v>4392</v>
      </c>
      <c r="D824" t="s">
        <v>4393</v>
      </c>
      <c r="E824" t="s">
        <v>4394</v>
      </c>
      <c r="F824" t="s">
        <v>126</v>
      </c>
      <c r="G824" t="s">
        <v>4395</v>
      </c>
    </row>
    <row r="825" spans="1:27" x14ac:dyDescent="0.25">
      <c r="A825" t="s">
        <v>594</v>
      </c>
      <c r="B825" t="s">
        <v>486</v>
      </c>
      <c r="C825" t="s">
        <v>609</v>
      </c>
      <c r="D825" t="s">
        <v>5</v>
      </c>
      <c r="E825" t="s">
        <v>266</v>
      </c>
      <c r="F825" t="s">
        <v>4396</v>
      </c>
    </row>
    <row r="826" spans="1:27" x14ac:dyDescent="0.25">
      <c r="A826" t="s">
        <v>59</v>
      </c>
      <c r="B826" t="s">
        <v>4397</v>
      </c>
      <c r="C826" t="s">
        <v>572</v>
      </c>
      <c r="D826" t="s">
        <v>2434</v>
      </c>
      <c r="E826" t="s">
        <v>1088</v>
      </c>
      <c r="F826" t="s">
        <v>1603</v>
      </c>
      <c r="G826" t="s">
        <v>462</v>
      </c>
      <c r="H826" t="s">
        <v>4398</v>
      </c>
      <c r="I826" t="s">
        <v>609</v>
      </c>
      <c r="J826" t="s">
        <v>171</v>
      </c>
      <c r="K826" t="s">
        <v>61</v>
      </c>
      <c r="L826" t="s">
        <v>4399</v>
      </c>
      <c r="M826" t="s">
        <v>4400</v>
      </c>
      <c r="N826" t="s">
        <v>18</v>
      </c>
      <c r="O826" t="s">
        <v>282</v>
      </c>
      <c r="P826" t="s">
        <v>4401</v>
      </c>
      <c r="Q826" t="s">
        <v>609</v>
      </c>
      <c r="R826" t="s">
        <v>108</v>
      </c>
      <c r="S826" t="s">
        <v>2524</v>
      </c>
      <c r="T826" t="s">
        <v>57</v>
      </c>
      <c r="U826" t="s">
        <v>61</v>
      </c>
      <c r="V826" t="s">
        <v>4402</v>
      </c>
    </row>
    <row r="827" spans="1:27" x14ac:dyDescent="0.25">
      <c r="A827" t="s">
        <v>59</v>
      </c>
      <c r="B827" t="s">
        <v>650</v>
      </c>
      <c r="C827" t="s">
        <v>37</v>
      </c>
      <c r="D827" t="s">
        <v>2711</v>
      </c>
      <c r="E827" t="s">
        <v>59</v>
      </c>
      <c r="F827" t="s">
        <v>2942</v>
      </c>
      <c r="G827" t="s">
        <v>1839</v>
      </c>
      <c r="H827" t="s">
        <v>4405</v>
      </c>
      <c r="I827" t="s">
        <v>4406</v>
      </c>
      <c r="J827" t="s">
        <v>4407</v>
      </c>
    </row>
    <row r="828" spans="1:27" x14ac:dyDescent="0.25">
      <c r="A828" t="s">
        <v>419</v>
      </c>
      <c r="B828" t="s">
        <v>4409</v>
      </c>
      <c r="C828" t="s">
        <v>4410</v>
      </c>
      <c r="D828" t="s">
        <v>609</v>
      </c>
      <c r="E828" t="s">
        <v>108</v>
      </c>
      <c r="F828" t="s">
        <v>2524</v>
      </c>
      <c r="G828" t="s">
        <v>57</v>
      </c>
      <c r="H828" t="s">
        <v>61</v>
      </c>
      <c r="I828" t="s">
        <v>4411</v>
      </c>
    </row>
    <row r="829" spans="1:27" x14ac:dyDescent="0.25">
      <c r="A829" t="s">
        <v>4412</v>
      </c>
      <c r="B829" t="s">
        <v>4413</v>
      </c>
      <c r="C829" t="s">
        <v>106</v>
      </c>
      <c r="D829" t="s">
        <v>107</v>
      </c>
      <c r="E829" t="s">
        <v>4414</v>
      </c>
      <c r="F829" t="s">
        <v>86</v>
      </c>
      <c r="G829" t="s">
        <v>4415</v>
      </c>
      <c r="H829" t="s">
        <v>474</v>
      </c>
      <c r="I829" t="s">
        <v>5</v>
      </c>
      <c r="J829" t="s">
        <v>266</v>
      </c>
      <c r="K829" t="s">
        <v>4416</v>
      </c>
      <c r="L829" t="s">
        <v>37</v>
      </c>
      <c r="M829" t="s">
        <v>1070</v>
      </c>
      <c r="N829" t="s">
        <v>4417</v>
      </c>
      <c r="O829" t="s">
        <v>5</v>
      </c>
      <c r="P829" t="s">
        <v>266</v>
      </c>
      <c r="Q829" t="s">
        <v>4418</v>
      </c>
      <c r="R829" t="s">
        <v>478</v>
      </c>
      <c r="S829" t="s">
        <v>4419</v>
      </c>
      <c r="T829" t="s">
        <v>3222</v>
      </c>
      <c r="U829" t="s">
        <v>4420</v>
      </c>
    </row>
    <row r="830" spans="1:27" x14ac:dyDescent="0.25">
      <c r="A830" t="s">
        <v>4422</v>
      </c>
      <c r="B830" t="s">
        <v>4423</v>
      </c>
      <c r="C830" t="s">
        <v>57</v>
      </c>
      <c r="D830" t="s">
        <v>4412</v>
      </c>
      <c r="E830" t="s">
        <v>4424</v>
      </c>
      <c r="F830" t="s">
        <v>5</v>
      </c>
      <c r="G830" t="s">
        <v>4399</v>
      </c>
      <c r="H830" t="s">
        <v>1154</v>
      </c>
      <c r="I830" t="s">
        <v>4425</v>
      </c>
    </row>
    <row r="831" spans="1:27" x14ac:dyDescent="0.25">
      <c r="A831" t="s">
        <v>2573</v>
      </c>
      <c r="B831" t="s">
        <v>411</v>
      </c>
      <c r="C831" t="s">
        <v>328</v>
      </c>
      <c r="D831" t="s">
        <v>1465</v>
      </c>
      <c r="E831" t="s">
        <v>2038</v>
      </c>
      <c r="F831" t="s">
        <v>4426</v>
      </c>
      <c r="G831" t="s">
        <v>474</v>
      </c>
      <c r="H831" t="s">
        <v>1973</v>
      </c>
      <c r="I831" t="s">
        <v>4427</v>
      </c>
      <c r="J831" t="s">
        <v>4428</v>
      </c>
      <c r="K831" t="s">
        <v>4429</v>
      </c>
      <c r="L831" t="s">
        <v>2044</v>
      </c>
      <c r="M831" t="s">
        <v>54</v>
      </c>
      <c r="N831" t="s">
        <v>1523</v>
      </c>
      <c r="O831" t="s">
        <v>395</v>
      </c>
      <c r="P831" t="s">
        <v>3669</v>
      </c>
      <c r="Q831" t="s">
        <v>59</v>
      </c>
      <c r="R831" t="s">
        <v>74</v>
      </c>
      <c r="S831" t="s">
        <v>5</v>
      </c>
      <c r="T831" t="s">
        <v>266</v>
      </c>
      <c r="U831" t="s">
        <v>4430</v>
      </c>
    </row>
    <row r="832" spans="1:27" x14ac:dyDescent="0.25">
      <c r="A832" t="s">
        <v>1126</v>
      </c>
      <c r="B832" t="s">
        <v>692</v>
      </c>
      <c r="C832" t="s">
        <v>122</v>
      </c>
      <c r="D832" t="s">
        <v>608</v>
      </c>
      <c r="E832" t="s">
        <v>71</v>
      </c>
      <c r="F832" t="s">
        <v>5</v>
      </c>
      <c r="G832" t="s">
        <v>2386</v>
      </c>
      <c r="H832" t="s">
        <v>1743</v>
      </c>
      <c r="I832" t="s">
        <v>594</v>
      </c>
      <c r="J832" t="s">
        <v>1003</v>
      </c>
      <c r="K832" t="s">
        <v>2418</v>
      </c>
      <c r="L832" t="s">
        <v>4431</v>
      </c>
      <c r="M832" t="s">
        <v>36</v>
      </c>
      <c r="N832" t="s">
        <v>4202</v>
      </c>
      <c r="O832" t="s">
        <v>4432</v>
      </c>
      <c r="P832" t="s">
        <v>36</v>
      </c>
      <c r="Q832" t="s">
        <v>182</v>
      </c>
      <c r="R832" t="s">
        <v>639</v>
      </c>
      <c r="S832" t="s">
        <v>184</v>
      </c>
      <c r="T832" t="s">
        <v>2116</v>
      </c>
      <c r="U832" t="s">
        <v>589</v>
      </c>
      <c r="V832" t="s">
        <v>30</v>
      </c>
      <c r="W832" t="s">
        <v>3432</v>
      </c>
      <c r="X832" t="s">
        <v>206</v>
      </c>
      <c r="Y832">
        <v>7</v>
      </c>
      <c r="Z832" t="s">
        <v>533</v>
      </c>
      <c r="AA832" t="s">
        <v>4433</v>
      </c>
    </row>
    <row r="833" spans="1:22" x14ac:dyDescent="0.25">
      <c r="A833" t="s">
        <v>1622</v>
      </c>
      <c r="B833" t="s">
        <v>36</v>
      </c>
      <c r="C833" t="s">
        <v>182</v>
      </c>
      <c r="D833" t="s">
        <v>4434</v>
      </c>
      <c r="E833" t="s">
        <v>2018</v>
      </c>
      <c r="F833" t="s">
        <v>18</v>
      </c>
      <c r="G833" t="s">
        <v>5</v>
      </c>
      <c r="H833" t="s">
        <v>3176</v>
      </c>
      <c r="I833" t="s">
        <v>179</v>
      </c>
      <c r="J833" t="s">
        <v>238</v>
      </c>
      <c r="K833" t="s">
        <v>4435</v>
      </c>
      <c r="L833" t="s">
        <v>59</v>
      </c>
      <c r="M833" t="s">
        <v>74</v>
      </c>
      <c r="N833" t="s">
        <v>4436</v>
      </c>
      <c r="O833" t="e" cm="1">
        <f t="array" ref="O833">--The</f>
        <v>#NAME?</v>
      </c>
      <c r="P833" t="s">
        <v>2524</v>
      </c>
      <c r="Q833" t="s">
        <v>57</v>
      </c>
      <c r="R833" t="s">
        <v>61</v>
      </c>
      <c r="S833" t="s">
        <v>4437</v>
      </c>
    </row>
    <row r="834" spans="1:22" x14ac:dyDescent="0.25">
      <c r="A834" t="s">
        <v>3253</v>
      </c>
      <c r="B834" t="s">
        <v>577</v>
      </c>
      <c r="C834" t="s">
        <v>194</v>
      </c>
      <c r="D834" t="s">
        <v>3435</v>
      </c>
      <c r="E834" t="s">
        <v>59</v>
      </c>
      <c r="F834" t="s">
        <v>4029</v>
      </c>
      <c r="G834" t="s">
        <v>18</v>
      </c>
      <c r="H834" t="s">
        <v>541</v>
      </c>
      <c r="I834" t="s">
        <v>4438</v>
      </c>
    </row>
    <row r="835" spans="1:22" x14ac:dyDescent="0.25">
      <c r="A835" t="s">
        <v>4440</v>
      </c>
      <c r="B835" t="s">
        <v>4441</v>
      </c>
      <c r="C835" t="s">
        <v>571</v>
      </c>
      <c r="D835" t="s">
        <v>126</v>
      </c>
      <c r="E835" t="s">
        <v>411</v>
      </c>
      <c r="F835" t="s">
        <v>4442</v>
      </c>
      <c r="G835" t="s">
        <v>1839</v>
      </c>
      <c r="H835" t="s">
        <v>37</v>
      </c>
      <c r="I835" t="s">
        <v>1838</v>
      </c>
      <c r="J835" t="s">
        <v>2676</v>
      </c>
      <c r="K835" t="s">
        <v>159</v>
      </c>
      <c r="L835" t="s">
        <v>2679</v>
      </c>
      <c r="M835" t="s">
        <v>4443</v>
      </c>
      <c r="N835" t="s">
        <v>4444</v>
      </c>
      <c r="O835" t="s">
        <v>2018</v>
      </c>
      <c r="P835" t="s">
        <v>61</v>
      </c>
      <c r="Q835" t="s">
        <v>2095</v>
      </c>
      <c r="R835" t="s">
        <v>4445</v>
      </c>
    </row>
    <row r="836" spans="1:22" x14ac:dyDescent="0.25">
      <c r="A836" t="s">
        <v>159</v>
      </c>
      <c r="B836" t="s">
        <v>2371</v>
      </c>
      <c r="C836" t="s">
        <v>161</v>
      </c>
      <c r="D836" t="s">
        <v>571</v>
      </c>
      <c r="E836" t="s">
        <v>2959</v>
      </c>
      <c r="F836" t="s">
        <v>4446</v>
      </c>
      <c r="G836" t="s">
        <v>4447</v>
      </c>
      <c r="H836" t="s">
        <v>4448</v>
      </c>
      <c r="I836" t="s">
        <v>4391</v>
      </c>
      <c r="J836" t="s">
        <v>4449</v>
      </c>
      <c r="K836" t="s">
        <v>2859</v>
      </c>
      <c r="L836" t="s">
        <v>4450</v>
      </c>
      <c r="M836" t="s">
        <v>4451</v>
      </c>
    </row>
    <row r="837" spans="1:22" x14ac:dyDescent="0.25">
      <c r="A837" t="s">
        <v>282</v>
      </c>
      <c r="B837" t="s">
        <v>806</v>
      </c>
      <c r="C837" t="s">
        <v>59</v>
      </c>
      <c r="D837" t="s">
        <v>4453</v>
      </c>
      <c r="E837" t="s">
        <v>126</v>
      </c>
      <c r="F837" t="s">
        <v>4454</v>
      </c>
      <c r="G837" t="s">
        <v>115</v>
      </c>
      <c r="H837" t="s">
        <v>61</v>
      </c>
      <c r="I837" t="s">
        <v>4455</v>
      </c>
      <c r="J837" t="s">
        <v>427</v>
      </c>
      <c r="K837" t="s">
        <v>4456</v>
      </c>
      <c r="L837" t="s">
        <v>61</v>
      </c>
      <c r="M837" t="s">
        <v>190</v>
      </c>
      <c r="N837" t="s">
        <v>4457</v>
      </c>
      <c r="O837" t="s">
        <v>290</v>
      </c>
      <c r="P837" t="s">
        <v>427</v>
      </c>
      <c r="Q837" t="s">
        <v>635</v>
      </c>
      <c r="R837" t="s">
        <v>326</v>
      </c>
      <c r="S837" t="s">
        <v>1899</v>
      </c>
      <c r="T837" t="s">
        <v>1295</v>
      </c>
      <c r="U837" t="s">
        <v>39</v>
      </c>
      <c r="V837" t="s">
        <v>4458</v>
      </c>
    </row>
    <row r="838" spans="1:22" x14ac:dyDescent="0.25">
      <c r="A838" t="s">
        <v>4459</v>
      </c>
      <c r="B838" t="s">
        <v>2594</v>
      </c>
      <c r="C838" t="s">
        <v>159</v>
      </c>
      <c r="D838" t="s">
        <v>61</v>
      </c>
      <c r="E838" t="s">
        <v>4460</v>
      </c>
      <c r="F838" t="s">
        <v>108</v>
      </c>
      <c r="G838" t="s">
        <v>2524</v>
      </c>
      <c r="H838" t="s">
        <v>57</v>
      </c>
      <c r="I838" t="s">
        <v>61</v>
      </c>
      <c r="J838" t="s">
        <v>4461</v>
      </c>
    </row>
    <row r="839" spans="1:22" x14ac:dyDescent="0.25">
      <c r="A839" t="s">
        <v>692</v>
      </c>
      <c r="B839" t="s">
        <v>43</v>
      </c>
      <c r="C839" t="s">
        <v>589</v>
      </c>
      <c r="D839" t="s">
        <v>30</v>
      </c>
      <c r="E839" t="s">
        <v>3432</v>
      </c>
      <c r="F839" t="s">
        <v>206</v>
      </c>
      <c r="G839">
        <v>1</v>
      </c>
      <c r="H839" t="s">
        <v>1149</v>
      </c>
      <c r="I839" t="s">
        <v>3145</v>
      </c>
      <c r="J839" t="s">
        <v>78</v>
      </c>
      <c r="K839" t="s">
        <v>57</v>
      </c>
      <c r="L839" t="s">
        <v>4462</v>
      </c>
    </row>
    <row r="840" spans="1:22" x14ac:dyDescent="0.25">
      <c r="A840" t="s">
        <v>704</v>
      </c>
      <c r="B840" t="s">
        <v>4464</v>
      </c>
      <c r="C840" t="s">
        <v>4465</v>
      </c>
      <c r="D840" t="s">
        <v>1382</v>
      </c>
      <c r="E840" t="s">
        <v>1839</v>
      </c>
      <c r="F840" t="s">
        <v>37</v>
      </c>
      <c r="G840" t="s">
        <v>4466</v>
      </c>
    </row>
    <row r="841" spans="1:22" x14ac:dyDescent="0.25">
      <c r="A841" t="s">
        <v>1013</v>
      </c>
      <c r="B841" t="s">
        <v>57</v>
      </c>
      <c r="C841" t="s">
        <v>383</v>
      </c>
      <c r="D841" t="s">
        <v>1465</v>
      </c>
      <c r="E841" t="s">
        <v>198</v>
      </c>
      <c r="F841" t="s">
        <v>73</v>
      </c>
      <c r="G841" t="s">
        <v>116</v>
      </c>
      <c r="H841" t="s">
        <v>1144</v>
      </c>
      <c r="I841" t="s">
        <v>1059</v>
      </c>
      <c r="J841" t="s">
        <v>18</v>
      </c>
      <c r="K841" t="s">
        <v>4467</v>
      </c>
      <c r="L841" t="s">
        <v>4468</v>
      </c>
      <c r="M841" t="s">
        <v>2244</v>
      </c>
      <c r="N841" t="s">
        <v>4469</v>
      </c>
      <c r="O841" t="s">
        <v>2432</v>
      </c>
      <c r="P841" t="s">
        <v>383</v>
      </c>
      <c r="Q841" t="s">
        <v>4470</v>
      </c>
      <c r="R841" t="s">
        <v>4471</v>
      </c>
      <c r="S841" t="s">
        <v>4472</v>
      </c>
    </row>
    <row r="842" spans="1:22" x14ac:dyDescent="0.25">
      <c r="A842" t="s">
        <v>4473</v>
      </c>
      <c r="B842" t="s">
        <v>432</v>
      </c>
      <c r="C842" t="s">
        <v>383</v>
      </c>
      <c r="D842" t="s">
        <v>2851</v>
      </c>
      <c r="E842" t="s">
        <v>2082</v>
      </c>
      <c r="F842" t="s">
        <v>126</v>
      </c>
      <c r="G842" t="s">
        <v>106</v>
      </c>
      <c r="H842" t="s">
        <v>4474</v>
      </c>
    </row>
    <row r="843" spans="1:22" x14ac:dyDescent="0.25">
      <c r="A843" t="s">
        <v>1684</v>
      </c>
      <c r="B843" t="s">
        <v>30</v>
      </c>
      <c r="C843" t="s">
        <v>621</v>
      </c>
      <c r="D843" t="s">
        <v>37</v>
      </c>
      <c r="E843" t="s">
        <v>4475</v>
      </c>
      <c r="F843" t="s">
        <v>609</v>
      </c>
      <c r="G843" t="s">
        <v>2044</v>
      </c>
      <c r="H843" t="s">
        <v>4476</v>
      </c>
      <c r="I843" t="s">
        <v>2943</v>
      </c>
      <c r="J843" t="s">
        <v>1189</v>
      </c>
      <c r="K843" t="s">
        <v>1916</v>
      </c>
      <c r="L843" t="s">
        <v>2083</v>
      </c>
      <c r="M843" t="s">
        <v>3484</v>
      </c>
      <c r="N843" t="s">
        <v>1189</v>
      </c>
      <c r="O843" t="s">
        <v>4477</v>
      </c>
      <c r="P843" t="s">
        <v>4478</v>
      </c>
    </row>
    <row r="844" spans="1:22" x14ac:dyDescent="0.25">
      <c r="A844" t="s">
        <v>1139</v>
      </c>
      <c r="B844" t="s">
        <v>30</v>
      </c>
      <c r="C844" t="s">
        <v>61</v>
      </c>
      <c r="D844" t="s">
        <v>4479</v>
      </c>
      <c r="E844" t="s">
        <v>18</v>
      </c>
      <c r="F844" t="s">
        <v>4480</v>
      </c>
      <c r="G844" t="s">
        <v>37</v>
      </c>
      <c r="H844" t="s">
        <v>3613</v>
      </c>
      <c r="I844" t="s">
        <v>4481</v>
      </c>
      <c r="J844" t="s">
        <v>4482</v>
      </c>
      <c r="K844" t="s">
        <v>4483</v>
      </c>
    </row>
    <row r="845" spans="1:22" x14ac:dyDescent="0.25">
      <c r="A845" t="s">
        <v>4484</v>
      </c>
      <c r="B845" t="s">
        <v>1568</v>
      </c>
      <c r="C845" t="s">
        <v>1389</v>
      </c>
      <c r="D845" t="s">
        <v>4485</v>
      </c>
      <c r="E845" t="s">
        <v>4486</v>
      </c>
      <c r="F845" t="s">
        <v>1384</v>
      </c>
      <c r="G845" t="s">
        <v>37</v>
      </c>
      <c r="H845" t="s">
        <v>3609</v>
      </c>
      <c r="I845" t="s">
        <v>1667</v>
      </c>
      <c r="J845" t="s">
        <v>980</v>
      </c>
      <c r="K845" t="s">
        <v>1782</v>
      </c>
      <c r="L845" t="s">
        <v>126</v>
      </c>
      <c r="M845" t="s">
        <v>4487</v>
      </c>
    </row>
    <row r="846" spans="1:22" x14ac:dyDescent="0.25">
      <c r="A846" t="s">
        <v>1532</v>
      </c>
      <c r="B846" t="s">
        <v>93</v>
      </c>
      <c r="C846" t="s">
        <v>326</v>
      </c>
      <c r="D846" t="s">
        <v>2624</v>
      </c>
      <c r="E846" t="s">
        <v>3933</v>
      </c>
      <c r="F846" t="s">
        <v>4489</v>
      </c>
      <c r="G846" t="s">
        <v>150</v>
      </c>
      <c r="H846" t="s">
        <v>4490</v>
      </c>
    </row>
    <row r="847" spans="1:22" x14ac:dyDescent="0.25">
      <c r="A847" t="s">
        <v>3013</v>
      </c>
      <c r="B847" t="s">
        <v>30</v>
      </c>
      <c r="C847" t="s">
        <v>61</v>
      </c>
      <c r="D847" t="s">
        <v>1465</v>
      </c>
      <c r="E847" t="s">
        <v>4331</v>
      </c>
      <c r="F847" t="s">
        <v>179</v>
      </c>
      <c r="G847" t="s">
        <v>30</v>
      </c>
      <c r="H847" t="s">
        <v>4491</v>
      </c>
      <c r="I847" t="s">
        <v>4492</v>
      </c>
      <c r="J847" t="s">
        <v>4493</v>
      </c>
    </row>
    <row r="848" spans="1:22" x14ac:dyDescent="0.25">
      <c r="A848" t="s">
        <v>2363</v>
      </c>
      <c r="B848" t="s">
        <v>3642</v>
      </c>
      <c r="C848" t="s">
        <v>3643</v>
      </c>
      <c r="D848" t="s">
        <v>37</v>
      </c>
      <c r="E848" t="s">
        <v>1591</v>
      </c>
      <c r="F848" t="s">
        <v>179</v>
      </c>
      <c r="G848" t="s">
        <v>5</v>
      </c>
      <c r="H848" t="s">
        <v>1592</v>
      </c>
      <c r="I848" t="s">
        <v>4001</v>
      </c>
      <c r="J848" t="s">
        <v>4494</v>
      </c>
      <c r="K848" t="s">
        <v>2784</v>
      </c>
      <c r="L848" t="s">
        <v>30</v>
      </c>
      <c r="M848" t="s">
        <v>61</v>
      </c>
      <c r="N848" t="s">
        <v>4495</v>
      </c>
    </row>
    <row r="849" spans="1:21" x14ac:dyDescent="0.25">
      <c r="A849" t="s">
        <v>2288</v>
      </c>
      <c r="B849" t="s">
        <v>2905</v>
      </c>
      <c r="C849" t="s">
        <v>2776</v>
      </c>
      <c r="D849" t="s">
        <v>240</v>
      </c>
      <c r="E849" t="s">
        <v>1704</v>
      </c>
      <c r="F849" t="s">
        <v>54</v>
      </c>
      <c r="G849" t="s">
        <v>1532</v>
      </c>
      <c r="H849" t="s">
        <v>4496</v>
      </c>
      <c r="I849" t="s">
        <v>4497</v>
      </c>
    </row>
    <row r="850" spans="1:21" x14ac:dyDescent="0.25">
      <c r="A850" t="s">
        <v>30</v>
      </c>
      <c r="B850" t="s">
        <v>61</v>
      </c>
      <c r="C850" t="s">
        <v>1389</v>
      </c>
      <c r="D850" t="s">
        <v>4010</v>
      </c>
      <c r="E850" t="s">
        <v>156</v>
      </c>
      <c r="F850" t="s">
        <v>2568</v>
      </c>
      <c r="G850" t="s">
        <v>59</v>
      </c>
      <c r="H850" t="s">
        <v>2423</v>
      </c>
      <c r="I850" t="s">
        <v>2537</v>
      </c>
      <c r="J850" t="s">
        <v>1547</v>
      </c>
      <c r="K850" t="s">
        <v>2955</v>
      </c>
      <c r="L850" t="s">
        <v>206</v>
      </c>
      <c r="M850" t="s">
        <v>61</v>
      </c>
      <c r="N850" t="s">
        <v>4498</v>
      </c>
      <c r="O850" t="s">
        <v>37</v>
      </c>
      <c r="P850" t="s">
        <v>4499</v>
      </c>
      <c r="Q850" t="s">
        <v>57</v>
      </c>
      <c r="R850" t="s">
        <v>2419</v>
      </c>
      <c r="S850" t="s">
        <v>1709</v>
      </c>
      <c r="T850" t="s">
        <v>1956</v>
      </c>
      <c r="U850" t="s">
        <v>4500</v>
      </c>
    </row>
    <row r="851" spans="1:21" x14ac:dyDescent="0.25">
      <c r="A851" t="s">
        <v>318</v>
      </c>
      <c r="B851" t="s">
        <v>108</v>
      </c>
      <c r="C851" t="s">
        <v>4501</v>
      </c>
      <c r="D851" t="s">
        <v>57</v>
      </c>
      <c r="E851" t="s">
        <v>61</v>
      </c>
      <c r="F851" t="s">
        <v>4502</v>
      </c>
      <c r="G851" t="s">
        <v>179</v>
      </c>
      <c r="H851" t="s">
        <v>5</v>
      </c>
      <c r="I851" t="s">
        <v>266</v>
      </c>
      <c r="J851" t="s">
        <v>318</v>
      </c>
      <c r="K851" t="s">
        <v>198</v>
      </c>
      <c r="L851" t="s">
        <v>1377</v>
      </c>
      <c r="M851" t="s">
        <v>157</v>
      </c>
      <c r="N851" t="s">
        <v>1917</v>
      </c>
      <c r="O851" t="s">
        <v>28</v>
      </c>
      <c r="P851" t="s">
        <v>4503</v>
      </c>
    </row>
    <row r="852" spans="1:21" x14ac:dyDescent="0.25">
      <c r="A852" t="s">
        <v>4504</v>
      </c>
      <c r="B852" t="s">
        <v>1465</v>
      </c>
      <c r="C852" t="s">
        <v>4505</v>
      </c>
      <c r="D852" t="s">
        <v>1059</v>
      </c>
      <c r="E852" t="s">
        <v>4067</v>
      </c>
      <c r="F852" t="s">
        <v>37</v>
      </c>
      <c r="G852" t="s">
        <v>4506</v>
      </c>
      <c r="H852" t="s">
        <v>161</v>
      </c>
      <c r="I852" t="s">
        <v>1389</v>
      </c>
      <c r="J852" t="s">
        <v>4507</v>
      </c>
      <c r="K852" t="s">
        <v>1565</v>
      </c>
      <c r="L852" t="s">
        <v>4508</v>
      </c>
    </row>
    <row r="853" spans="1:21" x14ac:dyDescent="0.25">
      <c r="A853" t="s">
        <v>255</v>
      </c>
      <c r="B853" t="s">
        <v>30</v>
      </c>
      <c r="C853" t="s">
        <v>1655</v>
      </c>
      <c r="D853" t="s">
        <v>594</v>
      </c>
      <c r="E853" t="s">
        <v>486</v>
      </c>
      <c r="F853" t="s">
        <v>161</v>
      </c>
      <c r="G853" t="s">
        <v>2974</v>
      </c>
      <c r="H853" t="s">
        <v>4509</v>
      </c>
      <c r="I853" t="s">
        <v>4510</v>
      </c>
      <c r="J853" t="s">
        <v>4511</v>
      </c>
      <c r="K853" t="s">
        <v>4512</v>
      </c>
      <c r="L853" t="s">
        <v>4513</v>
      </c>
      <c r="M853" t="s">
        <v>4514</v>
      </c>
      <c r="N853" t="s">
        <v>4515</v>
      </c>
    </row>
    <row r="854" spans="1:21" x14ac:dyDescent="0.25">
      <c r="A854" t="s">
        <v>4516</v>
      </c>
      <c r="B854" t="s">
        <v>161</v>
      </c>
      <c r="C854" t="s">
        <v>871</v>
      </c>
      <c r="D854" t="s">
        <v>640</v>
      </c>
      <c r="E854" t="s">
        <v>4517</v>
      </c>
      <c r="F854" t="s">
        <v>2145</v>
      </c>
      <c r="G854" t="s">
        <v>4518</v>
      </c>
      <c r="H854" t="s">
        <v>4519</v>
      </c>
      <c r="I854" t="s">
        <v>4520</v>
      </c>
      <c r="J854" t="s">
        <v>2349</v>
      </c>
      <c r="K854" t="s">
        <v>4521</v>
      </c>
      <c r="L854" t="s">
        <v>4522</v>
      </c>
      <c r="M854" t="s">
        <v>4523</v>
      </c>
    </row>
    <row r="855" spans="1:21" x14ac:dyDescent="0.25">
      <c r="A855" t="s">
        <v>4524</v>
      </c>
      <c r="B855" t="s">
        <v>613</v>
      </c>
      <c r="C855" t="s">
        <v>59</v>
      </c>
      <c r="D855" t="s">
        <v>3185</v>
      </c>
      <c r="E855" t="s">
        <v>4525</v>
      </c>
      <c r="F855" t="s">
        <v>609</v>
      </c>
      <c r="G855" t="s">
        <v>4526</v>
      </c>
      <c r="H855" t="s">
        <v>4527</v>
      </c>
    </row>
    <row r="856" spans="1:21" x14ac:dyDescent="0.25">
      <c r="A856" t="s">
        <v>59</v>
      </c>
      <c r="B856" t="s">
        <v>1839</v>
      </c>
      <c r="C856" t="s">
        <v>1407</v>
      </c>
      <c r="D856" t="s">
        <v>1695</v>
      </c>
      <c r="E856" t="s">
        <v>4529</v>
      </c>
      <c r="F856" t="s">
        <v>3993</v>
      </c>
      <c r="G856" t="s">
        <v>1736</v>
      </c>
      <c r="H856" t="s">
        <v>4530</v>
      </c>
      <c r="I856" t="s">
        <v>4531</v>
      </c>
    </row>
    <row r="857" spans="1:21" x14ac:dyDescent="0.25">
      <c r="A857" t="s">
        <v>179</v>
      </c>
      <c r="B857" t="s">
        <v>61</v>
      </c>
      <c r="C857" t="s">
        <v>4029</v>
      </c>
      <c r="D857" t="s">
        <v>59</v>
      </c>
      <c r="E857" t="s">
        <v>61</v>
      </c>
      <c r="F857" t="s">
        <v>1591</v>
      </c>
      <c r="G857" t="s">
        <v>4532</v>
      </c>
      <c r="H857" t="s">
        <v>2784</v>
      </c>
      <c r="I857" t="s">
        <v>30</v>
      </c>
      <c r="J857" t="s">
        <v>61</v>
      </c>
      <c r="K857" t="s">
        <v>4533</v>
      </c>
    </row>
    <row r="858" spans="1:21" x14ac:dyDescent="0.25">
      <c r="A858" t="s">
        <v>59</v>
      </c>
      <c r="B858" t="s">
        <v>2894</v>
      </c>
      <c r="C858" t="s">
        <v>3185</v>
      </c>
      <c r="D858" t="s">
        <v>383</v>
      </c>
      <c r="E858" t="s">
        <v>4534</v>
      </c>
      <c r="F858" t="s">
        <v>383</v>
      </c>
      <c r="G858" t="s">
        <v>256</v>
      </c>
      <c r="H858" t="s">
        <v>1880</v>
      </c>
      <c r="I858" t="s">
        <v>59</v>
      </c>
      <c r="J858" t="s">
        <v>4535</v>
      </c>
      <c r="K858" t="s">
        <v>2647</v>
      </c>
      <c r="L858" t="s">
        <v>4536</v>
      </c>
      <c r="M858" t="s">
        <v>5</v>
      </c>
      <c r="N858" t="s">
        <v>1877</v>
      </c>
      <c r="O858" t="s">
        <v>4537</v>
      </c>
      <c r="P858" t="s">
        <v>5</v>
      </c>
      <c r="Q858" t="s">
        <v>4538</v>
      </c>
    </row>
    <row r="859" spans="1:21" x14ac:dyDescent="0.25">
      <c r="A859" t="s">
        <v>116</v>
      </c>
      <c r="B859" t="s">
        <v>4539</v>
      </c>
      <c r="C859" t="s">
        <v>4540</v>
      </c>
      <c r="D859" t="s">
        <v>36</v>
      </c>
      <c r="E859" t="s">
        <v>322</v>
      </c>
      <c r="F859" t="s">
        <v>1333</v>
      </c>
      <c r="G859" t="s">
        <v>61</v>
      </c>
      <c r="H859" t="s">
        <v>4541</v>
      </c>
      <c r="I859" t="s">
        <v>112</v>
      </c>
      <c r="J859" t="s">
        <v>156</v>
      </c>
      <c r="K859" t="s">
        <v>2548</v>
      </c>
      <c r="L859" t="s">
        <v>4542</v>
      </c>
      <c r="M859" t="s">
        <v>4543</v>
      </c>
      <c r="N859" t="s">
        <v>161</v>
      </c>
      <c r="O859" t="s">
        <v>108</v>
      </c>
      <c r="P859" t="s">
        <v>2524</v>
      </c>
      <c r="Q859" t="s">
        <v>57</v>
      </c>
      <c r="R859" t="s">
        <v>61</v>
      </c>
      <c r="S859" t="s">
        <v>4544</v>
      </c>
    </row>
    <row r="860" spans="1:21" x14ac:dyDescent="0.25">
      <c r="A860" t="s">
        <v>4545</v>
      </c>
      <c r="B860" t="s">
        <v>1059</v>
      </c>
      <c r="C860" t="s">
        <v>59</v>
      </c>
      <c r="D860" t="s">
        <v>1464</v>
      </c>
      <c r="E860" t="s">
        <v>61</v>
      </c>
      <c r="F860" t="s">
        <v>3194</v>
      </c>
      <c r="G860" t="s">
        <v>4546</v>
      </c>
      <c r="H860" t="s">
        <v>3071</v>
      </c>
      <c r="I860" t="s">
        <v>113</v>
      </c>
      <c r="J860" t="s">
        <v>978</v>
      </c>
      <c r="K860" t="s">
        <v>461</v>
      </c>
      <c r="L860" t="s">
        <v>5</v>
      </c>
      <c r="M860" t="s">
        <v>4547</v>
      </c>
      <c r="N860" t="s">
        <v>4548</v>
      </c>
    </row>
    <row r="861" spans="1:21" x14ac:dyDescent="0.25">
      <c r="A861" t="s">
        <v>3609</v>
      </c>
      <c r="B861" t="s">
        <v>342</v>
      </c>
      <c r="C861" t="s">
        <v>4549</v>
      </c>
      <c r="D861" t="s">
        <v>59</v>
      </c>
      <c r="E861" t="s">
        <v>3609</v>
      </c>
      <c r="F861" t="s">
        <v>342</v>
      </c>
      <c r="G861" t="s">
        <v>4254</v>
      </c>
      <c r="H861" t="s">
        <v>4550</v>
      </c>
      <c r="I861" t="s">
        <v>1830</v>
      </c>
      <c r="J861" t="s">
        <v>1377</v>
      </c>
      <c r="K861" t="s">
        <v>157</v>
      </c>
      <c r="L861" t="s">
        <v>4551</v>
      </c>
      <c r="M861" t="s">
        <v>59</v>
      </c>
      <c r="N861" t="s">
        <v>1858</v>
      </c>
      <c r="O861" t="s">
        <v>4552</v>
      </c>
    </row>
    <row r="862" spans="1:21" x14ac:dyDescent="0.25">
      <c r="A862" t="s">
        <v>4553</v>
      </c>
      <c r="B862" t="s">
        <v>3861</v>
      </c>
      <c r="C862" t="s">
        <v>2678</v>
      </c>
      <c r="D862" t="s">
        <v>45</v>
      </c>
      <c r="E862" t="s">
        <v>3652</v>
      </c>
      <c r="F862" t="s">
        <v>4554</v>
      </c>
      <c r="G862" t="s">
        <v>159</v>
      </c>
      <c r="H862" t="s">
        <v>1392</v>
      </c>
      <c r="I862" t="s">
        <v>30</v>
      </c>
      <c r="J862" t="s">
        <v>383</v>
      </c>
      <c r="K862" t="s">
        <v>4555</v>
      </c>
      <c r="L862" t="s">
        <v>37</v>
      </c>
      <c r="M862" t="s">
        <v>4556</v>
      </c>
      <c r="N862" t="s">
        <v>4557</v>
      </c>
      <c r="O862" t="s">
        <v>4558</v>
      </c>
    </row>
    <row r="863" spans="1:21" x14ac:dyDescent="0.25">
      <c r="A863" t="s">
        <v>3520</v>
      </c>
      <c r="B863" t="s">
        <v>59</v>
      </c>
      <c r="C863" t="s">
        <v>3521</v>
      </c>
      <c r="D863" t="s">
        <v>3522</v>
      </c>
      <c r="E863" t="s">
        <v>3708</v>
      </c>
      <c r="F863" t="s">
        <v>1406</v>
      </c>
      <c r="G863" t="s">
        <v>411</v>
      </c>
      <c r="H863" t="s">
        <v>4559</v>
      </c>
      <c r="I863" t="s">
        <v>4560</v>
      </c>
      <c r="J863" t="s">
        <v>383</v>
      </c>
      <c r="K863" t="s">
        <v>2557</v>
      </c>
      <c r="L863" t="s">
        <v>2776</v>
      </c>
      <c r="M863" t="s">
        <v>4561</v>
      </c>
    </row>
    <row r="864" spans="1:21" x14ac:dyDescent="0.25">
      <c r="A864" t="s">
        <v>108</v>
      </c>
      <c r="B864" t="s">
        <v>1703</v>
      </c>
      <c r="C864" t="s">
        <v>1527</v>
      </c>
      <c r="D864" t="s">
        <v>4016</v>
      </c>
      <c r="E864" t="s">
        <v>4562</v>
      </c>
      <c r="F864" t="s">
        <v>322</v>
      </c>
      <c r="G864" t="s">
        <v>2179</v>
      </c>
      <c r="H864" t="s">
        <v>3940</v>
      </c>
      <c r="I864" t="s">
        <v>4563</v>
      </c>
      <c r="J864" t="s">
        <v>36</v>
      </c>
      <c r="K864" t="s">
        <v>4564</v>
      </c>
      <c r="L864" t="s">
        <v>4565</v>
      </c>
    </row>
    <row r="865" spans="1:26" x14ac:dyDescent="0.25">
      <c r="A865" t="s">
        <v>103</v>
      </c>
      <c r="B865" t="s">
        <v>68</v>
      </c>
      <c r="C865" t="s">
        <v>37</v>
      </c>
      <c r="D865" t="s">
        <v>184</v>
      </c>
      <c r="E865" t="s">
        <v>4566</v>
      </c>
      <c r="F865" t="s">
        <v>4567</v>
      </c>
      <c r="G865" t="s">
        <v>30</v>
      </c>
      <c r="H865" t="s">
        <v>61</v>
      </c>
      <c r="I865" t="s">
        <v>4568</v>
      </c>
      <c r="J865" t="s">
        <v>57</v>
      </c>
      <c r="K865" t="s">
        <v>974</v>
      </c>
      <c r="L865" t="s">
        <v>103</v>
      </c>
      <c r="M865" t="s">
        <v>4569</v>
      </c>
      <c r="N865" t="s">
        <v>4570</v>
      </c>
      <c r="O865" t="s">
        <v>4571</v>
      </c>
    </row>
    <row r="866" spans="1:26" x14ac:dyDescent="0.25">
      <c r="A866" t="s">
        <v>179</v>
      </c>
      <c r="B866" t="s">
        <v>4572</v>
      </c>
      <c r="C866" t="s">
        <v>627</v>
      </c>
      <c r="D866" t="s">
        <v>1801</v>
      </c>
      <c r="E866" t="s">
        <v>59</v>
      </c>
      <c r="F866" t="s">
        <v>1544</v>
      </c>
      <c r="G866" t="s">
        <v>788</v>
      </c>
      <c r="H866" t="s">
        <v>4573</v>
      </c>
      <c r="I866" t="s">
        <v>400</v>
      </c>
      <c r="J866" t="s">
        <v>788</v>
      </c>
      <c r="K866" t="s">
        <v>3120</v>
      </c>
      <c r="L866" t="s">
        <v>4574</v>
      </c>
      <c r="M866" t="s">
        <v>4575</v>
      </c>
      <c r="N866" t="s">
        <v>4576</v>
      </c>
      <c r="O866" t="s">
        <v>4577</v>
      </c>
      <c r="P866" t="s">
        <v>4578</v>
      </c>
    </row>
    <row r="867" spans="1:26" x14ac:dyDescent="0.25">
      <c r="A867" t="s">
        <v>181</v>
      </c>
      <c r="B867" t="s">
        <v>113</v>
      </c>
      <c r="C867" t="s">
        <v>2863</v>
      </c>
      <c r="D867" t="s">
        <v>4579</v>
      </c>
      <c r="E867" t="s">
        <v>1839</v>
      </c>
      <c r="F867" t="s">
        <v>28</v>
      </c>
      <c r="G867" s="5">
        <v>0.25</v>
      </c>
      <c r="H867" t="s">
        <v>4580</v>
      </c>
      <c r="I867" t="s">
        <v>37</v>
      </c>
      <c r="J867" t="s">
        <v>4581</v>
      </c>
      <c r="K867" t="s">
        <v>919</v>
      </c>
      <c r="L867" t="s">
        <v>1570</v>
      </c>
      <c r="M867" t="s">
        <v>1837</v>
      </c>
      <c r="N867" t="s">
        <v>18</v>
      </c>
      <c r="O867" t="s">
        <v>3104</v>
      </c>
      <c r="P867" t="s">
        <v>4582</v>
      </c>
      <c r="Q867" t="s">
        <v>4583</v>
      </c>
    </row>
    <row r="868" spans="1:26" x14ac:dyDescent="0.25">
      <c r="A868" t="s">
        <v>156</v>
      </c>
      <c r="B868" t="s">
        <v>157</v>
      </c>
      <c r="C868" t="s">
        <v>61</v>
      </c>
      <c r="D868" t="s">
        <v>1088</v>
      </c>
      <c r="E868" t="s">
        <v>4584</v>
      </c>
      <c r="F868" t="s">
        <v>4585</v>
      </c>
      <c r="G868" t="s">
        <v>210</v>
      </c>
      <c r="H868" t="s">
        <v>572</v>
      </c>
      <c r="I868" t="s">
        <v>1002</v>
      </c>
      <c r="J868" t="s">
        <v>206</v>
      </c>
      <c r="K868" t="s">
        <v>4586</v>
      </c>
      <c r="L868" t="s">
        <v>1127</v>
      </c>
      <c r="M868" t="s">
        <v>30</v>
      </c>
      <c r="N868" t="s">
        <v>4587</v>
      </c>
      <c r="O868" t="s">
        <v>4588</v>
      </c>
    </row>
    <row r="869" spans="1:26" x14ac:dyDescent="0.25">
      <c r="A869" t="s">
        <v>179</v>
      </c>
      <c r="B869" t="s">
        <v>1940</v>
      </c>
      <c r="C869" t="s">
        <v>4589</v>
      </c>
      <c r="D869" t="s">
        <v>108</v>
      </c>
      <c r="E869" t="s">
        <v>2524</v>
      </c>
      <c r="F869" t="s">
        <v>57</v>
      </c>
      <c r="G869" t="s">
        <v>61</v>
      </c>
      <c r="H869" t="s">
        <v>2525</v>
      </c>
      <c r="I869" t="s">
        <v>326</v>
      </c>
      <c r="J869" t="s">
        <v>4590</v>
      </c>
      <c r="K869" t="s">
        <v>126</v>
      </c>
      <c r="L869" t="s">
        <v>4591</v>
      </c>
      <c r="M869" t="s">
        <v>898</v>
      </c>
      <c r="N869" t="s">
        <v>334</v>
      </c>
      <c r="O869" t="s">
        <v>900</v>
      </c>
      <c r="P869" t="s">
        <v>249</v>
      </c>
      <c r="Q869" t="s">
        <v>1397</v>
      </c>
      <c r="R869" t="s">
        <v>4592</v>
      </c>
    </row>
    <row r="870" spans="1:26" x14ac:dyDescent="0.25">
      <c r="A870" t="s">
        <v>4575</v>
      </c>
      <c r="B870" t="s">
        <v>4576</v>
      </c>
      <c r="C870" t="s">
        <v>4577</v>
      </c>
      <c r="D870" t="s">
        <v>4593</v>
      </c>
      <c r="E870" t="s">
        <v>4594</v>
      </c>
      <c r="F870" t="s">
        <v>4595</v>
      </c>
    </row>
    <row r="871" spans="1:26" x14ac:dyDescent="0.25">
      <c r="A871" t="s">
        <v>5</v>
      </c>
      <c r="B871" t="s">
        <v>1125</v>
      </c>
      <c r="C871" t="s">
        <v>206</v>
      </c>
      <c r="D871" t="s">
        <v>4596</v>
      </c>
      <c r="E871" t="s">
        <v>37</v>
      </c>
      <c r="F871" t="s">
        <v>4597</v>
      </c>
      <c r="G871" t="s">
        <v>59</v>
      </c>
      <c r="H871" t="s">
        <v>639</v>
      </c>
      <c r="I871" t="s">
        <v>2191</v>
      </c>
      <c r="J871" t="s">
        <v>75</v>
      </c>
      <c r="K871" t="s">
        <v>4598</v>
      </c>
    </row>
    <row r="872" spans="1:26" x14ac:dyDescent="0.25">
      <c r="A872" t="s">
        <v>3097</v>
      </c>
      <c r="B872" t="s">
        <v>3475</v>
      </c>
      <c r="C872" t="s">
        <v>61</v>
      </c>
      <c r="D872" t="s">
        <v>4599</v>
      </c>
      <c r="E872" t="s">
        <v>395</v>
      </c>
      <c r="F872" t="s">
        <v>500</v>
      </c>
      <c r="G872" t="s">
        <v>18</v>
      </c>
      <c r="H872" t="s">
        <v>61</v>
      </c>
      <c r="I872" t="s">
        <v>4600</v>
      </c>
      <c r="J872" t="s">
        <v>43</v>
      </c>
      <c r="K872" t="s">
        <v>1178</v>
      </c>
      <c r="L872" t="s">
        <v>492</v>
      </c>
      <c r="M872" t="s">
        <v>8</v>
      </c>
      <c r="N872" t="s">
        <v>21</v>
      </c>
      <c r="O872" t="s">
        <v>1258</v>
      </c>
      <c r="P872" t="s">
        <v>37</v>
      </c>
      <c r="Q872" t="s">
        <v>43</v>
      </c>
      <c r="R872" t="s">
        <v>1178</v>
      </c>
      <c r="S872" t="s">
        <v>492</v>
      </c>
      <c r="T872" t="s">
        <v>8</v>
      </c>
      <c r="U872" t="s">
        <v>21</v>
      </c>
      <c r="V872" t="s">
        <v>22</v>
      </c>
      <c r="W872" t="s">
        <v>290</v>
      </c>
      <c r="X872" t="s">
        <v>30</v>
      </c>
      <c r="Y872" t="s">
        <v>61</v>
      </c>
      <c r="Z872" t="s">
        <v>4601</v>
      </c>
    </row>
    <row r="873" spans="1:26" x14ac:dyDescent="0.25">
      <c r="A873" t="s">
        <v>181</v>
      </c>
      <c r="B873" t="s">
        <v>113</v>
      </c>
      <c r="C873" t="s">
        <v>2771</v>
      </c>
      <c r="D873" t="s">
        <v>2984</v>
      </c>
      <c r="E873" t="s">
        <v>37</v>
      </c>
      <c r="F873" t="s">
        <v>4602</v>
      </c>
      <c r="G873" t="s">
        <v>61</v>
      </c>
      <c r="H873" t="s">
        <v>3109</v>
      </c>
      <c r="I873" t="s">
        <v>4603</v>
      </c>
      <c r="J873" t="s">
        <v>37</v>
      </c>
      <c r="K873" t="s">
        <v>1284</v>
      </c>
      <c r="L873" t="s">
        <v>61</v>
      </c>
      <c r="M873" t="s">
        <v>2970</v>
      </c>
      <c r="N873" t="s">
        <v>27</v>
      </c>
      <c r="O873" t="s">
        <v>278</v>
      </c>
      <c r="P873" t="s">
        <v>400</v>
      </c>
      <c r="Q873" t="s">
        <v>16</v>
      </c>
      <c r="R873" t="s">
        <v>150</v>
      </c>
      <c r="S873" t="s">
        <v>4604</v>
      </c>
    </row>
    <row r="874" spans="1:26" x14ac:dyDescent="0.25">
      <c r="A874" t="s">
        <v>1397</v>
      </c>
      <c r="B874" t="s">
        <v>4605</v>
      </c>
      <c r="C874" t="s">
        <v>59</v>
      </c>
      <c r="D874" t="s">
        <v>4563</v>
      </c>
      <c r="E874" t="s">
        <v>4020</v>
      </c>
      <c r="F874" t="s">
        <v>1974</v>
      </c>
      <c r="G874" t="s">
        <v>4606</v>
      </c>
      <c r="H874" t="e" cm="1">
        <f t="array" ref="H874">--He</f>
        <v>#NAME?</v>
      </c>
      <c r="I874" t="s">
        <v>1718</v>
      </c>
      <c r="J874" t="s">
        <v>54</v>
      </c>
      <c r="K874" t="s">
        <v>400</v>
      </c>
      <c r="L874" t="s">
        <v>4375</v>
      </c>
      <c r="M874" t="s">
        <v>126</v>
      </c>
      <c r="N874" t="s">
        <v>4607</v>
      </c>
      <c r="O874" t="s">
        <v>3875</v>
      </c>
      <c r="P874" t="s">
        <v>4608</v>
      </c>
      <c r="Q874" t="s">
        <v>4609</v>
      </c>
    </row>
    <row r="875" spans="1:26" x14ac:dyDescent="0.25">
      <c r="A875" t="s">
        <v>255</v>
      </c>
      <c r="B875" t="s">
        <v>594</v>
      </c>
      <c r="C875" t="s">
        <v>486</v>
      </c>
      <c r="D875" t="s">
        <v>45</v>
      </c>
      <c r="E875" t="s">
        <v>257</v>
      </c>
      <c r="F875" t="s">
        <v>30</v>
      </c>
      <c r="G875" t="s">
        <v>61</v>
      </c>
      <c r="H875" t="s">
        <v>2044</v>
      </c>
      <c r="I875" t="s">
        <v>479</v>
      </c>
      <c r="J875" t="s">
        <v>4610</v>
      </c>
      <c r="K875" t="s">
        <v>4611</v>
      </c>
      <c r="L875" t="s">
        <v>4612</v>
      </c>
    </row>
    <row r="876" spans="1:26" x14ac:dyDescent="0.25">
      <c r="A876" t="s">
        <v>3194</v>
      </c>
      <c r="B876" t="s">
        <v>4613</v>
      </c>
      <c r="C876" t="s">
        <v>4614</v>
      </c>
      <c r="D876" t="s">
        <v>1532</v>
      </c>
      <c r="E876" t="s">
        <v>3176</v>
      </c>
      <c r="F876" t="s">
        <v>179</v>
      </c>
      <c r="G876" t="s">
        <v>1940</v>
      </c>
      <c r="H876" t="s">
        <v>432</v>
      </c>
      <c r="I876" t="s">
        <v>5</v>
      </c>
      <c r="J876" t="s">
        <v>1956</v>
      </c>
      <c r="K876" t="s">
        <v>4615</v>
      </c>
    </row>
    <row r="877" spans="1:26" x14ac:dyDescent="0.25">
      <c r="A877" t="s">
        <v>1139</v>
      </c>
      <c r="B877" t="s">
        <v>30</v>
      </c>
      <c r="C877" t="s">
        <v>61</v>
      </c>
      <c r="D877" t="s">
        <v>1465</v>
      </c>
      <c r="E877" t="s">
        <v>4331</v>
      </c>
      <c r="F877" t="s">
        <v>18</v>
      </c>
      <c r="G877" t="s">
        <v>2541</v>
      </c>
      <c r="H877" t="s">
        <v>2542</v>
      </c>
      <c r="I877" t="s">
        <v>4616</v>
      </c>
    </row>
    <row r="878" spans="1:26" x14ac:dyDescent="0.25">
      <c r="A878" t="s">
        <v>1</v>
      </c>
      <c r="B878" t="s">
        <v>43</v>
      </c>
      <c r="C878" t="s">
        <v>61</v>
      </c>
      <c r="D878" t="s">
        <v>4617</v>
      </c>
      <c r="E878" t="s">
        <v>2593</v>
      </c>
      <c r="F878" t="s">
        <v>4618</v>
      </c>
      <c r="G878" t="s">
        <v>4619</v>
      </c>
      <c r="H878" t="s">
        <v>30</v>
      </c>
      <c r="I878" t="s">
        <v>4620</v>
      </c>
      <c r="J878" t="s">
        <v>1087</v>
      </c>
      <c r="K878" t="s">
        <v>3987</v>
      </c>
      <c r="L878" t="s">
        <v>157</v>
      </c>
      <c r="M878" t="s">
        <v>4621</v>
      </c>
    </row>
    <row r="879" spans="1:26" x14ac:dyDescent="0.25">
      <c r="A879" t="s">
        <v>4622</v>
      </c>
      <c r="B879" t="s">
        <v>461</v>
      </c>
      <c r="C879" t="s">
        <v>150</v>
      </c>
      <c r="D879" t="s">
        <v>1758</v>
      </c>
      <c r="E879" t="s">
        <v>59</v>
      </c>
      <c r="F879" t="s">
        <v>4623</v>
      </c>
      <c r="G879" t="s">
        <v>61</v>
      </c>
      <c r="H879" t="s">
        <v>4624</v>
      </c>
      <c r="I879" t="s">
        <v>288</v>
      </c>
      <c r="J879" t="s">
        <v>290</v>
      </c>
      <c r="K879" t="s">
        <v>2187</v>
      </c>
      <c r="L879" t="s">
        <v>335</v>
      </c>
      <c r="M879" t="s">
        <v>61</v>
      </c>
      <c r="N879" t="s">
        <v>943</v>
      </c>
      <c r="O879" t="s">
        <v>4625</v>
      </c>
      <c r="P879" t="s">
        <v>179</v>
      </c>
      <c r="Q879" t="s">
        <v>4626</v>
      </c>
      <c r="R879" t="s">
        <v>108</v>
      </c>
      <c r="S879" t="s">
        <v>2524</v>
      </c>
      <c r="T879" t="s">
        <v>57</v>
      </c>
      <c r="U879" t="s">
        <v>61</v>
      </c>
      <c r="V879" t="s">
        <v>4627</v>
      </c>
    </row>
    <row r="880" spans="1:26" x14ac:dyDescent="0.25">
      <c r="A880" t="s">
        <v>4628</v>
      </c>
      <c r="B880" t="s">
        <v>4629</v>
      </c>
      <c r="C880" t="s">
        <v>2117</v>
      </c>
      <c r="D880" t="s">
        <v>61</v>
      </c>
      <c r="E880" t="s">
        <v>4630</v>
      </c>
      <c r="F880" t="s">
        <v>2775</v>
      </c>
      <c r="G880" t="s">
        <v>2776</v>
      </c>
      <c r="H880" t="s">
        <v>59</v>
      </c>
      <c r="I880" t="s">
        <v>61</v>
      </c>
      <c r="J880" t="s">
        <v>4631</v>
      </c>
      <c r="K880" t="s">
        <v>126</v>
      </c>
      <c r="L880" t="s">
        <v>5</v>
      </c>
      <c r="M880" t="s">
        <v>542</v>
      </c>
      <c r="N880" t="s">
        <v>1423</v>
      </c>
      <c r="O880" t="s">
        <v>781</v>
      </c>
      <c r="P880" t="s">
        <v>61</v>
      </c>
      <c r="Q880" t="s">
        <v>2429</v>
      </c>
      <c r="R880" t="s">
        <v>4632</v>
      </c>
    </row>
    <row r="881" spans="1:26" x14ac:dyDescent="0.25">
      <c r="A881" t="s">
        <v>383</v>
      </c>
      <c r="B881" t="s">
        <v>4633</v>
      </c>
      <c r="C881" t="s">
        <v>4634</v>
      </c>
      <c r="D881" t="s">
        <v>61</v>
      </c>
      <c r="E881" t="s">
        <v>1201</v>
      </c>
      <c r="F881" t="s">
        <v>57</v>
      </c>
      <c r="G881" t="s">
        <v>61</v>
      </c>
      <c r="H881" t="s">
        <v>4635</v>
      </c>
      <c r="I881" t="s">
        <v>43</v>
      </c>
      <c r="J881" t="s">
        <v>4636</v>
      </c>
      <c r="K881" t="s">
        <v>768</v>
      </c>
      <c r="L881" t="s">
        <v>18</v>
      </c>
      <c r="M881" t="s">
        <v>4637</v>
      </c>
      <c r="N881" t="s">
        <v>4638</v>
      </c>
    </row>
    <row r="882" spans="1:26" x14ac:dyDescent="0.25">
      <c r="A882" t="s">
        <v>4639</v>
      </c>
      <c r="B882" t="s">
        <v>3492</v>
      </c>
      <c r="C882" t="s">
        <v>37</v>
      </c>
      <c r="D882" t="s">
        <v>788</v>
      </c>
      <c r="E882" t="s">
        <v>18</v>
      </c>
      <c r="F882" t="s">
        <v>2541</v>
      </c>
      <c r="G882" t="s">
        <v>2542</v>
      </c>
      <c r="H882" t="s">
        <v>4640</v>
      </c>
    </row>
    <row r="883" spans="1:26" x14ac:dyDescent="0.25">
      <c r="A883" t="s">
        <v>2044</v>
      </c>
      <c r="B883" t="s">
        <v>2032</v>
      </c>
      <c r="C883" t="s">
        <v>59</v>
      </c>
      <c r="D883" t="s">
        <v>2737</v>
      </c>
      <c r="E883" t="s">
        <v>4641</v>
      </c>
      <c r="F883" t="s">
        <v>571</v>
      </c>
      <c r="G883" t="s">
        <v>2389</v>
      </c>
      <c r="H883" t="s">
        <v>4642</v>
      </c>
      <c r="I883" t="s">
        <v>3224</v>
      </c>
      <c r="J883" t="s">
        <v>159</v>
      </c>
      <c r="K883" t="s">
        <v>1591</v>
      </c>
      <c r="L883" t="s">
        <v>126</v>
      </c>
      <c r="M883" t="s">
        <v>4643</v>
      </c>
      <c r="N883" t="s">
        <v>1054</v>
      </c>
      <c r="O883" t="s">
        <v>4644</v>
      </c>
    </row>
    <row r="884" spans="1:26" x14ac:dyDescent="0.25">
      <c r="A884" t="s">
        <v>4645</v>
      </c>
      <c r="B884" t="s">
        <v>4646</v>
      </c>
      <c r="C884" t="s">
        <v>59</v>
      </c>
      <c r="D884" t="s">
        <v>4647</v>
      </c>
      <c r="E884" t="s">
        <v>4648</v>
      </c>
      <c r="F884" t="s">
        <v>61</v>
      </c>
      <c r="G884" t="s">
        <v>4649</v>
      </c>
      <c r="H884" t="s">
        <v>4650</v>
      </c>
      <c r="I884" t="s">
        <v>4651</v>
      </c>
      <c r="J884" t="s">
        <v>4652</v>
      </c>
      <c r="K884" t="s">
        <v>4653</v>
      </c>
      <c r="L884" t="s">
        <v>4642</v>
      </c>
      <c r="M884" t="s">
        <v>3224</v>
      </c>
      <c r="N884" t="s">
        <v>159</v>
      </c>
      <c r="O884" t="s">
        <v>1591</v>
      </c>
      <c r="P884" t="s">
        <v>59</v>
      </c>
      <c r="Q884" t="s">
        <v>2753</v>
      </c>
      <c r="R884" t="s">
        <v>4654</v>
      </c>
    </row>
    <row r="885" spans="1:26" x14ac:dyDescent="0.25">
      <c r="A885" t="s">
        <v>161</v>
      </c>
      <c r="B885" t="s">
        <v>2712</v>
      </c>
      <c r="C885" t="s">
        <v>3084</v>
      </c>
      <c r="D885" t="s">
        <v>2244</v>
      </c>
      <c r="E885" t="s">
        <v>1610</v>
      </c>
      <c r="F885" t="s">
        <v>18</v>
      </c>
      <c r="G885" t="s">
        <v>4655</v>
      </c>
      <c r="H885" t="s">
        <v>1889</v>
      </c>
      <c r="I885" t="s">
        <v>290</v>
      </c>
      <c r="J885" t="s">
        <v>4656</v>
      </c>
      <c r="K885" t="s">
        <v>1998</v>
      </c>
      <c r="L885" t="s">
        <v>102</v>
      </c>
      <c r="M885" t="s">
        <v>1691</v>
      </c>
      <c r="N885" t="s">
        <v>4657</v>
      </c>
    </row>
    <row r="886" spans="1:26" x14ac:dyDescent="0.25">
      <c r="A886" t="s">
        <v>4658</v>
      </c>
      <c r="B886" t="s">
        <v>126</v>
      </c>
      <c r="C886" t="s">
        <v>2216</v>
      </c>
      <c r="D886" t="s">
        <v>2044</v>
      </c>
      <c r="E886" t="s">
        <v>108</v>
      </c>
      <c r="F886" t="s">
        <v>1882</v>
      </c>
      <c r="G886" t="s">
        <v>1622</v>
      </c>
      <c r="H886" t="s">
        <v>36</v>
      </c>
      <c r="I886" t="s">
        <v>182</v>
      </c>
      <c r="J886" t="s">
        <v>4434</v>
      </c>
      <c r="K886" t="s">
        <v>2018</v>
      </c>
      <c r="L886" t="s">
        <v>18</v>
      </c>
      <c r="M886" t="s">
        <v>5</v>
      </c>
      <c r="N886" t="s">
        <v>3176</v>
      </c>
      <c r="O886" t="s">
        <v>179</v>
      </c>
      <c r="P886" t="s">
        <v>238</v>
      </c>
      <c r="Q886" t="s">
        <v>4435</v>
      </c>
      <c r="R886" t="s">
        <v>59</v>
      </c>
      <c r="S886" t="s">
        <v>74</v>
      </c>
      <c r="T886" t="s">
        <v>4436</v>
      </c>
      <c r="U886" t="s">
        <v>161</v>
      </c>
      <c r="V886" t="s">
        <v>108</v>
      </c>
      <c r="W886" t="s">
        <v>2524</v>
      </c>
      <c r="X886" t="s">
        <v>57</v>
      </c>
      <c r="Y886" t="s">
        <v>61</v>
      </c>
      <c r="Z886" t="s">
        <v>4659</v>
      </c>
    </row>
    <row r="887" spans="1:26" x14ac:dyDescent="0.25">
      <c r="A887" t="s">
        <v>943</v>
      </c>
      <c r="B887" t="s">
        <v>4652</v>
      </c>
      <c r="C887" t="s">
        <v>71</v>
      </c>
      <c r="D887" t="s">
        <v>461</v>
      </c>
      <c r="E887" t="s">
        <v>4660</v>
      </c>
      <c r="F887" t="s">
        <v>30</v>
      </c>
      <c r="G887" t="s">
        <v>4661</v>
      </c>
      <c r="H887" t="s">
        <v>61</v>
      </c>
      <c r="I887" t="s">
        <v>2905</v>
      </c>
      <c r="J887" t="s">
        <v>461</v>
      </c>
      <c r="K887" t="s">
        <v>462</v>
      </c>
      <c r="L887" t="s">
        <v>179</v>
      </c>
      <c r="M887" t="s">
        <v>30</v>
      </c>
      <c r="N887" t="s">
        <v>4662</v>
      </c>
      <c r="O887" t="s">
        <v>4663</v>
      </c>
      <c r="P887" t="s">
        <v>4664</v>
      </c>
      <c r="Q887" t="s">
        <v>1948</v>
      </c>
      <c r="R887" t="s">
        <v>1407</v>
      </c>
      <c r="S887" t="s">
        <v>651</v>
      </c>
      <c r="T887" t="s">
        <v>157</v>
      </c>
      <c r="U887" t="s">
        <v>30</v>
      </c>
      <c r="V887" t="s">
        <v>61</v>
      </c>
      <c r="W887" t="s">
        <v>4665</v>
      </c>
      <c r="X887" t="s">
        <v>59</v>
      </c>
      <c r="Y887" t="s">
        <v>4666</v>
      </c>
    </row>
    <row r="888" spans="1:26" x14ac:dyDescent="0.25">
      <c r="A888" t="s">
        <v>2524</v>
      </c>
      <c r="B888" t="s">
        <v>57</v>
      </c>
      <c r="C888" t="s">
        <v>61</v>
      </c>
      <c r="D888" t="s">
        <v>4667</v>
      </c>
      <c r="E888" t="s">
        <v>395</v>
      </c>
      <c r="F888" t="s">
        <v>1622</v>
      </c>
      <c r="G888" t="s">
        <v>36</v>
      </c>
      <c r="H888" t="s">
        <v>182</v>
      </c>
      <c r="I888" t="s">
        <v>2018</v>
      </c>
      <c r="J888" t="s">
        <v>179</v>
      </c>
      <c r="K888" t="s">
        <v>3176</v>
      </c>
      <c r="L888" t="s">
        <v>159</v>
      </c>
      <c r="M888" t="s">
        <v>3657</v>
      </c>
      <c r="N888" t="s">
        <v>37</v>
      </c>
      <c r="O888" t="s">
        <v>4668</v>
      </c>
      <c r="P888" t="s">
        <v>179</v>
      </c>
      <c r="Q888" t="s">
        <v>61</v>
      </c>
      <c r="R888" t="s">
        <v>1900</v>
      </c>
      <c r="S888" t="s">
        <v>4669</v>
      </c>
      <c r="T888" t="s">
        <v>36</v>
      </c>
      <c r="U888" t="s">
        <v>4670</v>
      </c>
      <c r="V888" t="s">
        <v>4574</v>
      </c>
      <c r="W888" t="s">
        <v>4575</v>
      </c>
      <c r="X888" t="s">
        <v>37</v>
      </c>
      <c r="Y888" t="s">
        <v>4671</v>
      </c>
    </row>
    <row r="889" spans="1:26" x14ac:dyDescent="0.25">
      <c r="A889" t="s">
        <v>1377</v>
      </c>
      <c r="B889" t="s">
        <v>400</v>
      </c>
      <c r="C889" t="s">
        <v>3656</v>
      </c>
      <c r="D889" t="s">
        <v>1180</v>
      </c>
      <c r="E889" t="s">
        <v>4672</v>
      </c>
      <c r="F889" t="s">
        <v>2116</v>
      </c>
      <c r="G889" t="s">
        <v>45</v>
      </c>
      <c r="H889" t="s">
        <v>1397</v>
      </c>
      <c r="I889" t="s">
        <v>18</v>
      </c>
      <c r="J889" t="s">
        <v>2541</v>
      </c>
      <c r="K889" t="s">
        <v>1465</v>
      </c>
      <c r="L889" t="s">
        <v>4673</v>
      </c>
      <c r="M889" t="s">
        <v>37</v>
      </c>
      <c r="N889" t="s">
        <v>4674</v>
      </c>
      <c r="O889" t="s">
        <v>4675</v>
      </c>
      <c r="P889" t="s">
        <v>37</v>
      </c>
      <c r="Q889" t="s">
        <v>4676</v>
      </c>
    </row>
    <row r="890" spans="1:26" x14ac:dyDescent="0.25">
      <c r="A890" t="s">
        <v>179</v>
      </c>
      <c r="B890" t="s">
        <v>4677</v>
      </c>
      <c r="C890" t="s">
        <v>2349</v>
      </c>
      <c r="D890" t="s">
        <v>4574</v>
      </c>
      <c r="E890" t="s">
        <v>4575</v>
      </c>
      <c r="F890" t="s">
        <v>4576</v>
      </c>
      <c r="G890" t="s">
        <v>4678</v>
      </c>
      <c r="H890" t="s">
        <v>179</v>
      </c>
      <c r="I890" t="s">
        <v>1532</v>
      </c>
      <c r="J890" t="s">
        <v>3056</v>
      </c>
      <c r="K890" t="s">
        <v>4679</v>
      </c>
      <c r="L890" t="s">
        <v>3194</v>
      </c>
      <c r="M890" t="s">
        <v>4680</v>
      </c>
      <c r="N890" t="s">
        <v>2708</v>
      </c>
      <c r="O890" t="s">
        <v>157</v>
      </c>
      <c r="P890" t="s">
        <v>868</v>
      </c>
      <c r="Q890" t="s">
        <v>790</v>
      </c>
      <c r="R890" t="s">
        <v>571</v>
      </c>
      <c r="S890" t="s">
        <v>1839</v>
      </c>
      <c r="T890" t="s">
        <v>179</v>
      </c>
      <c r="U890" t="s">
        <v>4681</v>
      </c>
    </row>
    <row r="891" spans="1:26" x14ac:dyDescent="0.25">
      <c r="A891" t="s">
        <v>572</v>
      </c>
      <c r="B891" t="s">
        <v>179</v>
      </c>
      <c r="C891" t="s">
        <v>61</v>
      </c>
      <c r="D891" t="s">
        <v>4422</v>
      </c>
      <c r="E891" t="s">
        <v>57</v>
      </c>
      <c r="F891" t="s">
        <v>4682</v>
      </c>
      <c r="G891" t="s">
        <v>978</v>
      </c>
      <c r="H891" t="s">
        <v>1801</v>
      </c>
      <c r="I891" t="s">
        <v>18</v>
      </c>
      <c r="J891" t="s">
        <v>1379</v>
      </c>
      <c r="K891" t="s">
        <v>730</v>
      </c>
      <c r="L891" t="s">
        <v>4683</v>
      </c>
    </row>
    <row r="892" spans="1:26" x14ac:dyDescent="0.25">
      <c r="A892" t="s">
        <v>3383</v>
      </c>
      <c r="B892" t="s">
        <v>157</v>
      </c>
      <c r="C892" t="s">
        <v>479</v>
      </c>
      <c r="D892" t="s">
        <v>59</v>
      </c>
      <c r="E892" t="s">
        <v>4684</v>
      </c>
      <c r="F892" t="s">
        <v>126</v>
      </c>
      <c r="G892" t="s">
        <v>61</v>
      </c>
      <c r="H892" t="s">
        <v>1201</v>
      </c>
      <c r="I892" t="s">
        <v>57</v>
      </c>
      <c r="J892" t="s">
        <v>383</v>
      </c>
      <c r="K892" t="s">
        <v>106</v>
      </c>
      <c r="L892" t="s">
        <v>4685</v>
      </c>
      <c r="M892" t="s">
        <v>478</v>
      </c>
      <c r="N892" t="s">
        <v>5</v>
      </c>
      <c r="O892" t="s">
        <v>480</v>
      </c>
      <c r="P892" t="s">
        <v>26</v>
      </c>
      <c r="Q892" t="s">
        <v>18</v>
      </c>
      <c r="R892" t="s">
        <v>5</v>
      </c>
      <c r="S892" t="s">
        <v>480</v>
      </c>
      <c r="T892" t="s">
        <v>4686</v>
      </c>
      <c r="U892" t="s">
        <v>4687</v>
      </c>
    </row>
    <row r="893" spans="1:26" x14ac:dyDescent="0.25">
      <c r="A893" t="s">
        <v>4</v>
      </c>
      <c r="B893" t="s">
        <v>5</v>
      </c>
      <c r="C893" t="s">
        <v>6</v>
      </c>
      <c r="D893" t="s">
        <v>247</v>
      </c>
      <c r="E893" t="s">
        <v>248</v>
      </c>
      <c r="F893" t="s">
        <v>7</v>
      </c>
      <c r="G893" t="s">
        <v>4688</v>
      </c>
      <c r="H893" t="s">
        <v>5</v>
      </c>
      <c r="I893" t="s">
        <v>266</v>
      </c>
      <c r="J893" t="s">
        <v>2215</v>
      </c>
      <c r="K893" t="s">
        <v>126</v>
      </c>
      <c r="L893" t="s">
        <v>5</v>
      </c>
      <c r="M893" t="s">
        <v>266</v>
      </c>
      <c r="N893" t="s">
        <v>4689</v>
      </c>
    </row>
    <row r="894" spans="1:26" x14ac:dyDescent="0.25">
      <c r="A894" t="s">
        <v>1917</v>
      </c>
      <c r="B894" t="s">
        <v>4690</v>
      </c>
      <c r="C894" t="s">
        <v>37</v>
      </c>
      <c r="D894" t="s">
        <v>458</v>
      </c>
      <c r="E894" t="s">
        <v>5</v>
      </c>
      <c r="F894" t="s">
        <v>172</v>
      </c>
      <c r="G894" t="s">
        <v>804</v>
      </c>
      <c r="H894" t="s">
        <v>1420</v>
      </c>
      <c r="I894" t="s">
        <v>59</v>
      </c>
      <c r="J894" t="s">
        <v>43</v>
      </c>
      <c r="K894" t="s">
        <v>3550</v>
      </c>
      <c r="L894" t="s">
        <v>3551</v>
      </c>
      <c r="M894" t="s">
        <v>28</v>
      </c>
      <c r="N894" t="s">
        <v>4120</v>
      </c>
      <c r="O894" t="s">
        <v>4691</v>
      </c>
    </row>
    <row r="895" spans="1:26" x14ac:dyDescent="0.25">
      <c r="A895" t="s">
        <v>541</v>
      </c>
      <c r="B895" t="s">
        <v>4692</v>
      </c>
      <c r="C895" t="s">
        <v>4693</v>
      </c>
      <c r="D895" t="s">
        <v>30</v>
      </c>
      <c r="E895" t="s">
        <v>621</v>
      </c>
      <c r="F895" t="s">
        <v>8</v>
      </c>
      <c r="G895" t="s">
        <v>4475</v>
      </c>
      <c r="H895" t="s">
        <v>572</v>
      </c>
      <c r="I895" t="s">
        <v>4694</v>
      </c>
      <c r="J895" t="s">
        <v>1305</v>
      </c>
      <c r="K895" t="s">
        <v>30</v>
      </c>
      <c r="L895" t="s">
        <v>4695</v>
      </c>
      <c r="M895" t="s">
        <v>57</v>
      </c>
      <c r="N895" t="s">
        <v>61</v>
      </c>
      <c r="O895" t="s">
        <v>806</v>
      </c>
      <c r="P895" t="s">
        <v>730</v>
      </c>
      <c r="Q895" t="s">
        <v>4696</v>
      </c>
    </row>
    <row r="896" spans="1:26" x14ac:dyDescent="0.25">
      <c r="A896" t="s">
        <v>71</v>
      </c>
      <c r="B896" t="s">
        <v>18</v>
      </c>
      <c r="C896" t="s">
        <v>4697</v>
      </c>
      <c r="D896" t="s">
        <v>4698</v>
      </c>
      <c r="E896" t="s">
        <v>1355</v>
      </c>
      <c r="F896" t="s">
        <v>30</v>
      </c>
      <c r="G896" t="s">
        <v>1002</v>
      </c>
      <c r="H896" t="s">
        <v>126</v>
      </c>
      <c r="I896" t="s">
        <v>5</v>
      </c>
      <c r="J896" t="s">
        <v>4699</v>
      </c>
      <c r="K896" t="s">
        <v>255</v>
      </c>
      <c r="L896" t="s">
        <v>126</v>
      </c>
      <c r="M896" t="s">
        <v>61</v>
      </c>
      <c r="N896" t="s">
        <v>4700</v>
      </c>
      <c r="O896" t="s">
        <v>2257</v>
      </c>
      <c r="P896" t="s">
        <v>1253</v>
      </c>
      <c r="Q896" t="s">
        <v>900</v>
      </c>
      <c r="R896" t="s">
        <v>71</v>
      </c>
      <c r="S896" t="s">
        <v>1223</v>
      </c>
      <c r="T896" t="s">
        <v>28</v>
      </c>
      <c r="U896" t="s">
        <v>919</v>
      </c>
      <c r="V896" s="2">
        <v>20000</v>
      </c>
      <c r="W896" t="s">
        <v>1915</v>
      </c>
      <c r="X896" t="s">
        <v>4701</v>
      </c>
    </row>
    <row r="897" spans="1:25" x14ac:dyDescent="0.25">
      <c r="A897" t="s">
        <v>179</v>
      </c>
      <c r="B897" t="s">
        <v>385</v>
      </c>
      <c r="C897" t="s">
        <v>342</v>
      </c>
      <c r="D897" t="s">
        <v>4702</v>
      </c>
      <c r="E897" t="s">
        <v>155</v>
      </c>
      <c r="F897" t="s">
        <v>161</v>
      </c>
      <c r="G897" t="s">
        <v>4703</v>
      </c>
      <c r="H897" t="s">
        <v>4704</v>
      </c>
    </row>
    <row r="898" spans="1:25" x14ac:dyDescent="0.25">
      <c r="A898" t="s">
        <v>106</v>
      </c>
      <c r="B898" t="s">
        <v>153</v>
      </c>
      <c r="C898" t="s">
        <v>964</v>
      </c>
      <c r="D898" t="s">
        <v>4705</v>
      </c>
      <c r="E898" t="s">
        <v>4706</v>
      </c>
      <c r="F898" t="s">
        <v>4707</v>
      </c>
      <c r="G898" t="s">
        <v>723</v>
      </c>
      <c r="H898" t="s">
        <v>59</v>
      </c>
      <c r="I898" t="s">
        <v>541</v>
      </c>
      <c r="J898" t="s">
        <v>3240</v>
      </c>
      <c r="K898" t="s">
        <v>292</v>
      </c>
      <c r="L898" t="s">
        <v>126</v>
      </c>
      <c r="M898" t="s">
        <v>5</v>
      </c>
      <c r="N898" t="s">
        <v>4708</v>
      </c>
      <c r="O898" t="s">
        <v>701</v>
      </c>
      <c r="P898" t="s">
        <v>78</v>
      </c>
      <c r="Q898" t="s">
        <v>59</v>
      </c>
      <c r="R898" t="s">
        <v>113</v>
      </c>
      <c r="S898" t="s">
        <v>184</v>
      </c>
      <c r="T898" t="s">
        <v>461</v>
      </c>
      <c r="U898" t="s">
        <v>383</v>
      </c>
      <c r="V898" t="s">
        <v>106</v>
      </c>
      <c r="W898" t="s">
        <v>4709</v>
      </c>
      <c r="X898" t="s">
        <v>4710</v>
      </c>
    </row>
    <row r="899" spans="1:25" x14ac:dyDescent="0.25">
      <c r="A899" t="s">
        <v>420</v>
      </c>
      <c r="B899" t="s">
        <v>1042</v>
      </c>
      <c r="C899" t="s">
        <v>43</v>
      </c>
      <c r="D899" t="s">
        <v>1178</v>
      </c>
      <c r="E899" t="s">
        <v>658</v>
      </c>
      <c r="F899" t="s">
        <v>4711</v>
      </c>
      <c r="G899" t="s">
        <v>1027</v>
      </c>
      <c r="H899" t="s">
        <v>37</v>
      </c>
      <c r="I899" t="s">
        <v>61</v>
      </c>
      <c r="J899" t="s">
        <v>64</v>
      </c>
      <c r="K899" t="s">
        <v>156</v>
      </c>
      <c r="L899" t="s">
        <v>157</v>
      </c>
      <c r="M899" t="s">
        <v>4712</v>
      </c>
      <c r="N899" t="s">
        <v>4713</v>
      </c>
      <c r="O899" t="s">
        <v>18</v>
      </c>
      <c r="P899" t="s">
        <v>61</v>
      </c>
      <c r="Q899" t="s">
        <v>3481</v>
      </c>
      <c r="R899" t="s">
        <v>4714</v>
      </c>
      <c r="S899" t="s">
        <v>4715</v>
      </c>
    </row>
    <row r="900" spans="1:25" x14ac:dyDescent="0.25">
      <c r="A900" t="s">
        <v>59</v>
      </c>
      <c r="B900" t="s">
        <v>61</v>
      </c>
      <c r="C900" t="s">
        <v>153</v>
      </c>
      <c r="D900" t="s">
        <v>414</v>
      </c>
      <c r="E900" t="s">
        <v>4716</v>
      </c>
      <c r="F900" t="s">
        <v>71</v>
      </c>
      <c r="G900" t="s">
        <v>61</v>
      </c>
      <c r="H900" t="s">
        <v>2086</v>
      </c>
      <c r="I900" t="s">
        <v>4717</v>
      </c>
      <c r="J900" t="s">
        <v>57</v>
      </c>
      <c r="K900" t="s">
        <v>61</v>
      </c>
      <c r="L900" t="s">
        <v>486</v>
      </c>
      <c r="M900" t="s">
        <v>4718</v>
      </c>
      <c r="N900" t="s">
        <v>4719</v>
      </c>
      <c r="O900" t="s">
        <v>4720</v>
      </c>
      <c r="P900" t="s">
        <v>681</v>
      </c>
      <c r="Q900" t="s">
        <v>37</v>
      </c>
      <c r="R900" t="s">
        <v>4721</v>
      </c>
      <c r="S900" t="s">
        <v>222</v>
      </c>
      <c r="T900" t="s">
        <v>266</v>
      </c>
      <c r="U900" t="s">
        <v>608</v>
      </c>
      <c r="V900" t="s">
        <v>37</v>
      </c>
      <c r="W900" t="s">
        <v>5</v>
      </c>
      <c r="X900" t="s">
        <v>4722</v>
      </c>
      <c r="Y900" t="s">
        <v>4723</v>
      </c>
    </row>
    <row r="901" spans="1:25" x14ac:dyDescent="0.25">
      <c r="A901" t="s">
        <v>59</v>
      </c>
      <c r="B901" t="s">
        <v>4705</v>
      </c>
      <c r="C901" t="s">
        <v>4706</v>
      </c>
      <c r="D901" t="s">
        <v>153</v>
      </c>
      <c r="E901" t="s">
        <v>4724</v>
      </c>
      <c r="F901" t="s">
        <v>106</v>
      </c>
      <c r="G901" t="s">
        <v>4725</v>
      </c>
      <c r="H901" t="s">
        <v>4726</v>
      </c>
      <c r="I901" t="s">
        <v>4727</v>
      </c>
    </row>
    <row r="902" spans="1:25" x14ac:dyDescent="0.25">
      <c r="A902" t="s">
        <v>358</v>
      </c>
      <c r="B902" t="s">
        <v>61</v>
      </c>
      <c r="C902" t="s">
        <v>153</v>
      </c>
      <c r="D902" t="s">
        <v>414</v>
      </c>
      <c r="E902" t="s">
        <v>1094</v>
      </c>
      <c r="F902" t="s">
        <v>695</v>
      </c>
      <c r="G902" t="s">
        <v>30</v>
      </c>
      <c r="H902" t="s">
        <v>584</v>
      </c>
      <c r="I902" t="s">
        <v>486</v>
      </c>
      <c r="J902" t="s">
        <v>206</v>
      </c>
      <c r="K902">
        <v>9</v>
      </c>
      <c r="L902" t="s">
        <v>533</v>
      </c>
      <c r="M902" t="s">
        <v>1127</v>
      </c>
      <c r="N902" t="s">
        <v>30</v>
      </c>
      <c r="O902" t="s">
        <v>700</v>
      </c>
      <c r="P902" t="s">
        <v>4651</v>
      </c>
      <c r="Q902" t="s">
        <v>36</v>
      </c>
      <c r="R902" t="s">
        <v>182</v>
      </c>
      <c r="S902" t="s">
        <v>3936</v>
      </c>
      <c r="T902" t="s">
        <v>126</v>
      </c>
      <c r="U902" t="s">
        <v>194</v>
      </c>
      <c r="V902" t="s">
        <v>1504</v>
      </c>
      <c r="W902" t="s">
        <v>4728</v>
      </c>
      <c r="X902" t="s">
        <v>4729</v>
      </c>
    </row>
    <row r="903" spans="1:25" x14ac:dyDescent="0.25">
      <c r="A903" t="s">
        <v>577</v>
      </c>
      <c r="B903" t="s">
        <v>30</v>
      </c>
      <c r="C903" t="s">
        <v>61</v>
      </c>
      <c r="D903" t="s">
        <v>3363</v>
      </c>
      <c r="E903" t="s">
        <v>589</v>
      </c>
      <c r="F903" t="s">
        <v>206</v>
      </c>
      <c r="G903" t="s">
        <v>4730</v>
      </c>
      <c r="H903" t="s">
        <v>129</v>
      </c>
      <c r="I903" t="s">
        <v>1139</v>
      </c>
      <c r="J903" t="s">
        <v>30</v>
      </c>
      <c r="K903" t="s">
        <v>4731</v>
      </c>
      <c r="L903" t="s">
        <v>4732</v>
      </c>
      <c r="M903" t="s">
        <v>18</v>
      </c>
      <c r="N903" t="s">
        <v>2541</v>
      </c>
      <c r="O903" t="s">
        <v>4733</v>
      </c>
      <c r="P903" t="s">
        <v>4734</v>
      </c>
    </row>
    <row r="904" spans="1:25" x14ac:dyDescent="0.25">
      <c r="A904" t="s">
        <v>30</v>
      </c>
      <c r="B904" t="s">
        <v>383</v>
      </c>
      <c r="C904" t="s">
        <v>4633</v>
      </c>
      <c r="D904" t="s">
        <v>4735</v>
      </c>
      <c r="E904" t="s">
        <v>292</v>
      </c>
      <c r="F904" t="s">
        <v>179</v>
      </c>
      <c r="G904" t="s">
        <v>5</v>
      </c>
      <c r="H904" t="s">
        <v>4736</v>
      </c>
      <c r="I904" t="s">
        <v>106</v>
      </c>
      <c r="J904" t="s">
        <v>4737</v>
      </c>
      <c r="K904" t="s">
        <v>2730</v>
      </c>
      <c r="L904" t="s">
        <v>36</v>
      </c>
      <c r="M904" t="s">
        <v>5</v>
      </c>
      <c r="N904" t="s">
        <v>1125</v>
      </c>
      <c r="O904" t="s">
        <v>4738</v>
      </c>
      <c r="P904" t="s">
        <v>61</v>
      </c>
      <c r="Q904" t="s">
        <v>27</v>
      </c>
      <c r="R904" t="s">
        <v>57</v>
      </c>
      <c r="S904" t="s">
        <v>43</v>
      </c>
      <c r="T904" t="s">
        <v>4739</v>
      </c>
      <c r="U904" t="s">
        <v>4740</v>
      </c>
    </row>
    <row r="905" spans="1:25" x14ac:dyDescent="0.25">
      <c r="A905" t="s">
        <v>1911</v>
      </c>
      <c r="B905" t="s">
        <v>895</v>
      </c>
      <c r="C905" t="s">
        <v>3253</v>
      </c>
      <c r="D905" t="s">
        <v>4741</v>
      </c>
      <c r="E905" t="s">
        <v>1812</v>
      </c>
      <c r="F905" t="s">
        <v>710</v>
      </c>
      <c r="G905" t="s">
        <v>3396</v>
      </c>
      <c r="H905" t="s">
        <v>1305</v>
      </c>
      <c r="I905" t="s">
        <v>30</v>
      </c>
      <c r="J905" t="s">
        <v>5</v>
      </c>
      <c r="K905" t="s">
        <v>1457</v>
      </c>
      <c r="L905" t="s">
        <v>4742</v>
      </c>
      <c r="M905" t="s">
        <v>4743</v>
      </c>
      <c r="N905" t="s">
        <v>4744</v>
      </c>
    </row>
    <row r="906" spans="1:25" x14ac:dyDescent="0.25">
      <c r="A906" t="s">
        <v>1139</v>
      </c>
      <c r="B906" t="s">
        <v>30</v>
      </c>
      <c r="C906" t="s">
        <v>4731</v>
      </c>
      <c r="D906" t="s">
        <v>4732</v>
      </c>
      <c r="E906" t="s">
        <v>18</v>
      </c>
      <c r="F906" t="s">
        <v>2541</v>
      </c>
      <c r="G906" t="s">
        <v>2542</v>
      </c>
      <c r="H906" t="s">
        <v>4745</v>
      </c>
    </row>
    <row r="907" spans="1:25" x14ac:dyDescent="0.25">
      <c r="A907" t="s">
        <v>210</v>
      </c>
      <c r="B907" t="s">
        <v>541</v>
      </c>
      <c r="C907" t="s">
        <v>2307</v>
      </c>
      <c r="D907" t="s">
        <v>159</v>
      </c>
      <c r="E907" t="s">
        <v>594</v>
      </c>
      <c r="F907" t="s">
        <v>554</v>
      </c>
      <c r="G907" t="s">
        <v>4746</v>
      </c>
      <c r="H907" t="s">
        <v>461</v>
      </c>
      <c r="I907" t="s">
        <v>721</v>
      </c>
      <c r="J907" t="s">
        <v>461</v>
      </c>
      <c r="K907" t="s">
        <v>541</v>
      </c>
      <c r="L907" t="s">
        <v>173</v>
      </c>
      <c r="M907" t="s">
        <v>572</v>
      </c>
      <c r="N907" t="s">
        <v>454</v>
      </c>
      <c r="O907" t="s">
        <v>30</v>
      </c>
      <c r="P907" t="s">
        <v>2170</v>
      </c>
      <c r="Q907" t="s">
        <v>4747</v>
      </c>
    </row>
    <row r="908" spans="1:25" x14ac:dyDescent="0.25">
      <c r="A908" t="s">
        <v>577</v>
      </c>
      <c r="B908" t="s">
        <v>194</v>
      </c>
      <c r="C908" t="s">
        <v>3435</v>
      </c>
      <c r="D908" t="s">
        <v>126</v>
      </c>
      <c r="E908" t="s">
        <v>61</v>
      </c>
      <c r="F908" t="s">
        <v>1088</v>
      </c>
      <c r="G908" t="s">
        <v>4748</v>
      </c>
    </row>
    <row r="909" spans="1:25" x14ac:dyDescent="0.25">
      <c r="A909" t="s">
        <v>541</v>
      </c>
      <c r="B909" t="s">
        <v>548</v>
      </c>
      <c r="C909" t="s">
        <v>30</v>
      </c>
      <c r="D909" t="s">
        <v>603</v>
      </c>
      <c r="E909" t="s">
        <v>248</v>
      </c>
      <c r="F909" t="s">
        <v>4749</v>
      </c>
      <c r="G909" t="s">
        <v>4750</v>
      </c>
      <c r="H909" t="s">
        <v>37</v>
      </c>
      <c r="I909" t="s">
        <v>4751</v>
      </c>
      <c r="J909" t="s">
        <v>4752</v>
      </c>
    </row>
    <row r="910" spans="1:25" x14ac:dyDescent="0.25">
      <c r="A910" t="s">
        <v>1139</v>
      </c>
      <c r="B910" t="s">
        <v>30</v>
      </c>
      <c r="C910" t="s">
        <v>594</v>
      </c>
      <c r="D910" t="s">
        <v>545</v>
      </c>
      <c r="E910" t="s">
        <v>1253</v>
      </c>
      <c r="F910" t="s">
        <v>45</v>
      </c>
      <c r="G910" t="s">
        <v>4753</v>
      </c>
      <c r="H910" t="s">
        <v>18</v>
      </c>
      <c r="I910" t="s">
        <v>2541</v>
      </c>
      <c r="J910" t="s">
        <v>2542</v>
      </c>
      <c r="K910" t="s">
        <v>4754</v>
      </c>
    </row>
    <row r="911" spans="1:25" x14ac:dyDescent="0.25">
      <c r="A911" t="s">
        <v>4</v>
      </c>
      <c r="B911" t="s">
        <v>5</v>
      </c>
      <c r="C911" t="s">
        <v>40</v>
      </c>
      <c r="D911" t="s">
        <v>1007</v>
      </c>
      <c r="E911" t="s">
        <v>4755</v>
      </c>
      <c r="F911" t="s">
        <v>37</v>
      </c>
      <c r="G911" t="s">
        <v>5</v>
      </c>
      <c r="H911" t="s">
        <v>4756</v>
      </c>
      <c r="I911" t="s">
        <v>36</v>
      </c>
      <c r="J911" t="s">
        <v>59</v>
      </c>
      <c r="K911" t="s">
        <v>193</v>
      </c>
      <c r="L911" t="s">
        <v>61</v>
      </c>
      <c r="M911" t="s">
        <v>4757</v>
      </c>
      <c r="N911" t="s">
        <v>218</v>
      </c>
      <c r="O911" t="s">
        <v>4758</v>
      </c>
      <c r="P911" t="s">
        <v>383</v>
      </c>
      <c r="Q911" t="s">
        <v>266</v>
      </c>
      <c r="R911" t="s">
        <v>4759</v>
      </c>
    </row>
    <row r="912" spans="1:25" x14ac:dyDescent="0.25">
      <c r="A912" t="s">
        <v>37</v>
      </c>
      <c r="B912" t="s">
        <v>61</v>
      </c>
      <c r="C912">
        <v>2011</v>
      </c>
      <c r="D912" t="s">
        <v>4760</v>
      </c>
      <c r="E912" t="s">
        <v>3654</v>
      </c>
      <c r="F912" t="s">
        <v>28</v>
      </c>
      <c r="G912" t="s">
        <v>43</v>
      </c>
      <c r="H912" t="s">
        <v>21</v>
      </c>
      <c r="I912" t="s">
        <v>4761</v>
      </c>
      <c r="J912" t="s">
        <v>458</v>
      </c>
      <c r="K912" t="s">
        <v>61</v>
      </c>
      <c r="L912" t="s">
        <v>3752</v>
      </c>
      <c r="M912" t="s">
        <v>4762</v>
      </c>
      <c r="N912" t="s">
        <v>4763</v>
      </c>
      <c r="O912" t="s">
        <v>4764</v>
      </c>
    </row>
    <row r="913" spans="1:23" x14ac:dyDescent="0.25">
      <c r="A913" t="s">
        <v>59</v>
      </c>
      <c r="B913" t="s">
        <v>558</v>
      </c>
      <c r="C913" t="s">
        <v>4765</v>
      </c>
      <c r="D913" t="s">
        <v>37</v>
      </c>
      <c r="E913" t="s">
        <v>59</v>
      </c>
      <c r="F913" t="s">
        <v>4766</v>
      </c>
      <c r="G913" t="s">
        <v>4767</v>
      </c>
      <c r="H913" t="s">
        <v>126</v>
      </c>
      <c r="I913" t="s">
        <v>5</v>
      </c>
      <c r="J913" t="s">
        <v>187</v>
      </c>
      <c r="K913" t="s">
        <v>704</v>
      </c>
      <c r="L913" t="s">
        <v>4032</v>
      </c>
      <c r="M913" t="s">
        <v>61</v>
      </c>
      <c r="N913" t="s">
        <v>998</v>
      </c>
      <c r="O913" t="s">
        <v>181</v>
      </c>
      <c r="P913" t="s">
        <v>290</v>
      </c>
      <c r="Q913" t="s">
        <v>2363</v>
      </c>
      <c r="R913" t="s">
        <v>4768</v>
      </c>
      <c r="S913" t="s">
        <v>4769</v>
      </c>
    </row>
    <row r="914" spans="1:23" x14ac:dyDescent="0.25">
      <c r="A914" t="s">
        <v>173</v>
      </c>
      <c r="B914" t="s">
        <v>30</v>
      </c>
      <c r="C914" t="s">
        <v>2170</v>
      </c>
      <c r="D914" t="s">
        <v>159</v>
      </c>
      <c r="E914" t="s">
        <v>4770</v>
      </c>
      <c r="F914" t="s">
        <v>4771</v>
      </c>
    </row>
    <row r="915" spans="1:23" x14ac:dyDescent="0.25">
      <c r="A915" t="s">
        <v>4772</v>
      </c>
      <c r="B915" t="s">
        <v>126</v>
      </c>
      <c r="C915" t="s">
        <v>590</v>
      </c>
      <c r="D915" t="s">
        <v>4773</v>
      </c>
      <c r="E915" t="s">
        <v>695</v>
      </c>
      <c r="F915" t="s">
        <v>1074</v>
      </c>
      <c r="G915" t="s">
        <v>57</v>
      </c>
      <c r="H915" t="s">
        <v>61</v>
      </c>
      <c r="I915" t="s">
        <v>438</v>
      </c>
      <c r="J915" t="s">
        <v>439</v>
      </c>
      <c r="K915" t="s">
        <v>179</v>
      </c>
      <c r="L915" t="s">
        <v>30</v>
      </c>
      <c r="M915" t="s">
        <v>572</v>
      </c>
      <c r="N915" t="s">
        <v>584</v>
      </c>
      <c r="O915" t="s">
        <v>486</v>
      </c>
      <c r="P915" t="s">
        <v>4774</v>
      </c>
      <c r="Q915" t="s">
        <v>610</v>
      </c>
      <c r="R915" t="s">
        <v>251</v>
      </c>
      <c r="S915" t="s">
        <v>4775</v>
      </c>
    </row>
    <row r="916" spans="1:23" x14ac:dyDescent="0.25">
      <c r="A916" t="s">
        <v>210</v>
      </c>
      <c r="B916" t="s">
        <v>2541</v>
      </c>
      <c r="C916" t="s">
        <v>3438</v>
      </c>
      <c r="D916" t="s">
        <v>102</v>
      </c>
      <c r="E916" t="s">
        <v>61</v>
      </c>
      <c r="F916" t="s">
        <v>105</v>
      </c>
      <c r="G916" t="s">
        <v>521</v>
      </c>
      <c r="H916" t="s">
        <v>57</v>
      </c>
      <c r="I916" t="s">
        <v>4776</v>
      </c>
      <c r="J916" t="s">
        <v>4777</v>
      </c>
      <c r="K916" t="s">
        <v>4778</v>
      </c>
    </row>
    <row r="917" spans="1:23" x14ac:dyDescent="0.25">
      <c r="A917" t="s">
        <v>126</v>
      </c>
      <c r="B917" t="s">
        <v>61</v>
      </c>
      <c r="C917" t="s">
        <v>1088</v>
      </c>
      <c r="D917" t="s">
        <v>153</v>
      </c>
      <c r="E917" t="s">
        <v>4779</v>
      </c>
      <c r="F917" t="s">
        <v>4780</v>
      </c>
      <c r="G917" t="s">
        <v>4781</v>
      </c>
      <c r="H917" t="s">
        <v>4782</v>
      </c>
    </row>
    <row r="918" spans="1:23" x14ac:dyDescent="0.25">
      <c r="A918" t="s">
        <v>54</v>
      </c>
      <c r="B918" t="s">
        <v>420</v>
      </c>
      <c r="C918" t="s">
        <v>5</v>
      </c>
      <c r="D918" t="s">
        <v>39</v>
      </c>
      <c r="E918" t="s">
        <v>4783</v>
      </c>
      <c r="F918" t="s">
        <v>2927</v>
      </c>
      <c r="G918" t="s">
        <v>4784</v>
      </c>
      <c r="H918" t="s">
        <v>61</v>
      </c>
      <c r="I918" t="s">
        <v>1457</v>
      </c>
      <c r="J918" t="s">
        <v>327</v>
      </c>
      <c r="K918" t="s">
        <v>37</v>
      </c>
      <c r="L918" t="s">
        <v>898</v>
      </c>
      <c r="M918" t="s">
        <v>613</v>
      </c>
      <c r="N918" t="s">
        <v>59</v>
      </c>
      <c r="O918" t="s">
        <v>4756</v>
      </c>
      <c r="P918" t="s">
        <v>193</v>
      </c>
      <c r="Q918" t="s">
        <v>541</v>
      </c>
      <c r="R918" t="s">
        <v>4785</v>
      </c>
      <c r="S918" t="s">
        <v>4786</v>
      </c>
      <c r="T918" t="s">
        <v>126</v>
      </c>
      <c r="U918" t="s">
        <v>194</v>
      </c>
      <c r="V918" t="s">
        <v>480</v>
      </c>
      <c r="W918" t="s">
        <v>4787</v>
      </c>
    </row>
    <row r="919" spans="1:23" x14ac:dyDescent="0.25">
      <c r="A919" t="s">
        <v>4788</v>
      </c>
      <c r="B919" t="s">
        <v>4789</v>
      </c>
      <c r="C919" t="s">
        <v>4790</v>
      </c>
      <c r="D919" t="s">
        <v>4791</v>
      </c>
      <c r="E919" t="s">
        <v>4792</v>
      </c>
      <c r="F919" t="s">
        <v>126</v>
      </c>
      <c r="G919" t="s">
        <v>4793</v>
      </c>
      <c r="H919" t="s">
        <v>171</v>
      </c>
      <c r="I919" t="s">
        <v>122</v>
      </c>
      <c r="J919" t="s">
        <v>1203</v>
      </c>
      <c r="K919" t="s">
        <v>87</v>
      </c>
      <c r="L919" t="s">
        <v>57</v>
      </c>
      <c r="M919" t="s">
        <v>658</v>
      </c>
      <c r="N919" t="s">
        <v>589</v>
      </c>
      <c r="O919" t="s">
        <v>989</v>
      </c>
      <c r="P919" t="s">
        <v>1127</v>
      </c>
      <c r="Q919" t="s">
        <v>30</v>
      </c>
      <c r="R919" t="s">
        <v>658</v>
      </c>
      <c r="S919" t="s">
        <v>1351</v>
      </c>
    </row>
    <row r="921" spans="1:23" x14ac:dyDescent="0.25">
      <c r="A921" t="s">
        <v>290</v>
      </c>
      <c r="B921" t="s">
        <v>4794</v>
      </c>
      <c r="C921" t="s">
        <v>102</v>
      </c>
      <c r="D921" t="s">
        <v>383</v>
      </c>
      <c r="E921" t="s">
        <v>4795</v>
      </c>
      <c r="F921" t="s">
        <v>1211</v>
      </c>
      <c r="G921" t="s">
        <v>4796</v>
      </c>
      <c r="H921" t="s">
        <v>37</v>
      </c>
      <c r="I921" t="s">
        <v>1012</v>
      </c>
      <c r="J921" t="s">
        <v>4797</v>
      </c>
      <c r="K921" t="s">
        <v>1420</v>
      </c>
      <c r="L921" t="s">
        <v>150</v>
      </c>
      <c r="M921" t="s">
        <v>597</v>
      </c>
      <c r="N921" t="s">
        <v>126</v>
      </c>
      <c r="O921" t="s">
        <v>4798</v>
      </c>
      <c r="P921" t="s">
        <v>4799</v>
      </c>
    </row>
    <row r="922" spans="1:23" x14ac:dyDescent="0.25">
      <c r="A922" t="s">
        <v>3915</v>
      </c>
      <c r="B922" t="s">
        <v>4800</v>
      </c>
      <c r="C922" t="s">
        <v>206</v>
      </c>
      <c r="D922" t="s">
        <v>4801</v>
      </c>
      <c r="E922" t="s">
        <v>521</v>
      </c>
      <c r="F922" t="s">
        <v>57</v>
      </c>
      <c r="G922" t="s">
        <v>108</v>
      </c>
      <c r="H922" t="s">
        <v>438</v>
      </c>
      <c r="I922" t="s">
        <v>4802</v>
      </c>
      <c r="J922" t="s">
        <v>4803</v>
      </c>
      <c r="K922" t="s">
        <v>4804</v>
      </c>
    </row>
    <row r="923" spans="1:23" x14ac:dyDescent="0.25">
      <c r="A923" t="s">
        <v>541</v>
      </c>
      <c r="B923" t="s">
        <v>173</v>
      </c>
      <c r="C923" t="s">
        <v>30</v>
      </c>
      <c r="D923" t="s">
        <v>4805</v>
      </c>
      <c r="E923" t="s">
        <v>4806</v>
      </c>
    </row>
    <row r="924" spans="1:23" x14ac:dyDescent="0.25">
      <c r="A924" t="s">
        <v>179</v>
      </c>
      <c r="B924" t="s">
        <v>385</v>
      </c>
      <c r="C924" t="s">
        <v>5</v>
      </c>
      <c r="D924" t="s">
        <v>4807</v>
      </c>
      <c r="E924" t="s">
        <v>3584</v>
      </c>
      <c r="F924" t="s">
        <v>194</v>
      </c>
      <c r="G924" t="s">
        <v>3936</v>
      </c>
      <c r="H924" t="s">
        <v>126</v>
      </c>
      <c r="I924" t="s">
        <v>577</v>
      </c>
      <c r="J924" t="s">
        <v>206</v>
      </c>
      <c r="K924" t="s">
        <v>4808</v>
      </c>
    </row>
    <row r="925" spans="1:23" x14ac:dyDescent="0.25">
      <c r="A925" t="s">
        <v>456</v>
      </c>
      <c r="B925" t="s">
        <v>59</v>
      </c>
      <c r="C925" t="s">
        <v>458</v>
      </c>
      <c r="D925" t="s">
        <v>61</v>
      </c>
      <c r="E925" t="s">
        <v>438</v>
      </c>
      <c r="F925" t="s">
        <v>439</v>
      </c>
      <c r="G925" t="s">
        <v>30</v>
      </c>
      <c r="H925" t="s">
        <v>584</v>
      </c>
      <c r="I925" t="s">
        <v>637</v>
      </c>
      <c r="J925">
        <v>9</v>
      </c>
      <c r="K925" t="s">
        <v>533</v>
      </c>
      <c r="L925" t="s">
        <v>30</v>
      </c>
      <c r="M925" t="s">
        <v>700</v>
      </c>
      <c r="N925" t="s">
        <v>4809</v>
      </c>
    </row>
    <row r="926" spans="1:23" x14ac:dyDescent="0.25">
      <c r="A926" t="s">
        <v>108</v>
      </c>
      <c r="B926" t="s">
        <v>725</v>
      </c>
      <c r="C926" t="s">
        <v>4810</v>
      </c>
      <c r="D926" t="s">
        <v>132</v>
      </c>
      <c r="E926" t="s">
        <v>4811</v>
      </c>
      <c r="F926" t="s">
        <v>4812</v>
      </c>
      <c r="G926" t="s">
        <v>4813</v>
      </c>
      <c r="H926" t="s">
        <v>4814</v>
      </c>
      <c r="I926" t="s">
        <v>4815</v>
      </c>
      <c r="J926" t="s">
        <v>4816</v>
      </c>
    </row>
    <row r="927" spans="1:23" x14ac:dyDescent="0.25">
      <c r="A927" t="s">
        <v>548</v>
      </c>
      <c r="B927" t="s">
        <v>30</v>
      </c>
      <c r="C927" t="s">
        <v>4817</v>
      </c>
      <c r="D927" t="s">
        <v>4818</v>
      </c>
      <c r="E927" t="s">
        <v>37</v>
      </c>
      <c r="F927" t="s">
        <v>4819</v>
      </c>
      <c r="G927" t="s">
        <v>4820</v>
      </c>
    </row>
    <row r="928" spans="1:23" x14ac:dyDescent="0.25">
      <c r="A928" t="s">
        <v>4821</v>
      </c>
      <c r="B928" t="s">
        <v>572</v>
      </c>
      <c r="C928" t="s">
        <v>3439</v>
      </c>
      <c r="D928" t="s">
        <v>194</v>
      </c>
      <c r="E928" t="s">
        <v>4822</v>
      </c>
      <c r="F928" t="s">
        <v>4823</v>
      </c>
      <c r="G928" t="s">
        <v>4824</v>
      </c>
    </row>
    <row r="929" spans="1:24" x14ac:dyDescent="0.25">
      <c r="A929" t="s">
        <v>456</v>
      </c>
      <c r="B929" t="s">
        <v>59</v>
      </c>
      <c r="C929" t="s">
        <v>458</v>
      </c>
      <c r="D929" t="s">
        <v>108</v>
      </c>
      <c r="E929" t="s">
        <v>438</v>
      </c>
      <c r="F929" t="s">
        <v>439</v>
      </c>
      <c r="G929" t="s">
        <v>30</v>
      </c>
      <c r="H929" t="s">
        <v>584</v>
      </c>
      <c r="I929" t="s">
        <v>206</v>
      </c>
      <c r="J929">
        <v>9</v>
      </c>
      <c r="K929" t="s">
        <v>533</v>
      </c>
      <c r="L929" t="s">
        <v>30</v>
      </c>
      <c r="M929" t="s">
        <v>700</v>
      </c>
      <c r="N929" t="s">
        <v>478</v>
      </c>
      <c r="O929" t="s">
        <v>342</v>
      </c>
      <c r="P929" t="s">
        <v>521</v>
      </c>
      <c r="Q929" t="s">
        <v>4825</v>
      </c>
      <c r="R929" t="s">
        <v>613</v>
      </c>
      <c r="S929" t="s">
        <v>59</v>
      </c>
      <c r="T929" t="s">
        <v>4826</v>
      </c>
      <c r="U929" t="s">
        <v>249</v>
      </c>
      <c r="V929" t="s">
        <v>36</v>
      </c>
      <c r="W929" t="s">
        <v>612</v>
      </c>
      <c r="X929" t="s">
        <v>4827</v>
      </c>
    </row>
    <row r="930" spans="1:24" x14ac:dyDescent="0.25">
      <c r="A930" t="s">
        <v>61</v>
      </c>
      <c r="B930" t="s">
        <v>422</v>
      </c>
      <c r="C930" t="s">
        <v>624</v>
      </c>
      <c r="D930" t="s">
        <v>57</v>
      </c>
      <c r="E930" t="s">
        <v>541</v>
      </c>
      <c r="F930" t="s">
        <v>255</v>
      </c>
      <c r="G930" t="s">
        <v>45</v>
      </c>
      <c r="H930" t="s">
        <v>759</v>
      </c>
      <c r="I930" t="s">
        <v>4828</v>
      </c>
      <c r="J930" t="s">
        <v>589</v>
      </c>
      <c r="K930" t="s">
        <v>206</v>
      </c>
      <c r="L930" t="s">
        <v>2062</v>
      </c>
      <c r="M930" t="s">
        <v>30</v>
      </c>
      <c r="N930" t="s">
        <v>621</v>
      </c>
      <c r="O930" t="s">
        <v>4829</v>
      </c>
    </row>
    <row r="931" spans="1:24" x14ac:dyDescent="0.25">
      <c r="A931" t="s">
        <v>1139</v>
      </c>
      <c r="B931" t="s">
        <v>30</v>
      </c>
      <c r="C931" t="s">
        <v>108</v>
      </c>
      <c r="D931" t="s">
        <v>4828</v>
      </c>
      <c r="E931" t="s">
        <v>4830</v>
      </c>
      <c r="F931" t="s">
        <v>37</v>
      </c>
      <c r="G931" t="s">
        <v>788</v>
      </c>
      <c r="H931" t="s">
        <v>4831</v>
      </c>
      <c r="I931" t="s">
        <v>4832</v>
      </c>
    </row>
    <row r="932" spans="1:24" x14ac:dyDescent="0.25">
      <c r="A932" t="s">
        <v>541</v>
      </c>
      <c r="B932" t="s">
        <v>1068</v>
      </c>
      <c r="C932" t="s">
        <v>91</v>
      </c>
      <c r="D932" t="s">
        <v>4833</v>
      </c>
      <c r="E932" t="s">
        <v>4834</v>
      </c>
    </row>
    <row r="933" spans="1:24" x14ac:dyDescent="0.25">
      <c r="A933" t="s">
        <v>577</v>
      </c>
      <c r="B933" t="s">
        <v>589</v>
      </c>
      <c r="C933" t="s">
        <v>30</v>
      </c>
      <c r="D933" t="s">
        <v>108</v>
      </c>
      <c r="E933" t="s">
        <v>4828</v>
      </c>
      <c r="F933" t="s">
        <v>4830</v>
      </c>
      <c r="G933" t="s">
        <v>206</v>
      </c>
      <c r="H933">
        <v>8</v>
      </c>
      <c r="I933" t="s">
        <v>533</v>
      </c>
      <c r="J933" t="s">
        <v>37</v>
      </c>
      <c r="K933">
        <v>11</v>
      </c>
      <c r="L933" t="s">
        <v>533</v>
      </c>
      <c r="M933" t="s">
        <v>4835</v>
      </c>
      <c r="N933" t="s">
        <v>3334</v>
      </c>
      <c r="O933" t="s">
        <v>4836</v>
      </c>
    </row>
    <row r="934" spans="1:24" x14ac:dyDescent="0.25">
      <c r="A934" t="s">
        <v>577</v>
      </c>
      <c r="B934" t="s">
        <v>1177</v>
      </c>
      <c r="C934" t="s">
        <v>2363</v>
      </c>
      <c r="D934" t="s">
        <v>63</v>
      </c>
      <c r="E934" t="s">
        <v>37</v>
      </c>
      <c r="F934" t="s">
        <v>3492</v>
      </c>
      <c r="G934" t="s">
        <v>589</v>
      </c>
      <c r="H934" t="s">
        <v>30</v>
      </c>
      <c r="I934" t="s">
        <v>1</v>
      </c>
      <c r="J934" t="s">
        <v>120</v>
      </c>
      <c r="K934" t="s">
        <v>122</v>
      </c>
      <c r="L934" t="s">
        <v>1203</v>
      </c>
      <c r="M934" t="s">
        <v>87</v>
      </c>
      <c r="N934" t="s">
        <v>57</v>
      </c>
      <c r="O934" t="s">
        <v>658</v>
      </c>
      <c r="P934" t="s">
        <v>989</v>
      </c>
      <c r="Q934" t="s">
        <v>1127</v>
      </c>
      <c r="R934" t="s">
        <v>30</v>
      </c>
      <c r="S934" t="s">
        <v>658</v>
      </c>
      <c r="T934" t="s">
        <v>4837</v>
      </c>
      <c r="U934" t="s">
        <v>4838</v>
      </c>
    </row>
    <row r="935" spans="1:24" x14ac:dyDescent="0.25">
      <c r="A935" t="s">
        <v>1068</v>
      </c>
      <c r="B935" t="s">
        <v>438</v>
      </c>
      <c r="C935" t="s">
        <v>439</v>
      </c>
      <c r="D935" t="s">
        <v>91</v>
      </c>
      <c r="E935" t="s">
        <v>4839</v>
      </c>
      <c r="F935" t="s">
        <v>4840</v>
      </c>
    </row>
    <row r="936" spans="1:24" x14ac:dyDescent="0.25">
      <c r="A936" t="s">
        <v>173</v>
      </c>
      <c r="B936" t="s">
        <v>30</v>
      </c>
      <c r="C936" t="s">
        <v>108</v>
      </c>
      <c r="D936" t="s">
        <v>4841</v>
      </c>
      <c r="E936" t="s">
        <v>4842</v>
      </c>
      <c r="F936" t="s">
        <v>37</v>
      </c>
      <c r="G936" t="s">
        <v>4843</v>
      </c>
    </row>
    <row r="937" spans="1:24" x14ac:dyDescent="0.25">
      <c r="A937" t="s">
        <v>210</v>
      </c>
      <c r="B937" t="s">
        <v>541</v>
      </c>
      <c r="C937" t="s">
        <v>1911</v>
      </c>
      <c r="D937" t="s">
        <v>172</v>
      </c>
      <c r="E937" t="s">
        <v>255</v>
      </c>
      <c r="F937" t="s">
        <v>45</v>
      </c>
      <c r="G937" t="s">
        <v>4844</v>
      </c>
      <c r="H937" t="s">
        <v>4845</v>
      </c>
    </row>
    <row r="938" spans="1:24" x14ac:dyDescent="0.25">
      <c r="A938" t="s">
        <v>179</v>
      </c>
      <c r="B938" t="s">
        <v>102</v>
      </c>
      <c r="C938" t="s">
        <v>61</v>
      </c>
      <c r="D938" t="s">
        <v>1768</v>
      </c>
      <c r="E938" t="s">
        <v>898</v>
      </c>
      <c r="F938" t="s">
        <v>2899</v>
      </c>
      <c r="G938" t="s">
        <v>59</v>
      </c>
      <c r="H938" t="s">
        <v>4846</v>
      </c>
      <c r="I938" t="s">
        <v>18</v>
      </c>
      <c r="J938" t="s">
        <v>3220</v>
      </c>
      <c r="K938" t="s">
        <v>59</v>
      </c>
      <c r="L938" t="s">
        <v>194</v>
      </c>
      <c r="M938" t="s">
        <v>1687</v>
      </c>
      <c r="N938" t="s">
        <v>102</v>
      </c>
      <c r="O938" t="s">
        <v>4847</v>
      </c>
      <c r="P938" t="s">
        <v>4848</v>
      </c>
    </row>
    <row r="939" spans="1:24" x14ac:dyDescent="0.25">
      <c r="A939" t="s">
        <v>1139</v>
      </c>
      <c r="B939" t="s">
        <v>30</v>
      </c>
      <c r="C939" t="s">
        <v>61</v>
      </c>
      <c r="D939" t="s">
        <v>4849</v>
      </c>
      <c r="E939" t="s">
        <v>4440</v>
      </c>
      <c r="F939" t="s">
        <v>37</v>
      </c>
      <c r="G939" t="s">
        <v>788</v>
      </c>
      <c r="H939" t="s">
        <v>18</v>
      </c>
      <c r="I939" t="s">
        <v>2541</v>
      </c>
      <c r="J939" t="s">
        <v>91</v>
      </c>
      <c r="K939" t="s">
        <v>4833</v>
      </c>
      <c r="L939" t="s">
        <v>4850</v>
      </c>
    </row>
    <row r="940" spans="1:24" x14ac:dyDescent="0.25">
      <c r="A940" t="s">
        <v>613</v>
      </c>
      <c r="B940" t="s">
        <v>59</v>
      </c>
      <c r="C940" t="s">
        <v>639</v>
      </c>
      <c r="D940" t="s">
        <v>112</v>
      </c>
      <c r="E940" t="s">
        <v>74</v>
      </c>
      <c r="F940" t="s">
        <v>4499</v>
      </c>
      <c r="G940" t="s">
        <v>57</v>
      </c>
      <c r="H940" t="s">
        <v>4851</v>
      </c>
      <c r="I940" t="s">
        <v>37</v>
      </c>
      <c r="J940" t="s">
        <v>695</v>
      </c>
      <c r="K940" t="s">
        <v>1940</v>
      </c>
      <c r="L940" t="s">
        <v>4852</v>
      </c>
      <c r="M940" t="s">
        <v>898</v>
      </c>
      <c r="N940" t="s">
        <v>1709</v>
      </c>
      <c r="O940" t="s">
        <v>15</v>
      </c>
      <c r="P940" t="s">
        <v>73</v>
      </c>
      <c r="Q940" t="s">
        <v>182</v>
      </c>
      <c r="R940" t="s">
        <v>2018</v>
      </c>
      <c r="S940" t="s">
        <v>198</v>
      </c>
      <c r="T940" t="s">
        <v>2759</v>
      </c>
      <c r="U940" t="s">
        <v>4853</v>
      </c>
      <c r="V940" t="s">
        <v>4854</v>
      </c>
    </row>
    <row r="941" spans="1:24" x14ac:dyDescent="0.25">
      <c r="A941" t="s">
        <v>290</v>
      </c>
      <c r="B941" t="s">
        <v>541</v>
      </c>
      <c r="C941" t="s">
        <v>1139</v>
      </c>
      <c r="D941" t="s">
        <v>30</v>
      </c>
      <c r="E941" t="s">
        <v>594</v>
      </c>
      <c r="F941" t="s">
        <v>545</v>
      </c>
      <c r="G941" t="s">
        <v>521</v>
      </c>
      <c r="H941" t="s">
        <v>57</v>
      </c>
      <c r="I941" t="s">
        <v>108</v>
      </c>
      <c r="J941" t="s">
        <v>438</v>
      </c>
      <c r="K941" t="s">
        <v>4802</v>
      </c>
      <c r="L941" t="s">
        <v>4855</v>
      </c>
    </row>
    <row r="942" spans="1:24" x14ac:dyDescent="0.25">
      <c r="A942" t="s">
        <v>4856</v>
      </c>
      <c r="B942" t="s">
        <v>45</v>
      </c>
      <c r="C942" t="s">
        <v>621</v>
      </c>
      <c r="D942" t="s">
        <v>37</v>
      </c>
      <c r="E942" t="s">
        <v>4475</v>
      </c>
      <c r="F942" t="s">
        <v>292</v>
      </c>
      <c r="G942" t="s">
        <v>458</v>
      </c>
      <c r="H942" t="s">
        <v>598</v>
      </c>
      <c r="I942" t="s">
        <v>4857</v>
      </c>
    </row>
    <row r="943" spans="1:24" x14ac:dyDescent="0.25">
      <c r="A943" t="s">
        <v>358</v>
      </c>
      <c r="B943" t="s">
        <v>61</v>
      </c>
      <c r="C943" t="s">
        <v>438</v>
      </c>
      <c r="D943" t="s">
        <v>1081</v>
      </c>
      <c r="E943" t="s">
        <v>584</v>
      </c>
      <c r="F943" t="s">
        <v>486</v>
      </c>
      <c r="G943" t="s">
        <v>206</v>
      </c>
      <c r="H943">
        <v>9</v>
      </c>
      <c r="I943" t="s">
        <v>533</v>
      </c>
      <c r="J943" t="s">
        <v>30</v>
      </c>
      <c r="K943" t="s">
        <v>681</v>
      </c>
      <c r="L943" t="s">
        <v>126</v>
      </c>
      <c r="M943" t="s">
        <v>640</v>
      </c>
      <c r="N943" t="s">
        <v>4858</v>
      </c>
      <c r="O943" t="s">
        <v>37</v>
      </c>
      <c r="P943" t="s">
        <v>632</v>
      </c>
      <c r="Q943" t="s">
        <v>521</v>
      </c>
      <c r="R943" t="s">
        <v>4859</v>
      </c>
    </row>
    <row r="944" spans="1:24" x14ac:dyDescent="0.25">
      <c r="A944" t="s">
        <v>4860</v>
      </c>
      <c r="B944" t="s">
        <v>1240</v>
      </c>
      <c r="C944" t="s">
        <v>4861</v>
      </c>
      <c r="D944" t="s">
        <v>57</v>
      </c>
      <c r="E944" t="s">
        <v>1</v>
      </c>
      <c r="F944" t="s">
        <v>43</v>
      </c>
      <c r="G944" t="s">
        <v>594</v>
      </c>
      <c r="H944" t="s">
        <v>317</v>
      </c>
      <c r="I944" t="s">
        <v>71</v>
      </c>
      <c r="J944" t="s">
        <v>61</v>
      </c>
      <c r="K944" t="s">
        <v>2086</v>
      </c>
      <c r="L944" t="s">
        <v>4862</v>
      </c>
      <c r="M944" t="s">
        <v>4863</v>
      </c>
      <c r="N944" t="s">
        <v>4860</v>
      </c>
      <c r="O944" t="s">
        <v>1240</v>
      </c>
      <c r="P944" t="s">
        <v>4861</v>
      </c>
      <c r="Q944" t="s">
        <v>4864</v>
      </c>
      <c r="R944" t="s">
        <v>4865</v>
      </c>
      <c r="S944" t="s">
        <v>18</v>
      </c>
      <c r="T944">
        <v>3.5</v>
      </c>
      <c r="U944" t="s">
        <v>1571</v>
      </c>
      <c r="V944" t="s">
        <v>4866</v>
      </c>
    </row>
    <row r="945" spans="1:24" x14ac:dyDescent="0.25">
      <c r="A945" t="s">
        <v>157</v>
      </c>
      <c r="B945" t="s">
        <v>30</v>
      </c>
      <c r="C945" t="s">
        <v>45</v>
      </c>
      <c r="D945" t="s">
        <v>469</v>
      </c>
      <c r="E945" t="s">
        <v>4867</v>
      </c>
      <c r="F945" t="s">
        <v>57</v>
      </c>
      <c r="G945" t="s">
        <v>61</v>
      </c>
      <c r="H945" t="s">
        <v>4867</v>
      </c>
      <c r="I945" t="s">
        <v>4868</v>
      </c>
      <c r="J945" t="s">
        <v>589</v>
      </c>
      <c r="K945" t="s">
        <v>30</v>
      </c>
      <c r="L945" t="s">
        <v>4216</v>
      </c>
      <c r="M945" t="s">
        <v>206</v>
      </c>
      <c r="N945">
        <v>7</v>
      </c>
      <c r="O945" t="s">
        <v>592</v>
      </c>
      <c r="P945" t="s">
        <v>4869</v>
      </c>
      <c r="Q945" t="s">
        <v>157</v>
      </c>
      <c r="R945" t="s">
        <v>410</v>
      </c>
      <c r="S945" t="s">
        <v>2767</v>
      </c>
      <c r="T945" t="s">
        <v>4870</v>
      </c>
      <c r="U945" t="s">
        <v>37</v>
      </c>
      <c r="V945" t="s">
        <v>4871</v>
      </c>
      <c r="W945" t="s">
        <v>1151</v>
      </c>
      <c r="X945" t="s">
        <v>4872</v>
      </c>
    </row>
    <row r="946" spans="1:24" x14ac:dyDescent="0.25">
      <c r="A946" t="s">
        <v>210</v>
      </c>
      <c r="B946" t="s">
        <v>541</v>
      </c>
      <c r="C946" t="s">
        <v>255</v>
      </c>
      <c r="D946" t="s">
        <v>30</v>
      </c>
      <c r="E946" t="s">
        <v>4873</v>
      </c>
      <c r="F946" t="s">
        <v>4874</v>
      </c>
    </row>
    <row r="947" spans="1:24" x14ac:dyDescent="0.25">
      <c r="A947" t="s">
        <v>577</v>
      </c>
      <c r="B947" t="s">
        <v>30</v>
      </c>
      <c r="C947" t="s">
        <v>621</v>
      </c>
      <c r="D947" t="s">
        <v>3097</v>
      </c>
      <c r="E947" t="s">
        <v>1040</v>
      </c>
      <c r="F947" t="s">
        <v>4562</v>
      </c>
      <c r="G947" t="s">
        <v>541</v>
      </c>
      <c r="H947" t="s">
        <v>255</v>
      </c>
      <c r="I947" t="s">
        <v>45</v>
      </c>
      <c r="J947" t="s">
        <v>4875</v>
      </c>
      <c r="K947" t="s">
        <v>4876</v>
      </c>
      <c r="L947" t="s">
        <v>4877</v>
      </c>
    </row>
    <row r="948" spans="1:24" x14ac:dyDescent="0.25">
      <c r="A948" t="s">
        <v>4878</v>
      </c>
      <c r="B948" t="s">
        <v>57</v>
      </c>
      <c r="C948" t="s">
        <v>1247</v>
      </c>
      <c r="D948" t="s">
        <v>57</v>
      </c>
      <c r="E948" t="s">
        <v>4879</v>
      </c>
      <c r="F948" t="s">
        <v>113</v>
      </c>
      <c r="G948" t="s">
        <v>956</v>
      </c>
      <c r="H948" t="s">
        <v>3604</v>
      </c>
      <c r="I948" t="s">
        <v>59</v>
      </c>
      <c r="J948" t="s">
        <v>37</v>
      </c>
      <c r="K948" t="s">
        <v>4880</v>
      </c>
      <c r="L948" t="s">
        <v>61</v>
      </c>
      <c r="M948" t="s">
        <v>1022</v>
      </c>
      <c r="N948" t="s">
        <v>206</v>
      </c>
      <c r="O948" t="s">
        <v>4881</v>
      </c>
    </row>
    <row r="950" spans="1:24" x14ac:dyDescent="0.25">
      <c r="A950" t="s">
        <v>57</v>
      </c>
      <c r="B950" t="s">
        <v>194</v>
      </c>
      <c r="C950" t="s">
        <v>1911</v>
      </c>
      <c r="D950" t="s">
        <v>895</v>
      </c>
      <c r="E950" t="s">
        <v>3435</v>
      </c>
      <c r="F950" t="s">
        <v>4375</v>
      </c>
      <c r="G950" t="s">
        <v>18</v>
      </c>
      <c r="H950" t="s">
        <v>2541</v>
      </c>
      <c r="I950" t="s">
        <v>91</v>
      </c>
      <c r="J950" t="s">
        <v>4882</v>
      </c>
    </row>
    <row r="951" spans="1:24" x14ac:dyDescent="0.25">
      <c r="A951" t="s">
        <v>1849</v>
      </c>
      <c r="B951" t="s">
        <v>102</v>
      </c>
      <c r="C951" t="s">
        <v>4883</v>
      </c>
      <c r="D951" t="s">
        <v>376</v>
      </c>
      <c r="E951" t="s">
        <v>4884</v>
      </c>
      <c r="F951" t="s">
        <v>59</v>
      </c>
      <c r="G951" t="s">
        <v>3253</v>
      </c>
      <c r="H951" t="s">
        <v>102</v>
      </c>
      <c r="I951" t="s">
        <v>1018</v>
      </c>
      <c r="J951" t="s">
        <v>3015</v>
      </c>
      <c r="K951" t="s">
        <v>898</v>
      </c>
      <c r="L951" t="s">
        <v>1125</v>
      </c>
      <c r="M951" t="s">
        <v>30</v>
      </c>
      <c r="N951" t="s">
        <v>4885</v>
      </c>
      <c r="O951" t="s">
        <v>589</v>
      </c>
      <c r="P951" t="s">
        <v>206</v>
      </c>
      <c r="Q951" t="s">
        <v>4886</v>
      </c>
      <c r="R951" t="s">
        <v>4887</v>
      </c>
    </row>
    <row r="952" spans="1:24" x14ac:dyDescent="0.25">
      <c r="A952" t="s">
        <v>210</v>
      </c>
      <c r="B952" t="s">
        <v>61</v>
      </c>
      <c r="C952" t="s">
        <v>43</v>
      </c>
      <c r="D952" t="s">
        <v>1203</v>
      </c>
      <c r="E952" t="s">
        <v>87</v>
      </c>
      <c r="F952" t="s">
        <v>57</v>
      </c>
      <c r="G952" t="s">
        <v>658</v>
      </c>
      <c r="H952" t="s">
        <v>970</v>
      </c>
      <c r="I952" t="s">
        <v>59</v>
      </c>
      <c r="J952" t="s">
        <v>1300</v>
      </c>
      <c r="K952" t="s">
        <v>61</v>
      </c>
      <c r="L952" t="s">
        <v>4888</v>
      </c>
      <c r="M952" t="s">
        <v>4889</v>
      </c>
      <c r="N952" t="s">
        <v>63</v>
      </c>
      <c r="O952" t="s">
        <v>64</v>
      </c>
      <c r="P952" t="s">
        <v>4890</v>
      </c>
    </row>
    <row r="953" spans="1:24" x14ac:dyDescent="0.25">
      <c r="A953" t="s">
        <v>4891</v>
      </c>
      <c r="B953" t="s">
        <v>4892</v>
      </c>
      <c r="C953" t="s">
        <v>4893</v>
      </c>
      <c r="D953" t="s">
        <v>4894</v>
      </c>
      <c r="E953" t="s">
        <v>36</v>
      </c>
      <c r="F953" t="s">
        <v>336</v>
      </c>
      <c r="G953" t="s">
        <v>4895</v>
      </c>
      <c r="H953" t="s">
        <v>4896</v>
      </c>
      <c r="I953" t="s">
        <v>4884</v>
      </c>
      <c r="J953" t="s">
        <v>589</v>
      </c>
      <c r="K953" t="s">
        <v>4886</v>
      </c>
      <c r="L953" t="s">
        <v>30</v>
      </c>
      <c r="M953" t="s">
        <v>4897</v>
      </c>
    </row>
    <row r="954" spans="1:24" x14ac:dyDescent="0.25">
      <c r="A954" t="s">
        <v>4898</v>
      </c>
      <c r="B954" t="s">
        <v>4899</v>
      </c>
      <c r="C954" t="s">
        <v>4900</v>
      </c>
      <c r="D954" t="s">
        <v>4901</v>
      </c>
      <c r="E954" t="s">
        <v>710</v>
      </c>
      <c r="F954" t="s">
        <v>3031</v>
      </c>
      <c r="G954" t="s">
        <v>4902</v>
      </c>
      <c r="H954" t="s">
        <v>4884</v>
      </c>
      <c r="I954" t="s">
        <v>3450</v>
      </c>
      <c r="J954" t="s">
        <v>589</v>
      </c>
      <c r="K954" t="s">
        <v>206</v>
      </c>
      <c r="L954" t="s">
        <v>4903</v>
      </c>
      <c r="M954" t="s">
        <v>30</v>
      </c>
      <c r="N954" t="s">
        <v>4904</v>
      </c>
      <c r="O954" t="s">
        <v>4905</v>
      </c>
    </row>
    <row r="955" spans="1:24" x14ac:dyDescent="0.25">
      <c r="A955" t="s">
        <v>461</v>
      </c>
      <c r="B955" t="s">
        <v>898</v>
      </c>
      <c r="C955" t="s">
        <v>4906</v>
      </c>
      <c r="D955" t="s">
        <v>5</v>
      </c>
      <c r="E955" t="s">
        <v>4907</v>
      </c>
      <c r="F955" t="s">
        <v>1104</v>
      </c>
      <c r="G955" t="s">
        <v>57</v>
      </c>
      <c r="H955" t="s">
        <v>4908</v>
      </c>
      <c r="I955" t="s">
        <v>4884</v>
      </c>
      <c r="J955" t="s">
        <v>3450</v>
      </c>
      <c r="K955" t="s">
        <v>589</v>
      </c>
      <c r="L955" t="s">
        <v>206</v>
      </c>
      <c r="M955" t="s">
        <v>4886</v>
      </c>
      <c r="N955" t="s">
        <v>30</v>
      </c>
      <c r="O955" t="s">
        <v>4860</v>
      </c>
      <c r="P955" t="s">
        <v>1240</v>
      </c>
      <c r="Q955" t="s">
        <v>4909</v>
      </c>
    </row>
    <row r="956" spans="1:24" x14ac:dyDescent="0.25">
      <c r="A956" t="s">
        <v>577</v>
      </c>
      <c r="B956" t="s">
        <v>788</v>
      </c>
      <c r="C956" t="s">
        <v>57</v>
      </c>
      <c r="D956" t="s">
        <v>194</v>
      </c>
      <c r="E956" t="s">
        <v>3435</v>
      </c>
      <c r="F956" t="s">
        <v>59</v>
      </c>
      <c r="G956" t="s">
        <v>4029</v>
      </c>
      <c r="H956" t="s">
        <v>18</v>
      </c>
      <c r="I956" t="s">
        <v>61</v>
      </c>
      <c r="J956" t="s">
        <v>1088</v>
      </c>
      <c r="K956" t="s">
        <v>4910</v>
      </c>
    </row>
    <row r="957" spans="1:24" x14ac:dyDescent="0.25">
      <c r="A957" t="s">
        <v>1139</v>
      </c>
      <c r="B957" t="s">
        <v>30</v>
      </c>
      <c r="C957" t="s">
        <v>594</v>
      </c>
      <c r="D957" t="s">
        <v>545</v>
      </c>
      <c r="E957" t="s">
        <v>438</v>
      </c>
      <c r="F957" t="s">
        <v>439</v>
      </c>
      <c r="G957" t="s">
        <v>4911</v>
      </c>
      <c r="H957" t="s">
        <v>461</v>
      </c>
      <c r="I957" t="s">
        <v>721</v>
      </c>
      <c r="J957" t="s">
        <v>461</v>
      </c>
      <c r="K957" t="s">
        <v>541</v>
      </c>
      <c r="L957" t="s">
        <v>1068</v>
      </c>
      <c r="M957" t="s">
        <v>91</v>
      </c>
      <c r="N957" t="s">
        <v>677</v>
      </c>
      <c r="O957" t="s">
        <v>206</v>
      </c>
      <c r="P957" t="s">
        <v>4912</v>
      </c>
    </row>
    <row r="958" spans="1:24" x14ac:dyDescent="0.25">
      <c r="A958" t="s">
        <v>358</v>
      </c>
      <c r="B958" t="s">
        <v>59</v>
      </c>
      <c r="C958" t="s">
        <v>457</v>
      </c>
      <c r="D958" t="s">
        <v>18</v>
      </c>
      <c r="E958" t="s">
        <v>59</v>
      </c>
      <c r="F958" t="s">
        <v>61</v>
      </c>
      <c r="G958" t="s">
        <v>438</v>
      </c>
      <c r="H958" t="s">
        <v>439</v>
      </c>
      <c r="I958" t="s">
        <v>572</v>
      </c>
      <c r="J958" t="s">
        <v>584</v>
      </c>
      <c r="K958" t="s">
        <v>637</v>
      </c>
      <c r="L958">
        <v>9</v>
      </c>
      <c r="M958" t="s">
        <v>533</v>
      </c>
      <c r="N958" t="s">
        <v>30</v>
      </c>
      <c r="O958" t="s">
        <v>700</v>
      </c>
      <c r="P958" t="s">
        <v>108</v>
      </c>
      <c r="Q958" t="s">
        <v>4913</v>
      </c>
      <c r="R958" t="s">
        <v>4914</v>
      </c>
    </row>
    <row r="959" spans="1:24" x14ac:dyDescent="0.25">
      <c r="A959" t="s">
        <v>156</v>
      </c>
      <c r="B959" t="s">
        <v>157</v>
      </c>
      <c r="C959" t="s">
        <v>4915</v>
      </c>
      <c r="D959" t="s">
        <v>61</v>
      </c>
      <c r="E959" t="s">
        <v>623</v>
      </c>
      <c r="F959" t="s">
        <v>25</v>
      </c>
      <c r="G959" t="s">
        <v>4916</v>
      </c>
      <c r="H959" t="s">
        <v>18</v>
      </c>
      <c r="I959" t="s">
        <v>61</v>
      </c>
      <c r="J959" t="s">
        <v>4917</v>
      </c>
      <c r="K959" t="s">
        <v>57</v>
      </c>
      <c r="L959" t="s">
        <v>4918</v>
      </c>
      <c r="M959" t="s">
        <v>4919</v>
      </c>
    </row>
    <row r="960" spans="1:24" x14ac:dyDescent="0.25">
      <c r="A960" t="s">
        <v>57</v>
      </c>
      <c r="B960" t="s">
        <v>194</v>
      </c>
      <c r="C960" t="s">
        <v>3435</v>
      </c>
      <c r="D960" t="s">
        <v>4375</v>
      </c>
      <c r="E960" t="s">
        <v>18</v>
      </c>
      <c r="F960" t="s">
        <v>2541</v>
      </c>
      <c r="G960" t="s">
        <v>91</v>
      </c>
      <c r="H960" t="s">
        <v>206</v>
      </c>
      <c r="I960" t="s">
        <v>4920</v>
      </c>
    </row>
    <row r="961" spans="1:23" x14ac:dyDescent="0.25">
      <c r="A961" t="s">
        <v>541</v>
      </c>
      <c r="B961" t="s">
        <v>173</v>
      </c>
      <c r="C961" t="s">
        <v>30</v>
      </c>
      <c r="D961" t="s">
        <v>4875</v>
      </c>
      <c r="E961" t="s">
        <v>4876</v>
      </c>
      <c r="F961" t="s">
        <v>4922</v>
      </c>
    </row>
    <row r="962" spans="1:23" x14ac:dyDescent="0.25">
      <c r="A962" t="s">
        <v>1139</v>
      </c>
      <c r="B962" t="s">
        <v>30</v>
      </c>
      <c r="C962" t="s">
        <v>594</v>
      </c>
      <c r="D962" t="s">
        <v>545</v>
      </c>
      <c r="E962" t="s">
        <v>438</v>
      </c>
      <c r="F962" t="s">
        <v>439</v>
      </c>
      <c r="G962" t="s">
        <v>4923</v>
      </c>
      <c r="H962" t="s">
        <v>1641</v>
      </c>
      <c r="I962" t="s">
        <v>342</v>
      </c>
      <c r="J962" t="s">
        <v>4924</v>
      </c>
      <c r="K962" t="s">
        <v>898</v>
      </c>
      <c r="L962" t="s">
        <v>1420</v>
      </c>
      <c r="M962" t="s">
        <v>3806</v>
      </c>
      <c r="N962" t="s">
        <v>4925</v>
      </c>
    </row>
    <row r="963" spans="1:23" x14ac:dyDescent="0.25">
      <c r="A963" t="s">
        <v>150</v>
      </c>
      <c r="B963" t="s">
        <v>30</v>
      </c>
      <c r="C963" t="s">
        <v>194</v>
      </c>
      <c r="D963" t="s">
        <v>1086</v>
      </c>
      <c r="E963" t="s">
        <v>4860</v>
      </c>
      <c r="F963" t="s">
        <v>1240</v>
      </c>
      <c r="G963" t="s">
        <v>4926</v>
      </c>
      <c r="H963" t="s">
        <v>1311</v>
      </c>
      <c r="I963" t="s">
        <v>4927</v>
      </c>
      <c r="J963" t="s">
        <v>206</v>
      </c>
      <c r="K963" s="4">
        <v>0.4375</v>
      </c>
      <c r="L963" t="s">
        <v>4928</v>
      </c>
      <c r="M963" t="s">
        <v>126</v>
      </c>
      <c r="N963" t="s">
        <v>61</v>
      </c>
      <c r="O963" t="s">
        <v>4861</v>
      </c>
      <c r="P963" t="s">
        <v>57</v>
      </c>
      <c r="Q963" t="s">
        <v>43</v>
      </c>
      <c r="R963" t="s">
        <v>4929</v>
      </c>
    </row>
    <row r="964" spans="1:23" x14ac:dyDescent="0.25">
      <c r="A964" t="s">
        <v>4930</v>
      </c>
      <c r="B964" t="s">
        <v>4931</v>
      </c>
      <c r="C964" t="s">
        <v>1</v>
      </c>
      <c r="D964" t="s">
        <v>43</v>
      </c>
      <c r="E964" t="s">
        <v>206</v>
      </c>
      <c r="F964" t="s">
        <v>4932</v>
      </c>
    </row>
    <row r="965" spans="1:23" x14ac:dyDescent="0.25">
      <c r="A965" t="s">
        <v>365</v>
      </c>
      <c r="B965" t="s">
        <v>30</v>
      </c>
      <c r="C965" t="s">
        <v>176</v>
      </c>
      <c r="D965" t="s">
        <v>460</v>
      </c>
      <c r="E965" t="s">
        <v>594</v>
      </c>
      <c r="F965" t="s">
        <v>1003</v>
      </c>
      <c r="G965" t="s">
        <v>4651</v>
      </c>
      <c r="H965" t="s">
        <v>322</v>
      </c>
      <c r="I965" t="s">
        <v>358</v>
      </c>
      <c r="J965" t="s">
        <v>584</v>
      </c>
      <c r="K965" t="s">
        <v>4933</v>
      </c>
      <c r="L965" t="s">
        <v>190</v>
      </c>
      <c r="M965" t="s">
        <v>521</v>
      </c>
      <c r="N965" t="s">
        <v>57</v>
      </c>
      <c r="O965" t="s">
        <v>438</v>
      </c>
      <c r="P965" t="s">
        <v>439</v>
      </c>
      <c r="Q965" t="s">
        <v>156</v>
      </c>
      <c r="R965" t="s">
        <v>157</v>
      </c>
      <c r="S965" t="s">
        <v>30</v>
      </c>
      <c r="T965" t="s">
        <v>681</v>
      </c>
      <c r="U965" t="s">
        <v>206</v>
      </c>
      <c r="V965">
        <v>9</v>
      </c>
      <c r="W965" t="s">
        <v>4934</v>
      </c>
    </row>
    <row r="966" spans="1:23" x14ac:dyDescent="0.25">
      <c r="A966" t="s">
        <v>71</v>
      </c>
      <c r="B966" t="s">
        <v>30</v>
      </c>
      <c r="C966" t="s">
        <v>61</v>
      </c>
      <c r="D966" t="s">
        <v>4935</v>
      </c>
      <c r="E966" t="s">
        <v>175</v>
      </c>
      <c r="F966" t="s">
        <v>572</v>
      </c>
      <c r="G966" t="s">
        <v>454</v>
      </c>
      <c r="H966" t="s">
        <v>37</v>
      </c>
      <c r="I966" t="s">
        <v>1948</v>
      </c>
      <c r="J966" t="s">
        <v>4936</v>
      </c>
      <c r="K966" t="s">
        <v>4937</v>
      </c>
      <c r="L966" t="s">
        <v>8</v>
      </c>
      <c r="M966" t="s">
        <v>4938</v>
      </c>
      <c r="N966" t="s">
        <v>108</v>
      </c>
      <c r="O966" t="s">
        <v>438</v>
      </c>
      <c r="P966" t="s">
        <v>439</v>
      </c>
      <c r="Q966" t="s">
        <v>2397</v>
      </c>
      <c r="R966" t="s">
        <v>572</v>
      </c>
      <c r="S966" t="s">
        <v>584</v>
      </c>
      <c r="T966" t="s">
        <v>4939</v>
      </c>
      <c r="U966" t="s">
        <v>610</v>
      </c>
      <c r="V966" t="s">
        <v>4940</v>
      </c>
    </row>
    <row r="967" spans="1:23" x14ac:dyDescent="0.25">
      <c r="A967" t="s">
        <v>4375</v>
      </c>
      <c r="B967" t="s">
        <v>590</v>
      </c>
      <c r="C967" t="s">
        <v>57</v>
      </c>
      <c r="D967" t="s">
        <v>194</v>
      </c>
      <c r="E967" t="s">
        <v>3435</v>
      </c>
      <c r="F967" t="s">
        <v>18</v>
      </c>
      <c r="G967" t="s">
        <v>2541</v>
      </c>
      <c r="H967" t="s">
        <v>3752</v>
      </c>
      <c r="I967" t="s">
        <v>4941</v>
      </c>
    </row>
    <row r="968" spans="1:23" x14ac:dyDescent="0.25">
      <c r="A968" t="s">
        <v>210</v>
      </c>
      <c r="B968" t="s">
        <v>2541</v>
      </c>
      <c r="C968" t="s">
        <v>91</v>
      </c>
      <c r="D968" t="s">
        <v>677</v>
      </c>
      <c r="E968" t="s">
        <v>4942</v>
      </c>
    </row>
    <row r="969" spans="1:23" x14ac:dyDescent="0.25">
      <c r="A969" t="s">
        <v>4029</v>
      </c>
      <c r="B969" t="s">
        <v>788</v>
      </c>
      <c r="C969" t="s">
        <v>57</v>
      </c>
      <c r="D969" t="s">
        <v>194</v>
      </c>
      <c r="E969" t="s">
        <v>4943</v>
      </c>
      <c r="F969" t="s">
        <v>3253</v>
      </c>
      <c r="G969" t="s">
        <v>4944</v>
      </c>
    </row>
    <row r="970" spans="1:23" x14ac:dyDescent="0.25">
      <c r="A970" t="s">
        <v>1267</v>
      </c>
      <c r="B970" t="s">
        <v>4945</v>
      </c>
      <c r="C970" t="s">
        <v>108</v>
      </c>
      <c r="D970" t="s">
        <v>438</v>
      </c>
      <c r="E970" t="s">
        <v>439</v>
      </c>
      <c r="F970" t="s">
        <v>4946</v>
      </c>
      <c r="G970" t="s">
        <v>584</v>
      </c>
      <c r="H970" t="s">
        <v>486</v>
      </c>
      <c r="I970" t="s">
        <v>1311</v>
      </c>
      <c r="J970">
        <v>6</v>
      </c>
      <c r="K970" t="s">
        <v>206</v>
      </c>
      <c r="L970">
        <v>9</v>
      </c>
      <c r="M970" t="s">
        <v>533</v>
      </c>
      <c r="N970" t="s">
        <v>699</v>
      </c>
      <c r="O970" t="s">
        <v>4947</v>
      </c>
    </row>
    <row r="971" spans="1:23" x14ac:dyDescent="0.25">
      <c r="A971" t="s">
        <v>723</v>
      </c>
      <c r="B971" t="s">
        <v>18</v>
      </c>
      <c r="C971" t="s">
        <v>4948</v>
      </c>
      <c r="D971" t="s">
        <v>108</v>
      </c>
      <c r="E971" t="s">
        <v>4860</v>
      </c>
      <c r="F971" t="s">
        <v>1240</v>
      </c>
      <c r="G971" t="s">
        <v>4861</v>
      </c>
      <c r="H971" t="s">
        <v>57</v>
      </c>
      <c r="I971" t="s">
        <v>1</v>
      </c>
      <c r="J971" t="s">
        <v>305</v>
      </c>
      <c r="K971" t="s">
        <v>1311</v>
      </c>
      <c r="L971" t="s">
        <v>4949</v>
      </c>
      <c r="M971" t="s">
        <v>4950</v>
      </c>
      <c r="N971" t="s">
        <v>194</v>
      </c>
      <c r="O971" t="s">
        <v>4951</v>
      </c>
      <c r="P971" t="s">
        <v>4952</v>
      </c>
    </row>
    <row r="972" spans="1:23" x14ac:dyDescent="0.25">
      <c r="A972" t="s">
        <v>4375</v>
      </c>
      <c r="B972" t="s">
        <v>194</v>
      </c>
      <c r="C972" t="s">
        <v>3435</v>
      </c>
      <c r="D972" t="s">
        <v>18</v>
      </c>
      <c r="E972" t="s">
        <v>2541</v>
      </c>
      <c r="F972" t="s">
        <v>3752</v>
      </c>
      <c r="G972" t="s">
        <v>458</v>
      </c>
      <c r="H972" t="s">
        <v>206</v>
      </c>
      <c r="I972" t="s">
        <v>4953</v>
      </c>
    </row>
    <row r="973" spans="1:23" x14ac:dyDescent="0.25">
      <c r="A973" t="s">
        <v>210</v>
      </c>
      <c r="B973" t="s">
        <v>2541</v>
      </c>
      <c r="C973" t="s">
        <v>4954</v>
      </c>
      <c r="D973" t="s">
        <v>108</v>
      </c>
      <c r="E973" t="s">
        <v>4955</v>
      </c>
      <c r="F973" t="s">
        <v>4956</v>
      </c>
      <c r="G973" t="s">
        <v>1</v>
      </c>
      <c r="H973" t="s">
        <v>43</v>
      </c>
      <c r="I973" t="s">
        <v>206</v>
      </c>
      <c r="J973" t="s">
        <v>4957</v>
      </c>
      <c r="K973" t="s">
        <v>710</v>
      </c>
      <c r="L973" t="s">
        <v>4958</v>
      </c>
      <c r="M973" t="s">
        <v>59</v>
      </c>
      <c r="N973" t="s">
        <v>4029</v>
      </c>
      <c r="O973" t="s">
        <v>194</v>
      </c>
      <c r="P973" t="s">
        <v>4943</v>
      </c>
      <c r="Q973" t="s">
        <v>3253</v>
      </c>
      <c r="R973" t="s">
        <v>4959</v>
      </c>
    </row>
    <row r="974" spans="1:23" x14ac:dyDescent="0.25">
      <c r="A974" t="s">
        <v>210</v>
      </c>
      <c r="B974" t="s">
        <v>541</v>
      </c>
      <c r="C974" t="s">
        <v>255</v>
      </c>
      <c r="D974" t="s">
        <v>159</v>
      </c>
      <c r="E974" t="s">
        <v>2195</v>
      </c>
      <c r="F974" t="s">
        <v>206</v>
      </c>
      <c r="G974" t="s">
        <v>4960</v>
      </c>
    </row>
    <row r="975" spans="1:23" x14ac:dyDescent="0.25">
      <c r="A975" t="s">
        <v>61</v>
      </c>
      <c r="B975" t="s">
        <v>1068</v>
      </c>
      <c r="C975" t="s">
        <v>4954</v>
      </c>
      <c r="D975" t="s">
        <v>108</v>
      </c>
      <c r="E975" t="s">
        <v>4955</v>
      </c>
      <c r="F975" t="s">
        <v>4956</v>
      </c>
      <c r="G975" t="s">
        <v>1</v>
      </c>
      <c r="H975" t="s">
        <v>43</v>
      </c>
      <c r="I975" t="s">
        <v>206</v>
      </c>
      <c r="J975" t="s">
        <v>4961</v>
      </c>
      <c r="K975" t="s">
        <v>37</v>
      </c>
      <c r="L975" t="s">
        <v>1917</v>
      </c>
      <c r="M975" t="s">
        <v>572</v>
      </c>
      <c r="N975" t="s">
        <v>915</v>
      </c>
      <c r="O975" t="s">
        <v>4962</v>
      </c>
    </row>
    <row r="976" spans="1:23" x14ac:dyDescent="0.25">
      <c r="A976" t="s">
        <v>71</v>
      </c>
      <c r="B976" t="s">
        <v>3569</v>
      </c>
      <c r="C976" t="s">
        <v>45</v>
      </c>
      <c r="D976" t="s">
        <v>2202</v>
      </c>
      <c r="E976" t="s">
        <v>2203</v>
      </c>
      <c r="F976" t="s">
        <v>572</v>
      </c>
      <c r="G976" t="s">
        <v>4963</v>
      </c>
      <c r="H976" t="s">
        <v>4964</v>
      </c>
    </row>
    <row r="977" spans="1:25" x14ac:dyDescent="0.25">
      <c r="A977" t="s">
        <v>4965</v>
      </c>
      <c r="B977" t="s">
        <v>682</v>
      </c>
      <c r="C977" t="s">
        <v>175</v>
      </c>
      <c r="D977" t="s">
        <v>1485</v>
      </c>
      <c r="E977" t="s">
        <v>1424</v>
      </c>
      <c r="F977" t="s">
        <v>4966</v>
      </c>
      <c r="G977" t="s">
        <v>157</v>
      </c>
      <c r="H977" t="s">
        <v>4967</v>
      </c>
      <c r="I977" t="s">
        <v>18</v>
      </c>
      <c r="J977" t="s">
        <v>1253</v>
      </c>
      <c r="K977" t="s">
        <v>4968</v>
      </c>
      <c r="L977" t="s">
        <v>5</v>
      </c>
      <c r="M977" t="s">
        <v>1224</v>
      </c>
      <c r="N977" t="s">
        <v>4969</v>
      </c>
      <c r="O977" t="s">
        <v>218</v>
      </c>
      <c r="P977" t="s">
        <v>3178</v>
      </c>
      <c r="Q977" t="s">
        <v>512</v>
      </c>
      <c r="R977" t="s">
        <v>18</v>
      </c>
      <c r="S977" t="s">
        <v>4970</v>
      </c>
      <c r="T977" t="s">
        <v>4971</v>
      </c>
      <c r="U977" t="s">
        <v>4707</v>
      </c>
      <c r="V977" t="s">
        <v>59</v>
      </c>
      <c r="W977" t="s">
        <v>576</v>
      </c>
      <c r="X977" t="s">
        <v>4972</v>
      </c>
    </row>
    <row r="978" spans="1:25" x14ac:dyDescent="0.25">
      <c r="A978" t="s">
        <v>108</v>
      </c>
      <c r="B978" t="s">
        <v>4955</v>
      </c>
      <c r="C978" t="s">
        <v>4956</v>
      </c>
      <c r="D978" t="s">
        <v>1</v>
      </c>
      <c r="E978" t="s">
        <v>4973</v>
      </c>
      <c r="F978" t="s">
        <v>623</v>
      </c>
      <c r="G978" t="s">
        <v>106</v>
      </c>
      <c r="H978" t="s">
        <v>132</v>
      </c>
      <c r="I978" t="s">
        <v>723</v>
      </c>
      <c r="J978" t="s">
        <v>206</v>
      </c>
      <c r="K978" t="s">
        <v>4974</v>
      </c>
      <c r="L978" t="s">
        <v>37</v>
      </c>
      <c r="M978" t="s">
        <v>4975</v>
      </c>
    </row>
    <row r="979" spans="1:25" x14ac:dyDescent="0.25">
      <c r="A979" t="s">
        <v>210</v>
      </c>
      <c r="B979" t="s">
        <v>4976</v>
      </c>
    </row>
    <row r="980" spans="1:25" x14ac:dyDescent="0.25">
      <c r="A980" t="s">
        <v>45</v>
      </c>
      <c r="B980" t="s">
        <v>1687</v>
      </c>
      <c r="C980" t="s">
        <v>30</v>
      </c>
      <c r="D980" t="s">
        <v>541</v>
      </c>
      <c r="E980" t="s">
        <v>2307</v>
      </c>
      <c r="F980" t="s">
        <v>206</v>
      </c>
      <c r="G980" t="s">
        <v>3791</v>
      </c>
      <c r="H980" t="s">
        <v>18</v>
      </c>
      <c r="I980" t="s">
        <v>4277</v>
      </c>
      <c r="J980" t="s">
        <v>3390</v>
      </c>
      <c r="K980" t="s">
        <v>4977</v>
      </c>
    </row>
    <row r="981" spans="1:25" x14ac:dyDescent="0.25">
      <c r="A981" t="s">
        <v>71</v>
      </c>
      <c r="B981" t="s">
        <v>30</v>
      </c>
      <c r="C981" t="s">
        <v>472</v>
      </c>
      <c r="D981" t="s">
        <v>4978</v>
      </c>
    </row>
    <row r="982" spans="1:25" x14ac:dyDescent="0.25">
      <c r="A982" t="s">
        <v>541</v>
      </c>
      <c r="B982" t="s">
        <v>2307</v>
      </c>
      <c r="C982" t="s">
        <v>206</v>
      </c>
      <c r="D982" t="s">
        <v>3791</v>
      </c>
      <c r="E982" t="s">
        <v>18</v>
      </c>
      <c r="F982" t="s">
        <v>1379</v>
      </c>
      <c r="G982" t="s">
        <v>3390</v>
      </c>
      <c r="H982" t="s">
        <v>1684</v>
      </c>
      <c r="I982" t="s">
        <v>4979</v>
      </c>
    </row>
    <row r="983" spans="1:25" x14ac:dyDescent="0.25">
      <c r="A983" t="s">
        <v>71</v>
      </c>
      <c r="B983" t="s">
        <v>266</v>
      </c>
      <c r="C983" t="s">
        <v>59</v>
      </c>
      <c r="D983" t="s">
        <v>4980</v>
      </c>
      <c r="E983" t="s">
        <v>30</v>
      </c>
      <c r="F983" t="s">
        <v>4981</v>
      </c>
      <c r="G983" t="s">
        <v>4982</v>
      </c>
      <c r="H983" t="s">
        <v>162</v>
      </c>
      <c r="I983" t="s">
        <v>594</v>
      </c>
      <c r="J983" t="s">
        <v>486</v>
      </c>
      <c r="K983" t="s">
        <v>461</v>
      </c>
      <c r="L983" t="s">
        <v>411</v>
      </c>
      <c r="M983" t="s">
        <v>190</v>
      </c>
      <c r="N983" t="s">
        <v>695</v>
      </c>
      <c r="O983" t="s">
        <v>993</v>
      </c>
      <c r="P983" t="s">
        <v>4981</v>
      </c>
      <c r="Q983" t="s">
        <v>3178</v>
      </c>
      <c r="R983" t="s">
        <v>61</v>
      </c>
      <c r="S983" t="s">
        <v>438</v>
      </c>
      <c r="T983" t="s">
        <v>439</v>
      </c>
      <c r="U983" t="s">
        <v>37</v>
      </c>
      <c r="V983" t="s">
        <v>1070</v>
      </c>
      <c r="W983" t="s">
        <v>4983</v>
      </c>
    </row>
    <row r="984" spans="1:25" x14ac:dyDescent="0.25">
      <c r="A984" t="s">
        <v>456</v>
      </c>
      <c r="B984" t="s">
        <v>59</v>
      </c>
      <c r="C984" t="s">
        <v>458</v>
      </c>
      <c r="D984" t="s">
        <v>4984</v>
      </c>
      <c r="E984" t="s">
        <v>292</v>
      </c>
      <c r="F984" t="s">
        <v>4985</v>
      </c>
      <c r="G984" t="s">
        <v>533</v>
      </c>
      <c r="H984" t="s">
        <v>30</v>
      </c>
      <c r="I984" t="s">
        <v>1351</v>
      </c>
      <c r="J984" t="s">
        <v>4986</v>
      </c>
      <c r="K984" t="s">
        <v>560</v>
      </c>
      <c r="L984" t="s">
        <v>157</v>
      </c>
      <c r="M984" t="s">
        <v>30</v>
      </c>
      <c r="N984" t="s">
        <v>45</v>
      </c>
      <c r="O984" t="s">
        <v>541</v>
      </c>
      <c r="P984" t="s">
        <v>4987</v>
      </c>
      <c r="Q984" t="s">
        <v>736</v>
      </c>
      <c r="R984" t="s">
        <v>37</v>
      </c>
      <c r="S984" t="s">
        <v>150</v>
      </c>
      <c r="T984" t="s">
        <v>156</v>
      </c>
      <c r="U984" t="s">
        <v>157</v>
      </c>
      <c r="V984" t="s">
        <v>342</v>
      </c>
      <c r="W984" t="s">
        <v>4988</v>
      </c>
      <c r="X984" t="s">
        <v>4989</v>
      </c>
    </row>
    <row r="985" spans="1:25" x14ac:dyDescent="0.25">
      <c r="A985" t="s">
        <v>610</v>
      </c>
      <c r="B985" t="s">
        <v>541</v>
      </c>
      <c r="C985" t="s">
        <v>1203</v>
      </c>
      <c r="D985" t="s">
        <v>87</v>
      </c>
      <c r="E985" t="s">
        <v>57</v>
      </c>
      <c r="F985" t="s">
        <v>658</v>
      </c>
      <c r="G985" t="s">
        <v>180</v>
      </c>
      <c r="H985" t="s">
        <v>18</v>
      </c>
      <c r="I985" t="s">
        <v>1523</v>
      </c>
      <c r="J985" t="s">
        <v>422</v>
      </c>
      <c r="K985" t="s">
        <v>1049</v>
      </c>
      <c r="L985" t="s">
        <v>30</v>
      </c>
      <c r="M985" t="s">
        <v>658</v>
      </c>
      <c r="N985" t="s">
        <v>1351</v>
      </c>
      <c r="O985" t="s">
        <v>4990</v>
      </c>
      <c r="P985" t="s">
        <v>589</v>
      </c>
      <c r="Q985" t="s">
        <v>206</v>
      </c>
      <c r="R985">
        <v>9</v>
      </c>
      <c r="S985" t="s">
        <v>533</v>
      </c>
      <c r="T985" t="s">
        <v>1127</v>
      </c>
      <c r="U985" t="s">
        <v>4991</v>
      </c>
    </row>
    <row r="986" spans="1:25" x14ac:dyDescent="0.25">
      <c r="A986" t="s">
        <v>692</v>
      </c>
      <c r="B986" t="s">
        <v>30</v>
      </c>
      <c r="C986" t="s">
        <v>547</v>
      </c>
      <c r="D986" t="s">
        <v>572</v>
      </c>
      <c r="E986" t="s">
        <v>454</v>
      </c>
      <c r="F986" t="s">
        <v>159</v>
      </c>
      <c r="G986">
        <v>10</v>
      </c>
      <c r="H986" t="s">
        <v>1149</v>
      </c>
      <c r="I986" t="s">
        <v>59</v>
      </c>
      <c r="J986">
        <v>11</v>
      </c>
      <c r="K986" t="s">
        <v>1149</v>
      </c>
      <c r="L986" t="s">
        <v>45</v>
      </c>
      <c r="M986" t="s">
        <v>184</v>
      </c>
      <c r="N986" t="s">
        <v>4992</v>
      </c>
      <c r="O986" t="s">
        <v>2262</v>
      </c>
      <c r="P986" t="s">
        <v>57</v>
      </c>
      <c r="Q986" t="s">
        <v>184</v>
      </c>
      <c r="R986" t="s">
        <v>692</v>
      </c>
      <c r="S986" t="s">
        <v>693</v>
      </c>
      <c r="T986" t="s">
        <v>8</v>
      </c>
      <c r="U986" t="s">
        <v>694</v>
      </c>
      <c r="V986" t="s">
        <v>4993</v>
      </c>
    </row>
    <row r="987" spans="1:25" x14ac:dyDescent="0.25">
      <c r="A987" t="s">
        <v>73</v>
      </c>
      <c r="B987" t="s">
        <v>113</v>
      </c>
      <c r="C987" t="s">
        <v>1532</v>
      </c>
      <c r="D987" t="s">
        <v>4994</v>
      </c>
      <c r="E987" t="s">
        <v>4995</v>
      </c>
      <c r="F987" t="s">
        <v>4996</v>
      </c>
      <c r="G987" t="s">
        <v>4997</v>
      </c>
      <c r="H987" t="s">
        <v>2867</v>
      </c>
      <c r="I987" t="s">
        <v>1801</v>
      </c>
      <c r="J987" t="s">
        <v>4998</v>
      </c>
      <c r="K987" t="s">
        <v>4999</v>
      </c>
    </row>
    <row r="988" spans="1:25" x14ac:dyDescent="0.25">
      <c r="A988" t="s">
        <v>112</v>
      </c>
      <c r="B988" t="s">
        <v>206</v>
      </c>
      <c r="C988" t="s">
        <v>4881</v>
      </c>
      <c r="D988" t="s">
        <v>113</v>
      </c>
      <c r="E988" t="s">
        <v>1255</v>
      </c>
      <c r="F988" t="s">
        <v>150</v>
      </c>
      <c r="G988" t="s">
        <v>5000</v>
      </c>
      <c r="H988" t="s">
        <v>2400</v>
      </c>
      <c r="I988" t="s">
        <v>290</v>
      </c>
      <c r="J988" t="s">
        <v>383</v>
      </c>
      <c r="K988" t="s">
        <v>5001</v>
      </c>
      <c r="L988" t="s">
        <v>4011</v>
      </c>
      <c r="M988" t="s">
        <v>59</v>
      </c>
      <c r="N988" t="s">
        <v>5002</v>
      </c>
      <c r="O988" t="s">
        <v>45</v>
      </c>
      <c r="P988" t="s">
        <v>1392</v>
      </c>
      <c r="Q988" t="s">
        <v>37</v>
      </c>
      <c r="R988" t="s">
        <v>2419</v>
      </c>
      <c r="S988" t="s">
        <v>5003</v>
      </c>
    </row>
    <row r="989" spans="1:25" x14ac:dyDescent="0.25">
      <c r="A989" t="s">
        <v>610</v>
      </c>
      <c r="B989" t="s">
        <v>541</v>
      </c>
      <c r="C989" t="s">
        <v>5004</v>
      </c>
      <c r="D989" t="s">
        <v>87</v>
      </c>
      <c r="E989" t="s">
        <v>57</v>
      </c>
      <c r="F989" t="s">
        <v>658</v>
      </c>
      <c r="G989" t="s">
        <v>180</v>
      </c>
      <c r="H989" t="s">
        <v>18</v>
      </c>
      <c r="I989" t="s">
        <v>1523</v>
      </c>
      <c r="J989" t="s">
        <v>422</v>
      </c>
      <c r="K989" t="s">
        <v>1049</v>
      </c>
      <c r="L989" t="s">
        <v>30</v>
      </c>
      <c r="M989" t="s">
        <v>658</v>
      </c>
      <c r="N989" t="s">
        <v>1351</v>
      </c>
      <c r="O989" t="s">
        <v>4990</v>
      </c>
      <c r="P989" t="s">
        <v>5005</v>
      </c>
      <c r="Q989">
        <v>31</v>
      </c>
      <c r="R989" t="s">
        <v>206</v>
      </c>
      <c r="S989">
        <v>9</v>
      </c>
      <c r="T989" t="s">
        <v>533</v>
      </c>
      <c r="U989" t="s">
        <v>5006</v>
      </c>
      <c r="V989" t="s">
        <v>438</v>
      </c>
      <c r="W989" t="s">
        <v>5007</v>
      </c>
      <c r="X989" t="s">
        <v>37</v>
      </c>
      <c r="Y989" t="s">
        <v>5008</v>
      </c>
    </row>
    <row r="990" spans="1:25" x14ac:dyDescent="0.25">
      <c r="A990" t="s">
        <v>1998</v>
      </c>
      <c r="B990" t="s">
        <v>5009</v>
      </c>
      <c r="C990" t="s">
        <v>572</v>
      </c>
      <c r="D990" t="s">
        <v>317</v>
      </c>
      <c r="E990" t="s">
        <v>45</v>
      </c>
      <c r="F990" t="s">
        <v>4875</v>
      </c>
      <c r="G990" t="s">
        <v>5010</v>
      </c>
      <c r="H990" t="s">
        <v>4301</v>
      </c>
      <c r="I990" t="s">
        <v>5011</v>
      </c>
      <c r="J990" t="s">
        <v>621</v>
      </c>
      <c r="K990" t="s">
        <v>8</v>
      </c>
      <c r="L990" t="s">
        <v>5012</v>
      </c>
      <c r="M990" t="s">
        <v>37</v>
      </c>
      <c r="N990" t="s">
        <v>469</v>
      </c>
      <c r="O990" t="s">
        <v>5013</v>
      </c>
      <c r="P990" t="s">
        <v>210</v>
      </c>
      <c r="Q990" t="s">
        <v>5014</v>
      </c>
    </row>
    <row r="991" spans="1:25" x14ac:dyDescent="0.25">
      <c r="A991" t="s">
        <v>358</v>
      </c>
      <c r="B991" t="s">
        <v>59</v>
      </c>
      <c r="C991" t="s">
        <v>458</v>
      </c>
      <c r="D991" t="s">
        <v>577</v>
      </c>
      <c r="E991" t="s">
        <v>589</v>
      </c>
      <c r="F991" t="s">
        <v>30</v>
      </c>
      <c r="G991" t="s">
        <v>174</v>
      </c>
      <c r="H991" t="s">
        <v>459</v>
      </c>
      <c r="I991" t="s">
        <v>45</v>
      </c>
      <c r="J991" t="s">
        <v>5015</v>
      </c>
      <c r="K991" t="s">
        <v>5016</v>
      </c>
      <c r="L991" s="4">
        <v>0.52430555555555558</v>
      </c>
      <c r="M991" t="s">
        <v>1149</v>
      </c>
      <c r="N991" t="s">
        <v>30</v>
      </c>
      <c r="O991" t="s">
        <v>700</v>
      </c>
      <c r="P991" t="s">
        <v>560</v>
      </c>
      <c r="Q991" t="s">
        <v>157</v>
      </c>
      <c r="R991" t="s">
        <v>1071</v>
      </c>
      <c r="S991" t="s">
        <v>5</v>
      </c>
      <c r="T991" t="s">
        <v>81</v>
      </c>
      <c r="U991" t="s">
        <v>5017</v>
      </c>
    </row>
    <row r="992" spans="1:25" x14ac:dyDescent="0.25">
      <c r="A992" t="s">
        <v>3895</v>
      </c>
      <c r="B992" t="s">
        <v>560</v>
      </c>
      <c r="C992" t="s">
        <v>157</v>
      </c>
      <c r="D992" t="s">
        <v>3569</v>
      </c>
      <c r="E992" t="s">
        <v>45</v>
      </c>
      <c r="F992" t="s">
        <v>4875</v>
      </c>
      <c r="G992" t="s">
        <v>4876</v>
      </c>
      <c r="H992" t="s">
        <v>30</v>
      </c>
      <c r="I992" t="s">
        <v>86</v>
      </c>
      <c r="J992" t="s">
        <v>87</v>
      </c>
      <c r="K992" t="s">
        <v>45</v>
      </c>
      <c r="L992" t="s">
        <v>4875</v>
      </c>
      <c r="M992" t="s">
        <v>5010</v>
      </c>
      <c r="N992">
        <v>4</v>
      </c>
      <c r="O992" t="s">
        <v>592</v>
      </c>
      <c r="P992" t="s">
        <v>30</v>
      </c>
      <c r="Q992" t="s">
        <v>3334</v>
      </c>
      <c r="R992" t="s">
        <v>5018</v>
      </c>
    </row>
    <row r="993" spans="1:22" x14ac:dyDescent="0.25">
      <c r="A993" t="s">
        <v>577</v>
      </c>
      <c r="B993" t="s">
        <v>30</v>
      </c>
      <c r="C993" t="s">
        <v>174</v>
      </c>
      <c r="D993" t="s">
        <v>459</v>
      </c>
      <c r="E993" t="s">
        <v>45</v>
      </c>
      <c r="F993" t="s">
        <v>5015</v>
      </c>
      <c r="G993" t="s">
        <v>5019</v>
      </c>
      <c r="H993" t="s">
        <v>453</v>
      </c>
      <c r="I993" t="s">
        <v>486</v>
      </c>
      <c r="J993" t="s">
        <v>206</v>
      </c>
      <c r="K993" s="4">
        <v>0.52430555555555558</v>
      </c>
      <c r="L993" t="s">
        <v>1149</v>
      </c>
      <c r="M993" t="s">
        <v>30</v>
      </c>
      <c r="N993" t="s">
        <v>5020</v>
      </c>
      <c r="O993" t="s">
        <v>157</v>
      </c>
      <c r="P993" t="s">
        <v>1071</v>
      </c>
      <c r="Q993" t="s">
        <v>5</v>
      </c>
      <c r="R993" t="s">
        <v>81</v>
      </c>
      <c r="S993" t="s">
        <v>5021</v>
      </c>
    </row>
    <row r="994" spans="1:22" x14ac:dyDescent="0.25">
      <c r="A994" t="s">
        <v>5022</v>
      </c>
      <c r="B994" t="s">
        <v>394</v>
      </c>
      <c r="C994" t="s">
        <v>5</v>
      </c>
      <c r="D994" t="s">
        <v>6</v>
      </c>
      <c r="E994" t="s">
        <v>5023</v>
      </c>
      <c r="F994" t="s">
        <v>59</v>
      </c>
      <c r="G994" t="s">
        <v>5024</v>
      </c>
      <c r="H994" t="s">
        <v>40</v>
      </c>
      <c r="I994" t="s">
        <v>12</v>
      </c>
      <c r="J994" t="s">
        <v>5025</v>
      </c>
    </row>
    <row r="995" spans="1:22" x14ac:dyDescent="0.25">
      <c r="A995" t="s">
        <v>5026</v>
      </c>
      <c r="B995" t="s">
        <v>5027</v>
      </c>
      <c r="C995" t="s">
        <v>5028</v>
      </c>
      <c r="D995" t="s">
        <v>40</v>
      </c>
      <c r="E995" t="s">
        <v>12</v>
      </c>
      <c r="F995" t="s">
        <v>3700</v>
      </c>
      <c r="G995" t="s">
        <v>59</v>
      </c>
      <c r="H995" t="s">
        <v>36</v>
      </c>
      <c r="I995" t="s">
        <v>37</v>
      </c>
      <c r="J995" t="s">
        <v>5029</v>
      </c>
    </row>
    <row r="996" spans="1:22" x14ac:dyDescent="0.25">
      <c r="A996" t="s">
        <v>113</v>
      </c>
      <c r="B996" t="s">
        <v>59</v>
      </c>
      <c r="C996" t="s">
        <v>1282</v>
      </c>
      <c r="D996" t="s">
        <v>346</v>
      </c>
      <c r="E996" t="s">
        <v>37</v>
      </c>
      <c r="F996" t="s">
        <v>346</v>
      </c>
      <c r="G996" t="s">
        <v>5030</v>
      </c>
      <c r="H996" t="s">
        <v>181</v>
      </c>
      <c r="I996" t="s">
        <v>113</v>
      </c>
      <c r="J996" t="s">
        <v>59</v>
      </c>
      <c r="K996" t="s">
        <v>613</v>
      </c>
      <c r="L996" t="s">
        <v>788</v>
      </c>
      <c r="M996" t="s">
        <v>326</v>
      </c>
      <c r="N996" t="s">
        <v>36</v>
      </c>
      <c r="O996" t="s">
        <v>156</v>
      </c>
      <c r="P996" t="s">
        <v>2114</v>
      </c>
      <c r="Q996" t="s">
        <v>5031</v>
      </c>
      <c r="R996" t="s">
        <v>5032</v>
      </c>
      <c r="S996" t="s">
        <v>5033</v>
      </c>
      <c r="T996" t="s">
        <v>66</v>
      </c>
      <c r="U996" t="s">
        <v>220</v>
      </c>
      <c r="V996" t="s">
        <v>5034</v>
      </c>
    </row>
    <row r="997" spans="1:22" x14ac:dyDescent="0.25">
      <c r="A997" t="s">
        <v>12</v>
      </c>
      <c r="B997" t="s">
        <v>366</v>
      </c>
      <c r="C997" t="s">
        <v>5035</v>
      </c>
      <c r="D997" t="s">
        <v>5036</v>
      </c>
      <c r="E997" t="s">
        <v>456</v>
      </c>
      <c r="F997" t="s">
        <v>59</v>
      </c>
      <c r="G997" t="s">
        <v>5037</v>
      </c>
      <c r="H997" t="s">
        <v>18</v>
      </c>
      <c r="I997" t="s">
        <v>61</v>
      </c>
      <c r="J997" t="s">
        <v>27</v>
      </c>
      <c r="K997" t="s">
        <v>5038</v>
      </c>
      <c r="L997" t="s">
        <v>43</v>
      </c>
      <c r="M997" t="s">
        <v>1239</v>
      </c>
      <c r="N997" t="s">
        <v>18</v>
      </c>
      <c r="O997" t="s">
        <v>1240</v>
      </c>
      <c r="P997" t="s">
        <v>5039</v>
      </c>
      <c r="Q997" t="s">
        <v>5040</v>
      </c>
      <c r="R997" t="s">
        <v>3548</v>
      </c>
      <c r="S997" t="s">
        <v>126</v>
      </c>
      <c r="T997" t="s">
        <v>61</v>
      </c>
      <c r="U997" t="s">
        <v>5041</v>
      </c>
      <c r="V997" t="s">
        <v>5042</v>
      </c>
    </row>
    <row r="998" spans="1:22" x14ac:dyDescent="0.25">
      <c r="A998" t="s">
        <v>5043</v>
      </c>
      <c r="B998" t="s">
        <v>5044</v>
      </c>
      <c r="C998" t="s">
        <v>5045</v>
      </c>
      <c r="D998" t="s">
        <v>5046</v>
      </c>
      <c r="E998" t="s">
        <v>5047</v>
      </c>
      <c r="F998" t="s">
        <v>57</v>
      </c>
      <c r="G998" t="s">
        <v>1768</v>
      </c>
      <c r="H998" t="s">
        <v>126</v>
      </c>
      <c r="I998" t="s">
        <v>5048</v>
      </c>
      <c r="J998" t="s">
        <v>73</v>
      </c>
      <c r="K998" t="s">
        <v>2018</v>
      </c>
      <c r="L998" t="s">
        <v>5</v>
      </c>
      <c r="M998" t="s">
        <v>266</v>
      </c>
      <c r="N998" t="s">
        <v>5049</v>
      </c>
    </row>
    <row r="999" spans="1:22" x14ac:dyDescent="0.25">
      <c r="A999" t="s">
        <v>5050</v>
      </c>
      <c r="B999" t="s">
        <v>74</v>
      </c>
      <c r="C999" t="s">
        <v>4124</v>
      </c>
      <c r="D999" t="s">
        <v>1814</v>
      </c>
      <c r="E999" t="s">
        <v>5051</v>
      </c>
      <c r="F999" t="s">
        <v>66</v>
      </c>
      <c r="G999" t="s">
        <v>108</v>
      </c>
      <c r="H999" t="s">
        <v>2524</v>
      </c>
      <c r="I999" t="s">
        <v>57</v>
      </c>
      <c r="J999" t="s">
        <v>108</v>
      </c>
      <c r="K999" t="s">
        <v>5052</v>
      </c>
    </row>
    <row r="1000" spans="1:22" x14ac:dyDescent="0.25">
      <c r="A1000" t="s">
        <v>61</v>
      </c>
      <c r="B1000" t="s">
        <v>1596</v>
      </c>
      <c r="C1000" t="s">
        <v>5053</v>
      </c>
      <c r="D1000" t="s">
        <v>1623</v>
      </c>
      <c r="E1000" t="s">
        <v>18</v>
      </c>
      <c r="F1000" t="s">
        <v>572</v>
      </c>
      <c r="G1000" t="s">
        <v>5054</v>
      </c>
      <c r="H1000" t="s">
        <v>2578</v>
      </c>
      <c r="I1000" t="s">
        <v>762</v>
      </c>
      <c r="J1000" t="s">
        <v>179</v>
      </c>
      <c r="K1000" t="s">
        <v>61</v>
      </c>
      <c r="L1000" t="s">
        <v>5055</v>
      </c>
      <c r="M1000" t="s">
        <v>1622</v>
      </c>
      <c r="N1000" t="s">
        <v>1379</v>
      </c>
      <c r="O1000" t="s">
        <v>370</v>
      </c>
      <c r="P1000" t="s">
        <v>5056</v>
      </c>
      <c r="Q1000" t="s">
        <v>3145</v>
      </c>
      <c r="R1000" t="s">
        <v>73</v>
      </c>
      <c r="S1000" t="s">
        <v>156</v>
      </c>
      <c r="T1000" t="s">
        <v>5057</v>
      </c>
      <c r="U1000" t="s">
        <v>2018</v>
      </c>
      <c r="V1000" t="s">
        <v>5058</v>
      </c>
    </row>
    <row r="1001" spans="1:22" x14ac:dyDescent="0.25">
      <c r="A1001" t="s">
        <v>108</v>
      </c>
      <c r="B1001" t="s">
        <v>2524</v>
      </c>
      <c r="C1001" t="s">
        <v>57</v>
      </c>
      <c r="D1001" t="s">
        <v>61</v>
      </c>
      <c r="E1001" t="s">
        <v>4368</v>
      </c>
      <c r="F1001" t="s">
        <v>179</v>
      </c>
      <c r="G1001" t="s">
        <v>5</v>
      </c>
      <c r="H1001" t="s">
        <v>3015</v>
      </c>
      <c r="I1001" t="s">
        <v>5059</v>
      </c>
    </row>
    <row r="1002" spans="1:22" x14ac:dyDescent="0.25">
      <c r="A1002" t="s">
        <v>5060</v>
      </c>
      <c r="B1002" t="s">
        <v>5061</v>
      </c>
    </row>
    <row r="1003" spans="1:22" x14ac:dyDescent="0.25">
      <c r="A1003" t="s">
        <v>419</v>
      </c>
      <c r="B1003" t="s">
        <v>4198</v>
      </c>
      <c r="C1003" t="s">
        <v>763</v>
      </c>
      <c r="D1003" t="s">
        <v>5062</v>
      </c>
      <c r="E1003" t="s">
        <v>5063</v>
      </c>
      <c r="F1003" t="s">
        <v>137</v>
      </c>
      <c r="G1003" t="s">
        <v>61</v>
      </c>
      <c r="H1003" t="s">
        <v>93</v>
      </c>
      <c r="I1003" t="s">
        <v>3481</v>
      </c>
      <c r="J1003" t="s">
        <v>898</v>
      </c>
      <c r="K1003" t="s">
        <v>182</v>
      </c>
      <c r="L1003" t="s">
        <v>2580</v>
      </c>
      <c r="M1003" t="s">
        <v>218</v>
      </c>
      <c r="N1003" t="s">
        <v>446</v>
      </c>
      <c r="O1003" t="s">
        <v>541</v>
      </c>
      <c r="P1003" t="s">
        <v>212</v>
      </c>
      <c r="Q1003" t="s">
        <v>37</v>
      </c>
      <c r="R1003" t="s">
        <v>218</v>
      </c>
      <c r="S1003" t="s">
        <v>5064</v>
      </c>
      <c r="T1003" t="s">
        <v>5065</v>
      </c>
    </row>
    <row r="1004" spans="1:22" x14ac:dyDescent="0.25">
      <c r="A1004" t="s">
        <v>2116</v>
      </c>
      <c r="B1004" t="s">
        <v>571</v>
      </c>
      <c r="C1004" t="s">
        <v>179</v>
      </c>
      <c r="D1004" t="s">
        <v>479</v>
      </c>
      <c r="E1004" t="s">
        <v>59</v>
      </c>
      <c r="F1004" t="s">
        <v>5066</v>
      </c>
      <c r="G1004" t="s">
        <v>30</v>
      </c>
      <c r="H1004" t="s">
        <v>640</v>
      </c>
      <c r="I1004" t="s">
        <v>5067</v>
      </c>
      <c r="J1004" t="s">
        <v>3670</v>
      </c>
      <c r="K1004" t="s">
        <v>3684</v>
      </c>
      <c r="L1004" t="s">
        <v>5068</v>
      </c>
      <c r="M1004" t="s">
        <v>156</v>
      </c>
      <c r="N1004" t="s">
        <v>400</v>
      </c>
      <c r="O1004" t="s">
        <v>157</v>
      </c>
      <c r="P1004" t="s">
        <v>3475</v>
      </c>
      <c r="Q1004" t="s">
        <v>5069</v>
      </c>
      <c r="R1004" t="s">
        <v>57</v>
      </c>
      <c r="S1004" t="s">
        <v>5070</v>
      </c>
      <c r="T1004" t="s">
        <v>5057</v>
      </c>
      <c r="U1004" t="s">
        <v>5071</v>
      </c>
      <c r="V1004" t="s">
        <v>5072</v>
      </c>
    </row>
    <row r="1005" spans="1:22" x14ac:dyDescent="0.25">
      <c r="A1005" t="s">
        <v>2032</v>
      </c>
      <c r="B1005" t="s">
        <v>85</v>
      </c>
      <c r="C1005" t="s">
        <v>59</v>
      </c>
      <c r="D1005" t="s">
        <v>1265</v>
      </c>
      <c r="E1005" t="s">
        <v>723</v>
      </c>
      <c r="F1005" t="s">
        <v>1012</v>
      </c>
      <c r="G1005" t="s">
        <v>462</v>
      </c>
      <c r="H1005" t="s">
        <v>182</v>
      </c>
      <c r="I1005" t="s">
        <v>1433</v>
      </c>
      <c r="J1005" t="s">
        <v>2243</v>
      </c>
      <c r="K1005" t="s">
        <v>126</v>
      </c>
      <c r="L1005" t="s">
        <v>5073</v>
      </c>
      <c r="M1005" t="s">
        <v>873</v>
      </c>
      <c r="N1005" t="s">
        <v>1088</v>
      </c>
      <c r="O1005" t="s">
        <v>5074</v>
      </c>
    </row>
    <row r="1006" spans="1:22" x14ac:dyDescent="0.25">
      <c r="A1006" t="s">
        <v>1311</v>
      </c>
      <c r="B1006" t="s">
        <v>5075</v>
      </c>
    </row>
    <row r="1007" spans="1:22" x14ac:dyDescent="0.25">
      <c r="A1007" t="s">
        <v>3176</v>
      </c>
      <c r="B1007" t="s">
        <v>5076</v>
      </c>
      <c r="C1007" t="s">
        <v>1667</v>
      </c>
      <c r="D1007" t="s">
        <v>61</v>
      </c>
      <c r="E1007" t="s">
        <v>4496</v>
      </c>
      <c r="F1007" t="s">
        <v>5077</v>
      </c>
      <c r="G1007" t="s">
        <v>1527</v>
      </c>
      <c r="H1007" t="s">
        <v>113</v>
      </c>
      <c r="I1007" t="s">
        <v>5078</v>
      </c>
      <c r="J1007" t="s">
        <v>2784</v>
      </c>
      <c r="K1007" t="s">
        <v>30</v>
      </c>
      <c r="L1007" t="s">
        <v>5079</v>
      </c>
      <c r="M1007" t="s">
        <v>18</v>
      </c>
      <c r="N1007" t="s">
        <v>5080</v>
      </c>
      <c r="O1007" t="s">
        <v>83</v>
      </c>
      <c r="P1007" t="s">
        <v>1012</v>
      </c>
      <c r="Q1007" t="s">
        <v>978</v>
      </c>
      <c r="R1007" t="s">
        <v>182</v>
      </c>
      <c r="S1007" t="s">
        <v>781</v>
      </c>
      <c r="T1007" t="s">
        <v>383</v>
      </c>
      <c r="U1007" t="s">
        <v>2243</v>
      </c>
      <c r="V1007" t="s">
        <v>5081</v>
      </c>
    </row>
    <row r="1008" spans="1:22" x14ac:dyDescent="0.25">
      <c r="A1008" t="s">
        <v>1703</v>
      </c>
      <c r="B1008" t="s">
        <v>1741</v>
      </c>
      <c r="C1008" t="s">
        <v>2116</v>
      </c>
      <c r="D1008" t="s">
        <v>1410</v>
      </c>
      <c r="E1008" t="s">
        <v>193</v>
      </c>
      <c r="F1008" t="s">
        <v>61</v>
      </c>
      <c r="G1008" t="s">
        <v>5082</v>
      </c>
      <c r="H1008" t="s">
        <v>45</v>
      </c>
      <c r="I1008" t="s">
        <v>61</v>
      </c>
      <c r="J1008" t="s">
        <v>1465</v>
      </c>
      <c r="K1008" t="s">
        <v>5083</v>
      </c>
      <c r="L1008" t="s">
        <v>1189</v>
      </c>
      <c r="M1008" t="s">
        <v>182</v>
      </c>
      <c r="N1008" t="s">
        <v>781</v>
      </c>
      <c r="O1008" t="s">
        <v>5084</v>
      </c>
      <c r="P1008" t="s">
        <v>73</v>
      </c>
      <c r="Q1008" t="s">
        <v>5085</v>
      </c>
      <c r="R1008" t="s">
        <v>5086</v>
      </c>
    </row>
    <row r="1009" spans="1:24" x14ac:dyDescent="0.25">
      <c r="A1009" t="s">
        <v>5087</v>
      </c>
      <c r="B1009" t="s">
        <v>5088</v>
      </c>
      <c r="C1009" t="s">
        <v>5089</v>
      </c>
    </row>
    <row r="1010" spans="1:24" x14ac:dyDescent="0.25">
      <c r="A1010" t="s">
        <v>1655</v>
      </c>
      <c r="B1010" t="s">
        <v>255</v>
      </c>
      <c r="C1010" t="s">
        <v>5090</v>
      </c>
      <c r="D1010" t="s">
        <v>1018</v>
      </c>
      <c r="E1010" t="s">
        <v>61</v>
      </c>
      <c r="F1010" t="s">
        <v>1465</v>
      </c>
      <c r="G1010" t="s">
        <v>4331</v>
      </c>
      <c r="H1010" t="s">
        <v>179</v>
      </c>
      <c r="I1010" t="s">
        <v>1308</v>
      </c>
      <c r="J1010" t="s">
        <v>5091</v>
      </c>
      <c r="K1010" t="s">
        <v>61</v>
      </c>
      <c r="L1010" t="s">
        <v>4496</v>
      </c>
      <c r="M1010" t="s">
        <v>5077</v>
      </c>
      <c r="N1010" t="s">
        <v>5092</v>
      </c>
      <c r="O1010" t="s">
        <v>1812</v>
      </c>
      <c r="P1010" t="s">
        <v>978</v>
      </c>
      <c r="Q1010" t="s">
        <v>1527</v>
      </c>
      <c r="R1010" t="s">
        <v>5092</v>
      </c>
      <c r="S1010" t="s">
        <v>182</v>
      </c>
      <c r="T1010" t="s">
        <v>74</v>
      </c>
      <c r="U1010" t="s">
        <v>5</v>
      </c>
      <c r="V1010" t="s">
        <v>266</v>
      </c>
      <c r="W1010" t="s">
        <v>2911</v>
      </c>
      <c r="X1010" t="s">
        <v>5093</v>
      </c>
    </row>
    <row r="1011" spans="1:24" x14ac:dyDescent="0.25">
      <c r="A1011" t="s">
        <v>5094</v>
      </c>
      <c r="B1011" t="s">
        <v>1736</v>
      </c>
      <c r="C1011" t="s">
        <v>1851</v>
      </c>
      <c r="D1011" t="s">
        <v>5095</v>
      </c>
      <c r="E1011" t="s">
        <v>1049</v>
      </c>
      <c r="F1011" t="s">
        <v>57</v>
      </c>
      <c r="G1011" t="s">
        <v>3357</v>
      </c>
      <c r="H1011" t="s">
        <v>5096</v>
      </c>
      <c r="I1011" t="s">
        <v>5044</v>
      </c>
      <c r="J1011" t="s">
        <v>1641</v>
      </c>
      <c r="K1011" t="s">
        <v>5097</v>
      </c>
      <c r="L1011" t="s">
        <v>61</v>
      </c>
      <c r="M1011" t="s">
        <v>2022</v>
      </c>
      <c r="N1011" t="s">
        <v>57</v>
      </c>
      <c r="O1011" t="s">
        <v>2604</v>
      </c>
      <c r="P1011" t="s">
        <v>216</v>
      </c>
      <c r="Q1011" t="s">
        <v>18</v>
      </c>
      <c r="R1011" t="s">
        <v>61</v>
      </c>
      <c r="S1011" t="s">
        <v>5098</v>
      </c>
    </row>
    <row r="1012" spans="1:24" x14ac:dyDescent="0.25">
      <c r="A1012" t="s">
        <v>43</v>
      </c>
      <c r="B1012" t="s">
        <v>30</v>
      </c>
      <c r="C1012" t="s">
        <v>5099</v>
      </c>
      <c r="D1012" t="s">
        <v>5100</v>
      </c>
      <c r="E1012" t="s">
        <v>37</v>
      </c>
      <c r="F1012" t="s">
        <v>5101</v>
      </c>
      <c r="G1012" t="s">
        <v>5102</v>
      </c>
      <c r="H1012" t="s">
        <v>2458</v>
      </c>
      <c r="I1012" t="s">
        <v>5103</v>
      </c>
    </row>
    <row r="1013" spans="1:24" x14ac:dyDescent="0.25">
      <c r="A1013" t="s">
        <v>5104</v>
      </c>
      <c r="B1013" t="s">
        <v>179</v>
      </c>
      <c r="C1013" t="s">
        <v>392</v>
      </c>
      <c r="D1013" t="s">
        <v>5105</v>
      </c>
      <c r="E1013" t="s">
        <v>37</v>
      </c>
      <c r="F1013" t="s">
        <v>479</v>
      </c>
      <c r="G1013" t="s">
        <v>56</v>
      </c>
      <c r="H1013" t="s">
        <v>37</v>
      </c>
      <c r="I1013" t="s">
        <v>1998</v>
      </c>
      <c r="J1013" t="s">
        <v>194</v>
      </c>
      <c r="K1013" t="s">
        <v>704</v>
      </c>
      <c r="L1013" t="s">
        <v>5106</v>
      </c>
      <c r="M1013" t="s">
        <v>3263</v>
      </c>
      <c r="N1013" t="s">
        <v>100</v>
      </c>
      <c r="O1013" t="s">
        <v>5104</v>
      </c>
      <c r="P1013" t="s">
        <v>2380</v>
      </c>
      <c r="R1013" t="s">
        <v>161</v>
      </c>
      <c r="S1013" t="s">
        <v>5107</v>
      </c>
      <c r="T1013" t="s">
        <v>5108</v>
      </c>
      <c r="U1013" t="s">
        <v>5109</v>
      </c>
      <c r="V1013" t="s">
        <v>5110</v>
      </c>
    </row>
    <row r="1014" spans="1:24" x14ac:dyDescent="0.25">
      <c r="A1014" t="s">
        <v>59</v>
      </c>
      <c r="B1014" t="s">
        <v>1100</v>
      </c>
      <c r="C1014" t="s">
        <v>57</v>
      </c>
      <c r="D1014" t="s">
        <v>5111</v>
      </c>
      <c r="E1014" t="s">
        <v>3417</v>
      </c>
      <c r="F1014" t="s">
        <v>57</v>
      </c>
      <c r="G1014" t="s">
        <v>5112</v>
      </c>
      <c r="H1014" t="s">
        <v>5108</v>
      </c>
      <c r="I1014" t="s">
        <v>5113</v>
      </c>
      <c r="J1014" t="s">
        <v>265</v>
      </c>
      <c r="K1014" t="s">
        <v>71</v>
      </c>
      <c r="L1014" t="s">
        <v>5</v>
      </c>
      <c r="M1014" t="s">
        <v>187</v>
      </c>
      <c r="N1014" t="s">
        <v>5114</v>
      </c>
      <c r="O1014" t="s">
        <v>37</v>
      </c>
      <c r="P1014" t="s">
        <v>5115</v>
      </c>
      <c r="Q1014" t="s">
        <v>370</v>
      </c>
      <c r="R1014" t="s">
        <v>376</v>
      </c>
      <c r="S1014" t="s">
        <v>788</v>
      </c>
      <c r="T1014" t="s">
        <v>16</v>
      </c>
      <c r="U1014" t="s">
        <v>5116</v>
      </c>
    </row>
    <row r="1015" spans="1:24" x14ac:dyDescent="0.25">
      <c r="A1015" t="s">
        <v>5088</v>
      </c>
      <c r="B1015" t="s">
        <v>5117</v>
      </c>
      <c r="C1015" t="s">
        <v>3</v>
      </c>
      <c r="D1015" t="s">
        <v>36</v>
      </c>
      <c r="E1015" t="s">
        <v>37</v>
      </c>
      <c r="F1015" t="s">
        <v>38</v>
      </c>
      <c r="G1015" t="s">
        <v>5</v>
      </c>
      <c r="H1015" t="s">
        <v>40</v>
      </c>
      <c r="I1015" t="s">
        <v>12</v>
      </c>
      <c r="J1015" t="s">
        <v>3700</v>
      </c>
      <c r="K1015" t="s">
        <v>5118</v>
      </c>
    </row>
    <row r="1016" spans="1:24" x14ac:dyDescent="0.25">
      <c r="A1016" t="s">
        <v>603</v>
      </c>
      <c r="B1016" t="s">
        <v>5119</v>
      </c>
    </row>
    <row r="1017" spans="1:24" x14ac:dyDescent="0.25">
      <c r="A1017" t="s">
        <v>5120</v>
      </c>
      <c r="B1017" t="s">
        <v>40</v>
      </c>
      <c r="C1017" t="s">
        <v>12</v>
      </c>
      <c r="D1017" t="s">
        <v>3700</v>
      </c>
      <c r="E1017" t="s">
        <v>59</v>
      </c>
      <c r="F1017" t="s">
        <v>5121</v>
      </c>
    </row>
    <row r="1018" spans="1:24" x14ac:dyDescent="0.25">
      <c r="A1018" t="s">
        <v>5122</v>
      </c>
      <c r="B1018" t="s">
        <v>179</v>
      </c>
      <c r="C1018" t="s">
        <v>5</v>
      </c>
      <c r="D1018" t="s">
        <v>266</v>
      </c>
      <c r="E1018" t="s">
        <v>5123</v>
      </c>
    </row>
    <row r="1019" spans="1:24" x14ac:dyDescent="0.25">
      <c r="A1019" t="s">
        <v>5088</v>
      </c>
      <c r="B1019" t="s">
        <v>5124</v>
      </c>
    </row>
    <row r="1020" spans="1:24" x14ac:dyDescent="0.25">
      <c r="A1020" t="s">
        <v>5125</v>
      </c>
    </row>
    <row r="1021" spans="1:24" x14ac:dyDescent="0.25">
      <c r="A1021" t="s">
        <v>5126</v>
      </c>
      <c r="B1021" t="s">
        <v>5127</v>
      </c>
      <c r="C1021" t="s">
        <v>5128</v>
      </c>
    </row>
    <row r="1022" spans="1:24" x14ac:dyDescent="0.25">
      <c r="A1022" t="s">
        <v>5129</v>
      </c>
    </row>
    <row r="1023" spans="1:24" x14ac:dyDescent="0.25">
      <c r="A1023" t="s">
        <v>898</v>
      </c>
      <c r="B1023" t="s">
        <v>1426</v>
      </c>
      <c r="C1023" t="s">
        <v>5130</v>
      </c>
    </row>
    <row r="1024" spans="1:24" x14ac:dyDescent="0.25">
      <c r="A1024" t="s">
        <v>5131</v>
      </c>
      <c r="B1024" t="s">
        <v>5132</v>
      </c>
      <c r="C1024" t="s">
        <v>4971</v>
      </c>
      <c r="D1024" t="s">
        <v>71</v>
      </c>
      <c r="E1024" t="s">
        <v>5133</v>
      </c>
    </row>
    <row r="1025" spans="1:24" x14ac:dyDescent="0.25">
      <c r="A1025" t="s">
        <v>157</v>
      </c>
      <c r="B1025" t="s">
        <v>5134</v>
      </c>
      <c r="C1025" t="s">
        <v>36</v>
      </c>
      <c r="D1025" t="s">
        <v>1527</v>
      </c>
      <c r="E1025" t="s">
        <v>1473</v>
      </c>
      <c r="F1025" t="s">
        <v>39</v>
      </c>
      <c r="G1025" t="s">
        <v>3015</v>
      </c>
      <c r="H1025" t="s">
        <v>206</v>
      </c>
      <c r="I1025" t="s">
        <v>2798</v>
      </c>
      <c r="J1025" t="s">
        <v>5135</v>
      </c>
      <c r="K1025" t="s">
        <v>645</v>
      </c>
      <c r="L1025" t="s">
        <v>59</v>
      </c>
      <c r="M1025" t="s">
        <v>100</v>
      </c>
      <c r="N1025" t="s">
        <v>4980</v>
      </c>
      <c r="O1025" t="s">
        <v>59</v>
      </c>
      <c r="P1025" t="s">
        <v>157</v>
      </c>
      <c r="Q1025" t="s">
        <v>5136</v>
      </c>
      <c r="R1025" t="s">
        <v>5137</v>
      </c>
      <c r="S1025" t="s">
        <v>66</v>
      </c>
      <c r="T1025" t="s">
        <v>220</v>
      </c>
      <c r="U1025" t="s">
        <v>5138</v>
      </c>
    </row>
    <row r="1026" spans="1:24" x14ac:dyDescent="0.25">
      <c r="A1026" t="s">
        <v>5139</v>
      </c>
      <c r="B1026" t="s">
        <v>5140</v>
      </c>
      <c r="C1026" t="s">
        <v>1465</v>
      </c>
      <c r="D1026" t="s">
        <v>5140</v>
      </c>
      <c r="E1026" t="s">
        <v>1465</v>
      </c>
      <c r="F1026" t="s">
        <v>5141</v>
      </c>
      <c r="G1026" t="s">
        <v>2154</v>
      </c>
      <c r="H1026" t="s">
        <v>37</v>
      </c>
      <c r="I1026" t="s">
        <v>36</v>
      </c>
      <c r="J1026" t="s">
        <v>156</v>
      </c>
      <c r="K1026" t="s">
        <v>5142</v>
      </c>
    </row>
    <row r="1027" spans="1:24" x14ac:dyDescent="0.25">
      <c r="A1027" t="s">
        <v>5143</v>
      </c>
      <c r="B1027" t="s">
        <v>2400</v>
      </c>
      <c r="C1027" t="s">
        <v>1013</v>
      </c>
      <c r="D1027" t="s">
        <v>762</v>
      </c>
      <c r="E1027" t="s">
        <v>703</v>
      </c>
      <c r="F1027" t="s">
        <v>1379</v>
      </c>
      <c r="G1027" t="s">
        <v>3609</v>
      </c>
      <c r="H1027" t="s">
        <v>292</v>
      </c>
      <c r="I1027" t="s">
        <v>3499</v>
      </c>
      <c r="J1027" t="s">
        <v>59</v>
      </c>
      <c r="K1027" t="s">
        <v>650</v>
      </c>
      <c r="L1027" t="s">
        <v>5</v>
      </c>
      <c r="M1027" t="s">
        <v>3271</v>
      </c>
      <c r="N1027" t="s">
        <v>30</v>
      </c>
      <c r="O1027" t="s">
        <v>61</v>
      </c>
      <c r="P1027" t="s">
        <v>5144</v>
      </c>
      <c r="Q1027" t="s">
        <v>4496</v>
      </c>
      <c r="R1027" t="s">
        <v>5145</v>
      </c>
    </row>
    <row r="1028" spans="1:24" x14ac:dyDescent="0.25">
      <c r="A1028" t="s">
        <v>5146</v>
      </c>
      <c r="B1028" t="s">
        <v>5147</v>
      </c>
      <c r="C1028" t="s">
        <v>5148</v>
      </c>
      <c r="D1028" t="s">
        <v>1295</v>
      </c>
      <c r="E1028" t="s">
        <v>2849</v>
      </c>
      <c r="F1028">
        <v>73.5</v>
      </c>
      <c r="G1028" t="s">
        <v>930</v>
      </c>
      <c r="H1028" t="s">
        <v>5149</v>
      </c>
      <c r="I1028" t="s">
        <v>30</v>
      </c>
      <c r="J1028" t="s">
        <v>5150</v>
      </c>
      <c r="K1028" t="s">
        <v>5151</v>
      </c>
      <c r="L1028" t="s">
        <v>5152</v>
      </c>
      <c r="M1028" t="s">
        <v>5153</v>
      </c>
    </row>
    <row r="1029" spans="1:24" x14ac:dyDescent="0.25">
      <c r="A1029" t="s">
        <v>1820</v>
      </c>
      <c r="B1029" t="s">
        <v>61</v>
      </c>
      <c r="C1029" t="s">
        <v>1703</v>
      </c>
      <c r="D1029" t="s">
        <v>61</v>
      </c>
      <c r="E1029" t="s">
        <v>1465</v>
      </c>
      <c r="F1029" t="s">
        <v>4331</v>
      </c>
      <c r="G1029" t="s">
        <v>5154</v>
      </c>
      <c r="H1029" t="s">
        <v>1377</v>
      </c>
      <c r="I1029" t="s">
        <v>3136</v>
      </c>
      <c r="J1029" t="s">
        <v>1667</v>
      </c>
      <c r="K1029" t="s">
        <v>5155</v>
      </c>
      <c r="L1029" t="s">
        <v>978</v>
      </c>
      <c r="M1029" t="s">
        <v>651</v>
      </c>
      <c r="N1029" t="s">
        <v>113</v>
      </c>
      <c r="O1029" t="s">
        <v>5</v>
      </c>
      <c r="P1029" t="s">
        <v>4237</v>
      </c>
      <c r="Q1029" t="s">
        <v>5156</v>
      </c>
      <c r="R1029" t="s">
        <v>5157</v>
      </c>
      <c r="S1029" t="s">
        <v>5158</v>
      </c>
    </row>
    <row r="1030" spans="1:24" x14ac:dyDescent="0.25">
      <c r="A1030" t="s">
        <v>5159</v>
      </c>
      <c r="B1030" t="s">
        <v>5160</v>
      </c>
      <c r="C1030" t="s">
        <v>1554</v>
      </c>
      <c r="D1030" t="s">
        <v>193</v>
      </c>
      <c r="E1030" t="s">
        <v>57</v>
      </c>
      <c r="F1030" t="s">
        <v>61</v>
      </c>
      <c r="G1030" t="s">
        <v>3800</v>
      </c>
      <c r="H1030" t="s">
        <v>1405</v>
      </c>
      <c r="I1030" t="s">
        <v>198</v>
      </c>
      <c r="J1030" t="s">
        <v>3716</v>
      </c>
      <c r="K1030" t="s">
        <v>427</v>
      </c>
      <c r="L1030" t="s">
        <v>1299</v>
      </c>
      <c r="M1030" t="s">
        <v>59</v>
      </c>
      <c r="N1030" t="s">
        <v>1473</v>
      </c>
      <c r="O1030" t="s">
        <v>5161</v>
      </c>
    </row>
    <row r="1031" spans="1:24" x14ac:dyDescent="0.25">
      <c r="A1031" t="s">
        <v>28</v>
      </c>
      <c r="B1031" t="s">
        <v>895</v>
      </c>
      <c r="C1031" t="s">
        <v>896</v>
      </c>
      <c r="D1031" t="s">
        <v>61</v>
      </c>
      <c r="E1031" t="s">
        <v>5004</v>
      </c>
      <c r="F1031" t="s">
        <v>5043</v>
      </c>
      <c r="G1031" t="s">
        <v>797</v>
      </c>
      <c r="H1031" t="s">
        <v>59</v>
      </c>
      <c r="I1031" t="s">
        <v>61</v>
      </c>
      <c r="J1031" t="s">
        <v>1736</v>
      </c>
      <c r="K1031" t="s">
        <v>1851</v>
      </c>
      <c r="L1031" t="s">
        <v>5095</v>
      </c>
      <c r="M1031" t="s">
        <v>1049</v>
      </c>
      <c r="N1031" t="s">
        <v>57</v>
      </c>
      <c r="O1031" t="s">
        <v>3357</v>
      </c>
      <c r="P1031" t="s">
        <v>5096</v>
      </c>
      <c r="Q1031" t="s">
        <v>5162</v>
      </c>
      <c r="R1031" t="s">
        <v>108</v>
      </c>
      <c r="S1031" t="s">
        <v>4786</v>
      </c>
      <c r="T1031" t="s">
        <v>2072</v>
      </c>
      <c r="U1031" t="s">
        <v>5163</v>
      </c>
    </row>
    <row r="1032" spans="1:24" x14ac:dyDescent="0.25">
      <c r="A1032" t="s">
        <v>5164</v>
      </c>
      <c r="B1032" t="s">
        <v>290</v>
      </c>
      <c r="C1032" t="s">
        <v>5165</v>
      </c>
      <c r="D1032" t="s">
        <v>43</v>
      </c>
      <c r="E1032" t="s">
        <v>767</v>
      </c>
      <c r="F1032" t="s">
        <v>5166</v>
      </c>
      <c r="G1032" t="s">
        <v>156</v>
      </c>
      <c r="H1032" t="s">
        <v>157</v>
      </c>
      <c r="I1032" t="s">
        <v>61</v>
      </c>
      <c r="J1032" t="s">
        <v>5167</v>
      </c>
      <c r="K1032" t="s">
        <v>5168</v>
      </c>
      <c r="L1032" t="s">
        <v>18</v>
      </c>
      <c r="M1032" t="s">
        <v>61</v>
      </c>
      <c r="N1032" t="s">
        <v>5169</v>
      </c>
    </row>
    <row r="1033" spans="1:24" x14ac:dyDescent="0.25">
      <c r="A1033" t="s">
        <v>59</v>
      </c>
      <c r="B1033" t="s">
        <v>5170</v>
      </c>
      <c r="C1033" t="s">
        <v>3411</v>
      </c>
      <c r="D1033" t="s">
        <v>61</v>
      </c>
      <c r="E1033" t="s">
        <v>2873</v>
      </c>
      <c r="F1033" t="s">
        <v>179</v>
      </c>
      <c r="G1033" t="s">
        <v>1709</v>
      </c>
      <c r="H1033" t="s">
        <v>1071</v>
      </c>
      <c r="I1033" t="s">
        <v>1102</v>
      </c>
      <c r="J1033" t="s">
        <v>3411</v>
      </c>
      <c r="K1033" t="s">
        <v>37</v>
      </c>
      <c r="L1033" t="s">
        <v>5171</v>
      </c>
    </row>
    <row r="1034" spans="1:24" x14ac:dyDescent="0.25">
      <c r="A1034" t="s">
        <v>2191</v>
      </c>
      <c r="B1034" t="s">
        <v>4257</v>
      </c>
      <c r="C1034" t="s">
        <v>3499</v>
      </c>
      <c r="D1034" t="s">
        <v>59</v>
      </c>
      <c r="E1034" t="s">
        <v>781</v>
      </c>
      <c r="F1034" t="s">
        <v>5</v>
      </c>
      <c r="G1034" t="s">
        <v>3176</v>
      </c>
      <c r="H1034" t="s">
        <v>1011</v>
      </c>
      <c r="I1034" t="s">
        <v>179</v>
      </c>
      <c r="J1034" t="s">
        <v>887</v>
      </c>
      <c r="K1034" t="s">
        <v>5172</v>
      </c>
      <c r="L1034" t="s">
        <v>3411</v>
      </c>
      <c r="M1034" t="s">
        <v>1703</v>
      </c>
      <c r="N1034" t="s">
        <v>290</v>
      </c>
      <c r="O1034" t="s">
        <v>18</v>
      </c>
      <c r="P1034" t="s">
        <v>5</v>
      </c>
      <c r="Q1034" t="s">
        <v>1013</v>
      </c>
      <c r="R1034" t="s">
        <v>5173</v>
      </c>
      <c r="S1034" t="s">
        <v>2869</v>
      </c>
      <c r="T1034" t="s">
        <v>432</v>
      </c>
      <c r="U1034" t="s">
        <v>73</v>
      </c>
      <c r="V1034" t="s">
        <v>5174</v>
      </c>
    </row>
    <row r="1035" spans="1:24" x14ac:dyDescent="0.25">
      <c r="A1035" t="s">
        <v>1917</v>
      </c>
      <c r="B1035" t="s">
        <v>5175</v>
      </c>
      <c r="C1035" t="s">
        <v>5176</v>
      </c>
      <c r="D1035" t="s">
        <v>28</v>
      </c>
      <c r="E1035" t="s">
        <v>4507</v>
      </c>
      <c r="F1035" t="s">
        <v>5177</v>
      </c>
      <c r="G1035" t="s">
        <v>5178</v>
      </c>
      <c r="H1035" t="s">
        <v>161</v>
      </c>
      <c r="I1035" t="s">
        <v>5179</v>
      </c>
      <c r="J1035" t="s">
        <v>5180</v>
      </c>
      <c r="K1035" t="s">
        <v>5181</v>
      </c>
      <c r="L1035" t="s">
        <v>57</v>
      </c>
      <c r="M1035" t="s">
        <v>5182</v>
      </c>
      <c r="N1035" t="s">
        <v>5183</v>
      </c>
      <c r="O1035" t="s">
        <v>5184</v>
      </c>
    </row>
    <row r="1036" spans="1:24" x14ac:dyDescent="0.25">
      <c r="A1036" t="s">
        <v>5</v>
      </c>
      <c r="B1036" t="s">
        <v>266</v>
      </c>
      <c r="C1036" t="s">
        <v>421</v>
      </c>
      <c r="D1036" t="s">
        <v>18</v>
      </c>
      <c r="E1036" t="s">
        <v>4188</v>
      </c>
      <c r="F1036" t="s">
        <v>4</v>
      </c>
      <c r="G1036" t="s">
        <v>126</v>
      </c>
      <c r="H1036" t="s">
        <v>342</v>
      </c>
      <c r="I1036" t="s">
        <v>5185</v>
      </c>
      <c r="J1036" t="s">
        <v>1667</v>
      </c>
      <c r="K1036" t="s">
        <v>898</v>
      </c>
      <c r="L1036" t="s">
        <v>74</v>
      </c>
      <c r="M1036" t="s">
        <v>5</v>
      </c>
      <c r="N1036" t="s">
        <v>5186</v>
      </c>
      <c r="O1036" t="s">
        <v>270</v>
      </c>
      <c r="P1036" t="s">
        <v>5</v>
      </c>
      <c r="Q1036" t="s">
        <v>3828</v>
      </c>
      <c r="R1036" t="s">
        <v>5187</v>
      </c>
      <c r="S1036" t="s">
        <v>66</v>
      </c>
      <c r="T1036" t="s">
        <v>108</v>
      </c>
      <c r="U1036" t="s">
        <v>2524</v>
      </c>
      <c r="V1036" t="s">
        <v>57</v>
      </c>
      <c r="W1036" t="s">
        <v>108</v>
      </c>
      <c r="X1036" t="s">
        <v>5188</v>
      </c>
    </row>
    <row r="1037" spans="1:24" x14ac:dyDescent="0.25">
      <c r="A1037" t="s">
        <v>2</v>
      </c>
      <c r="B1037" t="s">
        <v>2044</v>
      </c>
      <c r="C1037" t="s">
        <v>4305</v>
      </c>
      <c r="D1037" t="s">
        <v>5189</v>
      </c>
      <c r="E1037" t="s">
        <v>5190</v>
      </c>
      <c r="F1037" t="s">
        <v>2418</v>
      </c>
      <c r="G1037" t="s">
        <v>5099</v>
      </c>
      <c r="H1037" t="s">
        <v>5100</v>
      </c>
      <c r="I1037" t="s">
        <v>5191</v>
      </c>
      <c r="J1037" t="s">
        <v>1549</v>
      </c>
      <c r="K1037" t="s">
        <v>1189</v>
      </c>
      <c r="L1037" t="s">
        <v>5192</v>
      </c>
      <c r="M1037" t="s">
        <v>5193</v>
      </c>
      <c r="N1037" t="s">
        <v>5194</v>
      </c>
      <c r="O1037" t="s">
        <v>5195</v>
      </c>
      <c r="P1037" t="s">
        <v>2458</v>
      </c>
      <c r="Q1037" t="s">
        <v>5196</v>
      </c>
    </row>
    <row r="1038" spans="1:24" x14ac:dyDescent="0.25">
      <c r="A1038" t="s">
        <v>792</v>
      </c>
      <c r="B1038" t="s">
        <v>2170</v>
      </c>
      <c r="C1038" t="s">
        <v>255</v>
      </c>
      <c r="D1038" t="s">
        <v>410</v>
      </c>
      <c r="E1038" t="s">
        <v>61</v>
      </c>
      <c r="F1038" t="s">
        <v>4496</v>
      </c>
      <c r="G1038" t="s">
        <v>5197</v>
      </c>
      <c r="H1038" t="s">
        <v>5198</v>
      </c>
      <c r="I1038" t="s">
        <v>1071</v>
      </c>
      <c r="J1038" t="s">
        <v>61</v>
      </c>
      <c r="K1038" t="s">
        <v>81</v>
      </c>
      <c r="L1038" t="s">
        <v>3176</v>
      </c>
      <c r="M1038" t="s">
        <v>37</v>
      </c>
      <c r="N1038" t="s">
        <v>218</v>
      </c>
      <c r="O1038" t="s">
        <v>54</v>
      </c>
      <c r="P1038" t="s">
        <v>61</v>
      </c>
      <c r="Q1038" t="s">
        <v>5082</v>
      </c>
      <c r="R1038" t="s">
        <v>5199</v>
      </c>
    </row>
    <row r="1039" spans="1:24" x14ac:dyDescent="0.25">
      <c r="A1039" t="s">
        <v>541</v>
      </c>
      <c r="B1039" t="s">
        <v>736</v>
      </c>
      <c r="C1039" t="s">
        <v>59</v>
      </c>
      <c r="D1039" t="s">
        <v>5200</v>
      </c>
      <c r="E1039" t="s">
        <v>613</v>
      </c>
      <c r="F1039" t="s">
        <v>59</v>
      </c>
      <c r="G1039" t="s">
        <v>5201</v>
      </c>
      <c r="H1039" t="s">
        <v>36</v>
      </c>
      <c r="I1039" t="s">
        <v>193</v>
      </c>
      <c r="J1039" t="s">
        <v>5</v>
      </c>
      <c r="K1039" t="s">
        <v>39</v>
      </c>
      <c r="L1039" t="s">
        <v>5202</v>
      </c>
      <c r="M1039" t="s">
        <v>5203</v>
      </c>
    </row>
    <row r="1040" spans="1:24" x14ac:dyDescent="0.25">
      <c r="A1040" t="s">
        <v>5204</v>
      </c>
      <c r="B1040" t="s">
        <v>4937</v>
      </c>
      <c r="C1040" t="s">
        <v>179</v>
      </c>
      <c r="D1040" t="s">
        <v>61</v>
      </c>
      <c r="E1040" t="s">
        <v>5205</v>
      </c>
    </row>
    <row r="1041" spans="1:17" x14ac:dyDescent="0.25">
      <c r="A1041" t="s">
        <v>1971</v>
      </c>
      <c r="B1041" t="s">
        <v>898</v>
      </c>
      <c r="C1041" t="s">
        <v>5206</v>
      </c>
    </row>
    <row r="1042" spans="1:17" x14ac:dyDescent="0.25">
      <c r="A1042" t="s">
        <v>5026</v>
      </c>
      <c r="B1042" t="s">
        <v>16</v>
      </c>
      <c r="C1042" t="s">
        <v>61</v>
      </c>
      <c r="D1042" t="s">
        <v>395</v>
      </c>
      <c r="E1042" t="s">
        <v>5207</v>
      </c>
    </row>
    <row r="1043" spans="1:17" x14ac:dyDescent="0.25">
      <c r="A1043" t="s">
        <v>5208</v>
      </c>
    </row>
    <row r="1044" spans="1:17" x14ac:dyDescent="0.25">
      <c r="A1044" t="s">
        <v>179</v>
      </c>
      <c r="B1044" t="s">
        <v>1532</v>
      </c>
      <c r="C1044" t="s">
        <v>1940</v>
      </c>
      <c r="D1044" t="s">
        <v>5023</v>
      </c>
      <c r="E1044" t="s">
        <v>18</v>
      </c>
      <c r="F1044" t="s">
        <v>61</v>
      </c>
      <c r="G1044" t="s">
        <v>27</v>
      </c>
      <c r="H1044" t="s">
        <v>59</v>
      </c>
      <c r="I1044" t="s">
        <v>2099</v>
      </c>
      <c r="J1044" t="s">
        <v>1756</v>
      </c>
      <c r="K1044" t="s">
        <v>432</v>
      </c>
      <c r="L1044" t="s">
        <v>1318</v>
      </c>
      <c r="M1044" t="s">
        <v>5209</v>
      </c>
      <c r="N1044" t="s">
        <v>18</v>
      </c>
      <c r="O1044" t="s">
        <v>1323</v>
      </c>
      <c r="P1044" t="s">
        <v>5210</v>
      </c>
      <c r="Q1044" t="s">
        <v>5211</v>
      </c>
    </row>
    <row r="1045" spans="1:17" x14ac:dyDescent="0.25">
      <c r="A1045" t="s">
        <v>1709</v>
      </c>
      <c r="B1045" t="s">
        <v>246</v>
      </c>
      <c r="C1045" t="s">
        <v>45</v>
      </c>
      <c r="D1045" t="s">
        <v>1018</v>
      </c>
      <c r="E1045" t="s">
        <v>721</v>
      </c>
      <c r="F1045" t="s">
        <v>61</v>
      </c>
      <c r="G1045" t="s">
        <v>3950</v>
      </c>
      <c r="H1045" t="s">
        <v>5212</v>
      </c>
      <c r="I1045" t="s">
        <v>5213</v>
      </c>
    </row>
    <row r="1046" spans="1:17" x14ac:dyDescent="0.25">
      <c r="A1046" t="s">
        <v>1716</v>
      </c>
      <c r="B1046" t="s">
        <v>37</v>
      </c>
      <c r="C1046" t="s">
        <v>3015</v>
      </c>
      <c r="D1046" t="s">
        <v>5214</v>
      </c>
    </row>
    <row r="1047" spans="1:17" x14ac:dyDescent="0.25">
      <c r="A1047" t="s">
        <v>1716</v>
      </c>
      <c r="B1047" t="s">
        <v>5215</v>
      </c>
    </row>
    <row r="1048" spans="1:17" x14ac:dyDescent="0.25">
      <c r="A1048" t="s">
        <v>290</v>
      </c>
      <c r="B1048" t="s">
        <v>541</v>
      </c>
      <c r="C1048" t="s">
        <v>5216</v>
      </c>
      <c r="D1048" t="s">
        <v>601</v>
      </c>
      <c r="E1048" t="s">
        <v>898</v>
      </c>
      <c r="F1048" t="s">
        <v>16</v>
      </c>
      <c r="G1048" t="s">
        <v>1071</v>
      </c>
      <c r="H1048" t="s">
        <v>5217</v>
      </c>
      <c r="I1048" t="s">
        <v>5218</v>
      </c>
      <c r="J1048" t="s">
        <v>81</v>
      </c>
      <c r="K1048" t="s">
        <v>5219</v>
      </c>
      <c r="L1048" t="s">
        <v>66</v>
      </c>
      <c r="M1048" t="s">
        <v>108</v>
      </c>
      <c r="N1048" t="s">
        <v>2524</v>
      </c>
      <c r="O1048" t="s">
        <v>57</v>
      </c>
      <c r="P1048" t="s">
        <v>108</v>
      </c>
      <c r="Q1048" t="s">
        <v>5220</v>
      </c>
    </row>
    <row r="1049" spans="1:17" x14ac:dyDescent="0.25">
      <c r="A1049" t="s">
        <v>5088</v>
      </c>
      <c r="B1049" t="s">
        <v>5221</v>
      </c>
    </row>
    <row r="1050" spans="1:17" x14ac:dyDescent="0.25">
      <c r="A1050" t="s">
        <v>154</v>
      </c>
      <c r="B1050" t="s">
        <v>5222</v>
      </c>
      <c r="C1050" t="s">
        <v>609</v>
      </c>
      <c r="D1050">
        <v>6.1</v>
      </c>
      <c r="E1050" t="s">
        <v>3282</v>
      </c>
      <c r="F1050" t="s">
        <v>5223</v>
      </c>
      <c r="G1050" t="s">
        <v>512</v>
      </c>
      <c r="H1050" t="s">
        <v>5224</v>
      </c>
      <c r="I1050" t="s">
        <v>5225</v>
      </c>
    </row>
    <row r="1052" spans="1:17" x14ac:dyDescent="0.25">
      <c r="A1052" t="s">
        <v>40</v>
      </c>
      <c r="B1052" t="s">
        <v>5226</v>
      </c>
      <c r="C1052" t="s">
        <v>5227</v>
      </c>
    </row>
    <row r="1053" spans="1:17" x14ac:dyDescent="0.25">
      <c r="A1053" t="s">
        <v>5088</v>
      </c>
      <c r="B1053" t="s">
        <v>36</v>
      </c>
      <c r="C1053" t="s">
        <v>5228</v>
      </c>
    </row>
    <row r="1054" spans="1:17" x14ac:dyDescent="0.25">
      <c r="A1054" t="s">
        <v>43</v>
      </c>
      <c r="B1054" t="s">
        <v>59</v>
      </c>
      <c r="C1054" t="s">
        <v>5229</v>
      </c>
      <c r="D1054" t="s">
        <v>43</v>
      </c>
      <c r="E1054" t="s">
        <v>5230</v>
      </c>
      <c r="F1054" t="s">
        <v>5231</v>
      </c>
      <c r="G1054" t="s">
        <v>18</v>
      </c>
      <c r="H1054" t="s">
        <v>5232</v>
      </c>
      <c r="I1054" t="s">
        <v>5233</v>
      </c>
      <c r="J1054" t="s">
        <v>5234</v>
      </c>
      <c r="K1054" t="s">
        <v>5235</v>
      </c>
      <c r="L1054" t="s">
        <v>2458</v>
      </c>
      <c r="M1054" t="s">
        <v>5236</v>
      </c>
      <c r="N1054" t="s">
        <v>5237</v>
      </c>
      <c r="O1054" t="s">
        <v>5238</v>
      </c>
    </row>
    <row r="1055" spans="1:17" x14ac:dyDescent="0.25">
      <c r="A1055" t="s">
        <v>179</v>
      </c>
      <c r="B1055" t="s">
        <v>5239</v>
      </c>
      <c r="C1055" t="s">
        <v>5240</v>
      </c>
      <c r="D1055" t="s">
        <v>5241</v>
      </c>
      <c r="E1055" t="s">
        <v>5242</v>
      </c>
      <c r="F1055" t="s">
        <v>5243</v>
      </c>
      <c r="G1055" t="s">
        <v>59</v>
      </c>
      <c r="H1055" t="s">
        <v>327</v>
      </c>
      <c r="I1055" t="s">
        <v>1956</v>
      </c>
      <c r="J1055" t="s">
        <v>2438</v>
      </c>
      <c r="K1055" t="s">
        <v>5244</v>
      </c>
      <c r="L1055" t="s">
        <v>5245</v>
      </c>
      <c r="M1055" t="s">
        <v>5246</v>
      </c>
      <c r="N1055" t="s">
        <v>4341</v>
      </c>
      <c r="O1055" t="s">
        <v>5247</v>
      </c>
    </row>
    <row r="1056" spans="1:17" x14ac:dyDescent="0.25">
      <c r="A1056" t="s">
        <v>179</v>
      </c>
      <c r="B1056" t="s">
        <v>18</v>
      </c>
      <c r="C1056" t="s">
        <v>1877</v>
      </c>
      <c r="D1056" t="s">
        <v>5248</v>
      </c>
      <c r="E1056" t="s">
        <v>5249</v>
      </c>
      <c r="F1056" t="s">
        <v>1532</v>
      </c>
      <c r="G1056" t="s">
        <v>5250</v>
      </c>
      <c r="H1056" t="s">
        <v>5251</v>
      </c>
    </row>
    <row r="1057" spans="1:19" x14ac:dyDescent="0.25">
      <c r="A1057" t="s">
        <v>5252</v>
      </c>
      <c r="B1057" t="s">
        <v>427</v>
      </c>
      <c r="C1057" t="s">
        <v>5253</v>
      </c>
      <c r="D1057" t="s">
        <v>5254</v>
      </c>
      <c r="E1057" t="s">
        <v>956</v>
      </c>
      <c r="F1057" t="s">
        <v>5255</v>
      </c>
      <c r="G1057" t="s">
        <v>59</v>
      </c>
      <c r="H1057" t="s">
        <v>577</v>
      </c>
      <c r="I1057" t="s">
        <v>126</v>
      </c>
      <c r="J1057" t="s">
        <v>194</v>
      </c>
      <c r="K1057" t="s">
        <v>2140</v>
      </c>
      <c r="L1057" t="s">
        <v>1440</v>
      </c>
      <c r="M1057" t="s">
        <v>18</v>
      </c>
      <c r="N1057" t="s">
        <v>61</v>
      </c>
      <c r="O1057" t="s">
        <v>5256</v>
      </c>
      <c r="P1057" t="s">
        <v>1482</v>
      </c>
      <c r="Q1057" t="s">
        <v>613</v>
      </c>
      <c r="R1057" t="s">
        <v>5</v>
      </c>
      <c r="S1057" t="s">
        <v>5257</v>
      </c>
    </row>
    <row r="1058" spans="1:19" x14ac:dyDescent="0.25">
      <c r="A1058" t="s">
        <v>3249</v>
      </c>
      <c r="B1058" t="s">
        <v>4931</v>
      </c>
      <c r="C1058" t="s">
        <v>5258</v>
      </c>
      <c r="D1058" t="s">
        <v>1857</v>
      </c>
      <c r="E1058" t="s">
        <v>5259</v>
      </c>
      <c r="F1058" t="s">
        <v>61</v>
      </c>
      <c r="G1058" t="s">
        <v>608</v>
      </c>
      <c r="H1058" t="s">
        <v>156</v>
      </c>
      <c r="I1058" t="s">
        <v>5260</v>
      </c>
      <c r="J1058" t="s">
        <v>16</v>
      </c>
      <c r="K1058" t="s">
        <v>193</v>
      </c>
      <c r="L1058" t="s">
        <v>194</v>
      </c>
      <c r="M1058" t="s">
        <v>5261</v>
      </c>
    </row>
    <row r="1059" spans="1:19" x14ac:dyDescent="0.25">
      <c r="A1059" t="s">
        <v>1716</v>
      </c>
      <c r="B1059" t="s">
        <v>5262</v>
      </c>
    </row>
    <row r="1060" spans="1:19" x14ac:dyDescent="0.25">
      <c r="A1060" t="s">
        <v>5263</v>
      </c>
      <c r="B1060" t="s">
        <v>1716</v>
      </c>
      <c r="C1060" t="s">
        <v>5264</v>
      </c>
      <c r="D1060" t="s">
        <v>40</v>
      </c>
      <c r="E1060" t="s">
        <v>5265</v>
      </c>
    </row>
    <row r="1061" spans="1:19" x14ac:dyDescent="0.25">
      <c r="A1061" t="s">
        <v>898</v>
      </c>
      <c r="B1061" t="s">
        <v>1426</v>
      </c>
      <c r="C1061" t="s">
        <v>5266</v>
      </c>
    </row>
    <row r="1062" spans="1:19" x14ac:dyDescent="0.25">
      <c r="A1062" t="s">
        <v>5267</v>
      </c>
      <c r="B1062" t="s">
        <v>1716</v>
      </c>
      <c r="C1062" t="s">
        <v>5268</v>
      </c>
    </row>
    <row r="1063" spans="1:19" x14ac:dyDescent="0.25">
      <c r="A1063" t="s">
        <v>265</v>
      </c>
      <c r="B1063" t="s">
        <v>179</v>
      </c>
      <c r="C1063" t="s">
        <v>5</v>
      </c>
      <c r="D1063" t="s">
        <v>5269</v>
      </c>
      <c r="E1063" t="s">
        <v>218</v>
      </c>
      <c r="F1063" t="s">
        <v>156</v>
      </c>
      <c r="G1063" t="s">
        <v>5270</v>
      </c>
      <c r="H1063" t="s">
        <v>1295</v>
      </c>
      <c r="I1063" t="s">
        <v>16</v>
      </c>
      <c r="J1063" t="s">
        <v>5271</v>
      </c>
    </row>
    <row r="1064" spans="1:19" x14ac:dyDescent="0.25">
      <c r="A1064" t="s">
        <v>5272</v>
      </c>
    </row>
    <row r="1065" spans="1:19" x14ac:dyDescent="0.25">
      <c r="A1065" t="s">
        <v>5273</v>
      </c>
      <c r="B1065" t="s">
        <v>179</v>
      </c>
      <c r="C1065" t="s">
        <v>5</v>
      </c>
      <c r="D1065" t="s">
        <v>1877</v>
      </c>
      <c r="E1065" t="s">
        <v>5274</v>
      </c>
      <c r="F1065" t="s">
        <v>16</v>
      </c>
      <c r="G1065" t="s">
        <v>5275</v>
      </c>
    </row>
    <row r="1066" spans="1:19" x14ac:dyDescent="0.25">
      <c r="A1066" t="s">
        <v>1716</v>
      </c>
      <c r="B1066" t="s">
        <v>5276</v>
      </c>
    </row>
    <row r="1067" spans="1:19" x14ac:dyDescent="0.25">
      <c r="A1067" t="s">
        <v>5277</v>
      </c>
      <c r="B1067" t="s">
        <v>1177</v>
      </c>
      <c r="C1067" t="s">
        <v>3800</v>
      </c>
      <c r="D1067" t="s">
        <v>37</v>
      </c>
      <c r="E1067" t="s">
        <v>695</v>
      </c>
      <c r="F1067" t="s">
        <v>59</v>
      </c>
      <c r="G1067" t="s">
        <v>61</v>
      </c>
      <c r="H1067" t="s">
        <v>5278</v>
      </c>
      <c r="I1067" t="s">
        <v>161</v>
      </c>
      <c r="J1067" t="s">
        <v>220</v>
      </c>
      <c r="K1067" t="s">
        <v>221</v>
      </c>
      <c r="L1067" t="s">
        <v>5</v>
      </c>
      <c r="M1067" t="s">
        <v>5279</v>
      </c>
    </row>
    <row r="1068" spans="1:19" x14ac:dyDescent="0.25">
      <c r="A1068" t="s">
        <v>650</v>
      </c>
      <c r="B1068" t="s">
        <v>1426</v>
      </c>
      <c r="C1068" t="s">
        <v>18</v>
      </c>
      <c r="D1068" t="s">
        <v>61</v>
      </c>
      <c r="E1068" t="s">
        <v>5280</v>
      </c>
      <c r="F1068" t="s">
        <v>57</v>
      </c>
      <c r="G1068" t="s">
        <v>5281</v>
      </c>
      <c r="H1068" t="s">
        <v>37</v>
      </c>
      <c r="I1068" t="s">
        <v>2051</v>
      </c>
      <c r="J1068" t="s">
        <v>18</v>
      </c>
      <c r="K1068" t="s">
        <v>61</v>
      </c>
      <c r="L1068" t="s">
        <v>5282</v>
      </c>
      <c r="M1068" t="s">
        <v>161</v>
      </c>
      <c r="N1068" t="s">
        <v>5283</v>
      </c>
      <c r="O1068" t="s">
        <v>5284</v>
      </c>
    </row>
    <row r="1069" spans="1:19" x14ac:dyDescent="0.25">
      <c r="A1069" t="s">
        <v>5285</v>
      </c>
      <c r="B1069" t="s">
        <v>5286</v>
      </c>
    </row>
    <row r="1070" spans="1:19" x14ac:dyDescent="0.25">
      <c r="A1070" t="s">
        <v>106</v>
      </c>
      <c r="B1070" t="s">
        <v>5132</v>
      </c>
      <c r="C1070" t="s">
        <v>5287</v>
      </c>
      <c r="D1070" t="s">
        <v>5288</v>
      </c>
      <c r="E1070" t="s">
        <v>179</v>
      </c>
      <c r="F1070" t="s">
        <v>400</v>
      </c>
      <c r="G1070" t="s">
        <v>943</v>
      </c>
      <c r="H1070" t="s">
        <v>75</v>
      </c>
      <c r="I1070" t="s">
        <v>115</v>
      </c>
      <c r="J1070" t="s">
        <v>5289</v>
      </c>
      <c r="K1070" t="s">
        <v>37</v>
      </c>
      <c r="L1070" t="s">
        <v>5290</v>
      </c>
      <c r="M1070" t="s">
        <v>4971</v>
      </c>
      <c r="N1070" t="s">
        <v>179</v>
      </c>
      <c r="O1070" t="s">
        <v>5</v>
      </c>
      <c r="P1070" t="s">
        <v>6</v>
      </c>
      <c r="Q1070" t="s">
        <v>5291</v>
      </c>
      <c r="R1070" t="s">
        <v>5292</v>
      </c>
    </row>
    <row r="1071" spans="1:19" x14ac:dyDescent="0.25">
      <c r="A1071" t="s">
        <v>5293</v>
      </c>
      <c r="B1071" t="s">
        <v>290</v>
      </c>
      <c r="C1071" t="s">
        <v>5</v>
      </c>
      <c r="D1071" t="s">
        <v>5294</v>
      </c>
    </row>
    <row r="1072" spans="1:19" x14ac:dyDescent="0.25">
      <c r="A1072" t="s">
        <v>781</v>
      </c>
      <c r="B1072" t="s">
        <v>100</v>
      </c>
      <c r="C1072" t="s">
        <v>36</v>
      </c>
      <c r="D1072" t="s">
        <v>3936</v>
      </c>
      <c r="E1072" t="s">
        <v>5295</v>
      </c>
      <c r="F1072" t="s">
        <v>1389</v>
      </c>
      <c r="G1072" t="s">
        <v>2243</v>
      </c>
      <c r="H1072" t="s">
        <v>4332</v>
      </c>
      <c r="I1072" t="s">
        <v>179</v>
      </c>
      <c r="J1072" t="s">
        <v>102</v>
      </c>
      <c r="K1072" t="s">
        <v>59</v>
      </c>
      <c r="L1072" t="s">
        <v>157</v>
      </c>
      <c r="M1072" t="s">
        <v>2563</v>
      </c>
      <c r="N1072" t="s">
        <v>1741</v>
      </c>
      <c r="O1072" t="s">
        <v>2116</v>
      </c>
      <c r="P1072" t="s">
        <v>5296</v>
      </c>
    </row>
    <row r="1073" spans="1:21" x14ac:dyDescent="0.25">
      <c r="A1073" t="s">
        <v>5297</v>
      </c>
    </row>
    <row r="1074" spans="1:21" x14ac:dyDescent="0.25">
      <c r="A1074" t="s">
        <v>108</v>
      </c>
      <c r="B1074" t="s">
        <v>2524</v>
      </c>
      <c r="C1074" t="s">
        <v>57</v>
      </c>
      <c r="D1074" t="s">
        <v>61</v>
      </c>
      <c r="E1074" t="s">
        <v>5298</v>
      </c>
    </row>
    <row r="1075" spans="1:21" x14ac:dyDescent="0.25">
      <c r="A1075" t="s">
        <v>603</v>
      </c>
      <c r="B1075" t="s">
        <v>5299</v>
      </c>
    </row>
    <row r="1076" spans="1:21" x14ac:dyDescent="0.25">
      <c r="A1076" t="s">
        <v>5300</v>
      </c>
      <c r="B1076" t="s">
        <v>5131</v>
      </c>
      <c r="C1076" t="s">
        <v>1189</v>
      </c>
      <c r="D1076" t="s">
        <v>1047</v>
      </c>
      <c r="E1076" t="s">
        <v>2363</v>
      </c>
      <c r="F1076" t="s">
        <v>5301</v>
      </c>
    </row>
    <row r="1077" spans="1:21" x14ac:dyDescent="0.25">
      <c r="A1077" t="s">
        <v>108</v>
      </c>
      <c r="B1077" t="s">
        <v>439</v>
      </c>
      <c r="C1077" t="s">
        <v>156</v>
      </c>
      <c r="D1077" t="s">
        <v>157</v>
      </c>
      <c r="E1077" t="s">
        <v>5302</v>
      </c>
    </row>
    <row r="1078" spans="1:21" x14ac:dyDescent="0.25">
      <c r="A1078" t="s">
        <v>898</v>
      </c>
      <c r="B1078" t="s">
        <v>5303</v>
      </c>
      <c r="C1078" t="s">
        <v>61</v>
      </c>
      <c r="D1078" t="s">
        <v>3950</v>
      </c>
      <c r="E1078" t="s">
        <v>5212</v>
      </c>
      <c r="F1078">
        <v>13</v>
      </c>
      <c r="G1078" t="s">
        <v>1039</v>
      </c>
      <c r="H1078" t="s">
        <v>5304</v>
      </c>
      <c r="I1078" t="s">
        <v>150</v>
      </c>
      <c r="J1078" t="s">
        <v>71</v>
      </c>
      <c r="K1078" t="s">
        <v>30</v>
      </c>
      <c r="L1078" t="s">
        <v>281</v>
      </c>
      <c r="M1078" t="s">
        <v>5305</v>
      </c>
    </row>
    <row r="1079" spans="1:21" x14ac:dyDescent="0.25">
      <c r="A1079" t="s">
        <v>402</v>
      </c>
      <c r="B1079" t="s">
        <v>61</v>
      </c>
      <c r="C1079" t="s">
        <v>5306</v>
      </c>
      <c r="D1079" t="s">
        <v>5212</v>
      </c>
      <c r="E1079" t="s">
        <v>30</v>
      </c>
      <c r="F1079" t="s">
        <v>5307</v>
      </c>
      <c r="G1079" t="s">
        <v>5308</v>
      </c>
      <c r="H1079" t="s">
        <v>18</v>
      </c>
      <c r="I1079">
        <v>190</v>
      </c>
      <c r="J1079" t="s">
        <v>5309</v>
      </c>
      <c r="K1079" t="s">
        <v>59</v>
      </c>
      <c r="L1079">
        <v>1</v>
      </c>
      <c r="M1079" t="s">
        <v>3224</v>
      </c>
      <c r="N1079" t="s">
        <v>5310</v>
      </c>
    </row>
    <row r="1080" spans="1:21" x14ac:dyDescent="0.25">
      <c r="A1080" t="s">
        <v>126</v>
      </c>
      <c r="B1080" t="s">
        <v>3950</v>
      </c>
      <c r="C1080" t="s">
        <v>5212</v>
      </c>
      <c r="D1080" t="s">
        <v>1047</v>
      </c>
      <c r="E1080" t="s">
        <v>4862</v>
      </c>
      <c r="F1080" t="s">
        <v>18</v>
      </c>
      <c r="G1080">
        <v>4</v>
      </c>
      <c r="H1080" t="s">
        <v>2919</v>
      </c>
      <c r="I1080" t="s">
        <v>5311</v>
      </c>
      <c r="J1080" t="s">
        <v>5312</v>
      </c>
      <c r="K1080" t="s">
        <v>577</v>
      </c>
      <c r="L1080" t="s">
        <v>751</v>
      </c>
      <c r="M1080" t="s">
        <v>898</v>
      </c>
      <c r="N1080" t="s">
        <v>16</v>
      </c>
      <c r="O1080" t="s">
        <v>5313</v>
      </c>
    </row>
    <row r="1081" spans="1:21" x14ac:dyDescent="0.25">
      <c r="A1081" t="s">
        <v>179</v>
      </c>
      <c r="B1081" t="s">
        <v>1395</v>
      </c>
      <c r="C1081" t="s">
        <v>1059</v>
      </c>
      <c r="D1081" t="s">
        <v>1396</v>
      </c>
      <c r="E1081" t="s">
        <v>18</v>
      </c>
      <c r="F1081" t="s">
        <v>984</v>
      </c>
      <c r="G1081" t="s">
        <v>2674</v>
      </c>
      <c r="H1081" t="s">
        <v>37</v>
      </c>
      <c r="I1081" t="s">
        <v>3211</v>
      </c>
      <c r="J1081" t="s">
        <v>383</v>
      </c>
      <c r="K1081" t="s">
        <v>5314</v>
      </c>
      <c r="L1081" t="s">
        <v>871</v>
      </c>
      <c r="M1081" t="s">
        <v>383</v>
      </c>
      <c r="N1081" t="s">
        <v>1861</v>
      </c>
      <c r="O1081" t="s">
        <v>290</v>
      </c>
      <c r="P1081" t="s">
        <v>5315</v>
      </c>
      <c r="Q1081" t="s">
        <v>5316</v>
      </c>
      <c r="R1081" t="s">
        <v>5317</v>
      </c>
      <c r="S1081" t="s">
        <v>5318</v>
      </c>
    </row>
    <row r="1082" spans="1:21" x14ac:dyDescent="0.25">
      <c r="A1082" t="s">
        <v>5239</v>
      </c>
      <c r="B1082" t="s">
        <v>449</v>
      </c>
      <c r="C1082" t="s">
        <v>1438</v>
      </c>
      <c r="D1082" t="s">
        <v>5319</v>
      </c>
    </row>
    <row r="1083" spans="1:21" x14ac:dyDescent="0.25">
      <c r="A1083" t="s">
        <v>1716</v>
      </c>
      <c r="B1083" t="s">
        <v>5320</v>
      </c>
    </row>
    <row r="1084" spans="1:21" x14ac:dyDescent="0.25">
      <c r="A1084" t="s">
        <v>5239</v>
      </c>
      <c r="B1084" t="s">
        <v>5321</v>
      </c>
      <c r="C1084" t="s">
        <v>814</v>
      </c>
      <c r="D1084" t="s">
        <v>5322</v>
      </c>
      <c r="E1084" t="s">
        <v>5253</v>
      </c>
      <c r="F1084" t="s">
        <v>5323</v>
      </c>
      <c r="G1084" t="s">
        <v>1752</v>
      </c>
      <c r="H1084" t="s">
        <v>5242</v>
      </c>
      <c r="I1084" t="s">
        <v>37</v>
      </c>
      <c r="J1084" t="s">
        <v>461</v>
      </c>
      <c r="K1084" t="s">
        <v>898</v>
      </c>
      <c r="L1084" t="s">
        <v>5324</v>
      </c>
    </row>
    <row r="1085" spans="1:21" x14ac:dyDescent="0.25">
      <c r="A1085" t="s">
        <v>59</v>
      </c>
      <c r="B1085" t="s">
        <v>193</v>
      </c>
      <c r="C1085" t="s">
        <v>61</v>
      </c>
      <c r="D1085" t="s">
        <v>43</v>
      </c>
      <c r="E1085">
        <v>2012</v>
      </c>
      <c r="F1085" t="s">
        <v>3950</v>
      </c>
      <c r="G1085" t="s">
        <v>4760</v>
      </c>
      <c r="H1085" t="s">
        <v>218</v>
      </c>
      <c r="I1085" t="s">
        <v>4707</v>
      </c>
      <c r="J1085" t="s">
        <v>159</v>
      </c>
      <c r="K1085" t="s">
        <v>2833</v>
      </c>
      <c r="L1085" t="s">
        <v>61</v>
      </c>
      <c r="M1085" t="s">
        <v>3481</v>
      </c>
      <c r="N1085" t="s">
        <v>181</v>
      </c>
      <c r="O1085" t="s">
        <v>703</v>
      </c>
      <c r="P1085" t="s">
        <v>266</v>
      </c>
      <c r="Q1085" t="s">
        <v>37</v>
      </c>
      <c r="R1085" t="s">
        <v>1420</v>
      </c>
      <c r="S1085" t="s">
        <v>1059</v>
      </c>
      <c r="T1085" t="s">
        <v>193</v>
      </c>
      <c r="U1085" t="s">
        <v>5325</v>
      </c>
    </row>
    <row r="1086" spans="1:21" x14ac:dyDescent="0.25">
      <c r="A1086" t="s">
        <v>181</v>
      </c>
      <c r="B1086" t="s">
        <v>113</v>
      </c>
      <c r="C1086" t="s">
        <v>59</v>
      </c>
      <c r="D1086" t="s">
        <v>2072</v>
      </c>
      <c r="E1086" t="s">
        <v>100</v>
      </c>
      <c r="F1086" t="s">
        <v>36</v>
      </c>
      <c r="G1086" t="s">
        <v>5326</v>
      </c>
      <c r="H1086" t="s">
        <v>1801</v>
      </c>
      <c r="I1086" t="s">
        <v>5327</v>
      </c>
      <c r="J1086" t="s">
        <v>59</v>
      </c>
      <c r="K1086" t="s">
        <v>5328</v>
      </c>
    </row>
    <row r="1087" spans="1:21" x14ac:dyDescent="0.25">
      <c r="A1087" t="s">
        <v>603</v>
      </c>
      <c r="B1087" t="s">
        <v>3696</v>
      </c>
      <c r="C1087" t="s">
        <v>126</v>
      </c>
      <c r="D1087" t="s">
        <v>5</v>
      </c>
      <c r="E1087" t="s">
        <v>5329</v>
      </c>
    </row>
    <row r="1088" spans="1:21" x14ac:dyDescent="0.25">
      <c r="A1088" t="s">
        <v>1900</v>
      </c>
      <c r="B1088" t="s">
        <v>5330</v>
      </c>
      <c r="C1088" t="s">
        <v>5331</v>
      </c>
      <c r="D1088" t="s">
        <v>5332</v>
      </c>
      <c r="E1088" t="s">
        <v>61</v>
      </c>
      <c r="F1088" t="s">
        <v>1900</v>
      </c>
      <c r="G1088" t="s">
        <v>5333</v>
      </c>
      <c r="H1088" t="s">
        <v>18</v>
      </c>
      <c r="I1088" t="s">
        <v>5334</v>
      </c>
    </row>
    <row r="1089" spans="1:24" x14ac:dyDescent="0.25">
      <c r="A1089" t="s">
        <v>3145</v>
      </c>
      <c r="B1089" t="s">
        <v>1424</v>
      </c>
      <c r="C1089" t="s">
        <v>36</v>
      </c>
      <c r="D1089" t="s">
        <v>613</v>
      </c>
      <c r="E1089" t="s">
        <v>59</v>
      </c>
      <c r="F1089" t="s">
        <v>5335</v>
      </c>
      <c r="G1089" t="s">
        <v>5336</v>
      </c>
      <c r="H1089" t="s">
        <v>36</v>
      </c>
      <c r="I1089" t="s">
        <v>113</v>
      </c>
      <c r="J1089" t="s">
        <v>59</v>
      </c>
      <c r="K1089" t="s">
        <v>113</v>
      </c>
      <c r="L1089" t="s">
        <v>61</v>
      </c>
      <c r="M1089" t="s">
        <v>5337</v>
      </c>
      <c r="N1089" t="s">
        <v>59</v>
      </c>
      <c r="O1089" t="s">
        <v>5338</v>
      </c>
      <c r="P1089" t="s">
        <v>61</v>
      </c>
      <c r="Q1089" t="s">
        <v>5339</v>
      </c>
      <c r="R1089" t="s">
        <v>5340</v>
      </c>
      <c r="S1089" t="s">
        <v>18</v>
      </c>
      <c r="T1089" t="s">
        <v>61</v>
      </c>
      <c r="U1089" t="s">
        <v>5341</v>
      </c>
      <c r="V1089" t="s">
        <v>161</v>
      </c>
      <c r="W1089" t="s">
        <v>220</v>
      </c>
      <c r="X1089" t="s">
        <v>5342</v>
      </c>
    </row>
    <row r="1090" spans="1:24" x14ac:dyDescent="0.25">
      <c r="A1090" t="s">
        <v>898</v>
      </c>
      <c r="B1090" t="s">
        <v>5343</v>
      </c>
    </row>
    <row r="1091" spans="1:24" x14ac:dyDescent="0.25">
      <c r="A1091" t="s">
        <v>5239</v>
      </c>
      <c r="B1091" t="s">
        <v>3548</v>
      </c>
      <c r="C1091" t="s">
        <v>5344</v>
      </c>
    </row>
    <row r="1092" spans="1:24" x14ac:dyDescent="0.25">
      <c r="A1092" t="s">
        <v>5345</v>
      </c>
      <c r="B1092" t="s">
        <v>1405</v>
      </c>
      <c r="C1092" t="s">
        <v>115</v>
      </c>
      <c r="D1092" t="s">
        <v>5346</v>
      </c>
    </row>
    <row r="1093" spans="1:24" x14ac:dyDescent="0.25">
      <c r="A1093" t="s">
        <v>5347</v>
      </c>
    </row>
    <row r="1094" spans="1:24" x14ac:dyDescent="0.25">
      <c r="A1094" t="s">
        <v>5348</v>
      </c>
      <c r="B1094" t="s">
        <v>153</v>
      </c>
      <c r="C1094" t="s">
        <v>414</v>
      </c>
      <c r="D1094" t="s">
        <v>5287</v>
      </c>
      <c r="E1094" t="s">
        <v>5288</v>
      </c>
      <c r="F1094" t="s">
        <v>179</v>
      </c>
      <c r="G1094" t="s">
        <v>5349</v>
      </c>
      <c r="H1094" t="s">
        <v>153</v>
      </c>
      <c r="I1094" t="s">
        <v>5350</v>
      </c>
      <c r="J1094" t="s">
        <v>5222</v>
      </c>
      <c r="K1094" t="s">
        <v>2958</v>
      </c>
      <c r="L1094" s="5">
        <v>0.15</v>
      </c>
      <c r="M1094" t="s">
        <v>919</v>
      </c>
      <c r="N1094" t="s">
        <v>594</v>
      </c>
      <c r="O1094" t="s">
        <v>539</v>
      </c>
      <c r="P1094" t="s">
        <v>5351</v>
      </c>
    </row>
    <row r="1095" spans="1:24" x14ac:dyDescent="0.25">
      <c r="A1095" t="s">
        <v>5352</v>
      </c>
      <c r="B1095" t="s">
        <v>5287</v>
      </c>
      <c r="C1095" t="s">
        <v>5288</v>
      </c>
      <c r="D1095" t="s">
        <v>5349</v>
      </c>
      <c r="E1095" t="s">
        <v>461</v>
      </c>
      <c r="F1095" t="s">
        <v>5132</v>
      </c>
      <c r="G1095">
        <v>2012</v>
      </c>
      <c r="H1095" t="s">
        <v>18</v>
      </c>
      <c r="I1095" t="s">
        <v>61</v>
      </c>
      <c r="J1095" t="s">
        <v>43</v>
      </c>
      <c r="K1095" t="s">
        <v>3950</v>
      </c>
      <c r="L1095" t="s">
        <v>771</v>
      </c>
      <c r="M1095" t="s">
        <v>5353</v>
      </c>
    </row>
    <row r="1096" spans="1:24" x14ac:dyDescent="0.25">
      <c r="A1096" t="s">
        <v>5239</v>
      </c>
      <c r="B1096" t="s">
        <v>5354</v>
      </c>
      <c r="C1096" t="s">
        <v>198</v>
      </c>
      <c r="D1096" t="s">
        <v>5355</v>
      </c>
      <c r="E1096" t="s">
        <v>5241</v>
      </c>
      <c r="F1096" t="s">
        <v>5242</v>
      </c>
      <c r="G1096" t="s">
        <v>54</v>
      </c>
      <c r="H1096" t="s">
        <v>4409</v>
      </c>
      <c r="I1096" t="s">
        <v>30</v>
      </c>
      <c r="J1096" t="s">
        <v>577</v>
      </c>
      <c r="K1096" t="s">
        <v>126</v>
      </c>
      <c r="L1096">
        <v>25</v>
      </c>
      <c r="M1096" t="s">
        <v>2919</v>
      </c>
      <c r="N1096" t="s">
        <v>3993</v>
      </c>
      <c r="O1096" t="s">
        <v>5356</v>
      </c>
      <c r="P1096" t="s">
        <v>419</v>
      </c>
      <c r="Q1096" t="s">
        <v>5260</v>
      </c>
      <c r="R1096" t="s">
        <v>5357</v>
      </c>
      <c r="S1096" t="s">
        <v>5358</v>
      </c>
    </row>
    <row r="1097" spans="1:24" x14ac:dyDescent="0.25">
      <c r="A1097" t="s">
        <v>181</v>
      </c>
      <c r="B1097" t="s">
        <v>182</v>
      </c>
      <c r="C1097" t="s">
        <v>37</v>
      </c>
      <c r="D1097" t="s">
        <v>36</v>
      </c>
      <c r="E1097" t="s">
        <v>5359</v>
      </c>
      <c r="F1097" t="s">
        <v>5360</v>
      </c>
    </row>
    <row r="1098" spans="1:24" x14ac:dyDescent="0.25">
      <c r="A1098" t="s">
        <v>5239</v>
      </c>
      <c r="B1098" t="s">
        <v>1716</v>
      </c>
      <c r="C1098" t="s">
        <v>5361</v>
      </c>
      <c r="D1098" t="s">
        <v>898</v>
      </c>
      <c r="E1098" t="s">
        <v>2580</v>
      </c>
      <c r="F1098" t="s">
        <v>61</v>
      </c>
      <c r="G1098" t="s">
        <v>5362</v>
      </c>
    </row>
    <row r="1099" spans="1:24" x14ac:dyDescent="0.25">
      <c r="A1099" t="s">
        <v>5239</v>
      </c>
      <c r="B1099" t="s">
        <v>5363</v>
      </c>
      <c r="C1099" t="s">
        <v>5242</v>
      </c>
      <c r="D1099" t="s">
        <v>54</v>
      </c>
      <c r="E1099" t="s">
        <v>1532</v>
      </c>
      <c r="F1099" t="s">
        <v>5364</v>
      </c>
      <c r="G1099" t="s">
        <v>37</v>
      </c>
      <c r="H1099" t="s">
        <v>3768</v>
      </c>
      <c r="I1099" t="s">
        <v>16</v>
      </c>
      <c r="J1099" t="s">
        <v>5365</v>
      </c>
      <c r="K1099" t="s">
        <v>5366</v>
      </c>
      <c r="L1099" t="s">
        <v>411</v>
      </c>
      <c r="M1099" t="s">
        <v>2438</v>
      </c>
      <c r="N1099" t="s">
        <v>5367</v>
      </c>
    </row>
    <row r="1100" spans="1:24" x14ac:dyDescent="0.25">
      <c r="A1100" t="s">
        <v>898</v>
      </c>
      <c r="B1100" t="s">
        <v>2711</v>
      </c>
      <c r="C1100" t="s">
        <v>30</v>
      </c>
      <c r="D1100" t="s">
        <v>2363</v>
      </c>
      <c r="E1100" t="s">
        <v>5368</v>
      </c>
    </row>
    <row r="1101" spans="1:24" x14ac:dyDescent="0.25">
      <c r="A1101" t="s">
        <v>5239</v>
      </c>
      <c r="B1101" t="s">
        <v>898</v>
      </c>
      <c r="C1101" t="s">
        <v>5369</v>
      </c>
      <c r="D1101" t="s">
        <v>5241</v>
      </c>
      <c r="E1101" t="s">
        <v>5242</v>
      </c>
      <c r="F1101" t="s">
        <v>2908</v>
      </c>
      <c r="G1101" t="s">
        <v>150</v>
      </c>
      <c r="H1101" t="s">
        <v>59</v>
      </c>
      <c r="I1101" t="s">
        <v>577</v>
      </c>
      <c r="J1101" t="s">
        <v>5370</v>
      </c>
    </row>
    <row r="1102" spans="1:24" x14ac:dyDescent="0.25">
      <c r="A1102" t="s">
        <v>456</v>
      </c>
      <c r="B1102" t="s">
        <v>59</v>
      </c>
      <c r="C1102" t="s">
        <v>458</v>
      </c>
      <c r="D1102" t="s">
        <v>3950</v>
      </c>
      <c r="E1102" t="s">
        <v>589</v>
      </c>
      <c r="F1102" t="s">
        <v>206</v>
      </c>
      <c r="G1102" t="s">
        <v>4586</v>
      </c>
      <c r="H1102" t="s">
        <v>30</v>
      </c>
      <c r="I1102" t="s">
        <v>5371</v>
      </c>
      <c r="J1102" t="s">
        <v>45</v>
      </c>
      <c r="K1102" t="s">
        <v>1523</v>
      </c>
      <c r="L1102" t="s">
        <v>190</v>
      </c>
      <c r="M1102" t="s">
        <v>5372</v>
      </c>
      <c r="N1102" t="s">
        <v>30</v>
      </c>
      <c r="O1102" t="s">
        <v>5373</v>
      </c>
    </row>
    <row r="1103" spans="1:24" x14ac:dyDescent="0.25">
      <c r="A1103" t="s">
        <v>3950</v>
      </c>
      <c r="B1103" t="s">
        <v>96</v>
      </c>
      <c r="C1103" t="s">
        <v>1973</v>
      </c>
      <c r="D1103" t="s">
        <v>5374</v>
      </c>
      <c r="E1103" t="s">
        <v>2594</v>
      </c>
      <c r="F1103" t="s">
        <v>61</v>
      </c>
      <c r="G1103" t="s">
        <v>5375</v>
      </c>
      <c r="H1103" t="s">
        <v>5376</v>
      </c>
      <c r="I1103" t="s">
        <v>5377</v>
      </c>
    </row>
    <row r="1104" spans="1:24" x14ac:dyDescent="0.25">
      <c r="A1104" t="s">
        <v>5241</v>
      </c>
      <c r="B1104" t="s">
        <v>5242</v>
      </c>
      <c r="C1104" t="s">
        <v>1766</v>
      </c>
      <c r="D1104" t="s">
        <v>16</v>
      </c>
      <c r="E1104" t="s">
        <v>577</v>
      </c>
      <c r="F1104" t="s">
        <v>1776</v>
      </c>
      <c r="G1104" t="s">
        <v>5378</v>
      </c>
      <c r="H1104" t="s">
        <v>5379</v>
      </c>
      <c r="I1104" t="s">
        <v>265</v>
      </c>
      <c r="J1104" t="s">
        <v>179</v>
      </c>
      <c r="K1104" t="s">
        <v>5</v>
      </c>
      <c r="L1104" t="s">
        <v>3031</v>
      </c>
      <c r="M1104" t="s">
        <v>5380</v>
      </c>
      <c r="N1104" t="s">
        <v>5381</v>
      </c>
    </row>
    <row r="1105" spans="1:20" x14ac:dyDescent="0.25">
      <c r="A1105" t="s">
        <v>5382</v>
      </c>
    </row>
    <row r="1106" spans="1:20" x14ac:dyDescent="0.25">
      <c r="A1106" t="s">
        <v>5383</v>
      </c>
      <c r="B1106" t="s">
        <v>5384</v>
      </c>
      <c r="C1106" t="s">
        <v>5255</v>
      </c>
      <c r="D1106" t="s">
        <v>126</v>
      </c>
      <c r="E1106" t="s">
        <v>184</v>
      </c>
      <c r="F1106" t="s">
        <v>5385</v>
      </c>
      <c r="G1106" t="s">
        <v>461</v>
      </c>
      <c r="H1106" t="s">
        <v>1129</v>
      </c>
      <c r="I1106" t="s">
        <v>1377</v>
      </c>
      <c r="J1106" t="s">
        <v>5386</v>
      </c>
      <c r="K1106" t="s">
        <v>898</v>
      </c>
      <c r="L1106" t="s">
        <v>651</v>
      </c>
      <c r="M1106" t="s">
        <v>113</v>
      </c>
      <c r="N1106" t="s">
        <v>5387</v>
      </c>
      <c r="O1106" t="s">
        <v>184</v>
      </c>
      <c r="P1106" t="s">
        <v>39</v>
      </c>
      <c r="Q1106" t="s">
        <v>5388</v>
      </c>
    </row>
    <row r="1107" spans="1:20" x14ac:dyDescent="0.25">
      <c r="A1107" t="s">
        <v>5384</v>
      </c>
      <c r="B1107" t="s">
        <v>1941</v>
      </c>
      <c r="C1107" t="s">
        <v>5389</v>
      </c>
      <c r="D1107" t="s">
        <v>1255</v>
      </c>
      <c r="E1107" t="s">
        <v>100</v>
      </c>
      <c r="F1107" t="s">
        <v>1129</v>
      </c>
      <c r="G1107" t="s">
        <v>5390</v>
      </c>
    </row>
    <row r="1108" spans="1:20" x14ac:dyDescent="0.25">
      <c r="A1108" t="s">
        <v>1311</v>
      </c>
      <c r="B1108" t="s">
        <v>5391</v>
      </c>
    </row>
    <row r="1109" spans="1:20" x14ac:dyDescent="0.25">
      <c r="A1109" t="s">
        <v>577</v>
      </c>
      <c r="B1109" t="s">
        <v>589</v>
      </c>
      <c r="C1109" t="s">
        <v>218</v>
      </c>
      <c r="D1109" t="s">
        <v>194</v>
      </c>
      <c r="E1109" t="s">
        <v>1504</v>
      </c>
      <c r="F1109" t="s">
        <v>179</v>
      </c>
      <c r="G1109" t="s">
        <v>739</v>
      </c>
      <c r="H1109" t="s">
        <v>61</v>
      </c>
      <c r="I1109" t="s">
        <v>695</v>
      </c>
      <c r="J1109" t="s">
        <v>4717</v>
      </c>
      <c r="K1109" t="s">
        <v>57</v>
      </c>
      <c r="L1109" t="s">
        <v>61</v>
      </c>
      <c r="M1109" t="s">
        <v>153</v>
      </c>
      <c r="N1109" t="s">
        <v>154</v>
      </c>
      <c r="O1109" t="s">
        <v>5392</v>
      </c>
    </row>
    <row r="1110" spans="1:20" x14ac:dyDescent="0.25">
      <c r="A1110" t="s">
        <v>28</v>
      </c>
      <c r="B1110" t="s">
        <v>895</v>
      </c>
      <c r="C1110" t="s">
        <v>896</v>
      </c>
      <c r="D1110" t="s">
        <v>5131</v>
      </c>
      <c r="E1110" t="s">
        <v>37</v>
      </c>
      <c r="F1110" t="s">
        <v>5300</v>
      </c>
      <c r="G1110" t="s">
        <v>290</v>
      </c>
      <c r="H1110" t="s">
        <v>5393</v>
      </c>
      <c r="I1110" t="s">
        <v>933</v>
      </c>
      <c r="J1110" t="s">
        <v>3950</v>
      </c>
      <c r="K1110" t="s">
        <v>5394</v>
      </c>
      <c r="L1110" t="s">
        <v>1189</v>
      </c>
      <c r="M1110" t="s">
        <v>290</v>
      </c>
      <c r="N1110" t="s">
        <v>5395</v>
      </c>
    </row>
    <row r="1111" spans="1:20" x14ac:dyDescent="0.25">
      <c r="A1111" t="s">
        <v>179</v>
      </c>
      <c r="B1111" t="s">
        <v>5</v>
      </c>
      <c r="C1111" t="s">
        <v>5396</v>
      </c>
      <c r="D1111" t="s">
        <v>5397</v>
      </c>
      <c r="E1111" t="s">
        <v>5398</v>
      </c>
      <c r="F1111" t="s">
        <v>5399</v>
      </c>
      <c r="G1111" t="s">
        <v>181</v>
      </c>
      <c r="H1111" t="s">
        <v>156</v>
      </c>
      <c r="I1111" t="s">
        <v>4756</v>
      </c>
      <c r="J1111" t="s">
        <v>577</v>
      </c>
      <c r="K1111" t="s">
        <v>18</v>
      </c>
      <c r="L1111">
        <v>3</v>
      </c>
      <c r="M1111" t="s">
        <v>5400</v>
      </c>
    </row>
    <row r="1112" spans="1:20" x14ac:dyDescent="0.25">
      <c r="A1112" t="s">
        <v>3950</v>
      </c>
      <c r="B1112" t="s">
        <v>771</v>
      </c>
      <c r="C1112" t="s">
        <v>179</v>
      </c>
      <c r="D1112" t="s">
        <v>61</v>
      </c>
      <c r="E1112" t="s">
        <v>1900</v>
      </c>
      <c r="F1112" t="s">
        <v>5212</v>
      </c>
      <c r="G1112" t="s">
        <v>57</v>
      </c>
      <c r="H1112" t="s">
        <v>873</v>
      </c>
      <c r="I1112" t="s">
        <v>5401</v>
      </c>
      <c r="J1112" t="s">
        <v>5402</v>
      </c>
    </row>
    <row r="1113" spans="1:20" x14ac:dyDescent="0.25">
      <c r="A1113" t="s">
        <v>112</v>
      </c>
      <c r="B1113" t="s">
        <v>290</v>
      </c>
      <c r="C1113" t="s">
        <v>1709</v>
      </c>
      <c r="D1113" t="s">
        <v>1849</v>
      </c>
      <c r="E1113" t="s">
        <v>102</v>
      </c>
      <c r="F1113" t="s">
        <v>5403</v>
      </c>
      <c r="G1113" t="s">
        <v>5404</v>
      </c>
      <c r="H1113" t="s">
        <v>775</v>
      </c>
      <c r="I1113" t="s">
        <v>964</v>
      </c>
      <c r="J1113" t="s">
        <v>5405</v>
      </c>
      <c r="K1113" t="s">
        <v>5406</v>
      </c>
    </row>
    <row r="1114" spans="1:20" x14ac:dyDescent="0.25">
      <c r="A1114" t="s">
        <v>898</v>
      </c>
      <c r="B1114" t="s">
        <v>15</v>
      </c>
      <c r="C1114" t="s">
        <v>77</v>
      </c>
      <c r="D1114" t="s">
        <v>479</v>
      </c>
      <c r="E1114" t="s">
        <v>59</v>
      </c>
      <c r="F1114" t="s">
        <v>2018</v>
      </c>
      <c r="G1114" t="s">
        <v>5407</v>
      </c>
      <c r="H1114" t="s">
        <v>506</v>
      </c>
      <c r="I1114" t="s">
        <v>61</v>
      </c>
      <c r="J1114" t="s">
        <v>153</v>
      </c>
      <c r="K1114" t="s">
        <v>154</v>
      </c>
      <c r="L1114" t="s">
        <v>771</v>
      </c>
      <c r="M1114" t="s">
        <v>461</v>
      </c>
      <c r="N1114" t="s">
        <v>5408</v>
      </c>
      <c r="O1114" t="s">
        <v>589</v>
      </c>
      <c r="P1114" t="s">
        <v>206</v>
      </c>
      <c r="Q1114">
        <v>8</v>
      </c>
      <c r="R1114" t="s">
        <v>533</v>
      </c>
      <c r="S1114" t="s">
        <v>30</v>
      </c>
      <c r="T1114" t="s">
        <v>5409</v>
      </c>
    </row>
    <row r="1115" spans="1:20" x14ac:dyDescent="0.25">
      <c r="A1115" t="s">
        <v>3768</v>
      </c>
      <c r="B1115" t="s">
        <v>16</v>
      </c>
      <c r="C1115" t="s">
        <v>5</v>
      </c>
      <c r="D1115" t="s">
        <v>3595</v>
      </c>
      <c r="E1115" t="s">
        <v>5410</v>
      </c>
      <c r="F1115" t="s">
        <v>5411</v>
      </c>
      <c r="G1115" t="s">
        <v>1709</v>
      </c>
      <c r="H1115" t="s">
        <v>5412</v>
      </c>
      <c r="I1115" t="s">
        <v>1709</v>
      </c>
      <c r="J1115" t="s">
        <v>1709</v>
      </c>
      <c r="K1115" t="s">
        <v>5413</v>
      </c>
    </row>
    <row r="1116" spans="1:20" x14ac:dyDescent="0.25">
      <c r="A1116" t="s">
        <v>2423</v>
      </c>
      <c r="B1116" t="s">
        <v>1439</v>
      </c>
      <c r="C1116" t="s">
        <v>57</v>
      </c>
      <c r="D1116" t="s">
        <v>5239</v>
      </c>
      <c r="E1116" t="s">
        <v>5414</v>
      </c>
      <c r="F1116" t="s">
        <v>2438</v>
      </c>
      <c r="G1116" t="s">
        <v>5241</v>
      </c>
      <c r="H1116" t="s">
        <v>5242</v>
      </c>
      <c r="I1116" t="s">
        <v>1377</v>
      </c>
      <c r="J1116" t="s">
        <v>157</v>
      </c>
      <c r="K1116" t="s">
        <v>5415</v>
      </c>
    </row>
    <row r="1117" spans="1:20" x14ac:dyDescent="0.25">
      <c r="A1117" t="s">
        <v>3548</v>
      </c>
      <c r="B1117" t="s">
        <v>1785</v>
      </c>
      <c r="C1117" t="s">
        <v>2200</v>
      </c>
      <c r="D1117" t="s">
        <v>1727</v>
      </c>
      <c r="E1117" t="s">
        <v>57</v>
      </c>
      <c r="F1117" t="s">
        <v>5416</v>
      </c>
      <c r="G1117" t="s">
        <v>5417</v>
      </c>
      <c r="H1117" t="s">
        <v>5418</v>
      </c>
    </row>
    <row r="1118" spans="1:20" x14ac:dyDescent="0.25">
      <c r="A1118" t="s">
        <v>1426</v>
      </c>
      <c r="B1118" t="s">
        <v>5419</v>
      </c>
      <c r="C1118" t="s">
        <v>5420</v>
      </c>
      <c r="D1118" t="s">
        <v>182</v>
      </c>
      <c r="E1118" t="s">
        <v>180</v>
      </c>
      <c r="F1118" t="s">
        <v>2114</v>
      </c>
      <c r="G1118" t="s">
        <v>59</v>
      </c>
      <c r="H1118" t="s">
        <v>5421</v>
      </c>
      <c r="I1118" t="s">
        <v>150</v>
      </c>
      <c r="J1118" t="s">
        <v>5422</v>
      </c>
      <c r="K1118" t="s">
        <v>157</v>
      </c>
      <c r="L1118" t="s">
        <v>5423</v>
      </c>
    </row>
    <row r="1119" spans="1:20" x14ac:dyDescent="0.25">
      <c r="A1119" t="s">
        <v>5287</v>
      </c>
      <c r="B1119" t="s">
        <v>5288</v>
      </c>
      <c r="C1119" t="s">
        <v>54</v>
      </c>
      <c r="D1119" t="s">
        <v>420</v>
      </c>
      <c r="E1119" t="s">
        <v>5</v>
      </c>
      <c r="F1119" t="s">
        <v>5424</v>
      </c>
      <c r="G1119" t="s">
        <v>5</v>
      </c>
      <c r="H1119" t="s">
        <v>5062</v>
      </c>
      <c r="I1119" t="s">
        <v>5425</v>
      </c>
      <c r="J1119" t="s">
        <v>5426</v>
      </c>
    </row>
    <row r="1120" spans="1:20" x14ac:dyDescent="0.25">
      <c r="A1120" t="s">
        <v>154</v>
      </c>
      <c r="B1120" t="s">
        <v>4760</v>
      </c>
      <c r="C1120" t="s">
        <v>290</v>
      </c>
      <c r="D1120" t="s">
        <v>5427</v>
      </c>
      <c r="E1120" t="s">
        <v>1911</v>
      </c>
      <c r="F1120" t="s">
        <v>75</v>
      </c>
      <c r="G1120" t="s">
        <v>5428</v>
      </c>
    </row>
    <row r="1121" spans="1:23" x14ac:dyDescent="0.25">
      <c r="A1121" t="s">
        <v>1485</v>
      </c>
      <c r="B1121" t="s">
        <v>577</v>
      </c>
      <c r="C1121" t="s">
        <v>59</v>
      </c>
      <c r="D1121" t="s">
        <v>5429</v>
      </c>
      <c r="E1121" t="s">
        <v>461</v>
      </c>
      <c r="F1121" t="s">
        <v>5408</v>
      </c>
      <c r="G1121" t="s">
        <v>5430</v>
      </c>
      <c r="H1121" t="s">
        <v>59</v>
      </c>
      <c r="I1121" t="s">
        <v>506</v>
      </c>
      <c r="J1121" t="s">
        <v>153</v>
      </c>
      <c r="K1121" t="s">
        <v>154</v>
      </c>
      <c r="L1121" t="s">
        <v>5431</v>
      </c>
      <c r="M1121" t="s">
        <v>4682</v>
      </c>
      <c r="N1121" t="s">
        <v>102</v>
      </c>
      <c r="O1121" t="s">
        <v>5432</v>
      </c>
    </row>
    <row r="1122" spans="1:23" x14ac:dyDescent="0.25">
      <c r="A1122" t="s">
        <v>493</v>
      </c>
      <c r="B1122" t="s">
        <v>783</v>
      </c>
      <c r="C1122" t="s">
        <v>126</v>
      </c>
      <c r="D1122" t="s">
        <v>61</v>
      </c>
      <c r="E1122" t="s">
        <v>153</v>
      </c>
      <c r="F1122" t="s">
        <v>154</v>
      </c>
      <c r="G1122" t="s">
        <v>5433</v>
      </c>
      <c r="H1122" t="s">
        <v>589</v>
      </c>
      <c r="I1122" t="s">
        <v>30</v>
      </c>
      <c r="J1122" t="s">
        <v>5371</v>
      </c>
      <c r="K1122" t="s">
        <v>206</v>
      </c>
      <c r="L1122">
        <v>8</v>
      </c>
      <c r="M1122" t="s">
        <v>5434</v>
      </c>
    </row>
    <row r="1123" spans="1:23" x14ac:dyDescent="0.25">
      <c r="A1123" t="s">
        <v>179</v>
      </c>
      <c r="B1123" t="s">
        <v>5435</v>
      </c>
      <c r="C1123" t="s">
        <v>1689</v>
      </c>
      <c r="D1123" t="s">
        <v>5</v>
      </c>
      <c r="E1123" t="s">
        <v>946</v>
      </c>
      <c r="F1123" t="s">
        <v>5436</v>
      </c>
      <c r="G1123" t="s">
        <v>1269</v>
      </c>
      <c r="H1123" t="s">
        <v>5</v>
      </c>
      <c r="I1123" t="s">
        <v>5437</v>
      </c>
      <c r="J1123" t="s">
        <v>61</v>
      </c>
      <c r="K1123" t="s">
        <v>5438</v>
      </c>
      <c r="L1123" t="s">
        <v>57</v>
      </c>
      <c r="M1123" t="s">
        <v>5439</v>
      </c>
      <c r="N1123" t="s">
        <v>290</v>
      </c>
      <c r="O1123" t="s">
        <v>5331</v>
      </c>
      <c r="P1123" t="s">
        <v>5440</v>
      </c>
      <c r="Q1123" t="s">
        <v>66</v>
      </c>
      <c r="R1123" t="s">
        <v>5441</v>
      </c>
      <c r="S1123" t="s">
        <v>5442</v>
      </c>
    </row>
    <row r="1124" spans="1:23" x14ac:dyDescent="0.25">
      <c r="A1124" t="s">
        <v>5443</v>
      </c>
      <c r="B1124" t="s">
        <v>5444</v>
      </c>
      <c r="C1124" t="s">
        <v>1311</v>
      </c>
      <c r="D1124" t="s">
        <v>5445</v>
      </c>
    </row>
    <row r="1125" spans="1:23" x14ac:dyDescent="0.25">
      <c r="A1125" t="s">
        <v>1641</v>
      </c>
      <c r="B1125" t="s">
        <v>5446</v>
      </c>
      <c r="C1125" t="s">
        <v>5447</v>
      </c>
      <c r="D1125" t="s">
        <v>28</v>
      </c>
      <c r="E1125" t="s">
        <v>392</v>
      </c>
      <c r="F1125" t="s">
        <v>5448</v>
      </c>
      <c r="G1125" t="s">
        <v>898</v>
      </c>
      <c r="H1125" t="s">
        <v>427</v>
      </c>
      <c r="I1125" t="s">
        <v>781</v>
      </c>
      <c r="J1125" t="s">
        <v>1776</v>
      </c>
      <c r="K1125" t="s">
        <v>5449</v>
      </c>
      <c r="L1125" t="s">
        <v>59</v>
      </c>
      <c r="M1125" t="s">
        <v>249</v>
      </c>
      <c r="N1125" t="s">
        <v>3176</v>
      </c>
      <c r="O1125" t="s">
        <v>326</v>
      </c>
      <c r="P1125" t="s">
        <v>249</v>
      </c>
      <c r="Q1125" t="s">
        <v>5450</v>
      </c>
      <c r="R1125" t="s">
        <v>66</v>
      </c>
      <c r="S1125" t="s">
        <v>108</v>
      </c>
      <c r="T1125" t="s">
        <v>2524</v>
      </c>
      <c r="U1125" t="s">
        <v>57</v>
      </c>
      <c r="V1125" t="s">
        <v>108</v>
      </c>
      <c r="W1125" t="s">
        <v>5451</v>
      </c>
    </row>
    <row r="1126" spans="1:23" x14ac:dyDescent="0.25">
      <c r="A1126" t="s">
        <v>1716</v>
      </c>
      <c r="B1126" t="s">
        <v>5452</v>
      </c>
    </row>
    <row r="1127" spans="1:23" x14ac:dyDescent="0.25">
      <c r="A1127" t="s">
        <v>478</v>
      </c>
      <c r="B1127" t="s">
        <v>5</v>
      </c>
      <c r="C1127" t="s">
        <v>266</v>
      </c>
      <c r="D1127" t="s">
        <v>1211</v>
      </c>
      <c r="E1127" t="s">
        <v>37</v>
      </c>
      <c r="F1127" t="s">
        <v>5453</v>
      </c>
      <c r="G1127" t="s">
        <v>5454</v>
      </c>
      <c r="H1127" t="s">
        <v>36</v>
      </c>
      <c r="I1127" t="s">
        <v>1252</v>
      </c>
      <c r="J1127" t="s">
        <v>5455</v>
      </c>
    </row>
    <row r="1128" spans="1:23" x14ac:dyDescent="0.25">
      <c r="A1128" t="s">
        <v>5456</v>
      </c>
      <c r="B1128" t="s">
        <v>108</v>
      </c>
      <c r="C1128" t="s">
        <v>153</v>
      </c>
      <c r="D1128" t="s">
        <v>154</v>
      </c>
      <c r="E1128" t="s">
        <v>4760</v>
      </c>
      <c r="F1128" t="s">
        <v>5457</v>
      </c>
      <c r="G1128" t="s">
        <v>45</v>
      </c>
      <c r="H1128" t="s">
        <v>5458</v>
      </c>
      <c r="I1128" t="s">
        <v>739</v>
      </c>
      <c r="J1128" t="s">
        <v>61</v>
      </c>
      <c r="K1128" t="s">
        <v>43</v>
      </c>
      <c r="L1128" t="s">
        <v>467</v>
      </c>
      <c r="M1128" t="s">
        <v>5459</v>
      </c>
      <c r="N1128" t="s">
        <v>5460</v>
      </c>
    </row>
    <row r="1129" spans="1:23" x14ac:dyDescent="0.25">
      <c r="A1129" t="s">
        <v>5285</v>
      </c>
      <c r="B1129" t="s">
        <v>5461</v>
      </c>
    </row>
    <row r="1130" spans="1:23" x14ac:dyDescent="0.25">
      <c r="A1130" t="s">
        <v>112</v>
      </c>
      <c r="B1130" t="s">
        <v>5462</v>
      </c>
      <c r="C1130" t="s">
        <v>577</v>
      </c>
      <c r="D1130" t="s">
        <v>400</v>
      </c>
      <c r="E1130" t="s">
        <v>59</v>
      </c>
      <c r="F1130" t="s">
        <v>144</v>
      </c>
      <c r="G1130" t="s">
        <v>61</v>
      </c>
      <c r="H1130" t="s">
        <v>153</v>
      </c>
      <c r="I1130" t="s">
        <v>154</v>
      </c>
      <c r="J1130" t="s">
        <v>5394</v>
      </c>
      <c r="K1130" t="s">
        <v>1189</v>
      </c>
      <c r="L1130" t="s">
        <v>1047</v>
      </c>
      <c r="M1130" t="s">
        <v>193</v>
      </c>
      <c r="N1130" t="s">
        <v>5463</v>
      </c>
      <c r="O1130" t="s">
        <v>108</v>
      </c>
      <c r="P1130" t="s">
        <v>3176</v>
      </c>
      <c r="Q1130" t="s">
        <v>5464</v>
      </c>
      <c r="R1130" t="s">
        <v>210</v>
      </c>
      <c r="S1130" t="s">
        <v>59</v>
      </c>
      <c r="T1130" t="s">
        <v>157</v>
      </c>
      <c r="U1130" t="s">
        <v>5</v>
      </c>
      <c r="V1130" t="s">
        <v>266</v>
      </c>
      <c r="W1130" t="s">
        <v>5465</v>
      </c>
    </row>
    <row r="1131" spans="1:23" x14ac:dyDescent="0.25">
      <c r="A1131" t="s">
        <v>5466</v>
      </c>
      <c r="B1131" t="s">
        <v>18</v>
      </c>
      <c r="C1131" t="s">
        <v>5419</v>
      </c>
      <c r="D1131" t="s">
        <v>1709</v>
      </c>
      <c r="E1131" t="s">
        <v>3367</v>
      </c>
      <c r="F1131" t="s">
        <v>36</v>
      </c>
      <c r="G1131" t="s">
        <v>5467</v>
      </c>
      <c r="H1131" t="s">
        <v>1018</v>
      </c>
      <c r="I1131" t="s">
        <v>281</v>
      </c>
      <c r="J1131" t="s">
        <v>179</v>
      </c>
      <c r="K1131" t="s">
        <v>1012</v>
      </c>
      <c r="L1131" t="s">
        <v>5468</v>
      </c>
      <c r="M1131" t="s">
        <v>4449</v>
      </c>
      <c r="N1131" t="s">
        <v>4421</v>
      </c>
      <c r="O1131" t="s">
        <v>282</v>
      </c>
      <c r="P1131" t="s">
        <v>5469</v>
      </c>
    </row>
    <row r="1132" spans="1:23" x14ac:dyDescent="0.25">
      <c r="A1132" t="s">
        <v>5470</v>
      </c>
      <c r="B1132" t="s">
        <v>57</v>
      </c>
      <c r="C1132" t="s">
        <v>5471</v>
      </c>
      <c r="D1132" t="s">
        <v>383</v>
      </c>
      <c r="E1132" t="s">
        <v>1650</v>
      </c>
      <c r="F1132" t="s">
        <v>54</v>
      </c>
      <c r="G1132" t="s">
        <v>59</v>
      </c>
      <c r="H1132" t="s">
        <v>5472</v>
      </c>
      <c r="I1132" t="s">
        <v>5473</v>
      </c>
    </row>
    <row r="1133" spans="1:23" x14ac:dyDescent="0.25">
      <c r="A1133" t="s">
        <v>274</v>
      </c>
      <c r="B1133" t="s">
        <v>153</v>
      </c>
      <c r="C1133" t="s">
        <v>414</v>
      </c>
      <c r="D1133" t="s">
        <v>771</v>
      </c>
      <c r="E1133" t="s">
        <v>5474</v>
      </c>
      <c r="F1133" t="s">
        <v>2917</v>
      </c>
      <c r="G1133" t="s">
        <v>3282</v>
      </c>
      <c r="H1133" t="s">
        <v>5475</v>
      </c>
      <c r="I1133" t="s">
        <v>5476</v>
      </c>
      <c r="J1133" t="s">
        <v>5477</v>
      </c>
      <c r="K1133" t="s">
        <v>5478</v>
      </c>
      <c r="L1133" t="s">
        <v>5479</v>
      </c>
      <c r="M1133" t="s">
        <v>5480</v>
      </c>
      <c r="N1133" t="s">
        <v>2458</v>
      </c>
      <c r="O1133" t="s">
        <v>5481</v>
      </c>
    </row>
    <row r="1134" spans="1:23" x14ac:dyDescent="0.25">
      <c r="A1134" t="s">
        <v>758</v>
      </c>
      <c r="B1134" t="s">
        <v>5482</v>
      </c>
      <c r="C1134" t="s">
        <v>5092</v>
      </c>
      <c r="D1134" t="s">
        <v>5483</v>
      </c>
      <c r="E1134" t="s">
        <v>1527</v>
      </c>
      <c r="F1134" t="s">
        <v>157</v>
      </c>
      <c r="G1134" t="s">
        <v>5484</v>
      </c>
      <c r="H1134" t="s">
        <v>179</v>
      </c>
      <c r="I1134" t="s">
        <v>2646</v>
      </c>
      <c r="J1134" t="s">
        <v>5485</v>
      </c>
    </row>
    <row r="1135" spans="1:23" x14ac:dyDescent="0.25">
      <c r="A1135" t="s">
        <v>650</v>
      </c>
      <c r="B1135" t="s">
        <v>61</v>
      </c>
      <c r="C1135" t="s">
        <v>5486</v>
      </c>
      <c r="D1135" t="s">
        <v>57</v>
      </c>
      <c r="E1135" t="s">
        <v>2191</v>
      </c>
      <c r="F1135" t="s">
        <v>4555</v>
      </c>
      <c r="G1135" t="s">
        <v>1693</v>
      </c>
      <c r="H1135" t="s">
        <v>18</v>
      </c>
      <c r="I1135" t="s">
        <v>5419</v>
      </c>
      <c r="J1135" t="s">
        <v>18</v>
      </c>
      <c r="K1135" t="s">
        <v>61</v>
      </c>
      <c r="L1135" t="s">
        <v>12</v>
      </c>
      <c r="M1135" t="s">
        <v>366</v>
      </c>
      <c r="N1135" t="s">
        <v>5487</v>
      </c>
      <c r="O1135" t="s">
        <v>5488</v>
      </c>
    </row>
    <row r="1136" spans="1:23" x14ac:dyDescent="0.25">
      <c r="A1136" t="s">
        <v>571</v>
      </c>
      <c r="B1136" t="s">
        <v>4856</v>
      </c>
      <c r="C1136" t="s">
        <v>126</v>
      </c>
      <c r="D1136" t="s">
        <v>577</v>
      </c>
      <c r="E1136" t="s">
        <v>37</v>
      </c>
      <c r="F1136" t="s">
        <v>282</v>
      </c>
      <c r="G1136" t="s">
        <v>1154</v>
      </c>
      <c r="H1136" t="s">
        <v>18</v>
      </c>
      <c r="I1136" t="s">
        <v>411</v>
      </c>
      <c r="J1136" t="s">
        <v>5489</v>
      </c>
      <c r="K1136" t="s">
        <v>18</v>
      </c>
      <c r="L1136" t="s">
        <v>5490</v>
      </c>
      <c r="M1136" t="s">
        <v>5491</v>
      </c>
    </row>
    <row r="1137" spans="1:24" x14ac:dyDescent="0.25">
      <c r="A1137" t="s">
        <v>5492</v>
      </c>
      <c r="B1137" t="s">
        <v>16</v>
      </c>
      <c r="C1137" t="s">
        <v>5493</v>
      </c>
      <c r="D1137" t="s">
        <v>290</v>
      </c>
      <c r="E1137" t="s">
        <v>193</v>
      </c>
      <c r="F1137" t="s">
        <v>1295</v>
      </c>
      <c r="G1137" t="s">
        <v>3710</v>
      </c>
      <c r="H1137" t="s">
        <v>898</v>
      </c>
      <c r="I1137" t="s">
        <v>2264</v>
      </c>
      <c r="J1137" t="s">
        <v>45</v>
      </c>
      <c r="K1137" t="s">
        <v>61</v>
      </c>
      <c r="L1137" t="s">
        <v>5494</v>
      </c>
      <c r="M1137" t="s">
        <v>5495</v>
      </c>
      <c r="N1137" t="s">
        <v>37</v>
      </c>
      <c r="O1137" t="s">
        <v>5496</v>
      </c>
      <c r="P1137" t="s">
        <v>1861</v>
      </c>
      <c r="Q1137" t="s">
        <v>37</v>
      </c>
      <c r="R1137" t="s">
        <v>5497</v>
      </c>
      <c r="S1137" t="s">
        <v>193</v>
      </c>
      <c r="T1137" t="s">
        <v>59</v>
      </c>
      <c r="U1137" t="s">
        <v>5498</v>
      </c>
      <c r="V1137" t="s">
        <v>5499</v>
      </c>
    </row>
    <row r="1138" spans="1:24" x14ac:dyDescent="0.25">
      <c r="A1138" t="s">
        <v>2052</v>
      </c>
      <c r="B1138" t="s">
        <v>806</v>
      </c>
      <c r="C1138" t="s">
        <v>126</v>
      </c>
      <c r="D1138" t="s">
        <v>5471</v>
      </c>
      <c r="E1138" t="s">
        <v>5420</v>
      </c>
      <c r="F1138" t="s">
        <v>37</v>
      </c>
      <c r="G1138" t="s">
        <v>383</v>
      </c>
      <c r="H1138" t="s">
        <v>1650</v>
      </c>
      <c r="I1138" t="s">
        <v>743</v>
      </c>
      <c r="J1138" t="s">
        <v>1401</v>
      </c>
      <c r="K1138" t="s">
        <v>5500</v>
      </c>
      <c r="L1138" t="s">
        <v>59</v>
      </c>
      <c r="M1138" t="s">
        <v>193</v>
      </c>
      <c r="N1138" t="s">
        <v>57</v>
      </c>
      <c r="O1138" t="s">
        <v>61</v>
      </c>
      <c r="P1138" t="s">
        <v>5501</v>
      </c>
      <c r="Q1138" t="s">
        <v>1012</v>
      </c>
      <c r="R1138" t="s">
        <v>5502</v>
      </c>
      <c r="S1138" t="s">
        <v>5503</v>
      </c>
    </row>
    <row r="1139" spans="1:24" x14ac:dyDescent="0.25">
      <c r="A1139" t="s">
        <v>282</v>
      </c>
      <c r="B1139" t="s">
        <v>1650</v>
      </c>
      <c r="C1139" t="s">
        <v>73</v>
      </c>
      <c r="D1139" t="s">
        <v>5504</v>
      </c>
      <c r="E1139" t="s">
        <v>37</v>
      </c>
      <c r="F1139" t="s">
        <v>61</v>
      </c>
      <c r="G1139" t="s">
        <v>1584</v>
      </c>
      <c r="H1139" t="s">
        <v>179</v>
      </c>
      <c r="I1139" t="s">
        <v>5505</v>
      </c>
      <c r="J1139" t="s">
        <v>37</v>
      </c>
      <c r="K1139" t="s">
        <v>5506</v>
      </c>
      <c r="L1139" t="s">
        <v>5507</v>
      </c>
    </row>
    <row r="1140" spans="1:24" x14ac:dyDescent="0.25">
      <c r="A1140" t="s">
        <v>898</v>
      </c>
      <c r="B1140" t="s">
        <v>427</v>
      </c>
      <c r="C1140" t="s">
        <v>5253</v>
      </c>
      <c r="D1140" t="s">
        <v>5508</v>
      </c>
    </row>
    <row r="1141" spans="1:24" x14ac:dyDescent="0.25">
      <c r="A1141" t="s">
        <v>5509</v>
      </c>
      <c r="B1141" t="s">
        <v>898</v>
      </c>
      <c r="C1141" t="s">
        <v>427</v>
      </c>
      <c r="D1141" t="s">
        <v>5253</v>
      </c>
      <c r="E1141" t="s">
        <v>5510</v>
      </c>
    </row>
    <row r="1142" spans="1:24" x14ac:dyDescent="0.25">
      <c r="A1142" t="s">
        <v>5509</v>
      </c>
      <c r="B1142" t="s">
        <v>898</v>
      </c>
      <c r="C1142" t="s">
        <v>427</v>
      </c>
      <c r="D1142" t="s">
        <v>5253</v>
      </c>
      <c r="E1142" t="s">
        <v>5511</v>
      </c>
    </row>
    <row r="1143" spans="1:24" x14ac:dyDescent="0.25">
      <c r="A1143" t="s">
        <v>5509</v>
      </c>
      <c r="B1143" t="s">
        <v>5512</v>
      </c>
      <c r="C1143" t="s">
        <v>898</v>
      </c>
      <c r="D1143" t="s">
        <v>427</v>
      </c>
      <c r="E1143" t="s">
        <v>3123</v>
      </c>
      <c r="F1143" t="s">
        <v>126</v>
      </c>
      <c r="G1143" t="s">
        <v>5513</v>
      </c>
    </row>
    <row r="1144" spans="1:24" x14ac:dyDescent="0.25">
      <c r="A1144" t="s">
        <v>5514</v>
      </c>
      <c r="B1144" t="s">
        <v>1716</v>
      </c>
      <c r="C1144" t="s">
        <v>5515</v>
      </c>
      <c r="D1144" t="s">
        <v>37</v>
      </c>
      <c r="E1144" t="s">
        <v>5516</v>
      </c>
    </row>
    <row r="1145" spans="1:24" x14ac:dyDescent="0.25">
      <c r="A1145" t="s">
        <v>1716</v>
      </c>
      <c r="B1145" t="s">
        <v>5517</v>
      </c>
      <c r="C1145" t="s">
        <v>36</v>
      </c>
      <c r="D1145" t="s">
        <v>5518</v>
      </c>
      <c r="E1145" t="s">
        <v>5519</v>
      </c>
    </row>
    <row r="1146" spans="1:24" x14ac:dyDescent="0.25">
      <c r="A1146" t="s">
        <v>57</v>
      </c>
      <c r="B1146" t="s">
        <v>4786</v>
      </c>
      <c r="C1146" t="s">
        <v>113</v>
      </c>
      <c r="D1146" t="s">
        <v>420</v>
      </c>
      <c r="E1146" t="s">
        <v>3344</v>
      </c>
      <c r="F1146" t="s">
        <v>5520</v>
      </c>
      <c r="G1146" t="s">
        <v>59</v>
      </c>
      <c r="H1146" t="s">
        <v>43</v>
      </c>
      <c r="I1146" t="s">
        <v>21</v>
      </c>
      <c r="J1146" t="s">
        <v>18</v>
      </c>
      <c r="K1146" t="s">
        <v>5521</v>
      </c>
      <c r="L1146" t="s">
        <v>57</v>
      </c>
      <c r="M1146" t="s">
        <v>5162</v>
      </c>
      <c r="N1146" t="s">
        <v>5411</v>
      </c>
      <c r="O1146" t="s">
        <v>3015</v>
      </c>
      <c r="P1146" t="s">
        <v>5522</v>
      </c>
    </row>
    <row r="1147" spans="1:24" x14ac:dyDescent="0.25">
      <c r="A1147" t="s">
        <v>61</v>
      </c>
      <c r="B1147" t="s">
        <v>237</v>
      </c>
      <c r="C1147" t="s">
        <v>898</v>
      </c>
      <c r="D1147" t="s">
        <v>2072</v>
      </c>
      <c r="E1147" t="s">
        <v>179</v>
      </c>
      <c r="F1147" t="s">
        <v>100</v>
      </c>
      <c r="G1147" t="s">
        <v>541</v>
      </c>
      <c r="H1147" t="s">
        <v>93</v>
      </c>
      <c r="I1147" t="s">
        <v>179</v>
      </c>
      <c r="J1147" t="s">
        <v>193</v>
      </c>
      <c r="K1147" t="s">
        <v>5523</v>
      </c>
      <c r="L1147" t="s">
        <v>161</v>
      </c>
      <c r="M1147" t="s">
        <v>5524</v>
      </c>
    </row>
    <row r="1148" spans="1:24" x14ac:dyDescent="0.25">
      <c r="A1148" t="s">
        <v>5525</v>
      </c>
      <c r="B1148" t="s">
        <v>5526</v>
      </c>
      <c r="C1148" t="s">
        <v>5527</v>
      </c>
      <c r="D1148" t="s">
        <v>292</v>
      </c>
      <c r="E1148" t="s">
        <v>179</v>
      </c>
      <c r="F1148" t="s">
        <v>1295</v>
      </c>
      <c r="G1148" t="s">
        <v>5528</v>
      </c>
    </row>
    <row r="1149" spans="1:24" x14ac:dyDescent="0.25">
      <c r="A1149" t="s">
        <v>267</v>
      </c>
      <c r="B1149" t="s">
        <v>179</v>
      </c>
      <c r="C1149" t="s">
        <v>249</v>
      </c>
      <c r="D1149" t="s">
        <v>218</v>
      </c>
      <c r="E1149" t="s">
        <v>54</v>
      </c>
      <c r="F1149" t="s">
        <v>61</v>
      </c>
      <c r="G1149" t="s">
        <v>2095</v>
      </c>
      <c r="H1149" t="s">
        <v>3755</v>
      </c>
      <c r="I1149" t="s">
        <v>461</v>
      </c>
      <c r="J1149" t="s">
        <v>36</v>
      </c>
      <c r="K1149" t="s">
        <v>5529</v>
      </c>
      <c r="L1149" t="s">
        <v>609</v>
      </c>
      <c r="M1149" t="s">
        <v>5530</v>
      </c>
      <c r="N1149" t="s">
        <v>5531</v>
      </c>
    </row>
    <row r="1150" spans="1:24" x14ac:dyDescent="0.25">
      <c r="A1150" t="s">
        <v>5532</v>
      </c>
      <c r="B1150" t="s">
        <v>1284</v>
      </c>
      <c r="C1150" t="s">
        <v>2276</v>
      </c>
      <c r="D1150" t="s">
        <v>61</v>
      </c>
      <c r="E1150" t="s">
        <v>5533</v>
      </c>
      <c r="F1150" t="s">
        <v>159</v>
      </c>
      <c r="G1150" t="s">
        <v>5534</v>
      </c>
      <c r="H1150" t="s">
        <v>5</v>
      </c>
      <c r="I1150" t="s">
        <v>5535</v>
      </c>
      <c r="J1150" t="s">
        <v>1392</v>
      </c>
      <c r="K1150" t="s">
        <v>179</v>
      </c>
      <c r="L1150" t="s">
        <v>1866</v>
      </c>
      <c r="M1150" t="s">
        <v>206</v>
      </c>
      <c r="N1150" t="s">
        <v>2622</v>
      </c>
      <c r="O1150" t="s">
        <v>574</v>
      </c>
      <c r="P1150" t="s">
        <v>179</v>
      </c>
      <c r="Q1150" t="s">
        <v>1709</v>
      </c>
      <c r="R1150" t="s">
        <v>5536</v>
      </c>
    </row>
    <row r="1151" spans="1:24" x14ac:dyDescent="0.25">
      <c r="A1151" t="s">
        <v>179</v>
      </c>
      <c r="B1151" t="s">
        <v>1532</v>
      </c>
      <c r="C1151" t="s">
        <v>4372</v>
      </c>
      <c r="D1151" t="s">
        <v>5537</v>
      </c>
      <c r="E1151" t="s">
        <v>432</v>
      </c>
      <c r="F1151" t="s">
        <v>392</v>
      </c>
      <c r="G1151" t="s">
        <v>5538</v>
      </c>
      <c r="H1151" t="s">
        <v>18</v>
      </c>
      <c r="I1151" t="s">
        <v>5</v>
      </c>
      <c r="J1151" t="s">
        <v>704</v>
      </c>
      <c r="K1151" t="s">
        <v>36</v>
      </c>
      <c r="L1151" t="s">
        <v>2018</v>
      </c>
      <c r="M1151" t="s">
        <v>400</v>
      </c>
      <c r="N1151" t="s">
        <v>5539</v>
      </c>
      <c r="O1151" t="s">
        <v>181</v>
      </c>
      <c r="P1151" t="s">
        <v>113</v>
      </c>
      <c r="Q1151" t="s">
        <v>59</v>
      </c>
      <c r="R1151" t="s">
        <v>2072</v>
      </c>
      <c r="S1151" t="s">
        <v>100</v>
      </c>
      <c r="T1151" t="s">
        <v>36</v>
      </c>
      <c r="U1151" t="s">
        <v>1633</v>
      </c>
      <c r="V1151" t="s">
        <v>161</v>
      </c>
      <c r="W1151" t="s">
        <v>220</v>
      </c>
      <c r="X1151" t="s">
        <v>5540</v>
      </c>
    </row>
    <row r="1152" spans="1:24" x14ac:dyDescent="0.25">
      <c r="A1152" t="s">
        <v>179</v>
      </c>
      <c r="B1152" t="s">
        <v>5</v>
      </c>
      <c r="C1152" t="s">
        <v>1877</v>
      </c>
      <c r="D1152" t="s">
        <v>5541</v>
      </c>
      <c r="E1152" t="s">
        <v>627</v>
      </c>
      <c r="F1152" t="s">
        <v>1377</v>
      </c>
      <c r="G1152" t="s">
        <v>113</v>
      </c>
      <c r="H1152" t="s">
        <v>5542</v>
      </c>
      <c r="I1152" t="s">
        <v>5543</v>
      </c>
      <c r="J1152" t="s">
        <v>2701</v>
      </c>
      <c r="K1152" t="s">
        <v>57</v>
      </c>
      <c r="L1152" t="s">
        <v>5544</v>
      </c>
      <c r="M1152" t="s">
        <v>313</v>
      </c>
      <c r="N1152" t="s">
        <v>16</v>
      </c>
      <c r="O1152" t="s">
        <v>5</v>
      </c>
      <c r="P1152" t="s">
        <v>5545</v>
      </c>
    </row>
    <row r="1153" spans="1:25" x14ac:dyDescent="0.25">
      <c r="A1153" t="s">
        <v>5546</v>
      </c>
      <c r="B1153" t="s">
        <v>4760</v>
      </c>
      <c r="C1153" t="s">
        <v>57</v>
      </c>
      <c r="D1153" t="s">
        <v>43</v>
      </c>
      <c r="E1153" t="s">
        <v>153</v>
      </c>
      <c r="F1153" t="s">
        <v>154</v>
      </c>
      <c r="G1153" t="s">
        <v>290</v>
      </c>
      <c r="H1153" t="s">
        <v>1012</v>
      </c>
      <c r="I1153" t="s">
        <v>3844</v>
      </c>
      <c r="J1153" t="s">
        <v>59</v>
      </c>
      <c r="K1153" t="s">
        <v>157</v>
      </c>
      <c r="L1153" t="s">
        <v>5372</v>
      </c>
      <c r="M1153" t="s">
        <v>30</v>
      </c>
      <c r="N1153" t="s">
        <v>2363</v>
      </c>
      <c r="O1153" t="s">
        <v>5371</v>
      </c>
      <c r="P1153" t="s">
        <v>37</v>
      </c>
      <c r="Q1153" t="s">
        <v>5547</v>
      </c>
      <c r="R1153" t="s">
        <v>5548</v>
      </c>
      <c r="S1153" t="s">
        <v>157</v>
      </c>
      <c r="T1153" t="s">
        <v>5</v>
      </c>
      <c r="U1153" t="s">
        <v>75</v>
      </c>
      <c r="V1153" t="s">
        <v>5549</v>
      </c>
    </row>
    <row r="1154" spans="1:25" x14ac:dyDescent="0.25">
      <c r="A1154" t="s">
        <v>113</v>
      </c>
      <c r="B1154" t="s">
        <v>3091</v>
      </c>
      <c r="C1154" t="s">
        <v>1777</v>
      </c>
      <c r="D1154" t="s">
        <v>1920</v>
      </c>
      <c r="E1154" t="s">
        <v>37</v>
      </c>
      <c r="F1154" t="s">
        <v>5550</v>
      </c>
      <c r="G1154" t="s">
        <v>18</v>
      </c>
      <c r="H1154" t="s">
        <v>974</v>
      </c>
      <c r="I1154" t="s">
        <v>93</v>
      </c>
      <c r="J1154" t="s">
        <v>5551</v>
      </c>
      <c r="K1154" t="s">
        <v>1189</v>
      </c>
      <c r="L1154" t="s">
        <v>419</v>
      </c>
      <c r="M1154" t="s">
        <v>4756</v>
      </c>
      <c r="N1154" t="s">
        <v>577</v>
      </c>
      <c r="O1154" t="s">
        <v>1554</v>
      </c>
      <c r="P1154" t="s">
        <v>73</v>
      </c>
      <c r="Q1154" t="s">
        <v>5552</v>
      </c>
      <c r="R1154" t="s">
        <v>5553</v>
      </c>
    </row>
    <row r="1155" spans="1:25" x14ac:dyDescent="0.25">
      <c r="A1155" t="s">
        <v>781</v>
      </c>
      <c r="B1155" t="s">
        <v>100</v>
      </c>
      <c r="C1155" t="s">
        <v>36</v>
      </c>
      <c r="D1155" t="s">
        <v>3936</v>
      </c>
      <c r="E1155" t="s">
        <v>5295</v>
      </c>
      <c r="F1155" s="5">
        <v>0.21</v>
      </c>
      <c r="G1155" t="s">
        <v>57</v>
      </c>
      <c r="H1155" t="s">
        <v>3784</v>
      </c>
      <c r="I1155" t="s">
        <v>93</v>
      </c>
      <c r="J1155" t="s">
        <v>5554</v>
      </c>
      <c r="K1155" t="s">
        <v>3387</v>
      </c>
      <c r="L1155" t="s">
        <v>59</v>
      </c>
      <c r="M1155" t="s">
        <v>2737</v>
      </c>
      <c r="N1155" t="s">
        <v>974</v>
      </c>
      <c r="O1155" t="s">
        <v>5555</v>
      </c>
      <c r="P1155" t="s">
        <v>18</v>
      </c>
      <c r="Q1155">
        <v>2013</v>
      </c>
      <c r="R1155" t="s">
        <v>5556</v>
      </c>
    </row>
    <row r="1156" spans="1:25" x14ac:dyDescent="0.25">
      <c r="A1156" t="s">
        <v>5557</v>
      </c>
      <c r="B1156" t="s">
        <v>5044</v>
      </c>
      <c r="C1156" t="s">
        <v>1311</v>
      </c>
      <c r="D1156" t="s">
        <v>5558</v>
      </c>
      <c r="E1156" t="s">
        <v>1151</v>
      </c>
      <c r="F1156" t="s">
        <v>5559</v>
      </c>
    </row>
    <row r="1157" spans="1:25" x14ac:dyDescent="0.25">
      <c r="A1157" t="s">
        <v>40</v>
      </c>
      <c r="B1157" t="s">
        <v>5560</v>
      </c>
    </row>
    <row r="1158" spans="1:25" x14ac:dyDescent="0.25">
      <c r="A1158" t="s">
        <v>767</v>
      </c>
      <c r="B1158" t="s">
        <v>658</v>
      </c>
      <c r="C1158" t="s">
        <v>768</v>
      </c>
      <c r="D1158" t="s">
        <v>5561</v>
      </c>
      <c r="E1158" t="s">
        <v>5562</v>
      </c>
      <c r="F1158" t="s">
        <v>5563</v>
      </c>
    </row>
    <row r="1159" spans="1:25" x14ac:dyDescent="0.25">
      <c r="A1159" t="s">
        <v>1768</v>
      </c>
      <c r="B1159" t="s">
        <v>1428</v>
      </c>
      <c r="C1159" t="s">
        <v>16</v>
      </c>
      <c r="D1159" t="s">
        <v>1956</v>
      </c>
      <c r="E1159" t="s">
        <v>5564</v>
      </c>
      <c r="F1159" t="s">
        <v>1703</v>
      </c>
      <c r="G1159" t="s">
        <v>1037</v>
      </c>
      <c r="H1159" t="s">
        <v>788</v>
      </c>
      <c r="I1159" t="s">
        <v>5092</v>
      </c>
      <c r="J1159" t="s">
        <v>1255</v>
      </c>
      <c r="K1159" t="s">
        <v>1652</v>
      </c>
      <c r="L1159" t="s">
        <v>126</v>
      </c>
      <c r="M1159" t="s">
        <v>5565</v>
      </c>
    </row>
    <row r="1160" spans="1:25" x14ac:dyDescent="0.25">
      <c r="A1160" t="s">
        <v>36</v>
      </c>
      <c r="B1160" t="s">
        <v>1719</v>
      </c>
      <c r="C1160" t="s">
        <v>61</v>
      </c>
      <c r="D1160" t="s">
        <v>1703</v>
      </c>
      <c r="E1160" t="s">
        <v>290</v>
      </c>
      <c r="F1160" t="s">
        <v>5566</v>
      </c>
      <c r="G1160" t="s">
        <v>61</v>
      </c>
      <c r="H1160" t="s">
        <v>3534</v>
      </c>
      <c r="I1160" t="s">
        <v>30</v>
      </c>
      <c r="J1160" t="s">
        <v>1018</v>
      </c>
      <c r="K1160" t="s">
        <v>59</v>
      </c>
      <c r="L1160" t="s">
        <v>382</v>
      </c>
      <c r="M1160" t="s">
        <v>342</v>
      </c>
      <c r="N1160" t="s">
        <v>5567</v>
      </c>
    </row>
    <row r="1161" spans="1:25" x14ac:dyDescent="0.25">
      <c r="A1161" t="s">
        <v>2179</v>
      </c>
      <c r="B1161" t="s">
        <v>5557</v>
      </c>
      <c r="C1161" t="s">
        <v>3136</v>
      </c>
      <c r="D1161" t="s">
        <v>717</v>
      </c>
      <c r="E1161" t="s">
        <v>30</v>
      </c>
      <c r="F1161" t="s">
        <v>61</v>
      </c>
      <c r="G1161" t="s">
        <v>1736</v>
      </c>
      <c r="H1161" t="s">
        <v>5095</v>
      </c>
      <c r="I1161" t="s">
        <v>1049</v>
      </c>
      <c r="J1161" t="s">
        <v>57</v>
      </c>
      <c r="K1161" t="s">
        <v>5568</v>
      </c>
      <c r="L1161" t="s">
        <v>5569</v>
      </c>
      <c r="M1161" t="s">
        <v>5044</v>
      </c>
      <c r="N1161" t="s">
        <v>1554</v>
      </c>
      <c r="O1161" t="s">
        <v>462</v>
      </c>
      <c r="P1161" t="s">
        <v>5570</v>
      </c>
      <c r="Q1161" t="s">
        <v>5571</v>
      </c>
      <c r="R1161" t="s">
        <v>577</v>
      </c>
      <c r="S1161" t="s">
        <v>5572</v>
      </c>
      <c r="T1161" t="s">
        <v>5573</v>
      </c>
    </row>
    <row r="1162" spans="1:25" x14ac:dyDescent="0.25">
      <c r="A1162" t="s">
        <v>5574</v>
      </c>
      <c r="B1162" t="s">
        <v>1269</v>
      </c>
      <c r="C1162" t="s">
        <v>5575</v>
      </c>
      <c r="D1162" t="s">
        <v>37</v>
      </c>
      <c r="E1162" t="s">
        <v>5576</v>
      </c>
      <c r="F1162" t="s">
        <v>59</v>
      </c>
      <c r="G1162" t="s">
        <v>61</v>
      </c>
      <c r="H1162" t="s">
        <v>2440</v>
      </c>
      <c r="I1162" t="s">
        <v>5577</v>
      </c>
      <c r="J1162" t="s">
        <v>919</v>
      </c>
      <c r="K1162" t="s">
        <v>1724</v>
      </c>
      <c r="L1162" t="s">
        <v>59</v>
      </c>
      <c r="M1162" t="s">
        <v>4073</v>
      </c>
      <c r="N1162" t="s">
        <v>1027</v>
      </c>
      <c r="O1162" t="s">
        <v>1695</v>
      </c>
      <c r="P1162" t="s">
        <v>5578</v>
      </c>
      <c r="Q1162" t="s">
        <v>5579</v>
      </c>
      <c r="S1162" t="s">
        <v>5580</v>
      </c>
    </row>
    <row r="1163" spans="1:25" x14ac:dyDescent="0.25">
      <c r="A1163" t="s">
        <v>1290</v>
      </c>
      <c r="B1163" t="s">
        <v>57</v>
      </c>
      <c r="C1163" t="s">
        <v>36</v>
      </c>
      <c r="D1163" t="s">
        <v>18</v>
      </c>
      <c r="E1163" t="s">
        <v>5581</v>
      </c>
      <c r="F1163" t="s">
        <v>2191</v>
      </c>
      <c r="G1163" t="s">
        <v>5582</v>
      </c>
      <c r="H1163" t="s">
        <v>5583</v>
      </c>
      <c r="I1163" t="s">
        <v>2423</v>
      </c>
      <c r="J1163" t="s">
        <v>1881</v>
      </c>
      <c r="K1163" t="s">
        <v>5584</v>
      </c>
    </row>
    <row r="1164" spans="1:25" x14ac:dyDescent="0.25">
      <c r="A1164" t="s">
        <v>5585</v>
      </c>
      <c r="B1164" t="s">
        <v>40</v>
      </c>
      <c r="C1164" t="s">
        <v>1005</v>
      </c>
      <c r="D1164" t="s">
        <v>5586</v>
      </c>
    </row>
    <row r="1165" spans="1:25" x14ac:dyDescent="0.25">
      <c r="A1165" t="s">
        <v>5587</v>
      </c>
      <c r="B1165" t="s">
        <v>5588</v>
      </c>
      <c r="C1165" t="s">
        <v>181</v>
      </c>
      <c r="D1165" t="s">
        <v>5050</v>
      </c>
      <c r="E1165" t="s">
        <v>5589</v>
      </c>
      <c r="F1165" t="s">
        <v>1801</v>
      </c>
      <c r="G1165" t="s">
        <v>61</v>
      </c>
      <c r="H1165" t="s">
        <v>395</v>
      </c>
      <c r="I1165" t="s">
        <v>4686</v>
      </c>
      <c r="J1165" t="s">
        <v>1889</v>
      </c>
      <c r="K1165" t="s">
        <v>36</v>
      </c>
      <c r="L1165" t="s">
        <v>1801</v>
      </c>
      <c r="M1165" t="s">
        <v>179</v>
      </c>
      <c r="N1165" t="s">
        <v>61</v>
      </c>
      <c r="O1165" t="s">
        <v>395</v>
      </c>
      <c r="P1165" t="s">
        <v>5590</v>
      </c>
    </row>
    <row r="1166" spans="1:25" x14ac:dyDescent="0.25">
      <c r="A1166" t="s">
        <v>182</v>
      </c>
      <c r="B1166" t="s">
        <v>5591</v>
      </c>
      <c r="C1166" t="s">
        <v>5592</v>
      </c>
      <c r="D1166" t="s">
        <v>2759</v>
      </c>
      <c r="E1166" t="s">
        <v>5593</v>
      </c>
      <c r="F1166" t="s">
        <v>37</v>
      </c>
      <c r="G1166" t="s">
        <v>5594</v>
      </c>
    </row>
    <row r="1167" spans="1:25" x14ac:dyDescent="0.25">
      <c r="A1167" t="s">
        <v>5595</v>
      </c>
      <c r="B1167" t="s">
        <v>5596</v>
      </c>
      <c r="C1167" t="s">
        <v>179</v>
      </c>
      <c r="D1167" t="s">
        <v>39</v>
      </c>
      <c r="E1167" t="s">
        <v>5054</v>
      </c>
      <c r="F1167" t="s">
        <v>37</v>
      </c>
      <c r="G1167" t="s">
        <v>1743</v>
      </c>
      <c r="H1167" t="s">
        <v>5597</v>
      </c>
      <c r="I1167" t="s">
        <v>5598</v>
      </c>
      <c r="J1167" t="s">
        <v>4089</v>
      </c>
      <c r="K1167" t="s">
        <v>2943</v>
      </c>
      <c r="L1167" t="s">
        <v>5599</v>
      </c>
      <c r="M1167" t="s">
        <v>1743</v>
      </c>
      <c r="N1167" t="s">
        <v>3367</v>
      </c>
      <c r="O1167" t="s">
        <v>150</v>
      </c>
      <c r="P1167" t="s">
        <v>788</v>
      </c>
      <c r="Q1167" t="s">
        <v>5600</v>
      </c>
    </row>
    <row r="1168" spans="1:25" x14ac:dyDescent="0.25">
      <c r="A1168" t="s">
        <v>1900</v>
      </c>
      <c r="B1168" t="s">
        <v>5330</v>
      </c>
      <c r="C1168" t="s">
        <v>5331</v>
      </c>
      <c r="D1168" t="s">
        <v>5332</v>
      </c>
      <c r="E1168" t="s">
        <v>61</v>
      </c>
      <c r="F1168" t="s">
        <v>1900</v>
      </c>
      <c r="G1168" t="s">
        <v>5333</v>
      </c>
      <c r="H1168" t="s">
        <v>18</v>
      </c>
      <c r="I1168" t="s">
        <v>5601</v>
      </c>
      <c r="J1168" t="s">
        <v>3145</v>
      </c>
      <c r="K1168" t="s">
        <v>1424</v>
      </c>
      <c r="L1168" t="s">
        <v>36</v>
      </c>
      <c r="M1168" t="s">
        <v>613</v>
      </c>
      <c r="N1168" t="s">
        <v>59</v>
      </c>
      <c r="O1168" t="s">
        <v>5335</v>
      </c>
      <c r="P1168" t="s">
        <v>5336</v>
      </c>
      <c r="Q1168" t="s">
        <v>36</v>
      </c>
      <c r="R1168" t="s">
        <v>113</v>
      </c>
      <c r="S1168" t="s">
        <v>157</v>
      </c>
      <c r="T1168" t="s">
        <v>5602</v>
      </c>
      <c r="U1168" t="s">
        <v>59</v>
      </c>
      <c r="V1168" t="s">
        <v>5338</v>
      </c>
      <c r="W1168" t="s">
        <v>61</v>
      </c>
      <c r="X1168" t="s">
        <v>5603</v>
      </c>
      <c r="Y1168" t="s">
        <v>5604</v>
      </c>
    </row>
    <row r="1169" spans="1:25" x14ac:dyDescent="0.25">
      <c r="A1169" t="s">
        <v>66</v>
      </c>
      <c r="B1169" t="s">
        <v>978</v>
      </c>
      <c r="C1169" t="s">
        <v>290</v>
      </c>
      <c r="D1169" t="s">
        <v>3344</v>
      </c>
      <c r="E1169" t="s">
        <v>1284</v>
      </c>
      <c r="F1169" t="s">
        <v>788</v>
      </c>
      <c r="G1169" t="s">
        <v>5605</v>
      </c>
      <c r="H1169" t="s">
        <v>59</v>
      </c>
      <c r="I1169" t="s">
        <v>61</v>
      </c>
      <c r="J1169" t="s">
        <v>3109</v>
      </c>
      <c r="K1169" t="s">
        <v>3110</v>
      </c>
      <c r="L1169" t="s">
        <v>18</v>
      </c>
      <c r="M1169" t="s">
        <v>2669</v>
      </c>
      <c r="N1169" t="s">
        <v>5606</v>
      </c>
      <c r="O1169" t="s">
        <v>1313</v>
      </c>
      <c r="P1169" t="s">
        <v>179</v>
      </c>
      <c r="Q1169" t="s">
        <v>5</v>
      </c>
      <c r="R1169" t="s">
        <v>1877</v>
      </c>
      <c r="S1169" t="s">
        <v>5607</v>
      </c>
    </row>
    <row r="1170" spans="1:25" x14ac:dyDescent="0.25">
      <c r="A1170" t="s">
        <v>1703</v>
      </c>
      <c r="B1170" t="s">
        <v>1527</v>
      </c>
      <c r="C1170" t="s">
        <v>376</v>
      </c>
      <c r="D1170" t="s">
        <v>61</v>
      </c>
      <c r="E1170" t="s">
        <v>1465</v>
      </c>
      <c r="F1170" t="s">
        <v>4331</v>
      </c>
      <c r="G1170" t="s">
        <v>461</v>
      </c>
      <c r="H1170" t="s">
        <v>4668</v>
      </c>
      <c r="I1170" t="s">
        <v>59</v>
      </c>
      <c r="J1170" t="s">
        <v>74</v>
      </c>
      <c r="K1170" t="s">
        <v>5</v>
      </c>
      <c r="L1170" t="s">
        <v>266</v>
      </c>
      <c r="M1170" t="s">
        <v>5608</v>
      </c>
    </row>
    <row r="1171" spans="1:25" x14ac:dyDescent="0.25">
      <c r="A1171" t="s">
        <v>5609</v>
      </c>
      <c r="B1171" t="s">
        <v>2400</v>
      </c>
      <c r="C1171" t="s">
        <v>1777</v>
      </c>
      <c r="D1171" t="s">
        <v>788</v>
      </c>
      <c r="E1171" t="s">
        <v>5610</v>
      </c>
      <c r="F1171" t="s">
        <v>54</v>
      </c>
      <c r="G1171" t="s">
        <v>5611</v>
      </c>
      <c r="H1171" t="s">
        <v>886</v>
      </c>
      <c r="I1171" t="s">
        <v>5612</v>
      </c>
    </row>
    <row r="1172" spans="1:25" x14ac:dyDescent="0.25">
      <c r="A1172" t="s">
        <v>153</v>
      </c>
      <c r="B1172" t="s">
        <v>5613</v>
      </c>
      <c r="C1172" t="s">
        <v>5372</v>
      </c>
      <c r="D1172" t="s">
        <v>30</v>
      </c>
      <c r="E1172" t="s">
        <v>5371</v>
      </c>
      <c r="F1172" t="s">
        <v>37</v>
      </c>
      <c r="G1172" t="s">
        <v>5614</v>
      </c>
      <c r="H1172" t="s">
        <v>30</v>
      </c>
      <c r="I1172" t="s">
        <v>2505</v>
      </c>
      <c r="J1172" t="s">
        <v>5615</v>
      </c>
      <c r="K1172" t="s">
        <v>156</v>
      </c>
      <c r="L1172" t="s">
        <v>1741</v>
      </c>
      <c r="M1172" t="s">
        <v>2116</v>
      </c>
      <c r="N1172" t="s">
        <v>1333</v>
      </c>
      <c r="O1172" t="s">
        <v>342</v>
      </c>
      <c r="P1172" t="s">
        <v>4988</v>
      </c>
      <c r="Q1172" t="s">
        <v>37</v>
      </c>
      <c r="R1172" t="s">
        <v>5616</v>
      </c>
      <c r="S1172" t="s">
        <v>5617</v>
      </c>
    </row>
    <row r="1173" spans="1:25" x14ac:dyDescent="0.25">
      <c r="A1173" t="s">
        <v>1311</v>
      </c>
      <c r="B1173" t="s">
        <v>5618</v>
      </c>
      <c r="C1173" t="s">
        <v>5619</v>
      </c>
    </row>
    <row r="1174" spans="1:25" x14ac:dyDescent="0.25">
      <c r="A1174" t="s">
        <v>16</v>
      </c>
      <c r="B1174" t="s">
        <v>5620</v>
      </c>
      <c r="C1174" t="s">
        <v>1189</v>
      </c>
      <c r="D1174" t="s">
        <v>3136</v>
      </c>
      <c r="E1174" t="s">
        <v>59</v>
      </c>
      <c r="F1174" t="s">
        <v>458</v>
      </c>
      <c r="G1174" t="s">
        <v>5621</v>
      </c>
      <c r="H1174" t="s">
        <v>66</v>
      </c>
      <c r="I1174" t="s">
        <v>5622</v>
      </c>
      <c r="J1174" t="s">
        <v>632</v>
      </c>
      <c r="K1174" t="s">
        <v>5623</v>
      </c>
      <c r="L1174" t="s">
        <v>218</v>
      </c>
      <c r="M1174" t="s">
        <v>2018</v>
      </c>
      <c r="N1174" t="s">
        <v>266</v>
      </c>
      <c r="O1174" t="s">
        <v>632</v>
      </c>
      <c r="P1174" t="s">
        <v>5624</v>
      </c>
      <c r="Q1174" t="s">
        <v>161</v>
      </c>
      <c r="R1174" t="s">
        <v>108</v>
      </c>
      <c r="S1174" t="s">
        <v>2524</v>
      </c>
      <c r="T1174" t="s">
        <v>57</v>
      </c>
      <c r="U1174" t="s">
        <v>108</v>
      </c>
      <c r="V1174" t="s">
        <v>5625</v>
      </c>
    </row>
    <row r="1175" spans="1:25" x14ac:dyDescent="0.25">
      <c r="A1175" t="s">
        <v>717</v>
      </c>
      <c r="B1175" t="s">
        <v>37</v>
      </c>
      <c r="C1175" t="s">
        <v>5626</v>
      </c>
      <c r="D1175" t="s">
        <v>788</v>
      </c>
      <c r="E1175" t="s">
        <v>5627</v>
      </c>
      <c r="F1175" t="s">
        <v>432</v>
      </c>
      <c r="G1175" t="s">
        <v>2423</v>
      </c>
      <c r="H1175" t="s">
        <v>5628</v>
      </c>
      <c r="I1175" t="s">
        <v>5629</v>
      </c>
      <c r="J1175" t="s">
        <v>797</v>
      </c>
      <c r="K1175" t="s">
        <v>18</v>
      </c>
      <c r="L1175" t="s">
        <v>61</v>
      </c>
      <c r="M1175" t="s">
        <v>1736</v>
      </c>
      <c r="N1175" t="s">
        <v>5095</v>
      </c>
      <c r="O1175" t="s">
        <v>1049</v>
      </c>
      <c r="P1175" t="s">
        <v>57</v>
      </c>
      <c r="Q1175" t="s">
        <v>5568</v>
      </c>
      <c r="R1175" t="s">
        <v>5569</v>
      </c>
      <c r="S1175" t="s">
        <v>5630</v>
      </c>
    </row>
    <row r="1176" spans="1:25" x14ac:dyDescent="0.25">
      <c r="A1176" t="s">
        <v>1</v>
      </c>
      <c r="B1176" t="s">
        <v>43</v>
      </c>
      <c r="C1176" t="s">
        <v>54</v>
      </c>
      <c r="D1176" t="s">
        <v>1777</v>
      </c>
      <c r="E1176" t="s">
        <v>253</v>
      </c>
      <c r="F1176" t="s">
        <v>5631</v>
      </c>
      <c r="G1176" t="s">
        <v>4651</v>
      </c>
      <c r="H1176" t="s">
        <v>150</v>
      </c>
      <c r="I1176" t="s">
        <v>5632</v>
      </c>
      <c r="J1176" t="s">
        <v>210</v>
      </c>
      <c r="K1176" t="s">
        <v>249</v>
      </c>
      <c r="L1176" t="s">
        <v>57</v>
      </c>
      <c r="M1176" t="s">
        <v>873</v>
      </c>
      <c r="N1176" t="s">
        <v>179</v>
      </c>
      <c r="O1176" t="s">
        <v>5633</v>
      </c>
      <c r="P1176" t="s">
        <v>5634</v>
      </c>
      <c r="Q1176" t="s">
        <v>5635</v>
      </c>
      <c r="R1176" t="s">
        <v>2458</v>
      </c>
      <c r="S1176" t="s">
        <v>5636</v>
      </c>
    </row>
    <row r="1177" spans="1:25" x14ac:dyDescent="0.25">
      <c r="A1177" t="s">
        <v>2</v>
      </c>
      <c r="B1177" t="s">
        <v>5633</v>
      </c>
      <c r="C1177" t="s">
        <v>5637</v>
      </c>
      <c r="D1177" t="s">
        <v>5638</v>
      </c>
      <c r="E1177" t="s">
        <v>5639</v>
      </c>
      <c r="F1177" t="s">
        <v>615</v>
      </c>
      <c r="G1177" t="s">
        <v>5640</v>
      </c>
      <c r="H1177" t="s">
        <v>5641</v>
      </c>
      <c r="I1177" t="s">
        <v>1192</v>
      </c>
      <c r="J1177" t="s">
        <v>108</v>
      </c>
      <c r="K1177" t="s">
        <v>5642</v>
      </c>
      <c r="L1177" t="s">
        <v>5643</v>
      </c>
      <c r="M1177" t="s">
        <v>2458</v>
      </c>
      <c r="N1177" t="s">
        <v>5644</v>
      </c>
    </row>
    <row r="1178" spans="1:25" x14ac:dyDescent="0.25">
      <c r="A1178" t="s">
        <v>2044</v>
      </c>
      <c r="B1178" t="s">
        <v>4091</v>
      </c>
      <c r="C1178" t="s">
        <v>5645</v>
      </c>
      <c r="D1178" t="s">
        <v>5646</v>
      </c>
      <c r="E1178" t="s">
        <v>5647</v>
      </c>
      <c r="F1178" t="s">
        <v>2349</v>
      </c>
      <c r="G1178" t="s">
        <v>5648</v>
      </c>
      <c r="H1178" t="s">
        <v>5649</v>
      </c>
      <c r="I1178" t="s">
        <v>5650</v>
      </c>
      <c r="J1178" t="s">
        <v>5651</v>
      </c>
      <c r="K1178" t="s">
        <v>28</v>
      </c>
      <c r="L1178" t="s">
        <v>5652</v>
      </c>
      <c r="M1178" t="s">
        <v>5653</v>
      </c>
    </row>
    <row r="1179" spans="1:25" x14ac:dyDescent="0.25">
      <c r="A1179" t="s">
        <v>5654</v>
      </c>
      <c r="B1179" t="s">
        <v>5655</v>
      </c>
      <c r="C1179" t="s">
        <v>898</v>
      </c>
      <c r="D1179" t="s">
        <v>419</v>
      </c>
      <c r="E1179" t="s">
        <v>1265</v>
      </c>
      <c r="F1179" t="s">
        <v>1695</v>
      </c>
      <c r="G1179" t="s">
        <v>61</v>
      </c>
      <c r="H1179" t="s">
        <v>3176</v>
      </c>
      <c r="I1179" t="s">
        <v>5656</v>
      </c>
      <c r="J1179" t="s">
        <v>61</v>
      </c>
      <c r="K1179" t="s">
        <v>5657</v>
      </c>
    </row>
    <row r="1180" spans="1:25" x14ac:dyDescent="0.25">
      <c r="A1180" t="s">
        <v>36</v>
      </c>
      <c r="B1180" t="s">
        <v>2038</v>
      </c>
      <c r="C1180" t="s">
        <v>126</v>
      </c>
      <c r="D1180" t="s">
        <v>61</v>
      </c>
      <c r="E1180" t="s">
        <v>5658</v>
      </c>
      <c r="F1180" t="s">
        <v>36</v>
      </c>
      <c r="G1180" t="s">
        <v>182</v>
      </c>
      <c r="H1180" t="s">
        <v>695</v>
      </c>
      <c r="I1180" t="s">
        <v>45</v>
      </c>
      <c r="J1180" t="s">
        <v>61</v>
      </c>
      <c r="K1180" t="s">
        <v>5659</v>
      </c>
      <c r="L1180" t="s">
        <v>3015</v>
      </c>
      <c r="M1180" t="s">
        <v>156</v>
      </c>
      <c r="N1180" t="s">
        <v>419</v>
      </c>
      <c r="O1180" t="s">
        <v>1433</v>
      </c>
      <c r="P1180" t="s">
        <v>5660</v>
      </c>
      <c r="Q1180" t="s">
        <v>57</v>
      </c>
      <c r="R1180" t="s">
        <v>5661</v>
      </c>
    </row>
    <row r="1181" spans="1:25" x14ac:dyDescent="0.25">
      <c r="A1181" t="s">
        <v>5654</v>
      </c>
      <c r="B1181" t="s">
        <v>5662</v>
      </c>
      <c r="C1181" t="s">
        <v>108</v>
      </c>
      <c r="D1181" t="s">
        <v>1882</v>
      </c>
      <c r="E1181" t="s">
        <v>1622</v>
      </c>
      <c r="F1181" t="s">
        <v>36</v>
      </c>
      <c r="G1181" t="s">
        <v>182</v>
      </c>
      <c r="H1181" t="s">
        <v>4434</v>
      </c>
      <c r="I1181" t="s">
        <v>2018</v>
      </c>
      <c r="J1181" t="s">
        <v>18</v>
      </c>
      <c r="K1181" t="s">
        <v>5</v>
      </c>
      <c r="L1181" t="s">
        <v>3176</v>
      </c>
      <c r="M1181" t="s">
        <v>179</v>
      </c>
      <c r="N1181" t="s">
        <v>238</v>
      </c>
      <c r="O1181" t="s">
        <v>4435</v>
      </c>
      <c r="P1181" t="s">
        <v>59</v>
      </c>
      <c r="Q1181" t="s">
        <v>74</v>
      </c>
      <c r="R1181" t="s">
        <v>5663</v>
      </c>
    </row>
    <row r="1182" spans="1:25" x14ac:dyDescent="0.25">
      <c r="A1182" t="s">
        <v>179</v>
      </c>
      <c r="B1182" t="s">
        <v>2489</v>
      </c>
      <c r="C1182" t="s">
        <v>1012</v>
      </c>
      <c r="D1182" t="s">
        <v>1777</v>
      </c>
      <c r="E1182" t="s">
        <v>57</v>
      </c>
      <c r="F1182" t="s">
        <v>383</v>
      </c>
      <c r="G1182" t="s">
        <v>5664</v>
      </c>
      <c r="H1182" t="s">
        <v>402</v>
      </c>
      <c r="I1182" t="s">
        <v>1709</v>
      </c>
      <c r="J1182" t="s">
        <v>586</v>
      </c>
      <c r="K1182" t="s">
        <v>5665</v>
      </c>
    </row>
    <row r="1183" spans="1:25" x14ac:dyDescent="0.25">
      <c r="A1183" t="s">
        <v>5090</v>
      </c>
      <c r="B1183" t="s">
        <v>541</v>
      </c>
      <c r="C1183" t="s">
        <v>1224</v>
      </c>
      <c r="D1183" t="s">
        <v>64</v>
      </c>
      <c r="E1183" t="s">
        <v>5666</v>
      </c>
      <c r="F1183" t="s">
        <v>5667</v>
      </c>
      <c r="G1183" t="s">
        <v>572</v>
      </c>
      <c r="H1183" t="s">
        <v>179</v>
      </c>
      <c r="I1183" t="s">
        <v>400</v>
      </c>
      <c r="J1183" t="s">
        <v>61</v>
      </c>
      <c r="K1183" t="s">
        <v>395</v>
      </c>
      <c r="L1183" t="s">
        <v>106</v>
      </c>
      <c r="M1183" t="s">
        <v>5668</v>
      </c>
      <c r="N1183" t="s">
        <v>64</v>
      </c>
      <c r="O1183" t="s">
        <v>18</v>
      </c>
      <c r="P1183" t="s">
        <v>61</v>
      </c>
      <c r="Q1183" t="s">
        <v>5669</v>
      </c>
      <c r="R1183" t="s">
        <v>150</v>
      </c>
      <c r="S1183" t="s">
        <v>179</v>
      </c>
      <c r="T1183" t="s">
        <v>61</v>
      </c>
      <c r="U1183" t="s">
        <v>395</v>
      </c>
      <c r="V1183" t="s">
        <v>5668</v>
      </c>
      <c r="W1183" t="s">
        <v>5670</v>
      </c>
      <c r="X1183" t="s">
        <v>1104</v>
      </c>
      <c r="Y1183" t="s">
        <v>5671</v>
      </c>
    </row>
    <row r="1184" spans="1:25" x14ac:dyDescent="0.25">
      <c r="A1184" t="s">
        <v>5088</v>
      </c>
      <c r="B1184" t="s">
        <v>5672</v>
      </c>
    </row>
    <row r="1185" spans="1:25" x14ac:dyDescent="0.25">
      <c r="A1185" t="s">
        <v>1716</v>
      </c>
      <c r="B1185" t="s">
        <v>5673</v>
      </c>
    </row>
    <row r="1186" spans="1:25" x14ac:dyDescent="0.25">
      <c r="A1186" t="s">
        <v>40</v>
      </c>
      <c r="B1186" t="s">
        <v>5226</v>
      </c>
      <c r="C1186" t="s">
        <v>5674</v>
      </c>
      <c r="D1186" t="s">
        <v>5675</v>
      </c>
    </row>
    <row r="1187" spans="1:25" x14ac:dyDescent="0.25">
      <c r="A1187" t="s">
        <v>5575</v>
      </c>
      <c r="B1187" t="s">
        <v>179</v>
      </c>
      <c r="C1187" t="s">
        <v>5676</v>
      </c>
      <c r="D1187" t="s">
        <v>4682</v>
      </c>
      <c r="E1187" t="s">
        <v>102</v>
      </c>
      <c r="F1187" t="s">
        <v>5677</v>
      </c>
      <c r="G1187" t="s">
        <v>5678</v>
      </c>
      <c r="H1187" t="s">
        <v>5679</v>
      </c>
      <c r="I1187" t="s">
        <v>5680</v>
      </c>
      <c r="J1187" t="s">
        <v>603</v>
      </c>
      <c r="K1187" t="s">
        <v>5681</v>
      </c>
      <c r="L1187" t="s">
        <v>2244</v>
      </c>
      <c r="M1187" t="s">
        <v>5682</v>
      </c>
    </row>
    <row r="1188" spans="1:25" x14ac:dyDescent="0.25">
      <c r="A1188" t="s">
        <v>5355</v>
      </c>
      <c r="B1188" t="s">
        <v>5683</v>
      </c>
      <c r="C1188" t="s">
        <v>541</v>
      </c>
      <c r="D1188" t="s">
        <v>2500</v>
      </c>
      <c r="E1188" t="s">
        <v>59</v>
      </c>
      <c r="F1188" t="s">
        <v>541</v>
      </c>
      <c r="G1188" t="s">
        <v>267</v>
      </c>
      <c r="H1188" t="s">
        <v>759</v>
      </c>
      <c r="I1188" t="s">
        <v>5684</v>
      </c>
      <c r="J1188" t="s">
        <v>5685</v>
      </c>
      <c r="K1188" t="s">
        <v>1558</v>
      </c>
      <c r="L1188" t="s">
        <v>313</v>
      </c>
      <c r="M1188" t="s">
        <v>5686</v>
      </c>
      <c r="N1188" t="s">
        <v>5687</v>
      </c>
      <c r="O1188" t="s">
        <v>5688</v>
      </c>
      <c r="P1188" t="s">
        <v>5689</v>
      </c>
    </row>
    <row r="1189" spans="1:25" x14ac:dyDescent="0.25">
      <c r="A1189" t="b">
        <v>1</v>
      </c>
      <c r="B1189" t="s">
        <v>59</v>
      </c>
      <c r="C1189" t="s">
        <v>5690</v>
      </c>
      <c r="D1189" t="s">
        <v>5691</v>
      </c>
      <c r="E1189" t="s">
        <v>392</v>
      </c>
      <c r="F1189" t="b">
        <v>1</v>
      </c>
      <c r="G1189" t="s">
        <v>59</v>
      </c>
      <c r="H1189" t="s">
        <v>194</v>
      </c>
      <c r="I1189" t="s">
        <v>5692</v>
      </c>
      <c r="J1189" t="s">
        <v>1909</v>
      </c>
      <c r="K1189" t="s">
        <v>61</v>
      </c>
      <c r="L1189" t="s">
        <v>3529</v>
      </c>
      <c r="M1189" t="s">
        <v>5693</v>
      </c>
      <c r="N1189" t="s">
        <v>198</v>
      </c>
      <c r="O1189" t="s">
        <v>5694</v>
      </c>
      <c r="P1189" t="s">
        <v>61</v>
      </c>
      <c r="Q1189" t="s">
        <v>5695</v>
      </c>
      <c r="R1189" t="s">
        <v>57</v>
      </c>
      <c r="S1189" t="s">
        <v>5696</v>
      </c>
      <c r="T1189" t="s">
        <v>2896</v>
      </c>
      <c r="U1189" t="s">
        <v>5697</v>
      </c>
    </row>
    <row r="1190" spans="1:25" x14ac:dyDescent="0.25">
      <c r="A1190" t="s">
        <v>36</v>
      </c>
      <c r="B1190" t="s">
        <v>2072</v>
      </c>
      <c r="C1190" t="s">
        <v>194</v>
      </c>
      <c r="D1190" t="s">
        <v>5698</v>
      </c>
      <c r="E1190" t="s">
        <v>61</v>
      </c>
      <c r="F1190" t="s">
        <v>5699</v>
      </c>
      <c r="G1190" t="s">
        <v>156</v>
      </c>
      <c r="H1190" t="s">
        <v>157</v>
      </c>
      <c r="I1190" t="s">
        <v>2288</v>
      </c>
      <c r="J1190" t="s">
        <v>210</v>
      </c>
      <c r="K1190" t="s">
        <v>28</v>
      </c>
      <c r="L1190" t="s">
        <v>61</v>
      </c>
      <c r="M1190" t="s">
        <v>5700</v>
      </c>
      <c r="N1190" t="s">
        <v>220</v>
      </c>
      <c r="O1190" t="s">
        <v>5701</v>
      </c>
    </row>
    <row r="1191" spans="1:25" x14ac:dyDescent="0.25">
      <c r="A1191" t="s">
        <v>5702</v>
      </c>
      <c r="B1191" t="s">
        <v>59</v>
      </c>
      <c r="C1191" t="s">
        <v>3937</v>
      </c>
      <c r="D1191" t="s">
        <v>5703</v>
      </c>
      <c r="E1191" t="s">
        <v>5704</v>
      </c>
      <c r="F1191" t="s">
        <v>5705</v>
      </c>
      <c r="G1191" t="s">
        <v>37</v>
      </c>
      <c r="H1191" t="s">
        <v>5706</v>
      </c>
      <c r="I1191" t="s">
        <v>759</v>
      </c>
      <c r="J1191" t="s">
        <v>5684</v>
      </c>
      <c r="K1191" t="s">
        <v>5707</v>
      </c>
    </row>
    <row r="1192" spans="1:25" x14ac:dyDescent="0.25">
      <c r="A1192" t="s">
        <v>1719</v>
      </c>
      <c r="B1192" t="s">
        <v>18</v>
      </c>
      <c r="C1192" t="s">
        <v>1839</v>
      </c>
      <c r="D1192" t="s">
        <v>100</v>
      </c>
      <c r="E1192" t="s">
        <v>36</v>
      </c>
      <c r="F1192" t="s">
        <v>113</v>
      </c>
      <c r="G1192" t="s">
        <v>5708</v>
      </c>
      <c r="H1192" t="s">
        <v>1549</v>
      </c>
      <c r="I1192" t="s">
        <v>898</v>
      </c>
      <c r="J1192" t="s">
        <v>1641</v>
      </c>
      <c r="K1192" t="s">
        <v>1719</v>
      </c>
      <c r="L1192" t="s">
        <v>18</v>
      </c>
      <c r="M1192" t="s">
        <v>400</v>
      </c>
      <c r="N1192" t="s">
        <v>1839</v>
      </c>
      <c r="O1192" t="s">
        <v>788</v>
      </c>
      <c r="P1192" t="s">
        <v>432</v>
      </c>
      <c r="Q1192" t="s">
        <v>36</v>
      </c>
      <c r="R1192" t="s">
        <v>5709</v>
      </c>
      <c r="S1192" t="s">
        <v>2524</v>
      </c>
      <c r="T1192" t="s">
        <v>57</v>
      </c>
      <c r="U1192" t="s">
        <v>108</v>
      </c>
      <c r="V1192" t="s">
        <v>5710</v>
      </c>
    </row>
    <row r="1193" spans="1:25" x14ac:dyDescent="0.25">
      <c r="A1193" t="s">
        <v>61</v>
      </c>
      <c r="B1193" t="s">
        <v>1703</v>
      </c>
      <c r="C1193" t="s">
        <v>2423</v>
      </c>
      <c r="D1193" t="s">
        <v>613</v>
      </c>
      <c r="E1193" t="s">
        <v>59</v>
      </c>
      <c r="F1193" t="s">
        <v>382</v>
      </c>
      <c r="G1193" t="s">
        <v>5</v>
      </c>
      <c r="H1193" t="s">
        <v>5711</v>
      </c>
      <c r="I1193" t="s">
        <v>2206</v>
      </c>
      <c r="J1193" t="s">
        <v>18</v>
      </c>
      <c r="K1193" t="s">
        <v>61</v>
      </c>
      <c r="L1193" t="s">
        <v>1088</v>
      </c>
      <c r="M1193">
        <v>30</v>
      </c>
      <c r="N1193" t="s">
        <v>1039</v>
      </c>
      <c r="O1193" t="s">
        <v>73</v>
      </c>
      <c r="P1193" t="s">
        <v>1527</v>
      </c>
      <c r="Q1193" t="s">
        <v>781</v>
      </c>
      <c r="R1193" t="s">
        <v>5712</v>
      </c>
      <c r="S1193" t="s">
        <v>57</v>
      </c>
      <c r="T1193" t="s">
        <v>5713</v>
      </c>
      <c r="U1193" t="s">
        <v>265</v>
      </c>
      <c r="V1193" t="s">
        <v>179</v>
      </c>
      <c r="W1193" t="s">
        <v>5714</v>
      </c>
    </row>
    <row r="1194" spans="1:25" x14ac:dyDescent="0.25">
      <c r="A1194" t="s">
        <v>1718</v>
      </c>
      <c r="B1194" t="s">
        <v>322</v>
      </c>
      <c r="C1194" t="s">
        <v>781</v>
      </c>
      <c r="D1194" t="s">
        <v>1018</v>
      </c>
      <c r="E1194" t="s">
        <v>2359</v>
      </c>
      <c r="F1194" t="s">
        <v>1037</v>
      </c>
      <c r="G1194" t="s">
        <v>5715</v>
      </c>
      <c r="H1194" t="s">
        <v>930</v>
      </c>
      <c r="I1194" t="s">
        <v>5092</v>
      </c>
      <c r="J1194" t="s">
        <v>886</v>
      </c>
      <c r="K1194" t="s">
        <v>5716</v>
      </c>
    </row>
    <row r="1195" spans="1:25" x14ac:dyDescent="0.25">
      <c r="A1195" t="s">
        <v>5717</v>
      </c>
      <c r="B1195" t="s">
        <v>5718</v>
      </c>
      <c r="C1195" t="s">
        <v>5719</v>
      </c>
      <c r="D1195" t="s">
        <v>1377</v>
      </c>
      <c r="E1195" t="s">
        <v>400</v>
      </c>
      <c r="F1195" t="s">
        <v>1265</v>
      </c>
      <c r="G1195" t="s">
        <v>723</v>
      </c>
      <c r="H1195" t="s">
        <v>1128</v>
      </c>
      <c r="I1195" t="s">
        <v>5720</v>
      </c>
      <c r="J1195" t="s">
        <v>574</v>
      </c>
      <c r="K1195" t="s">
        <v>179</v>
      </c>
      <c r="L1195" t="s">
        <v>5463</v>
      </c>
      <c r="M1195" t="s">
        <v>1401</v>
      </c>
      <c r="N1195" t="s">
        <v>1288</v>
      </c>
      <c r="O1195" t="s">
        <v>1718</v>
      </c>
      <c r="P1195" t="s">
        <v>5694</v>
      </c>
      <c r="Q1195" t="s">
        <v>59</v>
      </c>
      <c r="R1195" t="s">
        <v>144</v>
      </c>
      <c r="S1195" t="s">
        <v>61</v>
      </c>
      <c r="T1195" t="s">
        <v>5721</v>
      </c>
      <c r="U1195" t="s">
        <v>603</v>
      </c>
      <c r="V1195" t="s">
        <v>3176</v>
      </c>
      <c r="W1195" t="s">
        <v>126</v>
      </c>
      <c r="X1195" t="s">
        <v>5722</v>
      </c>
    </row>
    <row r="1196" spans="1:25" x14ac:dyDescent="0.25">
      <c r="A1196" t="s">
        <v>5723</v>
      </c>
      <c r="B1196" t="s">
        <v>18</v>
      </c>
      <c r="C1196" t="s">
        <v>1704</v>
      </c>
      <c r="D1196" t="s">
        <v>5724</v>
      </c>
      <c r="E1196" t="s">
        <v>61</v>
      </c>
      <c r="F1196" t="s">
        <v>3884</v>
      </c>
      <c r="G1196" t="s">
        <v>5725</v>
      </c>
      <c r="H1196" t="s">
        <v>159</v>
      </c>
      <c r="I1196" t="s">
        <v>1704</v>
      </c>
      <c r="J1196" t="s">
        <v>594</v>
      </c>
      <c r="K1196" t="s">
        <v>317</v>
      </c>
      <c r="L1196" t="s">
        <v>5726</v>
      </c>
      <c r="M1196" t="s">
        <v>5727</v>
      </c>
      <c r="N1196" t="s">
        <v>1998</v>
      </c>
      <c r="O1196" t="s">
        <v>61</v>
      </c>
      <c r="P1196" t="s">
        <v>5728</v>
      </c>
      <c r="Q1196" t="s">
        <v>5729</v>
      </c>
    </row>
    <row r="1197" spans="1:25" x14ac:dyDescent="0.25">
      <c r="A1197" t="s">
        <v>5532</v>
      </c>
      <c r="B1197" t="s">
        <v>4539</v>
      </c>
      <c r="C1197" t="s">
        <v>5730</v>
      </c>
      <c r="D1197" t="s">
        <v>206</v>
      </c>
      <c r="E1197" t="s">
        <v>2736</v>
      </c>
      <c r="F1197" t="s">
        <v>400</v>
      </c>
      <c r="G1197" t="s">
        <v>126</v>
      </c>
      <c r="H1197" t="s">
        <v>5731</v>
      </c>
      <c r="I1197" t="s">
        <v>2943</v>
      </c>
      <c r="J1197" t="s">
        <v>36</v>
      </c>
      <c r="K1197" t="s">
        <v>5050</v>
      </c>
      <c r="L1197" t="s">
        <v>1333</v>
      </c>
      <c r="M1197" t="s">
        <v>61</v>
      </c>
      <c r="N1197" t="s">
        <v>4541</v>
      </c>
      <c r="O1197" t="s">
        <v>112</v>
      </c>
      <c r="P1197" t="s">
        <v>156</v>
      </c>
      <c r="Q1197" t="s">
        <v>2548</v>
      </c>
      <c r="R1197" t="s">
        <v>4542</v>
      </c>
      <c r="S1197" t="s">
        <v>5732</v>
      </c>
      <c r="T1197" t="s">
        <v>161</v>
      </c>
      <c r="U1197" t="s">
        <v>108</v>
      </c>
      <c r="V1197" t="s">
        <v>2524</v>
      </c>
      <c r="W1197" t="s">
        <v>57</v>
      </c>
      <c r="X1197" t="s">
        <v>108</v>
      </c>
      <c r="Y1197" t="s">
        <v>5733</v>
      </c>
    </row>
    <row r="1198" spans="1:25" x14ac:dyDescent="0.25">
      <c r="A1198" t="s">
        <v>382</v>
      </c>
      <c r="B1198" t="s">
        <v>28</v>
      </c>
      <c r="C1198" t="s">
        <v>61</v>
      </c>
      <c r="D1198" t="s">
        <v>5734</v>
      </c>
      <c r="E1198" t="s">
        <v>743</v>
      </c>
      <c r="F1198" t="s">
        <v>2943</v>
      </c>
      <c r="G1198" t="s">
        <v>73</v>
      </c>
      <c r="H1198" t="s">
        <v>327</v>
      </c>
      <c r="I1198" t="s">
        <v>61</v>
      </c>
      <c r="J1198" t="s">
        <v>5735</v>
      </c>
      <c r="K1198" t="s">
        <v>73</v>
      </c>
      <c r="L1198" t="s">
        <v>156</v>
      </c>
      <c r="M1198" t="s">
        <v>74</v>
      </c>
      <c r="N1198" t="s">
        <v>61</v>
      </c>
      <c r="O1198" t="s">
        <v>5736</v>
      </c>
    </row>
    <row r="1199" spans="1:25" x14ac:dyDescent="0.25">
      <c r="A1199" t="s">
        <v>5737</v>
      </c>
      <c r="B1199" t="s">
        <v>30</v>
      </c>
      <c r="C1199" t="s">
        <v>1002</v>
      </c>
      <c r="D1199" t="s">
        <v>28</v>
      </c>
      <c r="E1199" t="s">
        <v>5738</v>
      </c>
      <c r="F1199" t="s">
        <v>5739</v>
      </c>
      <c r="G1199" t="s">
        <v>5740</v>
      </c>
      <c r="H1199" t="s">
        <v>30</v>
      </c>
      <c r="I1199" t="s">
        <v>5741</v>
      </c>
      <c r="J1199" t="s">
        <v>5742</v>
      </c>
      <c r="K1199" t="s">
        <v>222</v>
      </c>
      <c r="L1199" t="s">
        <v>266</v>
      </c>
      <c r="M1199" t="s">
        <v>5743</v>
      </c>
    </row>
    <row r="1200" spans="1:25" x14ac:dyDescent="0.25">
      <c r="A1200" t="s">
        <v>1382</v>
      </c>
      <c r="B1200" t="s">
        <v>179</v>
      </c>
      <c r="C1200" t="s">
        <v>2676</v>
      </c>
      <c r="D1200">
        <v>46</v>
      </c>
      <c r="E1200" t="s">
        <v>1616</v>
      </c>
      <c r="F1200" t="s">
        <v>30</v>
      </c>
      <c r="G1200" t="s">
        <v>282</v>
      </c>
      <c r="H1200" t="s">
        <v>3022</v>
      </c>
      <c r="I1200" t="s">
        <v>150</v>
      </c>
      <c r="J1200" t="s">
        <v>4553</v>
      </c>
      <c r="K1200" t="s">
        <v>5744</v>
      </c>
      <c r="L1200" t="s">
        <v>5745</v>
      </c>
      <c r="M1200" t="s">
        <v>126</v>
      </c>
      <c r="N1200" t="s">
        <v>1059</v>
      </c>
      <c r="O1200" t="s">
        <v>115</v>
      </c>
      <c r="P1200" t="s">
        <v>266</v>
      </c>
      <c r="Q1200" t="s">
        <v>2283</v>
      </c>
      <c r="R1200" t="s">
        <v>126</v>
      </c>
      <c r="S1200" t="s">
        <v>5746</v>
      </c>
    </row>
    <row r="1201" spans="1:26" x14ac:dyDescent="0.25">
      <c r="A1201" t="s">
        <v>3027</v>
      </c>
      <c r="B1201" t="s">
        <v>290</v>
      </c>
      <c r="C1201" t="s">
        <v>5747</v>
      </c>
      <c r="D1201" t="s">
        <v>1189</v>
      </c>
      <c r="E1201" t="s">
        <v>5303</v>
      </c>
      <c r="F1201" t="s">
        <v>723</v>
      </c>
      <c r="G1201" t="s">
        <v>919</v>
      </c>
      <c r="H1201" t="s">
        <v>5748</v>
      </c>
      <c r="I1201" t="s">
        <v>18</v>
      </c>
      <c r="J1201" t="s">
        <v>1389</v>
      </c>
      <c r="K1201" t="s">
        <v>5749</v>
      </c>
      <c r="L1201" t="s">
        <v>594</v>
      </c>
      <c r="M1201" t="s">
        <v>1603</v>
      </c>
      <c r="N1201" t="s">
        <v>5750</v>
      </c>
      <c r="O1201" t="s">
        <v>741</v>
      </c>
      <c r="P1201" t="s">
        <v>179</v>
      </c>
      <c r="Q1201" t="s">
        <v>5751</v>
      </c>
      <c r="R1201" t="s">
        <v>1071</v>
      </c>
      <c r="S1201" t="s">
        <v>1392</v>
      </c>
      <c r="T1201" t="s">
        <v>1284</v>
      </c>
      <c r="U1201" t="s">
        <v>5752</v>
      </c>
    </row>
    <row r="1202" spans="1:26" x14ac:dyDescent="0.25">
      <c r="A1202" t="s">
        <v>179</v>
      </c>
      <c r="B1202" t="s">
        <v>102</v>
      </c>
      <c r="C1202" t="s">
        <v>59</v>
      </c>
      <c r="D1202" t="s">
        <v>5753</v>
      </c>
      <c r="E1202" t="s">
        <v>5</v>
      </c>
      <c r="F1202" t="s">
        <v>5754</v>
      </c>
      <c r="G1202" t="s">
        <v>57</v>
      </c>
      <c r="H1202" t="s">
        <v>5755</v>
      </c>
      <c r="I1202" t="s">
        <v>900</v>
      </c>
      <c r="J1202" t="s">
        <v>978</v>
      </c>
      <c r="K1202" t="s">
        <v>2621</v>
      </c>
      <c r="L1202" t="s">
        <v>5756</v>
      </c>
      <c r="M1202" t="s">
        <v>126</v>
      </c>
      <c r="N1202" t="s">
        <v>5757</v>
      </c>
      <c r="O1202" t="s">
        <v>5758</v>
      </c>
      <c r="P1202" t="s">
        <v>1392</v>
      </c>
      <c r="Q1202" t="s">
        <v>179</v>
      </c>
      <c r="R1202" t="s">
        <v>1071</v>
      </c>
      <c r="S1202" t="s">
        <v>266</v>
      </c>
      <c r="T1202" t="s">
        <v>4124</v>
      </c>
      <c r="U1202" t="s">
        <v>30</v>
      </c>
      <c r="V1202" t="s">
        <v>383</v>
      </c>
      <c r="W1202" t="s">
        <v>5759</v>
      </c>
    </row>
    <row r="1203" spans="1:26" x14ac:dyDescent="0.25">
      <c r="A1203" t="s">
        <v>1295</v>
      </c>
      <c r="B1203" t="s">
        <v>5303</v>
      </c>
      <c r="C1203" t="s">
        <v>5760</v>
      </c>
      <c r="D1203" t="s">
        <v>18</v>
      </c>
      <c r="E1203" t="s">
        <v>5761</v>
      </c>
      <c r="F1203" t="s">
        <v>5092</v>
      </c>
      <c r="G1203" t="s">
        <v>5762</v>
      </c>
      <c r="H1203" t="s">
        <v>37</v>
      </c>
      <c r="I1203" t="s">
        <v>5763</v>
      </c>
      <c r="J1203" t="s">
        <v>2120</v>
      </c>
      <c r="K1203" t="s">
        <v>5764</v>
      </c>
      <c r="L1203" t="s">
        <v>57</v>
      </c>
      <c r="M1203" t="s">
        <v>61</v>
      </c>
      <c r="N1203" t="s">
        <v>5765</v>
      </c>
      <c r="O1203" t="s">
        <v>115</v>
      </c>
      <c r="P1203" t="s">
        <v>898</v>
      </c>
      <c r="Q1203" t="s">
        <v>16</v>
      </c>
      <c r="R1203" t="s">
        <v>2363</v>
      </c>
      <c r="S1203" t="s">
        <v>5766</v>
      </c>
    </row>
    <row r="1204" spans="1:26" x14ac:dyDescent="0.25">
      <c r="A1204" t="s">
        <v>5767</v>
      </c>
      <c r="B1204" t="s">
        <v>5768</v>
      </c>
      <c r="C1204" t="s">
        <v>290</v>
      </c>
      <c r="D1204" t="s">
        <v>61</v>
      </c>
      <c r="E1204" t="s">
        <v>1882</v>
      </c>
      <c r="F1204" t="s">
        <v>4422</v>
      </c>
      <c r="G1204" t="s">
        <v>57</v>
      </c>
      <c r="H1204" t="s">
        <v>5769</v>
      </c>
      <c r="I1204" t="s">
        <v>1877</v>
      </c>
      <c r="J1204" t="s">
        <v>5770</v>
      </c>
    </row>
    <row r="1205" spans="1:26" x14ac:dyDescent="0.25">
      <c r="A1205" t="s">
        <v>2943</v>
      </c>
      <c r="B1205" t="s">
        <v>36</v>
      </c>
      <c r="C1205" t="s">
        <v>3945</v>
      </c>
      <c r="D1205" t="s">
        <v>101</v>
      </c>
      <c r="E1205" t="s">
        <v>61</v>
      </c>
      <c r="F1205" t="s">
        <v>1367</v>
      </c>
      <c r="G1205" t="s">
        <v>651</v>
      </c>
      <c r="H1205" t="s">
        <v>157</v>
      </c>
      <c r="I1205" t="s">
        <v>3604</v>
      </c>
      <c r="J1205" t="s">
        <v>18</v>
      </c>
      <c r="K1205" t="s">
        <v>5</v>
      </c>
      <c r="L1205" t="s">
        <v>5771</v>
      </c>
      <c r="M1205" t="s">
        <v>36</v>
      </c>
      <c r="N1205" t="s">
        <v>5772</v>
      </c>
      <c r="O1205" t="s">
        <v>113</v>
      </c>
      <c r="P1205" t="s">
        <v>420</v>
      </c>
      <c r="Q1205" t="s">
        <v>1709</v>
      </c>
      <c r="R1205" t="s">
        <v>2448</v>
      </c>
      <c r="S1205" t="s">
        <v>2701</v>
      </c>
      <c r="T1205" t="s">
        <v>57</v>
      </c>
      <c r="U1205" t="s">
        <v>61</v>
      </c>
      <c r="V1205" t="s">
        <v>5773</v>
      </c>
      <c r="W1205" t="s">
        <v>1768</v>
      </c>
      <c r="X1205" t="s">
        <v>36</v>
      </c>
      <c r="Y1205" t="s">
        <v>5774</v>
      </c>
    </row>
    <row r="1206" spans="1:26" x14ac:dyDescent="0.25">
      <c r="A1206" t="s">
        <v>5767</v>
      </c>
      <c r="B1206" t="s">
        <v>5775</v>
      </c>
      <c r="C1206" t="s">
        <v>181</v>
      </c>
      <c r="D1206" t="s">
        <v>1377</v>
      </c>
      <c r="E1206" t="s">
        <v>4756</v>
      </c>
      <c r="F1206" t="s">
        <v>577</v>
      </c>
      <c r="G1206" t="s">
        <v>126</v>
      </c>
      <c r="H1206" t="s">
        <v>385</v>
      </c>
      <c r="I1206" t="s">
        <v>1947</v>
      </c>
      <c r="J1206" t="s">
        <v>61</v>
      </c>
      <c r="K1206" t="s">
        <v>5776</v>
      </c>
      <c r="L1206" t="s">
        <v>30</v>
      </c>
      <c r="M1206" t="s">
        <v>900</v>
      </c>
      <c r="N1206" t="s">
        <v>36</v>
      </c>
      <c r="O1206" t="s">
        <v>4336</v>
      </c>
      <c r="P1206" t="s">
        <v>5777</v>
      </c>
      <c r="Q1206" t="s">
        <v>629</v>
      </c>
      <c r="R1206" t="s">
        <v>5778</v>
      </c>
      <c r="S1206" t="s">
        <v>5088</v>
      </c>
      <c r="T1206" t="s">
        <v>36</v>
      </c>
      <c r="U1206" t="s">
        <v>5779</v>
      </c>
    </row>
    <row r="1207" spans="1:26" x14ac:dyDescent="0.25">
      <c r="A1207" t="s">
        <v>5780</v>
      </c>
      <c r="B1207" t="s">
        <v>5781</v>
      </c>
      <c r="C1207" t="s">
        <v>150</v>
      </c>
      <c r="D1207" t="s">
        <v>1701</v>
      </c>
      <c r="E1207" t="s">
        <v>198</v>
      </c>
      <c r="F1207" t="s">
        <v>541</v>
      </c>
      <c r="G1207" t="s">
        <v>63</v>
      </c>
      <c r="H1207" t="s">
        <v>64</v>
      </c>
      <c r="I1207" t="s">
        <v>18</v>
      </c>
      <c r="J1207" t="s">
        <v>1027</v>
      </c>
      <c r="K1207" t="s">
        <v>1295</v>
      </c>
      <c r="L1207" t="s">
        <v>1255</v>
      </c>
      <c r="M1207" t="s">
        <v>5782</v>
      </c>
      <c r="N1207" t="s">
        <v>106</v>
      </c>
      <c r="O1207" t="s">
        <v>64</v>
      </c>
      <c r="P1207" t="s">
        <v>18</v>
      </c>
      <c r="Q1207" t="s">
        <v>61</v>
      </c>
      <c r="R1207" t="s">
        <v>5783</v>
      </c>
      <c r="S1207" t="s">
        <v>3222</v>
      </c>
      <c r="T1207" t="s">
        <v>788</v>
      </c>
      <c r="U1207" t="s">
        <v>432</v>
      </c>
      <c r="V1207" t="s">
        <v>36</v>
      </c>
      <c r="W1207" t="s">
        <v>5784</v>
      </c>
    </row>
    <row r="1208" spans="1:26" x14ac:dyDescent="0.25">
      <c r="A1208" t="s">
        <v>5767</v>
      </c>
      <c r="B1208" t="s">
        <v>5775</v>
      </c>
      <c r="C1208" t="s">
        <v>4406</v>
      </c>
      <c r="D1208" t="s">
        <v>5785</v>
      </c>
      <c r="E1208" t="s">
        <v>5786</v>
      </c>
      <c r="F1208" t="s">
        <v>338</v>
      </c>
      <c r="G1208" t="s">
        <v>1071</v>
      </c>
      <c r="H1208" t="s">
        <v>577</v>
      </c>
      <c r="I1208" t="s">
        <v>5787</v>
      </c>
      <c r="J1208" t="s">
        <v>898</v>
      </c>
      <c r="K1208" t="s">
        <v>328</v>
      </c>
      <c r="L1208" t="s">
        <v>194</v>
      </c>
      <c r="M1208" t="s">
        <v>5788</v>
      </c>
    </row>
    <row r="1209" spans="1:26" x14ac:dyDescent="0.25">
      <c r="A1209" t="s">
        <v>5767</v>
      </c>
      <c r="B1209" t="s">
        <v>5775</v>
      </c>
      <c r="C1209" t="s">
        <v>898</v>
      </c>
      <c r="D1209" t="s">
        <v>1100</v>
      </c>
      <c r="E1209" t="s">
        <v>194</v>
      </c>
      <c r="F1209" t="s">
        <v>1046</v>
      </c>
      <c r="G1209" t="s">
        <v>594</v>
      </c>
      <c r="H1209" t="s">
        <v>317</v>
      </c>
      <c r="I1209" t="s">
        <v>1047</v>
      </c>
      <c r="J1209" t="s">
        <v>206</v>
      </c>
      <c r="K1209" t="s">
        <v>342</v>
      </c>
      <c r="L1209" t="s">
        <v>193</v>
      </c>
      <c r="M1209" t="s">
        <v>762</v>
      </c>
      <c r="N1209" t="s">
        <v>5789</v>
      </c>
      <c r="O1209" t="s">
        <v>1940</v>
      </c>
      <c r="P1209" t="s">
        <v>781</v>
      </c>
      <c r="Q1209" t="s">
        <v>873</v>
      </c>
      <c r="R1209" t="s">
        <v>723</v>
      </c>
      <c r="S1209" t="s">
        <v>326</v>
      </c>
      <c r="T1209" t="s">
        <v>4825</v>
      </c>
      <c r="U1209" t="s">
        <v>157</v>
      </c>
      <c r="V1209" t="s">
        <v>5790</v>
      </c>
    </row>
    <row r="1210" spans="1:26" x14ac:dyDescent="0.25">
      <c r="A1210" t="s">
        <v>5767</v>
      </c>
      <c r="B1210" t="s">
        <v>5775</v>
      </c>
      <c r="C1210" t="s">
        <v>898</v>
      </c>
      <c r="D1210" t="s">
        <v>427</v>
      </c>
      <c r="E1210" t="s">
        <v>1265</v>
      </c>
      <c r="F1210" t="s">
        <v>5791</v>
      </c>
      <c r="G1210" t="s">
        <v>898</v>
      </c>
      <c r="H1210" t="s">
        <v>71</v>
      </c>
      <c r="I1210" t="s">
        <v>2489</v>
      </c>
      <c r="J1210" t="s">
        <v>5</v>
      </c>
      <c r="K1210" t="s">
        <v>1675</v>
      </c>
      <c r="L1210" t="s">
        <v>5792</v>
      </c>
      <c r="M1210" t="s">
        <v>18</v>
      </c>
      <c r="N1210" t="s">
        <v>5793</v>
      </c>
      <c r="O1210" t="s">
        <v>5792</v>
      </c>
      <c r="P1210" t="s">
        <v>3222</v>
      </c>
      <c r="Q1210" t="s">
        <v>788</v>
      </c>
      <c r="R1210" t="s">
        <v>432</v>
      </c>
      <c r="S1210" t="s">
        <v>36</v>
      </c>
      <c r="T1210" t="s">
        <v>5794</v>
      </c>
    </row>
    <row r="1211" spans="1:26" x14ac:dyDescent="0.25">
      <c r="A1211" t="s">
        <v>126</v>
      </c>
      <c r="B1211" t="s">
        <v>2671</v>
      </c>
      <c r="C1211" t="s">
        <v>5795</v>
      </c>
      <c r="D1211" t="s">
        <v>765</v>
      </c>
      <c r="E1211" t="s">
        <v>206</v>
      </c>
      <c r="F1211" t="s">
        <v>2013</v>
      </c>
      <c r="G1211" t="s">
        <v>57</v>
      </c>
      <c r="H1211" t="s">
        <v>5796</v>
      </c>
      <c r="I1211" t="s">
        <v>5797</v>
      </c>
      <c r="J1211" t="s">
        <v>18</v>
      </c>
      <c r="K1211" t="s">
        <v>5798</v>
      </c>
      <c r="L1211" t="s">
        <v>5799</v>
      </c>
      <c r="M1211" t="s">
        <v>5303</v>
      </c>
      <c r="N1211" t="s">
        <v>5800</v>
      </c>
      <c r="O1211" t="s">
        <v>156</v>
      </c>
      <c r="P1211" t="s">
        <v>157</v>
      </c>
      <c r="Q1211" t="s">
        <v>5801</v>
      </c>
    </row>
    <row r="1212" spans="1:26" x14ac:dyDescent="0.25">
      <c r="A1212" t="s">
        <v>4452</v>
      </c>
      <c r="B1212" t="s">
        <v>577</v>
      </c>
      <c r="C1212" t="s">
        <v>100</v>
      </c>
      <c r="D1212" t="s">
        <v>898</v>
      </c>
      <c r="E1212" t="s">
        <v>2018</v>
      </c>
      <c r="F1212" t="s">
        <v>18</v>
      </c>
      <c r="G1212" t="s">
        <v>541</v>
      </c>
      <c r="H1212" t="s">
        <v>1083</v>
      </c>
      <c r="I1212" t="s">
        <v>1048</v>
      </c>
      <c r="J1212" t="s">
        <v>108</v>
      </c>
      <c r="K1212" t="s">
        <v>5802</v>
      </c>
      <c r="L1212" t="s">
        <v>322</v>
      </c>
      <c r="M1212" t="s">
        <v>113</v>
      </c>
      <c r="N1212" t="s">
        <v>5803</v>
      </c>
    </row>
    <row r="1213" spans="1:26" x14ac:dyDescent="0.25">
      <c r="A1213" t="s">
        <v>179</v>
      </c>
      <c r="B1213" t="s">
        <v>2671</v>
      </c>
      <c r="C1213" t="s">
        <v>5</v>
      </c>
      <c r="D1213" t="s">
        <v>737</v>
      </c>
      <c r="E1213" t="s">
        <v>762</v>
      </c>
      <c r="F1213" t="s">
        <v>59</v>
      </c>
      <c r="G1213" t="s">
        <v>157</v>
      </c>
      <c r="H1213" t="s">
        <v>18</v>
      </c>
      <c r="I1213" t="s">
        <v>12</v>
      </c>
      <c r="J1213" t="s">
        <v>366</v>
      </c>
      <c r="K1213" t="s">
        <v>3143</v>
      </c>
      <c r="L1213" t="s">
        <v>2189</v>
      </c>
      <c r="M1213" t="s">
        <v>1940</v>
      </c>
      <c r="N1213" t="s">
        <v>5804</v>
      </c>
      <c r="O1213" t="s">
        <v>18</v>
      </c>
      <c r="P1213" t="s">
        <v>61</v>
      </c>
      <c r="Q1213" t="s">
        <v>27</v>
      </c>
      <c r="R1213" t="s">
        <v>59</v>
      </c>
      <c r="S1213" t="s">
        <v>3965</v>
      </c>
      <c r="T1213" t="s">
        <v>5805</v>
      </c>
    </row>
    <row r="1214" spans="1:26" x14ac:dyDescent="0.25">
      <c r="A1214" t="s">
        <v>112</v>
      </c>
      <c r="B1214" t="s">
        <v>1718</v>
      </c>
      <c r="C1214" t="s">
        <v>210</v>
      </c>
      <c r="D1214" t="s">
        <v>57</v>
      </c>
      <c r="E1214" t="s">
        <v>195</v>
      </c>
      <c r="F1214" t="s">
        <v>18</v>
      </c>
      <c r="G1214" t="s">
        <v>5806</v>
      </c>
      <c r="H1214" t="s">
        <v>5807</v>
      </c>
      <c r="I1214" t="s">
        <v>5808</v>
      </c>
      <c r="J1214" t="s">
        <v>5809</v>
      </c>
      <c r="K1214" t="s">
        <v>2129</v>
      </c>
      <c r="L1214" t="s">
        <v>116</v>
      </c>
      <c r="M1214" t="s">
        <v>73</v>
      </c>
      <c r="N1214" t="s">
        <v>781</v>
      </c>
      <c r="O1214" t="s">
        <v>5810</v>
      </c>
    </row>
    <row r="1215" spans="1:26" x14ac:dyDescent="0.25">
      <c r="A1215" t="s">
        <v>4135</v>
      </c>
      <c r="B1215" t="s">
        <v>43</v>
      </c>
      <c r="C1215" t="s">
        <v>153</v>
      </c>
      <c r="D1215" t="s">
        <v>154</v>
      </c>
      <c r="E1215" t="s">
        <v>771</v>
      </c>
      <c r="F1215" t="s">
        <v>179</v>
      </c>
      <c r="G1215" t="s">
        <v>5811</v>
      </c>
      <c r="H1215" t="s">
        <v>57</v>
      </c>
      <c r="I1215" t="s">
        <v>887</v>
      </c>
      <c r="J1215" t="s">
        <v>75</v>
      </c>
      <c r="K1215" t="s">
        <v>5812</v>
      </c>
      <c r="L1215" t="s">
        <v>157</v>
      </c>
      <c r="M1215" t="s">
        <v>5372</v>
      </c>
      <c r="N1215" t="s">
        <v>695</v>
      </c>
      <c r="O1215" t="s">
        <v>2505</v>
      </c>
      <c r="P1215" t="s">
        <v>582</v>
      </c>
      <c r="Q1215" t="s">
        <v>30</v>
      </c>
      <c r="R1215" t="s">
        <v>5371</v>
      </c>
      <c r="S1215" t="s">
        <v>37</v>
      </c>
      <c r="T1215" t="s">
        <v>5813</v>
      </c>
    </row>
    <row r="1216" spans="1:26" x14ac:dyDescent="0.25">
      <c r="A1216" t="s">
        <v>704</v>
      </c>
      <c r="B1216" t="s">
        <v>3694</v>
      </c>
      <c r="C1216" t="s">
        <v>179</v>
      </c>
      <c r="D1216" t="s">
        <v>400</v>
      </c>
      <c r="E1216" t="s">
        <v>5</v>
      </c>
      <c r="F1216" t="s">
        <v>3015</v>
      </c>
      <c r="G1216" t="s">
        <v>5814</v>
      </c>
      <c r="H1216" t="s">
        <v>5092</v>
      </c>
      <c r="I1216" t="s">
        <v>978</v>
      </c>
      <c r="J1216" t="s">
        <v>370</v>
      </c>
      <c r="K1216" t="s">
        <v>157</v>
      </c>
      <c r="L1216" t="s">
        <v>5815</v>
      </c>
      <c r="M1216" t="s">
        <v>640</v>
      </c>
      <c r="N1216" t="s">
        <v>5816</v>
      </c>
      <c r="O1216" t="s">
        <v>2189</v>
      </c>
      <c r="P1216" t="s">
        <v>3031</v>
      </c>
      <c r="Q1216" t="s">
        <v>704</v>
      </c>
      <c r="R1216" t="s">
        <v>2575</v>
      </c>
      <c r="S1216" t="s">
        <v>627</v>
      </c>
      <c r="T1216" t="s">
        <v>1801</v>
      </c>
      <c r="U1216" t="s">
        <v>919</v>
      </c>
      <c r="V1216" t="s">
        <v>5817</v>
      </c>
      <c r="W1216" t="s">
        <v>106</v>
      </c>
      <c r="X1216" t="s">
        <v>1545</v>
      </c>
      <c r="Y1216" t="s">
        <v>5</v>
      </c>
      <c r="Z1216" t="s">
        <v>5818</v>
      </c>
    </row>
    <row r="1217" spans="1:24" x14ac:dyDescent="0.25">
      <c r="A1217" t="s">
        <v>57</v>
      </c>
      <c r="B1217" t="s">
        <v>61</v>
      </c>
      <c r="C1217" t="s">
        <v>5819</v>
      </c>
      <c r="D1217" t="s">
        <v>1</v>
      </c>
      <c r="E1217" t="s">
        <v>43</v>
      </c>
      <c r="F1217" t="s">
        <v>5820</v>
      </c>
      <c r="G1217" t="s">
        <v>5821</v>
      </c>
      <c r="H1217" t="s">
        <v>30</v>
      </c>
      <c r="I1217" t="s">
        <v>5611</v>
      </c>
      <c r="J1217" t="s">
        <v>5822</v>
      </c>
      <c r="K1217" t="s">
        <v>5823</v>
      </c>
      <c r="L1217" t="s">
        <v>2458</v>
      </c>
      <c r="M1217" t="s">
        <v>5824</v>
      </c>
    </row>
    <row r="1218" spans="1:24" x14ac:dyDescent="0.25">
      <c r="A1218" t="s">
        <v>28</v>
      </c>
      <c r="B1218" t="s">
        <v>895</v>
      </c>
      <c r="C1218" t="s">
        <v>896</v>
      </c>
      <c r="D1218" t="s">
        <v>490</v>
      </c>
      <c r="E1218" t="s">
        <v>5825</v>
      </c>
      <c r="F1218" t="s">
        <v>5826</v>
      </c>
      <c r="G1218" t="s">
        <v>797</v>
      </c>
      <c r="H1218" t="s">
        <v>18</v>
      </c>
      <c r="I1218" t="s">
        <v>61</v>
      </c>
      <c r="J1218" t="s">
        <v>1736</v>
      </c>
      <c r="K1218" t="s">
        <v>5095</v>
      </c>
      <c r="L1218" t="s">
        <v>1049</v>
      </c>
      <c r="M1218" t="s">
        <v>57</v>
      </c>
      <c r="N1218" t="s">
        <v>5827</v>
      </c>
      <c r="O1218" t="s">
        <v>5828</v>
      </c>
      <c r="P1218" t="s">
        <v>5162</v>
      </c>
      <c r="Q1218" t="s">
        <v>5829</v>
      </c>
      <c r="R1218" t="s">
        <v>278</v>
      </c>
      <c r="S1218" t="s">
        <v>5830</v>
      </c>
    </row>
    <row r="1219" spans="1:24" x14ac:dyDescent="0.25">
      <c r="A1219" t="s">
        <v>5831</v>
      </c>
      <c r="B1219" t="s">
        <v>1</v>
      </c>
      <c r="C1219" t="s">
        <v>43</v>
      </c>
      <c r="D1219" t="s">
        <v>59</v>
      </c>
      <c r="E1219" t="s">
        <v>5832</v>
      </c>
      <c r="F1219" t="s">
        <v>5833</v>
      </c>
      <c r="G1219" t="s">
        <v>5834</v>
      </c>
      <c r="H1219" t="s">
        <v>59</v>
      </c>
      <c r="I1219" t="s">
        <v>194</v>
      </c>
      <c r="J1219" t="s">
        <v>5835</v>
      </c>
      <c r="K1219" t="s">
        <v>37</v>
      </c>
      <c r="L1219" t="s">
        <v>4756</v>
      </c>
      <c r="M1219" t="s">
        <v>5836</v>
      </c>
      <c r="N1219" t="s">
        <v>5837</v>
      </c>
    </row>
    <row r="1220" spans="1:24" x14ac:dyDescent="0.25">
      <c r="A1220" t="s">
        <v>1295</v>
      </c>
      <c r="B1220" t="s">
        <v>5838</v>
      </c>
      <c r="C1220" t="s">
        <v>1231</v>
      </c>
      <c r="D1220" t="s">
        <v>4790</v>
      </c>
      <c r="E1220" t="s">
        <v>5839</v>
      </c>
      <c r="F1220" t="s">
        <v>59</v>
      </c>
      <c r="G1220" t="s">
        <v>157</v>
      </c>
      <c r="H1220" t="s">
        <v>61</v>
      </c>
      <c r="I1220" t="s">
        <v>5840</v>
      </c>
      <c r="J1220" t="s">
        <v>57</v>
      </c>
      <c r="K1220" t="s">
        <v>61</v>
      </c>
      <c r="L1220" t="s">
        <v>5841</v>
      </c>
      <c r="M1220" t="s">
        <v>5842</v>
      </c>
      <c r="N1220" t="s">
        <v>206</v>
      </c>
      <c r="O1220" t="s">
        <v>5843</v>
      </c>
      <c r="P1220" t="s">
        <v>156</v>
      </c>
      <c r="Q1220" t="s">
        <v>2018</v>
      </c>
      <c r="R1220" t="s">
        <v>5</v>
      </c>
      <c r="S1220" t="s">
        <v>2386</v>
      </c>
      <c r="T1220" t="s">
        <v>1824</v>
      </c>
      <c r="U1220" t="s">
        <v>5844</v>
      </c>
    </row>
    <row r="1221" spans="1:24" x14ac:dyDescent="0.25">
      <c r="A1221" t="s">
        <v>5704</v>
      </c>
      <c r="B1221" t="s">
        <v>5845</v>
      </c>
      <c r="C1221" t="s">
        <v>5846</v>
      </c>
      <c r="D1221" t="s">
        <v>37</v>
      </c>
      <c r="E1221" t="s">
        <v>5847</v>
      </c>
      <c r="F1221" t="s">
        <v>309</v>
      </c>
      <c r="G1221" t="s">
        <v>30</v>
      </c>
      <c r="H1221" t="s">
        <v>61</v>
      </c>
      <c r="I1221" t="s">
        <v>4568</v>
      </c>
      <c r="J1221" t="s">
        <v>57</v>
      </c>
      <c r="K1221" t="s">
        <v>194</v>
      </c>
      <c r="L1221" t="s">
        <v>5848</v>
      </c>
      <c r="M1221" t="s">
        <v>5704</v>
      </c>
      <c r="N1221" t="s">
        <v>179</v>
      </c>
      <c r="O1221" t="s">
        <v>5</v>
      </c>
      <c r="P1221" t="s">
        <v>266</v>
      </c>
      <c r="Q1221" t="s">
        <v>3493</v>
      </c>
      <c r="R1221" t="s">
        <v>37</v>
      </c>
      <c r="S1221" t="s">
        <v>266</v>
      </c>
      <c r="T1221" t="s">
        <v>5849</v>
      </c>
    </row>
    <row r="1222" spans="1:24" x14ac:dyDescent="0.25">
      <c r="A1222" t="s">
        <v>5775</v>
      </c>
      <c r="B1222" t="s">
        <v>710</v>
      </c>
      <c r="C1222" t="s">
        <v>3222</v>
      </c>
      <c r="D1222" t="s">
        <v>5850</v>
      </c>
      <c r="E1222" t="s">
        <v>3224</v>
      </c>
      <c r="F1222" t="s">
        <v>37</v>
      </c>
      <c r="G1222" t="s">
        <v>324</v>
      </c>
      <c r="H1222" t="s">
        <v>3222</v>
      </c>
      <c r="I1222" t="s">
        <v>5851</v>
      </c>
      <c r="J1222" t="s">
        <v>541</v>
      </c>
      <c r="K1222" t="s">
        <v>608</v>
      </c>
      <c r="L1222" t="s">
        <v>5852</v>
      </c>
      <c r="M1222" t="s">
        <v>651</v>
      </c>
      <c r="N1222" t="s">
        <v>1284</v>
      </c>
      <c r="O1222" t="s">
        <v>334</v>
      </c>
      <c r="P1222" t="s">
        <v>218</v>
      </c>
      <c r="Q1222" t="s">
        <v>36</v>
      </c>
      <c r="R1222" t="s">
        <v>5853</v>
      </c>
    </row>
    <row r="1223" spans="1:24" x14ac:dyDescent="0.25">
      <c r="A1223" t="s">
        <v>5775</v>
      </c>
      <c r="B1223" t="s">
        <v>1896</v>
      </c>
      <c r="C1223" t="s">
        <v>290</v>
      </c>
      <c r="D1223" t="s">
        <v>2299</v>
      </c>
      <c r="E1223" t="s">
        <v>18</v>
      </c>
      <c r="F1223" t="s">
        <v>5854</v>
      </c>
      <c r="G1223" t="s">
        <v>36</v>
      </c>
      <c r="H1223" t="s">
        <v>290</v>
      </c>
      <c r="I1223" t="s">
        <v>392</v>
      </c>
      <c r="J1223" t="s">
        <v>5855</v>
      </c>
      <c r="K1223" t="s">
        <v>5856</v>
      </c>
      <c r="L1223" t="s">
        <v>5857</v>
      </c>
      <c r="M1223" t="s">
        <v>61</v>
      </c>
      <c r="N1223" t="s">
        <v>5858</v>
      </c>
    </row>
    <row r="1224" spans="1:24" x14ac:dyDescent="0.25">
      <c r="A1224" t="s">
        <v>181</v>
      </c>
      <c r="B1224" t="s">
        <v>1801</v>
      </c>
      <c r="C1224" t="s">
        <v>61</v>
      </c>
      <c r="D1224" t="s">
        <v>5859</v>
      </c>
      <c r="E1224" t="s">
        <v>159</v>
      </c>
      <c r="F1224" t="s">
        <v>61</v>
      </c>
      <c r="G1224" t="s">
        <v>608</v>
      </c>
      <c r="H1224" t="s">
        <v>59</v>
      </c>
      <c r="I1224" t="s">
        <v>338</v>
      </c>
      <c r="J1224" t="s">
        <v>5860</v>
      </c>
      <c r="K1224" t="s">
        <v>150</v>
      </c>
      <c r="L1224" t="s">
        <v>1766</v>
      </c>
      <c r="M1224" t="s">
        <v>5861</v>
      </c>
    </row>
    <row r="1225" spans="1:24" x14ac:dyDescent="0.25">
      <c r="A1225" t="s">
        <v>290</v>
      </c>
      <c r="B1225">
        <v>2</v>
      </c>
      <c r="C1225" t="s">
        <v>237</v>
      </c>
      <c r="D1225" t="s">
        <v>5862</v>
      </c>
      <c r="E1225" t="s">
        <v>5863</v>
      </c>
      <c r="F1225" t="s">
        <v>77</v>
      </c>
      <c r="G1225" t="s">
        <v>39</v>
      </c>
      <c r="H1225" t="s">
        <v>3015</v>
      </c>
      <c r="I1225" t="s">
        <v>5864</v>
      </c>
      <c r="J1225" t="s">
        <v>5865</v>
      </c>
      <c r="K1225" t="s">
        <v>5866</v>
      </c>
      <c r="L1225" t="s">
        <v>37</v>
      </c>
      <c r="M1225" t="s">
        <v>5867</v>
      </c>
      <c r="N1225" t="s">
        <v>3015</v>
      </c>
      <c r="O1225" t="s">
        <v>112</v>
      </c>
      <c r="P1225" t="s">
        <v>59</v>
      </c>
      <c r="Q1225" t="s">
        <v>2018</v>
      </c>
      <c r="R1225" t="s">
        <v>974</v>
      </c>
      <c r="S1225" t="s">
        <v>395</v>
      </c>
      <c r="T1225" t="s">
        <v>5868</v>
      </c>
      <c r="U1225" t="s">
        <v>2524</v>
      </c>
      <c r="V1225" t="s">
        <v>57</v>
      </c>
      <c r="W1225" t="s">
        <v>108</v>
      </c>
      <c r="X1225" t="s">
        <v>5869</v>
      </c>
    </row>
    <row r="1226" spans="1:24" x14ac:dyDescent="0.25">
      <c r="A1226" t="s">
        <v>5767</v>
      </c>
      <c r="B1226" t="s">
        <v>5775</v>
      </c>
      <c r="C1226" t="s">
        <v>108</v>
      </c>
      <c r="D1226" t="s">
        <v>5678</v>
      </c>
      <c r="E1226" t="s">
        <v>5870</v>
      </c>
      <c r="F1226" t="s">
        <v>290</v>
      </c>
      <c r="G1226" t="s">
        <v>5871</v>
      </c>
      <c r="H1226" t="s">
        <v>61</v>
      </c>
      <c r="I1226" t="s">
        <v>5872</v>
      </c>
      <c r="J1226" t="s">
        <v>5092</v>
      </c>
      <c r="K1226" t="s">
        <v>5873</v>
      </c>
      <c r="L1226" t="s">
        <v>57</v>
      </c>
      <c r="M1226" t="s">
        <v>5874</v>
      </c>
    </row>
    <row r="1227" spans="1:24" x14ac:dyDescent="0.25">
      <c r="A1227" t="s">
        <v>36</v>
      </c>
      <c r="B1227" t="s">
        <v>5157</v>
      </c>
      <c r="C1227" t="s">
        <v>5875</v>
      </c>
      <c r="D1227" t="s">
        <v>240</v>
      </c>
      <c r="E1227" t="s">
        <v>36</v>
      </c>
      <c r="F1227" t="s">
        <v>113</v>
      </c>
      <c r="G1227" t="s">
        <v>1532</v>
      </c>
      <c r="H1227" t="s">
        <v>3072</v>
      </c>
      <c r="I1227" t="s">
        <v>37</v>
      </c>
      <c r="J1227" t="s">
        <v>36</v>
      </c>
      <c r="K1227" t="s">
        <v>290</v>
      </c>
      <c r="L1227" t="s">
        <v>5</v>
      </c>
      <c r="M1227" t="s">
        <v>1877</v>
      </c>
      <c r="N1227" t="s">
        <v>5876</v>
      </c>
    </row>
    <row r="1228" spans="1:24" x14ac:dyDescent="0.25">
      <c r="A1228" t="s">
        <v>161</v>
      </c>
      <c r="B1228" t="s">
        <v>5877</v>
      </c>
      <c r="C1228" t="s">
        <v>336</v>
      </c>
      <c r="D1228" t="s">
        <v>30</v>
      </c>
      <c r="E1228" t="s">
        <v>4031</v>
      </c>
      <c r="F1228" t="s">
        <v>198</v>
      </c>
      <c r="G1228" t="s">
        <v>61</v>
      </c>
      <c r="H1228" t="s">
        <v>5878</v>
      </c>
      <c r="I1228" t="s">
        <v>651</v>
      </c>
      <c r="J1228" t="s">
        <v>157</v>
      </c>
      <c r="K1228" t="s">
        <v>5879</v>
      </c>
      <c r="L1228" t="s">
        <v>5880</v>
      </c>
      <c r="M1228" t="s">
        <v>2860</v>
      </c>
      <c r="N1228" t="s">
        <v>5881</v>
      </c>
      <c r="O1228" t="s">
        <v>5882</v>
      </c>
      <c r="P1228" t="s">
        <v>3548</v>
      </c>
      <c r="Q1228" t="s">
        <v>93</v>
      </c>
      <c r="R1228" t="s">
        <v>5883</v>
      </c>
    </row>
    <row r="1229" spans="1:24" x14ac:dyDescent="0.25">
      <c r="A1229" t="s">
        <v>5884</v>
      </c>
      <c r="B1229" t="s">
        <v>5885</v>
      </c>
      <c r="C1229" t="s">
        <v>2717</v>
      </c>
      <c r="D1229" t="s">
        <v>3222</v>
      </c>
      <c r="E1229" t="s">
        <v>1766</v>
      </c>
      <c r="F1229" t="s">
        <v>1284</v>
      </c>
      <c r="G1229" t="s">
        <v>5886</v>
      </c>
      <c r="H1229" t="s">
        <v>36</v>
      </c>
      <c r="I1229" t="s">
        <v>59</v>
      </c>
      <c r="J1229" t="s">
        <v>1352</v>
      </c>
      <c r="K1229" t="s">
        <v>61</v>
      </c>
      <c r="L1229" t="s">
        <v>629</v>
      </c>
      <c r="M1229" t="s">
        <v>5887</v>
      </c>
      <c r="N1229" t="s">
        <v>1071</v>
      </c>
      <c r="O1229" t="s">
        <v>577</v>
      </c>
      <c r="P1229" t="s">
        <v>5888</v>
      </c>
    </row>
    <row r="1230" spans="1:24" x14ac:dyDescent="0.25">
      <c r="A1230" t="s">
        <v>5767</v>
      </c>
      <c r="B1230" t="s">
        <v>5889</v>
      </c>
      <c r="C1230" t="s">
        <v>3222</v>
      </c>
      <c r="D1230" t="s">
        <v>788</v>
      </c>
      <c r="E1230" t="s">
        <v>432</v>
      </c>
      <c r="F1230" t="s">
        <v>5850</v>
      </c>
      <c r="G1230" t="s">
        <v>5890</v>
      </c>
      <c r="H1230" t="s">
        <v>5891</v>
      </c>
      <c r="I1230" t="s">
        <v>2609</v>
      </c>
      <c r="J1230" t="s">
        <v>1532</v>
      </c>
      <c r="K1230" t="s">
        <v>1465</v>
      </c>
      <c r="L1230" t="s">
        <v>5892</v>
      </c>
    </row>
    <row r="1231" spans="1:24" x14ac:dyDescent="0.25">
      <c r="A1231" t="s">
        <v>5775</v>
      </c>
      <c r="B1231" t="s">
        <v>2129</v>
      </c>
      <c r="C1231" t="s">
        <v>322</v>
      </c>
      <c r="D1231" t="s">
        <v>36</v>
      </c>
      <c r="E1231" t="s">
        <v>2580</v>
      </c>
      <c r="F1231" t="s">
        <v>61</v>
      </c>
      <c r="G1231" t="s">
        <v>2633</v>
      </c>
      <c r="H1231" t="s">
        <v>100</v>
      </c>
      <c r="I1231" t="s">
        <v>324</v>
      </c>
      <c r="J1231" t="s">
        <v>1709</v>
      </c>
      <c r="K1231" t="s">
        <v>5893</v>
      </c>
      <c r="L1231" t="s">
        <v>651</v>
      </c>
      <c r="M1231" t="s">
        <v>157</v>
      </c>
      <c r="N1231" t="s">
        <v>39</v>
      </c>
      <c r="O1231" t="s">
        <v>5894</v>
      </c>
    </row>
    <row r="1232" spans="1:24" x14ac:dyDescent="0.25">
      <c r="A1232" t="s">
        <v>5775</v>
      </c>
      <c r="B1232" t="s">
        <v>5895</v>
      </c>
      <c r="C1232" t="s">
        <v>5896</v>
      </c>
      <c r="D1232" t="s">
        <v>541</v>
      </c>
      <c r="E1232" t="s">
        <v>5897</v>
      </c>
      <c r="F1232" t="s">
        <v>290</v>
      </c>
      <c r="G1232" t="s">
        <v>5898</v>
      </c>
      <c r="H1232" t="s">
        <v>1896</v>
      </c>
      <c r="I1232" t="s">
        <v>322</v>
      </c>
      <c r="J1232" t="s">
        <v>334</v>
      </c>
      <c r="K1232" t="s">
        <v>194</v>
      </c>
      <c r="L1232" t="s">
        <v>3031</v>
      </c>
      <c r="M1232" t="s">
        <v>2572</v>
      </c>
      <c r="N1232" t="s">
        <v>5092</v>
      </c>
      <c r="O1232" t="s">
        <v>651</v>
      </c>
      <c r="P1232" t="s">
        <v>400</v>
      </c>
      <c r="Q1232" t="s">
        <v>157</v>
      </c>
      <c r="R1232" t="s">
        <v>5899</v>
      </c>
    </row>
    <row r="1233" spans="1:25" x14ac:dyDescent="0.25">
      <c r="A1233" t="s">
        <v>5088</v>
      </c>
      <c r="B1233" t="s">
        <v>5900</v>
      </c>
    </row>
    <row r="1234" spans="1:25" x14ac:dyDescent="0.25">
      <c r="A1234" t="s">
        <v>5901</v>
      </c>
    </row>
    <row r="1235" spans="1:25" x14ac:dyDescent="0.25">
      <c r="A1235" t="s">
        <v>5114</v>
      </c>
      <c r="B1235" t="s">
        <v>179</v>
      </c>
      <c r="C1235" t="s">
        <v>1295</v>
      </c>
      <c r="D1235" t="s">
        <v>461</v>
      </c>
      <c r="E1235" t="s">
        <v>3015</v>
      </c>
      <c r="F1235" t="s">
        <v>326</v>
      </c>
      <c r="G1235" t="s">
        <v>1295</v>
      </c>
      <c r="H1235" t="s">
        <v>461</v>
      </c>
      <c r="I1235" t="s">
        <v>1956</v>
      </c>
      <c r="J1235" t="s">
        <v>461</v>
      </c>
      <c r="K1235" t="s">
        <v>61</v>
      </c>
      <c r="L1235" t="s">
        <v>1750</v>
      </c>
      <c r="M1235" t="s">
        <v>1752</v>
      </c>
      <c r="N1235" t="s">
        <v>411</v>
      </c>
      <c r="O1235" t="s">
        <v>5902</v>
      </c>
      <c r="P1235" t="s">
        <v>74</v>
      </c>
      <c r="Q1235" t="s">
        <v>5903</v>
      </c>
      <c r="R1235" t="e" cm="1">
        <f t="array" ref="R1235">--Douglas</f>
        <v>#NAME?</v>
      </c>
      <c r="S1235" t="s">
        <v>5904</v>
      </c>
    </row>
    <row r="1236" spans="1:25" x14ac:dyDescent="0.25">
      <c r="A1236" t="s">
        <v>5775</v>
      </c>
      <c r="B1236" t="s">
        <v>5354</v>
      </c>
      <c r="C1236" t="s">
        <v>411</v>
      </c>
      <c r="D1236" t="s">
        <v>5905</v>
      </c>
    </row>
    <row r="1237" spans="1:25" x14ac:dyDescent="0.25">
      <c r="A1237" t="s">
        <v>5768</v>
      </c>
      <c r="B1237" t="s">
        <v>1377</v>
      </c>
      <c r="C1237" t="s">
        <v>101</v>
      </c>
      <c r="D1237" t="s">
        <v>4756</v>
      </c>
      <c r="E1237" t="s">
        <v>5259</v>
      </c>
      <c r="F1237" t="s">
        <v>5906</v>
      </c>
      <c r="G1237" t="s">
        <v>16</v>
      </c>
      <c r="H1237" t="s">
        <v>5</v>
      </c>
      <c r="I1237" t="s">
        <v>3015</v>
      </c>
      <c r="J1237" t="s">
        <v>377</v>
      </c>
      <c r="K1237" t="s">
        <v>5907</v>
      </c>
      <c r="L1237" t="s">
        <v>5908</v>
      </c>
    </row>
    <row r="1238" spans="1:25" x14ac:dyDescent="0.25">
      <c r="A1238" t="s">
        <v>57</v>
      </c>
      <c r="B1238" t="s">
        <v>5909</v>
      </c>
      <c r="C1238" t="s">
        <v>61</v>
      </c>
      <c r="D1238" t="s">
        <v>5910</v>
      </c>
      <c r="E1238" t="s">
        <v>198</v>
      </c>
      <c r="F1238" t="s">
        <v>5911</v>
      </c>
      <c r="G1238" t="s">
        <v>3243</v>
      </c>
      <c r="H1238" t="s">
        <v>5192</v>
      </c>
      <c r="I1238" t="s">
        <v>5912</v>
      </c>
      <c r="J1238" t="s">
        <v>1295</v>
      </c>
      <c r="K1238" t="s">
        <v>338</v>
      </c>
      <c r="L1238" t="s">
        <v>1071</v>
      </c>
      <c r="M1238" t="s">
        <v>577</v>
      </c>
      <c r="N1238" t="s">
        <v>5913</v>
      </c>
    </row>
    <row r="1239" spans="1:25" x14ac:dyDescent="0.25">
      <c r="A1239" t="s">
        <v>3174</v>
      </c>
      <c r="B1239" t="s">
        <v>5914</v>
      </c>
      <c r="C1239" t="s">
        <v>1424</v>
      </c>
      <c r="D1239" t="s">
        <v>36</v>
      </c>
      <c r="E1239" t="s">
        <v>5915</v>
      </c>
      <c r="F1239" t="s">
        <v>4981</v>
      </c>
      <c r="G1239" t="s">
        <v>4982</v>
      </c>
      <c r="H1239" t="s">
        <v>462</v>
      </c>
      <c r="I1239" t="s">
        <v>427</v>
      </c>
      <c r="J1239" t="s">
        <v>651</v>
      </c>
      <c r="K1239" t="s">
        <v>113</v>
      </c>
      <c r="L1239" t="s">
        <v>5916</v>
      </c>
    </row>
    <row r="1240" spans="1:25" x14ac:dyDescent="0.25">
      <c r="A1240" t="s">
        <v>290</v>
      </c>
      <c r="B1240" t="s">
        <v>1590</v>
      </c>
      <c r="C1240" t="s">
        <v>919</v>
      </c>
      <c r="D1240" t="s">
        <v>61</v>
      </c>
      <c r="E1240" t="s">
        <v>4496</v>
      </c>
      <c r="F1240" t="s">
        <v>5917</v>
      </c>
      <c r="G1240" t="s">
        <v>4651</v>
      </c>
      <c r="H1240" t="s">
        <v>45</v>
      </c>
      <c r="I1240" t="s">
        <v>571</v>
      </c>
      <c r="J1240" t="s">
        <v>4033</v>
      </c>
      <c r="K1240" t="s">
        <v>392</v>
      </c>
      <c r="L1240" t="s">
        <v>1831</v>
      </c>
      <c r="M1240" t="s">
        <v>5918</v>
      </c>
      <c r="N1240" t="s">
        <v>18</v>
      </c>
      <c r="O1240" t="s">
        <v>1583</v>
      </c>
      <c r="P1240" t="s">
        <v>432</v>
      </c>
      <c r="Q1240">
        <v>14</v>
      </c>
      <c r="R1240" t="s">
        <v>5919</v>
      </c>
      <c r="S1240" t="s">
        <v>150</v>
      </c>
      <c r="T1240" t="s">
        <v>1348</v>
      </c>
      <c r="U1240" t="s">
        <v>157</v>
      </c>
      <c r="V1240" t="s">
        <v>1776</v>
      </c>
      <c r="W1240" t="s">
        <v>5920</v>
      </c>
    </row>
    <row r="1241" spans="1:25" x14ac:dyDescent="0.25">
      <c r="A1241" t="s">
        <v>5921</v>
      </c>
      <c r="B1241" t="s">
        <v>54</v>
      </c>
      <c r="C1241" t="s">
        <v>4239</v>
      </c>
      <c r="D1241" t="s">
        <v>1752</v>
      </c>
      <c r="E1241">
        <v>140</v>
      </c>
      <c r="F1241" t="s">
        <v>5922</v>
      </c>
      <c r="G1241" t="s">
        <v>18</v>
      </c>
      <c r="H1241" t="s">
        <v>388</v>
      </c>
      <c r="I1241" t="s">
        <v>57</v>
      </c>
      <c r="J1241" t="s">
        <v>61</v>
      </c>
      <c r="K1241" t="s">
        <v>594</v>
      </c>
      <c r="L1241" t="s">
        <v>499</v>
      </c>
      <c r="M1241" t="s">
        <v>5923</v>
      </c>
      <c r="N1241" t="s">
        <v>265</v>
      </c>
      <c r="O1241" t="s">
        <v>156</v>
      </c>
      <c r="P1241" t="s">
        <v>610</v>
      </c>
      <c r="Q1241" t="s">
        <v>4088</v>
      </c>
      <c r="R1241" t="s">
        <v>57</v>
      </c>
      <c r="S1241" t="s">
        <v>1088</v>
      </c>
      <c r="T1241" t="s">
        <v>998</v>
      </c>
      <c r="U1241" t="s">
        <v>5411</v>
      </c>
      <c r="V1241" t="s">
        <v>1956</v>
      </c>
      <c r="W1241" t="s">
        <v>3176</v>
      </c>
      <c r="X1241" t="s">
        <v>126</v>
      </c>
      <c r="Y1241" t="s">
        <v>5924</v>
      </c>
    </row>
    <row r="1242" spans="1:25" x14ac:dyDescent="0.25">
      <c r="A1242" t="s">
        <v>5925</v>
      </c>
      <c r="B1242" t="s">
        <v>18</v>
      </c>
      <c r="C1242" t="s">
        <v>61</v>
      </c>
      <c r="D1242" t="s">
        <v>5926</v>
      </c>
      <c r="E1242" t="s">
        <v>37</v>
      </c>
      <c r="F1242" t="s">
        <v>4756</v>
      </c>
      <c r="G1242" t="s">
        <v>61</v>
      </c>
      <c r="H1242" t="s">
        <v>3031</v>
      </c>
      <c r="I1242" t="s">
        <v>5832</v>
      </c>
      <c r="J1242" t="s">
        <v>198</v>
      </c>
      <c r="K1242" t="s">
        <v>1</v>
      </c>
      <c r="L1242" t="s">
        <v>43</v>
      </c>
      <c r="M1242" t="s">
        <v>5927</v>
      </c>
      <c r="N1242" t="s">
        <v>181</v>
      </c>
      <c r="O1242" t="s">
        <v>290</v>
      </c>
      <c r="P1242" t="s">
        <v>5928</v>
      </c>
    </row>
    <row r="1243" spans="1:25" x14ac:dyDescent="0.25">
      <c r="A1243" t="s">
        <v>5775</v>
      </c>
      <c r="B1243" t="s">
        <v>898</v>
      </c>
      <c r="C1243" t="s">
        <v>5929</v>
      </c>
      <c r="D1243" t="s">
        <v>370</v>
      </c>
      <c r="E1243" t="s">
        <v>115</v>
      </c>
      <c r="F1243" t="s">
        <v>461</v>
      </c>
      <c r="G1243" t="s">
        <v>1321</v>
      </c>
      <c r="H1243" t="s">
        <v>461</v>
      </c>
      <c r="I1243" t="s">
        <v>5767</v>
      </c>
      <c r="J1243" t="s">
        <v>179</v>
      </c>
      <c r="K1243" t="s">
        <v>1071</v>
      </c>
      <c r="L1243" t="s">
        <v>577</v>
      </c>
      <c r="M1243" t="s">
        <v>1768</v>
      </c>
      <c r="N1243" t="s">
        <v>5930</v>
      </c>
      <c r="O1243" t="s">
        <v>541</v>
      </c>
      <c r="P1243" t="s">
        <v>5931</v>
      </c>
      <c r="Q1243" t="s">
        <v>898</v>
      </c>
      <c r="R1243" t="s">
        <v>5932</v>
      </c>
      <c r="S1243" t="s">
        <v>5914</v>
      </c>
      <c r="T1243" t="s">
        <v>710</v>
      </c>
      <c r="U1243" t="s">
        <v>400</v>
      </c>
      <c r="V1243" t="s">
        <v>5933</v>
      </c>
    </row>
    <row r="1244" spans="1:25" x14ac:dyDescent="0.25">
      <c r="A1244" t="s">
        <v>898</v>
      </c>
      <c r="B1244" t="s">
        <v>1420</v>
      </c>
      <c r="C1244" t="s">
        <v>61</v>
      </c>
      <c r="D1244" t="s">
        <v>439</v>
      </c>
      <c r="E1244" t="s">
        <v>61</v>
      </c>
      <c r="F1244" t="s">
        <v>2086</v>
      </c>
      <c r="G1244" t="s">
        <v>608</v>
      </c>
      <c r="H1244" t="s">
        <v>18</v>
      </c>
      <c r="I1244" t="s">
        <v>61</v>
      </c>
      <c r="J1244" t="s">
        <v>5934</v>
      </c>
      <c r="K1244" t="s">
        <v>198</v>
      </c>
      <c r="L1244" t="s">
        <v>71</v>
      </c>
      <c r="M1244" t="s">
        <v>5</v>
      </c>
      <c r="N1244" t="s">
        <v>3015</v>
      </c>
      <c r="O1244" t="s">
        <v>806</v>
      </c>
      <c r="P1244" t="s">
        <v>126</v>
      </c>
      <c r="Q1244" t="s">
        <v>5935</v>
      </c>
    </row>
    <row r="1245" spans="1:25" x14ac:dyDescent="0.25">
      <c r="A1245" t="s">
        <v>37</v>
      </c>
      <c r="B1245" t="s">
        <v>1777</v>
      </c>
      <c r="C1245" t="s">
        <v>5936</v>
      </c>
      <c r="D1245" t="s">
        <v>5937</v>
      </c>
      <c r="E1245" t="s">
        <v>59</v>
      </c>
      <c r="F1245" t="s">
        <v>194</v>
      </c>
      <c r="G1245" t="s">
        <v>5938</v>
      </c>
      <c r="H1245" t="s">
        <v>5914</v>
      </c>
      <c r="I1245" t="s">
        <v>37</v>
      </c>
      <c r="J1245" t="s">
        <v>101</v>
      </c>
      <c r="K1245" t="s">
        <v>4756</v>
      </c>
      <c r="L1245" t="s">
        <v>5259</v>
      </c>
      <c r="M1245" t="s">
        <v>4628</v>
      </c>
      <c r="N1245" t="s">
        <v>5939</v>
      </c>
    </row>
    <row r="1246" spans="1:25" x14ac:dyDescent="0.25">
      <c r="A1246" t="s">
        <v>5940</v>
      </c>
      <c r="B1246" t="s">
        <v>3045</v>
      </c>
      <c r="C1246" t="s">
        <v>3800</v>
      </c>
      <c r="D1246" t="s">
        <v>1012</v>
      </c>
      <c r="E1246" t="s">
        <v>898</v>
      </c>
      <c r="F1246" t="s">
        <v>74</v>
      </c>
      <c r="G1246" t="s">
        <v>5941</v>
      </c>
      <c r="H1246" t="s">
        <v>57</v>
      </c>
      <c r="I1246" t="s">
        <v>4010</v>
      </c>
      <c r="J1246" t="s">
        <v>45</v>
      </c>
      <c r="K1246" t="s">
        <v>194</v>
      </c>
      <c r="L1246" t="s">
        <v>5942</v>
      </c>
    </row>
    <row r="1247" spans="1:25" x14ac:dyDescent="0.25">
      <c r="A1247" t="s">
        <v>113</v>
      </c>
      <c r="B1247" t="s">
        <v>377</v>
      </c>
      <c r="C1247" t="s">
        <v>5943</v>
      </c>
      <c r="D1247" t="s">
        <v>115</v>
      </c>
      <c r="E1247" t="s">
        <v>108</v>
      </c>
      <c r="F1247" t="s">
        <v>439</v>
      </c>
      <c r="G1247" t="s">
        <v>5944</v>
      </c>
      <c r="H1247" t="s">
        <v>179</v>
      </c>
      <c r="I1247" t="s">
        <v>266</v>
      </c>
      <c r="J1247" t="s">
        <v>37</v>
      </c>
      <c r="K1247" t="s">
        <v>5945</v>
      </c>
      <c r="L1247" t="s">
        <v>126</v>
      </c>
      <c r="M1247" t="s">
        <v>5946</v>
      </c>
    </row>
    <row r="1248" spans="1:25" x14ac:dyDescent="0.25">
      <c r="A1248" t="s">
        <v>5947</v>
      </c>
      <c r="B1248" t="s">
        <v>5259</v>
      </c>
      <c r="C1248" t="s">
        <v>898</v>
      </c>
      <c r="D1248" t="s">
        <v>328</v>
      </c>
      <c r="E1248" t="s">
        <v>108</v>
      </c>
      <c r="F1248" t="s">
        <v>629</v>
      </c>
      <c r="G1248" t="s">
        <v>181</v>
      </c>
      <c r="H1248" t="s">
        <v>1047</v>
      </c>
      <c r="I1248" t="s">
        <v>427</v>
      </c>
      <c r="J1248" t="s">
        <v>5948</v>
      </c>
      <c r="K1248" t="s">
        <v>5949</v>
      </c>
    </row>
    <row r="1249" spans="1:23" x14ac:dyDescent="0.25">
      <c r="A1249" t="s">
        <v>59</v>
      </c>
      <c r="B1249" t="s">
        <v>2018</v>
      </c>
      <c r="C1249" t="s">
        <v>108</v>
      </c>
      <c r="D1249" t="s">
        <v>439</v>
      </c>
      <c r="E1249" t="s">
        <v>115</v>
      </c>
      <c r="F1249" t="s">
        <v>898</v>
      </c>
      <c r="G1249" t="s">
        <v>4362</v>
      </c>
      <c r="H1249" t="s">
        <v>36</v>
      </c>
      <c r="I1249" t="s">
        <v>5950</v>
      </c>
      <c r="J1249" t="s">
        <v>5951</v>
      </c>
      <c r="K1249" t="s">
        <v>541</v>
      </c>
      <c r="L1249" t="s">
        <v>608</v>
      </c>
      <c r="M1249" t="s">
        <v>5952</v>
      </c>
      <c r="N1249" t="s">
        <v>157</v>
      </c>
      <c r="O1249" t="s">
        <v>5953</v>
      </c>
    </row>
    <row r="1250" spans="1:23" x14ac:dyDescent="0.25">
      <c r="A1250" t="s">
        <v>2943</v>
      </c>
      <c r="B1250" t="s">
        <v>36</v>
      </c>
      <c r="C1250" t="s">
        <v>15</v>
      </c>
      <c r="D1250" t="s">
        <v>5954</v>
      </c>
      <c r="E1250" t="s">
        <v>5955</v>
      </c>
      <c r="F1250" t="s">
        <v>290</v>
      </c>
      <c r="G1250" t="s">
        <v>3015</v>
      </c>
      <c r="H1250" t="s">
        <v>126</v>
      </c>
      <c r="I1250" t="s">
        <v>1027</v>
      </c>
      <c r="J1250" t="s">
        <v>36</v>
      </c>
      <c r="K1250" t="s">
        <v>290</v>
      </c>
      <c r="L1250" t="s">
        <v>342</v>
      </c>
      <c r="M1250" t="s">
        <v>1284</v>
      </c>
      <c r="N1250" t="s">
        <v>4372</v>
      </c>
      <c r="O1250" t="s">
        <v>5956</v>
      </c>
      <c r="P1250" t="s">
        <v>432</v>
      </c>
      <c r="Q1250" t="s">
        <v>898</v>
      </c>
      <c r="R1250" t="s">
        <v>5957</v>
      </c>
    </row>
    <row r="1251" spans="1:23" x14ac:dyDescent="0.25">
      <c r="A1251" t="s">
        <v>5958</v>
      </c>
      <c r="B1251" t="s">
        <v>18</v>
      </c>
      <c r="C1251" t="s">
        <v>541</v>
      </c>
      <c r="D1251" t="s">
        <v>5959</v>
      </c>
      <c r="E1251" t="s">
        <v>1377</v>
      </c>
      <c r="F1251" t="s">
        <v>400</v>
      </c>
      <c r="G1251" t="s">
        <v>157</v>
      </c>
      <c r="H1251" t="s">
        <v>1998</v>
      </c>
      <c r="I1251" t="s">
        <v>108</v>
      </c>
      <c r="J1251" t="s">
        <v>5960</v>
      </c>
    </row>
    <row r="1252" spans="1:23" x14ac:dyDescent="0.25">
      <c r="A1252">
        <v>25</v>
      </c>
      <c r="B1252" t="s">
        <v>789</v>
      </c>
      <c r="C1252" t="s">
        <v>59</v>
      </c>
      <c r="D1252" t="s">
        <v>1265</v>
      </c>
      <c r="E1252" t="s">
        <v>790</v>
      </c>
      <c r="F1252" t="s">
        <v>4496</v>
      </c>
      <c r="G1252" t="s">
        <v>5197</v>
      </c>
      <c r="H1252" t="s">
        <v>5961</v>
      </c>
      <c r="I1252" t="s">
        <v>5962</v>
      </c>
      <c r="J1252" t="s">
        <v>179</v>
      </c>
      <c r="K1252" t="s">
        <v>943</v>
      </c>
      <c r="L1252" t="s">
        <v>5</v>
      </c>
      <c r="M1252" t="s">
        <v>4496</v>
      </c>
      <c r="N1252" t="s">
        <v>5963</v>
      </c>
      <c r="O1252" t="s">
        <v>3194</v>
      </c>
      <c r="P1252" t="s">
        <v>4331</v>
      </c>
      <c r="Q1252" t="s">
        <v>179</v>
      </c>
      <c r="R1252" t="s">
        <v>3031</v>
      </c>
      <c r="S1252" t="s">
        <v>4496</v>
      </c>
      <c r="T1252" t="s">
        <v>5964</v>
      </c>
      <c r="U1252" t="s">
        <v>156</v>
      </c>
      <c r="V1252" t="s">
        <v>157</v>
      </c>
      <c r="W1252" t="s">
        <v>5965</v>
      </c>
    </row>
    <row r="1253" spans="1:23" x14ac:dyDescent="0.25">
      <c r="A1253" t="s">
        <v>5512</v>
      </c>
      <c r="B1253" t="s">
        <v>2095</v>
      </c>
      <c r="C1253" t="s">
        <v>112</v>
      </c>
      <c r="D1253" t="s">
        <v>5966</v>
      </c>
      <c r="E1253" t="s">
        <v>919</v>
      </c>
      <c r="F1253" t="s">
        <v>5092</v>
      </c>
      <c r="G1253" t="s">
        <v>919</v>
      </c>
      <c r="H1253" t="s">
        <v>5967</v>
      </c>
      <c r="I1253" t="s">
        <v>1843</v>
      </c>
      <c r="J1253" t="s">
        <v>5968</v>
      </c>
      <c r="K1253" t="s">
        <v>2086</v>
      </c>
      <c r="L1253" t="s">
        <v>28</v>
      </c>
      <c r="M1253" t="s">
        <v>5969</v>
      </c>
    </row>
    <row r="1254" spans="1:23" x14ac:dyDescent="0.25">
      <c r="A1254" t="s">
        <v>193</v>
      </c>
      <c r="B1254" t="s">
        <v>5970</v>
      </c>
      <c r="C1254" t="s">
        <v>61</v>
      </c>
      <c r="D1254" t="s">
        <v>5971</v>
      </c>
      <c r="E1254" t="s">
        <v>5575</v>
      </c>
      <c r="F1254" t="s">
        <v>179</v>
      </c>
      <c r="G1254" t="s">
        <v>5972</v>
      </c>
      <c r="H1254" t="s">
        <v>5973</v>
      </c>
      <c r="I1254" t="s">
        <v>5974</v>
      </c>
      <c r="J1254" t="s">
        <v>5678</v>
      </c>
      <c r="K1254" t="s">
        <v>5870</v>
      </c>
      <c r="L1254" t="s">
        <v>5092</v>
      </c>
      <c r="M1254" t="s">
        <v>61</v>
      </c>
      <c r="N1254" t="s">
        <v>112</v>
      </c>
      <c r="O1254" t="s">
        <v>5050</v>
      </c>
      <c r="P1254" t="s">
        <v>613</v>
      </c>
      <c r="Q1254" t="s">
        <v>5975</v>
      </c>
    </row>
    <row r="1255" spans="1:23" x14ac:dyDescent="0.25">
      <c r="A1255" t="s">
        <v>182</v>
      </c>
      <c r="B1255" t="s">
        <v>4212</v>
      </c>
      <c r="C1255" t="s">
        <v>5976</v>
      </c>
      <c r="D1255" t="s">
        <v>5977</v>
      </c>
      <c r="E1255" t="s">
        <v>5575</v>
      </c>
      <c r="F1255" t="s">
        <v>1465</v>
      </c>
      <c r="G1255" t="s">
        <v>1406</v>
      </c>
      <c r="H1255" t="s">
        <v>1839</v>
      </c>
      <c r="I1255" t="s">
        <v>1429</v>
      </c>
      <c r="J1255" t="s">
        <v>59</v>
      </c>
      <c r="K1255" t="s">
        <v>5978</v>
      </c>
      <c r="L1255" t="s">
        <v>5974</v>
      </c>
      <c r="M1255" t="s">
        <v>5979</v>
      </c>
      <c r="N1255" t="s">
        <v>5678</v>
      </c>
      <c r="O1255" t="s">
        <v>5870</v>
      </c>
      <c r="P1255" t="s">
        <v>198</v>
      </c>
      <c r="Q1255" t="s">
        <v>290</v>
      </c>
      <c r="R1255" t="s">
        <v>1461</v>
      </c>
      <c r="S1255" t="s">
        <v>61</v>
      </c>
      <c r="T1255" t="s">
        <v>5980</v>
      </c>
    </row>
    <row r="1256" spans="1:23" x14ac:dyDescent="0.25">
      <c r="A1256" t="s">
        <v>898</v>
      </c>
      <c r="B1256" t="s">
        <v>5981</v>
      </c>
      <c r="C1256" t="s">
        <v>1238</v>
      </c>
      <c r="D1256" t="s">
        <v>1239</v>
      </c>
      <c r="E1256" t="s">
        <v>18</v>
      </c>
      <c r="F1256" t="s">
        <v>1240</v>
      </c>
      <c r="G1256" t="s">
        <v>1241</v>
      </c>
      <c r="H1256" t="s">
        <v>150</v>
      </c>
      <c r="I1256" t="s">
        <v>4707</v>
      </c>
      <c r="J1256" t="s">
        <v>18</v>
      </c>
      <c r="K1256" t="s">
        <v>5982</v>
      </c>
      <c r="L1256" t="s">
        <v>1752</v>
      </c>
      <c r="M1256" t="s">
        <v>5983</v>
      </c>
    </row>
    <row r="1257" spans="1:23" x14ac:dyDescent="0.25">
      <c r="A1257" t="s">
        <v>37</v>
      </c>
      <c r="B1257" t="s">
        <v>5984</v>
      </c>
      <c r="C1257" t="s">
        <v>5</v>
      </c>
      <c r="D1257" t="s">
        <v>1104</v>
      </c>
      <c r="E1257" t="s">
        <v>5985</v>
      </c>
      <c r="F1257" t="s">
        <v>56</v>
      </c>
      <c r="G1257" t="s">
        <v>57</v>
      </c>
      <c r="H1257" t="s">
        <v>5986</v>
      </c>
      <c r="I1257" t="s">
        <v>5987</v>
      </c>
      <c r="J1257" t="s">
        <v>179</v>
      </c>
      <c r="K1257" t="s">
        <v>5915</v>
      </c>
      <c r="L1257" t="s">
        <v>18</v>
      </c>
      <c r="M1257" t="s">
        <v>5988</v>
      </c>
    </row>
    <row r="1258" spans="1:23" x14ac:dyDescent="0.25">
      <c r="A1258" t="s">
        <v>5989</v>
      </c>
      <c r="B1258" t="s">
        <v>3800</v>
      </c>
      <c r="C1258" t="s">
        <v>37</v>
      </c>
      <c r="D1258" t="s">
        <v>2072</v>
      </c>
      <c r="E1258" t="s">
        <v>100</v>
      </c>
      <c r="F1258" t="s">
        <v>36</v>
      </c>
      <c r="G1258" t="s">
        <v>5990</v>
      </c>
    </row>
    <row r="1259" spans="1:23" x14ac:dyDescent="0.25">
      <c r="A1259" t="s">
        <v>1716</v>
      </c>
      <c r="B1259" t="s">
        <v>37</v>
      </c>
      <c r="C1259" t="s">
        <v>5991</v>
      </c>
    </row>
    <row r="1260" spans="1:23" x14ac:dyDescent="0.25">
      <c r="A1260" t="s">
        <v>4120</v>
      </c>
      <c r="B1260" t="s">
        <v>185</v>
      </c>
      <c r="C1260" t="s">
        <v>5088</v>
      </c>
      <c r="D1260" t="s">
        <v>5992</v>
      </c>
    </row>
    <row r="1261" spans="1:23" x14ac:dyDescent="0.25">
      <c r="A1261" t="s">
        <v>4120</v>
      </c>
      <c r="B1261" t="s">
        <v>185</v>
      </c>
      <c r="C1261" t="s">
        <v>1716</v>
      </c>
      <c r="D1261" t="s">
        <v>5993</v>
      </c>
    </row>
    <row r="1262" spans="1:23" x14ac:dyDescent="0.25">
      <c r="A1262" t="s">
        <v>1716</v>
      </c>
      <c r="B1262" t="s">
        <v>5994</v>
      </c>
    </row>
    <row r="1263" spans="1:23" x14ac:dyDescent="0.25">
      <c r="A1263" t="s">
        <v>61</v>
      </c>
      <c r="B1263" t="s">
        <v>4760</v>
      </c>
      <c r="C1263" t="s">
        <v>113</v>
      </c>
      <c r="D1263" t="s">
        <v>5995</v>
      </c>
      <c r="E1263" t="s">
        <v>59</v>
      </c>
      <c r="F1263" t="s">
        <v>5002</v>
      </c>
      <c r="G1263" t="s">
        <v>18</v>
      </c>
      <c r="H1263" t="s">
        <v>43</v>
      </c>
      <c r="I1263" t="s">
        <v>153</v>
      </c>
      <c r="J1263" t="s">
        <v>154</v>
      </c>
      <c r="K1263" t="s">
        <v>771</v>
      </c>
      <c r="L1263" t="s">
        <v>18</v>
      </c>
      <c r="M1263" t="s">
        <v>493</v>
      </c>
      <c r="N1263" t="s">
        <v>5996</v>
      </c>
      <c r="O1263" t="s">
        <v>5997</v>
      </c>
      <c r="P1263" t="s">
        <v>5998</v>
      </c>
      <c r="Q1263" t="s">
        <v>981</v>
      </c>
      <c r="R1263" t="s">
        <v>156</v>
      </c>
      <c r="S1263" t="s">
        <v>157</v>
      </c>
      <c r="T1263" t="s">
        <v>5999</v>
      </c>
    </row>
    <row r="1264" spans="1:23" x14ac:dyDescent="0.25">
      <c r="A1264" t="s">
        <v>2667</v>
      </c>
      <c r="B1264" t="s">
        <v>57</v>
      </c>
      <c r="C1264" t="s">
        <v>5633</v>
      </c>
      <c r="D1264" t="s">
        <v>5637</v>
      </c>
      <c r="E1264" t="s">
        <v>126</v>
      </c>
      <c r="F1264" t="s">
        <v>6000</v>
      </c>
      <c r="G1264" t="s">
        <v>1255</v>
      </c>
      <c r="H1264" t="s">
        <v>5</v>
      </c>
      <c r="I1264" t="s">
        <v>111</v>
      </c>
      <c r="J1264" t="s">
        <v>57</v>
      </c>
      <c r="K1264" t="s">
        <v>6001</v>
      </c>
      <c r="L1264" t="s">
        <v>4971</v>
      </c>
      <c r="M1264" t="s">
        <v>179</v>
      </c>
      <c r="N1264" t="s">
        <v>2154</v>
      </c>
      <c r="O1264" t="s">
        <v>37</v>
      </c>
      <c r="P1264" t="s">
        <v>156</v>
      </c>
      <c r="Q1264" t="s">
        <v>157</v>
      </c>
      <c r="R1264" t="s">
        <v>5</v>
      </c>
      <c r="S1264" t="s">
        <v>2226</v>
      </c>
      <c r="T1264" t="s">
        <v>6002</v>
      </c>
      <c r="U1264" t="s">
        <v>126</v>
      </c>
      <c r="V1264" t="s">
        <v>61</v>
      </c>
      <c r="W1264" t="s">
        <v>6003</v>
      </c>
    </row>
    <row r="1265" spans="1:23" x14ac:dyDescent="0.25">
      <c r="A1265" t="s">
        <v>6004</v>
      </c>
      <c r="B1265" t="s">
        <v>6005</v>
      </c>
      <c r="C1265" t="s">
        <v>6006</v>
      </c>
      <c r="D1265" t="s">
        <v>5637</v>
      </c>
      <c r="E1265" t="s">
        <v>126</v>
      </c>
      <c r="F1265" t="s">
        <v>6007</v>
      </c>
      <c r="G1265" t="s">
        <v>6008</v>
      </c>
    </row>
    <row r="1266" spans="1:23" x14ac:dyDescent="0.25">
      <c r="A1266" t="s">
        <v>57</v>
      </c>
      <c r="B1266" t="s">
        <v>1414</v>
      </c>
      <c r="C1266" t="s">
        <v>179</v>
      </c>
      <c r="D1266" t="s">
        <v>400</v>
      </c>
      <c r="E1266" t="s">
        <v>6009</v>
      </c>
      <c r="F1266" t="s">
        <v>45</v>
      </c>
      <c r="G1266" t="s">
        <v>383</v>
      </c>
      <c r="H1266" t="s">
        <v>224</v>
      </c>
      <c r="I1266" t="s">
        <v>6010</v>
      </c>
      <c r="J1266" t="s">
        <v>1189</v>
      </c>
      <c r="K1266" t="s">
        <v>290</v>
      </c>
      <c r="L1266" t="s">
        <v>5544</v>
      </c>
      <c r="M1266" t="s">
        <v>1059</v>
      </c>
      <c r="N1266" t="s">
        <v>16</v>
      </c>
      <c r="O1266" t="s">
        <v>6011</v>
      </c>
      <c r="P1266" t="s">
        <v>2083</v>
      </c>
      <c r="Q1266" t="s">
        <v>210</v>
      </c>
      <c r="R1266" t="s">
        <v>180</v>
      </c>
      <c r="S1266" t="s">
        <v>37</v>
      </c>
      <c r="T1266" t="s">
        <v>6012</v>
      </c>
      <c r="U1266" t="s">
        <v>6013</v>
      </c>
    </row>
    <row r="1267" spans="1:23" x14ac:dyDescent="0.25">
      <c r="A1267" t="s">
        <v>6014</v>
      </c>
      <c r="B1267" t="s">
        <v>6015</v>
      </c>
    </row>
    <row r="1268" spans="1:23" x14ac:dyDescent="0.25">
      <c r="A1268" t="s">
        <v>6016</v>
      </c>
      <c r="B1268" t="s">
        <v>6017</v>
      </c>
      <c r="C1268" t="s">
        <v>6018</v>
      </c>
      <c r="D1268" t="s">
        <v>1916</v>
      </c>
      <c r="E1268" t="s">
        <v>157</v>
      </c>
      <c r="F1268" t="s">
        <v>1012</v>
      </c>
      <c r="G1268" t="s">
        <v>6019</v>
      </c>
    </row>
    <row r="1269" spans="1:23" x14ac:dyDescent="0.25">
      <c r="A1269" t="s">
        <v>6020</v>
      </c>
      <c r="B1269" t="s">
        <v>6021</v>
      </c>
      <c r="C1269" t="s">
        <v>5989</v>
      </c>
      <c r="D1269" t="s">
        <v>6022</v>
      </c>
    </row>
    <row r="1270" spans="1:23" x14ac:dyDescent="0.25">
      <c r="A1270" t="s">
        <v>6023</v>
      </c>
      <c r="B1270" t="s">
        <v>266</v>
      </c>
      <c r="C1270" t="s">
        <v>1041</v>
      </c>
      <c r="D1270" t="s">
        <v>6024</v>
      </c>
    </row>
    <row r="1271" spans="1:23" x14ac:dyDescent="0.25">
      <c r="A1271" t="s">
        <v>265</v>
      </c>
      <c r="B1271" t="s">
        <v>179</v>
      </c>
      <c r="C1271" t="s">
        <v>5</v>
      </c>
      <c r="D1271" t="s">
        <v>6025</v>
      </c>
      <c r="E1271" t="s">
        <v>5968</v>
      </c>
      <c r="F1271" t="s">
        <v>179</v>
      </c>
      <c r="G1271" t="s">
        <v>5</v>
      </c>
      <c r="H1271" t="s">
        <v>6026</v>
      </c>
    </row>
    <row r="1272" spans="1:23" x14ac:dyDescent="0.25">
      <c r="A1272" t="s">
        <v>898</v>
      </c>
      <c r="B1272" t="s">
        <v>6027</v>
      </c>
      <c r="C1272" t="s">
        <v>6028</v>
      </c>
      <c r="D1272" t="s">
        <v>61</v>
      </c>
      <c r="E1272" t="s">
        <v>62</v>
      </c>
      <c r="F1272" t="s">
        <v>63</v>
      </c>
      <c r="G1272" t="s">
        <v>64</v>
      </c>
      <c r="H1272" t="s">
        <v>18</v>
      </c>
      <c r="I1272" t="s">
        <v>61</v>
      </c>
      <c r="J1272" t="s">
        <v>6029</v>
      </c>
      <c r="K1272" t="s">
        <v>57</v>
      </c>
      <c r="L1272" t="s">
        <v>6030</v>
      </c>
      <c r="M1272" t="s">
        <v>6031</v>
      </c>
    </row>
    <row r="1273" spans="1:23" x14ac:dyDescent="0.25">
      <c r="A1273" t="s">
        <v>4053</v>
      </c>
      <c r="B1273" t="s">
        <v>6032</v>
      </c>
      <c r="C1273" t="s">
        <v>5</v>
      </c>
      <c r="D1273" t="s">
        <v>6033</v>
      </c>
      <c r="E1273" t="s">
        <v>2872</v>
      </c>
      <c r="F1273" t="s">
        <v>6034</v>
      </c>
      <c r="G1273" t="s">
        <v>2784</v>
      </c>
      <c r="H1273" t="s">
        <v>18</v>
      </c>
      <c r="I1273" t="s">
        <v>5575</v>
      </c>
      <c r="J1273" t="s">
        <v>83</v>
      </c>
      <c r="K1273" t="s">
        <v>1018</v>
      </c>
      <c r="L1273" t="s">
        <v>3136</v>
      </c>
      <c r="M1273" t="s">
        <v>462</v>
      </c>
      <c r="N1273" t="s">
        <v>1880</v>
      </c>
      <c r="O1273" t="s">
        <v>59</v>
      </c>
      <c r="P1273" t="s">
        <v>2099</v>
      </c>
      <c r="Q1273" t="s">
        <v>1429</v>
      </c>
      <c r="R1273" t="s">
        <v>57</v>
      </c>
      <c r="S1273" t="s">
        <v>6035</v>
      </c>
      <c r="T1273" t="s">
        <v>6036</v>
      </c>
    </row>
    <row r="1274" spans="1:23" x14ac:dyDescent="0.25">
      <c r="A1274" t="s">
        <v>5871</v>
      </c>
      <c r="B1274" t="s">
        <v>5974</v>
      </c>
      <c r="C1274" t="s">
        <v>5872</v>
      </c>
      <c r="D1274" t="s">
        <v>45</v>
      </c>
      <c r="E1274" t="s">
        <v>5954</v>
      </c>
      <c r="F1274" t="s">
        <v>5092</v>
      </c>
      <c r="G1274" t="s">
        <v>6037</v>
      </c>
      <c r="H1274" t="s">
        <v>5678</v>
      </c>
      <c r="I1274" t="s">
        <v>6038</v>
      </c>
    </row>
    <row r="1275" spans="1:23" x14ac:dyDescent="0.25">
      <c r="A1275" t="s">
        <v>1377</v>
      </c>
      <c r="B1275" t="s">
        <v>3612</v>
      </c>
      <c r="C1275" t="s">
        <v>5611</v>
      </c>
      <c r="D1275" t="s">
        <v>5979</v>
      </c>
      <c r="E1275" t="s">
        <v>126</v>
      </c>
      <c r="F1275" t="s">
        <v>400</v>
      </c>
      <c r="G1275" t="s">
        <v>6039</v>
      </c>
      <c r="H1275" t="s">
        <v>266</v>
      </c>
      <c r="I1275" t="s">
        <v>6040</v>
      </c>
      <c r="J1275" t="s">
        <v>5092</v>
      </c>
      <c r="K1275" t="s">
        <v>741</v>
      </c>
      <c r="L1275" t="s">
        <v>742</v>
      </c>
      <c r="M1275" t="s">
        <v>6041</v>
      </c>
      <c r="N1275" t="s">
        <v>1843</v>
      </c>
      <c r="O1275" t="s">
        <v>5968</v>
      </c>
      <c r="P1275" t="s">
        <v>919</v>
      </c>
      <c r="Q1275" t="s">
        <v>1877</v>
      </c>
      <c r="R1275" t="s">
        <v>5269</v>
      </c>
      <c r="S1275" t="s">
        <v>263</v>
      </c>
      <c r="T1275" t="s">
        <v>6042</v>
      </c>
    </row>
    <row r="1276" spans="1:23" x14ac:dyDescent="0.25">
      <c r="A1276" t="s">
        <v>898</v>
      </c>
      <c r="B1276" t="s">
        <v>6043</v>
      </c>
    </row>
    <row r="1277" spans="1:23" x14ac:dyDescent="0.25">
      <c r="A1277" t="s">
        <v>4120</v>
      </c>
      <c r="B1277" t="s">
        <v>4651</v>
      </c>
      <c r="C1277" t="s">
        <v>36</v>
      </c>
      <c r="D1277" t="s">
        <v>1662</v>
      </c>
      <c r="E1277" t="s">
        <v>266</v>
      </c>
      <c r="F1277" t="s">
        <v>594</v>
      </c>
      <c r="G1277" t="s">
        <v>486</v>
      </c>
      <c r="H1277" t="s">
        <v>6044</v>
      </c>
    </row>
    <row r="1278" spans="1:23" x14ac:dyDescent="0.25">
      <c r="A1278" t="s">
        <v>6045</v>
      </c>
      <c r="B1278" t="s">
        <v>6046</v>
      </c>
      <c r="C1278" t="s">
        <v>6047</v>
      </c>
      <c r="D1278" t="s">
        <v>6048</v>
      </c>
      <c r="E1278" t="s">
        <v>18</v>
      </c>
      <c r="F1278" t="s">
        <v>61</v>
      </c>
      <c r="G1278" t="s">
        <v>1736</v>
      </c>
      <c r="H1278" t="s">
        <v>5095</v>
      </c>
      <c r="I1278" t="s">
        <v>1049</v>
      </c>
      <c r="J1278" t="s">
        <v>57</v>
      </c>
      <c r="K1278" t="s">
        <v>5568</v>
      </c>
      <c r="L1278" t="s">
        <v>5569</v>
      </c>
      <c r="M1278" t="s">
        <v>5162</v>
      </c>
      <c r="N1278" t="s">
        <v>108</v>
      </c>
      <c r="O1278" t="s">
        <v>6049</v>
      </c>
      <c r="P1278" t="s">
        <v>6050</v>
      </c>
      <c r="Q1278" t="s">
        <v>57</v>
      </c>
      <c r="R1278" t="s">
        <v>1120</v>
      </c>
      <c r="S1278" t="s">
        <v>37</v>
      </c>
      <c r="T1278" t="s">
        <v>6051</v>
      </c>
      <c r="U1278" t="s">
        <v>179</v>
      </c>
      <c r="V1278" t="s">
        <v>6052</v>
      </c>
    </row>
    <row r="1279" spans="1:23" x14ac:dyDescent="0.25">
      <c r="A1279" t="s">
        <v>113</v>
      </c>
      <c r="B1279" t="s">
        <v>61</v>
      </c>
      <c r="C1279" t="s">
        <v>5082</v>
      </c>
      <c r="D1279" t="s">
        <v>240</v>
      </c>
      <c r="E1279" t="s">
        <v>57</v>
      </c>
      <c r="F1279" t="s">
        <v>61</v>
      </c>
      <c r="G1279" t="s">
        <v>1465</v>
      </c>
      <c r="H1279" t="s">
        <v>6053</v>
      </c>
      <c r="I1279" t="s">
        <v>150</v>
      </c>
      <c r="J1279" t="s">
        <v>5597</v>
      </c>
      <c r="K1279" t="s">
        <v>238</v>
      </c>
      <c r="L1279" t="s">
        <v>198</v>
      </c>
      <c r="M1279" t="s">
        <v>6054</v>
      </c>
    </row>
    <row r="1280" spans="1:23" x14ac:dyDescent="0.25">
      <c r="A1280" t="s">
        <v>789</v>
      </c>
      <c r="B1280" t="s">
        <v>59</v>
      </c>
      <c r="C1280" t="s">
        <v>1265</v>
      </c>
      <c r="D1280" t="s">
        <v>790</v>
      </c>
      <c r="E1280" t="s">
        <v>4496</v>
      </c>
      <c r="F1280" t="s">
        <v>5197</v>
      </c>
      <c r="G1280" t="s">
        <v>5961</v>
      </c>
      <c r="H1280" t="s">
        <v>5962</v>
      </c>
      <c r="I1280" t="s">
        <v>179</v>
      </c>
      <c r="J1280" t="s">
        <v>943</v>
      </c>
      <c r="K1280" t="s">
        <v>5</v>
      </c>
      <c r="L1280" t="s">
        <v>4496</v>
      </c>
      <c r="M1280" t="s">
        <v>5963</v>
      </c>
      <c r="N1280" t="s">
        <v>3194</v>
      </c>
      <c r="O1280" t="s">
        <v>4331</v>
      </c>
      <c r="P1280" t="s">
        <v>179</v>
      </c>
      <c r="Q1280" t="s">
        <v>3031</v>
      </c>
      <c r="R1280" t="s">
        <v>4496</v>
      </c>
      <c r="S1280" t="s">
        <v>6055</v>
      </c>
      <c r="T1280" t="s">
        <v>198</v>
      </c>
      <c r="U1280" t="s">
        <v>156</v>
      </c>
      <c r="V1280" t="s">
        <v>157</v>
      </c>
      <c r="W1280" t="s">
        <v>6056</v>
      </c>
    </row>
    <row r="1281" spans="1:27" x14ac:dyDescent="0.25">
      <c r="A1281" t="s">
        <v>6057</v>
      </c>
      <c r="B1281" t="s">
        <v>6058</v>
      </c>
      <c r="C1281" t="s">
        <v>86</v>
      </c>
      <c r="D1281" t="s">
        <v>3676</v>
      </c>
      <c r="E1281" t="s">
        <v>71</v>
      </c>
      <c r="F1281" t="s">
        <v>266</v>
      </c>
      <c r="G1281" t="s">
        <v>594</v>
      </c>
      <c r="H1281" t="s">
        <v>6059</v>
      </c>
      <c r="I1281" t="s">
        <v>156</v>
      </c>
      <c r="J1281" t="s">
        <v>6060</v>
      </c>
    </row>
    <row r="1282" spans="1:27" x14ac:dyDescent="0.25">
      <c r="A1282" t="s">
        <v>4120</v>
      </c>
      <c r="B1282" t="s">
        <v>185</v>
      </c>
      <c r="C1282" t="s">
        <v>3712</v>
      </c>
      <c r="D1282" t="s">
        <v>108</v>
      </c>
      <c r="E1282" t="s">
        <v>62</v>
      </c>
      <c r="F1282" t="s">
        <v>6061</v>
      </c>
      <c r="G1282" t="s">
        <v>57</v>
      </c>
      <c r="H1282" t="s">
        <v>6062</v>
      </c>
    </row>
    <row r="1283" spans="1:27" x14ac:dyDescent="0.25">
      <c r="A1283" t="s">
        <v>4120</v>
      </c>
      <c r="B1283" t="s">
        <v>185</v>
      </c>
      <c r="C1283" t="s">
        <v>1716</v>
      </c>
      <c r="D1283" t="s">
        <v>6063</v>
      </c>
      <c r="E1283" t="s">
        <v>5</v>
      </c>
      <c r="F1283" t="s">
        <v>266</v>
      </c>
      <c r="G1283" t="s">
        <v>3493</v>
      </c>
      <c r="H1283" t="s">
        <v>37</v>
      </c>
      <c r="I1283" t="s">
        <v>6064</v>
      </c>
    </row>
    <row r="1284" spans="1:27" x14ac:dyDescent="0.25">
      <c r="A1284" t="s">
        <v>6065</v>
      </c>
      <c r="B1284" t="s">
        <v>338</v>
      </c>
      <c r="C1284" t="s">
        <v>723</v>
      </c>
      <c r="D1284" t="s">
        <v>61</v>
      </c>
      <c r="E1284" t="s">
        <v>3015</v>
      </c>
      <c r="F1284" t="s">
        <v>6066</v>
      </c>
    </row>
    <row r="1285" spans="1:27" x14ac:dyDescent="0.25">
      <c r="A1285" t="s">
        <v>36</v>
      </c>
      <c r="B1285" t="s">
        <v>5532</v>
      </c>
      <c r="C1285" t="s">
        <v>74</v>
      </c>
      <c r="D1285" t="s">
        <v>5</v>
      </c>
      <c r="E1285" t="s">
        <v>266</v>
      </c>
      <c r="F1285" t="s">
        <v>3176</v>
      </c>
      <c r="G1285" t="s">
        <v>1265</v>
      </c>
      <c r="H1285" t="s">
        <v>919</v>
      </c>
      <c r="I1285" t="s">
        <v>61</v>
      </c>
      <c r="J1285" t="s">
        <v>5197</v>
      </c>
      <c r="K1285" t="s">
        <v>5092</v>
      </c>
      <c r="L1285" t="s">
        <v>3656</v>
      </c>
      <c r="M1285" t="s">
        <v>106</v>
      </c>
      <c r="N1285" t="s">
        <v>3176</v>
      </c>
      <c r="O1285" t="s">
        <v>302</v>
      </c>
      <c r="P1285" t="s">
        <v>45</v>
      </c>
      <c r="Q1285" t="s">
        <v>1465</v>
      </c>
      <c r="R1285" t="s">
        <v>4331</v>
      </c>
      <c r="S1285" t="s">
        <v>18</v>
      </c>
      <c r="T1285" t="s">
        <v>6067</v>
      </c>
      <c r="U1285" t="s">
        <v>6068</v>
      </c>
    </row>
    <row r="1286" spans="1:27" x14ac:dyDescent="0.25">
      <c r="A1286" t="s">
        <v>4092</v>
      </c>
      <c r="B1286" t="s">
        <v>3707</v>
      </c>
      <c r="C1286" t="s">
        <v>59</v>
      </c>
      <c r="D1286" t="s">
        <v>113</v>
      </c>
      <c r="E1286" t="s">
        <v>6069</v>
      </c>
      <c r="F1286" t="s">
        <v>4669</v>
      </c>
      <c r="G1286" t="s">
        <v>18</v>
      </c>
      <c r="H1286" t="s">
        <v>6070</v>
      </c>
      <c r="I1286" t="s">
        <v>3015</v>
      </c>
      <c r="J1286" t="s">
        <v>6071</v>
      </c>
    </row>
    <row r="1287" spans="1:27" x14ac:dyDescent="0.25">
      <c r="A1287" t="s">
        <v>6072</v>
      </c>
      <c r="B1287" t="s">
        <v>71</v>
      </c>
      <c r="C1287" t="s">
        <v>266</v>
      </c>
      <c r="D1287" t="s">
        <v>37</v>
      </c>
      <c r="E1287" t="s">
        <v>156</v>
      </c>
      <c r="F1287" t="s">
        <v>157</v>
      </c>
      <c r="G1287" t="s">
        <v>6073</v>
      </c>
    </row>
    <row r="1288" spans="1:27" x14ac:dyDescent="0.25">
      <c r="A1288" t="s">
        <v>16</v>
      </c>
      <c r="B1288" t="s">
        <v>4682</v>
      </c>
      <c r="C1288" t="s">
        <v>6074</v>
      </c>
      <c r="D1288" t="s">
        <v>1192</v>
      </c>
      <c r="E1288" t="s">
        <v>577</v>
      </c>
      <c r="F1288" t="s">
        <v>402</v>
      </c>
      <c r="G1288" t="s">
        <v>39</v>
      </c>
      <c r="H1288" t="s">
        <v>6075</v>
      </c>
      <c r="I1288" t="s">
        <v>1424</v>
      </c>
      <c r="J1288" t="s">
        <v>6076</v>
      </c>
      <c r="K1288" t="s">
        <v>479</v>
      </c>
      <c r="L1288" t="s">
        <v>59</v>
      </c>
      <c r="M1288" t="s">
        <v>157</v>
      </c>
      <c r="N1288" t="s">
        <v>4682</v>
      </c>
      <c r="O1288" t="s">
        <v>6077</v>
      </c>
      <c r="P1288" t="s">
        <v>36</v>
      </c>
      <c r="Q1288" t="s">
        <v>5772</v>
      </c>
      <c r="R1288" t="s">
        <v>461</v>
      </c>
      <c r="S1288" t="s">
        <v>721</v>
      </c>
      <c r="T1288" t="s">
        <v>15</v>
      </c>
      <c r="U1288" t="s">
        <v>6078</v>
      </c>
      <c r="V1288" t="s">
        <v>66</v>
      </c>
      <c r="W1288" t="s">
        <v>108</v>
      </c>
      <c r="X1288" t="s">
        <v>2524</v>
      </c>
      <c r="Y1288" t="s">
        <v>57</v>
      </c>
      <c r="Z1288" t="s">
        <v>108</v>
      </c>
      <c r="AA1288" t="s">
        <v>6079</v>
      </c>
    </row>
    <row r="1289" spans="1:27" x14ac:dyDescent="0.25">
      <c r="A1289" t="s">
        <v>6080</v>
      </c>
    </row>
    <row r="1290" spans="1:27" x14ac:dyDescent="0.25">
      <c r="A1290" t="s">
        <v>3145</v>
      </c>
      <c r="B1290" t="s">
        <v>2018</v>
      </c>
      <c r="C1290" t="s">
        <v>1911</v>
      </c>
      <c r="D1290" t="s">
        <v>2154</v>
      </c>
      <c r="E1290" t="s">
        <v>6081</v>
      </c>
    </row>
    <row r="1291" spans="1:27" x14ac:dyDescent="0.25">
      <c r="A1291" t="s">
        <v>5088</v>
      </c>
      <c r="B1291" t="s">
        <v>6082</v>
      </c>
    </row>
    <row r="1292" spans="1:27" x14ac:dyDescent="0.25">
      <c r="A1292" t="s">
        <v>6083</v>
      </c>
    </row>
    <row r="1293" spans="1:27" x14ac:dyDescent="0.25">
      <c r="A1293" t="s">
        <v>6018</v>
      </c>
      <c r="B1293" t="s">
        <v>6084</v>
      </c>
    </row>
    <row r="1294" spans="1:27" x14ac:dyDescent="0.25">
      <c r="A1294" t="s">
        <v>5088</v>
      </c>
      <c r="B1294" t="s">
        <v>6085</v>
      </c>
    </row>
    <row r="1295" spans="1:27" x14ac:dyDescent="0.25">
      <c r="A1295" t="s">
        <v>6086</v>
      </c>
      <c r="B1295" t="s">
        <v>5</v>
      </c>
      <c r="C1295" t="s">
        <v>6087</v>
      </c>
      <c r="D1295" t="s">
        <v>6088</v>
      </c>
      <c r="E1295" t="s">
        <v>919</v>
      </c>
      <c r="F1295" t="s">
        <v>572</v>
      </c>
      <c r="G1295" t="s">
        <v>6089</v>
      </c>
      <c r="H1295" t="s">
        <v>37</v>
      </c>
      <c r="I1295" t="s">
        <v>6090</v>
      </c>
      <c r="J1295" t="s">
        <v>5084</v>
      </c>
      <c r="K1295" t="s">
        <v>179</v>
      </c>
      <c r="L1295" t="s">
        <v>6091</v>
      </c>
      <c r="M1295" t="s">
        <v>37</v>
      </c>
      <c r="N1295" t="s">
        <v>788</v>
      </c>
      <c r="O1295" t="s">
        <v>6092</v>
      </c>
      <c r="P1295" t="s">
        <v>609</v>
      </c>
      <c r="Q1295" t="s">
        <v>5108</v>
      </c>
      <c r="R1295" t="s">
        <v>6093</v>
      </c>
      <c r="S1295" t="s">
        <v>6094</v>
      </c>
    </row>
    <row r="1296" spans="1:27" x14ac:dyDescent="0.25">
      <c r="A1296" t="s">
        <v>179</v>
      </c>
      <c r="B1296" t="s">
        <v>2671</v>
      </c>
      <c r="C1296" t="s">
        <v>342</v>
      </c>
      <c r="D1296" t="s">
        <v>6095</v>
      </c>
      <c r="E1296" t="s">
        <v>198</v>
      </c>
      <c r="F1296" t="s">
        <v>1654</v>
      </c>
      <c r="G1296" t="s">
        <v>179</v>
      </c>
      <c r="H1296" t="s">
        <v>2048</v>
      </c>
      <c r="I1296" t="s">
        <v>313</v>
      </c>
      <c r="J1296" t="s">
        <v>1305</v>
      </c>
      <c r="K1296" t="s">
        <v>718</v>
      </c>
      <c r="L1296" t="s">
        <v>6096</v>
      </c>
      <c r="M1296" t="s">
        <v>4194</v>
      </c>
      <c r="N1296" t="s">
        <v>1377</v>
      </c>
      <c r="O1296" t="s">
        <v>157</v>
      </c>
      <c r="P1296" t="s">
        <v>210</v>
      </c>
      <c r="Q1296" t="s">
        <v>57</v>
      </c>
      <c r="R1296" t="s">
        <v>4871</v>
      </c>
      <c r="S1296" t="s">
        <v>222</v>
      </c>
      <c r="T1296" t="s">
        <v>1877</v>
      </c>
      <c r="U1296" t="s">
        <v>6097</v>
      </c>
    </row>
    <row r="1297" spans="1:25" x14ac:dyDescent="0.25">
      <c r="A1297" t="s">
        <v>5050</v>
      </c>
      <c r="B1297" t="s">
        <v>639</v>
      </c>
      <c r="C1297" t="s">
        <v>61</v>
      </c>
      <c r="D1297" t="s">
        <v>2227</v>
      </c>
      <c r="E1297" t="s">
        <v>57</v>
      </c>
      <c r="F1297" t="s">
        <v>392</v>
      </c>
      <c r="G1297" t="s">
        <v>6098</v>
      </c>
      <c r="H1297" t="s">
        <v>6099</v>
      </c>
      <c r="I1297" t="s">
        <v>1424</v>
      </c>
      <c r="J1297" t="s">
        <v>198</v>
      </c>
      <c r="K1297" t="s">
        <v>1988</v>
      </c>
      <c r="L1297" t="s">
        <v>2750</v>
      </c>
      <c r="M1297" t="s">
        <v>392</v>
      </c>
      <c r="N1297" t="s">
        <v>6100</v>
      </c>
      <c r="O1297" t="s">
        <v>66</v>
      </c>
      <c r="P1297" t="s">
        <v>1</v>
      </c>
      <c r="Q1297" t="s">
        <v>120</v>
      </c>
      <c r="R1297" t="s">
        <v>43</v>
      </c>
      <c r="S1297" t="s">
        <v>6101</v>
      </c>
      <c r="T1297" t="s">
        <v>6102</v>
      </c>
    </row>
    <row r="1298" spans="1:25" x14ac:dyDescent="0.25">
      <c r="A1298" t="s">
        <v>5371</v>
      </c>
      <c r="B1298" t="s">
        <v>6103</v>
      </c>
    </row>
    <row r="1299" spans="1:25" x14ac:dyDescent="0.25">
      <c r="A1299" t="s">
        <v>5088</v>
      </c>
      <c r="B1299" t="s">
        <v>6104</v>
      </c>
    </row>
    <row r="1300" spans="1:25" x14ac:dyDescent="0.25">
      <c r="A1300" t="s">
        <v>5088</v>
      </c>
      <c r="B1300" t="s">
        <v>6105</v>
      </c>
    </row>
    <row r="1301" spans="1:25" x14ac:dyDescent="0.25">
      <c r="A1301" t="s">
        <v>6106</v>
      </c>
      <c r="B1301" t="s">
        <v>57</v>
      </c>
      <c r="C1301" t="s">
        <v>64</v>
      </c>
      <c r="D1301" t="s">
        <v>6107</v>
      </c>
      <c r="E1301" t="s">
        <v>30</v>
      </c>
      <c r="F1301" t="s">
        <v>577</v>
      </c>
      <c r="G1301" t="s">
        <v>2018</v>
      </c>
      <c r="H1301" t="s">
        <v>662</v>
      </c>
      <c r="I1301" t="s">
        <v>6108</v>
      </c>
      <c r="J1301" t="s">
        <v>36</v>
      </c>
      <c r="K1301" t="s">
        <v>113</v>
      </c>
      <c r="L1301" t="s">
        <v>5863</v>
      </c>
      <c r="M1301" t="s">
        <v>5</v>
      </c>
      <c r="N1301" t="s">
        <v>6109</v>
      </c>
      <c r="O1301" t="s">
        <v>36</v>
      </c>
      <c r="P1301" t="s">
        <v>182</v>
      </c>
      <c r="Q1301" t="s">
        <v>3459</v>
      </c>
      <c r="R1301" t="s">
        <v>2018</v>
      </c>
      <c r="S1301" t="s">
        <v>721</v>
      </c>
      <c r="T1301" t="s">
        <v>6110</v>
      </c>
      <c r="U1301" t="s">
        <v>490</v>
      </c>
      <c r="V1301" t="s">
        <v>71</v>
      </c>
      <c r="W1301" t="s">
        <v>400</v>
      </c>
      <c r="X1301" t="s">
        <v>194</v>
      </c>
      <c r="Y1301" t="s">
        <v>6111</v>
      </c>
    </row>
    <row r="1302" spans="1:25" x14ac:dyDescent="0.25">
      <c r="A1302" t="s">
        <v>1736</v>
      </c>
      <c r="B1302" t="s">
        <v>5095</v>
      </c>
      <c r="C1302" t="s">
        <v>1049</v>
      </c>
      <c r="D1302" t="s">
        <v>57</v>
      </c>
      <c r="E1302" t="s">
        <v>5568</v>
      </c>
      <c r="F1302" t="s">
        <v>5569</v>
      </c>
      <c r="G1302" t="s">
        <v>5044</v>
      </c>
      <c r="H1302" t="s">
        <v>5097</v>
      </c>
      <c r="I1302" t="s">
        <v>61</v>
      </c>
      <c r="J1302" t="s">
        <v>2022</v>
      </c>
      <c r="K1302" t="s">
        <v>57</v>
      </c>
      <c r="L1302" t="s">
        <v>61</v>
      </c>
      <c r="M1302" t="s">
        <v>75</v>
      </c>
      <c r="N1302" t="s">
        <v>6112</v>
      </c>
      <c r="O1302" t="s">
        <v>108</v>
      </c>
      <c r="P1302" t="s">
        <v>4786</v>
      </c>
      <c r="Q1302" t="s">
        <v>2072</v>
      </c>
      <c r="R1302" t="s">
        <v>6113</v>
      </c>
    </row>
    <row r="1303" spans="1:25" x14ac:dyDescent="0.25">
      <c r="A1303" t="s">
        <v>713</v>
      </c>
      <c r="B1303" t="s">
        <v>246</v>
      </c>
      <c r="C1303" t="s">
        <v>59</v>
      </c>
      <c r="D1303" t="s">
        <v>1100</v>
      </c>
      <c r="E1303" t="s">
        <v>198</v>
      </c>
      <c r="F1303" t="s">
        <v>6114</v>
      </c>
      <c r="G1303" t="s">
        <v>179</v>
      </c>
      <c r="H1303" t="s">
        <v>6115</v>
      </c>
      <c r="I1303" t="s">
        <v>2730</v>
      </c>
      <c r="J1303" t="s">
        <v>5633</v>
      </c>
      <c r="K1303" t="s">
        <v>5637</v>
      </c>
      <c r="L1303" t="s">
        <v>6116</v>
      </c>
      <c r="M1303" t="s">
        <v>342</v>
      </c>
      <c r="N1303" t="s">
        <v>6117</v>
      </c>
      <c r="O1303" t="s">
        <v>4971</v>
      </c>
      <c r="P1303" t="s">
        <v>179</v>
      </c>
      <c r="Q1303" t="s">
        <v>5</v>
      </c>
      <c r="R1303" t="s">
        <v>6118</v>
      </c>
      <c r="S1303" t="s">
        <v>5092</v>
      </c>
      <c r="T1303" t="s">
        <v>1709</v>
      </c>
      <c r="U1303" t="s">
        <v>6119</v>
      </c>
    </row>
    <row r="1304" spans="1:25" x14ac:dyDescent="0.25">
      <c r="A1304" t="s">
        <v>6120</v>
      </c>
      <c r="B1304" t="s">
        <v>6121</v>
      </c>
      <c r="C1304" t="s">
        <v>126</v>
      </c>
      <c r="D1304" t="s">
        <v>274</v>
      </c>
      <c r="E1304" t="s">
        <v>63</v>
      </c>
      <c r="F1304" t="s">
        <v>6122</v>
      </c>
      <c r="G1304" t="s">
        <v>6123</v>
      </c>
    </row>
    <row r="1305" spans="1:25" x14ac:dyDescent="0.25">
      <c r="A1305" t="s">
        <v>6124</v>
      </c>
      <c r="B1305" t="s">
        <v>181</v>
      </c>
      <c r="C1305" t="s">
        <v>651</v>
      </c>
      <c r="D1305" t="s">
        <v>400</v>
      </c>
      <c r="E1305" t="s">
        <v>1284</v>
      </c>
      <c r="F1305" t="s">
        <v>1719</v>
      </c>
      <c r="G1305" t="s">
        <v>1018</v>
      </c>
      <c r="H1305" t="s">
        <v>6125</v>
      </c>
      <c r="I1305" t="s">
        <v>5092</v>
      </c>
      <c r="J1305" t="s">
        <v>6126</v>
      </c>
      <c r="K1305" t="s">
        <v>411</v>
      </c>
      <c r="L1305" t="s">
        <v>5792</v>
      </c>
      <c r="M1305" t="s">
        <v>6127</v>
      </c>
      <c r="N1305" t="s">
        <v>150</v>
      </c>
      <c r="O1305" t="s">
        <v>45</v>
      </c>
      <c r="P1305" t="s">
        <v>6128</v>
      </c>
      <c r="Q1305" t="s">
        <v>6129</v>
      </c>
    </row>
    <row r="1306" spans="1:25" x14ac:dyDescent="0.25">
      <c r="A1306" t="s">
        <v>6130</v>
      </c>
      <c r="B1306" t="s">
        <v>898</v>
      </c>
      <c r="C1306" t="s">
        <v>334</v>
      </c>
      <c r="D1306" t="s">
        <v>36</v>
      </c>
      <c r="E1306" t="s">
        <v>290</v>
      </c>
      <c r="F1306" t="s">
        <v>6131</v>
      </c>
      <c r="G1306" t="s">
        <v>57</v>
      </c>
      <c r="H1306" t="s">
        <v>1823</v>
      </c>
      <c r="I1306" t="s">
        <v>5092</v>
      </c>
      <c r="J1306" t="s">
        <v>5</v>
      </c>
      <c r="K1306" t="s">
        <v>1877</v>
      </c>
      <c r="L1306" t="s">
        <v>6132</v>
      </c>
    </row>
    <row r="1307" spans="1:25" x14ac:dyDescent="0.25">
      <c r="A1307" t="s">
        <v>6133</v>
      </c>
    </row>
    <row r="1308" spans="1:25" x14ac:dyDescent="0.25">
      <c r="A1308" t="s">
        <v>6134</v>
      </c>
    </row>
    <row r="1309" spans="1:25" x14ac:dyDescent="0.25">
      <c r="A1309" t="s">
        <v>179</v>
      </c>
      <c r="B1309" t="s">
        <v>1998</v>
      </c>
      <c r="C1309" t="s">
        <v>1709</v>
      </c>
      <c r="D1309" t="s">
        <v>721</v>
      </c>
      <c r="E1309" t="s">
        <v>5092</v>
      </c>
      <c r="F1309" t="s">
        <v>1432</v>
      </c>
      <c r="G1309" t="s">
        <v>1267</v>
      </c>
      <c r="H1309" t="s">
        <v>59</v>
      </c>
      <c r="I1309" t="s">
        <v>6135</v>
      </c>
    </row>
    <row r="1310" spans="1:25" x14ac:dyDescent="0.25">
      <c r="A1310" t="s">
        <v>1993</v>
      </c>
      <c r="B1310" t="s">
        <v>6136</v>
      </c>
      <c r="C1310" t="s">
        <v>5</v>
      </c>
      <c r="D1310" t="s">
        <v>6137</v>
      </c>
    </row>
    <row r="1311" spans="1:25" x14ac:dyDescent="0.25">
      <c r="A1311" t="s">
        <v>290</v>
      </c>
      <c r="B1311" t="s">
        <v>586</v>
      </c>
      <c r="C1311" t="s">
        <v>5712</v>
      </c>
      <c r="D1311" t="s">
        <v>57</v>
      </c>
      <c r="E1311" t="s">
        <v>193</v>
      </c>
      <c r="F1311" t="s">
        <v>5611</v>
      </c>
      <c r="G1311" t="s">
        <v>5979</v>
      </c>
      <c r="H1311" t="s">
        <v>6138</v>
      </c>
      <c r="I1311" t="s">
        <v>159</v>
      </c>
      <c r="J1311" t="s">
        <v>43</v>
      </c>
      <c r="K1311" t="s">
        <v>6139</v>
      </c>
    </row>
    <row r="1312" spans="1:25" x14ac:dyDescent="0.25">
      <c r="A1312" t="s">
        <v>6140</v>
      </c>
      <c r="B1312" t="s">
        <v>6141</v>
      </c>
      <c r="C1312" t="s">
        <v>263</v>
      </c>
      <c r="D1312" t="s">
        <v>1823</v>
      </c>
      <c r="E1312" t="s">
        <v>59</v>
      </c>
      <c r="F1312" t="s">
        <v>6142</v>
      </c>
      <c r="G1312" t="s">
        <v>723</v>
      </c>
      <c r="H1312" t="s">
        <v>411</v>
      </c>
      <c r="I1312" t="s">
        <v>6143</v>
      </c>
      <c r="J1312" t="s">
        <v>179</v>
      </c>
      <c r="K1312" t="s">
        <v>342</v>
      </c>
      <c r="L1312" t="s">
        <v>6095</v>
      </c>
      <c r="M1312" t="s">
        <v>59</v>
      </c>
      <c r="N1312" t="s">
        <v>6144</v>
      </c>
    </row>
    <row r="1313" spans="1:26" x14ac:dyDescent="0.25">
      <c r="A1313" t="s">
        <v>179</v>
      </c>
      <c r="B1313" t="s">
        <v>5</v>
      </c>
      <c r="C1313" t="s">
        <v>6145</v>
      </c>
      <c r="D1313" t="s">
        <v>113</v>
      </c>
      <c r="E1313" t="s">
        <v>973</v>
      </c>
      <c r="F1313" t="s">
        <v>1843</v>
      </c>
      <c r="G1313" t="s">
        <v>6146</v>
      </c>
      <c r="H1313" t="s">
        <v>742</v>
      </c>
      <c r="I1313" t="s">
        <v>5092</v>
      </c>
      <c r="J1313" t="s">
        <v>6040</v>
      </c>
      <c r="K1313" t="s">
        <v>6147</v>
      </c>
      <c r="L1313" t="s">
        <v>6148</v>
      </c>
      <c r="M1313" t="s">
        <v>123</v>
      </c>
      <c r="N1313" t="s">
        <v>6149</v>
      </c>
      <c r="O1313" t="s">
        <v>2701</v>
      </c>
      <c r="P1313" t="s">
        <v>57</v>
      </c>
      <c r="Q1313" t="s">
        <v>5</v>
      </c>
      <c r="R1313" t="s">
        <v>1877</v>
      </c>
      <c r="S1313" t="s">
        <v>6150</v>
      </c>
    </row>
    <row r="1314" spans="1:26" x14ac:dyDescent="0.25">
      <c r="A1314" t="s">
        <v>6130</v>
      </c>
      <c r="B1314" t="s">
        <v>6151</v>
      </c>
      <c r="C1314" t="s">
        <v>1100</v>
      </c>
      <c r="D1314" t="s">
        <v>36</v>
      </c>
      <c r="E1314" t="s">
        <v>290</v>
      </c>
      <c r="F1314" t="s">
        <v>6131</v>
      </c>
      <c r="G1314" t="s">
        <v>5092</v>
      </c>
      <c r="H1314" t="s">
        <v>6152</v>
      </c>
      <c r="I1314" t="s">
        <v>198</v>
      </c>
      <c r="J1314" t="s">
        <v>1823</v>
      </c>
      <c r="K1314" t="s">
        <v>1255</v>
      </c>
      <c r="L1314" t="s">
        <v>61</v>
      </c>
      <c r="M1314" t="s">
        <v>668</v>
      </c>
      <c r="N1314" t="s">
        <v>919</v>
      </c>
      <c r="O1314" t="s">
        <v>6153</v>
      </c>
      <c r="P1314" t="s">
        <v>6154</v>
      </c>
    </row>
    <row r="1315" spans="1:26" x14ac:dyDescent="0.25">
      <c r="A1315" t="s">
        <v>6155</v>
      </c>
      <c r="B1315" t="s">
        <v>179</v>
      </c>
      <c r="C1315" t="s">
        <v>6156</v>
      </c>
    </row>
    <row r="1316" spans="1:26" x14ac:dyDescent="0.25">
      <c r="A1316" t="s">
        <v>1716</v>
      </c>
      <c r="B1316" t="s">
        <v>6157</v>
      </c>
    </row>
    <row r="1317" spans="1:26" x14ac:dyDescent="0.25">
      <c r="A1317" t="s">
        <v>6158</v>
      </c>
      <c r="B1317" t="s">
        <v>40</v>
      </c>
      <c r="C1317" t="s">
        <v>5226</v>
      </c>
      <c r="D1317" t="s">
        <v>6159</v>
      </c>
    </row>
    <row r="1318" spans="1:26" x14ac:dyDescent="0.25">
      <c r="A1318" t="s">
        <v>5120</v>
      </c>
      <c r="B1318" t="s">
        <v>3015</v>
      </c>
      <c r="C1318" t="s">
        <v>6160</v>
      </c>
    </row>
    <row r="1319" spans="1:26" x14ac:dyDescent="0.25">
      <c r="A1319" t="s">
        <v>6161</v>
      </c>
    </row>
    <row r="1320" spans="1:26" x14ac:dyDescent="0.25">
      <c r="A1320" t="s">
        <v>36</v>
      </c>
      <c r="B1320" t="s">
        <v>290</v>
      </c>
      <c r="C1320" t="s">
        <v>3387</v>
      </c>
      <c r="D1320" t="s">
        <v>59</v>
      </c>
      <c r="E1320" t="s">
        <v>576</v>
      </c>
      <c r="F1320" t="s">
        <v>61</v>
      </c>
      <c r="G1320" t="s">
        <v>27</v>
      </c>
      <c r="H1320" t="s">
        <v>5038</v>
      </c>
      <c r="I1320" t="s">
        <v>43</v>
      </c>
      <c r="J1320" t="s">
        <v>21</v>
      </c>
      <c r="K1320" t="s">
        <v>6162</v>
      </c>
      <c r="L1320" t="s">
        <v>157</v>
      </c>
      <c r="M1320" t="s">
        <v>456</v>
      </c>
      <c r="N1320" t="s">
        <v>59</v>
      </c>
      <c r="O1320" t="s">
        <v>3136</v>
      </c>
      <c r="P1320" t="s">
        <v>6163</v>
      </c>
      <c r="Q1320" t="s">
        <v>6164</v>
      </c>
      <c r="R1320" t="s">
        <v>61</v>
      </c>
      <c r="S1320" t="s">
        <v>7</v>
      </c>
      <c r="T1320" t="s">
        <v>1049</v>
      </c>
      <c r="U1320" t="s">
        <v>150</v>
      </c>
      <c r="V1320" t="s">
        <v>179</v>
      </c>
      <c r="W1320" t="s">
        <v>689</v>
      </c>
      <c r="X1320" t="s">
        <v>28</v>
      </c>
      <c r="Y1320" t="s">
        <v>6165</v>
      </c>
    </row>
    <row r="1321" spans="1:26" x14ac:dyDescent="0.25">
      <c r="A1321" t="s">
        <v>6166</v>
      </c>
      <c r="B1321" t="s">
        <v>57</v>
      </c>
      <c r="C1321" t="s">
        <v>61</v>
      </c>
      <c r="D1321" t="s">
        <v>6167</v>
      </c>
      <c r="E1321" t="s">
        <v>5166</v>
      </c>
      <c r="F1321" t="s">
        <v>830</v>
      </c>
      <c r="G1321" t="s">
        <v>59</v>
      </c>
      <c r="H1321" t="s">
        <v>61</v>
      </c>
      <c r="I1321" t="s">
        <v>43</v>
      </c>
      <c r="J1321" t="s">
        <v>6168</v>
      </c>
      <c r="K1321" t="s">
        <v>179</v>
      </c>
      <c r="L1321" t="s">
        <v>249</v>
      </c>
      <c r="M1321" t="s">
        <v>57</v>
      </c>
      <c r="N1321" t="s">
        <v>61</v>
      </c>
      <c r="O1321" t="s">
        <v>1911</v>
      </c>
      <c r="P1321" t="s">
        <v>632</v>
      </c>
      <c r="Q1321" t="s">
        <v>6169</v>
      </c>
      <c r="R1321" t="s">
        <v>6170</v>
      </c>
    </row>
    <row r="1322" spans="1:26" x14ac:dyDescent="0.25">
      <c r="A1322" t="s">
        <v>5760</v>
      </c>
      <c r="B1322" t="s">
        <v>57</v>
      </c>
      <c r="C1322" t="s">
        <v>541</v>
      </c>
      <c r="D1322" t="s">
        <v>1666</v>
      </c>
      <c r="E1322" t="s">
        <v>37</v>
      </c>
      <c r="F1322" t="s">
        <v>6171</v>
      </c>
      <c r="G1322" t="s">
        <v>6172</v>
      </c>
      <c r="H1322" t="s">
        <v>1295</v>
      </c>
      <c r="I1322" t="s">
        <v>4409</v>
      </c>
      <c r="J1322" t="s">
        <v>342</v>
      </c>
      <c r="K1322" t="s">
        <v>3298</v>
      </c>
      <c r="L1322" t="s">
        <v>6173</v>
      </c>
      <c r="M1322" t="s">
        <v>6174</v>
      </c>
      <c r="N1322" t="s">
        <v>6175</v>
      </c>
    </row>
    <row r="1323" spans="1:26" x14ac:dyDescent="0.25">
      <c r="A1323" t="s">
        <v>6176</v>
      </c>
      <c r="B1323" t="s">
        <v>761</v>
      </c>
      <c r="C1323" t="s">
        <v>6177</v>
      </c>
      <c r="D1323" t="s">
        <v>6178</v>
      </c>
      <c r="E1323" t="s">
        <v>5092</v>
      </c>
      <c r="F1323" t="s">
        <v>156</v>
      </c>
      <c r="G1323" t="s">
        <v>157</v>
      </c>
      <c r="H1323" t="s">
        <v>210</v>
      </c>
      <c r="I1323">
        <v>6</v>
      </c>
      <c r="J1323" t="s">
        <v>6179</v>
      </c>
      <c r="K1323" t="s">
        <v>6180</v>
      </c>
      <c r="L1323" t="s">
        <v>36</v>
      </c>
      <c r="M1323" t="s">
        <v>5875</v>
      </c>
      <c r="N1323" t="s">
        <v>193</v>
      </c>
      <c r="O1323" t="s">
        <v>61</v>
      </c>
      <c r="P1323" t="s">
        <v>6181</v>
      </c>
      <c r="Q1323" t="s">
        <v>113</v>
      </c>
      <c r="R1323" t="s">
        <v>1956</v>
      </c>
      <c r="S1323" t="s">
        <v>6182</v>
      </c>
    </row>
    <row r="1324" spans="1:26" x14ac:dyDescent="0.25">
      <c r="A1324" t="s">
        <v>6176</v>
      </c>
      <c r="B1324" t="s">
        <v>1377</v>
      </c>
      <c r="C1324" t="s">
        <v>6183</v>
      </c>
      <c r="D1324" t="s">
        <v>6184</v>
      </c>
      <c r="E1324" t="s">
        <v>6185</v>
      </c>
      <c r="F1324" t="s">
        <v>6186</v>
      </c>
      <c r="G1324" t="s">
        <v>6187</v>
      </c>
    </row>
    <row r="1325" spans="1:26" x14ac:dyDescent="0.25">
      <c r="A1325" t="s">
        <v>5240</v>
      </c>
      <c r="B1325" t="s">
        <v>57</v>
      </c>
      <c r="C1325" t="s">
        <v>6188</v>
      </c>
      <c r="D1325" t="s">
        <v>2239</v>
      </c>
      <c r="E1325" t="s">
        <v>30</v>
      </c>
      <c r="F1325" t="s">
        <v>4311</v>
      </c>
      <c r="G1325" t="s">
        <v>572</v>
      </c>
      <c r="H1325" t="s">
        <v>454</v>
      </c>
      <c r="I1325" t="s">
        <v>198</v>
      </c>
      <c r="J1325" t="s">
        <v>898</v>
      </c>
      <c r="K1325" t="s">
        <v>713</v>
      </c>
      <c r="L1325" t="s">
        <v>1012</v>
      </c>
      <c r="M1325" t="s">
        <v>6189</v>
      </c>
      <c r="N1325" t="s">
        <v>6190</v>
      </c>
      <c r="O1325" t="s">
        <v>240</v>
      </c>
      <c r="P1325" t="s">
        <v>898</v>
      </c>
      <c r="Q1325" t="s">
        <v>6191</v>
      </c>
      <c r="R1325" t="s">
        <v>530</v>
      </c>
      <c r="S1325" t="s">
        <v>6192</v>
      </c>
      <c r="T1325" t="s">
        <v>6193</v>
      </c>
    </row>
    <row r="1326" spans="1:26" x14ac:dyDescent="0.25">
      <c r="A1326" t="s">
        <v>156</v>
      </c>
      <c r="B1326" t="s">
        <v>2018</v>
      </c>
      <c r="C1326" t="s">
        <v>266</v>
      </c>
      <c r="D1326" t="s">
        <v>18</v>
      </c>
      <c r="E1326" t="s">
        <v>411</v>
      </c>
      <c r="F1326" t="s">
        <v>106</v>
      </c>
      <c r="G1326" t="s">
        <v>2054</v>
      </c>
      <c r="H1326" t="s">
        <v>608</v>
      </c>
      <c r="I1326" t="s">
        <v>30</v>
      </c>
      <c r="J1326" t="s">
        <v>1150</v>
      </c>
      <c r="K1326" t="s">
        <v>1640</v>
      </c>
      <c r="L1326" t="s">
        <v>1709</v>
      </c>
      <c r="M1326" t="s">
        <v>1255</v>
      </c>
      <c r="N1326" t="s">
        <v>100</v>
      </c>
      <c r="O1326" t="s">
        <v>150</v>
      </c>
      <c r="P1326" t="s">
        <v>6194</v>
      </c>
    </row>
    <row r="1327" spans="1:26" x14ac:dyDescent="0.25">
      <c r="A1327" t="s">
        <v>6195</v>
      </c>
      <c r="B1327" t="s">
        <v>6196</v>
      </c>
      <c r="C1327" t="s">
        <v>179</v>
      </c>
      <c r="D1327" t="s">
        <v>5</v>
      </c>
      <c r="E1327" t="s">
        <v>39</v>
      </c>
      <c r="F1327" t="s">
        <v>737</v>
      </c>
      <c r="G1327" t="s">
        <v>518</v>
      </c>
      <c r="H1327" t="s">
        <v>265</v>
      </c>
      <c r="I1327" t="s">
        <v>179</v>
      </c>
      <c r="J1327" t="s">
        <v>632</v>
      </c>
      <c r="K1327" t="s">
        <v>59</v>
      </c>
      <c r="L1327" t="s">
        <v>458</v>
      </c>
      <c r="M1327" t="s">
        <v>37</v>
      </c>
      <c r="N1327" t="s">
        <v>2154</v>
      </c>
      <c r="O1327" t="s">
        <v>30</v>
      </c>
      <c r="P1327" t="s">
        <v>61</v>
      </c>
      <c r="Q1327" t="s">
        <v>6197</v>
      </c>
      <c r="R1327" t="s">
        <v>6198</v>
      </c>
      <c r="S1327" t="s">
        <v>6199</v>
      </c>
    </row>
    <row r="1328" spans="1:26" x14ac:dyDescent="0.25">
      <c r="A1328" t="s">
        <v>370</v>
      </c>
      <c r="B1328" t="s">
        <v>263</v>
      </c>
      <c r="C1328" t="s">
        <v>1823</v>
      </c>
      <c r="D1328" t="s">
        <v>781</v>
      </c>
      <c r="E1328" t="s">
        <v>6149</v>
      </c>
      <c r="F1328" t="s">
        <v>57</v>
      </c>
      <c r="G1328" t="s">
        <v>61</v>
      </c>
      <c r="H1328" t="s">
        <v>3700</v>
      </c>
      <c r="I1328" t="s">
        <v>335</v>
      </c>
      <c r="J1328" t="s">
        <v>462</v>
      </c>
      <c r="K1328" t="s">
        <v>6200</v>
      </c>
      <c r="L1328" t="s">
        <v>577</v>
      </c>
      <c r="M1328" t="s">
        <v>5092</v>
      </c>
      <c r="N1328" t="s">
        <v>1843</v>
      </c>
      <c r="O1328" t="s">
        <v>6201</v>
      </c>
      <c r="P1328" t="s">
        <v>5</v>
      </c>
      <c r="Q1328" t="b">
        <v>1</v>
      </c>
      <c r="R1328" t="s">
        <v>6202</v>
      </c>
      <c r="S1328" t="s">
        <v>218</v>
      </c>
      <c r="T1328" t="s">
        <v>3178</v>
      </c>
      <c r="U1328" t="s">
        <v>61</v>
      </c>
      <c r="V1328" t="s">
        <v>741</v>
      </c>
      <c r="W1328" t="s">
        <v>742</v>
      </c>
      <c r="X1328" t="s">
        <v>5092</v>
      </c>
      <c r="Y1328" t="s">
        <v>6040</v>
      </c>
      <c r="Z1328" t="s">
        <v>6203</v>
      </c>
    </row>
    <row r="1329" spans="1:23" x14ac:dyDescent="0.25">
      <c r="A1329" t="s">
        <v>59</v>
      </c>
      <c r="B1329" t="s">
        <v>176</v>
      </c>
      <c r="C1329" t="s">
        <v>6204</v>
      </c>
      <c r="D1329" t="s">
        <v>30</v>
      </c>
      <c r="E1329" t="s">
        <v>1997</v>
      </c>
      <c r="F1329" t="s">
        <v>5</v>
      </c>
      <c r="G1329" t="s">
        <v>1321</v>
      </c>
      <c r="H1329" t="s">
        <v>3270</v>
      </c>
      <c r="I1329" t="s">
        <v>6205</v>
      </c>
      <c r="J1329" t="s">
        <v>45</v>
      </c>
      <c r="K1329" t="s">
        <v>61</v>
      </c>
      <c r="L1329" t="s">
        <v>6206</v>
      </c>
      <c r="M1329" t="s">
        <v>176</v>
      </c>
      <c r="N1329" t="s">
        <v>179</v>
      </c>
      <c r="O1329" t="s">
        <v>342</v>
      </c>
      <c r="P1329" t="s">
        <v>1903</v>
      </c>
      <c r="Q1329" t="s">
        <v>3493</v>
      </c>
      <c r="R1329" t="s">
        <v>37</v>
      </c>
      <c r="S1329" t="s">
        <v>6207</v>
      </c>
    </row>
    <row r="1330" spans="1:23" x14ac:dyDescent="0.25">
      <c r="A1330" t="s">
        <v>1504</v>
      </c>
      <c r="B1330" t="s">
        <v>5043</v>
      </c>
      <c r="C1330" t="s">
        <v>1741</v>
      </c>
      <c r="D1330" t="s">
        <v>2116</v>
      </c>
      <c r="E1330" t="s">
        <v>6048</v>
      </c>
      <c r="F1330" t="s">
        <v>18</v>
      </c>
      <c r="G1330" t="s">
        <v>61</v>
      </c>
      <c r="H1330" t="s">
        <v>1736</v>
      </c>
      <c r="I1330" t="s">
        <v>5095</v>
      </c>
      <c r="J1330" t="s">
        <v>1049</v>
      </c>
      <c r="K1330" t="s">
        <v>57</v>
      </c>
      <c r="L1330" t="s">
        <v>5827</v>
      </c>
      <c r="M1330" t="s">
        <v>5828</v>
      </c>
      <c r="N1330" t="s">
        <v>5162</v>
      </c>
      <c r="O1330" t="s">
        <v>265</v>
      </c>
      <c r="P1330" t="s">
        <v>179</v>
      </c>
      <c r="Q1330" t="s">
        <v>342</v>
      </c>
      <c r="R1330" t="s">
        <v>794</v>
      </c>
      <c r="S1330" t="s">
        <v>5092</v>
      </c>
      <c r="T1330" t="s">
        <v>6</v>
      </c>
      <c r="U1330" t="s">
        <v>6208</v>
      </c>
    </row>
    <row r="1331" spans="1:23" x14ac:dyDescent="0.25">
      <c r="A1331" t="s">
        <v>6209</v>
      </c>
      <c r="B1331" t="s">
        <v>4756</v>
      </c>
      <c r="C1331" t="s">
        <v>36</v>
      </c>
      <c r="D1331" t="s">
        <v>37</v>
      </c>
      <c r="E1331" t="s">
        <v>338</v>
      </c>
      <c r="F1331" t="s">
        <v>723</v>
      </c>
      <c r="G1331" t="s">
        <v>61</v>
      </c>
      <c r="H1331" t="s">
        <v>266</v>
      </c>
      <c r="I1331" t="s">
        <v>6210</v>
      </c>
    </row>
    <row r="1332" spans="1:23" x14ac:dyDescent="0.25">
      <c r="A1332" t="s">
        <v>1716</v>
      </c>
      <c r="B1332" t="s">
        <v>6211</v>
      </c>
    </row>
    <row r="1333" spans="1:23" x14ac:dyDescent="0.25">
      <c r="A1333" t="s">
        <v>5022</v>
      </c>
      <c r="B1333" t="s">
        <v>150</v>
      </c>
      <c r="C1333" t="s">
        <v>156</v>
      </c>
      <c r="D1333" t="s">
        <v>157</v>
      </c>
      <c r="E1333" t="s">
        <v>6212</v>
      </c>
    </row>
    <row r="1334" spans="1:23" x14ac:dyDescent="0.25">
      <c r="A1334" t="s">
        <v>6213</v>
      </c>
    </row>
    <row r="1335" spans="1:23" x14ac:dyDescent="0.25">
      <c r="A1335" t="s">
        <v>1549</v>
      </c>
      <c r="B1335" t="s">
        <v>3800</v>
      </c>
      <c r="C1335" t="s">
        <v>6214</v>
      </c>
    </row>
    <row r="1336" spans="1:23" x14ac:dyDescent="0.25">
      <c r="A1336" t="s">
        <v>1533</v>
      </c>
      <c r="B1336" t="s">
        <v>28</v>
      </c>
      <c r="C1336" t="s">
        <v>61</v>
      </c>
      <c r="D1336" t="s">
        <v>5734</v>
      </c>
      <c r="E1336" t="s">
        <v>572</v>
      </c>
      <c r="F1336" t="s">
        <v>6215</v>
      </c>
      <c r="G1336" t="s">
        <v>59</v>
      </c>
      <c r="H1336" t="s">
        <v>6216</v>
      </c>
      <c r="I1336">
        <v>6</v>
      </c>
      <c r="J1336" t="s">
        <v>6217</v>
      </c>
      <c r="K1336" t="s">
        <v>6218</v>
      </c>
    </row>
    <row r="1337" spans="1:23" x14ac:dyDescent="0.25">
      <c r="A1337" t="s">
        <v>3178</v>
      </c>
      <c r="B1337" t="s">
        <v>61</v>
      </c>
      <c r="C1337" t="s">
        <v>4862</v>
      </c>
      <c r="D1337" t="s">
        <v>4863</v>
      </c>
      <c r="E1337" t="s">
        <v>6219</v>
      </c>
      <c r="F1337" t="s">
        <v>668</v>
      </c>
      <c r="G1337" t="s">
        <v>18</v>
      </c>
      <c r="H1337" t="s">
        <v>6220</v>
      </c>
      <c r="I1337" t="s">
        <v>6221</v>
      </c>
      <c r="J1337" t="s">
        <v>61</v>
      </c>
      <c r="K1337" t="s">
        <v>2438</v>
      </c>
      <c r="L1337" t="s">
        <v>179</v>
      </c>
      <c r="M1337" t="s">
        <v>266</v>
      </c>
      <c r="N1337" t="s">
        <v>6222</v>
      </c>
      <c r="O1337" t="s">
        <v>43</v>
      </c>
      <c r="P1337" t="s">
        <v>6223</v>
      </c>
      <c r="Q1337" t="s">
        <v>2274</v>
      </c>
      <c r="R1337" t="s">
        <v>5092</v>
      </c>
      <c r="S1337" t="s">
        <v>6224</v>
      </c>
    </row>
    <row r="1338" spans="1:23" x14ac:dyDescent="0.25">
      <c r="A1338" t="s">
        <v>5076</v>
      </c>
      <c r="B1338" t="s">
        <v>6225</v>
      </c>
      <c r="C1338" t="s">
        <v>57</v>
      </c>
      <c r="D1338" t="s">
        <v>6226</v>
      </c>
      <c r="E1338" t="s">
        <v>5796</v>
      </c>
      <c r="F1338" t="s">
        <v>5797</v>
      </c>
      <c r="G1338" t="s">
        <v>18</v>
      </c>
      <c r="H1338" t="s">
        <v>5798</v>
      </c>
      <c r="I1338" t="s">
        <v>6227</v>
      </c>
      <c r="J1338" t="s">
        <v>5548</v>
      </c>
      <c r="K1338" t="s">
        <v>157</v>
      </c>
      <c r="L1338" t="s">
        <v>6228</v>
      </c>
      <c r="M1338" t="s">
        <v>43</v>
      </c>
      <c r="N1338" t="s">
        <v>767</v>
      </c>
      <c r="O1338" t="s">
        <v>658</v>
      </c>
      <c r="P1338" t="s">
        <v>768</v>
      </c>
      <c r="Q1338" t="s">
        <v>5092</v>
      </c>
      <c r="R1338" t="s">
        <v>157</v>
      </c>
      <c r="S1338" t="s">
        <v>2386</v>
      </c>
      <c r="T1338" t="s">
        <v>6229</v>
      </c>
    </row>
    <row r="1339" spans="1:23" x14ac:dyDescent="0.25">
      <c r="A1339" t="s">
        <v>6230</v>
      </c>
      <c r="B1339" t="s">
        <v>290</v>
      </c>
      <c r="C1339" t="s">
        <v>193</v>
      </c>
      <c r="D1339" t="s">
        <v>6231</v>
      </c>
      <c r="E1339" t="s">
        <v>577</v>
      </c>
      <c r="F1339" t="s">
        <v>6232</v>
      </c>
      <c r="G1339" t="s">
        <v>59</v>
      </c>
      <c r="H1339" t="s">
        <v>2018</v>
      </c>
      <c r="I1339" t="s">
        <v>475</v>
      </c>
      <c r="J1339" t="s">
        <v>6233</v>
      </c>
      <c r="K1339" t="s">
        <v>1046</v>
      </c>
      <c r="L1339" t="s">
        <v>6234</v>
      </c>
      <c r="M1339" t="s">
        <v>240</v>
      </c>
      <c r="N1339" t="s">
        <v>57</v>
      </c>
      <c r="O1339" t="s">
        <v>439</v>
      </c>
      <c r="P1339" t="s">
        <v>113</v>
      </c>
      <c r="Q1339" t="s">
        <v>420</v>
      </c>
      <c r="R1339" t="s">
        <v>6235</v>
      </c>
      <c r="S1339" t="s">
        <v>59</v>
      </c>
      <c r="T1339" t="s">
        <v>6236</v>
      </c>
    </row>
    <row r="1340" spans="1:23" x14ac:dyDescent="0.25">
      <c r="A1340" t="s">
        <v>3534</v>
      </c>
      <c r="B1340" t="s">
        <v>113</v>
      </c>
      <c r="C1340" t="s">
        <v>3668</v>
      </c>
      <c r="D1340" t="s">
        <v>6237</v>
      </c>
      <c r="E1340" t="s">
        <v>57</v>
      </c>
      <c r="F1340" t="s">
        <v>1267</v>
      </c>
      <c r="G1340" t="s">
        <v>59</v>
      </c>
      <c r="H1340" t="s">
        <v>1858</v>
      </c>
      <c r="I1340" t="s">
        <v>3176</v>
      </c>
      <c r="J1340" t="s">
        <v>30</v>
      </c>
      <c r="K1340" t="s">
        <v>61</v>
      </c>
      <c r="L1340" t="s">
        <v>4496</v>
      </c>
      <c r="M1340" t="s">
        <v>6238</v>
      </c>
      <c r="N1340" t="s">
        <v>1189</v>
      </c>
      <c r="O1340" t="s">
        <v>156</v>
      </c>
      <c r="P1340" t="s">
        <v>1464</v>
      </c>
      <c r="Q1340" t="s">
        <v>85</v>
      </c>
      <c r="R1340" t="s">
        <v>37</v>
      </c>
      <c r="S1340" t="s">
        <v>3624</v>
      </c>
      <c r="T1340" t="s">
        <v>150</v>
      </c>
      <c r="U1340" t="s">
        <v>30</v>
      </c>
      <c r="V1340" t="s">
        <v>61</v>
      </c>
      <c r="W1340" t="s">
        <v>6239</v>
      </c>
    </row>
    <row r="1341" spans="1:23" x14ac:dyDescent="0.25">
      <c r="A1341" t="s">
        <v>3174</v>
      </c>
      <c r="B1341" t="s">
        <v>6240</v>
      </c>
      <c r="C1341" t="s">
        <v>181</v>
      </c>
      <c r="D1341" t="s">
        <v>290</v>
      </c>
      <c r="E1341" t="s">
        <v>1438</v>
      </c>
      <c r="F1341" t="s">
        <v>30</v>
      </c>
      <c r="G1341" t="s">
        <v>6241</v>
      </c>
      <c r="H1341" t="s">
        <v>179</v>
      </c>
      <c r="I1341" t="s">
        <v>5</v>
      </c>
      <c r="J1341" t="s">
        <v>2433</v>
      </c>
      <c r="K1341" t="s">
        <v>5092</v>
      </c>
      <c r="L1341" t="s">
        <v>6242</v>
      </c>
      <c r="M1341" t="s">
        <v>6243</v>
      </c>
      <c r="N1341" t="s">
        <v>39</v>
      </c>
      <c r="O1341" t="s">
        <v>6244</v>
      </c>
      <c r="P1341" t="s">
        <v>6245</v>
      </c>
      <c r="Q1341" t="s">
        <v>18</v>
      </c>
      <c r="R1341" t="s">
        <v>6246</v>
      </c>
    </row>
    <row r="1342" spans="1:23" x14ac:dyDescent="0.25">
      <c r="A1342" t="s">
        <v>1823</v>
      </c>
      <c r="B1342" t="s">
        <v>179</v>
      </c>
      <c r="C1342" t="s">
        <v>5</v>
      </c>
      <c r="D1342" t="s">
        <v>5269</v>
      </c>
      <c r="E1342" t="s">
        <v>218</v>
      </c>
      <c r="F1342" t="s">
        <v>1501</v>
      </c>
      <c r="G1342" t="s">
        <v>59</v>
      </c>
      <c r="H1342" t="s">
        <v>2276</v>
      </c>
      <c r="I1342" t="s">
        <v>100</v>
      </c>
      <c r="J1342" t="s">
        <v>71</v>
      </c>
      <c r="K1342" t="s">
        <v>1295</v>
      </c>
      <c r="L1342" t="s">
        <v>3475</v>
      </c>
      <c r="M1342" t="s">
        <v>6247</v>
      </c>
      <c r="N1342" t="s">
        <v>63</v>
      </c>
      <c r="O1342" t="s">
        <v>64</v>
      </c>
      <c r="P1342" t="s">
        <v>57</v>
      </c>
      <c r="Q1342" t="s">
        <v>61</v>
      </c>
      <c r="R1342" t="s">
        <v>6248</v>
      </c>
      <c r="S1342" t="s">
        <v>37</v>
      </c>
      <c r="T1342" t="s">
        <v>900</v>
      </c>
      <c r="U1342" t="s">
        <v>54</v>
      </c>
      <c r="V1342" t="s">
        <v>4865</v>
      </c>
      <c r="W1342" t="s">
        <v>6249</v>
      </c>
    </row>
    <row r="1343" spans="1:23" x14ac:dyDescent="0.25">
      <c r="A1343" t="s">
        <v>1823</v>
      </c>
      <c r="B1343" t="s">
        <v>384</v>
      </c>
      <c r="C1343" t="s">
        <v>18</v>
      </c>
      <c r="D1343" t="s">
        <v>5</v>
      </c>
      <c r="E1343" t="s">
        <v>6250</v>
      </c>
      <c r="F1343" t="s">
        <v>37</v>
      </c>
      <c r="G1343" t="s">
        <v>1956</v>
      </c>
      <c r="H1343" t="s">
        <v>6251</v>
      </c>
      <c r="I1343" t="s">
        <v>646</v>
      </c>
      <c r="J1343" t="s">
        <v>5611</v>
      </c>
      <c r="K1343" t="s">
        <v>2899</v>
      </c>
      <c r="L1343" t="s">
        <v>313</v>
      </c>
      <c r="M1343" t="s">
        <v>6149</v>
      </c>
      <c r="N1343" t="s">
        <v>57</v>
      </c>
      <c r="O1343" t="s">
        <v>61</v>
      </c>
      <c r="P1343" t="s">
        <v>3700</v>
      </c>
      <c r="Q1343" t="s">
        <v>6252</v>
      </c>
    </row>
    <row r="1344" spans="1:23" x14ac:dyDescent="0.25">
      <c r="A1344" t="s">
        <v>6253</v>
      </c>
      <c r="B1344" t="s">
        <v>6254</v>
      </c>
      <c r="C1344" t="s">
        <v>206</v>
      </c>
      <c r="D1344" t="s">
        <v>207</v>
      </c>
      <c r="E1344" t="s">
        <v>57</v>
      </c>
      <c r="F1344" t="s">
        <v>6255</v>
      </c>
      <c r="G1344" t="s">
        <v>206</v>
      </c>
      <c r="H1344" t="s">
        <v>6256</v>
      </c>
      <c r="I1344" t="s">
        <v>71</v>
      </c>
      <c r="J1344" t="s">
        <v>3988</v>
      </c>
      <c r="K1344" t="s">
        <v>461</v>
      </c>
      <c r="L1344" t="s">
        <v>71</v>
      </c>
      <c r="M1344" t="s">
        <v>411</v>
      </c>
      <c r="N1344" t="s">
        <v>6257</v>
      </c>
      <c r="O1344" t="s">
        <v>1820</v>
      </c>
      <c r="P1344" t="s">
        <v>36</v>
      </c>
      <c r="Q1344" t="s">
        <v>6258</v>
      </c>
    </row>
    <row r="1345" spans="1:25" x14ac:dyDescent="0.25">
      <c r="A1345" t="s">
        <v>6259</v>
      </c>
    </row>
    <row r="1346" spans="1:25" x14ac:dyDescent="0.25">
      <c r="A1346" t="s">
        <v>1433</v>
      </c>
      <c r="B1346" t="s">
        <v>266</v>
      </c>
      <c r="C1346" t="s">
        <v>6260</v>
      </c>
      <c r="D1346" t="s">
        <v>763</v>
      </c>
      <c r="E1346" t="s">
        <v>6261</v>
      </c>
      <c r="F1346" t="s">
        <v>4198</v>
      </c>
      <c r="G1346" t="s">
        <v>61</v>
      </c>
      <c r="H1346" t="s">
        <v>6262</v>
      </c>
      <c r="I1346" t="s">
        <v>1239</v>
      </c>
      <c r="J1346" t="s">
        <v>18</v>
      </c>
      <c r="K1346" t="s">
        <v>1240</v>
      </c>
      <c r="L1346" t="s">
        <v>5039</v>
      </c>
      <c r="M1346" t="s">
        <v>159</v>
      </c>
      <c r="N1346" t="s">
        <v>541</v>
      </c>
      <c r="O1346" t="s">
        <v>6263</v>
      </c>
      <c r="P1346" t="s">
        <v>395</v>
      </c>
      <c r="Q1346" t="s">
        <v>6264</v>
      </c>
      <c r="R1346" t="s">
        <v>6265</v>
      </c>
      <c r="S1346" t="s">
        <v>6266</v>
      </c>
    </row>
    <row r="1347" spans="1:25" x14ac:dyDescent="0.25">
      <c r="A1347" t="s">
        <v>40</v>
      </c>
      <c r="B1347" t="s">
        <v>5226</v>
      </c>
      <c r="C1347" t="s">
        <v>37</v>
      </c>
      <c r="D1347" t="s">
        <v>395</v>
      </c>
      <c r="E1347" t="s">
        <v>6267</v>
      </c>
    </row>
    <row r="1348" spans="1:25" x14ac:dyDescent="0.25">
      <c r="A1348" t="s">
        <v>6048</v>
      </c>
      <c r="B1348" t="s">
        <v>18</v>
      </c>
      <c r="C1348" t="s">
        <v>61</v>
      </c>
      <c r="D1348" t="s">
        <v>1736</v>
      </c>
      <c r="E1348" t="s">
        <v>5095</v>
      </c>
      <c r="F1348" t="s">
        <v>1049</v>
      </c>
      <c r="G1348" t="s">
        <v>57</v>
      </c>
      <c r="H1348" t="s">
        <v>5568</v>
      </c>
      <c r="I1348" t="s">
        <v>5569</v>
      </c>
      <c r="J1348" t="s">
        <v>5162</v>
      </c>
      <c r="K1348" t="s">
        <v>108</v>
      </c>
      <c r="L1348" t="s">
        <v>6268</v>
      </c>
      <c r="M1348" t="s">
        <v>6269</v>
      </c>
      <c r="N1348" t="s">
        <v>156</v>
      </c>
      <c r="O1348" t="s">
        <v>157</v>
      </c>
      <c r="P1348" t="s">
        <v>78</v>
      </c>
      <c r="Q1348" t="s">
        <v>57</v>
      </c>
      <c r="R1348" t="s">
        <v>6270</v>
      </c>
    </row>
    <row r="1349" spans="1:25" x14ac:dyDescent="0.25">
      <c r="A1349" t="s">
        <v>179</v>
      </c>
      <c r="B1349" t="s">
        <v>5</v>
      </c>
      <c r="C1349" t="s">
        <v>377</v>
      </c>
      <c r="D1349" t="s">
        <v>1622</v>
      </c>
      <c r="E1349" t="s">
        <v>198</v>
      </c>
      <c r="F1349" t="s">
        <v>3367</v>
      </c>
      <c r="G1349" t="s">
        <v>5</v>
      </c>
      <c r="H1349" t="s">
        <v>81</v>
      </c>
      <c r="I1349" t="s">
        <v>6271</v>
      </c>
      <c r="J1349" t="s">
        <v>609</v>
      </c>
      <c r="K1349" t="s">
        <v>6272</v>
      </c>
      <c r="L1349" t="s">
        <v>6273</v>
      </c>
    </row>
    <row r="1350" spans="1:25" x14ac:dyDescent="0.25">
      <c r="A1350" t="s">
        <v>713</v>
      </c>
      <c r="B1350" t="s">
        <v>763</v>
      </c>
      <c r="C1350" t="s">
        <v>61</v>
      </c>
      <c r="D1350" t="s">
        <v>12</v>
      </c>
      <c r="E1350" t="s">
        <v>366</v>
      </c>
      <c r="F1350" t="s">
        <v>6274</v>
      </c>
      <c r="G1350" t="s">
        <v>2343</v>
      </c>
      <c r="H1350" t="s">
        <v>39</v>
      </c>
      <c r="I1350" t="s">
        <v>6275</v>
      </c>
    </row>
    <row r="1351" spans="1:25" x14ac:dyDescent="0.25">
      <c r="A1351" t="s">
        <v>6276</v>
      </c>
      <c r="B1351" t="s">
        <v>6277</v>
      </c>
      <c r="C1351" t="s">
        <v>6278</v>
      </c>
      <c r="D1351" t="s">
        <v>6279</v>
      </c>
      <c r="E1351" t="s">
        <v>102</v>
      </c>
      <c r="F1351" t="s">
        <v>3233</v>
      </c>
      <c r="G1351" t="s">
        <v>1189</v>
      </c>
      <c r="H1351" t="s">
        <v>1377</v>
      </c>
      <c r="I1351" t="s">
        <v>157</v>
      </c>
      <c r="J1351" t="s">
        <v>6280</v>
      </c>
      <c r="K1351" t="s">
        <v>115</v>
      </c>
      <c r="L1351" t="s">
        <v>150</v>
      </c>
      <c r="M1351" t="s">
        <v>156</v>
      </c>
      <c r="N1351" t="s">
        <v>6281</v>
      </c>
      <c r="O1351" t="s">
        <v>39</v>
      </c>
      <c r="P1351" t="s">
        <v>6282</v>
      </c>
    </row>
    <row r="1352" spans="1:25" x14ac:dyDescent="0.25">
      <c r="A1352" t="s">
        <v>179</v>
      </c>
      <c r="B1352" t="s">
        <v>1866</v>
      </c>
      <c r="C1352" t="s">
        <v>206</v>
      </c>
      <c r="D1352" t="s">
        <v>6283</v>
      </c>
      <c r="E1352" t="s">
        <v>4194</v>
      </c>
      <c r="F1352" t="s">
        <v>5092</v>
      </c>
      <c r="G1352" t="s">
        <v>193</v>
      </c>
      <c r="H1352" t="s">
        <v>61</v>
      </c>
      <c r="I1352" t="s">
        <v>6284</v>
      </c>
      <c r="J1352" t="s">
        <v>218</v>
      </c>
      <c r="K1352" t="s">
        <v>1037</v>
      </c>
      <c r="L1352" t="s">
        <v>6285</v>
      </c>
      <c r="M1352" t="s">
        <v>57</v>
      </c>
      <c r="N1352" t="s">
        <v>1608</v>
      </c>
      <c r="O1352" t="s">
        <v>57</v>
      </c>
      <c r="P1352" t="s">
        <v>3608</v>
      </c>
      <c r="Q1352" t="s">
        <v>37</v>
      </c>
      <c r="R1352" t="s">
        <v>3945</v>
      </c>
      <c r="S1352" t="s">
        <v>382</v>
      </c>
      <c r="T1352" t="s">
        <v>249</v>
      </c>
      <c r="U1352" t="s">
        <v>6286</v>
      </c>
      <c r="V1352" t="s">
        <v>6287</v>
      </c>
      <c r="W1352" t="s">
        <v>61</v>
      </c>
      <c r="X1352" t="s">
        <v>81</v>
      </c>
      <c r="Y1352" t="s">
        <v>6288</v>
      </c>
    </row>
    <row r="1353" spans="1:25" x14ac:dyDescent="0.25">
      <c r="A1353" t="s">
        <v>4194</v>
      </c>
      <c r="B1353" t="s">
        <v>179</v>
      </c>
      <c r="C1353" t="s">
        <v>180</v>
      </c>
      <c r="D1353" t="s">
        <v>1071</v>
      </c>
      <c r="E1353" t="s">
        <v>6289</v>
      </c>
      <c r="F1353" t="s">
        <v>126</v>
      </c>
      <c r="G1353" t="s">
        <v>411</v>
      </c>
      <c r="H1353" t="s">
        <v>1877</v>
      </c>
      <c r="I1353" t="s">
        <v>3486</v>
      </c>
      <c r="J1353" t="s">
        <v>57</v>
      </c>
      <c r="K1353" t="s">
        <v>6290</v>
      </c>
      <c r="L1353" t="s">
        <v>249</v>
      </c>
      <c r="M1353" t="s">
        <v>6291</v>
      </c>
      <c r="N1353" t="s">
        <v>1703</v>
      </c>
      <c r="O1353" t="s">
        <v>1940</v>
      </c>
      <c r="P1353" t="s">
        <v>781</v>
      </c>
      <c r="Q1353" t="s">
        <v>2154</v>
      </c>
      <c r="R1353" t="s">
        <v>1088</v>
      </c>
      <c r="S1353" t="s">
        <v>6292</v>
      </c>
    </row>
    <row r="1354" spans="1:25" x14ac:dyDescent="0.25">
      <c r="A1354" t="s">
        <v>2082</v>
      </c>
      <c r="B1354" t="s">
        <v>126</v>
      </c>
      <c r="C1354" t="s">
        <v>61</v>
      </c>
      <c r="D1354" t="s">
        <v>1703</v>
      </c>
      <c r="E1354" t="s">
        <v>59</v>
      </c>
      <c r="F1354" t="s">
        <v>650</v>
      </c>
      <c r="G1354" t="s">
        <v>6293</v>
      </c>
      <c r="H1354" t="s">
        <v>6294</v>
      </c>
      <c r="I1354" t="s">
        <v>6295</v>
      </c>
    </row>
    <row r="1355" spans="1:25" x14ac:dyDescent="0.25">
      <c r="A1355" t="s">
        <v>1295</v>
      </c>
      <c r="B1355" t="s">
        <v>1282</v>
      </c>
      <c r="C1355" t="s">
        <v>640</v>
      </c>
      <c r="D1355" t="s">
        <v>1736</v>
      </c>
      <c r="E1355" t="s">
        <v>530</v>
      </c>
      <c r="F1355" t="s">
        <v>30</v>
      </c>
      <c r="G1355" t="s">
        <v>2381</v>
      </c>
      <c r="H1355" t="s">
        <v>45</v>
      </c>
      <c r="I1355" t="s">
        <v>61</v>
      </c>
      <c r="J1355" t="s">
        <v>2795</v>
      </c>
      <c r="K1355" t="s">
        <v>6296</v>
      </c>
      <c r="L1355" t="s">
        <v>6147</v>
      </c>
      <c r="M1355" t="s">
        <v>6297</v>
      </c>
      <c r="N1355" t="s">
        <v>30</v>
      </c>
      <c r="O1355" t="s">
        <v>1736</v>
      </c>
      <c r="P1355" t="s">
        <v>6298</v>
      </c>
      <c r="Q1355" t="s">
        <v>6299</v>
      </c>
      <c r="R1355" t="s">
        <v>179</v>
      </c>
      <c r="S1355" t="s">
        <v>6300</v>
      </c>
    </row>
    <row r="1356" spans="1:25" x14ac:dyDescent="0.25">
      <c r="A1356" t="s">
        <v>179</v>
      </c>
      <c r="B1356" t="s">
        <v>1973</v>
      </c>
      <c r="C1356" t="s">
        <v>6301</v>
      </c>
      <c r="D1356" t="s">
        <v>61</v>
      </c>
      <c r="E1356" t="s">
        <v>1703</v>
      </c>
      <c r="F1356" t="s">
        <v>240</v>
      </c>
      <c r="G1356" t="s">
        <v>462</v>
      </c>
      <c r="H1356" t="s">
        <v>5597</v>
      </c>
      <c r="I1356" t="s">
        <v>1767</v>
      </c>
      <c r="J1356" t="s">
        <v>6302</v>
      </c>
      <c r="K1356" t="s">
        <v>1255</v>
      </c>
      <c r="L1356" t="s">
        <v>59</v>
      </c>
      <c r="M1356" t="s">
        <v>5598</v>
      </c>
      <c r="N1356" t="s">
        <v>974</v>
      </c>
      <c r="O1356" t="s">
        <v>6303</v>
      </c>
    </row>
    <row r="1357" spans="1:25" x14ac:dyDescent="0.25">
      <c r="A1357" t="s">
        <v>713</v>
      </c>
      <c r="B1357" t="s">
        <v>39</v>
      </c>
      <c r="C1357" t="s">
        <v>78</v>
      </c>
      <c r="D1357" t="s">
        <v>57</v>
      </c>
      <c r="E1357" t="s">
        <v>185</v>
      </c>
      <c r="F1357" t="s">
        <v>126</v>
      </c>
      <c r="G1357" t="s">
        <v>184</v>
      </c>
      <c r="H1357" t="s">
        <v>1405</v>
      </c>
      <c r="I1357" t="s">
        <v>45</v>
      </c>
      <c r="J1357" t="s">
        <v>6304</v>
      </c>
      <c r="K1357" t="s">
        <v>6305</v>
      </c>
      <c r="L1357" t="s">
        <v>179</v>
      </c>
      <c r="M1357" t="s">
        <v>5</v>
      </c>
      <c r="N1357" t="s">
        <v>266</v>
      </c>
      <c r="O1357" t="s">
        <v>1492</v>
      </c>
      <c r="P1357" t="s">
        <v>849</v>
      </c>
      <c r="Q1357" t="s">
        <v>4555</v>
      </c>
      <c r="R1357" t="s">
        <v>6306</v>
      </c>
    </row>
    <row r="1358" spans="1:25" x14ac:dyDescent="0.25">
      <c r="A1358" t="s">
        <v>102</v>
      </c>
      <c r="B1358" t="s">
        <v>762</v>
      </c>
      <c r="C1358" t="s">
        <v>126</v>
      </c>
      <c r="D1358" t="s">
        <v>193</v>
      </c>
      <c r="E1358" t="s">
        <v>1610</v>
      </c>
      <c r="F1358" t="s">
        <v>6307</v>
      </c>
      <c r="G1358" t="s">
        <v>5092</v>
      </c>
      <c r="H1358" t="s">
        <v>6308</v>
      </c>
      <c r="I1358" t="s">
        <v>59</v>
      </c>
      <c r="J1358" t="s">
        <v>6309</v>
      </c>
      <c r="K1358" t="s">
        <v>383</v>
      </c>
      <c r="L1358" t="s">
        <v>6310</v>
      </c>
      <c r="M1358" t="s">
        <v>6311</v>
      </c>
      <c r="N1358" t="s">
        <v>59</v>
      </c>
      <c r="O1358" t="s">
        <v>2114</v>
      </c>
      <c r="P1358" t="s">
        <v>6312</v>
      </c>
      <c r="Q1358" t="s">
        <v>6313</v>
      </c>
      <c r="R1358" t="s">
        <v>6314</v>
      </c>
    </row>
    <row r="1359" spans="1:25" x14ac:dyDescent="0.25">
      <c r="A1359" t="s">
        <v>6315</v>
      </c>
      <c r="B1359" t="s">
        <v>6316</v>
      </c>
      <c r="C1359" t="s">
        <v>1192</v>
      </c>
      <c r="D1359" t="s">
        <v>6317</v>
      </c>
      <c r="E1359" t="s">
        <v>6318</v>
      </c>
      <c r="F1359" t="s">
        <v>108</v>
      </c>
      <c r="G1359" t="s">
        <v>1</v>
      </c>
      <c r="H1359" t="s">
        <v>6319</v>
      </c>
      <c r="I1359" t="s">
        <v>3993</v>
      </c>
      <c r="J1359" t="s">
        <v>6320</v>
      </c>
      <c r="K1359" t="s">
        <v>1192</v>
      </c>
      <c r="L1359" t="s">
        <v>6321</v>
      </c>
      <c r="M1359" t="s">
        <v>21</v>
      </c>
      <c r="N1359" t="s">
        <v>2418</v>
      </c>
      <c r="O1359" t="s">
        <v>6322</v>
      </c>
      <c r="P1359" t="s">
        <v>6323</v>
      </c>
      <c r="Q1359" t="s">
        <v>2458</v>
      </c>
      <c r="R1359" t="s">
        <v>6324</v>
      </c>
    </row>
    <row r="1360" spans="1:25" x14ac:dyDescent="0.25">
      <c r="A1360" t="s">
        <v>6325</v>
      </c>
      <c r="B1360" t="s">
        <v>6326</v>
      </c>
      <c r="C1360" t="s">
        <v>6327</v>
      </c>
      <c r="D1360" t="s">
        <v>424</v>
      </c>
      <c r="E1360" t="s">
        <v>96</v>
      </c>
      <c r="F1360" t="s">
        <v>6328</v>
      </c>
      <c r="G1360" t="s">
        <v>290</v>
      </c>
      <c r="H1360" t="s">
        <v>282</v>
      </c>
      <c r="I1360" t="s">
        <v>2327</v>
      </c>
      <c r="J1360" t="s">
        <v>461</v>
      </c>
      <c r="K1360" t="s">
        <v>2433</v>
      </c>
      <c r="L1360" t="s">
        <v>461</v>
      </c>
      <c r="M1360" t="s">
        <v>61</v>
      </c>
      <c r="N1360" t="s">
        <v>6329</v>
      </c>
      <c r="O1360" t="s">
        <v>1841</v>
      </c>
      <c r="P1360" t="s">
        <v>15</v>
      </c>
      <c r="Q1360" t="s">
        <v>102</v>
      </c>
      <c r="R1360" t="s">
        <v>198</v>
      </c>
      <c r="S1360" t="s">
        <v>6330</v>
      </c>
    </row>
    <row r="1361" spans="1:25" x14ac:dyDescent="0.25">
      <c r="A1361" t="s">
        <v>45</v>
      </c>
      <c r="B1361" t="s">
        <v>6331</v>
      </c>
      <c r="C1361" t="s">
        <v>6332</v>
      </c>
      <c r="D1361" t="s">
        <v>6333</v>
      </c>
      <c r="E1361" t="s">
        <v>266</v>
      </c>
      <c r="F1361" t="s">
        <v>6334</v>
      </c>
      <c r="G1361" t="s">
        <v>266</v>
      </c>
      <c r="H1361" t="s">
        <v>6335</v>
      </c>
    </row>
    <row r="1362" spans="1:25" x14ac:dyDescent="0.25">
      <c r="A1362" t="s">
        <v>206</v>
      </c>
      <c r="B1362" t="s">
        <v>61</v>
      </c>
      <c r="C1362" t="s">
        <v>6336</v>
      </c>
      <c r="D1362" t="s">
        <v>204</v>
      </c>
      <c r="E1362" t="s">
        <v>6337</v>
      </c>
      <c r="F1362" t="s">
        <v>1237</v>
      </c>
      <c r="G1362" t="s">
        <v>18</v>
      </c>
      <c r="H1362" t="s">
        <v>1258</v>
      </c>
      <c r="I1362" t="s">
        <v>30</v>
      </c>
      <c r="J1362" t="s">
        <v>2505</v>
      </c>
      <c r="K1362" t="s">
        <v>2654</v>
      </c>
      <c r="L1362" t="s">
        <v>574</v>
      </c>
      <c r="M1362" t="s">
        <v>156</v>
      </c>
      <c r="N1362" t="s">
        <v>157</v>
      </c>
      <c r="O1362" t="s">
        <v>5</v>
      </c>
      <c r="P1362" t="s">
        <v>266</v>
      </c>
      <c r="Q1362" t="s">
        <v>820</v>
      </c>
      <c r="R1362" t="s">
        <v>126</v>
      </c>
      <c r="S1362" t="s">
        <v>5</v>
      </c>
      <c r="T1362" t="s">
        <v>266</v>
      </c>
      <c r="U1362" t="s">
        <v>6338</v>
      </c>
    </row>
    <row r="1363" spans="1:25" x14ac:dyDescent="0.25">
      <c r="A1363" t="s">
        <v>898</v>
      </c>
      <c r="B1363" t="s">
        <v>1747</v>
      </c>
      <c r="C1363" t="s">
        <v>30</v>
      </c>
      <c r="D1363" t="s">
        <v>2170</v>
      </c>
      <c r="E1363" t="s">
        <v>572</v>
      </c>
      <c r="F1363" t="s">
        <v>6339</v>
      </c>
      <c r="G1363" t="s">
        <v>36</v>
      </c>
      <c r="H1363" t="s">
        <v>113</v>
      </c>
      <c r="I1363" t="s">
        <v>59</v>
      </c>
      <c r="J1363" t="s">
        <v>1881</v>
      </c>
      <c r="K1363" t="s">
        <v>571</v>
      </c>
      <c r="L1363" t="s">
        <v>6340</v>
      </c>
      <c r="M1363" t="s">
        <v>6341</v>
      </c>
      <c r="N1363" t="s">
        <v>6342</v>
      </c>
    </row>
    <row r="1364" spans="1:25" x14ac:dyDescent="0.25">
      <c r="A1364" t="s">
        <v>108</v>
      </c>
      <c r="B1364" t="s">
        <v>1703</v>
      </c>
      <c r="C1364" t="s">
        <v>1295</v>
      </c>
      <c r="D1364" t="s">
        <v>3945</v>
      </c>
      <c r="E1364" t="s">
        <v>6343</v>
      </c>
      <c r="F1364" t="s">
        <v>45</v>
      </c>
      <c r="G1364" t="s">
        <v>61</v>
      </c>
      <c r="H1364" t="s">
        <v>6344</v>
      </c>
      <c r="I1364" t="s">
        <v>73</v>
      </c>
      <c r="J1364" t="s">
        <v>156</v>
      </c>
      <c r="K1364" t="s">
        <v>113</v>
      </c>
      <c r="L1364" t="s">
        <v>1940</v>
      </c>
      <c r="M1364" t="s">
        <v>6345</v>
      </c>
    </row>
    <row r="1365" spans="1:25" x14ac:dyDescent="0.25">
      <c r="A1365" t="s">
        <v>36</v>
      </c>
      <c r="B1365" t="s">
        <v>59</v>
      </c>
      <c r="C1365" t="s">
        <v>185</v>
      </c>
      <c r="D1365" t="s">
        <v>126</v>
      </c>
      <c r="E1365" t="s">
        <v>184</v>
      </c>
      <c r="F1365" t="s">
        <v>6</v>
      </c>
      <c r="G1365" t="s">
        <v>6346</v>
      </c>
      <c r="H1365" t="s">
        <v>572</v>
      </c>
      <c r="I1365" t="s">
        <v>454</v>
      </c>
      <c r="J1365" t="s">
        <v>30</v>
      </c>
      <c r="K1365" t="s">
        <v>6347</v>
      </c>
    </row>
    <row r="1366" spans="1:25" x14ac:dyDescent="0.25">
      <c r="A1366" t="s">
        <v>108</v>
      </c>
      <c r="B1366" t="s">
        <v>975</v>
      </c>
      <c r="C1366" t="s">
        <v>6276</v>
      </c>
      <c r="D1366" t="s">
        <v>6277</v>
      </c>
      <c r="E1366" t="s">
        <v>1973</v>
      </c>
      <c r="F1366" t="s">
        <v>6348</v>
      </c>
      <c r="G1366" t="s">
        <v>37</v>
      </c>
      <c r="H1366" t="s">
        <v>427</v>
      </c>
      <c r="I1366" t="s">
        <v>1284</v>
      </c>
      <c r="J1366" t="s">
        <v>1558</v>
      </c>
      <c r="K1366" t="s">
        <v>541</v>
      </c>
      <c r="L1366" t="s">
        <v>6349</v>
      </c>
    </row>
    <row r="1367" spans="1:25" x14ac:dyDescent="0.25">
      <c r="A1367" t="s">
        <v>198</v>
      </c>
      <c r="B1367" t="s">
        <v>402</v>
      </c>
      <c r="C1367" t="s">
        <v>2609</v>
      </c>
      <c r="D1367" t="s">
        <v>6350</v>
      </c>
      <c r="E1367" t="s">
        <v>898</v>
      </c>
      <c r="F1367" t="s">
        <v>5532</v>
      </c>
      <c r="G1367" t="s">
        <v>1719</v>
      </c>
      <c r="H1367" t="s">
        <v>198</v>
      </c>
      <c r="I1367" t="s">
        <v>6351</v>
      </c>
      <c r="J1367" t="s">
        <v>5092</v>
      </c>
      <c r="K1367" t="s">
        <v>6352</v>
      </c>
      <c r="L1367" t="s">
        <v>6353</v>
      </c>
      <c r="M1367" t="s">
        <v>3507</v>
      </c>
      <c r="N1367" t="s">
        <v>6354</v>
      </c>
      <c r="O1367" t="s">
        <v>6355</v>
      </c>
      <c r="P1367" t="s">
        <v>6352</v>
      </c>
      <c r="Q1367" t="s">
        <v>1295</v>
      </c>
      <c r="R1367" t="s">
        <v>1255</v>
      </c>
      <c r="S1367" t="s">
        <v>5</v>
      </c>
    </row>
    <row r="1369" spans="1:25" x14ac:dyDescent="0.25">
      <c r="A1369" t="s">
        <v>6356</v>
      </c>
      <c r="B1369" t="s">
        <v>198</v>
      </c>
      <c r="C1369" t="s">
        <v>6357</v>
      </c>
      <c r="D1369" t="s">
        <v>6358</v>
      </c>
      <c r="E1369" t="s">
        <v>54</v>
      </c>
      <c r="F1369" t="s">
        <v>6359</v>
      </c>
      <c r="G1369" t="s">
        <v>1012</v>
      </c>
      <c r="H1369" t="s">
        <v>6360</v>
      </c>
      <c r="I1369" t="s">
        <v>37</v>
      </c>
      <c r="J1369" t="s">
        <v>5929</v>
      </c>
      <c r="K1369" t="s">
        <v>45</v>
      </c>
      <c r="L1369" t="s">
        <v>6361</v>
      </c>
      <c r="M1369" t="s">
        <v>61</v>
      </c>
      <c r="N1369" t="s">
        <v>1321</v>
      </c>
      <c r="O1369" t="s">
        <v>327</v>
      </c>
      <c r="P1369" t="s">
        <v>150</v>
      </c>
      <c r="Q1369" t="s">
        <v>71</v>
      </c>
      <c r="R1369" t="s">
        <v>5</v>
      </c>
      <c r="S1369" t="s">
        <v>6362</v>
      </c>
      <c r="T1369" t="s">
        <v>6363</v>
      </c>
    </row>
    <row r="1370" spans="1:25" x14ac:dyDescent="0.25">
      <c r="A1370" t="s">
        <v>43</v>
      </c>
      <c r="B1370" t="s">
        <v>767</v>
      </c>
      <c r="C1370" t="s">
        <v>658</v>
      </c>
      <c r="D1370" t="s">
        <v>768</v>
      </c>
      <c r="E1370" t="s">
        <v>5561</v>
      </c>
      <c r="F1370" t="s">
        <v>6364</v>
      </c>
      <c r="G1370" t="s">
        <v>6365</v>
      </c>
      <c r="H1370" t="s">
        <v>61</v>
      </c>
      <c r="I1370" t="s">
        <v>6366</v>
      </c>
      <c r="J1370" t="s">
        <v>4636</v>
      </c>
      <c r="K1370" t="s">
        <v>37</v>
      </c>
      <c r="L1370" t="s">
        <v>179</v>
      </c>
      <c r="M1370" t="s">
        <v>6367</v>
      </c>
    </row>
    <row r="1371" spans="1:25" x14ac:dyDescent="0.25">
      <c r="A1371" t="s">
        <v>6368</v>
      </c>
      <c r="B1371" t="s">
        <v>43</v>
      </c>
      <c r="C1371" t="s">
        <v>6369</v>
      </c>
      <c r="D1371" t="s">
        <v>18</v>
      </c>
      <c r="E1371" t="s">
        <v>43</v>
      </c>
      <c r="F1371" t="s">
        <v>1262</v>
      </c>
      <c r="G1371" t="s">
        <v>6370</v>
      </c>
      <c r="H1371" t="s">
        <v>6371</v>
      </c>
      <c r="I1371" t="s">
        <v>3015</v>
      </c>
      <c r="J1371" t="s">
        <v>1548</v>
      </c>
      <c r="K1371" t="s">
        <v>250</v>
      </c>
      <c r="L1371" t="s">
        <v>194</v>
      </c>
      <c r="M1371" t="s">
        <v>6372</v>
      </c>
    </row>
    <row r="1372" spans="1:25" x14ac:dyDescent="0.25">
      <c r="A1372" t="s">
        <v>2299</v>
      </c>
      <c r="B1372" t="s">
        <v>541</v>
      </c>
      <c r="C1372" t="s">
        <v>1969</v>
      </c>
      <c r="D1372" t="s">
        <v>6373</v>
      </c>
      <c r="E1372" t="s">
        <v>6374</v>
      </c>
      <c r="F1372" t="s">
        <v>424</v>
      </c>
      <c r="G1372" t="s">
        <v>6375</v>
      </c>
      <c r="H1372" t="s">
        <v>456</v>
      </c>
      <c r="I1372" t="s">
        <v>334</v>
      </c>
      <c r="J1372" t="s">
        <v>1018</v>
      </c>
      <c r="K1372" t="s">
        <v>59</v>
      </c>
      <c r="L1372" t="s">
        <v>338</v>
      </c>
      <c r="M1372" t="s">
        <v>873</v>
      </c>
      <c r="N1372" t="s">
        <v>6376</v>
      </c>
      <c r="O1372" t="s">
        <v>6377</v>
      </c>
      <c r="P1372" t="s">
        <v>1189</v>
      </c>
      <c r="Q1372" t="s">
        <v>290</v>
      </c>
      <c r="R1372" t="s">
        <v>6378</v>
      </c>
      <c r="S1372" t="s">
        <v>898</v>
      </c>
      <c r="T1372" t="s">
        <v>1295</v>
      </c>
      <c r="U1372" t="s">
        <v>2580</v>
      </c>
      <c r="V1372" t="s">
        <v>150</v>
      </c>
      <c r="W1372" t="s">
        <v>16</v>
      </c>
      <c r="X1372" t="s">
        <v>150</v>
      </c>
      <c r="Y1372" t="s">
        <v>6379</v>
      </c>
    </row>
    <row r="1373" spans="1:25" x14ac:dyDescent="0.25">
      <c r="A1373" t="s">
        <v>179</v>
      </c>
      <c r="B1373" t="s">
        <v>2362</v>
      </c>
      <c r="C1373" t="s">
        <v>1523</v>
      </c>
      <c r="D1373" t="s">
        <v>3726</v>
      </c>
      <c r="E1373" t="s">
        <v>37</v>
      </c>
      <c r="F1373" t="s">
        <v>1763</v>
      </c>
      <c r="G1373" t="s">
        <v>3594</v>
      </c>
      <c r="H1373" t="s">
        <v>37</v>
      </c>
      <c r="I1373" t="s">
        <v>806</v>
      </c>
      <c r="J1373" t="s">
        <v>28</v>
      </c>
      <c r="K1373" t="s">
        <v>6380</v>
      </c>
    </row>
    <row r="1374" spans="1:25" x14ac:dyDescent="0.25">
      <c r="A1374" t="s">
        <v>449</v>
      </c>
      <c r="B1374" t="s">
        <v>6381</v>
      </c>
      <c r="C1374" t="s">
        <v>6382</v>
      </c>
    </row>
    <row r="1375" spans="1:25" x14ac:dyDescent="0.25">
      <c r="A1375" t="s">
        <v>6383</v>
      </c>
      <c r="B1375" t="s">
        <v>469</v>
      </c>
      <c r="C1375" t="s">
        <v>6384</v>
      </c>
      <c r="D1375" t="s">
        <v>54</v>
      </c>
      <c r="E1375" t="s">
        <v>1420</v>
      </c>
      <c r="F1375" t="s">
        <v>61</v>
      </c>
      <c r="G1375" t="s">
        <v>4987</v>
      </c>
      <c r="H1375" t="s">
        <v>5804</v>
      </c>
      <c r="I1375" t="s">
        <v>78</v>
      </c>
      <c r="J1375" t="s">
        <v>45</v>
      </c>
      <c r="K1375" t="s">
        <v>5</v>
      </c>
      <c r="L1375" t="s">
        <v>411</v>
      </c>
      <c r="M1375" t="s">
        <v>6385</v>
      </c>
      <c r="N1375" t="s">
        <v>4016</v>
      </c>
      <c r="O1375" t="s">
        <v>57</v>
      </c>
      <c r="P1375" t="s">
        <v>6386</v>
      </c>
      <c r="Q1375" t="s">
        <v>6387</v>
      </c>
      <c r="R1375" t="s">
        <v>1258</v>
      </c>
      <c r="S1375" t="s">
        <v>2881</v>
      </c>
      <c r="T1375" t="s">
        <v>61</v>
      </c>
      <c r="U1375" t="s">
        <v>6388</v>
      </c>
    </row>
    <row r="1376" spans="1:25" x14ac:dyDescent="0.25">
      <c r="A1376" t="s">
        <v>6389</v>
      </c>
      <c r="B1376" t="s">
        <v>6390</v>
      </c>
      <c r="C1376" t="s">
        <v>2721</v>
      </c>
      <c r="D1376" t="s">
        <v>1514</v>
      </c>
      <c r="E1376" t="s">
        <v>6391</v>
      </c>
    </row>
    <row r="1377" spans="1:24" x14ac:dyDescent="0.25">
      <c r="A1377" t="s">
        <v>6392</v>
      </c>
      <c r="B1377" t="s">
        <v>179</v>
      </c>
      <c r="C1377" t="s">
        <v>6393</v>
      </c>
      <c r="D1377" t="s">
        <v>1012</v>
      </c>
      <c r="E1377" t="s">
        <v>179</v>
      </c>
      <c r="F1377" t="s">
        <v>6394</v>
      </c>
    </row>
    <row r="1378" spans="1:24" x14ac:dyDescent="0.25">
      <c r="A1378" t="s">
        <v>59</v>
      </c>
      <c r="B1378" t="s">
        <v>1654</v>
      </c>
      <c r="C1378" t="s">
        <v>126</v>
      </c>
      <c r="D1378" t="s">
        <v>1671</v>
      </c>
      <c r="E1378" t="s">
        <v>6395</v>
      </c>
      <c r="F1378" t="s">
        <v>18</v>
      </c>
      <c r="G1378" t="s">
        <v>61</v>
      </c>
      <c r="H1378" t="s">
        <v>6396</v>
      </c>
      <c r="I1378" t="s">
        <v>2283</v>
      </c>
      <c r="J1378" t="s">
        <v>4332</v>
      </c>
      <c r="K1378" t="s">
        <v>2343</v>
      </c>
      <c r="L1378" t="s">
        <v>45</v>
      </c>
      <c r="M1378">
        <v>9</v>
      </c>
      <c r="N1378" t="s">
        <v>57</v>
      </c>
      <c r="O1378">
        <v>10</v>
      </c>
      <c r="P1378" t="s">
        <v>607</v>
      </c>
      <c r="Q1378" t="s">
        <v>2055</v>
      </c>
      <c r="R1378" t="s">
        <v>6397</v>
      </c>
    </row>
    <row r="1379" spans="1:24" x14ac:dyDescent="0.25">
      <c r="A1379" t="s">
        <v>61</v>
      </c>
      <c r="B1379" t="s">
        <v>6398</v>
      </c>
      <c r="C1379" t="s">
        <v>57</v>
      </c>
      <c r="D1379" t="s">
        <v>383</v>
      </c>
      <c r="E1379" t="s">
        <v>6399</v>
      </c>
      <c r="F1379" t="s">
        <v>18</v>
      </c>
      <c r="G1379" t="s">
        <v>61</v>
      </c>
      <c r="H1379" t="s">
        <v>6400</v>
      </c>
      <c r="I1379" t="s">
        <v>6401</v>
      </c>
      <c r="J1379" t="s">
        <v>6402</v>
      </c>
    </row>
    <row r="1380" spans="1:24" x14ac:dyDescent="0.25">
      <c r="A1380" t="s">
        <v>5285</v>
      </c>
      <c r="B1380" t="s">
        <v>6403</v>
      </c>
    </row>
    <row r="1381" spans="1:24" x14ac:dyDescent="0.25">
      <c r="A1381" t="s">
        <v>6404</v>
      </c>
      <c r="B1381" t="s">
        <v>898</v>
      </c>
      <c r="C1381" t="s">
        <v>6405</v>
      </c>
      <c r="D1381" t="s">
        <v>6406</v>
      </c>
    </row>
    <row r="1382" spans="1:24" x14ac:dyDescent="0.25">
      <c r="A1382" t="s">
        <v>6407</v>
      </c>
    </row>
    <row r="1383" spans="1:24" x14ac:dyDescent="0.25">
      <c r="A1383" t="s">
        <v>6408</v>
      </c>
      <c r="B1383" t="s">
        <v>156</v>
      </c>
      <c r="C1383" t="s">
        <v>2072</v>
      </c>
      <c r="D1383" t="s">
        <v>6409</v>
      </c>
    </row>
    <row r="1384" spans="1:24" x14ac:dyDescent="0.25">
      <c r="A1384" t="s">
        <v>5044</v>
      </c>
      <c r="B1384" t="s">
        <v>6410</v>
      </c>
      <c r="C1384" t="s">
        <v>181</v>
      </c>
      <c r="D1384" t="s">
        <v>612</v>
      </c>
      <c r="E1384" t="s">
        <v>157</v>
      </c>
      <c r="F1384" t="s">
        <v>6411</v>
      </c>
    </row>
    <row r="1385" spans="1:24" x14ac:dyDescent="0.25">
      <c r="A1385" t="s">
        <v>6412</v>
      </c>
      <c r="B1385" t="s">
        <v>249</v>
      </c>
      <c r="C1385" t="s">
        <v>57</v>
      </c>
      <c r="D1385" t="s">
        <v>6413</v>
      </c>
      <c r="E1385" t="s">
        <v>1911</v>
      </c>
      <c r="F1385" t="s">
        <v>6414</v>
      </c>
      <c r="G1385" t="s">
        <v>6415</v>
      </c>
      <c r="H1385" t="s">
        <v>1295</v>
      </c>
      <c r="I1385" t="s">
        <v>3475</v>
      </c>
      <c r="J1385" t="s">
        <v>43</v>
      </c>
      <c r="K1385" t="s">
        <v>20</v>
      </c>
      <c r="L1385" t="s">
        <v>658</v>
      </c>
      <c r="M1385" t="s">
        <v>4711</v>
      </c>
      <c r="N1385" t="s">
        <v>1027</v>
      </c>
      <c r="O1385" t="s">
        <v>63</v>
      </c>
      <c r="P1385" t="s">
        <v>64</v>
      </c>
      <c r="Q1385" t="s">
        <v>57</v>
      </c>
      <c r="R1385" t="s">
        <v>61</v>
      </c>
      <c r="S1385" t="s">
        <v>6416</v>
      </c>
    </row>
    <row r="1386" spans="1:24" x14ac:dyDescent="0.25">
      <c r="A1386" t="s">
        <v>4198</v>
      </c>
      <c r="B1386" t="s">
        <v>451</v>
      </c>
      <c r="C1386" t="s">
        <v>30</v>
      </c>
      <c r="D1386" t="s">
        <v>6417</v>
      </c>
      <c r="E1386" t="s">
        <v>6418</v>
      </c>
      <c r="F1386" t="s">
        <v>5092</v>
      </c>
      <c r="G1386" t="s">
        <v>6419</v>
      </c>
      <c r="H1386" t="s">
        <v>1047</v>
      </c>
      <c r="I1386" t="s">
        <v>187</v>
      </c>
      <c r="J1386" t="s">
        <v>6420</v>
      </c>
    </row>
    <row r="1387" spans="1:24" x14ac:dyDescent="0.25">
      <c r="A1387" t="s">
        <v>2169</v>
      </c>
      <c r="B1387" t="s">
        <v>159</v>
      </c>
      <c r="C1387" t="s">
        <v>6421</v>
      </c>
      <c r="D1387" t="s">
        <v>2329</v>
      </c>
      <c r="E1387" t="s">
        <v>6422</v>
      </c>
      <c r="F1387" t="s">
        <v>1684</v>
      </c>
      <c r="G1387" t="s">
        <v>30</v>
      </c>
      <c r="H1387" t="s">
        <v>5371</v>
      </c>
      <c r="I1387" t="s">
        <v>410</v>
      </c>
      <c r="J1387" t="s">
        <v>6423</v>
      </c>
      <c r="K1387" t="s">
        <v>6424</v>
      </c>
      <c r="L1387" t="s">
        <v>37</v>
      </c>
      <c r="M1387" t="s">
        <v>5107</v>
      </c>
      <c r="N1387" t="s">
        <v>6425</v>
      </c>
      <c r="O1387" t="s">
        <v>6426</v>
      </c>
    </row>
    <row r="1388" spans="1:24" x14ac:dyDescent="0.25">
      <c r="A1388" t="s">
        <v>28</v>
      </c>
      <c r="B1388" t="s">
        <v>895</v>
      </c>
      <c r="C1388" t="s">
        <v>896</v>
      </c>
      <c r="D1388" t="s">
        <v>61</v>
      </c>
      <c r="E1388" t="s">
        <v>1736</v>
      </c>
      <c r="F1388" t="s">
        <v>5095</v>
      </c>
      <c r="G1388" t="s">
        <v>1049</v>
      </c>
      <c r="H1388" t="s">
        <v>57</v>
      </c>
      <c r="I1388" t="s">
        <v>5568</v>
      </c>
      <c r="J1388" t="s">
        <v>5569</v>
      </c>
      <c r="K1388" t="s">
        <v>5044</v>
      </c>
      <c r="L1388" t="s">
        <v>5097</v>
      </c>
      <c r="M1388" t="s">
        <v>61</v>
      </c>
      <c r="N1388" t="s">
        <v>2022</v>
      </c>
      <c r="O1388" t="s">
        <v>57</v>
      </c>
      <c r="P1388" t="s">
        <v>6427</v>
      </c>
      <c r="Q1388" t="s">
        <v>2974</v>
      </c>
      <c r="R1388" t="s">
        <v>4786</v>
      </c>
      <c r="S1388" t="s">
        <v>156</v>
      </c>
      <c r="T1388" t="s">
        <v>157</v>
      </c>
      <c r="U1388" t="s">
        <v>6428</v>
      </c>
    </row>
    <row r="1389" spans="1:24" x14ac:dyDescent="0.25">
      <c r="A1389" t="s">
        <v>218</v>
      </c>
      <c r="B1389" t="s">
        <v>2152</v>
      </c>
      <c r="C1389" t="s">
        <v>335</v>
      </c>
      <c r="D1389" t="s">
        <v>462</v>
      </c>
      <c r="E1389" t="s">
        <v>182</v>
      </c>
      <c r="F1389" t="s">
        <v>2434</v>
      </c>
      <c r="G1389" t="s">
        <v>37</v>
      </c>
      <c r="H1389" t="s">
        <v>335</v>
      </c>
      <c r="I1389" t="s">
        <v>462</v>
      </c>
      <c r="J1389" t="s">
        <v>6429</v>
      </c>
      <c r="K1389" t="s">
        <v>156</v>
      </c>
      <c r="L1389" t="s">
        <v>157</v>
      </c>
      <c r="M1389" t="s">
        <v>6430</v>
      </c>
      <c r="N1389" t="s">
        <v>609</v>
      </c>
      <c r="O1389" t="s">
        <v>6431</v>
      </c>
      <c r="P1389" t="s">
        <v>6432</v>
      </c>
    </row>
    <row r="1390" spans="1:24" x14ac:dyDescent="0.25">
      <c r="A1390" t="s">
        <v>6433</v>
      </c>
      <c r="B1390" t="s">
        <v>6434</v>
      </c>
      <c r="C1390" t="s">
        <v>179</v>
      </c>
      <c r="D1390" t="s">
        <v>6435</v>
      </c>
      <c r="E1390" t="s">
        <v>282</v>
      </c>
      <c r="F1390" t="s">
        <v>806</v>
      </c>
      <c r="G1390" t="s">
        <v>18</v>
      </c>
      <c r="H1390" t="s">
        <v>61</v>
      </c>
      <c r="I1390" t="s">
        <v>1305</v>
      </c>
      <c r="J1390" t="s">
        <v>6436</v>
      </c>
      <c r="K1390" t="s">
        <v>6437</v>
      </c>
      <c r="L1390" t="s">
        <v>3136</v>
      </c>
      <c r="M1390" t="s">
        <v>210</v>
      </c>
      <c r="N1390" t="s">
        <v>198</v>
      </c>
      <c r="O1390" t="s">
        <v>3496</v>
      </c>
      <c r="P1390" t="s">
        <v>179</v>
      </c>
      <c r="Q1390" t="s">
        <v>6438</v>
      </c>
      <c r="R1390" t="s">
        <v>193</v>
      </c>
      <c r="S1390" t="s">
        <v>919</v>
      </c>
      <c r="T1390" t="s">
        <v>61</v>
      </c>
      <c r="U1390" t="s">
        <v>2503</v>
      </c>
      <c r="V1390" t="s">
        <v>1187</v>
      </c>
      <c r="W1390" t="s">
        <v>6439</v>
      </c>
      <c r="X1390" t="s">
        <v>6440</v>
      </c>
    </row>
    <row r="1391" spans="1:24" x14ac:dyDescent="0.25">
      <c r="A1391" t="s">
        <v>6441</v>
      </c>
      <c r="B1391" t="s">
        <v>6442</v>
      </c>
      <c r="C1391" t="s">
        <v>6443</v>
      </c>
      <c r="D1391" t="s">
        <v>6444</v>
      </c>
      <c r="E1391" t="s">
        <v>6445</v>
      </c>
      <c r="F1391" t="s">
        <v>179</v>
      </c>
      <c r="G1391" t="s">
        <v>61</v>
      </c>
      <c r="H1391" t="s">
        <v>1068</v>
      </c>
      <c r="I1391" t="s">
        <v>18</v>
      </c>
      <c r="J1391" t="s">
        <v>2632</v>
      </c>
      <c r="K1391" t="s">
        <v>6446</v>
      </c>
      <c r="L1391" t="s">
        <v>6447</v>
      </c>
      <c r="M1391" t="s">
        <v>57</v>
      </c>
      <c r="N1391" t="s">
        <v>6448</v>
      </c>
      <c r="O1391" t="s">
        <v>334</v>
      </c>
      <c r="P1391" t="s">
        <v>6449</v>
      </c>
      <c r="Q1391" t="s">
        <v>73</v>
      </c>
      <c r="R1391" t="s">
        <v>2018</v>
      </c>
      <c r="S1391" t="s">
        <v>400</v>
      </c>
      <c r="T1391" t="s">
        <v>6450</v>
      </c>
      <c r="U1391" t="s">
        <v>126</v>
      </c>
      <c r="V1391" t="s">
        <v>6451</v>
      </c>
    </row>
    <row r="1392" spans="1:24" x14ac:dyDescent="0.25">
      <c r="A1392" t="s">
        <v>5</v>
      </c>
      <c r="B1392" t="s">
        <v>3908</v>
      </c>
      <c r="C1392" t="s">
        <v>59</v>
      </c>
      <c r="D1392" t="s">
        <v>541</v>
      </c>
      <c r="E1392" t="s">
        <v>1920</v>
      </c>
      <c r="F1392" t="s">
        <v>206</v>
      </c>
      <c r="G1392" t="s">
        <v>6452</v>
      </c>
      <c r="H1392" t="s">
        <v>898</v>
      </c>
      <c r="I1392" t="s">
        <v>713</v>
      </c>
      <c r="J1392" t="s">
        <v>5393</v>
      </c>
      <c r="K1392" t="s">
        <v>589</v>
      </c>
      <c r="L1392" t="s">
        <v>206</v>
      </c>
      <c r="M1392">
        <v>7</v>
      </c>
      <c r="N1392" t="s">
        <v>592</v>
      </c>
      <c r="O1392" t="s">
        <v>30</v>
      </c>
      <c r="P1392" t="s">
        <v>6453</v>
      </c>
    </row>
    <row r="1393" spans="1:21" x14ac:dyDescent="0.25">
      <c r="A1393" t="s">
        <v>179</v>
      </c>
      <c r="B1393" t="s">
        <v>102</v>
      </c>
      <c r="C1393" t="s">
        <v>59</v>
      </c>
      <c r="D1393" t="s">
        <v>2773</v>
      </c>
      <c r="E1393" t="s">
        <v>6454</v>
      </c>
      <c r="F1393" t="s">
        <v>108</v>
      </c>
      <c r="G1393" t="s">
        <v>1856</v>
      </c>
      <c r="H1393" t="s">
        <v>6455</v>
      </c>
      <c r="I1393" t="s">
        <v>1527</v>
      </c>
      <c r="J1393" t="s">
        <v>157</v>
      </c>
      <c r="K1393" t="s">
        <v>6456</v>
      </c>
      <c r="L1393" t="s">
        <v>1189</v>
      </c>
      <c r="M1393" t="s">
        <v>290</v>
      </c>
      <c r="N1393" t="s">
        <v>1395</v>
      </c>
      <c r="O1393" t="s">
        <v>383</v>
      </c>
      <c r="P1393" t="s">
        <v>1650</v>
      </c>
      <c r="Q1393" t="s">
        <v>6457</v>
      </c>
    </row>
    <row r="1394" spans="1:21" x14ac:dyDescent="0.25">
      <c r="A1394" t="s">
        <v>5143</v>
      </c>
      <c r="B1394" t="s">
        <v>2400</v>
      </c>
      <c r="C1394" t="s">
        <v>1013</v>
      </c>
      <c r="D1394" t="s">
        <v>703</v>
      </c>
      <c r="E1394" t="s">
        <v>1856</v>
      </c>
      <c r="F1394" t="s">
        <v>6458</v>
      </c>
      <c r="G1394" t="s">
        <v>159</v>
      </c>
      <c r="H1394" t="s">
        <v>193</v>
      </c>
      <c r="I1394" t="s">
        <v>57</v>
      </c>
      <c r="J1394" t="s">
        <v>1059</v>
      </c>
      <c r="K1394" t="s">
        <v>6459</v>
      </c>
    </row>
    <row r="1395" spans="1:21" x14ac:dyDescent="0.25">
      <c r="A1395" t="s">
        <v>6460</v>
      </c>
      <c r="B1395" t="s">
        <v>179</v>
      </c>
      <c r="C1395" t="s">
        <v>5</v>
      </c>
      <c r="D1395" t="s">
        <v>266</v>
      </c>
      <c r="E1395" t="s">
        <v>6461</v>
      </c>
      <c r="F1395" t="s">
        <v>1187</v>
      </c>
      <c r="G1395" t="s">
        <v>639</v>
      </c>
      <c r="H1395" t="s">
        <v>6462</v>
      </c>
    </row>
    <row r="1396" spans="1:21" x14ac:dyDescent="0.25">
      <c r="A1396" t="s">
        <v>4120</v>
      </c>
      <c r="B1396" t="s">
        <v>6463</v>
      </c>
    </row>
    <row r="1397" spans="1:21" x14ac:dyDescent="0.25">
      <c r="A1397" t="s">
        <v>6464</v>
      </c>
    </row>
    <row r="1398" spans="1:21" x14ac:dyDescent="0.25">
      <c r="A1398" t="s">
        <v>43</v>
      </c>
      <c r="B1398" t="s">
        <v>21</v>
      </c>
      <c r="C1398" t="s">
        <v>6465</v>
      </c>
      <c r="D1398" t="s">
        <v>43</v>
      </c>
      <c r="E1398" t="s">
        <v>6466</v>
      </c>
      <c r="F1398" t="s">
        <v>1295</v>
      </c>
      <c r="G1398" t="s">
        <v>567</v>
      </c>
      <c r="H1398" t="s">
        <v>61</v>
      </c>
      <c r="I1398" t="s">
        <v>4862</v>
      </c>
      <c r="J1398" t="s">
        <v>6219</v>
      </c>
      <c r="K1398" t="s">
        <v>6467</v>
      </c>
      <c r="L1398" t="s">
        <v>6468</v>
      </c>
      <c r="M1398" t="s">
        <v>2410</v>
      </c>
      <c r="N1398" t="s">
        <v>6469</v>
      </c>
      <c r="O1398" t="s">
        <v>66</v>
      </c>
      <c r="P1398" t="s">
        <v>61</v>
      </c>
      <c r="Q1398" t="s">
        <v>2438</v>
      </c>
      <c r="R1398" t="s">
        <v>179</v>
      </c>
      <c r="S1398" t="s">
        <v>1641</v>
      </c>
      <c r="T1398" t="s">
        <v>6470</v>
      </c>
    </row>
    <row r="1399" spans="1:21" x14ac:dyDescent="0.25">
      <c r="A1399" t="s">
        <v>43</v>
      </c>
      <c r="B1399" t="s">
        <v>1398</v>
      </c>
      <c r="C1399" t="s">
        <v>184</v>
      </c>
      <c r="D1399" t="s">
        <v>6471</v>
      </c>
      <c r="E1399" t="s">
        <v>6472</v>
      </c>
      <c r="F1399" t="s">
        <v>2458</v>
      </c>
      <c r="G1399" t="s">
        <v>6473</v>
      </c>
    </row>
    <row r="1400" spans="1:21" x14ac:dyDescent="0.25">
      <c r="A1400" t="s">
        <v>6474</v>
      </c>
      <c r="B1400" t="s">
        <v>1937</v>
      </c>
      <c r="C1400" t="s">
        <v>1295</v>
      </c>
      <c r="D1400" t="s">
        <v>6475</v>
      </c>
      <c r="E1400" t="s">
        <v>18</v>
      </c>
      <c r="F1400" t="s">
        <v>1027</v>
      </c>
      <c r="G1400" t="s">
        <v>59</v>
      </c>
      <c r="H1400" t="s">
        <v>2434</v>
      </c>
      <c r="I1400" t="s">
        <v>5954</v>
      </c>
      <c r="J1400" t="s">
        <v>5678</v>
      </c>
      <c r="K1400" t="s">
        <v>5870</v>
      </c>
      <c r="L1400" t="s">
        <v>5092</v>
      </c>
      <c r="M1400" t="s">
        <v>6476</v>
      </c>
      <c r="N1400" t="s">
        <v>1517</v>
      </c>
      <c r="O1400" t="s">
        <v>59</v>
      </c>
      <c r="P1400" t="s">
        <v>6477</v>
      </c>
      <c r="Q1400" t="s">
        <v>6478</v>
      </c>
      <c r="R1400" t="s">
        <v>5092</v>
      </c>
      <c r="S1400" t="s">
        <v>6474</v>
      </c>
      <c r="T1400" t="s">
        <v>6479</v>
      </c>
    </row>
    <row r="1401" spans="1:21" x14ac:dyDescent="0.25">
      <c r="A1401" t="s">
        <v>1382</v>
      </c>
      <c r="B1401" t="s">
        <v>385</v>
      </c>
      <c r="C1401" t="s">
        <v>4722</v>
      </c>
      <c r="D1401" t="s">
        <v>6480</v>
      </c>
      <c r="E1401" t="s">
        <v>30</v>
      </c>
      <c r="F1401" t="s">
        <v>5678</v>
      </c>
      <c r="G1401" t="s">
        <v>6481</v>
      </c>
      <c r="H1401" t="s">
        <v>6482</v>
      </c>
      <c r="I1401" t="s">
        <v>179</v>
      </c>
      <c r="J1401" t="s">
        <v>2365</v>
      </c>
      <c r="K1401" t="s">
        <v>39</v>
      </c>
      <c r="L1401" t="s">
        <v>6483</v>
      </c>
    </row>
    <row r="1402" spans="1:21" x14ac:dyDescent="0.25">
      <c r="A1402" t="s">
        <v>1125</v>
      </c>
      <c r="B1402" t="s">
        <v>206</v>
      </c>
      <c r="C1402" t="s">
        <v>61</v>
      </c>
      <c r="D1402" t="s">
        <v>43</v>
      </c>
      <c r="E1402" t="s">
        <v>1211</v>
      </c>
      <c r="F1402" t="s">
        <v>6484</v>
      </c>
      <c r="G1402" t="s">
        <v>126</v>
      </c>
      <c r="H1402" t="s">
        <v>61</v>
      </c>
      <c r="I1402" t="s">
        <v>2134</v>
      </c>
      <c r="J1402" t="s">
        <v>5487</v>
      </c>
      <c r="K1402" t="s">
        <v>6485</v>
      </c>
      <c r="L1402" t="s">
        <v>6486</v>
      </c>
      <c r="M1402" t="s">
        <v>6487</v>
      </c>
      <c r="N1402" t="s">
        <v>2458</v>
      </c>
      <c r="O1402" t="s">
        <v>6488</v>
      </c>
    </row>
    <row r="1403" spans="1:21" x14ac:dyDescent="0.25">
      <c r="A1403" t="s">
        <v>6482</v>
      </c>
      <c r="B1403" t="s">
        <v>57</v>
      </c>
      <c r="C1403" t="s">
        <v>1027</v>
      </c>
      <c r="D1403" t="s">
        <v>1037</v>
      </c>
      <c r="E1403" t="s">
        <v>788</v>
      </c>
      <c r="F1403" t="s">
        <v>432</v>
      </c>
      <c r="G1403" t="s">
        <v>5982</v>
      </c>
      <c r="H1403" t="s">
        <v>57</v>
      </c>
      <c r="I1403" t="s">
        <v>1569</v>
      </c>
      <c r="J1403" t="s">
        <v>4010</v>
      </c>
      <c r="K1403" t="s">
        <v>59</v>
      </c>
      <c r="L1403" t="s">
        <v>576</v>
      </c>
      <c r="M1403" t="s">
        <v>6489</v>
      </c>
      <c r="N1403" t="s">
        <v>6490</v>
      </c>
      <c r="O1403" t="s">
        <v>18</v>
      </c>
      <c r="P1403" t="s">
        <v>6491</v>
      </c>
      <c r="Q1403" t="s">
        <v>4024</v>
      </c>
      <c r="R1403" t="s">
        <v>59</v>
      </c>
      <c r="S1403" t="s">
        <v>411</v>
      </c>
      <c r="T1403" t="s">
        <v>6492</v>
      </c>
      <c r="U1403" t="s">
        <v>6493</v>
      </c>
    </row>
    <row r="1404" spans="1:21" x14ac:dyDescent="0.25">
      <c r="A1404" t="s">
        <v>198</v>
      </c>
      <c r="B1404" t="s">
        <v>570</v>
      </c>
      <c r="C1404" t="s">
        <v>6494</v>
      </c>
      <c r="D1404" t="s">
        <v>179</v>
      </c>
      <c r="E1404" t="s">
        <v>1200</v>
      </c>
      <c r="F1404" t="s">
        <v>3716</v>
      </c>
      <c r="G1404" t="s">
        <v>6495</v>
      </c>
      <c r="H1404" t="s">
        <v>57</v>
      </c>
      <c r="I1404" t="s">
        <v>3015</v>
      </c>
      <c r="J1404" t="s">
        <v>237</v>
      </c>
      <c r="K1404" t="s">
        <v>182</v>
      </c>
      <c r="L1404" t="s">
        <v>6496</v>
      </c>
    </row>
    <row r="1405" spans="1:21" x14ac:dyDescent="0.25">
      <c r="A1405" t="s">
        <v>6497</v>
      </c>
      <c r="B1405" t="s">
        <v>3415</v>
      </c>
      <c r="C1405" t="s">
        <v>2594</v>
      </c>
      <c r="D1405" t="s">
        <v>594</v>
      </c>
      <c r="E1405" t="s">
        <v>6498</v>
      </c>
      <c r="F1405" t="s">
        <v>266</v>
      </c>
      <c r="G1405" t="s">
        <v>12</v>
      </c>
      <c r="H1405" t="s">
        <v>366</v>
      </c>
      <c r="I1405" t="s">
        <v>6499</v>
      </c>
      <c r="J1405" t="s">
        <v>5092</v>
      </c>
      <c r="K1405" t="s">
        <v>6500</v>
      </c>
      <c r="L1405" t="s">
        <v>5092</v>
      </c>
      <c r="M1405" t="s">
        <v>5</v>
      </c>
      <c r="N1405" t="s">
        <v>1709</v>
      </c>
      <c r="O1405" t="s">
        <v>266</v>
      </c>
      <c r="P1405" t="s">
        <v>6501</v>
      </c>
    </row>
    <row r="1406" spans="1:21" x14ac:dyDescent="0.25">
      <c r="A1406" t="s">
        <v>6502</v>
      </c>
    </row>
    <row r="1407" spans="1:21" x14ac:dyDescent="0.25">
      <c r="A1407" t="s">
        <v>603</v>
      </c>
      <c r="B1407" t="s">
        <v>5702</v>
      </c>
      <c r="C1407" t="s">
        <v>6503</v>
      </c>
    </row>
    <row r="1408" spans="1:21" x14ac:dyDescent="0.25">
      <c r="A1408" t="s">
        <v>6504</v>
      </c>
      <c r="B1408" t="s">
        <v>6505</v>
      </c>
      <c r="C1408" t="s">
        <v>179</v>
      </c>
      <c r="D1408" t="s">
        <v>18</v>
      </c>
      <c r="E1408" t="s">
        <v>6506</v>
      </c>
      <c r="F1408" t="s">
        <v>206</v>
      </c>
      <c r="G1408" t="s">
        <v>921</v>
      </c>
      <c r="H1408" t="s">
        <v>922</v>
      </c>
      <c r="I1408" t="s">
        <v>6507</v>
      </c>
      <c r="J1408" t="s">
        <v>924</v>
      </c>
      <c r="K1408" t="s">
        <v>6508</v>
      </c>
    </row>
    <row r="1409" spans="1:21" x14ac:dyDescent="0.25">
      <c r="A1409" t="s">
        <v>1128</v>
      </c>
      <c r="B1409" t="s">
        <v>462</v>
      </c>
      <c r="C1409" t="s">
        <v>868</v>
      </c>
      <c r="D1409">
        <v>2</v>
      </c>
      <c r="E1409" t="s">
        <v>930</v>
      </c>
      <c r="F1409" t="s">
        <v>3608</v>
      </c>
      <c r="G1409" t="s">
        <v>126</v>
      </c>
      <c r="H1409" t="s">
        <v>61</v>
      </c>
      <c r="I1409" t="s">
        <v>6</v>
      </c>
      <c r="J1409" t="s">
        <v>6509</v>
      </c>
      <c r="K1409" t="s">
        <v>705</v>
      </c>
      <c r="L1409" t="s">
        <v>54</v>
      </c>
      <c r="M1409" t="s">
        <v>5</v>
      </c>
      <c r="N1409" t="s">
        <v>266</v>
      </c>
      <c r="O1409" t="s">
        <v>6510</v>
      </c>
    </row>
    <row r="1410" spans="1:21" x14ac:dyDescent="0.25">
      <c r="A1410" t="s">
        <v>290</v>
      </c>
      <c r="B1410" t="s">
        <v>193</v>
      </c>
      <c r="C1410" t="s">
        <v>6376</v>
      </c>
      <c r="D1410" t="s">
        <v>577</v>
      </c>
      <c r="E1410" t="s">
        <v>59</v>
      </c>
      <c r="F1410" t="s">
        <v>2018</v>
      </c>
      <c r="G1410" t="s">
        <v>6511</v>
      </c>
      <c r="H1410" t="s">
        <v>150</v>
      </c>
      <c r="I1410" t="s">
        <v>326</v>
      </c>
      <c r="J1410" t="s">
        <v>400</v>
      </c>
      <c r="K1410" t="s">
        <v>5</v>
      </c>
      <c r="L1410" t="s">
        <v>6512</v>
      </c>
      <c r="M1410" t="s">
        <v>6513</v>
      </c>
      <c r="N1410" t="s">
        <v>6514</v>
      </c>
      <c r="O1410" t="s">
        <v>6515</v>
      </c>
      <c r="P1410" t="s">
        <v>898</v>
      </c>
      <c r="Q1410" t="s">
        <v>327</v>
      </c>
      <c r="R1410" t="s">
        <v>5</v>
      </c>
      <c r="S1410" t="s">
        <v>1709</v>
      </c>
      <c r="T1410" t="s">
        <v>81</v>
      </c>
      <c r="U1410" t="s">
        <v>6516</v>
      </c>
    </row>
    <row r="1411" spans="1:21" x14ac:dyDescent="0.25">
      <c r="A1411" t="s">
        <v>5331</v>
      </c>
      <c r="B1411" t="s">
        <v>6517</v>
      </c>
      <c r="C1411" t="s">
        <v>59</v>
      </c>
      <c r="D1411" t="s">
        <v>6518</v>
      </c>
      <c r="E1411" t="s">
        <v>115</v>
      </c>
      <c r="F1411" t="s">
        <v>402</v>
      </c>
      <c r="G1411" t="s">
        <v>1284</v>
      </c>
      <c r="H1411" t="s">
        <v>1940</v>
      </c>
      <c r="I1411" t="s">
        <v>1424</v>
      </c>
      <c r="J1411" t="s">
        <v>5439</v>
      </c>
      <c r="K1411" t="s">
        <v>2018</v>
      </c>
      <c r="L1411" t="s">
        <v>150</v>
      </c>
      <c r="M1411" t="s">
        <v>126</v>
      </c>
      <c r="N1411" t="s">
        <v>6519</v>
      </c>
      <c r="O1411" t="s">
        <v>66</v>
      </c>
      <c r="P1411" t="s">
        <v>220</v>
      </c>
      <c r="Q1411" t="s">
        <v>221</v>
      </c>
      <c r="R1411" t="s">
        <v>222</v>
      </c>
      <c r="S1411" t="s">
        <v>6520</v>
      </c>
    </row>
    <row r="1412" spans="1:21" x14ac:dyDescent="0.25">
      <c r="A1412" t="s">
        <v>57</v>
      </c>
      <c r="B1412" t="s">
        <v>61</v>
      </c>
      <c r="C1412" t="s">
        <v>6521</v>
      </c>
      <c r="D1412" t="s">
        <v>59</v>
      </c>
      <c r="E1412" t="s">
        <v>4682</v>
      </c>
      <c r="F1412" t="s">
        <v>81</v>
      </c>
      <c r="G1412" t="s">
        <v>179</v>
      </c>
      <c r="H1412" t="s">
        <v>1877</v>
      </c>
      <c r="I1412" t="s">
        <v>6522</v>
      </c>
      <c r="J1412" t="s">
        <v>66</v>
      </c>
      <c r="K1412" t="s">
        <v>6523</v>
      </c>
      <c r="L1412" t="s">
        <v>6524</v>
      </c>
      <c r="M1412" t="s">
        <v>6525</v>
      </c>
      <c r="N1412" t="s">
        <v>6523</v>
      </c>
      <c r="O1412" t="s">
        <v>6526</v>
      </c>
    </row>
    <row r="1413" spans="1:21" x14ac:dyDescent="0.25">
      <c r="A1413" t="s">
        <v>419</v>
      </c>
      <c r="B1413" t="s">
        <v>4198</v>
      </c>
      <c r="C1413" t="s">
        <v>3569</v>
      </c>
      <c r="D1413" t="s">
        <v>59</v>
      </c>
      <c r="E1413" t="s">
        <v>5062</v>
      </c>
      <c r="F1413" t="s">
        <v>6527</v>
      </c>
      <c r="G1413" t="s">
        <v>2625</v>
      </c>
      <c r="H1413" t="s">
        <v>1189</v>
      </c>
      <c r="I1413" t="s">
        <v>290</v>
      </c>
      <c r="J1413" t="s">
        <v>6528</v>
      </c>
      <c r="K1413" t="s">
        <v>6529</v>
      </c>
      <c r="L1413" t="s">
        <v>37</v>
      </c>
      <c r="M1413" t="s">
        <v>1248</v>
      </c>
      <c r="N1413" t="s">
        <v>59</v>
      </c>
      <c r="O1413" t="s">
        <v>6530</v>
      </c>
      <c r="P1413" t="s">
        <v>6531</v>
      </c>
      <c r="Q1413" t="s">
        <v>1407</v>
      </c>
      <c r="R1413" t="s">
        <v>182</v>
      </c>
      <c r="S1413" t="s">
        <v>1718</v>
      </c>
      <c r="T1413" t="s">
        <v>157</v>
      </c>
      <c r="U1413" t="s">
        <v>6532</v>
      </c>
    </row>
    <row r="1414" spans="1:21" x14ac:dyDescent="0.25">
      <c r="A1414" t="s">
        <v>6533</v>
      </c>
      <c r="B1414" t="s">
        <v>615</v>
      </c>
      <c r="C1414" t="s">
        <v>456</v>
      </c>
      <c r="D1414" t="s">
        <v>59</v>
      </c>
      <c r="E1414" t="s">
        <v>74</v>
      </c>
      <c r="F1414" t="s">
        <v>5</v>
      </c>
      <c r="G1414" t="s">
        <v>6534</v>
      </c>
      <c r="H1414" t="s">
        <v>206</v>
      </c>
      <c r="I1414" t="s">
        <v>43</v>
      </c>
      <c r="J1414" t="s">
        <v>767</v>
      </c>
      <c r="K1414" t="s">
        <v>658</v>
      </c>
      <c r="L1414" t="s">
        <v>768</v>
      </c>
      <c r="M1414" t="s">
        <v>6535</v>
      </c>
      <c r="N1414" t="s">
        <v>108</v>
      </c>
      <c r="O1414" t="s">
        <v>2086</v>
      </c>
      <c r="P1414" t="s">
        <v>2633</v>
      </c>
      <c r="Q1414" t="s">
        <v>64</v>
      </c>
      <c r="R1414" t="s">
        <v>18</v>
      </c>
      <c r="S1414" t="s">
        <v>61</v>
      </c>
      <c r="T1414" t="s">
        <v>6536</v>
      </c>
    </row>
    <row r="1415" spans="1:21" x14ac:dyDescent="0.25">
      <c r="A1415" t="s">
        <v>5532</v>
      </c>
      <c r="B1415" t="s">
        <v>334</v>
      </c>
      <c r="C1415" t="s">
        <v>150</v>
      </c>
      <c r="D1415" t="s">
        <v>193</v>
      </c>
      <c r="E1415" t="s">
        <v>6537</v>
      </c>
      <c r="F1415" t="s">
        <v>218</v>
      </c>
      <c r="G1415" t="s">
        <v>1762</v>
      </c>
      <c r="H1415" t="s">
        <v>198</v>
      </c>
      <c r="I1415" t="s">
        <v>73</v>
      </c>
      <c r="J1415" t="s">
        <v>2018</v>
      </c>
      <c r="K1415" t="s">
        <v>179</v>
      </c>
      <c r="L1415" t="s">
        <v>6538</v>
      </c>
      <c r="M1415" t="s">
        <v>126</v>
      </c>
      <c r="N1415" t="s">
        <v>6539</v>
      </c>
      <c r="O1415" t="s">
        <v>609</v>
      </c>
      <c r="P1415" t="s">
        <v>108</v>
      </c>
      <c r="Q1415" t="s">
        <v>6540</v>
      </c>
      <c r="R1415" t="s">
        <v>1192</v>
      </c>
      <c r="S1415" t="s">
        <v>108</v>
      </c>
      <c r="T1415" t="s">
        <v>6541</v>
      </c>
    </row>
    <row r="1416" spans="1:21" x14ac:dyDescent="0.25">
      <c r="A1416" t="s">
        <v>1911</v>
      </c>
      <c r="B1416" t="s">
        <v>1470</v>
      </c>
      <c r="C1416" t="s">
        <v>1622</v>
      </c>
      <c r="D1416" t="s">
        <v>18</v>
      </c>
      <c r="E1416" t="s">
        <v>6542</v>
      </c>
      <c r="F1416" t="s">
        <v>179</v>
      </c>
      <c r="G1416" t="s">
        <v>5160</v>
      </c>
      <c r="H1416" t="s">
        <v>100</v>
      </c>
      <c r="I1416" t="s">
        <v>6543</v>
      </c>
      <c r="J1416" t="s">
        <v>6544</v>
      </c>
      <c r="K1416" t="s">
        <v>609</v>
      </c>
      <c r="L1416" t="s">
        <v>6545</v>
      </c>
      <c r="M1416" t="s">
        <v>6546</v>
      </c>
    </row>
    <row r="1417" spans="1:21" x14ac:dyDescent="0.25">
      <c r="A1417" t="s">
        <v>57</v>
      </c>
      <c r="B1417">
        <v>10</v>
      </c>
      <c r="C1417" t="s">
        <v>1610</v>
      </c>
      <c r="D1417" t="s">
        <v>6547</v>
      </c>
      <c r="E1417" t="s">
        <v>6548</v>
      </c>
      <c r="F1417" t="s">
        <v>6549</v>
      </c>
      <c r="G1417" t="s">
        <v>919</v>
      </c>
      <c r="H1417" t="s">
        <v>6550</v>
      </c>
      <c r="I1417" t="s">
        <v>6551</v>
      </c>
      <c r="J1417" t="s">
        <v>6552</v>
      </c>
      <c r="K1417" t="s">
        <v>2189</v>
      </c>
      <c r="L1417" t="s">
        <v>6553</v>
      </c>
    </row>
    <row r="1418" spans="1:21" x14ac:dyDescent="0.25">
      <c r="A1418" t="s">
        <v>6554</v>
      </c>
      <c r="B1418" t="s">
        <v>6555</v>
      </c>
      <c r="C1418" t="s">
        <v>6556</v>
      </c>
      <c r="D1418" t="s">
        <v>179</v>
      </c>
      <c r="E1418" t="s">
        <v>1071</v>
      </c>
      <c r="F1418" t="s">
        <v>640</v>
      </c>
      <c r="G1418" t="s">
        <v>241</v>
      </c>
      <c r="H1418" t="s">
        <v>242</v>
      </c>
      <c r="I1418" t="s">
        <v>5</v>
      </c>
      <c r="J1418" t="s">
        <v>6557</v>
      </c>
      <c r="K1418" t="s">
        <v>6558</v>
      </c>
      <c r="L1418" t="s">
        <v>3357</v>
      </c>
      <c r="M1418" t="s">
        <v>6559</v>
      </c>
      <c r="N1418" t="s">
        <v>1752</v>
      </c>
      <c r="O1418">
        <v>18</v>
      </c>
      <c r="P1418" t="s">
        <v>1377</v>
      </c>
      <c r="Q1418" t="s">
        <v>6560</v>
      </c>
      <c r="R1418" t="s">
        <v>6561</v>
      </c>
    </row>
    <row r="1419" spans="1:21" x14ac:dyDescent="0.25">
      <c r="A1419" t="s">
        <v>6358</v>
      </c>
      <c r="B1419" t="s">
        <v>1377</v>
      </c>
      <c r="C1419" t="s">
        <v>3369</v>
      </c>
      <c r="D1419" t="s">
        <v>1018</v>
      </c>
      <c r="E1419" t="s">
        <v>59</v>
      </c>
      <c r="F1419" t="s">
        <v>6562</v>
      </c>
      <c r="G1419" t="s">
        <v>4336</v>
      </c>
      <c r="H1419" t="s">
        <v>5</v>
      </c>
      <c r="I1419" t="s">
        <v>6563</v>
      </c>
      <c r="J1419" t="s">
        <v>6564</v>
      </c>
      <c r="K1419" t="s">
        <v>6565</v>
      </c>
      <c r="L1419" t="s">
        <v>6566</v>
      </c>
      <c r="M1419" t="s">
        <v>45</v>
      </c>
      <c r="N1419" t="s">
        <v>6567</v>
      </c>
      <c r="O1419" t="s">
        <v>6568</v>
      </c>
    </row>
    <row r="1420" spans="1:21" x14ac:dyDescent="0.25">
      <c r="A1420" t="s">
        <v>6569</v>
      </c>
      <c r="B1420" t="s">
        <v>179</v>
      </c>
      <c r="C1420" t="s">
        <v>5</v>
      </c>
      <c r="D1420" t="s">
        <v>3015</v>
      </c>
      <c r="E1420" t="s">
        <v>6570</v>
      </c>
      <c r="F1420" t="s">
        <v>115</v>
      </c>
      <c r="G1420" t="s">
        <v>570</v>
      </c>
      <c r="H1420" t="s">
        <v>6494</v>
      </c>
      <c r="I1420" t="s">
        <v>1377</v>
      </c>
      <c r="J1420" t="s">
        <v>400</v>
      </c>
      <c r="K1420" t="s">
        <v>6571</v>
      </c>
      <c r="L1420" t="s">
        <v>61</v>
      </c>
      <c r="M1420" t="s">
        <v>1703</v>
      </c>
      <c r="N1420" t="s">
        <v>28</v>
      </c>
      <c r="O1420" t="s">
        <v>6572</v>
      </c>
      <c r="P1420" t="s">
        <v>184</v>
      </c>
      <c r="Q1420" t="s">
        <v>6573</v>
      </c>
      <c r="R1420" t="s">
        <v>57</v>
      </c>
      <c r="S1420" t="s">
        <v>6574</v>
      </c>
    </row>
    <row r="1421" spans="1:21" x14ac:dyDescent="0.25">
      <c r="A1421" t="s">
        <v>302</v>
      </c>
      <c r="B1421" t="s">
        <v>5092</v>
      </c>
      <c r="C1421" t="s">
        <v>74</v>
      </c>
      <c r="D1421" t="s">
        <v>4124</v>
      </c>
      <c r="E1421" t="s">
        <v>126</v>
      </c>
      <c r="F1421" t="s">
        <v>61</v>
      </c>
      <c r="G1421" t="s">
        <v>3015</v>
      </c>
      <c r="H1421" t="s">
        <v>57</v>
      </c>
      <c r="I1421" t="s">
        <v>61</v>
      </c>
      <c r="J1421" t="s">
        <v>6575</v>
      </c>
    </row>
    <row r="1422" spans="1:21" x14ac:dyDescent="0.25">
      <c r="A1422" t="s">
        <v>456</v>
      </c>
      <c r="B1422" t="s">
        <v>59</v>
      </c>
      <c r="C1422" t="s">
        <v>576</v>
      </c>
      <c r="D1422" t="s">
        <v>61</v>
      </c>
      <c r="E1422" t="s">
        <v>27</v>
      </c>
      <c r="F1422" t="s">
        <v>6576</v>
      </c>
      <c r="G1422" t="s">
        <v>43</v>
      </c>
      <c r="H1422" t="s">
        <v>21</v>
      </c>
      <c r="I1422" t="s">
        <v>6577</v>
      </c>
      <c r="J1422" t="s">
        <v>59</v>
      </c>
      <c r="K1422" t="s">
        <v>639</v>
      </c>
      <c r="L1422" t="s">
        <v>383</v>
      </c>
      <c r="M1422" t="s">
        <v>7</v>
      </c>
      <c r="N1422" t="s">
        <v>6578</v>
      </c>
    </row>
    <row r="1424" spans="1:21" x14ac:dyDescent="0.25">
      <c r="A1424" t="s">
        <v>2018</v>
      </c>
      <c r="B1424" t="s">
        <v>61</v>
      </c>
      <c r="C1424" t="s">
        <v>1703</v>
      </c>
      <c r="D1424" t="s">
        <v>419</v>
      </c>
      <c r="E1424" t="s">
        <v>3656</v>
      </c>
      <c r="F1424" t="s">
        <v>1180</v>
      </c>
      <c r="G1424" t="s">
        <v>4672</v>
      </c>
      <c r="H1424" t="s">
        <v>18</v>
      </c>
      <c r="I1424" t="s">
        <v>6579</v>
      </c>
      <c r="J1424" t="s">
        <v>6580</v>
      </c>
      <c r="K1424" t="s">
        <v>873</v>
      </c>
      <c r="L1424" t="s">
        <v>6581</v>
      </c>
      <c r="M1424" t="s">
        <v>2191</v>
      </c>
      <c r="N1424" t="s">
        <v>4496</v>
      </c>
      <c r="O1424" t="s">
        <v>4094</v>
      </c>
      <c r="P1424" t="s">
        <v>179</v>
      </c>
      <c r="Q1424" t="s">
        <v>6582</v>
      </c>
    </row>
    <row r="1425" spans="1:26" x14ac:dyDescent="0.25">
      <c r="A1425" t="s">
        <v>54</v>
      </c>
      <c r="B1425" t="s">
        <v>6583</v>
      </c>
      <c r="C1425" t="s">
        <v>59</v>
      </c>
      <c r="D1425" t="s">
        <v>1873</v>
      </c>
      <c r="E1425" t="s">
        <v>1392</v>
      </c>
      <c r="F1425" t="s">
        <v>5</v>
      </c>
      <c r="G1425" t="s">
        <v>1393</v>
      </c>
      <c r="H1425" t="s">
        <v>6584</v>
      </c>
      <c r="I1425" t="s">
        <v>1284</v>
      </c>
      <c r="J1425" t="s">
        <v>2491</v>
      </c>
      <c r="K1425" t="s">
        <v>61</v>
      </c>
      <c r="L1425" t="s">
        <v>6585</v>
      </c>
      <c r="M1425" t="s">
        <v>6586</v>
      </c>
      <c r="N1425" t="s">
        <v>6587</v>
      </c>
      <c r="O1425" t="s">
        <v>6588</v>
      </c>
      <c r="P1425" t="s">
        <v>6589</v>
      </c>
    </row>
    <row r="1426" spans="1:26" x14ac:dyDescent="0.25">
      <c r="A1426" t="s">
        <v>1718</v>
      </c>
      <c r="B1426" t="s">
        <v>5532</v>
      </c>
      <c r="C1426" t="s">
        <v>781</v>
      </c>
      <c r="D1426" t="s">
        <v>919</v>
      </c>
      <c r="E1426" t="s">
        <v>1018</v>
      </c>
      <c r="F1426" t="s">
        <v>61</v>
      </c>
      <c r="G1426" t="s">
        <v>6590</v>
      </c>
      <c r="H1426" t="s">
        <v>6591</v>
      </c>
      <c r="I1426" t="s">
        <v>6285</v>
      </c>
      <c r="J1426" t="s">
        <v>57</v>
      </c>
      <c r="K1426" t="s">
        <v>1608</v>
      </c>
      <c r="L1426" t="s">
        <v>57</v>
      </c>
      <c r="M1426" t="s">
        <v>3608</v>
      </c>
      <c r="N1426" t="s">
        <v>30</v>
      </c>
      <c r="O1426" t="s">
        <v>2671</v>
      </c>
      <c r="P1426" t="s">
        <v>4297</v>
      </c>
      <c r="Q1426" t="s">
        <v>5092</v>
      </c>
      <c r="R1426" t="s">
        <v>6592</v>
      </c>
      <c r="S1426" t="s">
        <v>6593</v>
      </c>
    </row>
    <row r="1427" spans="1:26" x14ac:dyDescent="0.25">
      <c r="A1427" t="s">
        <v>1295</v>
      </c>
      <c r="B1427" t="s">
        <v>1296</v>
      </c>
      <c r="C1427" t="s">
        <v>61</v>
      </c>
      <c r="D1427" t="s">
        <v>5166</v>
      </c>
      <c r="E1427" t="s">
        <v>18</v>
      </c>
      <c r="F1427" t="s">
        <v>6594</v>
      </c>
      <c r="G1427" t="s">
        <v>179</v>
      </c>
      <c r="H1427" t="s">
        <v>479</v>
      </c>
      <c r="I1427" t="s">
        <v>59</v>
      </c>
      <c r="J1427" t="s">
        <v>157</v>
      </c>
      <c r="K1427" t="s">
        <v>6595</v>
      </c>
    </row>
    <row r="1429" spans="1:26" x14ac:dyDescent="0.25">
      <c r="A1429" t="s">
        <v>6596</v>
      </c>
      <c r="B1429" t="s">
        <v>179</v>
      </c>
      <c r="C1429" t="s">
        <v>5</v>
      </c>
      <c r="D1429" t="s">
        <v>887</v>
      </c>
      <c r="E1429" t="s">
        <v>266</v>
      </c>
      <c r="F1429" t="s">
        <v>6597</v>
      </c>
      <c r="G1429" t="s">
        <v>2072</v>
      </c>
      <c r="H1429" t="s">
        <v>5084</v>
      </c>
      <c r="I1429" t="s">
        <v>462</v>
      </c>
      <c r="J1429" t="s">
        <v>6598</v>
      </c>
    </row>
    <row r="1430" spans="1:26" x14ac:dyDescent="0.25">
      <c r="A1430" t="s">
        <v>6599</v>
      </c>
      <c r="B1430" t="s">
        <v>461</v>
      </c>
      <c r="C1430" t="s">
        <v>150</v>
      </c>
      <c r="D1430" t="s">
        <v>2330</v>
      </c>
      <c r="E1430" t="s">
        <v>400</v>
      </c>
      <c r="F1430" t="s">
        <v>461</v>
      </c>
      <c r="G1430" t="s">
        <v>150</v>
      </c>
      <c r="H1430" t="s">
        <v>71</v>
      </c>
      <c r="I1430" t="s">
        <v>326</v>
      </c>
      <c r="J1430" t="s">
        <v>461</v>
      </c>
      <c r="K1430" t="s">
        <v>36</v>
      </c>
      <c r="L1430" t="s">
        <v>5201</v>
      </c>
      <c r="M1430" t="s">
        <v>150</v>
      </c>
      <c r="N1430" t="s">
        <v>59</v>
      </c>
      <c r="O1430" t="s">
        <v>6600</v>
      </c>
      <c r="P1430" t="s">
        <v>609</v>
      </c>
      <c r="Q1430" t="s">
        <v>6601</v>
      </c>
    </row>
    <row r="1431" spans="1:26" x14ac:dyDescent="0.25">
      <c r="A1431" t="s">
        <v>182</v>
      </c>
      <c r="B1431" t="s">
        <v>6602</v>
      </c>
      <c r="C1431" t="s">
        <v>159</v>
      </c>
      <c r="D1431" t="s">
        <v>6603</v>
      </c>
      <c r="E1431" t="s">
        <v>6604</v>
      </c>
      <c r="F1431" t="s">
        <v>2859</v>
      </c>
      <c r="G1431" t="s">
        <v>1295</v>
      </c>
      <c r="H1431" t="s">
        <v>974</v>
      </c>
      <c r="I1431" t="s">
        <v>2888</v>
      </c>
      <c r="J1431" t="s">
        <v>115</v>
      </c>
      <c r="K1431" t="s">
        <v>61</v>
      </c>
      <c r="L1431" t="s">
        <v>3015</v>
      </c>
      <c r="M1431" t="s">
        <v>6605</v>
      </c>
      <c r="N1431" t="s">
        <v>37</v>
      </c>
      <c r="O1431" t="s">
        <v>6606</v>
      </c>
      <c r="P1431" t="s">
        <v>73</v>
      </c>
      <c r="Q1431" t="s">
        <v>113</v>
      </c>
      <c r="R1431" t="s">
        <v>59</v>
      </c>
      <c r="S1431" t="s">
        <v>6607</v>
      </c>
      <c r="T1431" t="s">
        <v>609</v>
      </c>
      <c r="U1431" t="s">
        <v>108</v>
      </c>
      <c r="V1431" t="s">
        <v>6540</v>
      </c>
      <c r="W1431" t="s">
        <v>1192</v>
      </c>
      <c r="X1431" t="s">
        <v>108</v>
      </c>
      <c r="Y1431" t="s">
        <v>6608</v>
      </c>
    </row>
    <row r="1432" spans="1:26" x14ac:dyDescent="0.25">
      <c r="A1432" t="s">
        <v>338</v>
      </c>
      <c r="B1432" t="s">
        <v>194</v>
      </c>
      <c r="C1432" t="s">
        <v>6609</v>
      </c>
      <c r="D1432" t="s">
        <v>6610</v>
      </c>
      <c r="E1432" t="s">
        <v>36</v>
      </c>
      <c r="F1432" t="s">
        <v>1527</v>
      </c>
      <c r="G1432" t="s">
        <v>1433</v>
      </c>
      <c r="H1432" t="s">
        <v>688</v>
      </c>
      <c r="I1432" t="s">
        <v>282</v>
      </c>
      <c r="J1432" t="s">
        <v>6611</v>
      </c>
      <c r="K1432" t="s">
        <v>2189</v>
      </c>
      <c r="L1432" t="s">
        <v>249</v>
      </c>
      <c r="M1432" t="s">
        <v>1377</v>
      </c>
      <c r="N1432" t="s">
        <v>5660</v>
      </c>
      <c r="O1432" t="s">
        <v>102</v>
      </c>
      <c r="P1432" t="s">
        <v>194</v>
      </c>
      <c r="Q1432" t="s">
        <v>1768</v>
      </c>
      <c r="R1432" t="s">
        <v>37</v>
      </c>
      <c r="S1432" t="s">
        <v>1743</v>
      </c>
      <c r="T1432" t="s">
        <v>788</v>
      </c>
      <c r="U1432" t="s">
        <v>432</v>
      </c>
      <c r="V1432" t="s">
        <v>36</v>
      </c>
      <c r="W1432" t="s">
        <v>1633</v>
      </c>
      <c r="X1432" t="s">
        <v>609</v>
      </c>
      <c r="Y1432" t="s">
        <v>220</v>
      </c>
      <c r="Z1432" t="s">
        <v>6612</v>
      </c>
    </row>
    <row r="1433" spans="1:26" x14ac:dyDescent="0.25">
      <c r="A1433" t="s">
        <v>6613</v>
      </c>
    </row>
    <row r="1434" spans="1:26" x14ac:dyDescent="0.25">
      <c r="A1434" t="s">
        <v>6614</v>
      </c>
      <c r="B1434" t="s">
        <v>6615</v>
      </c>
      <c r="C1434" t="s">
        <v>1716</v>
      </c>
      <c r="D1434" t="s">
        <v>6616</v>
      </c>
    </row>
    <row r="1435" spans="1:26" x14ac:dyDescent="0.25">
      <c r="A1435" t="s">
        <v>222</v>
      </c>
      <c r="B1435" t="s">
        <v>266</v>
      </c>
      <c r="C1435" t="s">
        <v>6617</v>
      </c>
    </row>
    <row r="1436" spans="1:26" x14ac:dyDescent="0.25">
      <c r="A1436" t="s">
        <v>6618</v>
      </c>
    </row>
    <row r="1437" spans="1:26" x14ac:dyDescent="0.25">
      <c r="A1437" t="s">
        <v>788</v>
      </c>
      <c r="B1437" t="s">
        <v>1470</v>
      </c>
      <c r="C1437" t="s">
        <v>59</v>
      </c>
      <c r="D1437" t="s">
        <v>157</v>
      </c>
      <c r="E1437" t="s">
        <v>2154</v>
      </c>
      <c r="F1437" t="s">
        <v>432</v>
      </c>
      <c r="G1437" t="s">
        <v>6619</v>
      </c>
      <c r="H1437" t="s">
        <v>898</v>
      </c>
      <c r="I1437" t="s">
        <v>334</v>
      </c>
      <c r="J1437" t="s">
        <v>6620</v>
      </c>
      <c r="K1437" t="s">
        <v>218</v>
      </c>
      <c r="L1437" t="s">
        <v>290</v>
      </c>
      <c r="M1437" t="s">
        <v>6621</v>
      </c>
      <c r="N1437" t="s">
        <v>6622</v>
      </c>
      <c r="O1437" t="s">
        <v>115</v>
      </c>
      <c r="P1437" t="s">
        <v>6623</v>
      </c>
      <c r="Q1437" t="s">
        <v>400</v>
      </c>
      <c r="R1437" t="s">
        <v>6624</v>
      </c>
      <c r="S1437" t="s">
        <v>66</v>
      </c>
      <c r="T1437" t="s">
        <v>220</v>
      </c>
      <c r="U1437" t="s">
        <v>221</v>
      </c>
      <c r="V1437" t="s">
        <v>222</v>
      </c>
      <c r="W1437" t="s">
        <v>6625</v>
      </c>
    </row>
    <row r="1438" spans="1:26" x14ac:dyDescent="0.25">
      <c r="A1438" t="s">
        <v>185</v>
      </c>
      <c r="B1438" t="s">
        <v>68</v>
      </c>
      <c r="C1438" t="s">
        <v>179</v>
      </c>
      <c r="D1438" t="s">
        <v>5</v>
      </c>
      <c r="E1438" t="s">
        <v>266</v>
      </c>
      <c r="F1438" t="s">
        <v>6626</v>
      </c>
    </row>
    <row r="1439" spans="1:26" x14ac:dyDescent="0.25">
      <c r="A1439" t="s">
        <v>6627</v>
      </c>
      <c r="B1439" t="s">
        <v>37</v>
      </c>
      <c r="C1439" t="s">
        <v>193</v>
      </c>
      <c r="D1439" t="s">
        <v>61</v>
      </c>
      <c r="E1439" t="s">
        <v>395</v>
      </c>
      <c r="F1439" t="s">
        <v>59</v>
      </c>
      <c r="G1439" t="s">
        <v>6628</v>
      </c>
    </row>
    <row r="1440" spans="1:26" x14ac:dyDescent="0.25">
      <c r="A1440" t="s">
        <v>5044</v>
      </c>
      <c r="B1440" t="s">
        <v>6629</v>
      </c>
      <c r="C1440" t="s">
        <v>1311</v>
      </c>
      <c r="D1440" t="s">
        <v>6630</v>
      </c>
    </row>
    <row r="1441" spans="1:23" x14ac:dyDescent="0.25">
      <c r="A1441" t="s">
        <v>5044</v>
      </c>
      <c r="B1441" t="s">
        <v>6629</v>
      </c>
      <c r="C1441" t="s">
        <v>1189</v>
      </c>
      <c r="D1441" t="s">
        <v>1464</v>
      </c>
      <c r="E1441" t="s">
        <v>5</v>
      </c>
      <c r="F1441" t="s">
        <v>266</v>
      </c>
      <c r="G1441" t="s">
        <v>3176</v>
      </c>
      <c r="H1441" t="s">
        <v>57</v>
      </c>
      <c r="I1441" t="s">
        <v>1768</v>
      </c>
      <c r="J1441" t="s">
        <v>126</v>
      </c>
      <c r="K1441" t="s">
        <v>3015</v>
      </c>
      <c r="L1441" t="s">
        <v>6631</v>
      </c>
      <c r="M1441" t="s">
        <v>37</v>
      </c>
      <c r="N1441" t="s">
        <v>1405</v>
      </c>
      <c r="O1441" t="s">
        <v>3800</v>
      </c>
      <c r="P1441" t="s">
        <v>206</v>
      </c>
      <c r="Q1441" t="s">
        <v>6632</v>
      </c>
    </row>
    <row r="1442" spans="1:23" x14ac:dyDescent="0.25">
      <c r="A1442" t="s">
        <v>5044</v>
      </c>
      <c r="B1442" t="s">
        <v>6629</v>
      </c>
      <c r="C1442" t="s">
        <v>6633</v>
      </c>
      <c r="D1442" t="s">
        <v>156</v>
      </c>
      <c r="E1442" t="s">
        <v>157</v>
      </c>
      <c r="F1442" t="s">
        <v>6634</v>
      </c>
    </row>
    <row r="1443" spans="1:23" x14ac:dyDescent="0.25">
      <c r="A1443" t="s">
        <v>36</v>
      </c>
      <c r="B1443" t="s">
        <v>4772</v>
      </c>
      <c r="C1443" t="s">
        <v>126</v>
      </c>
      <c r="D1443" t="s">
        <v>61</v>
      </c>
      <c r="E1443" t="s">
        <v>3357</v>
      </c>
      <c r="F1443" t="s">
        <v>5096</v>
      </c>
      <c r="G1443" t="s">
        <v>6635</v>
      </c>
      <c r="H1443" t="s">
        <v>6629</v>
      </c>
      <c r="I1443" t="s">
        <v>179</v>
      </c>
      <c r="J1443" t="s">
        <v>717</v>
      </c>
      <c r="K1443" t="s">
        <v>18</v>
      </c>
      <c r="L1443" t="s">
        <v>61</v>
      </c>
      <c r="M1443" t="s">
        <v>105</v>
      </c>
      <c r="N1443" t="s">
        <v>6636</v>
      </c>
      <c r="O1443" t="s">
        <v>179</v>
      </c>
      <c r="P1443" t="s">
        <v>61</v>
      </c>
      <c r="Q1443" t="s">
        <v>395</v>
      </c>
      <c r="R1443" t="s">
        <v>6637</v>
      </c>
    </row>
    <row r="1444" spans="1:23" x14ac:dyDescent="0.25">
      <c r="A1444" t="s">
        <v>6638</v>
      </c>
      <c r="B1444" t="s">
        <v>59</v>
      </c>
      <c r="C1444" t="s">
        <v>781</v>
      </c>
      <c r="D1444" t="s">
        <v>6639</v>
      </c>
      <c r="E1444" t="s">
        <v>59</v>
      </c>
      <c r="F1444" t="s">
        <v>6640</v>
      </c>
      <c r="G1444" t="s">
        <v>3416</v>
      </c>
      <c r="H1444" t="s">
        <v>6641</v>
      </c>
      <c r="I1444" t="s">
        <v>6642</v>
      </c>
      <c r="J1444" t="s">
        <v>45</v>
      </c>
      <c r="K1444" t="s">
        <v>1283</v>
      </c>
      <c r="L1444">
        <v>4</v>
      </c>
      <c r="M1444" t="s">
        <v>6643</v>
      </c>
    </row>
    <row r="1447" spans="1:23" x14ac:dyDescent="0.25">
      <c r="A1447" t="s">
        <v>395</v>
      </c>
      <c r="B1447" t="s">
        <v>1622</v>
      </c>
      <c r="C1447" t="s">
        <v>36</v>
      </c>
      <c r="D1447" t="s">
        <v>182</v>
      </c>
      <c r="E1447" t="s">
        <v>2018</v>
      </c>
      <c r="F1447" t="s">
        <v>179</v>
      </c>
      <c r="G1447" t="s">
        <v>3176</v>
      </c>
      <c r="H1447" t="s">
        <v>159</v>
      </c>
      <c r="I1447" t="s">
        <v>3657</v>
      </c>
      <c r="J1447" t="s">
        <v>37</v>
      </c>
      <c r="K1447" t="s">
        <v>4668</v>
      </c>
      <c r="L1447" t="s">
        <v>179</v>
      </c>
      <c r="M1447" t="s">
        <v>61</v>
      </c>
      <c r="N1447" t="s">
        <v>1900</v>
      </c>
      <c r="O1447" t="s">
        <v>4669</v>
      </c>
      <c r="P1447" t="s">
        <v>36</v>
      </c>
      <c r="Q1447" t="s">
        <v>6644</v>
      </c>
      <c r="R1447" t="s">
        <v>66</v>
      </c>
      <c r="S1447" t="s">
        <v>6523</v>
      </c>
      <c r="T1447" t="s">
        <v>6524</v>
      </c>
      <c r="U1447" t="s">
        <v>6525</v>
      </c>
      <c r="V1447" t="s">
        <v>6523</v>
      </c>
      <c r="W1447" t="s">
        <v>6645</v>
      </c>
    </row>
    <row r="1448" spans="1:23" x14ac:dyDescent="0.25">
      <c r="A1448" t="s">
        <v>1295</v>
      </c>
      <c r="B1448" t="s">
        <v>6646</v>
      </c>
      <c r="C1448" t="s">
        <v>5</v>
      </c>
      <c r="D1448" t="s">
        <v>6647</v>
      </c>
      <c r="E1448" t="s">
        <v>30</v>
      </c>
      <c r="F1448" t="s">
        <v>342</v>
      </c>
      <c r="G1448" t="s">
        <v>2809</v>
      </c>
      <c r="H1448" t="s">
        <v>6648</v>
      </c>
      <c r="I1448" t="s">
        <v>6649</v>
      </c>
      <c r="J1448" t="s">
        <v>159</v>
      </c>
      <c r="K1448" t="s">
        <v>5</v>
      </c>
      <c r="L1448" t="s">
        <v>741</v>
      </c>
      <c r="M1448" t="s">
        <v>6650</v>
      </c>
      <c r="N1448" t="s">
        <v>6651</v>
      </c>
      <c r="O1448" t="s">
        <v>627</v>
      </c>
      <c r="P1448" t="s">
        <v>1377</v>
      </c>
      <c r="Q1448" t="s">
        <v>6652</v>
      </c>
      <c r="R1448" t="s">
        <v>61</v>
      </c>
      <c r="S1448" t="s">
        <v>6653</v>
      </c>
      <c r="T1448" t="s">
        <v>159</v>
      </c>
      <c r="U1448" t="s">
        <v>383</v>
      </c>
      <c r="V1448" t="s">
        <v>6654</v>
      </c>
    </row>
    <row r="1449" spans="1:23" x14ac:dyDescent="0.25">
      <c r="A1449" t="s">
        <v>1558</v>
      </c>
      <c r="B1449" t="s">
        <v>6655</v>
      </c>
      <c r="C1449" t="s">
        <v>5792</v>
      </c>
      <c r="D1449" t="s">
        <v>6656</v>
      </c>
      <c r="E1449" t="s">
        <v>372</v>
      </c>
      <c r="F1449" t="s">
        <v>73</v>
      </c>
      <c r="G1449" t="s">
        <v>334</v>
      </c>
      <c r="H1449" t="s">
        <v>1652</v>
      </c>
      <c r="I1449" t="s">
        <v>6657</v>
      </c>
    </row>
    <row r="1450" spans="1:23" x14ac:dyDescent="0.25">
      <c r="A1450" t="s">
        <v>6658</v>
      </c>
      <c r="B1450" t="s">
        <v>6659</v>
      </c>
      <c r="C1450" t="s">
        <v>59</v>
      </c>
      <c r="D1450" t="s">
        <v>3612</v>
      </c>
      <c r="E1450" t="s">
        <v>1027</v>
      </c>
      <c r="F1450" t="s">
        <v>919</v>
      </c>
      <c r="G1450" t="s">
        <v>6660</v>
      </c>
      <c r="H1450" t="s">
        <v>6661</v>
      </c>
      <c r="I1450" t="s">
        <v>6662</v>
      </c>
      <c r="J1450" t="s">
        <v>59</v>
      </c>
      <c r="K1450" t="s">
        <v>6663</v>
      </c>
      <c r="L1450" t="s">
        <v>6664</v>
      </c>
      <c r="M1450" t="s">
        <v>6665</v>
      </c>
    </row>
    <row r="1451" spans="1:23" x14ac:dyDescent="0.25">
      <c r="A1451" t="s">
        <v>3109</v>
      </c>
      <c r="B1451" t="s">
        <v>3110</v>
      </c>
      <c r="C1451" t="s">
        <v>6666</v>
      </c>
      <c r="D1451" t="s">
        <v>18</v>
      </c>
      <c r="E1451" t="s">
        <v>2669</v>
      </c>
      <c r="F1451" t="s">
        <v>179</v>
      </c>
      <c r="G1451" t="s">
        <v>1956</v>
      </c>
      <c r="H1451" t="s">
        <v>5379</v>
      </c>
      <c r="I1451" t="s">
        <v>265</v>
      </c>
      <c r="J1451" t="s">
        <v>156</v>
      </c>
      <c r="K1451" t="s">
        <v>427</v>
      </c>
      <c r="L1451" t="s">
        <v>157</v>
      </c>
      <c r="M1451" t="s">
        <v>383</v>
      </c>
      <c r="N1451" t="b">
        <v>1</v>
      </c>
      <c r="O1451" t="s">
        <v>6667</v>
      </c>
    </row>
    <row r="1452" spans="1:23" x14ac:dyDescent="0.25">
      <c r="A1452" t="s">
        <v>59</v>
      </c>
      <c r="B1452" t="s">
        <v>334</v>
      </c>
      <c r="C1452" t="s">
        <v>1812</v>
      </c>
      <c r="D1452" t="s">
        <v>1392</v>
      </c>
      <c r="E1452" t="s">
        <v>179</v>
      </c>
      <c r="F1452" t="s">
        <v>6668</v>
      </c>
      <c r="G1452" t="s">
        <v>1189</v>
      </c>
      <c r="H1452" t="s">
        <v>182</v>
      </c>
      <c r="I1452" t="s">
        <v>60</v>
      </c>
      <c r="J1452" t="s">
        <v>61</v>
      </c>
      <c r="K1452" t="s">
        <v>6669</v>
      </c>
      <c r="L1452" t="s">
        <v>25</v>
      </c>
      <c r="M1452" t="s">
        <v>26</v>
      </c>
      <c r="N1452" t="s">
        <v>18</v>
      </c>
      <c r="O1452">
        <v>90</v>
      </c>
      <c r="P1452" t="s">
        <v>789</v>
      </c>
      <c r="Q1452" t="s">
        <v>6670</v>
      </c>
      <c r="R1452" t="s">
        <v>5841</v>
      </c>
      <c r="S1452" t="s">
        <v>6671</v>
      </c>
      <c r="T1452" t="s">
        <v>651</v>
      </c>
      <c r="U1452" t="s">
        <v>3709</v>
      </c>
      <c r="V1452" t="s">
        <v>150</v>
      </c>
      <c r="W1452" t="s">
        <v>6672</v>
      </c>
    </row>
    <row r="1453" spans="1:23" x14ac:dyDescent="0.25">
      <c r="A1453" t="s">
        <v>61</v>
      </c>
      <c r="B1453" t="s">
        <v>256</v>
      </c>
      <c r="C1453" t="s">
        <v>1718</v>
      </c>
      <c r="D1453" t="s">
        <v>30</v>
      </c>
      <c r="E1453" t="s">
        <v>5</v>
      </c>
      <c r="F1453" t="s">
        <v>6446</v>
      </c>
      <c r="G1453" t="s">
        <v>6673</v>
      </c>
      <c r="H1453" t="s">
        <v>61</v>
      </c>
      <c r="I1453" t="s">
        <v>395</v>
      </c>
      <c r="J1453" t="s">
        <v>2645</v>
      </c>
      <c r="K1453" t="s">
        <v>5062</v>
      </c>
      <c r="L1453" t="s">
        <v>112</v>
      </c>
      <c r="M1453" t="s">
        <v>182</v>
      </c>
      <c r="N1453" t="s">
        <v>74</v>
      </c>
      <c r="O1453" t="s">
        <v>180</v>
      </c>
      <c r="P1453" t="s">
        <v>179</v>
      </c>
      <c r="Q1453" t="s">
        <v>2489</v>
      </c>
      <c r="R1453" t="s">
        <v>6674</v>
      </c>
    </row>
    <row r="1454" spans="1:23" x14ac:dyDescent="0.25">
      <c r="A1454" t="s">
        <v>3125</v>
      </c>
      <c r="B1454" t="s">
        <v>6675</v>
      </c>
      <c r="C1454" t="s">
        <v>181</v>
      </c>
      <c r="D1454" t="s">
        <v>156</v>
      </c>
      <c r="E1454" t="s">
        <v>4756</v>
      </c>
      <c r="F1454" t="s">
        <v>577</v>
      </c>
      <c r="G1454" t="s">
        <v>6676</v>
      </c>
    </row>
    <row r="1455" spans="1:23" x14ac:dyDescent="0.25">
      <c r="A1455" t="s">
        <v>1313</v>
      </c>
      <c r="B1455" t="s">
        <v>156</v>
      </c>
      <c r="C1455" t="s">
        <v>157</v>
      </c>
      <c r="D1455" t="s">
        <v>61</v>
      </c>
      <c r="E1455" t="s">
        <v>395</v>
      </c>
      <c r="F1455" t="s">
        <v>1049</v>
      </c>
      <c r="G1455" t="s">
        <v>6677</v>
      </c>
      <c r="H1455" t="s">
        <v>1657</v>
      </c>
      <c r="I1455" t="s">
        <v>179</v>
      </c>
      <c r="J1455" t="s">
        <v>61</v>
      </c>
      <c r="K1455" t="s">
        <v>6678</v>
      </c>
    </row>
    <row r="1456" spans="1:23" x14ac:dyDescent="0.25">
      <c r="A1456" t="s">
        <v>5022</v>
      </c>
      <c r="B1456" t="s">
        <v>150</v>
      </c>
      <c r="C1456" t="s">
        <v>71</v>
      </c>
      <c r="D1456" t="s">
        <v>6679</v>
      </c>
    </row>
    <row r="1457" spans="1:26" x14ac:dyDescent="0.25">
      <c r="A1457" t="s">
        <v>1716</v>
      </c>
      <c r="B1457" t="s">
        <v>37</v>
      </c>
      <c r="C1457" t="s">
        <v>40</v>
      </c>
      <c r="D1457" t="s">
        <v>6680</v>
      </c>
    </row>
    <row r="1458" spans="1:26" x14ac:dyDescent="0.25">
      <c r="A1458" t="s">
        <v>43</v>
      </c>
      <c r="B1458" t="s">
        <v>21</v>
      </c>
      <c r="C1458" t="s">
        <v>179</v>
      </c>
      <c r="D1458" t="s">
        <v>6681</v>
      </c>
      <c r="E1458" t="s">
        <v>37</v>
      </c>
      <c r="F1458" t="s">
        <v>61</v>
      </c>
      <c r="G1458" t="s">
        <v>5804</v>
      </c>
      <c r="H1458" t="s">
        <v>3768</v>
      </c>
      <c r="I1458" t="s">
        <v>1036</v>
      </c>
      <c r="J1458" t="s">
        <v>6682</v>
      </c>
    </row>
    <row r="1459" spans="1:26" x14ac:dyDescent="0.25">
      <c r="A1459" t="s">
        <v>6683</v>
      </c>
    </row>
    <row r="1460" spans="1:26" x14ac:dyDescent="0.25">
      <c r="A1460" t="s">
        <v>6076</v>
      </c>
      <c r="B1460" t="s">
        <v>6684</v>
      </c>
      <c r="C1460" t="s">
        <v>61</v>
      </c>
      <c r="D1460" t="s">
        <v>6685</v>
      </c>
      <c r="E1460" t="s">
        <v>1709</v>
      </c>
      <c r="F1460" t="s">
        <v>6686</v>
      </c>
      <c r="G1460" t="s">
        <v>206</v>
      </c>
      <c r="H1460" t="s">
        <v>6687</v>
      </c>
      <c r="I1460" t="s">
        <v>37</v>
      </c>
      <c r="J1460" t="s">
        <v>73</v>
      </c>
      <c r="K1460" t="s">
        <v>6688</v>
      </c>
      <c r="L1460" t="s">
        <v>6689</v>
      </c>
      <c r="M1460" t="s">
        <v>159</v>
      </c>
      <c r="N1460" t="s">
        <v>282</v>
      </c>
      <c r="O1460" t="s">
        <v>6690</v>
      </c>
      <c r="P1460" t="s">
        <v>6691</v>
      </c>
      <c r="Q1460" t="s">
        <v>2179</v>
      </c>
      <c r="R1460" t="s">
        <v>61</v>
      </c>
      <c r="S1460" t="s">
        <v>6692</v>
      </c>
      <c r="T1460" t="s">
        <v>781</v>
      </c>
      <c r="U1460" t="s">
        <v>36</v>
      </c>
      <c r="V1460" t="s">
        <v>6693</v>
      </c>
    </row>
    <row r="1461" spans="1:26" x14ac:dyDescent="0.25">
      <c r="A1461" t="s">
        <v>59</v>
      </c>
      <c r="B1461" t="s">
        <v>639</v>
      </c>
      <c r="C1461" t="s">
        <v>541</v>
      </c>
      <c r="D1461" t="s">
        <v>255</v>
      </c>
      <c r="E1461" t="s">
        <v>45</v>
      </c>
      <c r="F1461" t="s">
        <v>1949</v>
      </c>
      <c r="G1461" t="s">
        <v>6694</v>
      </c>
      <c r="H1461" t="s">
        <v>6695</v>
      </c>
      <c r="I1461" t="s">
        <v>4821</v>
      </c>
      <c r="J1461" t="s">
        <v>61</v>
      </c>
      <c r="K1461" t="s">
        <v>6696</v>
      </c>
      <c r="L1461" t="s">
        <v>182</v>
      </c>
      <c r="M1461" t="s">
        <v>781</v>
      </c>
      <c r="N1461" t="s">
        <v>61</v>
      </c>
      <c r="O1461" t="s">
        <v>6697</v>
      </c>
    </row>
    <row r="1462" spans="1:26" x14ac:dyDescent="0.25">
      <c r="A1462" t="s">
        <v>2750</v>
      </c>
      <c r="B1462" t="s">
        <v>2899</v>
      </c>
      <c r="C1462" t="s">
        <v>577</v>
      </c>
      <c r="D1462" t="s">
        <v>5</v>
      </c>
      <c r="E1462" t="s">
        <v>6698</v>
      </c>
      <c r="F1462" t="s">
        <v>4353</v>
      </c>
      <c r="G1462" t="s">
        <v>6699</v>
      </c>
    </row>
    <row r="1463" spans="1:26" x14ac:dyDescent="0.25">
      <c r="A1463" t="s">
        <v>2451</v>
      </c>
      <c r="B1463" t="s">
        <v>1</v>
      </c>
      <c r="C1463" t="s">
        <v>2</v>
      </c>
      <c r="D1463" t="s">
        <v>6700</v>
      </c>
      <c r="E1463" t="s">
        <v>2044</v>
      </c>
      <c r="F1463" t="s">
        <v>6701</v>
      </c>
      <c r="G1463" t="s">
        <v>6702</v>
      </c>
      <c r="H1463" t="s">
        <v>6703</v>
      </c>
      <c r="I1463" t="s">
        <v>6704</v>
      </c>
      <c r="J1463" t="s">
        <v>6705</v>
      </c>
      <c r="K1463" t="s">
        <v>2458</v>
      </c>
      <c r="L1463" t="s">
        <v>6706</v>
      </c>
    </row>
    <row r="1464" spans="1:26" x14ac:dyDescent="0.25">
      <c r="A1464" t="s">
        <v>5870</v>
      </c>
      <c r="B1464" t="s">
        <v>290</v>
      </c>
      <c r="C1464" t="s">
        <v>1973</v>
      </c>
      <c r="D1464" t="s">
        <v>1461</v>
      </c>
      <c r="E1464" t="s">
        <v>61</v>
      </c>
      <c r="F1464" t="s">
        <v>6707</v>
      </c>
      <c r="G1464" t="s">
        <v>18</v>
      </c>
      <c r="H1464" t="s">
        <v>900</v>
      </c>
      <c r="I1464" t="s">
        <v>73</v>
      </c>
      <c r="J1464" t="s">
        <v>290</v>
      </c>
      <c r="K1464" t="s">
        <v>6708</v>
      </c>
      <c r="L1464" t="s">
        <v>126</v>
      </c>
      <c r="M1464" t="s">
        <v>6709</v>
      </c>
      <c r="N1464" t="s">
        <v>1956</v>
      </c>
      <c r="O1464" t="s">
        <v>5092</v>
      </c>
      <c r="P1464" t="s">
        <v>6710</v>
      </c>
      <c r="Q1464" t="s">
        <v>6711</v>
      </c>
    </row>
    <row r="1465" spans="1:26" x14ac:dyDescent="0.25">
      <c r="A1465" t="s">
        <v>113</v>
      </c>
      <c r="B1465" t="s">
        <v>59</v>
      </c>
      <c r="C1465" t="s">
        <v>1282</v>
      </c>
      <c r="D1465" t="s">
        <v>346</v>
      </c>
      <c r="E1465" t="s">
        <v>37</v>
      </c>
      <c r="F1465" t="s">
        <v>346</v>
      </c>
      <c r="G1465" t="s">
        <v>5030</v>
      </c>
      <c r="H1465" t="s">
        <v>181</v>
      </c>
      <c r="I1465" t="s">
        <v>113</v>
      </c>
      <c r="J1465" t="s">
        <v>59</v>
      </c>
      <c r="K1465" t="s">
        <v>613</v>
      </c>
      <c r="L1465" t="s">
        <v>788</v>
      </c>
      <c r="M1465" t="s">
        <v>326</v>
      </c>
      <c r="N1465" t="s">
        <v>36</v>
      </c>
      <c r="O1465" t="s">
        <v>156</v>
      </c>
      <c r="P1465" t="s">
        <v>2114</v>
      </c>
      <c r="Q1465" t="s">
        <v>5031</v>
      </c>
      <c r="R1465" t="s">
        <v>5032</v>
      </c>
      <c r="S1465" t="s">
        <v>6712</v>
      </c>
      <c r="T1465" t="s">
        <v>609</v>
      </c>
      <c r="U1465" t="s">
        <v>220</v>
      </c>
      <c r="V1465" t="s">
        <v>6713</v>
      </c>
    </row>
    <row r="1466" spans="1:26" x14ac:dyDescent="0.25">
      <c r="A1466" t="s">
        <v>5</v>
      </c>
      <c r="B1466" t="s">
        <v>6714</v>
      </c>
      <c r="C1466" t="s">
        <v>3357</v>
      </c>
      <c r="D1466" t="s">
        <v>281</v>
      </c>
      <c r="E1466" t="s">
        <v>179</v>
      </c>
      <c r="F1466" t="s">
        <v>5</v>
      </c>
      <c r="G1466" t="s">
        <v>6715</v>
      </c>
      <c r="H1466" t="s">
        <v>108</v>
      </c>
      <c r="I1466" t="s">
        <v>5436</v>
      </c>
      <c r="J1466" t="s">
        <v>218</v>
      </c>
      <c r="K1466" t="s">
        <v>1408</v>
      </c>
      <c r="L1466" t="s">
        <v>6716</v>
      </c>
      <c r="M1466" t="s">
        <v>179</v>
      </c>
      <c r="N1466" t="s">
        <v>6717</v>
      </c>
      <c r="O1466" t="s">
        <v>61</v>
      </c>
      <c r="P1466" t="s">
        <v>249</v>
      </c>
      <c r="Q1466" t="s">
        <v>218</v>
      </c>
      <c r="R1466" t="s">
        <v>179</v>
      </c>
      <c r="S1466" t="s">
        <v>4958</v>
      </c>
      <c r="T1466" t="s">
        <v>59</v>
      </c>
      <c r="U1466" t="s">
        <v>2018</v>
      </c>
      <c r="V1466" t="s">
        <v>37</v>
      </c>
      <c r="W1466" t="s">
        <v>6718</v>
      </c>
      <c r="X1466" t="s">
        <v>609</v>
      </c>
      <c r="Y1466" t="s">
        <v>6719</v>
      </c>
      <c r="Z1466" t="s">
        <v>6720</v>
      </c>
    </row>
    <row r="1467" spans="1:26" x14ac:dyDescent="0.25">
      <c r="A1467" t="s">
        <v>1635</v>
      </c>
      <c r="B1467" t="s">
        <v>6721</v>
      </c>
      <c r="C1467" t="s">
        <v>179</v>
      </c>
      <c r="D1467" t="s">
        <v>3257</v>
      </c>
      <c r="E1467" t="s">
        <v>30</v>
      </c>
      <c r="F1467" t="s">
        <v>607</v>
      </c>
      <c r="G1467" t="s">
        <v>57</v>
      </c>
      <c r="H1467" t="s">
        <v>3822</v>
      </c>
      <c r="I1467" t="s">
        <v>6722</v>
      </c>
      <c r="J1467" t="s">
        <v>1424</v>
      </c>
      <c r="K1467" t="s">
        <v>462</v>
      </c>
      <c r="L1467" t="s">
        <v>6723</v>
      </c>
      <c r="M1467" t="s">
        <v>3822</v>
      </c>
      <c r="N1467" t="s">
        <v>156</v>
      </c>
      <c r="O1467" t="s">
        <v>1432</v>
      </c>
      <c r="P1467" t="s">
        <v>157</v>
      </c>
      <c r="Q1467" t="s">
        <v>30</v>
      </c>
      <c r="R1467" t="s">
        <v>607</v>
      </c>
      <c r="S1467" t="s">
        <v>57</v>
      </c>
      <c r="T1467" t="s">
        <v>6724</v>
      </c>
    </row>
    <row r="1468" spans="1:26" x14ac:dyDescent="0.25">
      <c r="A1468" t="s">
        <v>898</v>
      </c>
      <c r="B1468" t="s">
        <v>427</v>
      </c>
      <c r="C1468" t="s">
        <v>6725</v>
      </c>
      <c r="D1468" t="s">
        <v>198</v>
      </c>
      <c r="E1468" t="s">
        <v>898</v>
      </c>
      <c r="F1468" t="s">
        <v>370</v>
      </c>
      <c r="G1468" t="s">
        <v>2179</v>
      </c>
      <c r="H1468" t="s">
        <v>723</v>
      </c>
      <c r="I1468" t="s">
        <v>126</v>
      </c>
      <c r="J1468" t="s">
        <v>5</v>
      </c>
      <c r="K1468" t="s">
        <v>389</v>
      </c>
      <c r="L1468" t="s">
        <v>609</v>
      </c>
      <c r="M1468" t="s">
        <v>6726</v>
      </c>
      <c r="N1468" t="s">
        <v>6727</v>
      </c>
      <c r="O1468" t="s">
        <v>6728</v>
      </c>
    </row>
    <row r="1469" spans="1:26" x14ac:dyDescent="0.25">
      <c r="A1469" t="s">
        <v>2708</v>
      </c>
      <c r="B1469" t="s">
        <v>6729</v>
      </c>
      <c r="C1469" t="s">
        <v>2868</v>
      </c>
      <c r="D1469" t="s">
        <v>1290</v>
      </c>
      <c r="E1469" t="s">
        <v>218</v>
      </c>
      <c r="F1469" t="s">
        <v>6730</v>
      </c>
      <c r="G1469" t="s">
        <v>974</v>
      </c>
      <c r="H1469" t="s">
        <v>4625</v>
      </c>
      <c r="I1469" t="s">
        <v>290</v>
      </c>
      <c r="J1469" t="s">
        <v>635</v>
      </c>
      <c r="K1469" t="s">
        <v>59</v>
      </c>
      <c r="L1469" t="s">
        <v>6731</v>
      </c>
      <c r="M1469" t="s">
        <v>6732</v>
      </c>
    </row>
    <row r="1470" spans="1:26" x14ac:dyDescent="0.25">
      <c r="A1470" t="s">
        <v>59</v>
      </c>
      <c r="B1470" t="s">
        <v>639</v>
      </c>
      <c r="C1470">
        <v>9</v>
      </c>
      <c r="D1470" t="s">
        <v>788</v>
      </c>
      <c r="E1470" t="s">
        <v>1413</v>
      </c>
      <c r="F1470" t="s">
        <v>37</v>
      </c>
      <c r="G1470" t="s">
        <v>6733</v>
      </c>
      <c r="H1470" t="s">
        <v>2630</v>
      </c>
      <c r="I1470" t="s">
        <v>1010</v>
      </c>
      <c r="J1470" t="s">
        <v>6734</v>
      </c>
      <c r="K1470" t="s">
        <v>61</v>
      </c>
      <c r="L1470" t="s">
        <v>1088</v>
      </c>
      <c r="M1470" t="s">
        <v>1704</v>
      </c>
      <c r="N1470" t="s">
        <v>6735</v>
      </c>
      <c r="O1470" t="s">
        <v>1189</v>
      </c>
      <c r="P1470" t="s">
        <v>2242</v>
      </c>
      <c r="Q1470" t="s">
        <v>59</v>
      </c>
      <c r="R1470" t="s">
        <v>157</v>
      </c>
      <c r="S1470" t="s">
        <v>6736</v>
      </c>
    </row>
    <row r="1471" spans="1:26" x14ac:dyDescent="0.25">
      <c r="A1471" t="s">
        <v>57</v>
      </c>
      <c r="B1471" t="s">
        <v>5690</v>
      </c>
      <c r="C1471" t="s">
        <v>16</v>
      </c>
      <c r="D1471" t="s">
        <v>5</v>
      </c>
      <c r="E1471" t="s">
        <v>6737</v>
      </c>
      <c r="F1471" t="s">
        <v>6738</v>
      </c>
      <c r="G1471" t="s">
        <v>6739</v>
      </c>
      <c r="H1471" t="s">
        <v>400</v>
      </c>
      <c r="I1471" t="s">
        <v>943</v>
      </c>
      <c r="J1471" t="s">
        <v>61</v>
      </c>
      <c r="K1471" t="s">
        <v>4322</v>
      </c>
      <c r="L1471" t="s">
        <v>18</v>
      </c>
      <c r="M1471" t="s">
        <v>6740</v>
      </c>
      <c r="N1471" t="s">
        <v>324</v>
      </c>
      <c r="O1471" t="s">
        <v>61</v>
      </c>
      <c r="P1471" t="s">
        <v>6741</v>
      </c>
      <c r="Q1471" t="s">
        <v>461</v>
      </c>
      <c r="R1471" t="s">
        <v>6742</v>
      </c>
      <c r="S1471" t="s">
        <v>66</v>
      </c>
      <c r="T1471" t="s">
        <v>220</v>
      </c>
      <c r="U1471" t="s">
        <v>221</v>
      </c>
      <c r="V1471" t="s">
        <v>222</v>
      </c>
      <c r="W1471" t="s">
        <v>6743</v>
      </c>
    </row>
    <row r="1472" spans="1:26" x14ac:dyDescent="0.25">
      <c r="A1472" t="s">
        <v>2630</v>
      </c>
      <c r="B1472" t="s">
        <v>288</v>
      </c>
      <c r="C1472" t="s">
        <v>179</v>
      </c>
      <c r="D1472" t="s">
        <v>1532</v>
      </c>
      <c r="E1472" t="s">
        <v>4111</v>
      </c>
      <c r="F1472" t="s">
        <v>126</v>
      </c>
      <c r="G1472" t="s">
        <v>6744</v>
      </c>
      <c r="H1472" t="s">
        <v>609</v>
      </c>
      <c r="I1472" t="s">
        <v>6745</v>
      </c>
      <c r="J1472" t="s">
        <v>6746</v>
      </c>
    </row>
    <row r="1473" spans="1:26" x14ac:dyDescent="0.25">
      <c r="A1473" t="s">
        <v>290</v>
      </c>
      <c r="B1473" t="s">
        <v>5</v>
      </c>
      <c r="C1473" t="s">
        <v>1696</v>
      </c>
      <c r="D1473" t="s">
        <v>6747</v>
      </c>
      <c r="E1473" t="s">
        <v>6748</v>
      </c>
      <c r="F1473" t="s">
        <v>432</v>
      </c>
      <c r="G1473" t="s">
        <v>6721</v>
      </c>
      <c r="H1473" t="s">
        <v>6749</v>
      </c>
      <c r="I1473" t="s">
        <v>326</v>
      </c>
      <c r="J1473" t="s">
        <v>1480</v>
      </c>
      <c r="K1473" t="s">
        <v>6750</v>
      </c>
      <c r="L1473" t="s">
        <v>222</v>
      </c>
      <c r="M1473" s="5">
        <v>0.34</v>
      </c>
      <c r="N1473" t="s">
        <v>346</v>
      </c>
      <c r="O1473" t="s">
        <v>6751</v>
      </c>
      <c r="P1473" t="s">
        <v>2677</v>
      </c>
      <c r="Q1473" t="s">
        <v>432</v>
      </c>
      <c r="R1473" t="s">
        <v>6749</v>
      </c>
      <c r="S1473" t="s">
        <v>6752</v>
      </c>
      <c r="T1473" t="s">
        <v>6753</v>
      </c>
    </row>
    <row r="1474" spans="1:26" x14ac:dyDescent="0.25">
      <c r="A1474" t="s">
        <v>85</v>
      </c>
      <c r="B1474" t="s">
        <v>290</v>
      </c>
      <c r="C1474" t="s">
        <v>868</v>
      </c>
      <c r="D1474" t="s">
        <v>59</v>
      </c>
      <c r="E1474" t="s">
        <v>6754</v>
      </c>
      <c r="F1474" t="s">
        <v>61</v>
      </c>
      <c r="G1474" t="s">
        <v>4496</v>
      </c>
      <c r="H1474" t="s">
        <v>6755</v>
      </c>
      <c r="I1474" t="s">
        <v>1948</v>
      </c>
      <c r="J1474" t="s">
        <v>73</v>
      </c>
      <c r="K1474" t="s">
        <v>1527</v>
      </c>
      <c r="L1474" t="s">
        <v>157</v>
      </c>
      <c r="M1474" t="s">
        <v>6756</v>
      </c>
      <c r="N1474" t="s">
        <v>28</v>
      </c>
      <c r="O1474" t="s">
        <v>6757</v>
      </c>
      <c r="P1474" t="s">
        <v>3800</v>
      </c>
      <c r="Q1474" t="s">
        <v>2784</v>
      </c>
      <c r="R1474" t="s">
        <v>30</v>
      </c>
      <c r="S1474" t="s">
        <v>1839</v>
      </c>
      <c r="T1474" t="s">
        <v>6758</v>
      </c>
    </row>
    <row r="1475" spans="1:26" x14ac:dyDescent="0.25">
      <c r="A1475" t="s">
        <v>112</v>
      </c>
      <c r="B1475" t="s">
        <v>182</v>
      </c>
      <c r="C1475" t="s">
        <v>3369</v>
      </c>
      <c r="D1475" t="s">
        <v>159</v>
      </c>
      <c r="E1475" t="s">
        <v>974</v>
      </c>
      <c r="F1475" t="s">
        <v>328</v>
      </c>
      <c r="G1475" t="s">
        <v>6759</v>
      </c>
      <c r="H1475" t="s">
        <v>6760</v>
      </c>
      <c r="I1475" t="s">
        <v>6761</v>
      </c>
      <c r="J1475" t="s">
        <v>115</v>
      </c>
      <c r="K1475" t="s">
        <v>1777</v>
      </c>
      <c r="L1475" t="s">
        <v>3981</v>
      </c>
      <c r="M1475" t="s">
        <v>61</v>
      </c>
      <c r="N1475" t="s">
        <v>6759</v>
      </c>
      <c r="O1475" t="s">
        <v>37</v>
      </c>
      <c r="P1475" t="s">
        <v>6762</v>
      </c>
      <c r="Q1475" t="s">
        <v>57</v>
      </c>
      <c r="R1475" t="s">
        <v>6763</v>
      </c>
      <c r="S1475" t="s">
        <v>609</v>
      </c>
      <c r="T1475" t="s">
        <v>108</v>
      </c>
      <c r="U1475" t="s">
        <v>6540</v>
      </c>
      <c r="V1475" t="s">
        <v>1192</v>
      </c>
      <c r="W1475" t="s">
        <v>108</v>
      </c>
      <c r="X1475" t="s">
        <v>6764</v>
      </c>
    </row>
    <row r="1476" spans="1:26" x14ac:dyDescent="0.25">
      <c r="A1476" t="s">
        <v>59</v>
      </c>
      <c r="B1476" t="s">
        <v>61</v>
      </c>
      <c r="C1476" t="s">
        <v>6765</v>
      </c>
      <c r="D1476" t="s">
        <v>6766</v>
      </c>
      <c r="E1476" t="s">
        <v>30</v>
      </c>
      <c r="F1476" t="s">
        <v>6767</v>
      </c>
      <c r="G1476" t="s">
        <v>974</v>
      </c>
      <c r="H1476" t="s">
        <v>4337</v>
      </c>
      <c r="I1476" t="s">
        <v>988</v>
      </c>
      <c r="J1476" t="s">
        <v>18</v>
      </c>
      <c r="K1476" t="s">
        <v>6768</v>
      </c>
    </row>
    <row r="1477" spans="1:26" x14ac:dyDescent="0.25">
      <c r="A1477" t="s">
        <v>36</v>
      </c>
      <c r="B1477" t="s">
        <v>6769</v>
      </c>
      <c r="C1477" t="s">
        <v>112</v>
      </c>
      <c r="D1477" t="s">
        <v>1040</v>
      </c>
      <c r="E1477" t="s">
        <v>73</v>
      </c>
      <c r="F1477" t="s">
        <v>156</v>
      </c>
      <c r="G1477" t="s">
        <v>6769</v>
      </c>
      <c r="H1477" t="s">
        <v>36</v>
      </c>
      <c r="I1477" t="s">
        <v>6770</v>
      </c>
      <c r="J1477" t="s">
        <v>6771</v>
      </c>
      <c r="K1477" t="s">
        <v>57</v>
      </c>
      <c r="L1477" t="s">
        <v>61</v>
      </c>
      <c r="M1477" t="s">
        <v>1048</v>
      </c>
      <c r="N1477" t="s">
        <v>609</v>
      </c>
      <c r="O1477" t="s">
        <v>6772</v>
      </c>
      <c r="P1477" t="s">
        <v>6773</v>
      </c>
      <c r="Q1477" t="s">
        <v>6774</v>
      </c>
    </row>
    <row r="1478" spans="1:26" x14ac:dyDescent="0.25">
      <c r="A1478" t="s">
        <v>4</v>
      </c>
      <c r="B1478" t="s">
        <v>1252</v>
      </c>
      <c r="C1478" t="s">
        <v>974</v>
      </c>
      <c r="D1478" t="s">
        <v>6775</v>
      </c>
      <c r="E1478" t="s">
        <v>1549</v>
      </c>
      <c r="F1478" t="s">
        <v>781</v>
      </c>
      <c r="G1478" t="s">
        <v>6776</v>
      </c>
      <c r="H1478" t="s">
        <v>383</v>
      </c>
      <c r="I1478" t="s">
        <v>1650</v>
      </c>
      <c r="J1478" t="s">
        <v>179</v>
      </c>
      <c r="K1478" t="s">
        <v>18</v>
      </c>
      <c r="L1478" t="s">
        <v>81</v>
      </c>
      <c r="M1478" t="s">
        <v>6777</v>
      </c>
    </row>
    <row r="1479" spans="1:26" x14ac:dyDescent="0.25">
      <c r="A1479" t="s">
        <v>6778</v>
      </c>
      <c r="B1479" t="s">
        <v>427</v>
      </c>
      <c r="C1479" t="s">
        <v>6779</v>
      </c>
      <c r="D1479" t="s">
        <v>6780</v>
      </c>
      <c r="E1479" t="s">
        <v>541</v>
      </c>
      <c r="F1479" t="s">
        <v>6781</v>
      </c>
      <c r="G1479" t="s">
        <v>57</v>
      </c>
      <c r="H1479" t="s">
        <v>3606</v>
      </c>
      <c r="I1479" t="s">
        <v>571</v>
      </c>
      <c r="J1479" t="s">
        <v>45</v>
      </c>
      <c r="K1479" t="s">
        <v>577</v>
      </c>
      <c r="L1479" t="s">
        <v>326</v>
      </c>
      <c r="M1479" t="s">
        <v>6782</v>
      </c>
      <c r="N1479" t="s">
        <v>400</v>
      </c>
      <c r="O1479" t="s">
        <v>18</v>
      </c>
      <c r="P1479" t="s">
        <v>974</v>
      </c>
      <c r="Q1479" t="s">
        <v>6783</v>
      </c>
    </row>
    <row r="1480" spans="1:26" x14ac:dyDescent="0.25">
      <c r="A1480" t="s">
        <v>6784</v>
      </c>
      <c r="B1480" t="s">
        <v>975</v>
      </c>
      <c r="C1480" t="s">
        <v>6276</v>
      </c>
      <c r="D1480" t="s">
        <v>3097</v>
      </c>
      <c r="E1480" t="s">
        <v>6785</v>
      </c>
      <c r="F1480" t="s">
        <v>5462</v>
      </c>
      <c r="G1480" t="s">
        <v>541</v>
      </c>
      <c r="H1480" t="s">
        <v>6786</v>
      </c>
      <c r="I1480" t="s">
        <v>18</v>
      </c>
      <c r="J1480" t="s">
        <v>6787</v>
      </c>
      <c r="K1480" t="s">
        <v>4353</v>
      </c>
      <c r="L1480" t="s">
        <v>179</v>
      </c>
      <c r="M1480" t="s">
        <v>6788</v>
      </c>
      <c r="N1480" t="s">
        <v>37</v>
      </c>
      <c r="O1480" t="s">
        <v>1948</v>
      </c>
      <c r="P1480" t="s">
        <v>1144</v>
      </c>
      <c r="Q1480" t="s">
        <v>150</v>
      </c>
      <c r="R1480" t="s">
        <v>210</v>
      </c>
      <c r="S1480" t="s">
        <v>5950</v>
      </c>
      <c r="T1480" t="s">
        <v>222</v>
      </c>
      <c r="U1480" t="s">
        <v>1877</v>
      </c>
      <c r="V1480" t="s">
        <v>6789</v>
      </c>
      <c r="W1480" t="s">
        <v>37</v>
      </c>
      <c r="X1480" t="s">
        <v>1129</v>
      </c>
      <c r="Y1480" t="s">
        <v>6790</v>
      </c>
      <c r="Z1480" t="s">
        <v>6791</v>
      </c>
    </row>
    <row r="1481" spans="1:26" x14ac:dyDescent="0.25">
      <c r="A1481" t="s">
        <v>3595</v>
      </c>
      <c r="B1481" t="s">
        <v>975</v>
      </c>
      <c r="C1481" t="s">
        <v>6276</v>
      </c>
      <c r="D1481" t="s">
        <v>3097</v>
      </c>
      <c r="E1481" t="s">
        <v>1144</v>
      </c>
      <c r="F1481" t="s">
        <v>210</v>
      </c>
      <c r="G1481" t="s">
        <v>5</v>
      </c>
      <c r="H1481" t="b">
        <v>0</v>
      </c>
      <c r="I1481" t="s">
        <v>3694</v>
      </c>
      <c r="J1481" t="s">
        <v>102</v>
      </c>
      <c r="K1481" t="s">
        <v>541</v>
      </c>
      <c r="L1481" t="s">
        <v>6778</v>
      </c>
      <c r="M1481" t="s">
        <v>400</v>
      </c>
      <c r="N1481" t="s">
        <v>6376</v>
      </c>
      <c r="O1481" t="s">
        <v>577</v>
      </c>
      <c r="P1481" t="s">
        <v>59</v>
      </c>
      <c r="Q1481" t="s">
        <v>2882</v>
      </c>
      <c r="R1481" t="s">
        <v>6792</v>
      </c>
      <c r="S1481" t="s">
        <v>6793</v>
      </c>
    </row>
    <row r="1482" spans="1:26" x14ac:dyDescent="0.25">
      <c r="A1482" t="s">
        <v>6794</v>
      </c>
      <c r="B1482" t="s">
        <v>59</v>
      </c>
      <c r="C1482" t="s">
        <v>6795</v>
      </c>
      <c r="D1482" t="s">
        <v>2072</v>
      </c>
      <c r="E1482" t="s">
        <v>36</v>
      </c>
      <c r="F1482" t="s">
        <v>6796</v>
      </c>
      <c r="G1482" t="s">
        <v>1284</v>
      </c>
      <c r="H1482" t="s">
        <v>541</v>
      </c>
      <c r="I1482" t="s">
        <v>1777</v>
      </c>
      <c r="J1482" t="s">
        <v>3755</v>
      </c>
      <c r="K1482" t="s">
        <v>6797</v>
      </c>
    </row>
    <row r="1483" spans="1:26" x14ac:dyDescent="0.25">
      <c r="A1483" t="s">
        <v>1641</v>
      </c>
      <c r="B1483" t="s">
        <v>5446</v>
      </c>
      <c r="C1483" t="s">
        <v>5447</v>
      </c>
      <c r="D1483" t="s">
        <v>28</v>
      </c>
      <c r="E1483" t="s">
        <v>392</v>
      </c>
      <c r="F1483" t="s">
        <v>5448</v>
      </c>
      <c r="G1483" t="s">
        <v>898</v>
      </c>
      <c r="H1483" t="s">
        <v>427</v>
      </c>
      <c r="I1483" t="s">
        <v>781</v>
      </c>
      <c r="J1483" t="s">
        <v>1776</v>
      </c>
      <c r="K1483" t="s">
        <v>5449</v>
      </c>
      <c r="L1483" t="s">
        <v>59</v>
      </c>
      <c r="M1483" t="s">
        <v>249</v>
      </c>
      <c r="N1483" t="s">
        <v>3176</v>
      </c>
      <c r="O1483" t="s">
        <v>326</v>
      </c>
      <c r="P1483" t="s">
        <v>249</v>
      </c>
      <c r="Q1483" t="s">
        <v>5450</v>
      </c>
      <c r="R1483" t="s">
        <v>66</v>
      </c>
      <c r="S1483" t="s">
        <v>6523</v>
      </c>
      <c r="T1483" t="s">
        <v>6524</v>
      </c>
      <c r="U1483" t="s">
        <v>6525</v>
      </c>
      <c r="V1483" t="s">
        <v>6523</v>
      </c>
      <c r="W1483" t="s">
        <v>6798</v>
      </c>
    </row>
    <row r="1484" spans="1:26" x14ac:dyDescent="0.25">
      <c r="A1484" t="s">
        <v>2505</v>
      </c>
      <c r="B1484" t="s">
        <v>582</v>
      </c>
      <c r="C1484" t="s">
        <v>61</v>
      </c>
      <c r="D1484" t="s">
        <v>5132</v>
      </c>
      <c r="E1484" t="s">
        <v>5212</v>
      </c>
      <c r="F1484" t="s">
        <v>156</v>
      </c>
      <c r="G1484" t="s">
        <v>157</v>
      </c>
      <c r="H1484" t="s">
        <v>5308</v>
      </c>
      <c r="I1484" t="s">
        <v>695</v>
      </c>
      <c r="J1484" t="s">
        <v>18</v>
      </c>
      <c r="K1484" t="s">
        <v>919</v>
      </c>
      <c r="L1484">
        <v>190</v>
      </c>
      <c r="M1484" t="s">
        <v>5309</v>
      </c>
      <c r="N1484" t="s">
        <v>59</v>
      </c>
      <c r="O1484" t="s">
        <v>249</v>
      </c>
      <c r="P1484" t="s">
        <v>3224</v>
      </c>
      <c r="Q1484" t="s">
        <v>6799</v>
      </c>
      <c r="R1484" t="s">
        <v>6800</v>
      </c>
    </row>
    <row r="1485" spans="1:26" x14ac:dyDescent="0.25">
      <c r="A1485" t="s">
        <v>278</v>
      </c>
      <c r="B1485" t="s">
        <v>400</v>
      </c>
      <c r="C1485" t="s">
        <v>3834</v>
      </c>
      <c r="D1485" t="s">
        <v>1209</v>
      </c>
      <c r="E1485" t="s">
        <v>59</v>
      </c>
      <c r="F1485" t="s">
        <v>6801</v>
      </c>
      <c r="G1485" t="s">
        <v>6802</v>
      </c>
      <c r="H1485" t="s">
        <v>194</v>
      </c>
      <c r="I1485" t="s">
        <v>762</v>
      </c>
      <c r="J1485" t="s">
        <v>6803</v>
      </c>
      <c r="K1485" t="s">
        <v>194</v>
      </c>
      <c r="L1485" t="s">
        <v>81</v>
      </c>
      <c r="M1485" t="s">
        <v>6804</v>
      </c>
      <c r="N1485" t="s">
        <v>609</v>
      </c>
      <c r="O1485" t="s">
        <v>220</v>
      </c>
      <c r="P1485" t="s">
        <v>6805</v>
      </c>
    </row>
    <row r="1486" spans="1:26" x14ac:dyDescent="0.25">
      <c r="A1486" t="s">
        <v>713</v>
      </c>
      <c r="B1486" t="s">
        <v>385</v>
      </c>
      <c r="C1486">
        <v>600</v>
      </c>
      <c r="D1486" t="s">
        <v>555</v>
      </c>
      <c r="E1486" t="s">
        <v>6806</v>
      </c>
      <c r="F1486" t="s">
        <v>3751</v>
      </c>
      <c r="G1486" t="s">
        <v>59</v>
      </c>
      <c r="H1486" t="s">
        <v>61</v>
      </c>
      <c r="I1486" t="s">
        <v>6807</v>
      </c>
      <c r="J1486" t="s">
        <v>28</v>
      </c>
      <c r="K1486" t="s">
        <v>541</v>
      </c>
      <c r="L1486" t="s">
        <v>6</v>
      </c>
      <c r="M1486" t="s">
        <v>43</v>
      </c>
      <c r="N1486" t="s">
        <v>6808</v>
      </c>
      <c r="O1486" t="s">
        <v>21</v>
      </c>
      <c r="P1486" t="s">
        <v>6809</v>
      </c>
      <c r="Q1486" t="s">
        <v>6810</v>
      </c>
    </row>
    <row r="1487" spans="1:26" x14ac:dyDescent="0.25">
      <c r="A1487" t="s">
        <v>1290</v>
      </c>
      <c r="B1487" t="s">
        <v>6811</v>
      </c>
      <c r="C1487" t="s">
        <v>541</v>
      </c>
      <c r="D1487" t="s">
        <v>6504</v>
      </c>
      <c r="E1487" t="s">
        <v>6505</v>
      </c>
      <c r="F1487" t="s">
        <v>3367</v>
      </c>
      <c r="G1487" t="s">
        <v>3668</v>
      </c>
      <c r="H1487" t="s">
        <v>4851</v>
      </c>
      <c r="I1487" t="s">
        <v>4021</v>
      </c>
      <c r="J1487" t="s">
        <v>411</v>
      </c>
      <c r="K1487" t="s">
        <v>708</v>
      </c>
      <c r="L1487" t="s">
        <v>5092</v>
      </c>
      <c r="M1487" t="s">
        <v>6812</v>
      </c>
      <c r="N1487" t="s">
        <v>5</v>
      </c>
      <c r="O1487" t="s">
        <v>266</v>
      </c>
      <c r="P1487" t="s">
        <v>3176</v>
      </c>
      <c r="Q1487" t="s">
        <v>57</v>
      </c>
      <c r="R1487" t="s">
        <v>6813</v>
      </c>
      <c r="S1487" t="s">
        <v>193</v>
      </c>
      <c r="T1487" t="s">
        <v>57</v>
      </c>
      <c r="U1487" t="s">
        <v>150</v>
      </c>
      <c r="V1487" t="s">
        <v>126</v>
      </c>
      <c r="W1487" t="s">
        <v>6814</v>
      </c>
      <c r="X1487" t="s">
        <v>6815</v>
      </c>
    </row>
    <row r="1488" spans="1:26" x14ac:dyDescent="0.25">
      <c r="A1488" t="s">
        <v>2731</v>
      </c>
      <c r="B1488" t="s">
        <v>3909</v>
      </c>
      <c r="C1488" t="s">
        <v>2295</v>
      </c>
      <c r="D1488" t="s">
        <v>59</v>
      </c>
      <c r="E1488" t="s">
        <v>6816</v>
      </c>
      <c r="F1488" t="s">
        <v>1695</v>
      </c>
      <c r="G1488" t="s">
        <v>1392</v>
      </c>
      <c r="H1488" t="s">
        <v>206</v>
      </c>
      <c r="I1488" t="s">
        <v>919</v>
      </c>
      <c r="J1488" t="s">
        <v>6817</v>
      </c>
      <c r="K1488" t="s">
        <v>5</v>
      </c>
      <c r="L1488" t="s">
        <v>1603</v>
      </c>
      <c r="M1488" t="s">
        <v>6818</v>
      </c>
      <c r="N1488" t="s">
        <v>1909</v>
      </c>
      <c r="O1488" t="s">
        <v>1768</v>
      </c>
      <c r="P1488" t="s">
        <v>198</v>
      </c>
      <c r="Q1488" t="s">
        <v>370</v>
      </c>
      <c r="R1488" t="s">
        <v>157</v>
      </c>
      <c r="S1488" t="s">
        <v>1037</v>
      </c>
      <c r="T1488" t="s">
        <v>6819</v>
      </c>
    </row>
    <row r="1489" spans="1:25" x14ac:dyDescent="0.25">
      <c r="A1489" t="s">
        <v>1426</v>
      </c>
      <c r="B1489" t="s">
        <v>1379</v>
      </c>
      <c r="C1489" t="s">
        <v>3367</v>
      </c>
      <c r="D1489" t="s">
        <v>5</v>
      </c>
      <c r="E1489" t="s">
        <v>3015</v>
      </c>
      <c r="F1489" t="s">
        <v>3176</v>
      </c>
      <c r="G1489" t="s">
        <v>59</v>
      </c>
      <c r="H1489" t="s">
        <v>2534</v>
      </c>
      <c r="I1489" t="s">
        <v>61</v>
      </c>
      <c r="J1489" t="s">
        <v>4496</v>
      </c>
      <c r="K1489" t="s">
        <v>5917</v>
      </c>
      <c r="L1489" t="s">
        <v>1054</v>
      </c>
      <c r="M1489" t="s">
        <v>6820</v>
      </c>
      <c r="N1489" t="s">
        <v>1801</v>
      </c>
      <c r="O1489" t="s">
        <v>59</v>
      </c>
      <c r="P1489" t="s">
        <v>1405</v>
      </c>
      <c r="Q1489" t="s">
        <v>6821</v>
      </c>
    </row>
    <row r="1490" spans="1:25" x14ac:dyDescent="0.25">
      <c r="A1490" t="s">
        <v>6822</v>
      </c>
      <c r="B1490" t="s">
        <v>6823</v>
      </c>
      <c r="C1490" t="s">
        <v>2667</v>
      </c>
      <c r="D1490" t="s">
        <v>57</v>
      </c>
      <c r="E1490" t="s">
        <v>2323</v>
      </c>
      <c r="F1490" t="s">
        <v>4032</v>
      </c>
      <c r="G1490" t="s">
        <v>572</v>
      </c>
      <c r="H1490" t="s">
        <v>3729</v>
      </c>
      <c r="I1490" t="s">
        <v>3091</v>
      </c>
      <c r="J1490" t="s">
        <v>2276</v>
      </c>
      <c r="K1490" t="s">
        <v>61</v>
      </c>
      <c r="L1490" t="s">
        <v>6824</v>
      </c>
      <c r="M1490" t="s">
        <v>265</v>
      </c>
      <c r="N1490" t="s">
        <v>703</v>
      </c>
      <c r="O1490" t="s">
        <v>5</v>
      </c>
      <c r="P1490" t="s">
        <v>3015</v>
      </c>
      <c r="Q1490" t="s">
        <v>6825</v>
      </c>
    </row>
    <row r="1491" spans="1:25" x14ac:dyDescent="0.25">
      <c r="A1491" t="s">
        <v>179</v>
      </c>
      <c r="B1491" t="s">
        <v>1741</v>
      </c>
      <c r="C1491" t="s">
        <v>2116</v>
      </c>
      <c r="D1491" t="s">
        <v>206</v>
      </c>
      <c r="E1491" t="s">
        <v>61</v>
      </c>
      <c r="F1491" t="s">
        <v>607</v>
      </c>
      <c r="G1491" t="s">
        <v>57</v>
      </c>
      <c r="H1491" t="s">
        <v>184</v>
      </c>
      <c r="I1491" t="s">
        <v>758</v>
      </c>
      <c r="J1491" t="s">
        <v>18</v>
      </c>
      <c r="K1491" t="s">
        <v>61</v>
      </c>
      <c r="L1491" t="s">
        <v>105</v>
      </c>
      <c r="M1491" t="s">
        <v>3357</v>
      </c>
      <c r="N1491" t="s">
        <v>5096</v>
      </c>
      <c r="O1491" t="s">
        <v>1049</v>
      </c>
      <c r="P1491" t="s">
        <v>57</v>
      </c>
      <c r="Q1491" t="s">
        <v>5162</v>
      </c>
      <c r="R1491" t="s">
        <v>6198</v>
      </c>
      <c r="S1491" t="s">
        <v>18</v>
      </c>
      <c r="T1491" t="s">
        <v>61</v>
      </c>
      <c r="U1491" t="s">
        <v>6826</v>
      </c>
    </row>
    <row r="1492" spans="1:25" x14ac:dyDescent="0.25">
      <c r="A1492" t="s">
        <v>54</v>
      </c>
      <c r="B1492" t="s">
        <v>1295</v>
      </c>
      <c r="C1492" t="s">
        <v>420</v>
      </c>
      <c r="D1492" t="s">
        <v>6827</v>
      </c>
      <c r="E1492" t="s">
        <v>61</v>
      </c>
      <c r="F1492" t="s">
        <v>6828</v>
      </c>
      <c r="G1492" t="s">
        <v>6829</v>
      </c>
      <c r="H1492" t="s">
        <v>6830</v>
      </c>
      <c r="I1492" t="s">
        <v>6831</v>
      </c>
      <c r="J1492" t="s">
        <v>6627</v>
      </c>
      <c r="K1492" t="s">
        <v>59</v>
      </c>
      <c r="L1492" t="s">
        <v>61</v>
      </c>
      <c r="M1492" t="s">
        <v>1349</v>
      </c>
      <c r="N1492" t="s">
        <v>126</v>
      </c>
      <c r="O1492" t="s">
        <v>572</v>
      </c>
      <c r="P1492" t="s">
        <v>266</v>
      </c>
      <c r="Q1492" t="s">
        <v>6832</v>
      </c>
      <c r="R1492" t="s">
        <v>57</v>
      </c>
      <c r="S1492" t="s">
        <v>974</v>
      </c>
      <c r="T1492" t="s">
        <v>794</v>
      </c>
      <c r="U1492" t="s">
        <v>6833</v>
      </c>
    </row>
    <row r="1493" spans="1:25" x14ac:dyDescent="0.25">
      <c r="A1493" t="s">
        <v>6834</v>
      </c>
      <c r="B1493" t="s">
        <v>179</v>
      </c>
      <c r="C1493" t="s">
        <v>249</v>
      </c>
      <c r="D1493" t="s">
        <v>218</v>
      </c>
      <c r="E1493" t="s">
        <v>3367</v>
      </c>
      <c r="F1493" t="s">
        <v>5699</v>
      </c>
      <c r="G1493" t="s">
        <v>57</v>
      </c>
      <c r="H1493" t="s">
        <v>411</v>
      </c>
      <c r="I1493" t="s">
        <v>6835</v>
      </c>
    </row>
    <row r="1494" spans="1:25" x14ac:dyDescent="0.25">
      <c r="A1494" t="s">
        <v>342</v>
      </c>
      <c r="B1494" t="s">
        <v>6836</v>
      </c>
      <c r="C1494" t="s">
        <v>179</v>
      </c>
      <c r="D1494" t="s">
        <v>249</v>
      </c>
      <c r="E1494" t="s">
        <v>218</v>
      </c>
      <c r="F1494" t="s">
        <v>3367</v>
      </c>
      <c r="G1494" t="s">
        <v>1289</v>
      </c>
      <c r="H1494" t="s">
        <v>57</v>
      </c>
      <c r="I1494" t="s">
        <v>411</v>
      </c>
      <c r="J1494" t="s">
        <v>6837</v>
      </c>
      <c r="K1494" t="s">
        <v>609</v>
      </c>
      <c r="L1494" t="s">
        <v>6726</v>
      </c>
      <c r="M1494" t="s">
        <v>6727</v>
      </c>
      <c r="N1494" t="s">
        <v>6838</v>
      </c>
    </row>
    <row r="1495" spans="1:25" x14ac:dyDescent="0.25">
      <c r="A1495" t="s">
        <v>290</v>
      </c>
      <c r="B1495" t="s">
        <v>400</v>
      </c>
      <c r="C1495" t="s">
        <v>6839</v>
      </c>
      <c r="D1495" t="s">
        <v>290</v>
      </c>
      <c r="E1495" t="s">
        <v>6840</v>
      </c>
      <c r="F1495" t="s">
        <v>18</v>
      </c>
      <c r="G1495" t="s">
        <v>640</v>
      </c>
      <c r="H1495" t="s">
        <v>6841</v>
      </c>
      <c r="I1495" t="s">
        <v>609</v>
      </c>
      <c r="J1495" t="s">
        <v>6745</v>
      </c>
      <c r="K1495" t="s">
        <v>6842</v>
      </c>
    </row>
    <row r="1496" spans="1:25" x14ac:dyDescent="0.25">
      <c r="A1496" t="s">
        <v>467</v>
      </c>
      <c r="B1496" t="s">
        <v>6843</v>
      </c>
      <c r="C1496" t="s">
        <v>18</v>
      </c>
      <c r="D1496" t="s">
        <v>12</v>
      </c>
      <c r="E1496" t="s">
        <v>366</v>
      </c>
      <c r="F1496" t="s">
        <v>6844</v>
      </c>
      <c r="G1496" t="s">
        <v>179</v>
      </c>
      <c r="H1496" t="s">
        <v>5</v>
      </c>
      <c r="I1496" t="s">
        <v>39</v>
      </c>
      <c r="J1496" t="s">
        <v>737</v>
      </c>
      <c r="K1496" t="s">
        <v>1048</v>
      </c>
      <c r="L1496" t="s">
        <v>898</v>
      </c>
      <c r="M1496" t="s">
        <v>2072</v>
      </c>
      <c r="N1496" t="s">
        <v>1200</v>
      </c>
      <c r="O1496" t="s">
        <v>37</v>
      </c>
      <c r="P1496" t="s">
        <v>1253</v>
      </c>
      <c r="Q1496" t="s">
        <v>61</v>
      </c>
      <c r="R1496" t="s">
        <v>1777</v>
      </c>
      <c r="S1496" t="s">
        <v>6658</v>
      </c>
      <c r="T1496" t="s">
        <v>218</v>
      </c>
      <c r="U1496" t="s">
        <v>576</v>
      </c>
      <c r="V1496" t="s">
        <v>61</v>
      </c>
      <c r="W1496" t="s">
        <v>6262</v>
      </c>
      <c r="X1496" t="s">
        <v>21</v>
      </c>
      <c r="Y1496" t="s">
        <v>6845</v>
      </c>
    </row>
    <row r="1497" spans="1:25" x14ac:dyDescent="0.25">
      <c r="A1497" t="s">
        <v>574</v>
      </c>
      <c r="B1497" t="s">
        <v>156</v>
      </c>
      <c r="C1497" t="s">
        <v>157</v>
      </c>
      <c r="D1497" t="s">
        <v>6846</v>
      </c>
    </row>
    <row r="1498" spans="1:25" x14ac:dyDescent="0.25">
      <c r="A1498" t="s">
        <v>6847</v>
      </c>
    </row>
    <row r="1499" spans="1:25" x14ac:dyDescent="0.25">
      <c r="A1499" t="s">
        <v>6848</v>
      </c>
    </row>
    <row r="1500" spans="1:25" x14ac:dyDescent="0.25">
      <c r="A1500" t="s">
        <v>5989</v>
      </c>
      <c r="B1500" t="s">
        <v>6849</v>
      </c>
    </row>
    <row r="1501" spans="1:25" x14ac:dyDescent="0.25">
      <c r="A1501" t="s">
        <v>6850</v>
      </c>
      <c r="B1501" t="s">
        <v>6851</v>
      </c>
    </row>
    <row r="1502" spans="1:25" x14ac:dyDescent="0.25">
      <c r="A1502" t="s">
        <v>6852</v>
      </c>
    </row>
    <row r="1503" spans="1:25" x14ac:dyDescent="0.25">
      <c r="A1503" t="s">
        <v>898</v>
      </c>
      <c r="B1503" t="s">
        <v>713</v>
      </c>
      <c r="C1503" t="s">
        <v>39</v>
      </c>
      <c r="D1503" t="s">
        <v>6853</v>
      </c>
    </row>
    <row r="1504" spans="1:25" x14ac:dyDescent="0.25">
      <c r="A1504" t="s">
        <v>6854</v>
      </c>
      <c r="B1504" t="s">
        <v>100</v>
      </c>
      <c r="C1504" t="s">
        <v>36</v>
      </c>
      <c r="D1504" t="s">
        <v>6855</v>
      </c>
    </row>
    <row r="1505" spans="1:28" x14ac:dyDescent="0.25">
      <c r="A1505" t="s">
        <v>5088</v>
      </c>
      <c r="B1505" t="s">
        <v>6856</v>
      </c>
    </row>
    <row r="1506" spans="1:28" x14ac:dyDescent="0.25">
      <c r="A1506" t="s">
        <v>222</v>
      </c>
      <c r="B1506" t="s">
        <v>266</v>
      </c>
      <c r="C1506" t="s">
        <v>6857</v>
      </c>
    </row>
    <row r="1507" spans="1:28" x14ac:dyDescent="0.25">
      <c r="A1507" t="s">
        <v>1716</v>
      </c>
      <c r="B1507" t="s">
        <v>6858</v>
      </c>
    </row>
    <row r="1508" spans="1:28" x14ac:dyDescent="0.25">
      <c r="A1508" t="s">
        <v>4</v>
      </c>
      <c r="B1508" t="s">
        <v>179</v>
      </c>
      <c r="C1508" t="s">
        <v>4682</v>
      </c>
      <c r="D1508" t="s">
        <v>6859</v>
      </c>
      <c r="E1508" t="s">
        <v>1948</v>
      </c>
      <c r="F1508" t="s">
        <v>6860</v>
      </c>
      <c r="G1508" t="s">
        <v>6543</v>
      </c>
      <c r="H1508" t="s">
        <v>379</v>
      </c>
      <c r="I1508" t="e" cm="1">
        <f t="array" ref="I1508">--George</f>
        <v>#NAME?</v>
      </c>
      <c r="J1508" t="s">
        <v>6727</v>
      </c>
      <c r="K1508" t="s">
        <v>6861</v>
      </c>
    </row>
    <row r="1509" spans="1:28" x14ac:dyDescent="0.25">
      <c r="A1509" t="s">
        <v>6862</v>
      </c>
      <c r="B1509" t="s">
        <v>45</v>
      </c>
      <c r="C1509" t="s">
        <v>3027</v>
      </c>
      <c r="D1509" t="s">
        <v>6863</v>
      </c>
      <c r="E1509" t="s">
        <v>6864</v>
      </c>
      <c r="F1509" t="s">
        <v>1684</v>
      </c>
      <c r="G1509" t="s">
        <v>6865</v>
      </c>
      <c r="H1509" t="s">
        <v>37</v>
      </c>
      <c r="I1509" t="s">
        <v>628</v>
      </c>
      <c r="J1509" t="s">
        <v>6866</v>
      </c>
      <c r="K1509" t="s">
        <v>108</v>
      </c>
      <c r="L1509" t="s">
        <v>3027</v>
      </c>
      <c r="M1509" t="s">
        <v>290</v>
      </c>
      <c r="N1509" t="s">
        <v>1395</v>
      </c>
      <c r="O1509" t="s">
        <v>1059</v>
      </c>
      <c r="P1509" t="s">
        <v>6867</v>
      </c>
      <c r="Q1509" t="s">
        <v>6868</v>
      </c>
    </row>
    <row r="1510" spans="1:28" x14ac:dyDescent="0.25">
      <c r="A1510" t="s">
        <v>71</v>
      </c>
      <c r="B1510" t="s">
        <v>1295</v>
      </c>
      <c r="C1510" t="s">
        <v>6869</v>
      </c>
      <c r="D1510" t="s">
        <v>57</v>
      </c>
      <c r="E1510" t="s">
        <v>1523</v>
      </c>
      <c r="F1510" t="s">
        <v>6828</v>
      </c>
      <c r="G1510" t="s">
        <v>6870</v>
      </c>
      <c r="H1510" t="s">
        <v>4209</v>
      </c>
      <c r="I1510" t="s">
        <v>2872</v>
      </c>
      <c r="J1510" t="s">
        <v>61</v>
      </c>
      <c r="K1510" t="s">
        <v>6871</v>
      </c>
      <c r="L1510" t="s">
        <v>2297</v>
      </c>
      <c r="M1510" t="s">
        <v>1623</v>
      </c>
      <c r="N1510" t="s">
        <v>6872</v>
      </c>
    </row>
    <row r="1511" spans="1:28" x14ac:dyDescent="0.25">
      <c r="A1511" t="s">
        <v>61</v>
      </c>
      <c r="B1511" t="s">
        <v>1650</v>
      </c>
      <c r="C1511" t="s">
        <v>59</v>
      </c>
      <c r="D1511" t="s">
        <v>157</v>
      </c>
      <c r="E1511" t="s">
        <v>2894</v>
      </c>
      <c r="F1511" t="s">
        <v>2563</v>
      </c>
      <c r="G1511" t="s">
        <v>18</v>
      </c>
      <c r="H1511" t="s">
        <v>61</v>
      </c>
      <c r="I1511" t="s">
        <v>6873</v>
      </c>
      <c r="J1511" t="s">
        <v>108</v>
      </c>
      <c r="K1511" t="s">
        <v>2448</v>
      </c>
      <c r="L1511" t="s">
        <v>290</v>
      </c>
      <c r="M1511" t="s">
        <v>193</v>
      </c>
      <c r="N1511" t="s">
        <v>6874</v>
      </c>
    </row>
    <row r="1512" spans="1:28" x14ac:dyDescent="0.25">
      <c r="A1512" t="s">
        <v>395</v>
      </c>
      <c r="B1512" t="s">
        <v>5702</v>
      </c>
      <c r="C1512" t="s">
        <v>57</v>
      </c>
      <c r="D1512" t="s">
        <v>193</v>
      </c>
      <c r="E1512" t="s">
        <v>179</v>
      </c>
      <c r="F1512" t="s">
        <v>61</v>
      </c>
      <c r="G1512" t="s">
        <v>5702</v>
      </c>
      <c r="H1512" t="s">
        <v>36</v>
      </c>
      <c r="I1512" t="s">
        <v>74</v>
      </c>
      <c r="J1512" t="s">
        <v>126</v>
      </c>
      <c r="K1512" t="s">
        <v>6875</v>
      </c>
      <c r="L1512" t="s">
        <v>609</v>
      </c>
      <c r="M1512" t="s">
        <v>6745</v>
      </c>
      <c r="N1512" t="s">
        <v>6876</v>
      </c>
    </row>
    <row r="1513" spans="1:28" x14ac:dyDescent="0.25">
      <c r="A1513" t="s">
        <v>71</v>
      </c>
      <c r="B1513" t="s">
        <v>5877</v>
      </c>
      <c r="C1513" t="s">
        <v>59</v>
      </c>
      <c r="D1513" t="s">
        <v>5269</v>
      </c>
      <c r="E1513" t="s">
        <v>2050</v>
      </c>
      <c r="F1513" t="s">
        <v>37</v>
      </c>
      <c r="G1513" t="s">
        <v>1129</v>
      </c>
      <c r="H1513" t="s">
        <v>6877</v>
      </c>
      <c r="I1513" t="s">
        <v>6878</v>
      </c>
      <c r="J1513" t="s">
        <v>1295</v>
      </c>
      <c r="K1513" t="s">
        <v>2055</v>
      </c>
      <c r="L1513" t="s">
        <v>427</v>
      </c>
      <c r="M1513" t="s">
        <v>2179</v>
      </c>
      <c r="N1513" t="s">
        <v>723</v>
      </c>
      <c r="O1513" t="s">
        <v>45</v>
      </c>
      <c r="P1513" t="s">
        <v>5</v>
      </c>
      <c r="Q1513" t="s">
        <v>6879</v>
      </c>
      <c r="R1513" t="s">
        <v>1189</v>
      </c>
      <c r="S1513" t="s">
        <v>943</v>
      </c>
      <c r="T1513" t="s">
        <v>6880</v>
      </c>
      <c r="U1513" t="s">
        <v>335</v>
      </c>
      <c r="V1513" t="s">
        <v>36</v>
      </c>
      <c r="W1513" t="s">
        <v>4409</v>
      </c>
      <c r="X1513" t="s">
        <v>873</v>
      </c>
      <c r="Y1513" t="s">
        <v>6881</v>
      </c>
    </row>
    <row r="1514" spans="1:28" x14ac:dyDescent="0.25">
      <c r="A1514" t="s">
        <v>713</v>
      </c>
      <c r="B1514" t="s">
        <v>479</v>
      </c>
      <c r="C1514" t="s">
        <v>59</v>
      </c>
      <c r="D1514" t="s">
        <v>1881</v>
      </c>
      <c r="E1514" t="s">
        <v>1971</v>
      </c>
      <c r="F1514" t="s">
        <v>5</v>
      </c>
      <c r="G1514" t="s">
        <v>6882</v>
      </c>
      <c r="H1514" t="s">
        <v>1971</v>
      </c>
      <c r="I1514" t="s">
        <v>179</v>
      </c>
      <c r="J1514" t="s">
        <v>4435</v>
      </c>
      <c r="K1514" t="s">
        <v>59</v>
      </c>
      <c r="L1514" t="s">
        <v>781</v>
      </c>
      <c r="M1514" t="s">
        <v>717</v>
      </c>
      <c r="N1514" t="s">
        <v>30</v>
      </c>
      <c r="O1514" t="s">
        <v>490</v>
      </c>
      <c r="P1514" t="s">
        <v>1012</v>
      </c>
      <c r="Q1514" t="s">
        <v>1129</v>
      </c>
      <c r="R1514" t="s">
        <v>182</v>
      </c>
      <c r="S1514" t="s">
        <v>157</v>
      </c>
      <c r="T1514" t="s">
        <v>30</v>
      </c>
      <c r="U1514" t="s">
        <v>871</v>
      </c>
      <c r="V1514" t="s">
        <v>640</v>
      </c>
      <c r="W1514" t="s">
        <v>608</v>
      </c>
      <c r="X1514" t="s">
        <v>198</v>
      </c>
      <c r="Y1514" t="s">
        <v>182</v>
      </c>
      <c r="Z1514" t="s">
        <v>157</v>
      </c>
      <c r="AA1514" t="s">
        <v>6360</v>
      </c>
      <c r="AB1514" t="s">
        <v>6883</v>
      </c>
    </row>
    <row r="1515" spans="1:28" x14ac:dyDescent="0.25">
      <c r="A1515" t="s">
        <v>1527</v>
      </c>
      <c r="B1515" t="s">
        <v>1917</v>
      </c>
      <c r="C1515" t="s">
        <v>126</v>
      </c>
      <c r="D1515" t="s">
        <v>1858</v>
      </c>
      <c r="E1515" t="s">
        <v>1650</v>
      </c>
      <c r="F1515" t="s">
        <v>326</v>
      </c>
      <c r="G1515" t="s">
        <v>3997</v>
      </c>
      <c r="H1515" t="s">
        <v>6115</v>
      </c>
      <c r="I1515" t="s">
        <v>5678</v>
      </c>
      <c r="J1515" t="s">
        <v>6481</v>
      </c>
      <c r="K1515" t="s">
        <v>6884</v>
      </c>
    </row>
    <row r="1516" spans="1:28" x14ac:dyDescent="0.25">
      <c r="A1516" t="s">
        <v>5576</v>
      </c>
      <c r="B1516" t="s">
        <v>1295</v>
      </c>
      <c r="C1516" t="s">
        <v>6885</v>
      </c>
      <c r="D1516" t="s">
        <v>974</v>
      </c>
      <c r="E1516" t="s">
        <v>6886</v>
      </c>
      <c r="F1516" t="s">
        <v>6887</v>
      </c>
      <c r="G1516" t="s">
        <v>6888</v>
      </c>
      <c r="H1516" t="s">
        <v>898</v>
      </c>
      <c r="I1516" t="s">
        <v>6889</v>
      </c>
      <c r="J1516" t="s">
        <v>73</v>
      </c>
      <c r="K1516" t="s">
        <v>5201</v>
      </c>
      <c r="L1516" t="s">
        <v>73</v>
      </c>
      <c r="M1516" t="s">
        <v>761</v>
      </c>
      <c r="N1516" t="s">
        <v>193</v>
      </c>
      <c r="O1516" t="s">
        <v>198</v>
      </c>
      <c r="P1516" t="s">
        <v>1768</v>
      </c>
      <c r="Q1516" t="s">
        <v>6890</v>
      </c>
    </row>
    <row r="1517" spans="1:28" x14ac:dyDescent="0.25">
      <c r="A1517" t="s">
        <v>2671</v>
      </c>
      <c r="B1517" t="s">
        <v>6891</v>
      </c>
      <c r="C1517" t="s">
        <v>461</v>
      </c>
      <c r="D1517" t="s">
        <v>218</v>
      </c>
      <c r="E1517" t="s">
        <v>3367</v>
      </c>
      <c r="F1517" t="s">
        <v>61</v>
      </c>
      <c r="G1517" t="s">
        <v>1911</v>
      </c>
      <c r="H1517" t="s">
        <v>6892</v>
      </c>
      <c r="I1517" t="s">
        <v>6893</v>
      </c>
      <c r="J1517" t="s">
        <v>18</v>
      </c>
      <c r="K1517" t="s">
        <v>6894</v>
      </c>
      <c r="L1517" t="s">
        <v>182</v>
      </c>
      <c r="M1517" t="s">
        <v>157</v>
      </c>
      <c r="N1517" t="s">
        <v>342</v>
      </c>
      <c r="O1517" t="s">
        <v>6895</v>
      </c>
      <c r="P1517" t="s">
        <v>57</v>
      </c>
      <c r="Q1517" t="s">
        <v>218</v>
      </c>
      <c r="R1517" t="s">
        <v>4057</v>
      </c>
      <c r="S1517" t="s">
        <v>59</v>
      </c>
      <c r="T1517" t="s">
        <v>6896</v>
      </c>
      <c r="U1517" t="s">
        <v>220</v>
      </c>
      <c r="V1517" t="s">
        <v>221</v>
      </c>
      <c r="W1517" t="s">
        <v>222</v>
      </c>
      <c r="X1517" t="s">
        <v>6897</v>
      </c>
    </row>
    <row r="1518" spans="1:28" x14ac:dyDescent="0.25">
      <c r="A1518" t="s">
        <v>105</v>
      </c>
      <c r="B1518" t="s">
        <v>3357</v>
      </c>
      <c r="C1518" t="s">
        <v>5096</v>
      </c>
      <c r="D1518" t="s">
        <v>1049</v>
      </c>
      <c r="E1518" t="s">
        <v>57</v>
      </c>
      <c r="F1518" t="s">
        <v>5044</v>
      </c>
      <c r="G1518" t="s">
        <v>54</v>
      </c>
      <c r="H1518" t="s">
        <v>6898</v>
      </c>
      <c r="I1518" t="s">
        <v>1412</v>
      </c>
      <c r="J1518" t="s">
        <v>59</v>
      </c>
      <c r="K1518" t="s">
        <v>6899</v>
      </c>
      <c r="L1518" t="s">
        <v>4971</v>
      </c>
      <c r="M1518" t="s">
        <v>5597</v>
      </c>
      <c r="N1518" t="s">
        <v>6900</v>
      </c>
    </row>
    <row r="1519" spans="1:28" x14ac:dyDescent="0.25">
      <c r="A1519" t="s">
        <v>36</v>
      </c>
      <c r="B1519" t="s">
        <v>3060</v>
      </c>
      <c r="C1519" t="s">
        <v>102</v>
      </c>
      <c r="D1519" t="s">
        <v>179</v>
      </c>
      <c r="E1519" t="s">
        <v>100</v>
      </c>
      <c r="F1519" t="s">
        <v>36</v>
      </c>
      <c r="G1519" t="s">
        <v>5056</v>
      </c>
      <c r="H1519" t="s">
        <v>2943</v>
      </c>
      <c r="I1519" t="s">
        <v>36</v>
      </c>
      <c r="J1519" t="s">
        <v>2708</v>
      </c>
      <c r="K1519" t="s">
        <v>1284</v>
      </c>
      <c r="L1519" t="s">
        <v>3060</v>
      </c>
      <c r="M1519" t="s">
        <v>57</v>
      </c>
      <c r="N1519" t="s">
        <v>1998</v>
      </c>
      <c r="O1519" t="s">
        <v>81</v>
      </c>
      <c r="P1519" t="s">
        <v>6901</v>
      </c>
      <c r="Q1519" t="s">
        <v>36</v>
      </c>
      <c r="R1519" t="s">
        <v>156</v>
      </c>
      <c r="S1519" t="s">
        <v>427</v>
      </c>
      <c r="T1519" t="s">
        <v>2018</v>
      </c>
      <c r="U1519" t="s">
        <v>1209</v>
      </c>
      <c r="V1519" t="s">
        <v>6902</v>
      </c>
      <c r="W1519" t="s">
        <v>6903</v>
      </c>
    </row>
    <row r="1520" spans="1:28" x14ac:dyDescent="0.25">
      <c r="A1520" t="s">
        <v>6904</v>
      </c>
      <c r="B1520" t="s">
        <v>179</v>
      </c>
      <c r="C1520" t="s">
        <v>1998</v>
      </c>
      <c r="D1520" t="s">
        <v>794</v>
      </c>
      <c r="E1520" t="s">
        <v>1405</v>
      </c>
      <c r="F1520" t="s">
        <v>849</v>
      </c>
      <c r="G1520" t="s">
        <v>61</v>
      </c>
      <c r="H1520" t="s">
        <v>6905</v>
      </c>
    </row>
    <row r="1521" spans="1:23" x14ac:dyDescent="0.25">
      <c r="A1521" t="s">
        <v>206</v>
      </c>
      <c r="B1521" t="s">
        <v>921</v>
      </c>
      <c r="C1521" t="s">
        <v>922</v>
      </c>
      <c r="D1521" t="s">
        <v>923</v>
      </c>
      <c r="E1521" t="s">
        <v>924</v>
      </c>
      <c r="F1521" t="s">
        <v>3930</v>
      </c>
      <c r="G1521" t="s">
        <v>6906</v>
      </c>
      <c r="H1521" t="s">
        <v>609</v>
      </c>
      <c r="I1521" t="s">
        <v>898</v>
      </c>
      <c r="J1521" t="s">
        <v>713</v>
      </c>
      <c r="K1521" t="s">
        <v>78</v>
      </c>
      <c r="L1521" t="s">
        <v>57</v>
      </c>
      <c r="M1521" t="s">
        <v>36</v>
      </c>
      <c r="N1521" t="s">
        <v>6907</v>
      </c>
    </row>
    <row r="1522" spans="1:23" x14ac:dyDescent="0.25">
      <c r="A1522" t="s">
        <v>66</v>
      </c>
      <c r="B1522" t="s">
        <v>5146</v>
      </c>
      <c r="C1522" t="s">
        <v>43</v>
      </c>
      <c r="D1522" t="s">
        <v>6908</v>
      </c>
      <c r="E1522" t="s">
        <v>6909</v>
      </c>
      <c r="F1522" t="s">
        <v>6910</v>
      </c>
      <c r="G1522" t="s">
        <v>126</v>
      </c>
      <c r="H1522" t="s">
        <v>12</v>
      </c>
      <c r="I1522" t="s">
        <v>6911</v>
      </c>
      <c r="J1522" t="s">
        <v>6912</v>
      </c>
      <c r="K1522" t="s">
        <v>2458</v>
      </c>
      <c r="L1522" t="s">
        <v>6913</v>
      </c>
    </row>
    <row r="1523" spans="1:23" x14ac:dyDescent="0.25">
      <c r="A1523" t="s">
        <v>2899</v>
      </c>
      <c r="B1523" t="s">
        <v>210</v>
      </c>
      <c r="C1523" t="s">
        <v>61</v>
      </c>
      <c r="D1523" t="s">
        <v>6914</v>
      </c>
      <c r="E1523" t="s">
        <v>6915</v>
      </c>
      <c r="F1523" t="s">
        <v>57</v>
      </c>
      <c r="G1523" t="s">
        <v>61</v>
      </c>
      <c r="H1523" t="s">
        <v>3700</v>
      </c>
      <c r="I1523" t="s">
        <v>864</v>
      </c>
      <c r="J1523" t="s">
        <v>594</v>
      </c>
      <c r="K1523" t="s">
        <v>486</v>
      </c>
      <c r="L1523" t="s">
        <v>59</v>
      </c>
      <c r="M1523" t="s">
        <v>541</v>
      </c>
      <c r="N1523" t="s">
        <v>267</v>
      </c>
      <c r="O1523" t="s">
        <v>6916</v>
      </c>
      <c r="P1523" t="s">
        <v>6040</v>
      </c>
      <c r="Q1523" t="s">
        <v>6917</v>
      </c>
      <c r="R1523" t="s">
        <v>1736</v>
      </c>
      <c r="S1523" t="s">
        <v>198</v>
      </c>
      <c r="T1523" t="s">
        <v>156</v>
      </c>
      <c r="U1523" t="s">
        <v>427</v>
      </c>
      <c r="V1523" t="s">
        <v>157</v>
      </c>
      <c r="W1523" t="s">
        <v>6918</v>
      </c>
    </row>
    <row r="1524" spans="1:23" x14ac:dyDescent="0.25">
      <c r="A1524" t="s">
        <v>1377</v>
      </c>
      <c r="B1524" t="s">
        <v>6919</v>
      </c>
      <c r="C1524" t="s">
        <v>198</v>
      </c>
      <c r="D1524" t="s">
        <v>739</v>
      </c>
      <c r="E1524" t="s">
        <v>572</v>
      </c>
      <c r="F1524" t="s">
        <v>4987</v>
      </c>
      <c r="G1524" t="s">
        <v>6425</v>
      </c>
      <c r="H1524" t="s">
        <v>6920</v>
      </c>
      <c r="I1524">
        <v>50</v>
      </c>
      <c r="J1524" t="s">
        <v>57</v>
      </c>
      <c r="K1524" t="s">
        <v>383</v>
      </c>
      <c r="L1524" t="s">
        <v>3085</v>
      </c>
      <c r="M1524" t="s">
        <v>6921</v>
      </c>
      <c r="N1524" t="s">
        <v>113</v>
      </c>
      <c r="O1524" t="s">
        <v>6922</v>
      </c>
      <c r="P1524" t="s">
        <v>18</v>
      </c>
      <c r="Q1524" t="s">
        <v>6923</v>
      </c>
    </row>
    <row r="1525" spans="1:23" x14ac:dyDescent="0.25">
      <c r="A1525" t="s">
        <v>574</v>
      </c>
      <c r="B1525" t="s">
        <v>179</v>
      </c>
      <c r="C1525" t="s">
        <v>762</v>
      </c>
      <c r="D1525" t="s">
        <v>59</v>
      </c>
      <c r="E1525" t="s">
        <v>781</v>
      </c>
      <c r="F1525" t="s">
        <v>210</v>
      </c>
      <c r="G1525" t="s">
        <v>37</v>
      </c>
      <c r="H1525" t="s">
        <v>3342</v>
      </c>
      <c r="I1525" t="s">
        <v>383</v>
      </c>
      <c r="J1525" t="s">
        <v>328</v>
      </c>
      <c r="K1525" t="s">
        <v>6924</v>
      </c>
    </row>
    <row r="1526" spans="1:23" x14ac:dyDescent="0.25">
      <c r="A1526" t="s">
        <v>1527</v>
      </c>
      <c r="B1526" t="s">
        <v>3136</v>
      </c>
      <c r="C1526" t="s">
        <v>6925</v>
      </c>
      <c r="D1526" t="s">
        <v>30</v>
      </c>
      <c r="E1526" t="s">
        <v>5</v>
      </c>
      <c r="F1526" t="s">
        <v>3176</v>
      </c>
      <c r="G1526" t="s">
        <v>59</v>
      </c>
      <c r="H1526" t="s">
        <v>6754</v>
      </c>
      <c r="I1526" t="s">
        <v>5</v>
      </c>
      <c r="J1526" t="s">
        <v>4496</v>
      </c>
      <c r="K1526" t="s">
        <v>5917</v>
      </c>
      <c r="L1526" t="s">
        <v>2943</v>
      </c>
      <c r="M1526" t="s">
        <v>85</v>
      </c>
      <c r="N1526" t="s">
        <v>290</v>
      </c>
      <c r="O1526" t="s">
        <v>6926</v>
      </c>
      <c r="P1526" t="s">
        <v>73</v>
      </c>
      <c r="Q1526" t="s">
        <v>1527</v>
      </c>
      <c r="R1526" t="s">
        <v>3136</v>
      </c>
      <c r="S1526" t="s">
        <v>45</v>
      </c>
      <c r="T1526" t="s">
        <v>6927</v>
      </c>
      <c r="U1526" t="s">
        <v>3800</v>
      </c>
      <c r="V1526" t="s">
        <v>6928</v>
      </c>
    </row>
    <row r="1527" spans="1:23" x14ac:dyDescent="0.25">
      <c r="A1527" t="s">
        <v>1265</v>
      </c>
      <c r="B1527" t="s">
        <v>217</v>
      </c>
      <c r="C1527" t="s">
        <v>5854</v>
      </c>
      <c r="D1527" t="s">
        <v>61</v>
      </c>
      <c r="E1527" t="s">
        <v>27</v>
      </c>
      <c r="F1527" t="s">
        <v>4220</v>
      </c>
      <c r="G1527" t="s">
        <v>36</v>
      </c>
      <c r="H1527" t="s">
        <v>5</v>
      </c>
      <c r="I1527" t="s">
        <v>6929</v>
      </c>
      <c r="J1527" t="s">
        <v>108</v>
      </c>
      <c r="K1527" t="s">
        <v>27</v>
      </c>
      <c r="L1527" t="s">
        <v>4220</v>
      </c>
      <c r="M1527" t="s">
        <v>36</v>
      </c>
      <c r="N1527" t="s">
        <v>6930</v>
      </c>
      <c r="O1527" t="s">
        <v>574</v>
      </c>
      <c r="P1527" t="s">
        <v>71</v>
      </c>
      <c r="Q1527" t="s">
        <v>598</v>
      </c>
      <c r="R1527" t="s">
        <v>6931</v>
      </c>
      <c r="T1527" t="s">
        <v>609</v>
      </c>
      <c r="U1527" t="s">
        <v>1356</v>
      </c>
      <c r="V1527" t="s">
        <v>6932</v>
      </c>
    </row>
    <row r="1528" spans="1:23" x14ac:dyDescent="0.25">
      <c r="A1528" t="s">
        <v>290</v>
      </c>
      <c r="B1528" t="s">
        <v>1831</v>
      </c>
      <c r="C1528" t="s">
        <v>6933</v>
      </c>
      <c r="D1528" t="s">
        <v>57</v>
      </c>
      <c r="E1528" t="s">
        <v>3979</v>
      </c>
      <c r="F1528" t="s">
        <v>1040</v>
      </c>
      <c r="G1528" t="s">
        <v>59</v>
      </c>
      <c r="H1528" t="s">
        <v>2296</v>
      </c>
      <c r="I1528" t="s">
        <v>6934</v>
      </c>
      <c r="J1528" t="s">
        <v>609</v>
      </c>
      <c r="K1528" t="s">
        <v>1397</v>
      </c>
    </row>
    <row r="1529" spans="1:23" x14ac:dyDescent="0.25">
      <c r="A1529" t="s">
        <v>16</v>
      </c>
      <c r="B1529" t="s">
        <v>6936</v>
      </c>
    </row>
    <row r="1530" spans="1:23" x14ac:dyDescent="0.25">
      <c r="A1530" t="s">
        <v>6937</v>
      </c>
      <c r="B1530" t="s">
        <v>57</v>
      </c>
      <c r="C1530" t="s">
        <v>6938</v>
      </c>
      <c r="D1530" t="s">
        <v>6939</v>
      </c>
      <c r="E1530" t="s">
        <v>739</v>
      </c>
      <c r="F1530" t="s">
        <v>6775</v>
      </c>
      <c r="G1530" t="s">
        <v>1319</v>
      </c>
      <c r="H1530" t="s">
        <v>156</v>
      </c>
      <c r="I1530" t="s">
        <v>400</v>
      </c>
      <c r="J1530" t="s">
        <v>157</v>
      </c>
      <c r="K1530" t="s">
        <v>4149</v>
      </c>
      <c r="L1530" t="s">
        <v>61</v>
      </c>
      <c r="M1530" t="s">
        <v>7</v>
      </c>
      <c r="N1530" t="s">
        <v>18</v>
      </c>
      <c r="O1530" t="s">
        <v>6940</v>
      </c>
      <c r="P1530" t="s">
        <v>384</v>
      </c>
      <c r="Q1530" t="s">
        <v>290</v>
      </c>
      <c r="R1530" t="s">
        <v>18</v>
      </c>
      <c r="S1530" t="s">
        <v>6941</v>
      </c>
    </row>
    <row r="1531" spans="1:23" x14ac:dyDescent="0.25">
      <c r="A1531" t="s">
        <v>6942</v>
      </c>
      <c r="B1531" t="s">
        <v>427</v>
      </c>
      <c r="C1531" t="s">
        <v>5253</v>
      </c>
      <c r="D1531" t="s">
        <v>6943</v>
      </c>
    </row>
    <row r="1532" spans="1:23" x14ac:dyDescent="0.25">
      <c r="A1532" t="s">
        <v>179</v>
      </c>
      <c r="B1532" t="s">
        <v>956</v>
      </c>
      <c r="C1532" t="s">
        <v>6944</v>
      </c>
      <c r="D1532" t="s">
        <v>5</v>
      </c>
      <c r="E1532" t="s">
        <v>318</v>
      </c>
      <c r="F1532" t="s">
        <v>2911</v>
      </c>
      <c r="G1532" t="s">
        <v>6945</v>
      </c>
      <c r="H1532" t="s">
        <v>6946</v>
      </c>
      <c r="I1532" t="s">
        <v>6565</v>
      </c>
      <c r="J1532" t="s">
        <v>3656</v>
      </c>
      <c r="K1532" t="s">
        <v>335</v>
      </c>
      <c r="L1532" t="s">
        <v>36</v>
      </c>
      <c r="M1532" t="s">
        <v>290</v>
      </c>
      <c r="N1532" t="s">
        <v>5</v>
      </c>
      <c r="O1532" t="s">
        <v>2764</v>
      </c>
      <c r="P1532" t="s">
        <v>6947</v>
      </c>
    </row>
    <row r="1533" spans="1:23" x14ac:dyDescent="0.25">
      <c r="A1533" t="s">
        <v>87</v>
      </c>
      <c r="B1533" t="s">
        <v>6948</v>
      </c>
      <c r="C1533" t="s">
        <v>179</v>
      </c>
      <c r="D1533" t="s">
        <v>6949</v>
      </c>
      <c r="E1533" t="s">
        <v>2425</v>
      </c>
      <c r="F1533" t="s">
        <v>59</v>
      </c>
      <c r="G1533" t="s">
        <v>6950</v>
      </c>
      <c r="H1533" t="s">
        <v>6951</v>
      </c>
      <c r="I1533" t="s">
        <v>6952</v>
      </c>
      <c r="J1533" t="s">
        <v>4651</v>
      </c>
      <c r="K1533" t="s">
        <v>978</v>
      </c>
      <c r="L1533" t="s">
        <v>407</v>
      </c>
      <c r="M1533" t="s">
        <v>1812</v>
      </c>
      <c r="N1533" t="s">
        <v>6953</v>
      </c>
      <c r="O1533" t="s">
        <v>6954</v>
      </c>
      <c r="P1533" t="s">
        <v>290</v>
      </c>
      <c r="Q1533" t="s">
        <v>6955</v>
      </c>
    </row>
    <row r="1534" spans="1:23" x14ac:dyDescent="0.25">
      <c r="A1534" t="s">
        <v>1433</v>
      </c>
      <c r="B1534" t="s">
        <v>6956</v>
      </c>
      <c r="C1534" t="s">
        <v>2946</v>
      </c>
      <c r="D1534" t="s">
        <v>61</v>
      </c>
      <c r="E1534" t="s">
        <v>6957</v>
      </c>
      <c r="F1534" t="s">
        <v>2943</v>
      </c>
      <c r="G1534" t="s">
        <v>324</v>
      </c>
      <c r="H1534" t="s">
        <v>400</v>
      </c>
      <c r="I1534" t="s">
        <v>6803</v>
      </c>
      <c r="J1534" t="s">
        <v>194</v>
      </c>
      <c r="K1534" t="s">
        <v>5698</v>
      </c>
      <c r="L1534" t="s">
        <v>324</v>
      </c>
      <c r="M1534" t="s">
        <v>18</v>
      </c>
      <c r="N1534" t="s">
        <v>61</v>
      </c>
      <c r="O1534" t="s">
        <v>1438</v>
      </c>
      <c r="P1534" t="s">
        <v>6958</v>
      </c>
      <c r="Q1534" t="s">
        <v>609</v>
      </c>
      <c r="R1534" t="s">
        <v>220</v>
      </c>
      <c r="S1534" t="s">
        <v>221</v>
      </c>
      <c r="T1534" t="s">
        <v>222</v>
      </c>
      <c r="U1534" t="s">
        <v>6959</v>
      </c>
    </row>
    <row r="1535" spans="1:23" x14ac:dyDescent="0.25">
      <c r="A1535" t="s">
        <v>3090</v>
      </c>
      <c r="B1535" t="s">
        <v>6960</v>
      </c>
      <c r="C1535" t="s">
        <v>6961</v>
      </c>
      <c r="D1535" t="s">
        <v>1</v>
      </c>
      <c r="E1535" t="s">
        <v>135</v>
      </c>
      <c r="F1535" t="s">
        <v>54</v>
      </c>
      <c r="G1535" t="s">
        <v>6962</v>
      </c>
      <c r="H1535" t="s">
        <v>3336</v>
      </c>
      <c r="I1535" t="s">
        <v>59</v>
      </c>
      <c r="J1535">
        <v>72</v>
      </c>
      <c r="K1535" t="s">
        <v>930</v>
      </c>
      <c r="L1535" t="s">
        <v>6963</v>
      </c>
      <c r="M1535" t="s">
        <v>265</v>
      </c>
      <c r="N1535" t="s">
        <v>4220</v>
      </c>
      <c r="O1535" t="s">
        <v>577</v>
      </c>
      <c r="P1535" t="s">
        <v>6964</v>
      </c>
    </row>
    <row r="1536" spans="1:23" x14ac:dyDescent="0.25">
      <c r="A1536" t="s">
        <v>290</v>
      </c>
      <c r="B1536" t="s">
        <v>210</v>
      </c>
      <c r="C1536" t="s">
        <v>288</v>
      </c>
      <c r="D1536" t="s">
        <v>198</v>
      </c>
      <c r="E1536" t="s">
        <v>1777</v>
      </c>
      <c r="F1536" t="s">
        <v>6965</v>
      </c>
      <c r="G1536" t="s">
        <v>57</v>
      </c>
      <c r="H1536" t="s">
        <v>6966</v>
      </c>
      <c r="I1536" t="s">
        <v>290</v>
      </c>
      <c r="J1536" t="s">
        <v>586</v>
      </c>
      <c r="K1536" t="s">
        <v>6967</v>
      </c>
      <c r="L1536" t="s">
        <v>1406</v>
      </c>
      <c r="M1536" t="s">
        <v>974</v>
      </c>
      <c r="N1536" t="s">
        <v>6631</v>
      </c>
      <c r="O1536" t="s">
        <v>290</v>
      </c>
      <c r="P1536" t="s">
        <v>1200</v>
      </c>
      <c r="Q1536" t="s">
        <v>39</v>
      </c>
      <c r="R1536" t="s">
        <v>6968</v>
      </c>
    </row>
    <row r="1537" spans="1:25" x14ac:dyDescent="0.25">
      <c r="A1537" t="s">
        <v>6969</v>
      </c>
      <c r="B1537" t="s">
        <v>194</v>
      </c>
      <c r="C1537" t="s">
        <v>6970</v>
      </c>
      <c r="D1537" t="s">
        <v>1667</v>
      </c>
      <c r="E1537" t="s">
        <v>4344</v>
      </c>
      <c r="F1537" t="s">
        <v>572</v>
      </c>
      <c r="G1537" t="s">
        <v>7</v>
      </c>
      <c r="H1537" t="s">
        <v>6971</v>
      </c>
    </row>
    <row r="1538" spans="1:25" x14ac:dyDescent="0.25">
      <c r="A1538" t="s">
        <v>6972</v>
      </c>
      <c r="B1538" t="s">
        <v>6973</v>
      </c>
      <c r="C1538" t="s">
        <v>6974</v>
      </c>
      <c r="D1538" t="s">
        <v>6975</v>
      </c>
      <c r="E1538" t="s">
        <v>179</v>
      </c>
      <c r="F1538" t="s">
        <v>6231</v>
      </c>
      <c r="G1538" t="s">
        <v>217</v>
      </c>
      <c r="H1538" t="s">
        <v>18</v>
      </c>
      <c r="I1538" t="s">
        <v>5</v>
      </c>
      <c r="J1538" t="s">
        <v>6976</v>
      </c>
      <c r="K1538" t="s">
        <v>6977</v>
      </c>
    </row>
    <row r="1539" spans="1:25" x14ac:dyDescent="0.25">
      <c r="A1539" t="s">
        <v>184</v>
      </c>
      <c r="B1539" t="s">
        <v>708</v>
      </c>
      <c r="C1539" t="s">
        <v>179</v>
      </c>
      <c r="D1539" t="s">
        <v>586</v>
      </c>
      <c r="E1539" t="s">
        <v>1583</v>
      </c>
      <c r="F1539" t="s">
        <v>432</v>
      </c>
      <c r="G1539">
        <v>5</v>
      </c>
      <c r="H1539" t="s">
        <v>1616</v>
      </c>
      <c r="I1539" t="s">
        <v>6978</v>
      </c>
      <c r="J1539" t="s">
        <v>6979</v>
      </c>
      <c r="K1539" t="s">
        <v>6980</v>
      </c>
      <c r="L1539" t="s">
        <v>4971</v>
      </c>
      <c r="M1539" t="s">
        <v>1377</v>
      </c>
      <c r="N1539" t="s">
        <v>157</v>
      </c>
      <c r="O1539" t="s">
        <v>6981</v>
      </c>
    </row>
    <row r="1540" spans="1:25" x14ac:dyDescent="0.25">
      <c r="A1540" t="s">
        <v>6982</v>
      </c>
      <c r="B1540" t="s">
        <v>6983</v>
      </c>
      <c r="C1540" t="s">
        <v>18</v>
      </c>
      <c r="D1540">
        <v>2011</v>
      </c>
      <c r="E1540" t="s">
        <v>71</v>
      </c>
      <c r="F1540" t="s">
        <v>6984</v>
      </c>
      <c r="G1540" t="s">
        <v>2791</v>
      </c>
      <c r="H1540" t="s">
        <v>179</v>
      </c>
      <c r="I1540" t="s">
        <v>61</v>
      </c>
      <c r="J1540" t="s">
        <v>6985</v>
      </c>
    </row>
    <row r="1541" spans="1:25" x14ac:dyDescent="0.25">
      <c r="A1541" t="s">
        <v>240</v>
      </c>
      <c r="B1541" t="s">
        <v>57</v>
      </c>
      <c r="C1541" t="s">
        <v>6986</v>
      </c>
      <c r="D1541" t="s">
        <v>112</v>
      </c>
      <c r="E1541" t="s">
        <v>5050</v>
      </c>
      <c r="F1541" t="s">
        <v>5660</v>
      </c>
      <c r="G1541" t="s">
        <v>102</v>
      </c>
      <c r="H1541" t="s">
        <v>36</v>
      </c>
      <c r="I1541" t="s">
        <v>6987</v>
      </c>
      <c r="J1541" t="s">
        <v>6988</v>
      </c>
      <c r="K1541" t="s">
        <v>1401</v>
      </c>
      <c r="L1541" t="s">
        <v>317</v>
      </c>
      <c r="M1541" t="s">
        <v>30</v>
      </c>
      <c r="N1541" t="s">
        <v>4785</v>
      </c>
      <c r="O1541" t="s">
        <v>6989</v>
      </c>
      <c r="P1541" t="s">
        <v>6990</v>
      </c>
      <c r="Q1541" t="s">
        <v>2289</v>
      </c>
      <c r="R1541">
        <v>29</v>
      </c>
      <c r="S1541" t="s">
        <v>106</v>
      </c>
      <c r="T1541" t="s">
        <v>6991</v>
      </c>
      <c r="U1541" t="s">
        <v>6992</v>
      </c>
      <c r="V1541" t="s">
        <v>106</v>
      </c>
      <c r="W1541" t="s">
        <v>6993</v>
      </c>
      <c r="X1541" t="s">
        <v>6994</v>
      </c>
      <c r="Y1541" t="s">
        <v>6995</v>
      </c>
    </row>
    <row r="1542" spans="1:25" x14ac:dyDescent="0.25">
      <c r="A1542" t="s">
        <v>6996</v>
      </c>
      <c r="B1542" t="s">
        <v>2013</v>
      </c>
      <c r="C1542" t="s">
        <v>703</v>
      </c>
      <c r="D1542" t="s">
        <v>400</v>
      </c>
      <c r="E1542" t="s">
        <v>113</v>
      </c>
      <c r="F1542" t="s">
        <v>59</v>
      </c>
      <c r="G1542" t="s">
        <v>6997</v>
      </c>
      <c r="H1542" t="s">
        <v>113</v>
      </c>
      <c r="I1542" t="s">
        <v>420</v>
      </c>
      <c r="J1542" t="s">
        <v>342</v>
      </c>
      <c r="K1542" t="s">
        <v>1786</v>
      </c>
      <c r="L1542" t="s">
        <v>3176</v>
      </c>
      <c r="M1542" t="s">
        <v>59</v>
      </c>
      <c r="N1542" t="s">
        <v>6998</v>
      </c>
    </row>
    <row r="1543" spans="1:25" x14ac:dyDescent="0.25">
      <c r="A1543" t="s">
        <v>883</v>
      </c>
      <c r="B1543" t="s">
        <v>1709</v>
      </c>
      <c r="C1543" t="s">
        <v>1719</v>
      </c>
      <c r="D1543" t="s">
        <v>198</v>
      </c>
      <c r="E1543" t="s">
        <v>3606</v>
      </c>
      <c r="F1543" t="s">
        <v>571</v>
      </c>
      <c r="G1543" t="s">
        <v>5863</v>
      </c>
      <c r="H1543" t="s">
        <v>210</v>
      </c>
      <c r="I1543" t="s">
        <v>102</v>
      </c>
      <c r="J1543" t="s">
        <v>6425</v>
      </c>
      <c r="K1543" t="s">
        <v>3759</v>
      </c>
      <c r="L1543" t="s">
        <v>1554</v>
      </c>
      <c r="M1543" t="s">
        <v>61</v>
      </c>
      <c r="N1543" t="s">
        <v>6999</v>
      </c>
    </row>
    <row r="1544" spans="1:25" x14ac:dyDescent="0.25">
      <c r="A1544" t="s">
        <v>2493</v>
      </c>
      <c r="B1544" t="s">
        <v>577</v>
      </c>
      <c r="C1544" t="s">
        <v>400</v>
      </c>
      <c r="D1544" t="s">
        <v>59</v>
      </c>
      <c r="E1544" t="s">
        <v>4409</v>
      </c>
      <c r="F1544" t="s">
        <v>717</v>
      </c>
      <c r="G1544" t="s">
        <v>206</v>
      </c>
      <c r="H1544" t="s">
        <v>61</v>
      </c>
      <c r="I1544" t="s">
        <v>6685</v>
      </c>
      <c r="J1544" t="s">
        <v>198</v>
      </c>
      <c r="K1544" t="s">
        <v>1265</v>
      </c>
      <c r="L1544" t="s">
        <v>1554</v>
      </c>
      <c r="M1544" t="s">
        <v>577</v>
      </c>
      <c r="N1544" t="s">
        <v>126</v>
      </c>
      <c r="O1544" t="s">
        <v>7000</v>
      </c>
      <c r="P1544" t="s">
        <v>115</v>
      </c>
      <c r="Q1544" t="s">
        <v>898</v>
      </c>
      <c r="R1544" t="s">
        <v>7001</v>
      </c>
      <c r="S1544" t="s">
        <v>478</v>
      </c>
      <c r="T1544" t="s">
        <v>541</v>
      </c>
      <c r="U1544" t="s">
        <v>7002</v>
      </c>
    </row>
    <row r="1545" spans="1:25" x14ac:dyDescent="0.25">
      <c r="A1545" t="s">
        <v>2170</v>
      </c>
      <c r="B1545" t="s">
        <v>255</v>
      </c>
      <c r="C1545" t="s">
        <v>410</v>
      </c>
      <c r="D1545" t="s">
        <v>61</v>
      </c>
      <c r="E1545" t="s">
        <v>7003</v>
      </c>
      <c r="F1545" t="s">
        <v>7004</v>
      </c>
      <c r="G1545" t="s">
        <v>7005</v>
      </c>
      <c r="H1545" t="s">
        <v>2013</v>
      </c>
      <c r="I1545" t="s">
        <v>5092</v>
      </c>
      <c r="J1545" t="s">
        <v>4149</v>
      </c>
      <c r="K1545" t="s">
        <v>555</v>
      </c>
      <c r="L1545" t="s">
        <v>45</v>
      </c>
      <c r="M1545" t="s">
        <v>736</v>
      </c>
      <c r="N1545" t="s">
        <v>7006</v>
      </c>
    </row>
    <row r="1546" spans="1:25" x14ac:dyDescent="0.25">
      <c r="A1546" t="s">
        <v>2299</v>
      </c>
      <c r="B1546" t="s">
        <v>541</v>
      </c>
      <c r="C1546" t="s">
        <v>3240</v>
      </c>
      <c r="D1546" t="s">
        <v>126</v>
      </c>
      <c r="E1546" t="s">
        <v>577</v>
      </c>
      <c r="F1546" t="s">
        <v>59</v>
      </c>
      <c r="G1546" t="s">
        <v>2018</v>
      </c>
      <c r="H1546" t="s">
        <v>194</v>
      </c>
      <c r="I1546" t="s">
        <v>430</v>
      </c>
      <c r="J1546" t="s">
        <v>7007</v>
      </c>
      <c r="K1546" t="s">
        <v>7008</v>
      </c>
      <c r="L1546" t="s">
        <v>113</v>
      </c>
      <c r="M1546" t="s">
        <v>1583</v>
      </c>
      <c r="N1546" t="s">
        <v>3652</v>
      </c>
      <c r="O1546" t="s">
        <v>18</v>
      </c>
      <c r="P1546" t="s">
        <v>36</v>
      </c>
      <c r="Q1546" t="s">
        <v>432</v>
      </c>
      <c r="R1546" t="s">
        <v>7009</v>
      </c>
    </row>
    <row r="1547" spans="1:25" x14ac:dyDescent="0.25">
      <c r="A1547" t="s">
        <v>3499</v>
      </c>
      <c r="B1547" t="s">
        <v>59</v>
      </c>
      <c r="C1547" t="s">
        <v>781</v>
      </c>
      <c r="D1547" t="s">
        <v>194</v>
      </c>
      <c r="E1547" t="s">
        <v>7010</v>
      </c>
      <c r="F1547" t="s">
        <v>7011</v>
      </c>
      <c r="G1547" t="s">
        <v>7012</v>
      </c>
      <c r="H1547" t="s">
        <v>886</v>
      </c>
      <c r="I1547" t="s">
        <v>7013</v>
      </c>
      <c r="J1547" t="s">
        <v>182</v>
      </c>
      <c r="K1547" t="s">
        <v>2018</v>
      </c>
      <c r="L1547" t="s">
        <v>1013</v>
      </c>
      <c r="M1547" t="s">
        <v>7014</v>
      </c>
    </row>
    <row r="1548" spans="1:25" x14ac:dyDescent="0.25">
      <c r="A1548" t="s">
        <v>3367</v>
      </c>
      <c r="B1548" t="s">
        <v>577</v>
      </c>
      <c r="C1548" t="s">
        <v>2067</v>
      </c>
      <c r="D1548" t="s">
        <v>1012</v>
      </c>
      <c r="E1548" t="s">
        <v>3015</v>
      </c>
      <c r="F1548" t="s">
        <v>59</v>
      </c>
      <c r="G1548" t="s">
        <v>4409</v>
      </c>
      <c r="H1548" t="s">
        <v>7015</v>
      </c>
      <c r="I1548" t="s">
        <v>717</v>
      </c>
      <c r="J1548" t="s">
        <v>609</v>
      </c>
      <c r="K1548" t="s">
        <v>1013</v>
      </c>
      <c r="L1548" t="s">
        <v>1940</v>
      </c>
      <c r="M1548" t="s">
        <v>432</v>
      </c>
      <c r="N1548" t="s">
        <v>1200</v>
      </c>
      <c r="O1548" t="s">
        <v>5</v>
      </c>
      <c r="P1548" t="s">
        <v>1953</v>
      </c>
      <c r="Q1548" t="s">
        <v>7016</v>
      </c>
      <c r="R1548" t="s">
        <v>898</v>
      </c>
      <c r="S1548" t="s">
        <v>427</v>
      </c>
      <c r="T1548" t="s">
        <v>7017</v>
      </c>
    </row>
    <row r="1549" spans="1:25" x14ac:dyDescent="0.25">
      <c r="A1549" t="s">
        <v>1318</v>
      </c>
      <c r="B1549" t="s">
        <v>7018</v>
      </c>
      <c r="C1549" t="s">
        <v>18</v>
      </c>
      <c r="D1549" t="s">
        <v>1323</v>
      </c>
      <c r="E1549" t="s">
        <v>496</v>
      </c>
      <c r="F1549" t="s">
        <v>179</v>
      </c>
      <c r="G1549" t="s">
        <v>249</v>
      </c>
      <c r="H1549" t="s">
        <v>57</v>
      </c>
      <c r="I1549" t="s">
        <v>61</v>
      </c>
      <c r="J1549" t="s">
        <v>1911</v>
      </c>
      <c r="K1549" t="s">
        <v>5948</v>
      </c>
      <c r="L1549" t="s">
        <v>985</v>
      </c>
      <c r="M1549" t="s">
        <v>30</v>
      </c>
      <c r="N1549" t="s">
        <v>7019</v>
      </c>
      <c r="O1549" t="s">
        <v>18</v>
      </c>
      <c r="P1549" t="s">
        <v>3813</v>
      </c>
      <c r="Q1549" t="s">
        <v>1768</v>
      </c>
      <c r="R1549" t="s">
        <v>126</v>
      </c>
      <c r="S1549" t="s">
        <v>7020</v>
      </c>
      <c r="T1549" t="s">
        <v>266</v>
      </c>
      <c r="U1549" t="s">
        <v>7021</v>
      </c>
    </row>
    <row r="1550" spans="1:25" x14ac:dyDescent="0.25">
      <c r="A1550" t="s">
        <v>7022</v>
      </c>
      <c r="B1550" t="s">
        <v>7023</v>
      </c>
      <c r="C1550" t="s">
        <v>290</v>
      </c>
      <c r="D1550" t="s">
        <v>480</v>
      </c>
      <c r="E1550" t="s">
        <v>37</v>
      </c>
      <c r="F1550" t="s">
        <v>342</v>
      </c>
      <c r="G1550" t="s">
        <v>7024</v>
      </c>
    </row>
    <row r="1551" spans="1:25" x14ac:dyDescent="0.25">
      <c r="A1551" t="s">
        <v>218</v>
      </c>
      <c r="B1551" t="s">
        <v>71</v>
      </c>
      <c r="C1551" t="s">
        <v>5856</v>
      </c>
      <c r="D1551" t="s">
        <v>7025</v>
      </c>
      <c r="E1551" t="s">
        <v>28</v>
      </c>
      <c r="F1551" t="s">
        <v>342</v>
      </c>
      <c r="G1551" t="s">
        <v>7026</v>
      </c>
      <c r="H1551" t="s">
        <v>71</v>
      </c>
      <c r="I1551" t="s">
        <v>266</v>
      </c>
      <c r="J1551" t="s">
        <v>30</v>
      </c>
      <c r="K1551" t="s">
        <v>108</v>
      </c>
      <c r="L1551" t="s">
        <v>977</v>
      </c>
      <c r="M1551" t="s">
        <v>7027</v>
      </c>
    </row>
    <row r="1552" spans="1:25" x14ac:dyDescent="0.25">
      <c r="A1552" t="s">
        <v>1392</v>
      </c>
      <c r="B1552" t="s">
        <v>179</v>
      </c>
      <c r="C1552" t="s">
        <v>3499</v>
      </c>
      <c r="D1552" t="s">
        <v>59</v>
      </c>
      <c r="E1552" t="s">
        <v>1433</v>
      </c>
      <c r="F1552" t="s">
        <v>919</v>
      </c>
      <c r="G1552" t="s">
        <v>5</v>
      </c>
      <c r="H1552" t="s">
        <v>741</v>
      </c>
      <c r="I1552" t="s">
        <v>7028</v>
      </c>
      <c r="J1552" t="s">
        <v>7029</v>
      </c>
      <c r="K1552" t="s">
        <v>1313</v>
      </c>
      <c r="L1552" t="s">
        <v>179</v>
      </c>
      <c r="M1552" t="s">
        <v>943</v>
      </c>
      <c r="N1552" t="s">
        <v>61</v>
      </c>
      <c r="O1552" t="s">
        <v>7030</v>
      </c>
      <c r="P1552" t="s">
        <v>1189</v>
      </c>
      <c r="Q1552" t="s">
        <v>943</v>
      </c>
      <c r="R1552" t="s">
        <v>5467</v>
      </c>
      <c r="S1552" t="s">
        <v>7031</v>
      </c>
    </row>
    <row r="1553" spans="1:23" x14ac:dyDescent="0.25">
      <c r="A1553" t="s">
        <v>461</v>
      </c>
      <c r="B1553" t="s">
        <v>150</v>
      </c>
      <c r="C1553" t="s">
        <v>1758</v>
      </c>
      <c r="D1553" t="s">
        <v>59</v>
      </c>
      <c r="E1553" t="s">
        <v>4623</v>
      </c>
      <c r="F1553" t="s">
        <v>61</v>
      </c>
      <c r="G1553" t="s">
        <v>4624</v>
      </c>
      <c r="H1553" t="s">
        <v>288</v>
      </c>
      <c r="I1553" t="s">
        <v>290</v>
      </c>
      <c r="J1553" t="s">
        <v>2187</v>
      </c>
      <c r="K1553" t="s">
        <v>335</v>
      </c>
      <c r="L1553" t="s">
        <v>61</v>
      </c>
      <c r="M1553" t="s">
        <v>943</v>
      </c>
      <c r="N1553" t="s">
        <v>4625</v>
      </c>
      <c r="O1553" t="s">
        <v>179</v>
      </c>
      <c r="P1553" t="s">
        <v>7032</v>
      </c>
      <c r="Q1553" t="s">
        <v>66</v>
      </c>
      <c r="R1553" t="s">
        <v>108</v>
      </c>
      <c r="S1553" t="s">
        <v>2524</v>
      </c>
      <c r="T1553" t="s">
        <v>57</v>
      </c>
      <c r="U1553" t="s">
        <v>61</v>
      </c>
      <c r="V1553" t="s">
        <v>7033</v>
      </c>
    </row>
    <row r="1554" spans="1:23" x14ac:dyDescent="0.25">
      <c r="A1554" t="s">
        <v>61</v>
      </c>
      <c r="B1554" t="s">
        <v>327</v>
      </c>
      <c r="C1554" t="s">
        <v>30</v>
      </c>
      <c r="D1554" t="s">
        <v>383</v>
      </c>
      <c r="E1554" t="s">
        <v>3022</v>
      </c>
      <c r="F1554" t="s">
        <v>102</v>
      </c>
      <c r="G1554" t="s">
        <v>59</v>
      </c>
      <c r="H1554" t="s">
        <v>1433</v>
      </c>
      <c r="I1554" t="s">
        <v>1041</v>
      </c>
      <c r="J1554" t="s">
        <v>7034</v>
      </c>
      <c r="K1554" t="s">
        <v>2955</v>
      </c>
      <c r="L1554" t="s">
        <v>156</v>
      </c>
      <c r="M1554" t="s">
        <v>7035</v>
      </c>
      <c r="N1554" t="s">
        <v>7036</v>
      </c>
      <c r="O1554" t="s">
        <v>7037</v>
      </c>
      <c r="P1554" t="s">
        <v>5092</v>
      </c>
      <c r="Q1554" t="s">
        <v>7038</v>
      </c>
      <c r="R1554" t="s">
        <v>156</v>
      </c>
      <c r="S1554" t="s">
        <v>7039</v>
      </c>
      <c r="T1554" t="s">
        <v>7040</v>
      </c>
      <c r="U1554" t="s">
        <v>7041</v>
      </c>
      <c r="V1554" t="s">
        <v>3031</v>
      </c>
      <c r="W1554" t="s">
        <v>7042</v>
      </c>
    </row>
    <row r="1555" spans="1:23" x14ac:dyDescent="0.25">
      <c r="A1555" t="s">
        <v>5197</v>
      </c>
      <c r="B1555" t="s">
        <v>4094</v>
      </c>
      <c r="C1555" t="s">
        <v>113</v>
      </c>
      <c r="D1555" t="s">
        <v>3634</v>
      </c>
      <c r="E1555" t="s">
        <v>7043</v>
      </c>
      <c r="F1555" t="s">
        <v>2108</v>
      </c>
      <c r="G1555" t="s">
        <v>61</v>
      </c>
      <c r="H1555" t="s">
        <v>3606</v>
      </c>
      <c r="I1555" t="s">
        <v>37</v>
      </c>
      <c r="J1555" t="s">
        <v>7044</v>
      </c>
      <c r="K1555" t="s">
        <v>1527</v>
      </c>
      <c r="L1555" t="s">
        <v>3136</v>
      </c>
      <c r="M1555" t="s">
        <v>6925</v>
      </c>
      <c r="N1555" t="s">
        <v>37</v>
      </c>
      <c r="O1555" t="s">
        <v>74</v>
      </c>
      <c r="P1555" t="s">
        <v>5</v>
      </c>
      <c r="Q1555" t="s">
        <v>7045</v>
      </c>
    </row>
    <row r="1556" spans="1:23" x14ac:dyDescent="0.25">
      <c r="A1556" t="s">
        <v>370</v>
      </c>
      <c r="B1556" t="s">
        <v>157</v>
      </c>
      <c r="C1556" t="s">
        <v>266</v>
      </c>
      <c r="D1556" t="s">
        <v>267</v>
      </c>
      <c r="E1556" t="s">
        <v>1424</v>
      </c>
      <c r="F1556" t="s">
        <v>7046</v>
      </c>
      <c r="G1556" t="s">
        <v>7047</v>
      </c>
      <c r="H1556" t="s">
        <v>7048</v>
      </c>
      <c r="I1556" t="s">
        <v>179</v>
      </c>
      <c r="J1556" t="s">
        <v>7049</v>
      </c>
      <c r="K1556" t="s">
        <v>7050</v>
      </c>
      <c r="L1556" t="s">
        <v>2458</v>
      </c>
      <c r="M1556" t="s">
        <v>7051</v>
      </c>
    </row>
    <row r="1557" spans="1:23" x14ac:dyDescent="0.25">
      <c r="A1557" t="s">
        <v>59</v>
      </c>
      <c r="B1557" t="s">
        <v>7052</v>
      </c>
      <c r="C1557" t="s">
        <v>7053</v>
      </c>
      <c r="D1557" t="s">
        <v>30</v>
      </c>
      <c r="E1557" t="s">
        <v>2365</v>
      </c>
      <c r="F1557" t="s">
        <v>61</v>
      </c>
      <c r="G1557" t="s">
        <v>190</v>
      </c>
      <c r="H1557" t="s">
        <v>7054</v>
      </c>
      <c r="I1557" t="s">
        <v>7055</v>
      </c>
      <c r="J1557" t="s">
        <v>59</v>
      </c>
      <c r="K1557" t="s">
        <v>2423</v>
      </c>
      <c r="L1557" t="s">
        <v>382</v>
      </c>
      <c r="M1557" t="s">
        <v>61</v>
      </c>
      <c r="N1557" t="s">
        <v>7056</v>
      </c>
      <c r="O1557" t="s">
        <v>7057</v>
      </c>
      <c r="P1557" t="s">
        <v>7058</v>
      </c>
    </row>
    <row r="1558" spans="1:23" x14ac:dyDescent="0.25">
      <c r="A1558" t="s">
        <v>113</v>
      </c>
      <c r="B1558" t="s">
        <v>342</v>
      </c>
      <c r="C1558" t="s">
        <v>506</v>
      </c>
      <c r="D1558" t="s">
        <v>7059</v>
      </c>
      <c r="E1558" t="s">
        <v>3471</v>
      </c>
      <c r="F1558" t="s">
        <v>126</v>
      </c>
      <c r="G1558" t="s">
        <v>541</v>
      </c>
      <c r="H1558" t="s">
        <v>7060</v>
      </c>
      <c r="I1558" t="s">
        <v>710</v>
      </c>
      <c r="J1558" t="s">
        <v>7061</v>
      </c>
      <c r="K1558" t="s">
        <v>240</v>
      </c>
      <c r="L1558" t="s">
        <v>898</v>
      </c>
      <c r="M1558" t="s">
        <v>16</v>
      </c>
      <c r="N1558" t="s">
        <v>59</v>
      </c>
      <c r="O1558" t="s">
        <v>334</v>
      </c>
      <c r="P1558" t="s">
        <v>1079</v>
      </c>
      <c r="Q1558" t="s">
        <v>479</v>
      </c>
      <c r="R1558" t="s">
        <v>4543</v>
      </c>
      <c r="S1558" t="s">
        <v>609</v>
      </c>
      <c r="T1558" t="s">
        <v>108</v>
      </c>
      <c r="U1558" t="s">
        <v>2896</v>
      </c>
      <c r="V1558" t="s">
        <v>7062</v>
      </c>
    </row>
    <row r="1559" spans="1:23" x14ac:dyDescent="0.25">
      <c r="A1559" t="s">
        <v>218</v>
      </c>
      <c r="B1559" t="s">
        <v>71</v>
      </c>
      <c r="C1559" t="s">
        <v>5856</v>
      </c>
      <c r="D1559" t="s">
        <v>7025</v>
      </c>
      <c r="E1559" t="s">
        <v>28</v>
      </c>
      <c r="F1559" t="s">
        <v>342</v>
      </c>
      <c r="G1559" t="s">
        <v>7026</v>
      </c>
      <c r="H1559" t="s">
        <v>71</v>
      </c>
      <c r="I1559" t="s">
        <v>266</v>
      </c>
      <c r="J1559" t="s">
        <v>30</v>
      </c>
      <c r="K1559" t="s">
        <v>108</v>
      </c>
      <c r="L1559" t="s">
        <v>977</v>
      </c>
      <c r="M1559" t="s">
        <v>7063</v>
      </c>
    </row>
    <row r="1560" spans="1:23" x14ac:dyDescent="0.25">
      <c r="A1560" t="s">
        <v>7064</v>
      </c>
      <c r="B1560" t="s">
        <v>7065</v>
      </c>
      <c r="C1560" t="s">
        <v>1180</v>
      </c>
      <c r="D1560" t="s">
        <v>7066</v>
      </c>
      <c r="E1560" t="s">
        <v>2708</v>
      </c>
      <c r="F1560" t="s">
        <v>7067</v>
      </c>
      <c r="G1560" t="e" cm="1">
        <f t="array" ref="G1560">--Abraham</f>
        <v>#NAME?</v>
      </c>
      <c r="H1560" t="s">
        <v>7068</v>
      </c>
    </row>
    <row r="1561" spans="1:23" x14ac:dyDescent="0.25">
      <c r="A1561" t="s">
        <v>3625</v>
      </c>
      <c r="B1561" t="s">
        <v>978</v>
      </c>
      <c r="C1561" t="s">
        <v>1801</v>
      </c>
      <c r="D1561" t="s">
        <v>59</v>
      </c>
      <c r="E1561" t="s">
        <v>5446</v>
      </c>
      <c r="F1561" t="s">
        <v>383</v>
      </c>
      <c r="G1561" t="s">
        <v>7069</v>
      </c>
      <c r="H1561" t="s">
        <v>7070</v>
      </c>
      <c r="I1561" t="s">
        <v>7071</v>
      </c>
      <c r="J1561" t="s">
        <v>108</v>
      </c>
      <c r="K1561" t="s">
        <v>4479</v>
      </c>
      <c r="L1561" t="s">
        <v>18</v>
      </c>
      <c r="M1561" t="s">
        <v>61</v>
      </c>
      <c r="N1561" t="s">
        <v>1586</v>
      </c>
      <c r="O1561" t="s">
        <v>7072</v>
      </c>
      <c r="P1561" t="s">
        <v>179</v>
      </c>
      <c r="Q1561" t="s">
        <v>206</v>
      </c>
      <c r="R1561" t="s">
        <v>5</v>
      </c>
      <c r="S1561" t="s">
        <v>7073</v>
      </c>
      <c r="T1561" t="s">
        <v>7074</v>
      </c>
    </row>
    <row r="1562" spans="1:23" x14ac:dyDescent="0.25">
      <c r="A1562" t="s">
        <v>181</v>
      </c>
      <c r="B1562" t="s">
        <v>290</v>
      </c>
      <c r="C1562" t="s">
        <v>39</v>
      </c>
      <c r="D1562" t="s">
        <v>6381</v>
      </c>
      <c r="E1562" t="s">
        <v>4756</v>
      </c>
      <c r="F1562" t="s">
        <v>7075</v>
      </c>
    </row>
    <row r="1563" spans="1:23" x14ac:dyDescent="0.25">
      <c r="A1563" t="s">
        <v>7076</v>
      </c>
    </row>
    <row r="1564" spans="1:23" x14ac:dyDescent="0.25">
      <c r="A1564" t="s">
        <v>7077</v>
      </c>
    </row>
    <row r="1565" spans="1:23" x14ac:dyDescent="0.25">
      <c r="A1565" t="s">
        <v>1189</v>
      </c>
      <c r="B1565" t="s">
        <v>1527</v>
      </c>
      <c r="C1565" t="s">
        <v>2750</v>
      </c>
      <c r="D1565" t="s">
        <v>16</v>
      </c>
      <c r="E1565" t="s">
        <v>7078</v>
      </c>
    </row>
    <row r="1566" spans="1:23" x14ac:dyDescent="0.25">
      <c r="A1566" t="s">
        <v>7079</v>
      </c>
    </row>
    <row r="1567" spans="1:23" x14ac:dyDescent="0.25">
      <c r="A1567" t="s">
        <v>7080</v>
      </c>
    </row>
    <row r="1568" spans="1:23" x14ac:dyDescent="0.25">
      <c r="A1568" t="s">
        <v>7081</v>
      </c>
    </row>
    <row r="1569" spans="1:26" x14ac:dyDescent="0.25">
      <c r="A1569" t="s">
        <v>898</v>
      </c>
      <c r="B1569" t="s">
        <v>5467</v>
      </c>
      <c r="C1569" t="s">
        <v>194</v>
      </c>
      <c r="D1569" t="s">
        <v>7082</v>
      </c>
    </row>
    <row r="1570" spans="1:26" x14ac:dyDescent="0.25">
      <c r="A1570" t="s">
        <v>574</v>
      </c>
      <c r="B1570" t="s">
        <v>2330</v>
      </c>
      <c r="C1570" t="s">
        <v>7083</v>
      </c>
    </row>
    <row r="1571" spans="1:26" x14ac:dyDescent="0.25">
      <c r="A1571" t="s">
        <v>61</v>
      </c>
      <c r="B1571" t="s">
        <v>1382</v>
      </c>
      <c r="C1571" t="s">
        <v>1766</v>
      </c>
      <c r="D1571" t="s">
        <v>2114</v>
      </c>
      <c r="E1571" t="s">
        <v>3045</v>
      </c>
      <c r="F1571" t="s">
        <v>7084</v>
      </c>
      <c r="G1571" t="s">
        <v>61</v>
      </c>
      <c r="H1571" t="s">
        <v>4156</v>
      </c>
      <c r="I1571" t="s">
        <v>179</v>
      </c>
      <c r="J1571" t="s">
        <v>1040</v>
      </c>
      <c r="K1571" t="s">
        <v>5092</v>
      </c>
      <c r="L1571" t="s">
        <v>978</v>
      </c>
      <c r="M1571" t="s">
        <v>156</v>
      </c>
      <c r="N1571" t="s">
        <v>4409</v>
      </c>
      <c r="O1571" t="s">
        <v>5</v>
      </c>
      <c r="P1571" t="s">
        <v>4496</v>
      </c>
      <c r="Q1571" t="s">
        <v>6238</v>
      </c>
      <c r="R1571" t="s">
        <v>627</v>
      </c>
      <c r="S1571" t="s">
        <v>1801</v>
      </c>
      <c r="T1571" t="s">
        <v>59</v>
      </c>
      <c r="U1571" t="s">
        <v>6754</v>
      </c>
      <c r="V1571" t="s">
        <v>7085</v>
      </c>
    </row>
    <row r="1572" spans="1:26" x14ac:dyDescent="0.25">
      <c r="A1572" t="s">
        <v>383</v>
      </c>
      <c r="B1572" t="s">
        <v>1736</v>
      </c>
      <c r="C1572" t="s">
        <v>1465</v>
      </c>
      <c r="D1572" t="s">
        <v>5092</v>
      </c>
      <c r="E1572" t="s">
        <v>1837</v>
      </c>
      <c r="F1572" t="s">
        <v>4010</v>
      </c>
      <c r="G1572" t="s">
        <v>7086</v>
      </c>
      <c r="H1572" t="s">
        <v>383</v>
      </c>
      <c r="I1572" t="s">
        <v>4010</v>
      </c>
      <c r="J1572" t="s">
        <v>179</v>
      </c>
      <c r="K1572" t="s">
        <v>180</v>
      </c>
      <c r="L1572" t="s">
        <v>206</v>
      </c>
      <c r="M1572" t="s">
        <v>342</v>
      </c>
      <c r="N1572" t="s">
        <v>3298</v>
      </c>
      <c r="O1572" t="s">
        <v>3071</v>
      </c>
      <c r="P1572" t="s">
        <v>1180</v>
      </c>
      <c r="Q1572" t="s">
        <v>61</v>
      </c>
      <c r="R1572" t="s">
        <v>3027</v>
      </c>
      <c r="S1572" t="s">
        <v>7087</v>
      </c>
      <c r="T1572" t="s">
        <v>2082</v>
      </c>
      <c r="U1572" t="s">
        <v>126</v>
      </c>
      <c r="V1572" t="s">
        <v>383</v>
      </c>
      <c r="W1572" t="s">
        <v>7088</v>
      </c>
      <c r="X1572" t="s">
        <v>59</v>
      </c>
      <c r="Y1572" t="s">
        <v>1405</v>
      </c>
      <c r="Z1572" t="s">
        <v>7089</v>
      </c>
    </row>
    <row r="1573" spans="1:26" x14ac:dyDescent="0.25">
      <c r="A1573" t="s">
        <v>383</v>
      </c>
      <c r="B1573" t="s">
        <v>7090</v>
      </c>
      <c r="C1573" t="s">
        <v>182</v>
      </c>
      <c r="D1573" t="s">
        <v>3136</v>
      </c>
      <c r="E1573" t="s">
        <v>7091</v>
      </c>
      <c r="F1573" t="s">
        <v>1424</v>
      </c>
      <c r="G1573" t="s">
        <v>978</v>
      </c>
      <c r="H1573" t="s">
        <v>113</v>
      </c>
      <c r="I1573" t="s">
        <v>61</v>
      </c>
      <c r="J1573" t="s">
        <v>5104</v>
      </c>
      <c r="K1573" t="s">
        <v>59</v>
      </c>
      <c r="L1573" t="s">
        <v>7092</v>
      </c>
      <c r="M1573" t="s">
        <v>7093</v>
      </c>
      <c r="N1573" t="s">
        <v>66</v>
      </c>
      <c r="O1573" t="s">
        <v>7094</v>
      </c>
      <c r="P1573" t="s">
        <v>7095</v>
      </c>
    </row>
    <row r="1574" spans="1:26" x14ac:dyDescent="0.25">
      <c r="A1574" t="s">
        <v>7096</v>
      </c>
      <c r="B1574" t="s">
        <v>36</v>
      </c>
      <c r="C1574" t="s">
        <v>113</v>
      </c>
      <c r="D1574" t="s">
        <v>59</v>
      </c>
      <c r="E1574" t="s">
        <v>861</v>
      </c>
      <c r="F1574" t="s">
        <v>61</v>
      </c>
      <c r="G1574" t="s">
        <v>5910</v>
      </c>
      <c r="H1574" t="s">
        <v>36</v>
      </c>
      <c r="I1574" t="s">
        <v>1047</v>
      </c>
      <c r="J1574" t="s">
        <v>7097</v>
      </c>
      <c r="K1574" t="s">
        <v>66</v>
      </c>
      <c r="L1574" t="s">
        <v>220</v>
      </c>
      <c r="M1574" t="s">
        <v>221</v>
      </c>
      <c r="N1574" t="s">
        <v>222</v>
      </c>
      <c r="O1574" t="s">
        <v>7098</v>
      </c>
    </row>
    <row r="1575" spans="1:26" x14ac:dyDescent="0.25">
      <c r="A1575" t="s">
        <v>61</v>
      </c>
      <c r="B1575" t="s">
        <v>1756</v>
      </c>
      <c r="C1575" t="s">
        <v>1757</v>
      </c>
      <c r="D1575" t="s">
        <v>5995</v>
      </c>
      <c r="E1575" t="s">
        <v>206</v>
      </c>
      <c r="F1575" t="s">
        <v>7099</v>
      </c>
      <c r="G1575" t="s">
        <v>7100</v>
      </c>
      <c r="H1575" t="s">
        <v>1158</v>
      </c>
      <c r="I1575" t="s">
        <v>6167</v>
      </c>
      <c r="J1575" t="s">
        <v>820</v>
      </c>
      <c r="K1575" t="s">
        <v>126</v>
      </c>
      <c r="L1575" t="s">
        <v>12</v>
      </c>
      <c r="M1575" t="s">
        <v>7101</v>
      </c>
    </row>
    <row r="1576" spans="1:26" x14ac:dyDescent="0.25">
      <c r="A1576" t="s">
        <v>122</v>
      </c>
      <c r="B1576" t="s">
        <v>7102</v>
      </c>
      <c r="C1576" t="s">
        <v>28</v>
      </c>
      <c r="D1576" t="s">
        <v>7103</v>
      </c>
      <c r="E1576" t="s">
        <v>7104</v>
      </c>
      <c r="F1576" t="s">
        <v>7105</v>
      </c>
    </row>
    <row r="1577" spans="1:26" x14ac:dyDescent="0.25">
      <c r="A1577" t="s">
        <v>1088</v>
      </c>
      <c r="B1577" t="s">
        <v>1049</v>
      </c>
      <c r="C1577" t="s">
        <v>30</v>
      </c>
      <c r="D1577" t="s">
        <v>1224</v>
      </c>
      <c r="E1577" t="s">
        <v>64</v>
      </c>
      <c r="F1577" t="s">
        <v>290</v>
      </c>
      <c r="G1577" t="s">
        <v>956</v>
      </c>
      <c r="H1577" t="s">
        <v>3862</v>
      </c>
      <c r="I1577" t="s">
        <v>383</v>
      </c>
      <c r="J1577" t="s">
        <v>7106</v>
      </c>
      <c r="K1577" t="s">
        <v>126</v>
      </c>
      <c r="L1577" t="s">
        <v>1261</v>
      </c>
      <c r="M1577" t="s">
        <v>7107</v>
      </c>
      <c r="N1577" t="s">
        <v>7108</v>
      </c>
      <c r="O1577" t="s">
        <v>7109</v>
      </c>
    </row>
    <row r="1578" spans="1:26" x14ac:dyDescent="0.25">
      <c r="A1578">
        <v>3</v>
      </c>
      <c r="B1578" t="s">
        <v>1039</v>
      </c>
      <c r="C1578" t="s">
        <v>7110</v>
      </c>
      <c r="D1578" t="s">
        <v>198</v>
      </c>
      <c r="E1578" t="s">
        <v>1224</v>
      </c>
      <c r="F1578" t="s">
        <v>64</v>
      </c>
      <c r="G1578" t="s">
        <v>651</v>
      </c>
      <c r="H1578" t="s">
        <v>3336</v>
      </c>
      <c r="I1578" t="s">
        <v>18</v>
      </c>
      <c r="J1578" t="s">
        <v>7111</v>
      </c>
      <c r="K1578" t="s">
        <v>16</v>
      </c>
      <c r="L1578" t="s">
        <v>7112</v>
      </c>
      <c r="M1578" t="s">
        <v>37</v>
      </c>
      <c r="N1578" t="s">
        <v>7113</v>
      </c>
      <c r="O1578" t="s">
        <v>7114</v>
      </c>
    </row>
    <row r="1579" spans="1:26" x14ac:dyDescent="0.25">
      <c r="A1579" t="s">
        <v>898</v>
      </c>
      <c r="B1579" t="s">
        <v>7115</v>
      </c>
    </row>
    <row r="1580" spans="1:26" x14ac:dyDescent="0.25">
      <c r="A1580" t="s">
        <v>1650</v>
      </c>
      <c r="B1580" t="s">
        <v>179</v>
      </c>
      <c r="C1580" t="s">
        <v>392</v>
      </c>
      <c r="D1580" t="s">
        <v>7116</v>
      </c>
      <c r="E1580" t="s">
        <v>7117</v>
      </c>
      <c r="F1580" t="s">
        <v>159</v>
      </c>
      <c r="G1580" t="s">
        <v>61</v>
      </c>
      <c r="H1580" t="s">
        <v>7118</v>
      </c>
      <c r="I1580" t="s">
        <v>586</v>
      </c>
      <c r="J1580" t="s">
        <v>7119</v>
      </c>
      <c r="K1580" t="s">
        <v>210</v>
      </c>
      <c r="L1580" t="s">
        <v>7120</v>
      </c>
    </row>
    <row r="1581" spans="1:26" x14ac:dyDescent="0.25">
      <c r="A1581" t="s">
        <v>6988</v>
      </c>
      <c r="B1581" t="s">
        <v>898</v>
      </c>
      <c r="C1581" t="s">
        <v>7121</v>
      </c>
    </row>
    <row r="1582" spans="1:26" x14ac:dyDescent="0.25">
      <c r="A1582" t="s">
        <v>7122</v>
      </c>
    </row>
    <row r="1583" spans="1:26" x14ac:dyDescent="0.25">
      <c r="A1583" t="s">
        <v>7123</v>
      </c>
      <c r="B1583" t="s">
        <v>181</v>
      </c>
      <c r="C1583" t="s">
        <v>5518</v>
      </c>
      <c r="D1583" t="s">
        <v>7124</v>
      </c>
    </row>
    <row r="1584" spans="1:26" x14ac:dyDescent="0.25">
      <c r="A1584" t="s">
        <v>7125</v>
      </c>
    </row>
    <row r="1585" spans="1:25" x14ac:dyDescent="0.25">
      <c r="A1585" t="s">
        <v>898</v>
      </c>
      <c r="B1585" t="s">
        <v>156</v>
      </c>
      <c r="C1585" t="s">
        <v>7126</v>
      </c>
      <c r="D1585" t="s">
        <v>7127</v>
      </c>
    </row>
    <row r="1586" spans="1:25" x14ac:dyDescent="0.25">
      <c r="A1586" t="s">
        <v>898</v>
      </c>
      <c r="B1586" t="s">
        <v>7128</v>
      </c>
      <c r="C1586" t="s">
        <v>126</v>
      </c>
      <c r="D1586" t="s">
        <v>7129</v>
      </c>
    </row>
    <row r="1587" spans="1:25" x14ac:dyDescent="0.25">
      <c r="A1587" t="s">
        <v>5088</v>
      </c>
      <c r="B1587" t="s">
        <v>36</v>
      </c>
      <c r="C1587" t="s">
        <v>7130</v>
      </c>
    </row>
    <row r="1588" spans="1:25" x14ac:dyDescent="0.25">
      <c r="A1588" t="s">
        <v>1716</v>
      </c>
      <c r="B1588" t="s">
        <v>7131</v>
      </c>
    </row>
    <row r="1589" spans="1:25" x14ac:dyDescent="0.25">
      <c r="A1589" t="s">
        <v>224</v>
      </c>
      <c r="B1589" t="s">
        <v>6185</v>
      </c>
      <c r="C1589" t="s">
        <v>59</v>
      </c>
      <c r="D1589" t="s">
        <v>6225</v>
      </c>
      <c r="E1589" t="s">
        <v>61</v>
      </c>
      <c r="F1589" t="s">
        <v>5796</v>
      </c>
      <c r="G1589" t="s">
        <v>5797</v>
      </c>
      <c r="H1589" t="s">
        <v>18</v>
      </c>
      <c r="I1589" t="s">
        <v>5798</v>
      </c>
      <c r="J1589" t="s">
        <v>7132</v>
      </c>
      <c r="K1589" t="s">
        <v>7133</v>
      </c>
      <c r="L1589" t="s">
        <v>266</v>
      </c>
      <c r="M1589" t="s">
        <v>7134</v>
      </c>
      <c r="N1589" t="s">
        <v>266</v>
      </c>
      <c r="O1589" t="s">
        <v>7135</v>
      </c>
    </row>
    <row r="1590" spans="1:25" x14ac:dyDescent="0.25">
      <c r="A1590" t="s">
        <v>2134</v>
      </c>
      <c r="B1590" t="s">
        <v>7136</v>
      </c>
      <c r="C1590" t="s">
        <v>249</v>
      </c>
      <c r="D1590" t="s">
        <v>57</v>
      </c>
      <c r="E1590" t="s">
        <v>900</v>
      </c>
      <c r="F1590" t="s">
        <v>898</v>
      </c>
      <c r="G1590" t="s">
        <v>3378</v>
      </c>
      <c r="H1590" t="s">
        <v>7137</v>
      </c>
      <c r="I1590" t="s">
        <v>1401</v>
      </c>
      <c r="J1590" t="s">
        <v>7138</v>
      </c>
      <c r="K1590" t="s">
        <v>2072</v>
      </c>
      <c r="L1590" t="s">
        <v>7139</v>
      </c>
      <c r="M1590" t="s">
        <v>898</v>
      </c>
      <c r="N1590" t="s">
        <v>7140</v>
      </c>
    </row>
    <row r="1591" spans="1:25" x14ac:dyDescent="0.25">
      <c r="A1591" t="s">
        <v>1716</v>
      </c>
      <c r="B1591" t="s">
        <v>126</v>
      </c>
      <c r="C1591" t="s">
        <v>61</v>
      </c>
      <c r="D1591" t="s">
        <v>5877</v>
      </c>
      <c r="E1591" t="s">
        <v>7141</v>
      </c>
      <c r="F1591" t="s">
        <v>7142</v>
      </c>
      <c r="G1591" t="s">
        <v>102</v>
      </c>
      <c r="H1591" t="s">
        <v>541</v>
      </c>
      <c r="I1591" t="s">
        <v>1126</v>
      </c>
      <c r="J1591" t="s">
        <v>37</v>
      </c>
      <c r="K1591" t="s">
        <v>7143</v>
      </c>
      <c r="L1591" t="s">
        <v>39</v>
      </c>
      <c r="M1591" t="s">
        <v>1013</v>
      </c>
      <c r="N1591" t="s">
        <v>7144</v>
      </c>
    </row>
    <row r="1592" spans="1:25" x14ac:dyDescent="0.25">
      <c r="A1592" t="s">
        <v>4120</v>
      </c>
      <c r="B1592" t="s">
        <v>898</v>
      </c>
      <c r="C1592" t="s">
        <v>7145</v>
      </c>
      <c r="D1592" t="s">
        <v>462</v>
      </c>
      <c r="E1592" t="s">
        <v>179</v>
      </c>
      <c r="F1592" t="s">
        <v>7146</v>
      </c>
    </row>
    <row r="1593" spans="1:25" x14ac:dyDescent="0.25">
      <c r="A1593" t="s">
        <v>1716</v>
      </c>
      <c r="B1593" t="s">
        <v>7147</v>
      </c>
    </row>
    <row r="1594" spans="1:25" x14ac:dyDescent="0.25">
      <c r="A1594" t="s">
        <v>7148</v>
      </c>
    </row>
    <row r="1595" spans="1:25" x14ac:dyDescent="0.25">
      <c r="A1595" t="s">
        <v>7149</v>
      </c>
      <c r="B1595" t="s">
        <v>30</v>
      </c>
      <c r="C1595" t="s">
        <v>2489</v>
      </c>
      <c r="D1595" t="s">
        <v>5</v>
      </c>
      <c r="E1595" t="s">
        <v>1675</v>
      </c>
      <c r="F1595" t="s">
        <v>7150</v>
      </c>
      <c r="G1595" t="s">
        <v>2646</v>
      </c>
      <c r="H1595" t="s">
        <v>4499</v>
      </c>
      <c r="I1595" t="s">
        <v>57</v>
      </c>
      <c r="J1595" t="s">
        <v>7151</v>
      </c>
    </row>
    <row r="1596" spans="1:25" x14ac:dyDescent="0.25">
      <c r="A1596" t="s">
        <v>4156</v>
      </c>
      <c r="B1596" t="s">
        <v>54</v>
      </c>
      <c r="C1596" t="s">
        <v>1579</v>
      </c>
      <c r="D1596" t="s">
        <v>61</v>
      </c>
      <c r="E1596" t="s">
        <v>2283</v>
      </c>
      <c r="F1596" t="s">
        <v>5092</v>
      </c>
      <c r="G1596" t="s">
        <v>6542</v>
      </c>
      <c r="H1596" t="s">
        <v>7152</v>
      </c>
      <c r="I1596" t="s">
        <v>126</v>
      </c>
      <c r="J1596" t="s">
        <v>7153</v>
      </c>
      <c r="K1596" t="s">
        <v>3484</v>
      </c>
      <c r="L1596" t="s">
        <v>1527</v>
      </c>
      <c r="M1596" t="s">
        <v>157</v>
      </c>
      <c r="N1596" t="s">
        <v>723</v>
      </c>
      <c r="O1596" t="s">
        <v>59</v>
      </c>
      <c r="P1596" t="s">
        <v>7154</v>
      </c>
      <c r="Q1596" t="s">
        <v>28</v>
      </c>
      <c r="R1596" t="s">
        <v>61</v>
      </c>
      <c r="S1596" t="s">
        <v>422</v>
      </c>
      <c r="T1596" t="s">
        <v>2701</v>
      </c>
      <c r="U1596" t="s">
        <v>57</v>
      </c>
      <c r="V1596" t="s">
        <v>61</v>
      </c>
      <c r="W1596" t="s">
        <v>697</v>
      </c>
      <c r="X1596" t="s">
        <v>326</v>
      </c>
      <c r="Y1596" t="s">
        <v>7155</v>
      </c>
    </row>
    <row r="1597" spans="1:25" x14ac:dyDescent="0.25">
      <c r="A1597" t="s">
        <v>2313</v>
      </c>
      <c r="B1597" t="s">
        <v>7156</v>
      </c>
      <c r="C1597" t="s">
        <v>7157</v>
      </c>
      <c r="D1597" t="s">
        <v>7158</v>
      </c>
      <c r="E1597" t="s">
        <v>54</v>
      </c>
      <c r="F1597" t="s">
        <v>7159</v>
      </c>
      <c r="G1597" t="s">
        <v>5</v>
      </c>
      <c r="H1597" t="s">
        <v>266</v>
      </c>
      <c r="I1597" t="s">
        <v>107</v>
      </c>
      <c r="J1597" t="s">
        <v>7160</v>
      </c>
      <c r="K1597" t="s">
        <v>7161</v>
      </c>
      <c r="L1597" t="s">
        <v>5092</v>
      </c>
      <c r="M1597" t="s">
        <v>7162</v>
      </c>
      <c r="N1597" t="s">
        <v>66</v>
      </c>
      <c r="O1597" t="s">
        <v>6450</v>
      </c>
      <c r="P1597" t="s">
        <v>150</v>
      </c>
      <c r="Q1597" t="s">
        <v>210</v>
      </c>
      <c r="R1597" t="s">
        <v>7163</v>
      </c>
    </row>
    <row r="1598" spans="1:25" x14ac:dyDescent="0.25">
      <c r="A1598" t="s">
        <v>328</v>
      </c>
      <c r="B1598" t="s">
        <v>607</v>
      </c>
      <c r="C1598" t="s">
        <v>7164</v>
      </c>
      <c r="D1598" t="s">
        <v>179</v>
      </c>
      <c r="E1598" t="s">
        <v>180</v>
      </c>
      <c r="F1598" t="s">
        <v>7165</v>
      </c>
      <c r="G1598" t="s">
        <v>7166</v>
      </c>
      <c r="H1598" t="s">
        <v>1305</v>
      </c>
      <c r="I1598" t="s">
        <v>37</v>
      </c>
      <c r="J1598" t="s">
        <v>5073</v>
      </c>
      <c r="K1598" t="s">
        <v>7167</v>
      </c>
      <c r="L1598" t="s">
        <v>18</v>
      </c>
      <c r="M1598" t="s">
        <v>5521</v>
      </c>
      <c r="N1598" t="s">
        <v>57</v>
      </c>
      <c r="O1598" t="s">
        <v>571</v>
      </c>
      <c r="P1598" t="s">
        <v>4033</v>
      </c>
      <c r="Q1598" t="s">
        <v>7168</v>
      </c>
      <c r="R1598" t="s">
        <v>108</v>
      </c>
      <c r="S1598" t="s">
        <v>106</v>
      </c>
      <c r="T1598" t="s">
        <v>7169</v>
      </c>
    </row>
    <row r="1599" spans="1:25" x14ac:dyDescent="0.25">
      <c r="A1599" t="s">
        <v>7170</v>
      </c>
      <c r="B1599" t="s">
        <v>7171</v>
      </c>
      <c r="C1599" t="s">
        <v>7172</v>
      </c>
      <c r="D1599" t="s">
        <v>156</v>
      </c>
      <c r="E1599" t="s">
        <v>157</v>
      </c>
      <c r="F1599" t="s">
        <v>249</v>
      </c>
      <c r="G1599" t="s">
        <v>57</v>
      </c>
      <c r="H1599" t="s">
        <v>61</v>
      </c>
      <c r="I1599" t="s">
        <v>7173</v>
      </c>
      <c r="J1599" t="s">
        <v>607</v>
      </c>
      <c r="K1599" t="s">
        <v>7174</v>
      </c>
      <c r="L1599" t="s">
        <v>7175</v>
      </c>
    </row>
    <row r="1600" spans="1:25" x14ac:dyDescent="0.25">
      <c r="A1600" t="s">
        <v>206</v>
      </c>
      <c r="B1600" t="s">
        <v>43</v>
      </c>
      <c r="C1600" t="s">
        <v>767</v>
      </c>
      <c r="D1600" t="s">
        <v>7178</v>
      </c>
      <c r="E1600" t="s">
        <v>7179</v>
      </c>
    </row>
    <row r="1601" spans="1:28" x14ac:dyDescent="0.25">
      <c r="A1601" t="s">
        <v>427</v>
      </c>
      <c r="B1601" t="s">
        <v>703</v>
      </c>
      <c r="C1601" t="s">
        <v>1881</v>
      </c>
      <c r="D1601" t="s">
        <v>7180</v>
      </c>
      <c r="E1601" t="s">
        <v>7181</v>
      </c>
      <c r="F1601" t="s">
        <v>898</v>
      </c>
      <c r="G1601" t="s">
        <v>1295</v>
      </c>
      <c r="H1601" t="s">
        <v>1820</v>
      </c>
      <c r="I1601" t="s">
        <v>61</v>
      </c>
      <c r="J1601" t="s">
        <v>1702</v>
      </c>
      <c r="K1601" t="s">
        <v>37</v>
      </c>
      <c r="L1601" t="s">
        <v>73</v>
      </c>
      <c r="M1601" t="s">
        <v>1009</v>
      </c>
      <c r="N1601" t="s">
        <v>150</v>
      </c>
      <c r="O1601" t="s">
        <v>71</v>
      </c>
      <c r="P1601" t="s">
        <v>7182</v>
      </c>
    </row>
    <row r="1603" spans="1:28" x14ac:dyDescent="0.25">
      <c r="A1603" t="s">
        <v>762</v>
      </c>
      <c r="B1603" t="s">
        <v>479</v>
      </c>
      <c r="C1603" t="s">
        <v>919</v>
      </c>
      <c r="D1603" t="s">
        <v>5164</v>
      </c>
      <c r="E1603" t="s">
        <v>126</v>
      </c>
      <c r="F1603" t="s">
        <v>43</v>
      </c>
      <c r="G1603" t="s">
        <v>767</v>
      </c>
      <c r="H1603" t="s">
        <v>5166</v>
      </c>
      <c r="I1603" t="s">
        <v>572</v>
      </c>
      <c r="J1603" t="s">
        <v>2939</v>
      </c>
      <c r="K1603" t="s">
        <v>905</v>
      </c>
      <c r="L1603" t="s">
        <v>574</v>
      </c>
      <c r="M1603" t="s">
        <v>179</v>
      </c>
      <c r="N1603" t="s">
        <v>479</v>
      </c>
      <c r="O1603" t="s">
        <v>59</v>
      </c>
      <c r="P1603" t="s">
        <v>157</v>
      </c>
      <c r="Q1603" t="s">
        <v>7183</v>
      </c>
      <c r="R1603" t="s">
        <v>7184</v>
      </c>
    </row>
    <row r="1604" spans="1:28" x14ac:dyDescent="0.25">
      <c r="A1604" t="s">
        <v>6527</v>
      </c>
      <c r="B1604" t="s">
        <v>7185</v>
      </c>
      <c r="C1604" t="s">
        <v>419</v>
      </c>
      <c r="D1604" t="s">
        <v>6919</v>
      </c>
      <c r="E1604" t="s">
        <v>198</v>
      </c>
      <c r="F1604" t="s">
        <v>1424</v>
      </c>
      <c r="G1604" t="s">
        <v>194</v>
      </c>
      <c r="H1604" t="s">
        <v>3755</v>
      </c>
      <c r="I1604" t="s">
        <v>1628</v>
      </c>
      <c r="J1604" t="s">
        <v>1849</v>
      </c>
      <c r="K1604" t="s">
        <v>102</v>
      </c>
      <c r="L1604" t="s">
        <v>5259</v>
      </c>
      <c r="M1604" t="s">
        <v>1948</v>
      </c>
      <c r="N1604" t="s">
        <v>36</v>
      </c>
      <c r="O1604" t="s">
        <v>1628</v>
      </c>
      <c r="P1604" t="s">
        <v>1998</v>
      </c>
      <c r="Q1604" t="s">
        <v>7186</v>
      </c>
      <c r="R1604" t="s">
        <v>1527</v>
      </c>
      <c r="S1604" t="s">
        <v>1405</v>
      </c>
      <c r="T1604" t="s">
        <v>7187</v>
      </c>
    </row>
    <row r="1605" spans="1:28" x14ac:dyDescent="0.25">
      <c r="A1605">
        <v>2013</v>
      </c>
      <c r="B1605" t="s">
        <v>2720</v>
      </c>
      <c r="C1605" t="s">
        <v>45</v>
      </c>
      <c r="D1605" t="s">
        <v>7188</v>
      </c>
      <c r="E1605" t="s">
        <v>7189</v>
      </c>
      <c r="F1605" t="s">
        <v>7190</v>
      </c>
      <c r="G1605" t="s">
        <v>7191</v>
      </c>
      <c r="H1605" t="s">
        <v>2083</v>
      </c>
      <c r="I1605" t="s">
        <v>194</v>
      </c>
      <c r="J1605" t="s">
        <v>1084</v>
      </c>
      <c r="K1605" t="s">
        <v>7192</v>
      </c>
      <c r="L1605" t="s">
        <v>7193</v>
      </c>
    </row>
    <row r="1606" spans="1:28" x14ac:dyDescent="0.25">
      <c r="A1606" t="s">
        <v>6425</v>
      </c>
      <c r="B1606" t="s">
        <v>54</v>
      </c>
      <c r="C1606" t="s">
        <v>2735</v>
      </c>
      <c r="D1606" t="s">
        <v>59</v>
      </c>
      <c r="E1606" t="s">
        <v>7194</v>
      </c>
      <c r="F1606" t="s">
        <v>18</v>
      </c>
      <c r="G1606" t="s">
        <v>61</v>
      </c>
      <c r="H1606" t="s">
        <v>7195</v>
      </c>
      <c r="I1606" t="s">
        <v>30</v>
      </c>
      <c r="J1606" t="s">
        <v>3151</v>
      </c>
      <c r="K1606" t="s">
        <v>898</v>
      </c>
      <c r="L1606" t="s">
        <v>156</v>
      </c>
      <c r="M1606" t="s">
        <v>157</v>
      </c>
      <c r="N1606" t="s">
        <v>7196</v>
      </c>
    </row>
    <row r="1607" spans="1:28" x14ac:dyDescent="0.25">
      <c r="A1607" t="s">
        <v>1290</v>
      </c>
      <c r="B1607" t="s">
        <v>7197</v>
      </c>
      <c r="C1607" t="s">
        <v>28</v>
      </c>
      <c r="D1607" t="s">
        <v>7198</v>
      </c>
      <c r="E1607" t="s">
        <v>2720</v>
      </c>
      <c r="F1607" t="s">
        <v>179</v>
      </c>
      <c r="G1607" t="s">
        <v>2730</v>
      </c>
      <c r="H1607" t="s">
        <v>7199</v>
      </c>
      <c r="I1607" t="s">
        <v>6978</v>
      </c>
      <c r="J1607" t="s">
        <v>7200</v>
      </c>
      <c r="K1607" t="s">
        <v>1420</v>
      </c>
      <c r="L1607" t="s">
        <v>28</v>
      </c>
      <c r="M1607" s="1">
        <v>45231</v>
      </c>
      <c r="N1607" t="s">
        <v>59</v>
      </c>
      <c r="O1607" t="s">
        <v>7201</v>
      </c>
      <c r="P1607" t="s">
        <v>126</v>
      </c>
      <c r="Q1607" t="s">
        <v>7202</v>
      </c>
      <c r="R1607" t="s">
        <v>7203</v>
      </c>
    </row>
    <row r="1608" spans="1:28" x14ac:dyDescent="0.25">
      <c r="A1608" t="s">
        <v>182</v>
      </c>
      <c r="B1608" t="s">
        <v>113</v>
      </c>
      <c r="C1608" t="s">
        <v>61</v>
      </c>
      <c r="D1608" t="s">
        <v>395</v>
      </c>
      <c r="E1608" t="s">
        <v>7204</v>
      </c>
      <c r="F1608" t="s">
        <v>18</v>
      </c>
      <c r="G1608" t="s">
        <v>61</v>
      </c>
      <c r="H1608" t="s">
        <v>6089</v>
      </c>
      <c r="I1608" t="s">
        <v>115</v>
      </c>
      <c r="J1608" t="s">
        <v>1424</v>
      </c>
      <c r="K1608" t="s">
        <v>112</v>
      </c>
      <c r="L1608" t="s">
        <v>322</v>
      </c>
      <c r="M1608" t="s">
        <v>334</v>
      </c>
      <c r="N1608" t="s">
        <v>102</v>
      </c>
      <c r="O1608" t="s">
        <v>5800</v>
      </c>
      <c r="P1608" t="s">
        <v>394</v>
      </c>
      <c r="Q1608" t="s">
        <v>400</v>
      </c>
      <c r="R1608" t="s">
        <v>479</v>
      </c>
      <c r="S1608" t="s">
        <v>59</v>
      </c>
      <c r="T1608" t="s">
        <v>157</v>
      </c>
      <c r="U1608" t="s">
        <v>3222</v>
      </c>
      <c r="V1608" t="s">
        <v>7205</v>
      </c>
      <c r="W1608" t="s">
        <v>161</v>
      </c>
      <c r="X1608" t="s">
        <v>108</v>
      </c>
      <c r="Y1608" t="s">
        <v>2524</v>
      </c>
      <c r="Z1608" t="s">
        <v>57</v>
      </c>
      <c r="AA1608" t="s">
        <v>61</v>
      </c>
      <c r="AB1608" t="s">
        <v>7206</v>
      </c>
    </row>
    <row r="1609" spans="1:28" x14ac:dyDescent="0.25">
      <c r="A1609" t="s">
        <v>105</v>
      </c>
      <c r="B1609" t="s">
        <v>1736</v>
      </c>
      <c r="C1609" t="s">
        <v>5095</v>
      </c>
      <c r="D1609" t="s">
        <v>1049</v>
      </c>
      <c r="E1609" t="s">
        <v>57</v>
      </c>
      <c r="F1609" t="s">
        <v>5044</v>
      </c>
      <c r="G1609" t="s">
        <v>179</v>
      </c>
      <c r="H1609" t="s">
        <v>479</v>
      </c>
      <c r="I1609" t="s">
        <v>59</v>
      </c>
      <c r="J1609" t="s">
        <v>157</v>
      </c>
      <c r="K1609" t="s">
        <v>39</v>
      </c>
      <c r="L1609" t="s">
        <v>7207</v>
      </c>
      <c r="M1609" t="s">
        <v>2974</v>
      </c>
      <c r="N1609" t="s">
        <v>7208</v>
      </c>
      <c r="O1609" t="s">
        <v>7209</v>
      </c>
      <c r="P1609" t="s">
        <v>7210</v>
      </c>
      <c r="Q1609" t="s">
        <v>179</v>
      </c>
      <c r="R1609" t="s">
        <v>7211</v>
      </c>
    </row>
    <row r="1610" spans="1:28" x14ac:dyDescent="0.25">
      <c r="A1610" t="s">
        <v>943</v>
      </c>
      <c r="B1610" t="s">
        <v>5023</v>
      </c>
      <c r="C1610" t="s">
        <v>1743</v>
      </c>
      <c r="D1610" t="s">
        <v>1706</v>
      </c>
      <c r="E1610" t="s">
        <v>1667</v>
      </c>
      <c r="F1610" t="s">
        <v>1405</v>
      </c>
      <c r="G1610" t="s">
        <v>179</v>
      </c>
      <c r="H1610" t="s">
        <v>18</v>
      </c>
      <c r="I1610" t="s">
        <v>61</v>
      </c>
      <c r="J1610" t="s">
        <v>7212</v>
      </c>
      <c r="K1610" t="s">
        <v>66</v>
      </c>
      <c r="L1610" t="s">
        <v>7213</v>
      </c>
      <c r="M1610" t="s">
        <v>7214</v>
      </c>
    </row>
    <row r="1611" spans="1:28" x14ac:dyDescent="0.25">
      <c r="A1611" t="s">
        <v>5044</v>
      </c>
      <c r="B1611" t="s">
        <v>3712</v>
      </c>
      <c r="C1611" t="s">
        <v>168</v>
      </c>
      <c r="D1611" t="s">
        <v>1311</v>
      </c>
      <c r="E1611" t="s">
        <v>7215</v>
      </c>
    </row>
    <row r="1612" spans="1:28" x14ac:dyDescent="0.25">
      <c r="A1612" t="s">
        <v>5044</v>
      </c>
      <c r="B1612" t="s">
        <v>3174</v>
      </c>
      <c r="C1612" t="s">
        <v>265</v>
      </c>
      <c r="D1612" t="s">
        <v>179</v>
      </c>
      <c r="E1612" t="s">
        <v>30</v>
      </c>
      <c r="F1612" t="s">
        <v>37</v>
      </c>
      <c r="G1612" t="s">
        <v>1070</v>
      </c>
      <c r="H1612" t="s">
        <v>7216</v>
      </c>
    </row>
    <row r="1613" spans="1:28" x14ac:dyDescent="0.25">
      <c r="A1613" t="s">
        <v>1916</v>
      </c>
      <c r="B1613" t="s">
        <v>157</v>
      </c>
      <c r="C1613" t="s">
        <v>7217</v>
      </c>
      <c r="D1613" t="s">
        <v>156</v>
      </c>
      <c r="E1613" t="s">
        <v>3136</v>
      </c>
      <c r="F1613" t="s">
        <v>7218</v>
      </c>
    </row>
    <row r="1614" spans="1:28" x14ac:dyDescent="0.25">
      <c r="A1614" t="s">
        <v>57</v>
      </c>
      <c r="B1614" t="s">
        <v>6796</v>
      </c>
      <c r="C1614" t="s">
        <v>36</v>
      </c>
      <c r="D1614" t="s">
        <v>322</v>
      </c>
      <c r="E1614" t="s">
        <v>5589</v>
      </c>
      <c r="F1614" t="s">
        <v>1801</v>
      </c>
      <c r="G1614" t="s">
        <v>61</v>
      </c>
      <c r="H1614" t="s">
        <v>395</v>
      </c>
      <c r="I1614" t="s">
        <v>4686</v>
      </c>
      <c r="J1614" t="s">
        <v>1889</v>
      </c>
      <c r="K1614" t="s">
        <v>36</v>
      </c>
      <c r="L1614" t="s">
        <v>1801</v>
      </c>
      <c r="M1614" t="s">
        <v>179</v>
      </c>
      <c r="N1614" t="s">
        <v>61</v>
      </c>
      <c r="O1614" t="s">
        <v>395</v>
      </c>
      <c r="P1614" t="s">
        <v>7219</v>
      </c>
      <c r="Q1614" t="s">
        <v>609</v>
      </c>
      <c r="R1614" t="s">
        <v>108</v>
      </c>
      <c r="S1614" t="s">
        <v>2524</v>
      </c>
      <c r="T1614" t="s">
        <v>57</v>
      </c>
      <c r="U1614" t="s">
        <v>61</v>
      </c>
      <c r="V1614" t="s">
        <v>7220</v>
      </c>
    </row>
    <row r="1615" spans="1:28" x14ac:dyDescent="0.25">
      <c r="A1615" t="s">
        <v>794</v>
      </c>
      <c r="B1615" t="s">
        <v>1018</v>
      </c>
      <c r="C1615" t="s">
        <v>112</v>
      </c>
      <c r="D1615" t="s">
        <v>182</v>
      </c>
      <c r="E1615" t="s">
        <v>2054</v>
      </c>
      <c r="F1615" t="s">
        <v>102</v>
      </c>
      <c r="G1615" t="s">
        <v>577</v>
      </c>
      <c r="H1615" t="s">
        <v>115</v>
      </c>
      <c r="I1615" t="s">
        <v>77</v>
      </c>
      <c r="J1615" t="s">
        <v>400</v>
      </c>
      <c r="K1615" t="s">
        <v>5243</v>
      </c>
      <c r="L1615" t="s">
        <v>59</v>
      </c>
      <c r="M1615" t="s">
        <v>2054</v>
      </c>
      <c r="N1615" t="s">
        <v>102</v>
      </c>
      <c r="O1615" t="s">
        <v>7221</v>
      </c>
    </row>
    <row r="1616" spans="1:28" x14ac:dyDescent="0.25">
      <c r="A1616" t="s">
        <v>5050</v>
      </c>
      <c r="B1616" t="s">
        <v>7222</v>
      </c>
      <c r="C1616" t="s">
        <v>5</v>
      </c>
      <c r="D1616" t="s">
        <v>7223</v>
      </c>
      <c r="E1616" t="s">
        <v>7224</v>
      </c>
      <c r="F1616" t="s">
        <v>4651</v>
      </c>
      <c r="G1616" t="s">
        <v>898</v>
      </c>
      <c r="H1616" t="s">
        <v>7225</v>
      </c>
      <c r="I1616" t="s">
        <v>400</v>
      </c>
      <c r="J1616" t="s">
        <v>59</v>
      </c>
      <c r="K1616" t="s">
        <v>2054</v>
      </c>
      <c r="L1616" t="s">
        <v>102</v>
      </c>
      <c r="M1616" t="s">
        <v>194</v>
      </c>
      <c r="N1616" t="s">
        <v>7226</v>
      </c>
      <c r="O1616" t="s">
        <v>7227</v>
      </c>
      <c r="P1616" t="s">
        <v>7228</v>
      </c>
      <c r="Q1616" t="s">
        <v>198</v>
      </c>
      <c r="R1616" t="s">
        <v>3945</v>
      </c>
      <c r="S1616" t="s">
        <v>7229</v>
      </c>
    </row>
    <row r="1617" spans="1:20" x14ac:dyDescent="0.25">
      <c r="A1617" t="s">
        <v>7230</v>
      </c>
      <c r="B1617" t="s">
        <v>37</v>
      </c>
      <c r="C1617" t="s">
        <v>411</v>
      </c>
      <c r="D1617" t="s">
        <v>736</v>
      </c>
      <c r="E1617" t="s">
        <v>290</v>
      </c>
      <c r="F1617" t="s">
        <v>7231</v>
      </c>
      <c r="G1617" t="s">
        <v>5</v>
      </c>
      <c r="H1617" t="s">
        <v>81</v>
      </c>
      <c r="I1617" t="s">
        <v>7232</v>
      </c>
    </row>
    <row r="1618" spans="1:20" x14ac:dyDescent="0.25">
      <c r="A1618" t="s">
        <v>1377</v>
      </c>
      <c r="B1618" t="s">
        <v>2099</v>
      </c>
      <c r="C1618" t="s">
        <v>788</v>
      </c>
      <c r="D1618" t="s">
        <v>762</v>
      </c>
      <c r="E1618" t="s">
        <v>7233</v>
      </c>
      <c r="F1618" t="s">
        <v>30</v>
      </c>
      <c r="G1618" t="s">
        <v>184</v>
      </c>
      <c r="H1618" t="s">
        <v>736</v>
      </c>
      <c r="I1618" t="s">
        <v>37</v>
      </c>
      <c r="J1618" t="s">
        <v>3595</v>
      </c>
      <c r="K1618" t="s">
        <v>7234</v>
      </c>
    </row>
    <row r="1619" spans="1:20" x14ac:dyDescent="0.25">
      <c r="A1619" t="s">
        <v>7235</v>
      </c>
      <c r="B1619" t="s">
        <v>318</v>
      </c>
      <c r="C1619" t="s">
        <v>30</v>
      </c>
      <c r="D1619" t="s">
        <v>5107</v>
      </c>
      <c r="E1619" t="s">
        <v>7230</v>
      </c>
      <c r="F1619" t="s">
        <v>179</v>
      </c>
      <c r="G1619" t="s">
        <v>7236</v>
      </c>
      <c r="H1619" t="s">
        <v>3357</v>
      </c>
      <c r="I1619" t="s">
        <v>7237</v>
      </c>
      <c r="J1619" t="s">
        <v>7238</v>
      </c>
      <c r="K1619" t="s">
        <v>1129</v>
      </c>
      <c r="L1619" t="s">
        <v>334</v>
      </c>
      <c r="M1619" t="s">
        <v>7239</v>
      </c>
    </row>
    <row r="1620" spans="1:20" x14ac:dyDescent="0.25">
      <c r="A1620" t="s">
        <v>7240</v>
      </c>
      <c r="B1620" t="s">
        <v>2257</v>
      </c>
      <c r="C1620" t="s">
        <v>1465</v>
      </c>
      <c r="D1620" t="s">
        <v>37</v>
      </c>
      <c r="E1620" t="s">
        <v>7241</v>
      </c>
      <c r="F1620" t="s">
        <v>7242</v>
      </c>
      <c r="G1620" t="s">
        <v>2905</v>
      </c>
      <c r="H1620" t="s">
        <v>2674</v>
      </c>
      <c r="I1620" t="s">
        <v>290</v>
      </c>
      <c r="J1620" t="s">
        <v>5</v>
      </c>
      <c r="K1620" t="s">
        <v>2257</v>
      </c>
      <c r="L1620" t="s">
        <v>2614</v>
      </c>
      <c r="M1620" t="s">
        <v>7243</v>
      </c>
      <c r="N1620" t="s">
        <v>57</v>
      </c>
      <c r="O1620" t="s">
        <v>61</v>
      </c>
      <c r="P1620" t="s">
        <v>4862</v>
      </c>
      <c r="Q1620" t="s">
        <v>7244</v>
      </c>
    </row>
    <row r="1621" spans="1:20" x14ac:dyDescent="0.25">
      <c r="A1621" t="s">
        <v>358</v>
      </c>
      <c r="B1621" t="s">
        <v>7245</v>
      </c>
    </row>
    <row r="1622" spans="1:20" x14ac:dyDescent="0.25">
      <c r="A1622" t="s">
        <v>6444</v>
      </c>
      <c r="B1622" t="s">
        <v>6445</v>
      </c>
      <c r="C1622" t="s">
        <v>206</v>
      </c>
      <c r="D1622" t="s">
        <v>61</v>
      </c>
      <c r="E1622" t="s">
        <v>7246</v>
      </c>
      <c r="F1622" t="s">
        <v>37</v>
      </c>
      <c r="G1622" t="s">
        <v>7247</v>
      </c>
      <c r="H1622" t="s">
        <v>179</v>
      </c>
      <c r="I1622" t="s">
        <v>3594</v>
      </c>
      <c r="J1622" t="s">
        <v>7248</v>
      </c>
      <c r="K1622" t="s">
        <v>788</v>
      </c>
      <c r="L1622" t="s">
        <v>3454</v>
      </c>
      <c r="M1622" t="s">
        <v>28</v>
      </c>
      <c r="N1622" t="s">
        <v>61</v>
      </c>
      <c r="O1622" t="s">
        <v>7249</v>
      </c>
    </row>
    <row r="1623" spans="1:20" x14ac:dyDescent="0.25">
      <c r="A1623" t="s">
        <v>7250</v>
      </c>
      <c r="B1623" t="s">
        <v>7251</v>
      </c>
      <c r="C1623" t="s">
        <v>7252</v>
      </c>
      <c r="D1623" t="s">
        <v>898</v>
      </c>
      <c r="E1623" t="s">
        <v>1426</v>
      </c>
      <c r="F1623" t="s">
        <v>673</v>
      </c>
      <c r="G1623" t="s">
        <v>7253</v>
      </c>
      <c r="H1623" t="s">
        <v>156</v>
      </c>
      <c r="I1623" t="s">
        <v>400</v>
      </c>
      <c r="J1623" t="s">
        <v>157</v>
      </c>
      <c r="K1623" t="s">
        <v>7254</v>
      </c>
      <c r="L1623" t="s">
        <v>18</v>
      </c>
      <c r="M1623" t="s">
        <v>2633</v>
      </c>
      <c r="N1623" t="s">
        <v>45</v>
      </c>
      <c r="O1623" t="s">
        <v>7255</v>
      </c>
      <c r="P1623" t="s">
        <v>156</v>
      </c>
      <c r="Q1623" t="s">
        <v>7256</v>
      </c>
      <c r="R1623" t="s">
        <v>30</v>
      </c>
      <c r="S1623" t="s">
        <v>313</v>
      </c>
      <c r="T1623" t="s">
        <v>7257</v>
      </c>
    </row>
    <row r="1624" spans="1:20" x14ac:dyDescent="0.25">
      <c r="A1624" t="s">
        <v>7258</v>
      </c>
      <c r="B1624" t="s">
        <v>18</v>
      </c>
      <c r="C1624" t="s">
        <v>982</v>
      </c>
      <c r="D1624" t="s">
        <v>57</v>
      </c>
      <c r="E1624" t="s">
        <v>5678</v>
      </c>
      <c r="F1624" t="s">
        <v>5870</v>
      </c>
      <c r="G1624" t="s">
        <v>179</v>
      </c>
      <c r="H1624" t="s">
        <v>7259</v>
      </c>
      <c r="I1624" t="s">
        <v>7260</v>
      </c>
      <c r="J1624" t="s">
        <v>5955</v>
      </c>
      <c r="K1624" t="s">
        <v>290</v>
      </c>
      <c r="L1624" t="s">
        <v>4297</v>
      </c>
      <c r="M1624" t="s">
        <v>126</v>
      </c>
      <c r="N1624" t="s">
        <v>61</v>
      </c>
      <c r="O1624" t="s">
        <v>7261</v>
      </c>
    </row>
    <row r="1625" spans="1:20" x14ac:dyDescent="0.25">
      <c r="A1625" t="s">
        <v>290</v>
      </c>
      <c r="B1625" t="s">
        <v>7262</v>
      </c>
      <c r="C1625" t="s">
        <v>7263</v>
      </c>
      <c r="D1625" t="s">
        <v>7264</v>
      </c>
      <c r="E1625" t="s">
        <v>7265</v>
      </c>
      <c r="F1625" t="s">
        <v>3997</v>
      </c>
      <c r="G1625" t="s">
        <v>1461</v>
      </c>
      <c r="H1625" t="s">
        <v>7266</v>
      </c>
      <c r="I1625" t="s">
        <v>1189</v>
      </c>
      <c r="J1625" t="s">
        <v>290</v>
      </c>
      <c r="K1625" t="s">
        <v>7267</v>
      </c>
      <c r="L1625" t="s">
        <v>7268</v>
      </c>
    </row>
    <row r="1626" spans="1:20" x14ac:dyDescent="0.25">
      <c r="A1626" t="s">
        <v>7269</v>
      </c>
      <c r="B1626" t="s">
        <v>179</v>
      </c>
      <c r="C1626" t="s">
        <v>2596</v>
      </c>
      <c r="D1626" t="s">
        <v>1305</v>
      </c>
      <c r="E1626" t="s">
        <v>61</v>
      </c>
      <c r="F1626" t="s">
        <v>7270</v>
      </c>
      <c r="G1626" t="s">
        <v>7271</v>
      </c>
      <c r="H1626" t="s">
        <v>108</v>
      </c>
      <c r="I1626" t="s">
        <v>7272</v>
      </c>
      <c r="J1626" t="s">
        <v>1756</v>
      </c>
      <c r="K1626" t="s">
        <v>7273</v>
      </c>
    </row>
    <row r="1627" spans="1:20" x14ac:dyDescent="0.25">
      <c r="A1627" t="s">
        <v>7274</v>
      </c>
      <c r="B1627" t="s">
        <v>5259</v>
      </c>
      <c r="C1627" t="s">
        <v>541</v>
      </c>
      <c r="D1627" t="s">
        <v>266</v>
      </c>
      <c r="E1627" t="s">
        <v>575</v>
      </c>
      <c r="F1627" t="s">
        <v>126</v>
      </c>
      <c r="G1627" t="s">
        <v>5</v>
      </c>
      <c r="H1627" t="s">
        <v>39</v>
      </c>
      <c r="I1627" t="s">
        <v>7275</v>
      </c>
      <c r="J1627" t="s">
        <v>7276</v>
      </c>
    </row>
    <row r="1628" spans="1:20" x14ac:dyDescent="0.25">
      <c r="A1628" t="s">
        <v>2963</v>
      </c>
      <c r="B1628" t="s">
        <v>113</v>
      </c>
      <c r="C1628" t="s">
        <v>5518</v>
      </c>
      <c r="D1628" t="s">
        <v>4154</v>
      </c>
      <c r="E1628" t="s">
        <v>37</v>
      </c>
      <c r="F1628" t="s">
        <v>61</v>
      </c>
      <c r="G1628" t="s">
        <v>6309</v>
      </c>
      <c r="H1628" t="s">
        <v>59</v>
      </c>
      <c r="I1628" t="s">
        <v>74</v>
      </c>
      <c r="J1628" t="s">
        <v>2191</v>
      </c>
      <c r="K1628" t="s">
        <v>4154</v>
      </c>
      <c r="L1628" t="s">
        <v>7277</v>
      </c>
      <c r="M1628" t="s">
        <v>609</v>
      </c>
      <c r="N1628" t="s">
        <v>7278</v>
      </c>
      <c r="O1628" t="s">
        <v>7279</v>
      </c>
    </row>
    <row r="1629" spans="1:20" x14ac:dyDescent="0.25">
      <c r="A1629" t="s">
        <v>66</v>
      </c>
      <c r="B1629" t="s">
        <v>18</v>
      </c>
      <c r="C1629" t="s">
        <v>61</v>
      </c>
      <c r="D1629" t="s">
        <v>2939</v>
      </c>
      <c r="E1629">
        <v>90</v>
      </c>
      <c r="F1629" t="s">
        <v>5281</v>
      </c>
      <c r="G1629" t="s">
        <v>571</v>
      </c>
      <c r="H1629" t="s">
        <v>54</v>
      </c>
      <c r="I1629" t="s">
        <v>1282</v>
      </c>
      <c r="J1629" t="s">
        <v>919</v>
      </c>
      <c r="K1629" s="2">
        <v>6125</v>
      </c>
      <c r="L1629" t="s">
        <v>3469</v>
      </c>
      <c r="M1629" t="s">
        <v>7280</v>
      </c>
      <c r="N1629" t="s">
        <v>7281</v>
      </c>
      <c r="O1629" t="s">
        <v>7282</v>
      </c>
      <c r="P1629" t="s">
        <v>126</v>
      </c>
      <c r="Q1629" t="s">
        <v>61</v>
      </c>
      <c r="R1629" t="s">
        <v>7283</v>
      </c>
    </row>
    <row r="1630" spans="1:20" x14ac:dyDescent="0.25">
      <c r="A1630" t="s">
        <v>606</v>
      </c>
      <c r="B1630" t="s">
        <v>198</v>
      </c>
      <c r="C1630" t="s">
        <v>7284</v>
      </c>
      <c r="D1630" t="s">
        <v>179</v>
      </c>
      <c r="E1630" t="s">
        <v>18</v>
      </c>
      <c r="F1630" t="s">
        <v>5</v>
      </c>
      <c r="G1630" t="s">
        <v>1675</v>
      </c>
      <c r="H1630" t="s">
        <v>6445</v>
      </c>
      <c r="I1630" t="s">
        <v>126</v>
      </c>
      <c r="J1630" t="s">
        <v>7285</v>
      </c>
      <c r="K1630" t="s">
        <v>7286</v>
      </c>
      <c r="L1630" t="s">
        <v>7287</v>
      </c>
      <c r="M1630" t="s">
        <v>2196</v>
      </c>
      <c r="N1630" t="s">
        <v>198</v>
      </c>
      <c r="O1630" t="s">
        <v>7288</v>
      </c>
      <c r="P1630" t="s">
        <v>7289</v>
      </c>
      <c r="Q1630" t="s">
        <v>5979</v>
      </c>
      <c r="R1630" t="s">
        <v>54</v>
      </c>
      <c r="S1630" t="s">
        <v>3668</v>
      </c>
      <c r="T1630" t="s">
        <v>7290</v>
      </c>
    </row>
    <row r="1631" spans="1:20" x14ac:dyDescent="0.25">
      <c r="A1631" t="s">
        <v>3136</v>
      </c>
      <c r="B1631" t="s">
        <v>282</v>
      </c>
      <c r="C1631" t="s">
        <v>762</v>
      </c>
      <c r="D1631" t="s">
        <v>898</v>
      </c>
      <c r="E1631" t="s">
        <v>608</v>
      </c>
      <c r="F1631" t="s">
        <v>7291</v>
      </c>
      <c r="G1631" t="s">
        <v>7292</v>
      </c>
      <c r="H1631" t="s">
        <v>326</v>
      </c>
      <c r="I1631" t="s">
        <v>7293</v>
      </c>
      <c r="J1631" t="s">
        <v>3755</v>
      </c>
      <c r="K1631" t="s">
        <v>101</v>
      </c>
      <c r="L1631" t="s">
        <v>898</v>
      </c>
      <c r="M1631" t="s">
        <v>761</v>
      </c>
      <c r="N1631" t="s">
        <v>5</v>
      </c>
      <c r="O1631" t="s">
        <v>7294</v>
      </c>
      <c r="P1631" t="s">
        <v>326</v>
      </c>
      <c r="Q1631" t="s">
        <v>7295</v>
      </c>
      <c r="R1631" t="s">
        <v>326</v>
      </c>
      <c r="S1631" t="s">
        <v>6784</v>
      </c>
      <c r="T1631" t="s">
        <v>7296</v>
      </c>
    </row>
    <row r="1632" spans="1:20" x14ac:dyDescent="0.25">
      <c r="A1632" t="s">
        <v>113</v>
      </c>
      <c r="B1632" t="s">
        <v>956</v>
      </c>
      <c r="C1632" t="s">
        <v>7297</v>
      </c>
      <c r="D1632" t="s">
        <v>7226</v>
      </c>
      <c r="E1632" t="s">
        <v>7298</v>
      </c>
      <c r="F1632" t="s">
        <v>37</v>
      </c>
      <c r="G1632" t="s">
        <v>7299</v>
      </c>
      <c r="H1632" t="s">
        <v>7300</v>
      </c>
      <c r="I1632" t="s">
        <v>7167</v>
      </c>
      <c r="J1632" t="s">
        <v>2923</v>
      </c>
      <c r="K1632" t="s">
        <v>59</v>
      </c>
      <c r="L1632" t="s">
        <v>571</v>
      </c>
      <c r="M1632" t="s">
        <v>4314</v>
      </c>
      <c r="N1632" t="s">
        <v>47</v>
      </c>
      <c r="O1632" t="s">
        <v>179</v>
      </c>
      <c r="P1632" t="s">
        <v>1851</v>
      </c>
      <c r="Q1632" t="s">
        <v>7301</v>
      </c>
    </row>
    <row r="1633" spans="1:23" x14ac:dyDescent="0.25">
      <c r="A1633" t="s">
        <v>5</v>
      </c>
      <c r="B1633" t="s">
        <v>7302</v>
      </c>
      <c r="C1633" t="s">
        <v>2857</v>
      </c>
      <c r="D1633" t="s">
        <v>7252</v>
      </c>
      <c r="E1633" t="s">
        <v>2438</v>
      </c>
      <c r="F1633" t="s">
        <v>7303</v>
      </c>
      <c r="G1633" t="s">
        <v>7304</v>
      </c>
      <c r="H1633" t="s">
        <v>7305</v>
      </c>
      <c r="I1633" t="s">
        <v>59</v>
      </c>
      <c r="J1633" t="s">
        <v>1900</v>
      </c>
      <c r="K1633" t="s">
        <v>7306</v>
      </c>
      <c r="L1633" t="s">
        <v>2958</v>
      </c>
      <c r="M1633" t="s">
        <v>37</v>
      </c>
      <c r="N1633" t="s">
        <v>342</v>
      </c>
      <c r="O1633" t="s">
        <v>3298</v>
      </c>
      <c r="P1633" t="s">
        <v>530</v>
      </c>
      <c r="Q1633" t="s">
        <v>7307</v>
      </c>
    </row>
    <row r="1634" spans="1:23" x14ac:dyDescent="0.25">
      <c r="A1634" t="s">
        <v>71</v>
      </c>
      <c r="B1634" t="s">
        <v>2968</v>
      </c>
      <c r="C1634" t="s">
        <v>7308</v>
      </c>
      <c r="D1634" t="s">
        <v>898</v>
      </c>
      <c r="E1634" t="s">
        <v>1426</v>
      </c>
      <c r="F1634" t="s">
        <v>383</v>
      </c>
      <c r="G1634" t="s">
        <v>2966</v>
      </c>
      <c r="H1634" t="s">
        <v>7309</v>
      </c>
      <c r="I1634" t="s">
        <v>7310</v>
      </c>
      <c r="J1634" t="s">
        <v>6725</v>
      </c>
      <c r="K1634" t="s">
        <v>7311</v>
      </c>
      <c r="L1634" t="s">
        <v>7312</v>
      </c>
      <c r="M1634" t="s">
        <v>1313</v>
      </c>
      <c r="N1634" t="s">
        <v>4547</v>
      </c>
      <c r="O1634" t="s">
        <v>2881</v>
      </c>
      <c r="P1634" t="s">
        <v>37</v>
      </c>
      <c r="Q1634" t="s">
        <v>7313</v>
      </c>
      <c r="R1634" t="s">
        <v>193</v>
      </c>
      <c r="S1634" t="s">
        <v>57</v>
      </c>
      <c r="T1634" t="s">
        <v>7314</v>
      </c>
    </row>
    <row r="1635" spans="1:23" x14ac:dyDescent="0.25">
      <c r="A1635" t="s">
        <v>1295</v>
      </c>
      <c r="B1635" t="s">
        <v>3415</v>
      </c>
      <c r="C1635" t="s">
        <v>7315</v>
      </c>
      <c r="D1635" t="s">
        <v>6993</v>
      </c>
      <c r="E1635" t="s">
        <v>5092</v>
      </c>
      <c r="F1635" t="s">
        <v>6069</v>
      </c>
      <c r="G1635" t="s">
        <v>919</v>
      </c>
      <c r="H1635" s="2">
        <v>250000</v>
      </c>
      <c r="I1635" t="s">
        <v>6993</v>
      </c>
      <c r="J1635" t="s">
        <v>18</v>
      </c>
      <c r="K1635" t="s">
        <v>61</v>
      </c>
      <c r="L1635" t="s">
        <v>594</v>
      </c>
      <c r="M1635" t="s">
        <v>7316</v>
      </c>
      <c r="N1635" t="s">
        <v>7317</v>
      </c>
      <c r="O1635" t="s">
        <v>113</v>
      </c>
      <c r="P1635" t="s">
        <v>7318</v>
      </c>
      <c r="Q1635" t="s">
        <v>37</v>
      </c>
      <c r="R1635" t="s">
        <v>2018</v>
      </c>
      <c r="S1635" t="s">
        <v>7319</v>
      </c>
    </row>
    <row r="1636" spans="1:23" x14ac:dyDescent="0.25">
      <c r="A1636" t="s">
        <v>6293</v>
      </c>
      <c r="B1636" t="s">
        <v>7320</v>
      </c>
      <c r="C1636" t="s">
        <v>2949</v>
      </c>
      <c r="D1636" t="s">
        <v>898</v>
      </c>
      <c r="E1636" t="s">
        <v>419</v>
      </c>
      <c r="F1636" t="s">
        <v>1450</v>
      </c>
      <c r="G1636" t="s">
        <v>7321</v>
      </c>
      <c r="H1636" t="s">
        <v>7322</v>
      </c>
      <c r="I1636" t="s">
        <v>7323</v>
      </c>
      <c r="J1636" t="s">
        <v>1313</v>
      </c>
      <c r="K1636" t="s">
        <v>54</v>
      </c>
      <c r="L1636" t="s">
        <v>1652</v>
      </c>
      <c r="M1636" t="s">
        <v>59</v>
      </c>
      <c r="N1636" t="s">
        <v>2018</v>
      </c>
      <c r="O1636" t="s">
        <v>45</v>
      </c>
      <c r="P1636" t="s">
        <v>5</v>
      </c>
      <c r="Q1636" t="s">
        <v>7324</v>
      </c>
      <c r="R1636" t="s">
        <v>115</v>
      </c>
      <c r="S1636" t="s">
        <v>7325</v>
      </c>
      <c r="T1636" t="s">
        <v>5</v>
      </c>
      <c r="U1636" t="s">
        <v>1590</v>
      </c>
      <c r="V1636" t="s">
        <v>57</v>
      </c>
      <c r="W1636" t="s">
        <v>7326</v>
      </c>
    </row>
    <row r="1637" spans="1:23" x14ac:dyDescent="0.25">
      <c r="A1637" t="s">
        <v>713</v>
      </c>
      <c r="B1637" t="s">
        <v>5</v>
      </c>
      <c r="C1637" t="s">
        <v>39</v>
      </c>
      <c r="D1637" t="s">
        <v>7327</v>
      </c>
      <c r="E1637" t="s">
        <v>1932</v>
      </c>
      <c r="F1637" t="s">
        <v>115</v>
      </c>
      <c r="G1637" t="s">
        <v>2072</v>
      </c>
      <c r="H1637" t="s">
        <v>7328</v>
      </c>
      <c r="I1637" t="s">
        <v>102</v>
      </c>
      <c r="J1637" t="s">
        <v>2363</v>
      </c>
      <c r="K1637" t="s">
        <v>7329</v>
      </c>
      <c r="L1637" t="s">
        <v>37</v>
      </c>
      <c r="M1637" t="s">
        <v>6698</v>
      </c>
      <c r="N1637" t="s">
        <v>7330</v>
      </c>
      <c r="O1637" t="s">
        <v>7331</v>
      </c>
      <c r="P1637" t="s">
        <v>898</v>
      </c>
      <c r="Q1637" t="s">
        <v>7332</v>
      </c>
      <c r="R1637" t="s">
        <v>590</v>
      </c>
      <c r="S1637" t="s">
        <v>336</v>
      </c>
      <c r="T1637" t="s">
        <v>150</v>
      </c>
      <c r="U1637" t="s">
        <v>5</v>
      </c>
      <c r="V1637" t="s">
        <v>7333</v>
      </c>
      <c r="W1637" t="s">
        <v>7334</v>
      </c>
    </row>
    <row r="1638" spans="1:23" x14ac:dyDescent="0.25">
      <c r="A1638" t="s">
        <v>20</v>
      </c>
      <c r="B1638" t="s">
        <v>658</v>
      </c>
      <c r="C1638" t="s">
        <v>4711</v>
      </c>
      <c r="D1638" t="s">
        <v>71</v>
      </c>
      <c r="E1638" t="s">
        <v>1295</v>
      </c>
      <c r="F1638" t="s">
        <v>4863</v>
      </c>
      <c r="G1638" t="s">
        <v>249</v>
      </c>
      <c r="H1638" t="s">
        <v>57</v>
      </c>
      <c r="I1638" t="s">
        <v>61</v>
      </c>
      <c r="J1638" t="s">
        <v>62</v>
      </c>
      <c r="K1638" t="s">
        <v>878</v>
      </c>
      <c r="L1638" t="s">
        <v>18</v>
      </c>
      <c r="M1638" t="s">
        <v>61</v>
      </c>
      <c r="N1638" t="s">
        <v>3481</v>
      </c>
      <c r="O1638" t="s">
        <v>7335</v>
      </c>
      <c r="P1638" t="s">
        <v>193</v>
      </c>
      <c r="Q1638" t="s">
        <v>7336</v>
      </c>
      <c r="R1638" t="s">
        <v>290</v>
      </c>
      <c r="S1638" t="s">
        <v>5854</v>
      </c>
      <c r="T1638" t="s">
        <v>61</v>
      </c>
      <c r="U1638" t="s">
        <v>2095</v>
      </c>
      <c r="V1638" t="s">
        <v>7337</v>
      </c>
    </row>
    <row r="1639" spans="1:23" x14ac:dyDescent="0.25">
      <c r="A1639" t="s">
        <v>112</v>
      </c>
      <c r="B1639" t="s">
        <v>57</v>
      </c>
      <c r="C1639" t="s">
        <v>1027</v>
      </c>
      <c r="D1639" t="s">
        <v>2072</v>
      </c>
      <c r="E1639" t="s">
        <v>43</v>
      </c>
      <c r="F1639" t="s">
        <v>20</v>
      </c>
      <c r="G1639" t="s">
        <v>658</v>
      </c>
      <c r="H1639" t="s">
        <v>7338</v>
      </c>
    </row>
    <row r="1640" spans="1:23" x14ac:dyDescent="0.25">
      <c r="A1640" t="s">
        <v>7339</v>
      </c>
      <c r="B1640" t="s">
        <v>179</v>
      </c>
      <c r="C1640" t="s">
        <v>7340</v>
      </c>
      <c r="D1640" t="s">
        <v>240</v>
      </c>
      <c r="E1640" t="s">
        <v>57</v>
      </c>
      <c r="F1640" t="s">
        <v>541</v>
      </c>
      <c r="G1640" t="s">
        <v>266</v>
      </c>
      <c r="H1640" t="s">
        <v>1224</v>
      </c>
      <c r="I1640" t="s">
        <v>63</v>
      </c>
      <c r="J1640" t="s">
        <v>7341</v>
      </c>
    </row>
    <row r="1641" spans="1:23" x14ac:dyDescent="0.25">
      <c r="A1641" t="s">
        <v>1817</v>
      </c>
      <c r="B1641" t="s">
        <v>7342</v>
      </c>
      <c r="C1641" t="s">
        <v>290</v>
      </c>
      <c r="D1641" t="s">
        <v>7343</v>
      </c>
      <c r="E1641" t="s">
        <v>61</v>
      </c>
      <c r="F1641" t="s">
        <v>3270</v>
      </c>
      <c r="G1641" t="s">
        <v>2524</v>
      </c>
      <c r="H1641" t="s">
        <v>57</v>
      </c>
      <c r="I1641" t="s">
        <v>61</v>
      </c>
      <c r="J1641" t="s">
        <v>7344</v>
      </c>
      <c r="K1641" t="s">
        <v>73</v>
      </c>
      <c r="L1641" t="s">
        <v>1377</v>
      </c>
      <c r="M1641" t="s">
        <v>4756</v>
      </c>
      <c r="N1641" t="s">
        <v>3233</v>
      </c>
      <c r="O1641" t="s">
        <v>7345</v>
      </c>
      <c r="P1641" t="s">
        <v>179</v>
      </c>
      <c r="Q1641" t="s">
        <v>541</v>
      </c>
      <c r="R1641" t="s">
        <v>3270</v>
      </c>
      <c r="S1641" t="s">
        <v>37</v>
      </c>
      <c r="T1641" t="s">
        <v>318</v>
      </c>
      <c r="U1641" t="s">
        <v>7346</v>
      </c>
    </row>
    <row r="1642" spans="1:23" x14ac:dyDescent="0.25">
      <c r="A1642" t="s">
        <v>2423</v>
      </c>
      <c r="B1642" t="s">
        <v>7347</v>
      </c>
      <c r="C1642" t="s">
        <v>427</v>
      </c>
      <c r="D1642" t="s">
        <v>1881</v>
      </c>
      <c r="E1642" t="s">
        <v>7348</v>
      </c>
      <c r="F1642" t="s">
        <v>161</v>
      </c>
      <c r="G1642" t="s">
        <v>1</v>
      </c>
      <c r="H1642" t="s">
        <v>120</v>
      </c>
      <c r="I1642" t="s">
        <v>7349</v>
      </c>
      <c r="J1642" t="s">
        <v>108</v>
      </c>
      <c r="K1642" t="s">
        <v>2524</v>
      </c>
      <c r="L1642" t="s">
        <v>57</v>
      </c>
      <c r="M1642" t="s">
        <v>61</v>
      </c>
      <c r="N1642" t="s">
        <v>7350</v>
      </c>
    </row>
    <row r="1643" spans="1:23" x14ac:dyDescent="0.25">
      <c r="A1643" t="s">
        <v>1777</v>
      </c>
      <c r="B1643" t="s">
        <v>290</v>
      </c>
      <c r="C1643" t="s">
        <v>5854</v>
      </c>
      <c r="D1643" t="s">
        <v>710</v>
      </c>
      <c r="E1643" t="s">
        <v>61</v>
      </c>
      <c r="F1643" t="s">
        <v>395</v>
      </c>
      <c r="G1643">
        <v>140</v>
      </c>
      <c r="H1643" t="s">
        <v>2892</v>
      </c>
      <c r="I1643" t="s">
        <v>7351</v>
      </c>
      <c r="J1643" t="s">
        <v>18</v>
      </c>
      <c r="K1643" t="s">
        <v>61</v>
      </c>
      <c r="L1643" t="s">
        <v>3481</v>
      </c>
      <c r="M1643" t="s">
        <v>478</v>
      </c>
      <c r="N1643" t="s">
        <v>1786</v>
      </c>
      <c r="O1643" t="s">
        <v>335</v>
      </c>
      <c r="P1643" t="s">
        <v>394</v>
      </c>
      <c r="Q1643" t="s">
        <v>7352</v>
      </c>
    </row>
    <row r="1644" spans="1:23" x14ac:dyDescent="0.25">
      <c r="A1644" t="s">
        <v>2072</v>
      </c>
      <c r="B1644" t="s">
        <v>7353</v>
      </c>
      <c r="C1644" t="s">
        <v>394</v>
      </c>
      <c r="D1644" t="s">
        <v>16</v>
      </c>
      <c r="E1644" t="s">
        <v>7354</v>
      </c>
      <c r="F1644" t="s">
        <v>194</v>
      </c>
      <c r="G1644" t="s">
        <v>328</v>
      </c>
      <c r="H1644" t="s">
        <v>7355</v>
      </c>
      <c r="I1644" t="s">
        <v>1814</v>
      </c>
      <c r="J1644" t="s">
        <v>61</v>
      </c>
      <c r="K1644" t="s">
        <v>7356</v>
      </c>
    </row>
    <row r="1645" spans="1:23" x14ac:dyDescent="0.25">
      <c r="A1645" t="s">
        <v>5</v>
      </c>
      <c r="B1645" t="s">
        <v>7357</v>
      </c>
      <c r="C1645" t="s">
        <v>540</v>
      </c>
      <c r="D1645" t="s">
        <v>115</v>
      </c>
      <c r="E1645" t="s">
        <v>898</v>
      </c>
      <c r="F1645" t="s">
        <v>322</v>
      </c>
      <c r="G1645" t="s">
        <v>1719</v>
      </c>
      <c r="H1645" t="s">
        <v>6425</v>
      </c>
      <c r="I1645" t="s">
        <v>1872</v>
      </c>
      <c r="J1645" t="s">
        <v>572</v>
      </c>
      <c r="K1645" t="s">
        <v>59</v>
      </c>
      <c r="L1645" t="s">
        <v>781</v>
      </c>
      <c r="M1645" t="s">
        <v>210</v>
      </c>
      <c r="N1645" t="s">
        <v>57</v>
      </c>
      <c r="O1645" t="s">
        <v>61</v>
      </c>
      <c r="P1645" t="s">
        <v>7003</v>
      </c>
      <c r="Q1645" t="s">
        <v>7358</v>
      </c>
    </row>
    <row r="1646" spans="1:23" x14ac:dyDescent="0.25">
      <c r="A1646" t="s">
        <v>7359</v>
      </c>
      <c r="B1646" t="s">
        <v>427</v>
      </c>
      <c r="C1646" t="s">
        <v>1153</v>
      </c>
      <c r="D1646" t="s">
        <v>61</v>
      </c>
      <c r="E1646" t="s">
        <v>6425</v>
      </c>
      <c r="F1646" t="s">
        <v>1622</v>
      </c>
      <c r="G1646" t="s">
        <v>7360</v>
      </c>
      <c r="H1646" t="s">
        <v>222</v>
      </c>
      <c r="I1646" t="s">
        <v>2181</v>
      </c>
      <c r="J1646" t="s">
        <v>7361</v>
      </c>
      <c r="K1646" t="s">
        <v>7362</v>
      </c>
      <c r="L1646" t="s">
        <v>449</v>
      </c>
      <c r="M1646" t="s">
        <v>1701</v>
      </c>
      <c r="N1646" t="s">
        <v>126</v>
      </c>
      <c r="O1646" t="s">
        <v>313</v>
      </c>
      <c r="P1646" t="s">
        <v>37</v>
      </c>
      <c r="Q1646" t="s">
        <v>411</v>
      </c>
      <c r="R1646" t="s">
        <v>7363</v>
      </c>
    </row>
    <row r="1647" spans="1:23" x14ac:dyDescent="0.25">
      <c r="A1647" t="s">
        <v>1295</v>
      </c>
      <c r="B1647" t="s">
        <v>3415</v>
      </c>
      <c r="C1647" t="s">
        <v>5</v>
      </c>
      <c r="D1647">
        <v>10</v>
      </c>
      <c r="E1647" t="s">
        <v>6560</v>
      </c>
      <c r="F1647" t="s">
        <v>1321</v>
      </c>
      <c r="G1647" t="s">
        <v>1547</v>
      </c>
      <c r="H1647" t="s">
        <v>2262</v>
      </c>
      <c r="I1647" t="s">
        <v>479</v>
      </c>
      <c r="J1647" t="s">
        <v>59</v>
      </c>
      <c r="K1647" t="s">
        <v>7364</v>
      </c>
      <c r="L1647" t="s">
        <v>7365</v>
      </c>
      <c r="M1647" t="s">
        <v>5</v>
      </c>
      <c r="N1647" t="s">
        <v>4297</v>
      </c>
      <c r="O1647" t="s">
        <v>7366</v>
      </c>
    </row>
    <row r="1648" spans="1:23" x14ac:dyDescent="0.25">
      <c r="A1648" t="s">
        <v>2032</v>
      </c>
      <c r="B1648" t="s">
        <v>577</v>
      </c>
      <c r="C1648" t="s">
        <v>59</v>
      </c>
      <c r="D1648" t="s">
        <v>2054</v>
      </c>
      <c r="E1648" t="s">
        <v>102</v>
      </c>
      <c r="F1648" t="s">
        <v>673</v>
      </c>
      <c r="G1648" t="s">
        <v>7253</v>
      </c>
      <c r="H1648" t="s">
        <v>37</v>
      </c>
      <c r="I1648" t="s">
        <v>400</v>
      </c>
      <c r="J1648" t="s">
        <v>7367</v>
      </c>
      <c r="K1648" t="s">
        <v>7368</v>
      </c>
      <c r="L1648" t="s">
        <v>7369</v>
      </c>
      <c r="M1648" t="s">
        <v>112</v>
      </c>
      <c r="N1648" t="s">
        <v>1295</v>
      </c>
      <c r="O1648" t="s">
        <v>5050</v>
      </c>
      <c r="P1648" t="s">
        <v>5660</v>
      </c>
      <c r="Q1648" t="s">
        <v>102</v>
      </c>
      <c r="R1648" t="s">
        <v>7370</v>
      </c>
    </row>
    <row r="1649" spans="1:23" x14ac:dyDescent="0.25">
      <c r="A1649" t="s">
        <v>2432</v>
      </c>
      <c r="B1649" t="s">
        <v>577</v>
      </c>
      <c r="C1649" t="s">
        <v>59</v>
      </c>
      <c r="D1649" t="s">
        <v>7371</v>
      </c>
      <c r="E1649" t="s">
        <v>184</v>
      </c>
      <c r="F1649" t="s">
        <v>3595</v>
      </c>
      <c r="G1649" t="s">
        <v>7372</v>
      </c>
      <c r="H1649" t="s">
        <v>1549</v>
      </c>
      <c r="I1649" t="s">
        <v>150</v>
      </c>
      <c r="J1649" t="s">
        <v>5422</v>
      </c>
      <c r="K1649" t="s">
        <v>7373</v>
      </c>
      <c r="L1649" t="s">
        <v>1955</v>
      </c>
      <c r="M1649" t="s">
        <v>1255</v>
      </c>
      <c r="N1649" t="s">
        <v>1532</v>
      </c>
      <c r="O1649" t="s">
        <v>5364</v>
      </c>
      <c r="P1649" t="s">
        <v>5092</v>
      </c>
      <c r="Q1649" t="s">
        <v>1532</v>
      </c>
      <c r="R1649" t="s">
        <v>7374</v>
      </c>
      <c r="S1649" t="s">
        <v>7375</v>
      </c>
      <c r="T1649" t="s">
        <v>1777</v>
      </c>
      <c r="U1649" t="s">
        <v>7376</v>
      </c>
      <c r="V1649" t="s">
        <v>7377</v>
      </c>
    </row>
    <row r="1650" spans="1:23" x14ac:dyDescent="0.25">
      <c r="A1650" t="s">
        <v>7378</v>
      </c>
      <c r="B1650" t="s">
        <v>206</v>
      </c>
      <c r="C1650" t="s">
        <v>1777</v>
      </c>
      <c r="D1650" t="s">
        <v>1547</v>
      </c>
      <c r="E1650" t="s">
        <v>7379</v>
      </c>
      <c r="F1650" t="s">
        <v>7199</v>
      </c>
      <c r="G1650" t="s">
        <v>5</v>
      </c>
      <c r="H1650" t="s">
        <v>7380</v>
      </c>
      <c r="I1650" t="s">
        <v>59</v>
      </c>
      <c r="J1650" t="s">
        <v>61</v>
      </c>
      <c r="K1650" t="s">
        <v>106</v>
      </c>
      <c r="L1650" t="s">
        <v>7381</v>
      </c>
    </row>
    <row r="1651" spans="1:23" x14ac:dyDescent="0.25">
      <c r="A1651" t="s">
        <v>3800</v>
      </c>
      <c r="B1651" t="s">
        <v>59</v>
      </c>
      <c r="C1651" t="s">
        <v>1719</v>
      </c>
      <c r="D1651" t="s">
        <v>198</v>
      </c>
      <c r="E1651" t="s">
        <v>978</v>
      </c>
      <c r="F1651" t="s">
        <v>290</v>
      </c>
      <c r="G1651" t="s">
        <v>7382</v>
      </c>
      <c r="H1651" t="s">
        <v>1547</v>
      </c>
      <c r="I1651" t="s">
        <v>18</v>
      </c>
      <c r="J1651" t="s">
        <v>7383</v>
      </c>
      <c r="K1651" t="s">
        <v>1856</v>
      </c>
      <c r="L1651" t="s">
        <v>179</v>
      </c>
      <c r="M1651" t="s">
        <v>1866</v>
      </c>
      <c r="N1651" t="s">
        <v>193</v>
      </c>
      <c r="O1651" t="s">
        <v>61</v>
      </c>
      <c r="P1651" t="s">
        <v>1590</v>
      </c>
      <c r="Q1651" t="s">
        <v>59</v>
      </c>
      <c r="R1651" t="s">
        <v>61</v>
      </c>
      <c r="S1651" t="s">
        <v>7384</v>
      </c>
    </row>
    <row r="1652" spans="1:23" x14ac:dyDescent="0.25">
      <c r="A1652" t="s">
        <v>7385</v>
      </c>
      <c r="B1652" t="s">
        <v>30</v>
      </c>
      <c r="C1652" t="s">
        <v>61</v>
      </c>
      <c r="D1652" t="s">
        <v>3417</v>
      </c>
      <c r="E1652" t="s">
        <v>57</v>
      </c>
      <c r="F1652" t="s">
        <v>194</v>
      </c>
      <c r="G1652" t="s">
        <v>7386</v>
      </c>
      <c r="H1652" t="s">
        <v>37</v>
      </c>
      <c r="I1652" t="s">
        <v>395</v>
      </c>
      <c r="J1652" t="s">
        <v>7387</v>
      </c>
    </row>
    <row r="1653" spans="1:23" x14ac:dyDescent="0.25">
      <c r="A1653" t="s">
        <v>7388</v>
      </c>
      <c r="B1653" t="s">
        <v>61</v>
      </c>
      <c r="C1653" t="s">
        <v>2140</v>
      </c>
      <c r="D1653" t="s">
        <v>7284</v>
      </c>
      <c r="E1653" t="s">
        <v>651</v>
      </c>
      <c r="F1653" t="s">
        <v>718</v>
      </c>
      <c r="G1653" t="s">
        <v>194</v>
      </c>
      <c r="H1653" t="s">
        <v>7389</v>
      </c>
      <c r="I1653" t="s">
        <v>407</v>
      </c>
      <c r="J1653" t="s">
        <v>73</v>
      </c>
      <c r="K1653" t="s">
        <v>290</v>
      </c>
      <c r="L1653" t="s">
        <v>18</v>
      </c>
      <c r="M1653" t="s">
        <v>2671</v>
      </c>
      <c r="N1653" t="s">
        <v>7390</v>
      </c>
      <c r="O1653" t="s">
        <v>7391</v>
      </c>
    </row>
    <row r="1654" spans="1:23" x14ac:dyDescent="0.25">
      <c r="A1654" t="s">
        <v>7392</v>
      </c>
      <c r="B1654" t="s">
        <v>36</v>
      </c>
      <c r="C1654" t="s">
        <v>7393</v>
      </c>
      <c r="D1654" t="s">
        <v>1433</v>
      </c>
      <c r="E1654" t="s">
        <v>7394</v>
      </c>
      <c r="F1654" t="s">
        <v>159</v>
      </c>
      <c r="G1654" t="s">
        <v>61</v>
      </c>
      <c r="H1654" t="s">
        <v>460</v>
      </c>
      <c r="I1654" t="s">
        <v>7395</v>
      </c>
      <c r="J1654" t="s">
        <v>608</v>
      </c>
      <c r="K1654" t="s">
        <v>37</v>
      </c>
      <c r="L1654" t="s">
        <v>7396</v>
      </c>
      <c r="M1654" t="s">
        <v>1814</v>
      </c>
      <c r="N1654" t="s">
        <v>974</v>
      </c>
      <c r="O1654" t="s">
        <v>7397</v>
      </c>
    </row>
    <row r="1655" spans="1:23" x14ac:dyDescent="0.25">
      <c r="A1655" t="s">
        <v>898</v>
      </c>
      <c r="B1655" t="s">
        <v>7398</v>
      </c>
      <c r="C1655" t="s">
        <v>6860</v>
      </c>
      <c r="D1655" t="s">
        <v>179</v>
      </c>
      <c r="E1655" t="s">
        <v>479</v>
      </c>
      <c r="F1655" t="s">
        <v>59</v>
      </c>
      <c r="G1655" t="s">
        <v>3235</v>
      </c>
      <c r="H1655" t="s">
        <v>7399</v>
      </c>
    </row>
    <row r="1656" spans="1:23" x14ac:dyDescent="0.25">
      <c r="A1656" t="s">
        <v>7400</v>
      </c>
      <c r="B1656" t="s">
        <v>126</v>
      </c>
      <c r="C1656" t="s">
        <v>7401</v>
      </c>
      <c r="D1656" t="s">
        <v>7402</v>
      </c>
      <c r="E1656" t="s">
        <v>57</v>
      </c>
      <c r="F1656" t="s">
        <v>541</v>
      </c>
      <c r="G1656" t="s">
        <v>81</v>
      </c>
      <c r="H1656" t="s">
        <v>63</v>
      </c>
      <c r="I1656" t="s">
        <v>7403</v>
      </c>
      <c r="J1656" t="s">
        <v>18</v>
      </c>
      <c r="K1656" t="s">
        <v>7404</v>
      </c>
      <c r="L1656" t="s">
        <v>290</v>
      </c>
      <c r="M1656" t="s">
        <v>7405</v>
      </c>
      <c r="N1656" t="s">
        <v>61</v>
      </c>
      <c r="O1656" t="s">
        <v>7406</v>
      </c>
      <c r="P1656" t="s">
        <v>5092</v>
      </c>
      <c r="Q1656" t="s">
        <v>7407</v>
      </c>
      <c r="R1656" t="s">
        <v>1200</v>
      </c>
      <c r="S1656" t="s">
        <v>81</v>
      </c>
      <c r="T1656" t="s">
        <v>7408</v>
      </c>
    </row>
    <row r="1657" spans="1:23" x14ac:dyDescent="0.25">
      <c r="A1657" t="s">
        <v>194</v>
      </c>
      <c r="B1657" t="s">
        <v>7409</v>
      </c>
      <c r="C1657" t="s">
        <v>3834</v>
      </c>
      <c r="D1657" t="s">
        <v>36</v>
      </c>
      <c r="E1657" t="s">
        <v>1583</v>
      </c>
      <c r="F1657" t="s">
        <v>432</v>
      </c>
      <c r="G1657" t="s">
        <v>7410</v>
      </c>
      <c r="H1657" t="s">
        <v>59</v>
      </c>
      <c r="I1657" t="s">
        <v>7411</v>
      </c>
      <c r="J1657" t="s">
        <v>703</v>
      </c>
      <c r="K1657" t="s">
        <v>36</v>
      </c>
      <c r="L1657" t="s">
        <v>781</v>
      </c>
      <c r="M1657" t="s">
        <v>198</v>
      </c>
      <c r="N1657" t="s">
        <v>4422</v>
      </c>
      <c r="O1657" t="s">
        <v>57</v>
      </c>
      <c r="P1657" t="s">
        <v>7412</v>
      </c>
    </row>
    <row r="1658" spans="1:23" x14ac:dyDescent="0.25">
      <c r="A1658" t="s">
        <v>7409</v>
      </c>
      <c r="B1658" t="s">
        <v>4456</v>
      </c>
      <c r="C1658" t="s">
        <v>1940</v>
      </c>
      <c r="D1658" t="s">
        <v>432</v>
      </c>
      <c r="E1658" t="s">
        <v>1858</v>
      </c>
      <c r="F1658" t="s">
        <v>7413</v>
      </c>
      <c r="G1658" t="s">
        <v>7414</v>
      </c>
      <c r="H1658" t="s">
        <v>1613</v>
      </c>
      <c r="I1658" t="s">
        <v>198</v>
      </c>
      <c r="J1658" t="s">
        <v>1348</v>
      </c>
      <c r="K1658" t="s">
        <v>157</v>
      </c>
      <c r="L1658" t="s">
        <v>194</v>
      </c>
      <c r="M1658" t="s">
        <v>943</v>
      </c>
      <c r="N1658" t="s">
        <v>1590</v>
      </c>
      <c r="O1658" t="s">
        <v>59</v>
      </c>
      <c r="P1658" t="s">
        <v>74</v>
      </c>
      <c r="Q1658" t="s">
        <v>1768</v>
      </c>
      <c r="R1658" t="s">
        <v>45</v>
      </c>
      <c r="S1658" t="s">
        <v>572</v>
      </c>
      <c r="T1658" t="s">
        <v>7415</v>
      </c>
      <c r="U1658" t="s">
        <v>7416</v>
      </c>
    </row>
    <row r="1659" spans="1:23" x14ac:dyDescent="0.25">
      <c r="A1659" t="s">
        <v>2018</v>
      </c>
      <c r="B1659" t="s">
        <v>1012</v>
      </c>
      <c r="C1659" t="s">
        <v>1777</v>
      </c>
      <c r="D1659" t="s">
        <v>112</v>
      </c>
      <c r="E1659" t="s">
        <v>101</v>
      </c>
      <c r="F1659" t="s">
        <v>898</v>
      </c>
      <c r="G1659" t="s">
        <v>5159</v>
      </c>
      <c r="H1659" t="s">
        <v>3606</v>
      </c>
      <c r="I1659" t="s">
        <v>7417</v>
      </c>
      <c r="J1659" t="s">
        <v>5050</v>
      </c>
      <c r="K1659" t="s">
        <v>5159</v>
      </c>
      <c r="L1659" t="s">
        <v>61</v>
      </c>
      <c r="M1659" t="s">
        <v>3606</v>
      </c>
      <c r="N1659" t="s">
        <v>206</v>
      </c>
      <c r="O1659" t="s">
        <v>7418</v>
      </c>
      <c r="P1659" t="s">
        <v>898</v>
      </c>
      <c r="Q1659" t="s">
        <v>1295</v>
      </c>
      <c r="R1659" t="s">
        <v>7419</v>
      </c>
      <c r="S1659" t="s">
        <v>45</v>
      </c>
      <c r="T1659" t="s">
        <v>411</v>
      </c>
      <c r="U1659" t="s">
        <v>7420</v>
      </c>
    </row>
    <row r="1660" spans="1:23" x14ac:dyDescent="0.25">
      <c r="A1660" t="s">
        <v>7421</v>
      </c>
      <c r="B1660" t="s">
        <v>7422</v>
      </c>
      <c r="C1660" t="s">
        <v>179</v>
      </c>
      <c r="D1660" t="s">
        <v>5</v>
      </c>
      <c r="E1660" t="s">
        <v>4722</v>
      </c>
      <c r="F1660" t="s">
        <v>4409</v>
      </c>
      <c r="G1660" t="s">
        <v>193</v>
      </c>
      <c r="H1660" t="s">
        <v>919</v>
      </c>
      <c r="I1660" t="s">
        <v>61</v>
      </c>
      <c r="J1660" t="s">
        <v>3481</v>
      </c>
      <c r="K1660" t="s">
        <v>86</v>
      </c>
      <c r="L1660" t="s">
        <v>7423</v>
      </c>
      <c r="M1660" t="s">
        <v>5092</v>
      </c>
      <c r="N1660" t="s">
        <v>3070</v>
      </c>
      <c r="O1660" t="s">
        <v>7409</v>
      </c>
      <c r="P1660" t="s">
        <v>179</v>
      </c>
      <c r="Q1660" t="s">
        <v>5</v>
      </c>
      <c r="R1660" t="s">
        <v>2386</v>
      </c>
      <c r="S1660" t="s">
        <v>7424</v>
      </c>
    </row>
    <row r="1661" spans="1:23" x14ac:dyDescent="0.25">
      <c r="A1661" t="s">
        <v>930</v>
      </c>
      <c r="B1661" t="s">
        <v>7425</v>
      </c>
      <c r="C1661" t="s">
        <v>112</v>
      </c>
      <c r="D1661" t="s">
        <v>7426</v>
      </c>
      <c r="E1661" t="s">
        <v>126</v>
      </c>
      <c r="F1661" t="s">
        <v>571</v>
      </c>
      <c r="G1661" t="s">
        <v>572</v>
      </c>
      <c r="H1661" t="s">
        <v>2206</v>
      </c>
      <c r="I1661" t="s">
        <v>432</v>
      </c>
      <c r="J1661" t="s">
        <v>594</v>
      </c>
      <c r="K1661" t="s">
        <v>5092</v>
      </c>
      <c r="L1661" t="s">
        <v>871</v>
      </c>
      <c r="M1661" t="s">
        <v>61</v>
      </c>
      <c r="N1661" t="s">
        <v>1703</v>
      </c>
      <c r="O1661" t="s">
        <v>7427</v>
      </c>
      <c r="P1661" t="s">
        <v>36</v>
      </c>
      <c r="Q1661" t="s">
        <v>15</v>
      </c>
      <c r="R1661" t="s">
        <v>73</v>
      </c>
      <c r="S1661" t="s">
        <v>5772</v>
      </c>
      <c r="T1661" t="s">
        <v>157</v>
      </c>
      <c r="U1661" t="s">
        <v>1998</v>
      </c>
      <c r="V1661" t="s">
        <v>372</v>
      </c>
      <c r="W1661" t="s">
        <v>7428</v>
      </c>
    </row>
    <row r="1662" spans="1:23" x14ac:dyDescent="0.25">
      <c r="A1662" t="s">
        <v>1255</v>
      </c>
      <c r="B1662" t="s">
        <v>59</v>
      </c>
      <c r="C1662" t="s">
        <v>334</v>
      </c>
      <c r="D1662" t="s">
        <v>4092</v>
      </c>
      <c r="E1662" t="s">
        <v>39</v>
      </c>
      <c r="F1662" t="s">
        <v>7429</v>
      </c>
      <c r="G1662" t="s">
        <v>179</v>
      </c>
      <c r="H1662" t="s">
        <v>5</v>
      </c>
      <c r="I1662" t="s">
        <v>266</v>
      </c>
      <c r="J1662" t="s">
        <v>1303</v>
      </c>
      <c r="K1662" t="s">
        <v>218</v>
      </c>
      <c r="L1662" t="s">
        <v>156</v>
      </c>
      <c r="M1662" t="s">
        <v>2018</v>
      </c>
      <c r="N1662" t="s">
        <v>61</v>
      </c>
      <c r="O1662" t="s">
        <v>1040</v>
      </c>
      <c r="P1662" t="s">
        <v>1622</v>
      </c>
      <c r="Q1662" t="s">
        <v>126</v>
      </c>
      <c r="R1662" t="s">
        <v>61</v>
      </c>
      <c r="S1662" t="s">
        <v>7430</v>
      </c>
    </row>
    <row r="1663" spans="1:23" x14ac:dyDescent="0.25">
      <c r="A1663" t="s">
        <v>567</v>
      </c>
      <c r="B1663" t="s">
        <v>2671</v>
      </c>
      <c r="C1663" t="s">
        <v>5</v>
      </c>
      <c r="D1663" t="s">
        <v>5877</v>
      </c>
      <c r="E1663" t="s">
        <v>4100</v>
      </c>
      <c r="F1663" t="s">
        <v>292</v>
      </c>
      <c r="G1663" t="s">
        <v>159</v>
      </c>
      <c r="H1663" t="s">
        <v>6293</v>
      </c>
      <c r="I1663" t="s">
        <v>218</v>
      </c>
      <c r="J1663" t="s">
        <v>2389</v>
      </c>
      <c r="K1663" t="s">
        <v>7431</v>
      </c>
      <c r="L1663" t="s">
        <v>18</v>
      </c>
      <c r="M1663" t="s">
        <v>43</v>
      </c>
      <c r="N1663" t="s">
        <v>21</v>
      </c>
      <c r="O1663" t="s">
        <v>739</v>
      </c>
      <c r="P1663" t="s">
        <v>7432</v>
      </c>
      <c r="Q1663" t="s">
        <v>574</v>
      </c>
      <c r="R1663" t="s">
        <v>71</v>
      </c>
      <c r="S1663" t="s">
        <v>541</v>
      </c>
      <c r="T1663" t="s">
        <v>7433</v>
      </c>
      <c r="U1663" t="s">
        <v>59</v>
      </c>
      <c r="V1663" t="s">
        <v>7434</v>
      </c>
    </row>
    <row r="1664" spans="1:23" x14ac:dyDescent="0.25">
      <c r="A1664" t="s">
        <v>7253</v>
      </c>
      <c r="B1664" t="s">
        <v>179</v>
      </c>
      <c r="C1664" t="s">
        <v>893</v>
      </c>
      <c r="D1664" t="s">
        <v>30</v>
      </c>
      <c r="E1664" t="s">
        <v>5</v>
      </c>
      <c r="F1664" t="s">
        <v>3015</v>
      </c>
      <c r="G1664" t="s">
        <v>1980</v>
      </c>
      <c r="H1664" t="s">
        <v>126</v>
      </c>
      <c r="I1664" t="s">
        <v>61</v>
      </c>
      <c r="J1664" t="s">
        <v>3458</v>
      </c>
      <c r="K1664" t="s">
        <v>57</v>
      </c>
      <c r="L1664" t="s">
        <v>7435</v>
      </c>
      <c r="M1664" t="s">
        <v>265</v>
      </c>
      <c r="N1664" t="s">
        <v>2389</v>
      </c>
      <c r="O1664" t="s">
        <v>541</v>
      </c>
      <c r="P1664" t="s">
        <v>94</v>
      </c>
      <c r="Q1664" t="s">
        <v>30</v>
      </c>
      <c r="R1664" t="s">
        <v>7436</v>
      </c>
      <c r="S1664" t="s">
        <v>7437</v>
      </c>
      <c r="T1664" t="s">
        <v>7438</v>
      </c>
    </row>
    <row r="1665" spans="1:29" x14ac:dyDescent="0.25">
      <c r="A1665" t="s">
        <v>2206</v>
      </c>
      <c r="B1665" t="s">
        <v>71</v>
      </c>
      <c r="C1665" t="s">
        <v>5</v>
      </c>
      <c r="D1665" t="s">
        <v>1675</v>
      </c>
      <c r="E1665" t="s">
        <v>7439</v>
      </c>
      <c r="F1665" t="s">
        <v>126</v>
      </c>
      <c r="G1665" t="s">
        <v>1594</v>
      </c>
      <c r="H1665" t="s">
        <v>3357</v>
      </c>
      <c r="I1665" t="s">
        <v>5062</v>
      </c>
      <c r="J1665" t="s">
        <v>5063</v>
      </c>
      <c r="K1665" t="s">
        <v>1377</v>
      </c>
      <c r="L1665" t="s">
        <v>157</v>
      </c>
      <c r="M1665" t="s">
        <v>456</v>
      </c>
      <c r="N1665" t="s">
        <v>59</v>
      </c>
      <c r="O1665" t="s">
        <v>7440</v>
      </c>
      <c r="P1665" t="s">
        <v>7441</v>
      </c>
      <c r="Q1665" t="s">
        <v>1491</v>
      </c>
      <c r="R1665" t="s">
        <v>1695</v>
      </c>
      <c r="S1665" t="s">
        <v>974</v>
      </c>
      <c r="T1665" t="s">
        <v>7442</v>
      </c>
    </row>
    <row r="1666" spans="1:29" x14ac:dyDescent="0.25">
      <c r="A1666" t="s">
        <v>61</v>
      </c>
      <c r="B1666">
        <v>9</v>
      </c>
      <c r="C1666" t="s">
        <v>7443</v>
      </c>
      <c r="D1666" t="s">
        <v>7444</v>
      </c>
      <c r="E1666" t="s">
        <v>978</v>
      </c>
      <c r="F1666" t="s">
        <v>943</v>
      </c>
      <c r="G1666" t="s">
        <v>7445</v>
      </c>
      <c r="H1666" t="s">
        <v>1025</v>
      </c>
      <c r="I1666" t="s">
        <v>7446</v>
      </c>
      <c r="J1666" t="s">
        <v>710</v>
      </c>
      <c r="K1666" t="s">
        <v>78</v>
      </c>
      <c r="L1666" t="s">
        <v>57</v>
      </c>
      <c r="M1666" t="s">
        <v>7447</v>
      </c>
      <c r="N1666" t="s">
        <v>5092</v>
      </c>
      <c r="O1666" t="s">
        <v>5454</v>
      </c>
      <c r="P1666" t="s">
        <v>898</v>
      </c>
      <c r="Q1666" t="s">
        <v>7448</v>
      </c>
      <c r="R1666" t="s">
        <v>7449</v>
      </c>
      <c r="S1666" t="s">
        <v>206</v>
      </c>
      <c r="T1666" t="s">
        <v>974</v>
      </c>
      <c r="U1666" t="s">
        <v>2873</v>
      </c>
      <c r="V1666" t="s">
        <v>7450</v>
      </c>
    </row>
    <row r="1667" spans="1:29" x14ac:dyDescent="0.25">
      <c r="A1667" t="s">
        <v>59</v>
      </c>
      <c r="B1667" t="s">
        <v>458</v>
      </c>
      <c r="C1667" t="s">
        <v>61</v>
      </c>
      <c r="D1667" t="s">
        <v>812</v>
      </c>
      <c r="E1667" t="s">
        <v>1074</v>
      </c>
      <c r="F1667" t="s">
        <v>57</v>
      </c>
      <c r="G1667" t="s">
        <v>108</v>
      </c>
      <c r="H1667" t="s">
        <v>7451</v>
      </c>
      <c r="I1667" t="s">
        <v>1087</v>
      </c>
      <c r="J1667" t="s">
        <v>7452</v>
      </c>
      <c r="K1667" t="s">
        <v>7453</v>
      </c>
      <c r="L1667" t="s">
        <v>572</v>
      </c>
      <c r="M1667" t="s">
        <v>584</v>
      </c>
      <c r="N1667" t="s">
        <v>206</v>
      </c>
      <c r="O1667" t="s">
        <v>7454</v>
      </c>
      <c r="P1667" t="s">
        <v>30</v>
      </c>
      <c r="Q1667" t="s">
        <v>7455</v>
      </c>
    </row>
    <row r="1668" spans="1:29" x14ac:dyDescent="0.25">
      <c r="A1668" t="s">
        <v>608</v>
      </c>
      <c r="B1668" t="s">
        <v>198</v>
      </c>
      <c r="C1668" t="s">
        <v>61</v>
      </c>
      <c r="D1668" t="s">
        <v>7456</v>
      </c>
      <c r="E1668" t="s">
        <v>761</v>
      </c>
      <c r="F1668" t="s">
        <v>5</v>
      </c>
      <c r="G1668" t="s">
        <v>4722</v>
      </c>
      <c r="H1668" t="s">
        <v>6698</v>
      </c>
      <c r="I1668" t="s">
        <v>2837</v>
      </c>
      <c r="J1668" t="s">
        <v>126</v>
      </c>
      <c r="K1668" t="s">
        <v>571</v>
      </c>
      <c r="L1668" t="s">
        <v>30</v>
      </c>
      <c r="M1668" t="s">
        <v>411</v>
      </c>
      <c r="N1668" t="s">
        <v>7457</v>
      </c>
      <c r="O1668" t="s">
        <v>6543</v>
      </c>
      <c r="P1668" t="s">
        <v>198</v>
      </c>
      <c r="Q1668" t="s">
        <v>7458</v>
      </c>
    </row>
    <row r="1669" spans="1:29" x14ac:dyDescent="0.25">
      <c r="A1669" t="s">
        <v>2952</v>
      </c>
      <c r="B1669" t="s">
        <v>1872</v>
      </c>
      <c r="C1669" t="s">
        <v>577</v>
      </c>
      <c r="D1669" t="s">
        <v>18</v>
      </c>
      <c r="E1669">
        <v>6</v>
      </c>
      <c r="F1669" t="s">
        <v>2045</v>
      </c>
      <c r="G1669" t="s">
        <v>7459</v>
      </c>
      <c r="H1669" t="s">
        <v>37</v>
      </c>
      <c r="I1669" t="s">
        <v>3178</v>
      </c>
      <c r="J1669" t="s">
        <v>282</v>
      </c>
      <c r="K1669" t="s">
        <v>7460</v>
      </c>
      <c r="L1669" t="s">
        <v>73</v>
      </c>
      <c r="M1669" t="s">
        <v>1377</v>
      </c>
      <c r="N1669" t="s">
        <v>113</v>
      </c>
      <c r="O1669" t="s">
        <v>1872</v>
      </c>
      <c r="P1669" t="s">
        <v>577</v>
      </c>
      <c r="Q1669" t="s">
        <v>18</v>
      </c>
      <c r="R1669" t="s">
        <v>4343</v>
      </c>
      <c r="S1669" t="s">
        <v>37</v>
      </c>
      <c r="T1669" t="s">
        <v>7461</v>
      </c>
      <c r="U1669" t="s">
        <v>5092</v>
      </c>
      <c r="V1669" t="s">
        <v>462</v>
      </c>
      <c r="W1669" t="s">
        <v>651</v>
      </c>
      <c r="X1669" t="s">
        <v>157</v>
      </c>
      <c r="Y1669" t="s">
        <v>7462</v>
      </c>
    </row>
    <row r="1670" spans="1:29" x14ac:dyDescent="0.25">
      <c r="A1670" t="s">
        <v>59</v>
      </c>
      <c r="B1670" t="s">
        <v>458</v>
      </c>
      <c r="C1670" t="s">
        <v>61</v>
      </c>
      <c r="D1670" t="s">
        <v>812</v>
      </c>
      <c r="E1670" t="s">
        <v>1074</v>
      </c>
      <c r="F1670" t="s">
        <v>57</v>
      </c>
      <c r="G1670" t="s">
        <v>108</v>
      </c>
      <c r="H1670" t="s">
        <v>7451</v>
      </c>
      <c r="I1670" t="s">
        <v>1087</v>
      </c>
      <c r="J1670" t="s">
        <v>7452</v>
      </c>
      <c r="K1670" t="s">
        <v>7453</v>
      </c>
      <c r="L1670" t="s">
        <v>572</v>
      </c>
      <c r="M1670" t="s">
        <v>584</v>
      </c>
      <c r="N1670" t="s">
        <v>206</v>
      </c>
      <c r="O1670" t="s">
        <v>7454</v>
      </c>
      <c r="P1670" t="s">
        <v>30</v>
      </c>
      <c r="Q1670" t="s">
        <v>7463</v>
      </c>
    </row>
    <row r="1671" spans="1:29" x14ac:dyDescent="0.25">
      <c r="A1671" t="s">
        <v>179</v>
      </c>
      <c r="B1671" t="s">
        <v>7464</v>
      </c>
      <c r="C1671" t="s">
        <v>3739</v>
      </c>
      <c r="D1671" t="s">
        <v>18</v>
      </c>
      <c r="E1671" t="s">
        <v>26</v>
      </c>
      <c r="F1671" t="s">
        <v>1523</v>
      </c>
      <c r="G1671" t="s">
        <v>328</v>
      </c>
      <c r="H1671" t="s">
        <v>6647</v>
      </c>
      <c r="I1671" t="s">
        <v>7465</v>
      </c>
      <c r="J1671" t="s">
        <v>7466</v>
      </c>
      <c r="K1671" t="s">
        <v>1189</v>
      </c>
      <c r="L1671" t="s">
        <v>156</v>
      </c>
      <c r="M1671" t="s">
        <v>1468</v>
      </c>
      <c r="N1671" t="s">
        <v>723</v>
      </c>
      <c r="O1671" t="s">
        <v>3211</v>
      </c>
      <c r="P1671" t="s">
        <v>61</v>
      </c>
      <c r="Q1671" t="s">
        <v>7467</v>
      </c>
      <c r="R1671" t="s">
        <v>159</v>
      </c>
      <c r="S1671" t="s">
        <v>1059</v>
      </c>
      <c r="T1671" t="s">
        <v>461</v>
      </c>
      <c r="U1671" t="s">
        <v>7468</v>
      </c>
    </row>
    <row r="1672" spans="1:29" x14ac:dyDescent="0.25">
      <c r="A1672" t="s">
        <v>7469</v>
      </c>
      <c r="B1672" t="s">
        <v>156</v>
      </c>
      <c r="C1672" t="s">
        <v>1432</v>
      </c>
      <c r="D1672" t="s">
        <v>157</v>
      </c>
      <c r="E1672" t="s">
        <v>7470</v>
      </c>
      <c r="F1672" t="s">
        <v>7471</v>
      </c>
      <c r="G1672" t="s">
        <v>7472</v>
      </c>
      <c r="H1672" t="s">
        <v>1189</v>
      </c>
      <c r="I1672" t="s">
        <v>156</v>
      </c>
      <c r="J1672" t="s">
        <v>157</v>
      </c>
      <c r="K1672" t="s">
        <v>3751</v>
      </c>
      <c r="L1672" t="s">
        <v>59</v>
      </c>
      <c r="M1672" t="s">
        <v>7473</v>
      </c>
      <c r="N1672" t="s">
        <v>383</v>
      </c>
      <c r="O1672" t="s">
        <v>7474</v>
      </c>
      <c r="P1672" t="s">
        <v>571</v>
      </c>
      <c r="Q1672" t="s">
        <v>612</v>
      </c>
      <c r="R1672" t="s">
        <v>2018</v>
      </c>
      <c r="S1672" t="s">
        <v>7475</v>
      </c>
    </row>
    <row r="1673" spans="1:29" x14ac:dyDescent="0.25">
      <c r="A1673" t="s">
        <v>7476</v>
      </c>
      <c r="B1673" t="s">
        <v>1937</v>
      </c>
      <c r="C1673" t="s">
        <v>54</v>
      </c>
      <c r="D1673" t="s">
        <v>180</v>
      </c>
      <c r="E1673" t="s">
        <v>3378</v>
      </c>
      <c r="F1673" t="s">
        <v>7477</v>
      </c>
      <c r="G1673" t="s">
        <v>7441</v>
      </c>
      <c r="H1673" t="s">
        <v>7478</v>
      </c>
      <c r="I1673" t="s">
        <v>1189</v>
      </c>
      <c r="J1673" t="s">
        <v>113</v>
      </c>
      <c r="K1673" t="s">
        <v>427</v>
      </c>
      <c r="L1673" t="s">
        <v>761</v>
      </c>
      <c r="M1673" t="s">
        <v>150</v>
      </c>
      <c r="N1673" t="s">
        <v>1012</v>
      </c>
      <c r="O1673" t="s">
        <v>7153</v>
      </c>
      <c r="P1673" t="s">
        <v>5548</v>
      </c>
      <c r="Q1673" t="s">
        <v>328</v>
      </c>
      <c r="R1673" t="s">
        <v>1407</v>
      </c>
      <c r="S1673" t="s">
        <v>7479</v>
      </c>
    </row>
    <row r="1674" spans="1:29" x14ac:dyDescent="0.25">
      <c r="A1674" t="s">
        <v>61</v>
      </c>
      <c r="B1674" t="s">
        <v>1468</v>
      </c>
      <c r="C1674" t="s">
        <v>57</v>
      </c>
      <c r="D1674" t="s">
        <v>61</v>
      </c>
      <c r="E1674" t="s">
        <v>7480</v>
      </c>
      <c r="F1674" t="s">
        <v>571</v>
      </c>
      <c r="G1674" t="s">
        <v>3178</v>
      </c>
      <c r="H1674" t="s">
        <v>61</v>
      </c>
      <c r="I1674" t="s">
        <v>7443</v>
      </c>
      <c r="J1674" t="s">
        <v>7459</v>
      </c>
      <c r="K1674" t="s">
        <v>28</v>
      </c>
      <c r="L1674" t="s">
        <v>1583</v>
      </c>
      <c r="M1674" t="s">
        <v>432</v>
      </c>
      <c r="N1674" s="2">
        <v>500000</v>
      </c>
      <c r="O1674" t="s">
        <v>7481</v>
      </c>
      <c r="P1674" t="s">
        <v>1313</v>
      </c>
      <c r="Q1674" t="s">
        <v>71</v>
      </c>
      <c r="R1674" t="s">
        <v>5</v>
      </c>
      <c r="S1674" t="s">
        <v>7482</v>
      </c>
      <c r="T1674" t="s">
        <v>7483</v>
      </c>
      <c r="U1674" t="s">
        <v>2044</v>
      </c>
      <c r="V1674" t="s">
        <v>2432</v>
      </c>
      <c r="W1674" t="s">
        <v>59</v>
      </c>
      <c r="X1674" t="s">
        <v>2018</v>
      </c>
      <c r="Y1674" t="s">
        <v>7484</v>
      </c>
    </row>
    <row r="1675" spans="1:29" x14ac:dyDescent="0.25">
      <c r="A1675" t="s">
        <v>85</v>
      </c>
      <c r="B1675" t="s">
        <v>1282</v>
      </c>
      <c r="C1675" t="s">
        <v>59</v>
      </c>
      <c r="D1675" t="s">
        <v>1265</v>
      </c>
      <c r="E1675" t="s">
        <v>723</v>
      </c>
      <c r="F1675" t="s">
        <v>37</v>
      </c>
      <c r="G1675" t="s">
        <v>571</v>
      </c>
      <c r="H1675" t="s">
        <v>102</v>
      </c>
      <c r="I1675" t="s">
        <v>59</v>
      </c>
      <c r="J1675" t="s">
        <v>2737</v>
      </c>
      <c r="K1675" t="s">
        <v>61</v>
      </c>
      <c r="L1675" t="s">
        <v>7485</v>
      </c>
      <c r="M1675" t="s">
        <v>7486</v>
      </c>
      <c r="N1675" t="s">
        <v>180</v>
      </c>
      <c r="O1675" t="s">
        <v>179</v>
      </c>
      <c r="P1675" t="s">
        <v>61</v>
      </c>
      <c r="Q1675" t="s">
        <v>762</v>
      </c>
      <c r="R1675" t="s">
        <v>59</v>
      </c>
      <c r="S1675" t="s">
        <v>144</v>
      </c>
      <c r="T1675" t="s">
        <v>5</v>
      </c>
      <c r="U1675" t="s">
        <v>7064</v>
      </c>
      <c r="V1675" t="s">
        <v>1424</v>
      </c>
      <c r="W1675" t="s">
        <v>36</v>
      </c>
      <c r="X1675" t="s">
        <v>7487</v>
      </c>
      <c r="Y1675" t="s">
        <v>1186</v>
      </c>
      <c r="Z1675" t="s">
        <v>781</v>
      </c>
      <c r="AA1675" t="s">
        <v>5</v>
      </c>
      <c r="AB1675" t="s">
        <v>266</v>
      </c>
      <c r="AC1675" t="s">
        <v>7488</v>
      </c>
    </row>
    <row r="1676" spans="1:29" x14ac:dyDescent="0.25">
      <c r="A1676" t="s">
        <v>710</v>
      </c>
      <c r="B1676" t="s">
        <v>3344</v>
      </c>
      <c r="C1676" t="s">
        <v>36</v>
      </c>
      <c r="D1676" t="s">
        <v>5</v>
      </c>
      <c r="E1676" t="s">
        <v>6450</v>
      </c>
      <c r="F1676" t="s">
        <v>59</v>
      </c>
      <c r="G1676" t="s">
        <v>1471</v>
      </c>
      <c r="H1676" t="s">
        <v>650</v>
      </c>
      <c r="I1676" t="s">
        <v>5</v>
      </c>
      <c r="J1676" t="s">
        <v>7489</v>
      </c>
      <c r="K1676" t="s">
        <v>185</v>
      </c>
      <c r="L1676" t="s">
        <v>424</v>
      </c>
      <c r="M1676" t="s">
        <v>7490</v>
      </c>
    </row>
    <row r="1677" spans="1:29" x14ac:dyDescent="0.25">
      <c r="A1677" t="s">
        <v>606</v>
      </c>
      <c r="B1677" t="s">
        <v>198</v>
      </c>
      <c r="C1677" t="s">
        <v>193</v>
      </c>
      <c r="D1677" t="s">
        <v>61</v>
      </c>
      <c r="E1677" t="s">
        <v>2731</v>
      </c>
      <c r="F1677" t="s">
        <v>5309</v>
      </c>
      <c r="G1677" t="s">
        <v>290</v>
      </c>
      <c r="H1677" t="s">
        <v>4149</v>
      </c>
      <c r="I1677" t="s">
        <v>7441</v>
      </c>
      <c r="J1677" t="s">
        <v>1659</v>
      </c>
      <c r="K1677" t="s">
        <v>1189</v>
      </c>
      <c r="L1677" t="s">
        <v>2072</v>
      </c>
      <c r="M1677" t="s">
        <v>5</v>
      </c>
      <c r="N1677" t="s">
        <v>7491</v>
      </c>
      <c r="O1677" t="s">
        <v>1407</v>
      </c>
      <c r="P1677" t="s">
        <v>198</v>
      </c>
      <c r="Q1677" t="s">
        <v>73</v>
      </c>
      <c r="R1677" t="s">
        <v>182</v>
      </c>
      <c r="S1677" t="s">
        <v>1860</v>
      </c>
      <c r="T1677" t="s">
        <v>7492</v>
      </c>
    </row>
    <row r="1678" spans="1:29" x14ac:dyDescent="0.25">
      <c r="A1678" t="s">
        <v>3543</v>
      </c>
      <c r="B1678" t="s">
        <v>179</v>
      </c>
      <c r="C1678" t="s">
        <v>180</v>
      </c>
      <c r="D1678" t="s">
        <v>3922</v>
      </c>
      <c r="E1678" t="s">
        <v>2800</v>
      </c>
      <c r="F1678" t="s">
        <v>150</v>
      </c>
      <c r="G1678" t="s">
        <v>7493</v>
      </c>
      <c r="H1678" t="s">
        <v>1389</v>
      </c>
      <c r="I1678" t="s">
        <v>2243</v>
      </c>
      <c r="J1678" t="s">
        <v>2563</v>
      </c>
      <c r="K1678" t="s">
        <v>2116</v>
      </c>
      <c r="L1678" t="s">
        <v>7494</v>
      </c>
      <c r="M1678" t="s">
        <v>1716</v>
      </c>
      <c r="N1678" t="s">
        <v>126</v>
      </c>
      <c r="O1678" t="s">
        <v>3115</v>
      </c>
      <c r="P1678" t="s">
        <v>1059</v>
      </c>
      <c r="Q1678" t="s">
        <v>334</v>
      </c>
      <c r="R1678" t="s">
        <v>7495</v>
      </c>
    </row>
    <row r="1679" spans="1:29" x14ac:dyDescent="0.25">
      <c r="A1679" t="s">
        <v>156</v>
      </c>
      <c r="B1679" t="s">
        <v>37</v>
      </c>
      <c r="C1679" t="s">
        <v>898</v>
      </c>
      <c r="D1679" t="s">
        <v>7496</v>
      </c>
      <c r="E1679" t="s">
        <v>7497</v>
      </c>
      <c r="F1679" t="s">
        <v>7498</v>
      </c>
    </row>
    <row r="1680" spans="1:29" x14ac:dyDescent="0.25">
      <c r="A1680" t="s">
        <v>4434</v>
      </c>
      <c r="B1680" t="s">
        <v>74</v>
      </c>
      <c r="C1680" t="s">
        <v>1858</v>
      </c>
      <c r="D1680" t="s">
        <v>788</v>
      </c>
      <c r="E1680" t="s">
        <v>7500</v>
      </c>
      <c r="F1680" t="s">
        <v>1012</v>
      </c>
      <c r="G1680" t="s">
        <v>1812</v>
      </c>
      <c r="H1680" t="s">
        <v>322</v>
      </c>
      <c r="I1680" t="s">
        <v>36</v>
      </c>
      <c r="J1680" t="s">
        <v>74</v>
      </c>
      <c r="K1680" t="s">
        <v>5</v>
      </c>
      <c r="L1680" t="s">
        <v>7501</v>
      </c>
      <c r="M1680" t="s">
        <v>7502</v>
      </c>
    </row>
    <row r="1681" spans="1:26" x14ac:dyDescent="0.25">
      <c r="A1681" t="s">
        <v>7297</v>
      </c>
      <c r="B1681" t="s">
        <v>59</v>
      </c>
      <c r="C1681" t="s">
        <v>781</v>
      </c>
      <c r="D1681" t="s">
        <v>39</v>
      </c>
      <c r="E1681" t="s">
        <v>7503</v>
      </c>
      <c r="F1681" t="s">
        <v>102</v>
      </c>
      <c r="G1681" t="s">
        <v>7504</v>
      </c>
      <c r="H1681" t="s">
        <v>7505</v>
      </c>
      <c r="I1681" t="s">
        <v>335</v>
      </c>
      <c r="J1681" t="s">
        <v>898</v>
      </c>
      <c r="K1681" t="s">
        <v>7506</v>
      </c>
      <c r="L1681" t="s">
        <v>198</v>
      </c>
      <c r="M1681" t="s">
        <v>3496</v>
      </c>
      <c r="N1681" t="s">
        <v>6979</v>
      </c>
      <c r="O1681" t="s">
        <v>59</v>
      </c>
      <c r="P1681" t="s">
        <v>411</v>
      </c>
      <c r="Q1681" t="s">
        <v>7507</v>
      </c>
      <c r="R1681" t="s">
        <v>3484</v>
      </c>
      <c r="S1681" t="s">
        <v>3496</v>
      </c>
      <c r="T1681" t="s">
        <v>7508</v>
      </c>
      <c r="U1681" t="s">
        <v>5632</v>
      </c>
      <c r="V1681" t="s">
        <v>7509</v>
      </c>
    </row>
    <row r="1682" spans="1:26" x14ac:dyDescent="0.25">
      <c r="A1682" t="s">
        <v>1861</v>
      </c>
      <c r="B1682" t="s">
        <v>290</v>
      </c>
      <c r="C1682" t="s">
        <v>3378</v>
      </c>
      <c r="D1682" t="s">
        <v>4149</v>
      </c>
      <c r="E1682" t="s">
        <v>7441</v>
      </c>
      <c r="F1682" t="s">
        <v>7478</v>
      </c>
      <c r="G1682" t="s">
        <v>1189</v>
      </c>
      <c r="H1682" t="s">
        <v>116</v>
      </c>
      <c r="I1682" t="s">
        <v>1994</v>
      </c>
      <c r="J1682" t="s">
        <v>59</v>
      </c>
      <c r="K1682" t="s">
        <v>639</v>
      </c>
      <c r="L1682" t="s">
        <v>1018</v>
      </c>
      <c r="M1682" t="s">
        <v>7510</v>
      </c>
      <c r="N1682" t="s">
        <v>571</v>
      </c>
      <c r="O1682" t="s">
        <v>156</v>
      </c>
      <c r="P1682" t="s">
        <v>157</v>
      </c>
      <c r="Q1682" t="s">
        <v>7511</v>
      </c>
    </row>
    <row r="1683" spans="1:26" x14ac:dyDescent="0.25">
      <c r="A1683" t="s">
        <v>179</v>
      </c>
      <c r="B1683" t="s">
        <v>198</v>
      </c>
      <c r="C1683" t="s">
        <v>762</v>
      </c>
      <c r="D1683" t="s">
        <v>57</v>
      </c>
      <c r="E1683" t="s">
        <v>61</v>
      </c>
      <c r="F1683" t="s">
        <v>539</v>
      </c>
      <c r="G1683" t="s">
        <v>108</v>
      </c>
      <c r="H1683" t="s">
        <v>43</v>
      </c>
      <c r="I1683" t="s">
        <v>1238</v>
      </c>
      <c r="J1683" t="s">
        <v>1235</v>
      </c>
      <c r="K1683" t="s">
        <v>1239</v>
      </c>
      <c r="L1683" t="s">
        <v>179</v>
      </c>
      <c r="M1683" t="s">
        <v>506</v>
      </c>
      <c r="N1683" t="s">
        <v>59</v>
      </c>
      <c r="O1683" t="s">
        <v>61</v>
      </c>
      <c r="P1683" t="s">
        <v>2633</v>
      </c>
      <c r="Q1683" t="s">
        <v>18</v>
      </c>
      <c r="R1683" t="s">
        <v>1240</v>
      </c>
      <c r="S1683" t="s">
        <v>7512</v>
      </c>
      <c r="T1683" t="s">
        <v>108</v>
      </c>
      <c r="U1683" t="s">
        <v>62</v>
      </c>
      <c r="V1683" t="s">
        <v>7513</v>
      </c>
      <c r="W1683" t="s">
        <v>6265</v>
      </c>
      <c r="X1683" t="s">
        <v>18</v>
      </c>
      <c r="Y1683" t="s">
        <v>61</v>
      </c>
      <c r="Z1683" t="s">
        <v>7514</v>
      </c>
    </row>
    <row r="1684" spans="1:26" x14ac:dyDescent="0.25">
      <c r="A1684" t="s">
        <v>7395</v>
      </c>
      <c r="B1684" t="s">
        <v>761</v>
      </c>
      <c r="C1684" t="s">
        <v>7367</v>
      </c>
      <c r="D1684" t="s">
        <v>7515</v>
      </c>
      <c r="E1684" t="s">
        <v>7516</v>
      </c>
      <c r="F1684" t="s">
        <v>461</v>
      </c>
      <c r="G1684" t="s">
        <v>6421</v>
      </c>
      <c r="H1684" t="s">
        <v>594</v>
      </c>
      <c r="I1684" t="s">
        <v>637</v>
      </c>
      <c r="J1684" t="s">
        <v>898</v>
      </c>
      <c r="K1684" t="s">
        <v>71</v>
      </c>
      <c r="L1684" t="s">
        <v>30</v>
      </c>
      <c r="M1684" t="s">
        <v>594</v>
      </c>
      <c r="N1684" t="s">
        <v>7517</v>
      </c>
    </row>
    <row r="1685" spans="1:26" x14ac:dyDescent="0.25">
      <c r="A1685" t="s">
        <v>7518</v>
      </c>
      <c r="B1685" t="s">
        <v>313</v>
      </c>
      <c r="C1685" t="s">
        <v>18</v>
      </c>
      <c r="D1685" t="s">
        <v>1046</v>
      </c>
      <c r="E1685" t="s">
        <v>5092</v>
      </c>
      <c r="F1685" t="s">
        <v>460</v>
      </c>
      <c r="G1685" t="s">
        <v>3774</v>
      </c>
      <c r="H1685" t="s">
        <v>7519</v>
      </c>
      <c r="I1685" t="s">
        <v>594</v>
      </c>
      <c r="J1685" t="s">
        <v>5143</v>
      </c>
      <c r="K1685" t="s">
        <v>7520</v>
      </c>
      <c r="L1685" t="s">
        <v>36</v>
      </c>
      <c r="M1685" t="s">
        <v>7521</v>
      </c>
    </row>
    <row r="1686" spans="1:26" x14ac:dyDescent="0.25">
      <c r="A1686" t="s">
        <v>577</v>
      </c>
      <c r="B1686" t="s">
        <v>717</v>
      </c>
      <c r="C1686" t="s">
        <v>1424</v>
      </c>
      <c r="D1686" t="s">
        <v>4656</v>
      </c>
      <c r="E1686" t="s">
        <v>15</v>
      </c>
      <c r="F1686" t="s">
        <v>978</v>
      </c>
      <c r="G1686" t="s">
        <v>1377</v>
      </c>
      <c r="H1686" t="s">
        <v>2114</v>
      </c>
      <c r="I1686" t="s">
        <v>5</v>
      </c>
      <c r="J1686" t="s">
        <v>7522</v>
      </c>
      <c r="K1686" t="s">
        <v>59</v>
      </c>
      <c r="L1686" t="s">
        <v>7523</v>
      </c>
      <c r="M1686" t="s">
        <v>7524</v>
      </c>
      <c r="N1686" t="s">
        <v>126</v>
      </c>
      <c r="O1686" t="s">
        <v>411</v>
      </c>
      <c r="P1686" t="s">
        <v>1687</v>
      </c>
      <c r="Q1686" t="s">
        <v>30</v>
      </c>
      <c r="R1686" t="s">
        <v>6939</v>
      </c>
      <c r="S1686" t="s">
        <v>5092</v>
      </c>
      <c r="T1686" t="s">
        <v>61</v>
      </c>
      <c r="U1686" t="s">
        <v>2990</v>
      </c>
      <c r="V1686" t="s">
        <v>5092</v>
      </c>
      <c r="W1686" t="s">
        <v>7525</v>
      </c>
      <c r="X1686" t="s">
        <v>150</v>
      </c>
      <c r="Y1686" t="s">
        <v>7526</v>
      </c>
    </row>
    <row r="1687" spans="1:26" x14ac:dyDescent="0.25">
      <c r="A1687" t="s">
        <v>577</v>
      </c>
      <c r="B1687" t="s">
        <v>61</v>
      </c>
      <c r="C1687" t="s">
        <v>3696</v>
      </c>
      <c r="D1687" t="s">
        <v>7527</v>
      </c>
      <c r="E1687" t="s">
        <v>71</v>
      </c>
      <c r="F1687" t="s">
        <v>417</v>
      </c>
      <c r="G1687" t="s">
        <v>159</v>
      </c>
      <c r="H1687" t="s">
        <v>1893</v>
      </c>
      <c r="I1687" t="s">
        <v>7528</v>
      </c>
      <c r="J1687" t="s">
        <v>432</v>
      </c>
      <c r="K1687" t="s">
        <v>411</v>
      </c>
      <c r="L1687" t="s">
        <v>1956</v>
      </c>
      <c r="M1687" t="s">
        <v>7529</v>
      </c>
    </row>
    <row r="1688" spans="1:26" x14ac:dyDescent="0.25">
      <c r="A1688" t="s">
        <v>7530</v>
      </c>
      <c r="B1688" t="s">
        <v>7531</v>
      </c>
      <c r="C1688" t="s">
        <v>978</v>
      </c>
      <c r="D1688" t="s">
        <v>761</v>
      </c>
      <c r="E1688" t="s">
        <v>5</v>
      </c>
      <c r="F1688" t="s">
        <v>7532</v>
      </c>
      <c r="G1688" t="s">
        <v>2872</v>
      </c>
      <c r="H1688" t="s">
        <v>1777</v>
      </c>
      <c r="I1688" t="s">
        <v>112</v>
      </c>
      <c r="J1688" t="s">
        <v>3595</v>
      </c>
      <c r="K1688" t="s">
        <v>37</v>
      </c>
      <c r="L1688" t="s">
        <v>1247</v>
      </c>
      <c r="M1688" t="s">
        <v>7533</v>
      </c>
      <c r="N1688" t="s">
        <v>2195</v>
      </c>
      <c r="O1688" t="s">
        <v>1443</v>
      </c>
      <c r="P1688" t="s">
        <v>7534</v>
      </c>
    </row>
    <row r="1689" spans="1:26" x14ac:dyDescent="0.25">
      <c r="A1689" t="s">
        <v>2986</v>
      </c>
      <c r="B1689" t="s">
        <v>7535</v>
      </c>
      <c r="C1689" t="s">
        <v>7536</v>
      </c>
      <c r="D1689" t="s">
        <v>7537</v>
      </c>
      <c r="E1689" t="s">
        <v>57</v>
      </c>
      <c r="F1689" t="s">
        <v>658</v>
      </c>
      <c r="G1689" t="s">
        <v>7538</v>
      </c>
      <c r="H1689" t="s">
        <v>126</v>
      </c>
      <c r="I1689" t="s">
        <v>61</v>
      </c>
      <c r="J1689" t="s">
        <v>266</v>
      </c>
      <c r="K1689" t="s">
        <v>7539</v>
      </c>
      <c r="L1689" t="s">
        <v>7540</v>
      </c>
      <c r="M1689" t="s">
        <v>7541</v>
      </c>
    </row>
    <row r="1690" spans="1:26" x14ac:dyDescent="0.25">
      <c r="A1690" t="s">
        <v>5436</v>
      </c>
      <c r="B1690" t="s">
        <v>419</v>
      </c>
      <c r="C1690" t="s">
        <v>54</v>
      </c>
      <c r="D1690" t="s">
        <v>623</v>
      </c>
      <c r="E1690" t="s">
        <v>7542</v>
      </c>
      <c r="F1690" t="s">
        <v>126</v>
      </c>
      <c r="G1690" t="s">
        <v>1998</v>
      </c>
      <c r="H1690" t="s">
        <v>7543</v>
      </c>
      <c r="I1690" t="s">
        <v>5</v>
      </c>
      <c r="J1690" t="s">
        <v>3015</v>
      </c>
      <c r="K1690" t="s">
        <v>3696</v>
      </c>
      <c r="L1690" t="s">
        <v>37</v>
      </c>
      <c r="M1690" t="s">
        <v>61</v>
      </c>
      <c r="N1690" t="s">
        <v>3031</v>
      </c>
      <c r="O1690" t="s">
        <v>7544</v>
      </c>
      <c r="P1690" t="s">
        <v>609</v>
      </c>
      <c r="Q1690" t="s">
        <v>120</v>
      </c>
      <c r="R1690" t="s">
        <v>7545</v>
      </c>
      <c r="S1690" t="s">
        <v>7546</v>
      </c>
    </row>
    <row r="1691" spans="1:26" x14ac:dyDescent="0.25">
      <c r="A1691" t="s">
        <v>198</v>
      </c>
      <c r="B1691" t="s">
        <v>61</v>
      </c>
      <c r="C1691" t="s">
        <v>2206</v>
      </c>
      <c r="D1691" t="s">
        <v>179</v>
      </c>
      <c r="E1691" t="s">
        <v>6350</v>
      </c>
      <c r="F1691" t="s">
        <v>458</v>
      </c>
      <c r="G1691" t="s">
        <v>7547</v>
      </c>
      <c r="H1691" t="s">
        <v>7548</v>
      </c>
      <c r="I1691" t="s">
        <v>7549</v>
      </c>
      <c r="J1691" t="s">
        <v>7208</v>
      </c>
      <c r="K1691" t="s">
        <v>59</v>
      </c>
      <c r="L1691" t="s">
        <v>7550</v>
      </c>
      <c r="M1691" t="s">
        <v>7551</v>
      </c>
    </row>
    <row r="1692" spans="1:26" x14ac:dyDescent="0.25">
      <c r="A1692" t="s">
        <v>54</v>
      </c>
      <c r="B1692" t="s">
        <v>420</v>
      </c>
      <c r="C1692" t="s">
        <v>5</v>
      </c>
      <c r="D1692" t="s">
        <v>7433</v>
      </c>
      <c r="E1692" t="s">
        <v>59</v>
      </c>
      <c r="F1692" t="s">
        <v>74</v>
      </c>
      <c r="G1692" t="s">
        <v>1012</v>
      </c>
      <c r="H1692" t="s">
        <v>1777</v>
      </c>
      <c r="I1692" t="s">
        <v>1920</v>
      </c>
      <c r="J1692" t="s">
        <v>37</v>
      </c>
      <c r="K1692" t="s">
        <v>1300</v>
      </c>
      <c r="L1692" t="s">
        <v>1012</v>
      </c>
      <c r="M1692" t="s">
        <v>1777</v>
      </c>
      <c r="N1692" t="s">
        <v>266</v>
      </c>
      <c r="O1692" t="s">
        <v>112</v>
      </c>
      <c r="P1692" t="s">
        <v>30</v>
      </c>
      <c r="Q1692" t="s">
        <v>61</v>
      </c>
      <c r="R1692" t="s">
        <v>7552</v>
      </c>
      <c r="S1692" t="s">
        <v>572</v>
      </c>
      <c r="T1692" t="s">
        <v>2939</v>
      </c>
      <c r="U1692" t="s">
        <v>7553</v>
      </c>
      <c r="V1692" t="s">
        <v>627</v>
      </c>
      <c r="W1692" t="s">
        <v>156</v>
      </c>
      <c r="X1692" t="s">
        <v>2434</v>
      </c>
      <c r="Y1692" t="s">
        <v>7554</v>
      </c>
    </row>
    <row r="1693" spans="1:26" x14ac:dyDescent="0.25">
      <c r="A1693" t="s">
        <v>761</v>
      </c>
      <c r="B1693" t="s">
        <v>5</v>
      </c>
      <c r="C1693" t="s">
        <v>1696</v>
      </c>
      <c r="D1693" t="s">
        <v>2215</v>
      </c>
      <c r="E1693" t="s">
        <v>432</v>
      </c>
      <c r="F1693" t="s">
        <v>22</v>
      </c>
      <c r="G1693" t="s">
        <v>594</v>
      </c>
      <c r="H1693" t="s">
        <v>1003</v>
      </c>
      <c r="I1693" t="s">
        <v>108</v>
      </c>
      <c r="J1693" t="s">
        <v>3027</v>
      </c>
      <c r="K1693" t="s">
        <v>290</v>
      </c>
      <c r="L1693" t="s">
        <v>7555</v>
      </c>
      <c r="M1693" t="s">
        <v>45</v>
      </c>
      <c r="N1693" t="s">
        <v>61</v>
      </c>
      <c r="O1693" t="s">
        <v>2206</v>
      </c>
      <c r="P1693" t="s">
        <v>432</v>
      </c>
      <c r="Q1693" t="s">
        <v>978</v>
      </c>
      <c r="R1693" t="s">
        <v>7556</v>
      </c>
    </row>
    <row r="1694" spans="1:26" x14ac:dyDescent="0.25">
      <c r="A1694" t="s">
        <v>5760</v>
      </c>
      <c r="B1694" t="s">
        <v>2546</v>
      </c>
      <c r="C1694" t="s">
        <v>37</v>
      </c>
      <c r="D1694" t="s">
        <v>1389</v>
      </c>
      <c r="E1694" t="s">
        <v>3022</v>
      </c>
      <c r="F1694" t="s">
        <v>290</v>
      </c>
      <c r="G1694" t="s">
        <v>2363</v>
      </c>
      <c r="H1694" t="s">
        <v>7557</v>
      </c>
      <c r="I1694" t="s">
        <v>2472</v>
      </c>
      <c r="J1694" t="s">
        <v>7558</v>
      </c>
      <c r="K1694" t="s">
        <v>59</v>
      </c>
      <c r="L1694" t="s">
        <v>2935</v>
      </c>
      <c r="M1694" t="s">
        <v>422</v>
      </c>
      <c r="N1694" t="s">
        <v>7559</v>
      </c>
    </row>
    <row r="1695" spans="1:26" x14ac:dyDescent="0.25">
      <c r="A1695" t="s">
        <v>59</v>
      </c>
      <c r="B1695" t="s">
        <v>2359</v>
      </c>
      <c r="C1695" t="s">
        <v>30</v>
      </c>
      <c r="D1695" t="s">
        <v>3365</v>
      </c>
      <c r="E1695" t="s">
        <v>5715</v>
      </c>
      <c r="F1695" t="s">
        <v>930</v>
      </c>
      <c r="G1695" t="s">
        <v>572</v>
      </c>
      <c r="H1695" t="s">
        <v>7553</v>
      </c>
      <c r="I1695" t="s">
        <v>7560</v>
      </c>
      <c r="J1695" t="s">
        <v>2343</v>
      </c>
      <c r="K1695" t="s">
        <v>4439</v>
      </c>
      <c r="L1695" t="s">
        <v>7561</v>
      </c>
      <c r="M1695" t="s">
        <v>7562</v>
      </c>
      <c r="N1695" t="s">
        <v>7563</v>
      </c>
      <c r="O1695" t="s">
        <v>61</v>
      </c>
      <c r="P1695" t="s">
        <v>1703</v>
      </c>
      <c r="Q1695" t="s">
        <v>3927</v>
      </c>
      <c r="R1695" t="s">
        <v>1889</v>
      </c>
      <c r="S1695" t="s">
        <v>5</v>
      </c>
      <c r="T1695" t="s">
        <v>3609</v>
      </c>
      <c r="U1695" t="s">
        <v>57</v>
      </c>
      <c r="V1695" t="s">
        <v>7564</v>
      </c>
    </row>
    <row r="1696" spans="1:26" x14ac:dyDescent="0.25">
      <c r="A1696" t="s">
        <v>1814</v>
      </c>
      <c r="B1696" t="s">
        <v>7565</v>
      </c>
      <c r="C1696" t="s">
        <v>2833</v>
      </c>
      <c r="D1696" t="s">
        <v>975</v>
      </c>
      <c r="E1696" t="s">
        <v>5092</v>
      </c>
      <c r="F1696" t="s">
        <v>7566</v>
      </c>
      <c r="G1696" t="s">
        <v>108</v>
      </c>
      <c r="H1696" t="s">
        <v>4156</v>
      </c>
      <c r="I1696" t="s">
        <v>54</v>
      </c>
      <c r="J1696" t="s">
        <v>6190</v>
      </c>
      <c r="K1696" t="s">
        <v>126</v>
      </c>
      <c r="L1696" t="s">
        <v>6822</v>
      </c>
      <c r="M1696" t="s">
        <v>7226</v>
      </c>
      <c r="N1696" t="s">
        <v>3500</v>
      </c>
      <c r="O1696" t="s">
        <v>1186</v>
      </c>
      <c r="P1696" t="s">
        <v>36</v>
      </c>
      <c r="Q1696" t="s">
        <v>3857</v>
      </c>
      <c r="R1696" t="s">
        <v>1424</v>
      </c>
      <c r="S1696" t="s">
        <v>572</v>
      </c>
      <c r="T1696" t="s">
        <v>71</v>
      </c>
      <c r="U1696" t="s">
        <v>640</v>
      </c>
      <c r="V1696" t="s">
        <v>7567</v>
      </c>
    </row>
    <row r="1697" spans="1:22" x14ac:dyDescent="0.25">
      <c r="A1697" t="s">
        <v>7568</v>
      </c>
      <c r="B1697" t="s">
        <v>6556</v>
      </c>
      <c r="C1697" t="s">
        <v>179</v>
      </c>
      <c r="D1697" t="s">
        <v>717</v>
      </c>
      <c r="E1697" t="s">
        <v>30</v>
      </c>
      <c r="F1697" t="s">
        <v>7569</v>
      </c>
      <c r="G1697" t="s">
        <v>3357</v>
      </c>
      <c r="H1697" t="s">
        <v>6559</v>
      </c>
      <c r="I1697" t="s">
        <v>1752</v>
      </c>
      <c r="J1697" t="s">
        <v>61</v>
      </c>
      <c r="K1697" t="s">
        <v>7570</v>
      </c>
      <c r="L1697" t="s">
        <v>57</v>
      </c>
      <c r="M1697" t="s">
        <v>7571</v>
      </c>
      <c r="N1697" t="s">
        <v>6560</v>
      </c>
      <c r="O1697" t="s">
        <v>313</v>
      </c>
      <c r="P1697" t="s">
        <v>7572</v>
      </c>
    </row>
    <row r="1698" spans="1:22" x14ac:dyDescent="0.25">
      <c r="A1698" t="s">
        <v>1047</v>
      </c>
      <c r="B1698" t="s">
        <v>2409</v>
      </c>
      <c r="C1698" t="s">
        <v>7574</v>
      </c>
      <c r="D1698" t="s">
        <v>432</v>
      </c>
      <c r="E1698" t="s">
        <v>577</v>
      </c>
      <c r="F1698" t="s">
        <v>45</v>
      </c>
      <c r="G1698" t="s">
        <v>1817</v>
      </c>
      <c r="H1698" t="s">
        <v>7575</v>
      </c>
      <c r="I1698" t="s">
        <v>115</v>
      </c>
      <c r="J1698" t="s">
        <v>4156</v>
      </c>
      <c r="K1698" t="s">
        <v>1766</v>
      </c>
      <c r="L1698" t="s">
        <v>5660</v>
      </c>
      <c r="M1698" t="s">
        <v>7576</v>
      </c>
      <c r="N1698" t="s">
        <v>7577</v>
      </c>
    </row>
    <row r="1699" spans="1:22" x14ac:dyDescent="0.25">
      <c r="A1699" t="s">
        <v>7578</v>
      </c>
      <c r="B1699" t="s">
        <v>37</v>
      </c>
      <c r="C1699" t="s">
        <v>7579</v>
      </c>
      <c r="D1699" t="s">
        <v>18</v>
      </c>
      <c r="E1699" t="s">
        <v>12</v>
      </c>
      <c r="F1699" t="s">
        <v>7580</v>
      </c>
      <c r="G1699" t="s">
        <v>1801</v>
      </c>
      <c r="H1699" t="s">
        <v>2589</v>
      </c>
      <c r="I1699" t="s">
        <v>7581</v>
      </c>
    </row>
    <row r="1700" spans="1:22" x14ac:dyDescent="0.25">
      <c r="A1700" t="s">
        <v>113</v>
      </c>
      <c r="B1700" t="s">
        <v>59</v>
      </c>
      <c r="C1700" t="s">
        <v>74</v>
      </c>
      <c r="D1700" t="s">
        <v>1407</v>
      </c>
      <c r="E1700" t="s">
        <v>266</v>
      </c>
      <c r="F1700" t="s">
        <v>7582</v>
      </c>
    </row>
    <row r="1701" spans="1:22" x14ac:dyDescent="0.25">
      <c r="A1701" t="s">
        <v>1650</v>
      </c>
      <c r="B1701" t="s">
        <v>179</v>
      </c>
      <c r="C1701" t="s">
        <v>1973</v>
      </c>
      <c r="D1701" t="s">
        <v>7583</v>
      </c>
      <c r="E1701" t="s">
        <v>1040</v>
      </c>
      <c r="F1701" t="s">
        <v>180</v>
      </c>
      <c r="G1701" t="s">
        <v>115</v>
      </c>
      <c r="H1701" t="s">
        <v>7584</v>
      </c>
      <c r="I1701" t="s">
        <v>150</v>
      </c>
      <c r="J1701" t="s">
        <v>156</v>
      </c>
      <c r="K1701" t="s">
        <v>3136</v>
      </c>
      <c r="L1701" t="s">
        <v>7585</v>
      </c>
    </row>
    <row r="1702" spans="1:22" x14ac:dyDescent="0.25">
      <c r="A1702" t="s">
        <v>7586</v>
      </c>
      <c r="B1702" t="s">
        <v>7587</v>
      </c>
      <c r="C1702" t="s">
        <v>3015</v>
      </c>
      <c r="D1702" t="s">
        <v>126</v>
      </c>
      <c r="E1702" t="s">
        <v>61</v>
      </c>
      <c r="F1702" t="s">
        <v>1650</v>
      </c>
      <c r="G1702" t="s">
        <v>115</v>
      </c>
      <c r="H1702" t="s">
        <v>3383</v>
      </c>
      <c r="I1702" t="s">
        <v>113</v>
      </c>
      <c r="J1702" t="s">
        <v>59</v>
      </c>
      <c r="K1702" t="s">
        <v>695</v>
      </c>
      <c r="L1702" t="s">
        <v>45</v>
      </c>
      <c r="M1702" t="s">
        <v>7588</v>
      </c>
    </row>
    <row r="1703" spans="1:22" x14ac:dyDescent="0.25">
      <c r="A1703" t="s">
        <v>71</v>
      </c>
      <c r="B1703" t="s">
        <v>61</v>
      </c>
      <c r="C1703" t="s">
        <v>1703</v>
      </c>
      <c r="D1703" t="s">
        <v>2206</v>
      </c>
      <c r="E1703" t="s">
        <v>59</v>
      </c>
      <c r="F1703" t="s">
        <v>382</v>
      </c>
      <c r="G1703" t="s">
        <v>115</v>
      </c>
      <c r="H1703" t="s">
        <v>73</v>
      </c>
      <c r="I1703" t="s">
        <v>1295</v>
      </c>
      <c r="J1703" t="s">
        <v>7589</v>
      </c>
      <c r="K1703" t="s">
        <v>7590</v>
      </c>
      <c r="L1703" t="s">
        <v>1812</v>
      </c>
      <c r="M1703" t="s">
        <v>59</v>
      </c>
      <c r="N1703" t="s">
        <v>7591</v>
      </c>
    </row>
    <row r="1704" spans="1:22" x14ac:dyDescent="0.25">
      <c r="A1704" t="s">
        <v>1424</v>
      </c>
      <c r="B1704" t="s">
        <v>710</v>
      </c>
      <c r="C1704" t="s">
        <v>721</v>
      </c>
      <c r="D1704" t="s">
        <v>2939</v>
      </c>
      <c r="E1704" t="s">
        <v>61</v>
      </c>
      <c r="F1704" t="s">
        <v>594</v>
      </c>
      <c r="G1704" t="s">
        <v>7592</v>
      </c>
      <c r="H1704" t="s">
        <v>59</v>
      </c>
      <c r="I1704" t="s">
        <v>7593</v>
      </c>
      <c r="J1704" t="s">
        <v>1018</v>
      </c>
      <c r="K1704" t="s">
        <v>3136</v>
      </c>
      <c r="L1704" t="s">
        <v>36</v>
      </c>
      <c r="M1704" t="s">
        <v>1037</v>
      </c>
      <c r="N1704" t="s">
        <v>1012</v>
      </c>
      <c r="O1704" t="s">
        <v>1013</v>
      </c>
      <c r="P1704" t="s">
        <v>762</v>
      </c>
      <c r="Q1704" t="s">
        <v>214</v>
      </c>
      <c r="R1704" t="s">
        <v>541</v>
      </c>
      <c r="S1704" t="s">
        <v>1969</v>
      </c>
      <c r="T1704" t="s">
        <v>594</v>
      </c>
      <c r="U1704" t="s">
        <v>7594</v>
      </c>
      <c r="V1704" t="s">
        <v>7595</v>
      </c>
    </row>
    <row r="1705" spans="1:22" x14ac:dyDescent="0.25">
      <c r="A1705" t="s">
        <v>7515</v>
      </c>
      <c r="B1705" t="s">
        <v>71</v>
      </c>
      <c r="C1705" t="s">
        <v>427</v>
      </c>
      <c r="D1705" t="s">
        <v>5</v>
      </c>
      <c r="E1705" t="s">
        <v>2154</v>
      </c>
      <c r="F1705" t="s">
        <v>1303</v>
      </c>
      <c r="G1705" t="s">
        <v>115</v>
      </c>
      <c r="H1705" t="s">
        <v>419</v>
      </c>
      <c r="I1705" t="s">
        <v>7596</v>
      </c>
      <c r="J1705" t="s">
        <v>7597</v>
      </c>
      <c r="K1705" t="s">
        <v>1305</v>
      </c>
      <c r="L1705" t="s">
        <v>461</v>
      </c>
      <c r="M1705" t="s">
        <v>7598</v>
      </c>
      <c r="N1705" t="s">
        <v>1896</v>
      </c>
      <c r="O1705" t="s">
        <v>156</v>
      </c>
      <c r="P1705" t="s">
        <v>3369</v>
      </c>
      <c r="Q1705" t="s">
        <v>61</v>
      </c>
      <c r="R1705" t="s">
        <v>7599</v>
      </c>
      <c r="S1705" t="s">
        <v>7600</v>
      </c>
    </row>
    <row r="1706" spans="1:22" x14ac:dyDescent="0.25">
      <c r="A1706" t="s">
        <v>898</v>
      </c>
      <c r="B1706" t="s">
        <v>1426</v>
      </c>
      <c r="C1706" t="s">
        <v>7516</v>
      </c>
      <c r="D1706" t="s">
        <v>6543</v>
      </c>
      <c r="E1706" t="s">
        <v>7231</v>
      </c>
      <c r="F1706" t="s">
        <v>36</v>
      </c>
      <c r="G1706" t="s">
        <v>1776</v>
      </c>
      <c r="H1706" t="s">
        <v>7601</v>
      </c>
      <c r="I1706" t="s">
        <v>206</v>
      </c>
      <c r="J1706" t="s">
        <v>1079</v>
      </c>
      <c r="K1706" t="s">
        <v>7602</v>
      </c>
      <c r="L1706" t="s">
        <v>59</v>
      </c>
      <c r="M1706" t="s">
        <v>7603</v>
      </c>
      <c r="N1706" t="s">
        <v>7604</v>
      </c>
    </row>
    <row r="1707" spans="1:22" x14ac:dyDescent="0.25">
      <c r="A1707" t="s">
        <v>7605</v>
      </c>
      <c r="B1707" t="s">
        <v>7606</v>
      </c>
      <c r="C1707" t="s">
        <v>723</v>
      </c>
      <c r="D1707" s="2">
        <v>70000</v>
      </c>
      <c r="E1707" t="s">
        <v>4785</v>
      </c>
      <c r="F1707" t="s">
        <v>6993</v>
      </c>
      <c r="G1707" t="s">
        <v>1684</v>
      </c>
      <c r="H1707" t="s">
        <v>6752</v>
      </c>
      <c r="I1707" t="s">
        <v>7607</v>
      </c>
      <c r="J1707" t="s">
        <v>3097</v>
      </c>
      <c r="K1707" t="s">
        <v>1295</v>
      </c>
      <c r="L1707" t="s">
        <v>3415</v>
      </c>
      <c r="M1707" t="s">
        <v>36</v>
      </c>
      <c r="N1707" t="s">
        <v>18</v>
      </c>
      <c r="O1707" t="s">
        <v>61</v>
      </c>
      <c r="P1707" t="s">
        <v>7608</v>
      </c>
      <c r="Q1707" t="s">
        <v>7609</v>
      </c>
    </row>
    <row r="1708" spans="1:22" x14ac:dyDescent="0.25">
      <c r="A1708" t="s">
        <v>5966</v>
      </c>
      <c r="B1708" t="s">
        <v>7610</v>
      </c>
      <c r="C1708" t="s">
        <v>7611</v>
      </c>
      <c r="D1708" t="s">
        <v>71</v>
      </c>
      <c r="E1708" t="s">
        <v>5</v>
      </c>
      <c r="F1708" t="s">
        <v>1877</v>
      </c>
      <c r="G1708" t="s">
        <v>7612</v>
      </c>
      <c r="H1708" t="s">
        <v>370</v>
      </c>
      <c r="I1708" t="s">
        <v>37</v>
      </c>
      <c r="J1708" t="s">
        <v>1377</v>
      </c>
      <c r="K1708" t="s">
        <v>157</v>
      </c>
      <c r="L1708" t="s">
        <v>1013</v>
      </c>
      <c r="M1708" t="s">
        <v>1940</v>
      </c>
      <c r="N1708" t="s">
        <v>37</v>
      </c>
      <c r="O1708" t="s">
        <v>788</v>
      </c>
      <c r="P1708" t="s">
        <v>7613</v>
      </c>
      <c r="Q1708" t="s">
        <v>7614</v>
      </c>
      <c r="R1708" t="s">
        <v>126</v>
      </c>
      <c r="S1708" t="s">
        <v>7615</v>
      </c>
    </row>
    <row r="1709" spans="1:22" x14ac:dyDescent="0.25">
      <c r="A1709" t="s">
        <v>36</v>
      </c>
      <c r="B1709" t="s">
        <v>2072</v>
      </c>
      <c r="C1709" t="s">
        <v>59</v>
      </c>
      <c r="D1709" t="s">
        <v>113</v>
      </c>
      <c r="E1709" t="s">
        <v>541</v>
      </c>
      <c r="F1709" t="s">
        <v>7616</v>
      </c>
    </row>
    <row r="1710" spans="1:22" x14ac:dyDescent="0.25">
      <c r="A1710" t="s">
        <v>943</v>
      </c>
      <c r="B1710" t="s">
        <v>1622</v>
      </c>
      <c r="C1710" t="s">
        <v>788</v>
      </c>
      <c r="D1710" t="s">
        <v>3070</v>
      </c>
      <c r="E1710" t="s">
        <v>432</v>
      </c>
      <c r="F1710" t="s">
        <v>7617</v>
      </c>
      <c r="G1710" t="s">
        <v>7618</v>
      </c>
      <c r="H1710" t="s">
        <v>179</v>
      </c>
      <c r="I1710" t="s">
        <v>411</v>
      </c>
      <c r="J1710" t="s">
        <v>608</v>
      </c>
      <c r="K1710" t="s">
        <v>1120</v>
      </c>
      <c r="L1710" t="s">
        <v>7619</v>
      </c>
      <c r="M1710" t="s">
        <v>900</v>
      </c>
      <c r="N1710" t="s">
        <v>179</v>
      </c>
      <c r="O1710" t="s">
        <v>1973</v>
      </c>
      <c r="P1710" t="s">
        <v>3595</v>
      </c>
      <c r="Q1710" t="s">
        <v>18</v>
      </c>
      <c r="R1710" t="s">
        <v>61</v>
      </c>
      <c r="S1710" t="s">
        <v>7620</v>
      </c>
      <c r="T1710" t="s">
        <v>7621</v>
      </c>
    </row>
    <row r="1711" spans="1:22" x14ac:dyDescent="0.25">
      <c r="A1711" t="s">
        <v>2152</v>
      </c>
      <c r="B1711" t="s">
        <v>198</v>
      </c>
      <c r="C1711" t="s">
        <v>898</v>
      </c>
      <c r="D1711" t="s">
        <v>15</v>
      </c>
      <c r="E1711" t="s">
        <v>411</v>
      </c>
      <c r="F1711" t="s">
        <v>7618</v>
      </c>
      <c r="G1711" t="s">
        <v>54</v>
      </c>
      <c r="H1711" t="s">
        <v>1473</v>
      </c>
      <c r="I1711" t="s">
        <v>1973</v>
      </c>
      <c r="J1711" t="s">
        <v>3070</v>
      </c>
      <c r="K1711" t="s">
        <v>1012</v>
      </c>
      <c r="L1711" t="s">
        <v>462</v>
      </c>
      <c r="M1711" t="s">
        <v>2389</v>
      </c>
      <c r="N1711" t="s">
        <v>5</v>
      </c>
      <c r="O1711" t="s">
        <v>7622</v>
      </c>
      <c r="P1711" t="s">
        <v>206</v>
      </c>
      <c r="Q1711" t="s">
        <v>577</v>
      </c>
      <c r="R1711" t="s">
        <v>594</v>
      </c>
      <c r="S1711" t="s">
        <v>7623</v>
      </c>
    </row>
    <row r="1712" spans="1:22" x14ac:dyDescent="0.25">
      <c r="A1712" t="s">
        <v>7624</v>
      </c>
      <c r="B1712" t="s">
        <v>1047</v>
      </c>
      <c r="C1712" t="s">
        <v>210</v>
      </c>
      <c r="D1712" t="s">
        <v>7625</v>
      </c>
      <c r="E1712" t="s">
        <v>292</v>
      </c>
      <c r="F1712" t="s">
        <v>59</v>
      </c>
      <c r="G1712" t="s">
        <v>7626</v>
      </c>
      <c r="H1712" t="s">
        <v>7627</v>
      </c>
      <c r="I1712" t="s">
        <v>57</v>
      </c>
      <c r="J1712" t="s">
        <v>2438</v>
      </c>
      <c r="K1712" t="s">
        <v>37</v>
      </c>
      <c r="L1712" t="s">
        <v>7628</v>
      </c>
      <c r="M1712" t="s">
        <v>126</v>
      </c>
      <c r="N1712" t="s">
        <v>7629</v>
      </c>
      <c r="O1712" t="s">
        <v>7630</v>
      </c>
      <c r="P1712" t="s">
        <v>7631</v>
      </c>
      <c r="Q1712" t="s">
        <v>7632</v>
      </c>
    </row>
    <row r="1713" spans="1:21" x14ac:dyDescent="0.25">
      <c r="A1713" t="s">
        <v>3751</v>
      </c>
      <c r="B1713" t="s">
        <v>5</v>
      </c>
      <c r="C1713" t="s">
        <v>7633</v>
      </c>
      <c r="D1713" t="s">
        <v>7634</v>
      </c>
      <c r="E1713" t="s">
        <v>45</v>
      </c>
      <c r="F1713">
        <v>358</v>
      </c>
      <c r="G1713" t="s">
        <v>4171</v>
      </c>
      <c r="H1713" t="s">
        <v>7627</v>
      </c>
      <c r="I1713" t="s">
        <v>57</v>
      </c>
      <c r="J1713" t="s">
        <v>2438</v>
      </c>
      <c r="K1713" t="s">
        <v>37</v>
      </c>
      <c r="L1713" t="s">
        <v>7628</v>
      </c>
      <c r="M1713" t="s">
        <v>59</v>
      </c>
      <c r="N1713" t="s">
        <v>541</v>
      </c>
      <c r="O1713" t="s">
        <v>7635</v>
      </c>
      <c r="P1713" t="s">
        <v>57</v>
      </c>
      <c r="Q1713" t="s">
        <v>7636</v>
      </c>
      <c r="R1713" t="s">
        <v>292</v>
      </c>
      <c r="S1713" t="s">
        <v>7637</v>
      </c>
    </row>
    <row r="1714" spans="1:21" x14ac:dyDescent="0.25">
      <c r="A1714">
        <v>42</v>
      </c>
      <c r="B1714" t="s">
        <v>18</v>
      </c>
      <c r="C1714" t="s">
        <v>7636</v>
      </c>
      <c r="D1714" t="s">
        <v>179</v>
      </c>
      <c r="E1714" t="s">
        <v>586</v>
      </c>
      <c r="F1714" t="s">
        <v>5</v>
      </c>
      <c r="G1714" t="s">
        <v>7638</v>
      </c>
      <c r="H1714" t="s">
        <v>57</v>
      </c>
      <c r="I1714" t="s">
        <v>2438</v>
      </c>
      <c r="J1714" t="s">
        <v>37</v>
      </c>
      <c r="K1714" t="s">
        <v>1013</v>
      </c>
      <c r="L1714" t="s">
        <v>7639</v>
      </c>
      <c r="M1714" t="s">
        <v>7628</v>
      </c>
      <c r="N1714" t="s">
        <v>126</v>
      </c>
      <c r="O1714" t="s">
        <v>7640</v>
      </c>
      <c r="P1714" t="s">
        <v>7631</v>
      </c>
      <c r="Q1714" t="s">
        <v>7641</v>
      </c>
    </row>
    <row r="1715" spans="1:21" x14ac:dyDescent="0.25">
      <c r="A1715" t="s">
        <v>57</v>
      </c>
      <c r="B1715" t="s">
        <v>7642</v>
      </c>
      <c r="C1715" t="s">
        <v>5071</v>
      </c>
      <c r="D1715" t="s">
        <v>1881</v>
      </c>
      <c r="E1715" t="s">
        <v>1209</v>
      </c>
      <c r="F1715" t="s">
        <v>59</v>
      </c>
      <c r="G1715" t="s">
        <v>571</v>
      </c>
      <c r="H1715" t="s">
        <v>2868</v>
      </c>
      <c r="I1715" t="s">
        <v>462</v>
      </c>
      <c r="J1715" t="s">
        <v>7643</v>
      </c>
      <c r="K1715" t="s">
        <v>7644</v>
      </c>
    </row>
    <row r="1716" spans="1:21" x14ac:dyDescent="0.25">
      <c r="A1716" t="s">
        <v>61</v>
      </c>
      <c r="B1716" t="s">
        <v>2216</v>
      </c>
      <c r="C1716" t="s">
        <v>57</v>
      </c>
      <c r="D1716" t="s">
        <v>7642</v>
      </c>
      <c r="E1716" t="s">
        <v>182</v>
      </c>
      <c r="F1716" t="s">
        <v>1410</v>
      </c>
      <c r="G1716" t="s">
        <v>383</v>
      </c>
      <c r="H1716" t="s">
        <v>1650</v>
      </c>
      <c r="I1716" t="s">
        <v>6925</v>
      </c>
      <c r="J1716" t="s">
        <v>126</v>
      </c>
      <c r="K1716" t="s">
        <v>7586</v>
      </c>
      <c r="L1716" t="s">
        <v>788</v>
      </c>
      <c r="M1716" t="s">
        <v>7645</v>
      </c>
      <c r="N1716" t="s">
        <v>2226</v>
      </c>
      <c r="O1716" t="s">
        <v>37</v>
      </c>
      <c r="P1716" t="s">
        <v>427</v>
      </c>
      <c r="Q1716" t="s">
        <v>1881</v>
      </c>
      <c r="R1716" t="s">
        <v>7646</v>
      </c>
    </row>
    <row r="1717" spans="1:21" x14ac:dyDescent="0.25">
      <c r="A1717" t="s">
        <v>7647</v>
      </c>
      <c r="B1717" t="s">
        <v>7648</v>
      </c>
      <c r="C1717" t="s">
        <v>179</v>
      </c>
      <c r="D1717" t="s">
        <v>5</v>
      </c>
      <c r="E1717" t="s">
        <v>4141</v>
      </c>
      <c r="F1717" t="s">
        <v>126</v>
      </c>
      <c r="G1717" t="s">
        <v>5</v>
      </c>
      <c r="H1717" t="s">
        <v>7649</v>
      </c>
    </row>
    <row r="1718" spans="1:21" x14ac:dyDescent="0.25">
      <c r="A1718" t="s">
        <v>4547</v>
      </c>
      <c r="B1718" t="s">
        <v>179</v>
      </c>
      <c r="C1718" t="s">
        <v>5</v>
      </c>
      <c r="D1718" t="s">
        <v>1741</v>
      </c>
      <c r="E1718" t="s">
        <v>266</v>
      </c>
      <c r="F1718" t="s">
        <v>4547</v>
      </c>
      <c r="G1718" t="s">
        <v>7650</v>
      </c>
    </row>
    <row r="1719" spans="1:21" x14ac:dyDescent="0.25">
      <c r="A1719" t="s">
        <v>1650</v>
      </c>
      <c r="B1719" t="s">
        <v>179</v>
      </c>
      <c r="C1719" t="s">
        <v>180</v>
      </c>
      <c r="D1719" t="s">
        <v>18</v>
      </c>
      <c r="E1719" t="s">
        <v>3402</v>
      </c>
      <c r="F1719" t="s">
        <v>37</v>
      </c>
      <c r="G1719" t="s">
        <v>7651</v>
      </c>
      <c r="H1719" t="s">
        <v>7652</v>
      </c>
      <c r="I1719" t="s">
        <v>427</v>
      </c>
      <c r="J1719" t="s">
        <v>7653</v>
      </c>
    </row>
    <row r="1720" spans="1:21" x14ac:dyDescent="0.25">
      <c r="A1720" t="s">
        <v>2206</v>
      </c>
      <c r="B1720" t="s">
        <v>179</v>
      </c>
      <c r="C1720" t="s">
        <v>5</v>
      </c>
      <c r="D1720" t="s">
        <v>1877</v>
      </c>
      <c r="E1720" t="s">
        <v>7654</v>
      </c>
      <c r="F1720" t="s">
        <v>37</v>
      </c>
      <c r="G1720" t="s">
        <v>5</v>
      </c>
      <c r="H1720" t="s">
        <v>7655</v>
      </c>
      <c r="I1720" t="s">
        <v>627</v>
      </c>
      <c r="J1720" t="s">
        <v>290</v>
      </c>
      <c r="K1720" t="s">
        <v>400</v>
      </c>
      <c r="L1720" t="s">
        <v>5</v>
      </c>
      <c r="M1720" t="s">
        <v>7656</v>
      </c>
    </row>
    <row r="1721" spans="1:21" x14ac:dyDescent="0.25">
      <c r="A1721" t="s">
        <v>2434</v>
      </c>
      <c r="B1721" t="s">
        <v>16</v>
      </c>
      <c r="C1721" t="s">
        <v>7657</v>
      </c>
      <c r="D1721" t="s">
        <v>37</v>
      </c>
      <c r="E1721" t="s">
        <v>2276</v>
      </c>
      <c r="F1721" t="s">
        <v>572</v>
      </c>
      <c r="G1721" t="s">
        <v>266</v>
      </c>
      <c r="H1721" t="s">
        <v>37</v>
      </c>
      <c r="I1721" t="s">
        <v>6126</v>
      </c>
      <c r="J1721" t="s">
        <v>7658</v>
      </c>
      <c r="K1721" t="s">
        <v>108</v>
      </c>
      <c r="L1721" t="s">
        <v>27</v>
      </c>
      <c r="M1721" t="s">
        <v>179</v>
      </c>
      <c r="N1721" t="s">
        <v>1866</v>
      </c>
      <c r="O1721" t="s">
        <v>206</v>
      </c>
      <c r="P1721" t="s">
        <v>7659</v>
      </c>
    </row>
    <row r="1722" spans="1:21" x14ac:dyDescent="0.25">
      <c r="A1722" t="s">
        <v>116</v>
      </c>
      <c r="B1722" t="s">
        <v>2179</v>
      </c>
      <c r="C1722" t="s">
        <v>572</v>
      </c>
      <c r="D1722" t="s">
        <v>7660</v>
      </c>
      <c r="E1722" t="s">
        <v>627</v>
      </c>
      <c r="F1722" t="s">
        <v>1377</v>
      </c>
      <c r="G1722" t="s">
        <v>7661</v>
      </c>
      <c r="H1722" t="s">
        <v>30</v>
      </c>
      <c r="I1722" t="s">
        <v>1379</v>
      </c>
      <c r="J1722" t="s">
        <v>37</v>
      </c>
      <c r="K1722" t="s">
        <v>2276</v>
      </c>
      <c r="L1722" t="s">
        <v>572</v>
      </c>
      <c r="M1722" t="s">
        <v>7655</v>
      </c>
      <c r="N1722" t="s">
        <v>2974</v>
      </c>
      <c r="O1722" t="s">
        <v>4547</v>
      </c>
      <c r="P1722" t="s">
        <v>179</v>
      </c>
      <c r="Q1722" t="s">
        <v>1973</v>
      </c>
      <c r="R1722" t="s">
        <v>7662</v>
      </c>
    </row>
    <row r="1723" spans="1:21" x14ac:dyDescent="0.25">
      <c r="A1723" t="s">
        <v>61</v>
      </c>
      <c r="B1723" t="s">
        <v>7663</v>
      </c>
      <c r="C1723" t="s">
        <v>7664</v>
      </c>
    </row>
    <row r="1724" spans="1:21" x14ac:dyDescent="0.25">
      <c r="A1724" t="s">
        <v>4101</v>
      </c>
      <c r="B1724" t="s">
        <v>126</v>
      </c>
      <c r="C1724" t="s">
        <v>194</v>
      </c>
      <c r="D1724" t="s">
        <v>5877</v>
      </c>
      <c r="E1724" t="s">
        <v>1440</v>
      </c>
      <c r="F1724" t="s">
        <v>30</v>
      </c>
      <c r="G1724" t="s">
        <v>7665</v>
      </c>
      <c r="H1724" t="s">
        <v>7666</v>
      </c>
      <c r="I1724" t="s">
        <v>181</v>
      </c>
      <c r="J1724" t="s">
        <v>290</v>
      </c>
      <c r="K1724" t="s">
        <v>5</v>
      </c>
      <c r="L1724" t="s">
        <v>266</v>
      </c>
      <c r="M1724" t="s">
        <v>1932</v>
      </c>
      <c r="N1724" t="s">
        <v>37</v>
      </c>
      <c r="O1724" t="s">
        <v>7667</v>
      </c>
      <c r="P1724" t="s">
        <v>7668</v>
      </c>
      <c r="Q1724" t="s">
        <v>7669</v>
      </c>
    </row>
    <row r="1725" spans="1:21" x14ac:dyDescent="0.25">
      <c r="A1725" t="s">
        <v>156</v>
      </c>
      <c r="B1725" t="s">
        <v>7670</v>
      </c>
      <c r="C1725" t="s">
        <v>7671</v>
      </c>
      <c r="D1725" t="s">
        <v>1128</v>
      </c>
      <c r="E1725" t="s">
        <v>288</v>
      </c>
      <c r="F1725" t="s">
        <v>179</v>
      </c>
      <c r="G1725" t="s">
        <v>7672</v>
      </c>
      <c r="H1725" t="s">
        <v>59</v>
      </c>
      <c r="I1725" t="s">
        <v>2117</v>
      </c>
      <c r="J1725" t="s">
        <v>150</v>
      </c>
      <c r="K1725" t="s">
        <v>59</v>
      </c>
      <c r="L1725" t="s">
        <v>7673</v>
      </c>
      <c r="M1725" t="e" cm="1">
        <f t="array" ref="M1725">--George</f>
        <v>#NAME?</v>
      </c>
      <c r="N1725" t="s">
        <v>7674</v>
      </c>
    </row>
    <row r="1726" spans="1:21" x14ac:dyDescent="0.25">
      <c r="A1726" t="s">
        <v>7675</v>
      </c>
      <c r="B1726" t="s">
        <v>7676</v>
      </c>
      <c r="C1726" t="s">
        <v>6919</v>
      </c>
      <c r="D1726" t="s">
        <v>198</v>
      </c>
      <c r="E1726" t="s">
        <v>453</v>
      </c>
      <c r="F1726" t="s">
        <v>978</v>
      </c>
      <c r="G1726" t="s">
        <v>1718</v>
      </c>
      <c r="H1726" t="s">
        <v>113</v>
      </c>
      <c r="I1726" t="s">
        <v>5</v>
      </c>
      <c r="J1726" t="s">
        <v>1650</v>
      </c>
      <c r="K1726" t="s">
        <v>7677</v>
      </c>
      <c r="L1726" t="s">
        <v>2974</v>
      </c>
      <c r="M1726" t="s">
        <v>1405</v>
      </c>
      <c r="N1726" t="s">
        <v>179</v>
      </c>
      <c r="O1726" t="s">
        <v>400</v>
      </c>
      <c r="P1726" t="s">
        <v>1011</v>
      </c>
      <c r="Q1726" t="s">
        <v>790</v>
      </c>
      <c r="R1726" t="s">
        <v>1407</v>
      </c>
      <c r="S1726" t="s">
        <v>179</v>
      </c>
      <c r="T1726" t="s">
        <v>2226</v>
      </c>
      <c r="U1726" t="s">
        <v>7678</v>
      </c>
    </row>
    <row r="1727" spans="1:21" x14ac:dyDescent="0.25">
      <c r="A1727" t="s">
        <v>179</v>
      </c>
      <c r="B1727" t="s">
        <v>5</v>
      </c>
      <c r="C1727" t="s">
        <v>7679</v>
      </c>
      <c r="D1727" t="s">
        <v>7680</v>
      </c>
      <c r="E1727" t="s">
        <v>5269</v>
      </c>
      <c r="F1727" t="s">
        <v>45</v>
      </c>
      <c r="G1727" t="s">
        <v>1532</v>
      </c>
      <c r="H1727" t="s">
        <v>7681</v>
      </c>
      <c r="I1727" t="s">
        <v>703</v>
      </c>
      <c r="J1727" t="s">
        <v>73</v>
      </c>
      <c r="K1727" t="s">
        <v>2423</v>
      </c>
      <c r="L1727" t="s">
        <v>1144</v>
      </c>
      <c r="M1727" t="s">
        <v>313</v>
      </c>
      <c r="N1727" t="s">
        <v>30</v>
      </c>
      <c r="O1727" t="s">
        <v>3277</v>
      </c>
      <c r="P1727" t="s">
        <v>37</v>
      </c>
      <c r="Q1727" t="s">
        <v>7682</v>
      </c>
    </row>
    <row r="1728" spans="1:21" x14ac:dyDescent="0.25">
      <c r="A1728" t="s">
        <v>2072</v>
      </c>
      <c r="B1728" t="s">
        <v>608</v>
      </c>
      <c r="C1728" t="s">
        <v>3277</v>
      </c>
      <c r="D1728" t="s">
        <v>37</v>
      </c>
      <c r="E1728" t="s">
        <v>7683</v>
      </c>
      <c r="F1728" t="s">
        <v>115</v>
      </c>
      <c r="G1728" t="s">
        <v>61</v>
      </c>
      <c r="H1728" t="s">
        <v>7684</v>
      </c>
      <c r="I1728" t="s">
        <v>1259</v>
      </c>
      <c r="J1728" t="s">
        <v>179</v>
      </c>
      <c r="K1728" t="s">
        <v>61</v>
      </c>
      <c r="L1728" t="s">
        <v>1882</v>
      </c>
      <c r="M1728" t="s">
        <v>7685</v>
      </c>
      <c r="N1728" t="s">
        <v>2189</v>
      </c>
      <c r="O1728" t="s">
        <v>7686</v>
      </c>
    </row>
    <row r="1729" spans="1:24" x14ac:dyDescent="0.25">
      <c r="A1729" t="s">
        <v>113</v>
      </c>
      <c r="B1729" t="s">
        <v>761</v>
      </c>
      <c r="C1729" t="s">
        <v>61</v>
      </c>
      <c r="D1729" t="s">
        <v>7433</v>
      </c>
      <c r="E1729" t="s">
        <v>57</v>
      </c>
      <c r="F1729" t="s">
        <v>586</v>
      </c>
      <c r="G1729" t="s">
        <v>59</v>
      </c>
      <c r="H1729" t="s">
        <v>334</v>
      </c>
      <c r="I1729" t="s">
        <v>7687</v>
      </c>
      <c r="J1729" t="s">
        <v>5092</v>
      </c>
      <c r="K1729" t="s">
        <v>3716</v>
      </c>
      <c r="L1729" t="s">
        <v>572</v>
      </c>
      <c r="M1729" t="s">
        <v>2939</v>
      </c>
      <c r="N1729" t="s">
        <v>539</v>
      </c>
      <c r="O1729" t="s">
        <v>1189</v>
      </c>
      <c r="P1729" t="s">
        <v>2072</v>
      </c>
      <c r="Q1729" t="s">
        <v>1446</v>
      </c>
      <c r="R1729" t="s">
        <v>1423</v>
      </c>
      <c r="S1729" t="s">
        <v>4563</v>
      </c>
      <c r="T1729" t="s">
        <v>873</v>
      </c>
      <c r="U1729" t="s">
        <v>919</v>
      </c>
      <c r="V1729" t="s">
        <v>61</v>
      </c>
      <c r="W1729" t="s">
        <v>607</v>
      </c>
      <c r="X1729" t="s">
        <v>7688</v>
      </c>
    </row>
    <row r="1730" spans="1:24" x14ac:dyDescent="0.25">
      <c r="A1730" t="s">
        <v>978</v>
      </c>
      <c r="B1730" t="s">
        <v>1718</v>
      </c>
      <c r="C1730" t="s">
        <v>613</v>
      </c>
      <c r="D1730" t="s">
        <v>5</v>
      </c>
      <c r="E1730" t="s">
        <v>3606</v>
      </c>
      <c r="F1730" t="s">
        <v>218</v>
      </c>
      <c r="G1730" t="s">
        <v>7689</v>
      </c>
      <c r="H1730" t="s">
        <v>59</v>
      </c>
      <c r="I1730" t="s">
        <v>61</v>
      </c>
      <c r="J1730" t="s">
        <v>7690</v>
      </c>
      <c r="K1730" t="s">
        <v>37</v>
      </c>
      <c r="L1730" t="s">
        <v>7691</v>
      </c>
      <c r="M1730" t="s">
        <v>1856</v>
      </c>
      <c r="N1730" t="s">
        <v>1860</v>
      </c>
      <c r="O1730" t="s">
        <v>1059</v>
      </c>
      <c r="P1730" t="s">
        <v>7692</v>
      </c>
      <c r="Q1730" t="s">
        <v>5036</v>
      </c>
      <c r="R1730" t="s">
        <v>1407</v>
      </c>
      <c r="S1730" t="s">
        <v>7693</v>
      </c>
      <c r="T1730" t="s">
        <v>3936</v>
      </c>
      <c r="U1730" t="s">
        <v>126</v>
      </c>
      <c r="V1730" t="s">
        <v>7694</v>
      </c>
    </row>
    <row r="1731" spans="1:24" x14ac:dyDescent="0.25">
      <c r="A1731" t="s">
        <v>1619</v>
      </c>
      <c r="B1731" t="s">
        <v>7695</v>
      </c>
      <c r="C1731" t="s">
        <v>54</v>
      </c>
      <c r="D1731" t="s">
        <v>3012</v>
      </c>
      <c r="E1731" t="s">
        <v>6939</v>
      </c>
      <c r="F1731" t="s">
        <v>4372</v>
      </c>
      <c r="G1731" t="s">
        <v>432</v>
      </c>
      <c r="H1731" t="s">
        <v>7696</v>
      </c>
      <c r="I1731" t="s">
        <v>720</v>
      </c>
      <c r="J1731" t="s">
        <v>179</v>
      </c>
      <c r="K1731" t="s">
        <v>1532</v>
      </c>
      <c r="L1731" t="s">
        <v>1859</v>
      </c>
      <c r="M1731" t="s">
        <v>1812</v>
      </c>
      <c r="N1731" t="s">
        <v>112</v>
      </c>
      <c r="O1731" t="s">
        <v>322</v>
      </c>
      <c r="P1731" t="s">
        <v>113</v>
      </c>
      <c r="Q1731" t="s">
        <v>7565</v>
      </c>
      <c r="R1731" t="s">
        <v>326</v>
      </c>
      <c r="S1731" t="s">
        <v>7697</v>
      </c>
      <c r="T1731" t="s">
        <v>7698</v>
      </c>
    </row>
    <row r="1732" spans="1:24" x14ac:dyDescent="0.25">
      <c r="A1732" t="s">
        <v>7699</v>
      </c>
      <c r="B1732" t="s">
        <v>400</v>
      </c>
      <c r="C1732" t="s">
        <v>7700</v>
      </c>
      <c r="D1732" t="s">
        <v>394</v>
      </c>
      <c r="E1732" t="s">
        <v>5</v>
      </c>
      <c r="F1732" t="s">
        <v>7701</v>
      </c>
      <c r="G1732" t="s">
        <v>61</v>
      </c>
      <c r="H1732" t="s">
        <v>7702</v>
      </c>
    </row>
    <row r="1733" spans="1:24" x14ac:dyDescent="0.25">
      <c r="A1733" t="s">
        <v>1619</v>
      </c>
      <c r="B1733" t="s">
        <v>7695</v>
      </c>
      <c r="C1733" t="s">
        <v>54</v>
      </c>
      <c r="D1733" t="s">
        <v>3012</v>
      </c>
      <c r="E1733" t="s">
        <v>6939</v>
      </c>
      <c r="F1733" t="s">
        <v>4372</v>
      </c>
      <c r="G1733" t="s">
        <v>432</v>
      </c>
      <c r="H1733" t="s">
        <v>7696</v>
      </c>
      <c r="I1733" t="s">
        <v>720</v>
      </c>
      <c r="J1733" t="s">
        <v>179</v>
      </c>
      <c r="K1733" t="s">
        <v>1532</v>
      </c>
      <c r="L1733" t="s">
        <v>1859</v>
      </c>
      <c r="M1733" t="s">
        <v>1812</v>
      </c>
      <c r="N1733" t="s">
        <v>112</v>
      </c>
      <c r="O1733" t="s">
        <v>5050</v>
      </c>
      <c r="P1733" t="s">
        <v>113</v>
      </c>
      <c r="Q1733" t="s">
        <v>7565</v>
      </c>
      <c r="R1733" t="s">
        <v>326</v>
      </c>
      <c r="S1733" t="s">
        <v>7697</v>
      </c>
      <c r="T1733" t="s">
        <v>7703</v>
      </c>
    </row>
    <row r="1734" spans="1:24" x14ac:dyDescent="0.25">
      <c r="A1734" t="s">
        <v>1716</v>
      </c>
      <c r="B1734" t="s">
        <v>7704</v>
      </c>
    </row>
    <row r="1735" spans="1:24" x14ac:dyDescent="0.25">
      <c r="A1735" t="s">
        <v>1762</v>
      </c>
      <c r="B1735" t="s">
        <v>462</v>
      </c>
      <c r="C1735" t="s">
        <v>182</v>
      </c>
      <c r="D1735" t="s">
        <v>1295</v>
      </c>
      <c r="E1735" t="s">
        <v>3650</v>
      </c>
      <c r="F1735" t="s">
        <v>1305</v>
      </c>
      <c r="G1735" t="s">
        <v>61</v>
      </c>
      <c r="H1735" t="s">
        <v>1613</v>
      </c>
      <c r="I1735" t="s">
        <v>198</v>
      </c>
      <c r="J1735" t="s">
        <v>462</v>
      </c>
      <c r="K1735" t="s">
        <v>7705</v>
      </c>
      <c r="L1735" t="s">
        <v>59</v>
      </c>
      <c r="M1735" t="s">
        <v>3458</v>
      </c>
      <c r="N1735" t="s">
        <v>411</v>
      </c>
      <c r="O1735" t="s">
        <v>7706</v>
      </c>
      <c r="P1735" t="s">
        <v>59</v>
      </c>
      <c r="Q1735" t="s">
        <v>61</v>
      </c>
      <c r="R1735" t="s">
        <v>1154</v>
      </c>
      <c r="S1735" t="s">
        <v>7707</v>
      </c>
      <c r="T1735" t="s">
        <v>265</v>
      </c>
      <c r="U1735" t="s">
        <v>7708</v>
      </c>
    </row>
    <row r="1736" spans="1:24" x14ac:dyDescent="0.25">
      <c r="A1736" t="s">
        <v>571</v>
      </c>
      <c r="B1736" t="s">
        <v>7709</v>
      </c>
      <c r="C1736" t="s">
        <v>59</v>
      </c>
      <c r="D1736" t="s">
        <v>336</v>
      </c>
      <c r="E1736" t="s">
        <v>7003</v>
      </c>
      <c r="F1736" t="s">
        <v>5</v>
      </c>
      <c r="G1736" t="s">
        <v>4083</v>
      </c>
      <c r="H1736" t="s">
        <v>1450</v>
      </c>
      <c r="I1736" t="s">
        <v>30</v>
      </c>
      <c r="J1736">
        <v>9.1199999999999992</v>
      </c>
      <c r="K1736" t="s">
        <v>7710</v>
      </c>
      <c r="L1736" t="s">
        <v>1889</v>
      </c>
      <c r="M1736" t="s">
        <v>2389</v>
      </c>
      <c r="N1736" t="s">
        <v>7711</v>
      </c>
      <c r="O1736" t="s">
        <v>1012</v>
      </c>
      <c r="P1736" t="s">
        <v>1321</v>
      </c>
      <c r="Q1736" t="s">
        <v>59</v>
      </c>
      <c r="R1736" t="s">
        <v>3458</v>
      </c>
      <c r="S1736" t="s">
        <v>572</v>
      </c>
      <c r="T1736" t="s">
        <v>7712</v>
      </c>
    </row>
    <row r="1737" spans="1:24" x14ac:dyDescent="0.25">
      <c r="A1737" t="s">
        <v>36</v>
      </c>
      <c r="B1737" t="s">
        <v>7713</v>
      </c>
      <c r="C1737" t="s">
        <v>1858</v>
      </c>
      <c r="D1737" t="s">
        <v>7714</v>
      </c>
      <c r="E1737" t="s">
        <v>326</v>
      </c>
      <c r="F1737" t="s">
        <v>7715</v>
      </c>
      <c r="G1737" t="s">
        <v>206</v>
      </c>
      <c r="H1737" t="s">
        <v>61</v>
      </c>
      <c r="I1737" t="s">
        <v>7716</v>
      </c>
      <c r="J1737" t="s">
        <v>985</v>
      </c>
      <c r="K1737" t="s">
        <v>159</v>
      </c>
      <c r="L1737" t="s">
        <v>571</v>
      </c>
      <c r="M1737" t="s">
        <v>7717</v>
      </c>
      <c r="N1737" t="s">
        <v>74</v>
      </c>
      <c r="O1737" t="s">
        <v>456</v>
      </c>
      <c r="P1737" t="s">
        <v>36</v>
      </c>
      <c r="Q1737" t="s">
        <v>3694</v>
      </c>
      <c r="R1737" t="s">
        <v>150</v>
      </c>
      <c r="S1737" t="s">
        <v>7718</v>
      </c>
    </row>
    <row r="1738" spans="1:24" x14ac:dyDescent="0.25">
      <c r="A1738" t="s">
        <v>3027</v>
      </c>
      <c r="B1738" t="s">
        <v>2873</v>
      </c>
      <c r="C1738" t="s">
        <v>327</v>
      </c>
      <c r="D1738" t="s">
        <v>1627</v>
      </c>
      <c r="E1738" t="s">
        <v>290</v>
      </c>
      <c r="F1738" t="s">
        <v>3201</v>
      </c>
      <c r="G1738" t="s">
        <v>919</v>
      </c>
      <c r="H1738" t="s">
        <v>383</v>
      </c>
      <c r="I1738" t="s">
        <v>6749</v>
      </c>
      <c r="J1738" t="s">
        <v>2546</v>
      </c>
      <c r="K1738" t="s">
        <v>7719</v>
      </c>
      <c r="L1738" t="s">
        <v>1392</v>
      </c>
      <c r="M1738" t="s">
        <v>2032</v>
      </c>
      <c r="N1738" t="s">
        <v>59</v>
      </c>
      <c r="O1738" t="s">
        <v>7720</v>
      </c>
      <c r="P1738" t="s">
        <v>383</v>
      </c>
      <c r="Q1738" t="s">
        <v>3829</v>
      </c>
      <c r="R1738" t="s">
        <v>598</v>
      </c>
      <c r="S1738" t="s">
        <v>206</v>
      </c>
      <c r="T1738" t="s">
        <v>7721</v>
      </c>
    </row>
    <row r="1739" spans="1:24" x14ac:dyDescent="0.25">
      <c r="A1739" t="s">
        <v>571</v>
      </c>
      <c r="B1739" t="s">
        <v>2602</v>
      </c>
      <c r="C1739" t="s">
        <v>45</v>
      </c>
      <c r="D1739" t="s">
        <v>7722</v>
      </c>
      <c r="E1739" t="s">
        <v>5092</v>
      </c>
      <c r="F1739" t="s">
        <v>7723</v>
      </c>
      <c r="G1739" t="s">
        <v>1406</v>
      </c>
      <c r="H1739" t="s">
        <v>6938</v>
      </c>
      <c r="I1739" t="s">
        <v>6939</v>
      </c>
      <c r="J1739" t="s">
        <v>6937</v>
      </c>
      <c r="K1739" t="s">
        <v>2833</v>
      </c>
      <c r="L1739" t="s">
        <v>975</v>
      </c>
      <c r="M1739" t="s">
        <v>5092</v>
      </c>
      <c r="N1739" t="s">
        <v>7724</v>
      </c>
      <c r="O1739" t="s">
        <v>290</v>
      </c>
      <c r="P1739" t="s">
        <v>1718</v>
      </c>
      <c r="Q1739" t="s">
        <v>7725</v>
      </c>
      <c r="R1739" t="s">
        <v>28</v>
      </c>
      <c r="S1739" t="s">
        <v>7432</v>
      </c>
      <c r="T1739" t="s">
        <v>7726</v>
      </c>
    </row>
    <row r="1740" spans="1:24" x14ac:dyDescent="0.25">
      <c r="A1740" t="s">
        <v>456</v>
      </c>
      <c r="B1740" t="s">
        <v>59</v>
      </c>
      <c r="C1740" t="s">
        <v>7727</v>
      </c>
      <c r="D1740" t="s">
        <v>61</v>
      </c>
      <c r="E1740" t="s">
        <v>5966</v>
      </c>
      <c r="F1740" t="s">
        <v>7728</v>
      </c>
      <c r="G1740" t="s">
        <v>278</v>
      </c>
      <c r="H1740" t="s">
        <v>400</v>
      </c>
      <c r="I1740" t="s">
        <v>7729</v>
      </c>
      <c r="J1740" t="s">
        <v>194</v>
      </c>
      <c r="K1740" t="s">
        <v>7730</v>
      </c>
      <c r="L1740" t="s">
        <v>2943</v>
      </c>
      <c r="M1740" t="s">
        <v>36</v>
      </c>
      <c r="N1740" t="s">
        <v>113</v>
      </c>
      <c r="O1740" t="s">
        <v>1858</v>
      </c>
      <c r="P1740" t="s">
        <v>323</v>
      </c>
      <c r="Q1740" t="s">
        <v>7731</v>
      </c>
      <c r="R1740" t="s">
        <v>61</v>
      </c>
      <c r="S1740" t="s">
        <v>7732</v>
      </c>
      <c r="T1740" t="s">
        <v>7733</v>
      </c>
    </row>
    <row r="1741" spans="1:24" x14ac:dyDescent="0.25">
      <c r="A1741" t="s">
        <v>6437</v>
      </c>
      <c r="B1741" t="s">
        <v>57</v>
      </c>
      <c r="C1741" t="s">
        <v>5966</v>
      </c>
      <c r="D1741" t="s">
        <v>7734</v>
      </c>
      <c r="E1741" t="s">
        <v>7735</v>
      </c>
      <c r="F1741" t="s">
        <v>3018</v>
      </c>
      <c r="G1741" t="s">
        <v>7736</v>
      </c>
      <c r="H1741" t="s">
        <v>59</v>
      </c>
      <c r="I1741" t="s">
        <v>7737</v>
      </c>
      <c r="J1741" t="s">
        <v>7738</v>
      </c>
      <c r="K1741" t="s">
        <v>3336</v>
      </c>
      <c r="L1741" t="s">
        <v>7739</v>
      </c>
      <c r="M1741" t="s">
        <v>59</v>
      </c>
      <c r="N1741" t="s">
        <v>61</v>
      </c>
      <c r="O1741" t="s">
        <v>7740</v>
      </c>
      <c r="P1741" t="s">
        <v>322</v>
      </c>
      <c r="Q1741" t="s">
        <v>2179</v>
      </c>
      <c r="R1741" t="s">
        <v>194</v>
      </c>
      <c r="S1741" t="s">
        <v>3936</v>
      </c>
      <c r="T1741" t="s">
        <v>157</v>
      </c>
      <c r="U1741" t="s">
        <v>7741</v>
      </c>
    </row>
    <row r="1742" spans="1:24" x14ac:dyDescent="0.25">
      <c r="A1742" t="s">
        <v>5532</v>
      </c>
      <c r="B1742" t="s">
        <v>157</v>
      </c>
      <c r="C1742" t="s">
        <v>7742</v>
      </c>
      <c r="D1742" t="s">
        <v>18</v>
      </c>
      <c r="E1742" t="s">
        <v>3802</v>
      </c>
      <c r="F1742" t="s">
        <v>574</v>
      </c>
      <c r="G1742" t="s">
        <v>179</v>
      </c>
      <c r="H1742" t="s">
        <v>7742</v>
      </c>
      <c r="I1742" t="s">
        <v>18</v>
      </c>
      <c r="J1742" t="s">
        <v>7743</v>
      </c>
      <c r="K1742" t="s">
        <v>609</v>
      </c>
      <c r="L1742" t="s">
        <v>3716</v>
      </c>
      <c r="M1742" t="s">
        <v>1684</v>
      </c>
      <c r="N1742" t="s">
        <v>18</v>
      </c>
      <c r="O1742" t="s">
        <v>7744</v>
      </c>
      <c r="P1742" t="s">
        <v>7745</v>
      </c>
    </row>
    <row r="1743" spans="1:24" x14ac:dyDescent="0.25">
      <c r="A1743" t="s">
        <v>7746</v>
      </c>
      <c r="B1743" t="s">
        <v>255</v>
      </c>
      <c r="C1743" t="s">
        <v>410</v>
      </c>
      <c r="D1743" t="s">
        <v>61</v>
      </c>
      <c r="E1743" t="s">
        <v>3336</v>
      </c>
      <c r="F1743" t="s">
        <v>7747</v>
      </c>
      <c r="G1743" t="s">
        <v>61</v>
      </c>
      <c r="H1743" t="s">
        <v>7048</v>
      </c>
      <c r="I1743" t="s">
        <v>7748</v>
      </c>
      <c r="J1743" t="s">
        <v>2108</v>
      </c>
      <c r="K1743" t="s">
        <v>4259</v>
      </c>
      <c r="L1743" t="s">
        <v>5092</v>
      </c>
      <c r="M1743" t="s">
        <v>571</v>
      </c>
      <c r="N1743" t="s">
        <v>5092</v>
      </c>
      <c r="O1743" t="s">
        <v>61</v>
      </c>
      <c r="P1743" t="s">
        <v>4496</v>
      </c>
      <c r="Q1743" t="s">
        <v>5197</v>
      </c>
      <c r="R1743" t="s">
        <v>7749</v>
      </c>
    </row>
    <row r="1744" spans="1:24" x14ac:dyDescent="0.25">
      <c r="A1744" t="s">
        <v>7750</v>
      </c>
      <c r="B1744" t="s">
        <v>1064</v>
      </c>
      <c r="C1744" t="s">
        <v>126</v>
      </c>
      <c r="D1744" t="s">
        <v>7751</v>
      </c>
      <c r="E1744" t="s">
        <v>265</v>
      </c>
      <c r="F1744" t="s">
        <v>156</v>
      </c>
      <c r="G1744" t="s">
        <v>3510</v>
      </c>
      <c r="H1744" t="s">
        <v>1830</v>
      </c>
      <c r="I1744" t="s">
        <v>30</v>
      </c>
      <c r="J1744" t="s">
        <v>806</v>
      </c>
      <c r="K1744" t="s">
        <v>7752</v>
      </c>
    </row>
    <row r="1745" spans="1:28" x14ac:dyDescent="0.25">
      <c r="A1745" t="s">
        <v>3118</v>
      </c>
      <c r="B1745" t="s">
        <v>7753</v>
      </c>
      <c r="C1745" t="s">
        <v>4915</v>
      </c>
      <c r="D1745" t="s">
        <v>2833</v>
      </c>
      <c r="E1745" t="s">
        <v>1650</v>
      </c>
      <c r="F1745" t="s">
        <v>28</v>
      </c>
      <c r="G1745" t="s">
        <v>571</v>
      </c>
      <c r="H1745" t="s">
        <v>7754</v>
      </c>
      <c r="I1745" t="s">
        <v>7755</v>
      </c>
      <c r="J1745" t="s">
        <v>7732</v>
      </c>
      <c r="K1745" t="s">
        <v>7756</v>
      </c>
      <c r="L1745" t="s">
        <v>71</v>
      </c>
      <c r="M1745" t="s">
        <v>2370</v>
      </c>
      <c r="N1745" t="s">
        <v>45</v>
      </c>
      <c r="O1745" t="s">
        <v>4020</v>
      </c>
      <c r="P1745" t="s">
        <v>7757</v>
      </c>
    </row>
    <row r="1746" spans="1:28" x14ac:dyDescent="0.25">
      <c r="A1746" t="s">
        <v>456</v>
      </c>
      <c r="B1746" t="s">
        <v>59</v>
      </c>
      <c r="C1746" t="s">
        <v>3936</v>
      </c>
      <c r="D1746" t="s">
        <v>2472</v>
      </c>
      <c r="E1746" t="s">
        <v>1064</v>
      </c>
      <c r="F1746" t="s">
        <v>126</v>
      </c>
      <c r="G1746" t="s">
        <v>3031</v>
      </c>
      <c r="H1746" t="s">
        <v>7758</v>
      </c>
      <c r="I1746" t="s">
        <v>7759</v>
      </c>
      <c r="J1746" t="s">
        <v>198</v>
      </c>
      <c r="K1746" t="s">
        <v>156</v>
      </c>
      <c r="L1746" t="s">
        <v>1333</v>
      </c>
      <c r="M1746" t="s">
        <v>1545</v>
      </c>
      <c r="N1746" t="s">
        <v>37</v>
      </c>
      <c r="O1746" t="s">
        <v>5</v>
      </c>
      <c r="P1746" t="s">
        <v>1083</v>
      </c>
      <c r="Q1746" t="s">
        <v>5092</v>
      </c>
      <c r="R1746" t="s">
        <v>2226</v>
      </c>
      <c r="S1746" t="s">
        <v>1446</v>
      </c>
      <c r="T1746" t="s">
        <v>1064</v>
      </c>
      <c r="U1746" t="s">
        <v>126</v>
      </c>
      <c r="V1746" t="s">
        <v>7760</v>
      </c>
    </row>
    <row r="1747" spans="1:28" x14ac:dyDescent="0.25">
      <c r="A1747" t="s">
        <v>12</v>
      </c>
      <c r="B1747" t="s">
        <v>4233</v>
      </c>
      <c r="C1747" t="s">
        <v>7761</v>
      </c>
      <c r="D1747" t="s">
        <v>290</v>
      </c>
      <c r="E1747" t="s">
        <v>717</v>
      </c>
      <c r="F1747" t="s">
        <v>206</v>
      </c>
      <c r="G1747" t="s">
        <v>61</v>
      </c>
      <c r="H1747" t="s">
        <v>2095</v>
      </c>
      <c r="I1747" t="s">
        <v>7762</v>
      </c>
      <c r="J1747" t="s">
        <v>7716</v>
      </c>
      <c r="K1747" t="s">
        <v>7763</v>
      </c>
      <c r="L1747" t="s">
        <v>159</v>
      </c>
      <c r="M1747" t="s">
        <v>7764</v>
      </c>
      <c r="N1747" t="s">
        <v>7765</v>
      </c>
      <c r="O1747" t="s">
        <v>1916</v>
      </c>
      <c r="P1747" t="s">
        <v>2179</v>
      </c>
      <c r="Q1747" t="s">
        <v>873</v>
      </c>
      <c r="R1747" t="s">
        <v>7766</v>
      </c>
      <c r="S1747" t="s">
        <v>7767</v>
      </c>
    </row>
    <row r="1748" spans="1:28" x14ac:dyDescent="0.25">
      <c r="A1748" t="s">
        <v>61</v>
      </c>
      <c r="B1748" t="s">
        <v>7768</v>
      </c>
      <c r="C1748" t="s">
        <v>383</v>
      </c>
      <c r="D1748" t="s">
        <v>7769</v>
      </c>
      <c r="E1748" t="s">
        <v>71</v>
      </c>
      <c r="F1748" t="s">
        <v>2409</v>
      </c>
      <c r="G1748" t="s">
        <v>788</v>
      </c>
      <c r="H1748" t="s">
        <v>7770</v>
      </c>
      <c r="I1748" t="s">
        <v>432</v>
      </c>
      <c r="J1748" t="s">
        <v>150</v>
      </c>
      <c r="K1748" t="s">
        <v>54</v>
      </c>
      <c r="L1748" t="s">
        <v>420</v>
      </c>
      <c r="M1748" t="s">
        <v>919</v>
      </c>
      <c r="N1748" t="s">
        <v>61</v>
      </c>
      <c r="O1748" t="s">
        <v>594</v>
      </c>
      <c r="P1748">
        <v>5</v>
      </c>
      <c r="Q1748" t="s">
        <v>7771</v>
      </c>
    </row>
    <row r="1749" spans="1:28" x14ac:dyDescent="0.25">
      <c r="A1749" t="s">
        <v>5944</v>
      </c>
      <c r="B1749" t="s">
        <v>57</v>
      </c>
      <c r="C1749" t="s">
        <v>2589</v>
      </c>
      <c r="D1749" t="s">
        <v>7772</v>
      </c>
      <c r="E1749" t="s">
        <v>71</v>
      </c>
      <c r="F1749" t="s">
        <v>1947</v>
      </c>
      <c r="G1749" t="s">
        <v>28</v>
      </c>
      <c r="H1749" t="s">
        <v>37</v>
      </c>
      <c r="I1749" t="s">
        <v>126</v>
      </c>
      <c r="J1749" t="s">
        <v>61</v>
      </c>
      <c r="K1749" t="s">
        <v>3027</v>
      </c>
      <c r="L1749" t="s">
        <v>18</v>
      </c>
      <c r="M1749" t="s">
        <v>1574</v>
      </c>
      <c r="N1749" t="s">
        <v>59</v>
      </c>
      <c r="O1749" t="s">
        <v>74</v>
      </c>
      <c r="P1749" t="s">
        <v>741</v>
      </c>
      <c r="Q1749" t="s">
        <v>3855</v>
      </c>
      <c r="R1749" t="s">
        <v>7773</v>
      </c>
    </row>
    <row r="1750" spans="1:28" x14ac:dyDescent="0.25">
      <c r="A1750" t="s">
        <v>572</v>
      </c>
      <c r="B1750" t="s">
        <v>2979</v>
      </c>
      <c r="C1750" t="s">
        <v>61</v>
      </c>
      <c r="D1750" t="s">
        <v>7774</v>
      </c>
      <c r="E1750" t="s">
        <v>91</v>
      </c>
      <c r="F1750" t="s">
        <v>57</v>
      </c>
      <c r="G1750" t="s">
        <v>7775</v>
      </c>
      <c r="H1750" t="s">
        <v>7776</v>
      </c>
      <c r="I1750">
        <v>2012</v>
      </c>
      <c r="J1750" t="s">
        <v>3917</v>
      </c>
      <c r="K1750" t="s">
        <v>3865</v>
      </c>
      <c r="L1750" t="s">
        <v>7777</v>
      </c>
      <c r="M1750" t="s">
        <v>7778</v>
      </c>
    </row>
    <row r="1751" spans="1:28" x14ac:dyDescent="0.25">
      <c r="A1751" t="s">
        <v>1709</v>
      </c>
      <c r="B1751" t="s">
        <v>179</v>
      </c>
      <c r="C1751" t="s">
        <v>541</v>
      </c>
      <c r="D1751" t="s">
        <v>7779</v>
      </c>
      <c r="E1751" t="s">
        <v>7780</v>
      </c>
    </row>
    <row r="1752" spans="1:28" x14ac:dyDescent="0.25">
      <c r="A1752" t="s">
        <v>898</v>
      </c>
      <c r="B1752" t="s">
        <v>427</v>
      </c>
      <c r="C1752" t="s">
        <v>5253</v>
      </c>
      <c r="D1752" t="s">
        <v>7781</v>
      </c>
    </row>
    <row r="1753" spans="1:28" x14ac:dyDescent="0.25">
      <c r="A1753" t="s">
        <v>7782</v>
      </c>
    </row>
    <row r="1754" spans="1:28" x14ac:dyDescent="0.25">
      <c r="A1754" t="s">
        <v>7783</v>
      </c>
    </row>
    <row r="1755" spans="1:28" x14ac:dyDescent="0.25">
      <c r="A1755" t="s">
        <v>571</v>
      </c>
      <c r="B1755" t="s">
        <v>2972</v>
      </c>
      <c r="C1755" t="s">
        <v>528</v>
      </c>
      <c r="D1755" t="s">
        <v>7784</v>
      </c>
      <c r="E1755" t="s">
        <v>59</v>
      </c>
      <c r="F1755" t="s">
        <v>708</v>
      </c>
      <c r="G1755" t="s">
        <v>900</v>
      </c>
      <c r="H1755" t="s">
        <v>898</v>
      </c>
      <c r="I1755" t="s">
        <v>1747</v>
      </c>
      <c r="J1755" t="s">
        <v>898</v>
      </c>
      <c r="K1755" t="s">
        <v>651</v>
      </c>
      <c r="L1755" t="s">
        <v>2958</v>
      </c>
      <c r="M1755" t="s">
        <v>28</v>
      </c>
      <c r="N1755" t="s">
        <v>7785</v>
      </c>
      <c r="O1755" t="s">
        <v>59</v>
      </c>
      <c r="P1755" t="s">
        <v>7786</v>
      </c>
      <c r="Q1755" t="s">
        <v>59</v>
      </c>
      <c r="R1755" t="s">
        <v>608</v>
      </c>
      <c r="S1755" t="s">
        <v>2398</v>
      </c>
      <c r="T1755" t="s">
        <v>7787</v>
      </c>
      <c r="U1755" t="s">
        <v>474</v>
      </c>
      <c r="V1755" t="s">
        <v>7788</v>
      </c>
      <c r="W1755" t="s">
        <v>7789</v>
      </c>
    </row>
    <row r="1756" spans="1:28" x14ac:dyDescent="0.25">
      <c r="A1756" t="s">
        <v>36</v>
      </c>
      <c r="B1756" t="s">
        <v>7426</v>
      </c>
      <c r="C1756" t="s">
        <v>126</v>
      </c>
      <c r="D1756" t="s">
        <v>571</v>
      </c>
      <c r="E1756" t="s">
        <v>18</v>
      </c>
      <c r="F1756">
        <v>2008</v>
      </c>
      <c r="G1756" t="s">
        <v>59</v>
      </c>
      <c r="H1756" t="s">
        <v>2585</v>
      </c>
      <c r="I1756" t="s">
        <v>36</v>
      </c>
      <c r="J1756" t="s">
        <v>1047</v>
      </c>
      <c r="K1756" t="s">
        <v>400</v>
      </c>
      <c r="L1756" t="s">
        <v>5</v>
      </c>
      <c r="M1756" t="s">
        <v>7790</v>
      </c>
      <c r="N1756" t="s">
        <v>1948</v>
      </c>
      <c r="O1756" t="s">
        <v>3936</v>
      </c>
      <c r="P1756" t="s">
        <v>126</v>
      </c>
      <c r="Q1756" t="s">
        <v>3018</v>
      </c>
      <c r="R1756" t="s">
        <v>18</v>
      </c>
      <c r="S1756">
        <v>2012</v>
      </c>
      <c r="T1756" t="s">
        <v>59</v>
      </c>
      <c r="U1756" t="s">
        <v>2585</v>
      </c>
      <c r="V1756" t="s">
        <v>36</v>
      </c>
      <c r="W1756" t="s">
        <v>290</v>
      </c>
      <c r="X1756" t="s">
        <v>400</v>
      </c>
      <c r="Y1756" t="s">
        <v>7791</v>
      </c>
      <c r="Z1756" t="s">
        <v>1716</v>
      </c>
      <c r="AA1756" t="s">
        <v>7792</v>
      </c>
      <c r="AB1756" t="s">
        <v>7793</v>
      </c>
    </row>
    <row r="1757" spans="1:28" x14ac:dyDescent="0.25">
      <c r="A1757" t="s">
        <v>439</v>
      </c>
      <c r="B1757" t="s">
        <v>71</v>
      </c>
      <c r="C1757" t="s">
        <v>61</v>
      </c>
      <c r="D1757" t="s">
        <v>2086</v>
      </c>
      <c r="E1757" t="s">
        <v>608</v>
      </c>
      <c r="F1757" t="s">
        <v>30</v>
      </c>
      <c r="G1757" t="s">
        <v>475</v>
      </c>
      <c r="H1757" t="s">
        <v>594</v>
      </c>
      <c r="I1757" t="s">
        <v>1049</v>
      </c>
      <c r="J1757" t="s">
        <v>30</v>
      </c>
      <c r="K1757" t="s">
        <v>584</v>
      </c>
      <c r="L1757" t="s">
        <v>159</v>
      </c>
      <c r="M1757">
        <v>10</v>
      </c>
      <c r="N1757" t="s">
        <v>59</v>
      </c>
      <c r="O1757">
        <v>11</v>
      </c>
      <c r="P1757" t="s">
        <v>3411</v>
      </c>
      <c r="Q1757" t="s">
        <v>779</v>
      </c>
      <c r="R1757" t="s">
        <v>7794</v>
      </c>
    </row>
    <row r="1758" spans="1:28" x14ac:dyDescent="0.25">
      <c r="A1758" t="s">
        <v>61</v>
      </c>
      <c r="B1758" t="s">
        <v>105</v>
      </c>
      <c r="C1758" t="s">
        <v>7747</v>
      </c>
      <c r="D1758" t="s">
        <v>61</v>
      </c>
      <c r="E1758" t="s">
        <v>3384</v>
      </c>
      <c r="F1758" t="s">
        <v>57</v>
      </c>
      <c r="G1758" t="s">
        <v>7795</v>
      </c>
      <c r="H1758" t="s">
        <v>2082</v>
      </c>
      <c r="I1758" t="s">
        <v>7538</v>
      </c>
      <c r="J1758" t="s">
        <v>3768</v>
      </c>
      <c r="K1758" t="s">
        <v>16</v>
      </c>
      <c r="L1758" t="s">
        <v>342</v>
      </c>
      <c r="M1758" t="s">
        <v>4440</v>
      </c>
      <c r="N1758" t="s">
        <v>126</v>
      </c>
      <c r="O1758" t="s">
        <v>61</v>
      </c>
      <c r="P1758" t="s">
        <v>7796</v>
      </c>
      <c r="Q1758" t="s">
        <v>7797</v>
      </c>
    </row>
    <row r="1759" spans="1:28" x14ac:dyDescent="0.25">
      <c r="A1759" t="s">
        <v>36</v>
      </c>
      <c r="B1759" t="s">
        <v>7798</v>
      </c>
      <c r="C1759" t="s">
        <v>7799</v>
      </c>
      <c r="D1759" t="s">
        <v>571</v>
      </c>
      <c r="E1759" t="s">
        <v>2032</v>
      </c>
      <c r="F1759" t="s">
        <v>59</v>
      </c>
      <c r="G1759" t="s">
        <v>1464</v>
      </c>
      <c r="H1759" t="s">
        <v>2256</v>
      </c>
      <c r="I1759" t="s">
        <v>3716</v>
      </c>
      <c r="J1759" t="s">
        <v>2032</v>
      </c>
      <c r="K1759" t="s">
        <v>59</v>
      </c>
      <c r="L1759" t="s">
        <v>1546</v>
      </c>
      <c r="M1759" t="s">
        <v>7800</v>
      </c>
      <c r="N1759" t="s">
        <v>898</v>
      </c>
      <c r="O1759" t="s">
        <v>101</v>
      </c>
      <c r="P1759" t="s">
        <v>7801</v>
      </c>
    </row>
    <row r="1760" spans="1:28" x14ac:dyDescent="0.25">
      <c r="A1760" t="s">
        <v>179</v>
      </c>
      <c r="B1760" t="s">
        <v>571</v>
      </c>
      <c r="C1760" t="s">
        <v>2308</v>
      </c>
      <c r="D1760" t="s">
        <v>7802</v>
      </c>
      <c r="E1760" t="s">
        <v>7803</v>
      </c>
      <c r="F1760" t="s">
        <v>7345</v>
      </c>
      <c r="G1760" t="s">
        <v>179</v>
      </c>
      <c r="H1760" t="s">
        <v>1812</v>
      </c>
      <c r="I1760" t="s">
        <v>383</v>
      </c>
      <c r="J1760" t="s">
        <v>1650</v>
      </c>
      <c r="K1760" t="s">
        <v>179</v>
      </c>
      <c r="L1760" t="s">
        <v>18</v>
      </c>
      <c r="M1760" t="s">
        <v>7804</v>
      </c>
    </row>
    <row r="1761" spans="1:22" x14ac:dyDescent="0.25">
      <c r="A1761" t="s">
        <v>59</v>
      </c>
      <c r="B1761" t="s">
        <v>157</v>
      </c>
      <c r="C1761" t="s">
        <v>45</v>
      </c>
      <c r="D1761" t="s">
        <v>4259</v>
      </c>
      <c r="E1761" t="s">
        <v>3018</v>
      </c>
      <c r="F1761" t="s">
        <v>589</v>
      </c>
      <c r="G1761" t="s">
        <v>3411</v>
      </c>
      <c r="H1761" t="s">
        <v>7805</v>
      </c>
      <c r="I1761" t="s">
        <v>7806</v>
      </c>
      <c r="J1761" t="s">
        <v>326</v>
      </c>
      <c r="K1761" t="s">
        <v>7807</v>
      </c>
      <c r="L1761" t="s">
        <v>7808</v>
      </c>
      <c r="M1761" t="s">
        <v>157</v>
      </c>
      <c r="N1761" t="s">
        <v>7809</v>
      </c>
    </row>
    <row r="1762" spans="1:22" x14ac:dyDescent="0.25">
      <c r="A1762" t="s">
        <v>59</v>
      </c>
      <c r="B1762" t="s">
        <v>194</v>
      </c>
      <c r="C1762" t="s">
        <v>7810</v>
      </c>
      <c r="D1762" t="s">
        <v>898</v>
      </c>
      <c r="E1762" t="s">
        <v>156</v>
      </c>
      <c r="F1762" t="s">
        <v>157</v>
      </c>
      <c r="G1762" t="s">
        <v>5966</v>
      </c>
      <c r="H1762" t="s">
        <v>206</v>
      </c>
      <c r="I1762" s="4">
        <v>0.4375</v>
      </c>
      <c r="J1762" t="s">
        <v>7811</v>
      </c>
      <c r="K1762" t="s">
        <v>206</v>
      </c>
      <c r="L1762" t="s">
        <v>7812</v>
      </c>
      <c r="M1762" t="s">
        <v>20</v>
      </c>
      <c r="N1762">
        <v>110</v>
      </c>
      <c r="O1762" t="s">
        <v>7072</v>
      </c>
      <c r="P1762" t="s">
        <v>7813</v>
      </c>
      <c r="Q1762" t="s">
        <v>7814</v>
      </c>
      <c r="R1762" t="s">
        <v>7815</v>
      </c>
    </row>
    <row r="1763" spans="1:22" x14ac:dyDescent="0.25">
      <c r="A1763" t="s">
        <v>210</v>
      </c>
      <c r="B1763" t="s">
        <v>37</v>
      </c>
      <c r="C1763" t="s">
        <v>7816</v>
      </c>
      <c r="D1763" t="s">
        <v>572</v>
      </c>
      <c r="E1763" t="s">
        <v>156</v>
      </c>
      <c r="F1763" t="s">
        <v>157</v>
      </c>
      <c r="G1763" t="s">
        <v>61</v>
      </c>
      <c r="H1763" t="s">
        <v>1911</v>
      </c>
      <c r="I1763" t="s">
        <v>1470</v>
      </c>
      <c r="J1763" t="s">
        <v>2206</v>
      </c>
      <c r="K1763" t="s">
        <v>57</v>
      </c>
      <c r="L1763" t="s">
        <v>383</v>
      </c>
      <c r="M1763" t="s">
        <v>7817</v>
      </c>
    </row>
    <row r="1764" spans="1:22" x14ac:dyDescent="0.25">
      <c r="A1764" t="s">
        <v>18</v>
      </c>
      <c r="B1764" t="s">
        <v>126</v>
      </c>
      <c r="C1764" t="s">
        <v>7818</v>
      </c>
      <c r="D1764" t="s">
        <v>30</v>
      </c>
      <c r="E1764" t="s">
        <v>7746</v>
      </c>
      <c r="F1764" t="s">
        <v>453</v>
      </c>
      <c r="G1764" t="s">
        <v>7819</v>
      </c>
    </row>
    <row r="1765" spans="1:22" x14ac:dyDescent="0.25">
      <c r="A1765" t="s">
        <v>179</v>
      </c>
      <c r="B1765" t="s">
        <v>1696</v>
      </c>
      <c r="C1765" t="s">
        <v>432</v>
      </c>
      <c r="D1765" t="s">
        <v>7820</v>
      </c>
      <c r="E1765" t="s">
        <v>5192</v>
      </c>
      <c r="F1765" t="s">
        <v>2179</v>
      </c>
      <c r="G1765" t="s">
        <v>571</v>
      </c>
      <c r="H1765" t="s">
        <v>781</v>
      </c>
      <c r="I1765" t="s">
        <v>2594</v>
      </c>
      <c r="J1765" t="s">
        <v>45</v>
      </c>
      <c r="K1765" t="s">
        <v>7821</v>
      </c>
      <c r="L1765" t="s">
        <v>1610</v>
      </c>
      <c r="M1765" t="s">
        <v>59</v>
      </c>
      <c r="N1765" t="s">
        <v>7822</v>
      </c>
      <c r="O1765" t="s">
        <v>7823</v>
      </c>
      <c r="P1765" t="s">
        <v>313</v>
      </c>
      <c r="Q1765" t="s">
        <v>210</v>
      </c>
      <c r="R1765" t="s">
        <v>57</v>
      </c>
      <c r="S1765" t="s">
        <v>3240</v>
      </c>
      <c r="T1765" t="s">
        <v>7824</v>
      </c>
    </row>
    <row r="1766" spans="1:22" x14ac:dyDescent="0.25">
      <c r="A1766" t="s">
        <v>7825</v>
      </c>
      <c r="B1766" t="s">
        <v>7826</v>
      </c>
      <c r="C1766" t="s">
        <v>57</v>
      </c>
      <c r="D1766" t="s">
        <v>7827</v>
      </c>
      <c r="E1766" t="s">
        <v>290</v>
      </c>
      <c r="F1766" t="s">
        <v>1718</v>
      </c>
      <c r="G1766" t="s">
        <v>7828</v>
      </c>
      <c r="H1766" t="s">
        <v>28</v>
      </c>
      <c r="I1766" t="s">
        <v>7432</v>
      </c>
      <c r="J1766" t="s">
        <v>2400</v>
      </c>
      <c r="K1766" t="s">
        <v>651</v>
      </c>
      <c r="L1766" t="s">
        <v>61</v>
      </c>
      <c r="M1766" t="s">
        <v>3554</v>
      </c>
      <c r="N1766" t="s">
        <v>3384</v>
      </c>
      <c r="O1766" t="s">
        <v>572</v>
      </c>
      <c r="P1766" t="s">
        <v>1424</v>
      </c>
      <c r="Q1766" t="s">
        <v>5</v>
      </c>
      <c r="R1766" t="s">
        <v>4237</v>
      </c>
      <c r="S1766" t="s">
        <v>71</v>
      </c>
      <c r="T1766" t="s">
        <v>7829</v>
      </c>
    </row>
    <row r="1767" spans="1:22" x14ac:dyDescent="0.25">
      <c r="A1767" t="s">
        <v>179</v>
      </c>
      <c r="B1767" t="s">
        <v>7830</v>
      </c>
      <c r="C1767" t="s">
        <v>108</v>
      </c>
      <c r="D1767" t="s">
        <v>2172</v>
      </c>
      <c r="E1767" t="s">
        <v>290</v>
      </c>
      <c r="F1767" t="s">
        <v>7831</v>
      </c>
      <c r="G1767" t="s">
        <v>126</v>
      </c>
      <c r="H1767" t="s">
        <v>7751</v>
      </c>
      <c r="I1767" t="s">
        <v>1189</v>
      </c>
      <c r="J1767" t="s">
        <v>5422</v>
      </c>
      <c r="K1767" t="s">
        <v>157</v>
      </c>
      <c r="L1767" t="s">
        <v>5602</v>
      </c>
      <c r="M1767" t="s">
        <v>59</v>
      </c>
      <c r="N1767" t="s">
        <v>6458</v>
      </c>
      <c r="O1767" t="s">
        <v>159</v>
      </c>
      <c r="P1767" t="s">
        <v>1059</v>
      </c>
      <c r="Q1767" t="s">
        <v>7832</v>
      </c>
    </row>
    <row r="1768" spans="1:22" x14ac:dyDescent="0.25">
      <c r="A1768" t="s">
        <v>7833</v>
      </c>
      <c r="B1768" t="s">
        <v>86</v>
      </c>
      <c r="C1768" t="s">
        <v>7834</v>
      </c>
      <c r="D1768" t="s">
        <v>7835</v>
      </c>
      <c r="E1768" t="s">
        <v>179</v>
      </c>
      <c r="F1768" t="s">
        <v>1998</v>
      </c>
      <c r="G1768" t="s">
        <v>39</v>
      </c>
      <c r="H1768" t="s">
        <v>721</v>
      </c>
      <c r="I1768" t="s">
        <v>30</v>
      </c>
      <c r="J1768" t="s">
        <v>7836</v>
      </c>
      <c r="K1768" t="s">
        <v>462</v>
      </c>
      <c r="L1768" t="s">
        <v>7837</v>
      </c>
      <c r="M1768" t="s">
        <v>462</v>
      </c>
      <c r="N1768" t="s">
        <v>7838</v>
      </c>
      <c r="O1768" t="s">
        <v>7839</v>
      </c>
    </row>
    <row r="1769" spans="1:22" x14ac:dyDescent="0.25">
      <c r="A1769" t="s">
        <v>1189</v>
      </c>
      <c r="B1769" t="s">
        <v>1047</v>
      </c>
      <c r="C1769" t="s">
        <v>2537</v>
      </c>
      <c r="D1769" t="s">
        <v>18</v>
      </c>
      <c r="E1769" t="s">
        <v>61</v>
      </c>
      <c r="F1769" t="s">
        <v>7840</v>
      </c>
      <c r="G1769" t="s">
        <v>1948</v>
      </c>
      <c r="H1769" t="s">
        <v>5253</v>
      </c>
      <c r="I1769" t="s">
        <v>717</v>
      </c>
      <c r="J1769" t="s">
        <v>7841</v>
      </c>
      <c r="K1769" t="s">
        <v>156</v>
      </c>
      <c r="L1769" t="s">
        <v>1265</v>
      </c>
      <c r="M1769" t="s">
        <v>723</v>
      </c>
      <c r="N1769" t="s">
        <v>37</v>
      </c>
      <c r="O1769" t="s">
        <v>528</v>
      </c>
      <c r="P1769" t="s">
        <v>2759</v>
      </c>
      <c r="Q1769" t="s">
        <v>7842</v>
      </c>
    </row>
    <row r="1770" spans="1:22" x14ac:dyDescent="0.25">
      <c r="A1770" t="s">
        <v>126</v>
      </c>
      <c r="B1770" t="s">
        <v>7843</v>
      </c>
      <c r="C1770" t="s">
        <v>179</v>
      </c>
      <c r="D1770" t="s">
        <v>5966</v>
      </c>
      <c r="E1770" t="s">
        <v>126</v>
      </c>
      <c r="F1770" t="s">
        <v>7844</v>
      </c>
      <c r="G1770" t="s">
        <v>3609</v>
      </c>
      <c r="H1770" t="s">
        <v>194</v>
      </c>
      <c r="I1770" t="s">
        <v>7845</v>
      </c>
    </row>
    <row r="1771" spans="1:22" x14ac:dyDescent="0.25">
      <c r="A1771" t="s">
        <v>2206</v>
      </c>
      <c r="B1771" t="s">
        <v>156</v>
      </c>
      <c r="C1771" t="s">
        <v>113</v>
      </c>
      <c r="D1771" t="s">
        <v>7846</v>
      </c>
      <c r="E1771" t="s">
        <v>7847</v>
      </c>
      <c r="F1771" t="s">
        <v>126</v>
      </c>
      <c r="G1771" t="s">
        <v>383</v>
      </c>
      <c r="H1771" t="s">
        <v>2503</v>
      </c>
      <c r="I1771" t="s">
        <v>5036</v>
      </c>
      <c r="J1771" t="s">
        <v>1407</v>
      </c>
      <c r="K1771" t="s">
        <v>2226</v>
      </c>
      <c r="L1771" t="s">
        <v>2498</v>
      </c>
      <c r="M1771" t="s">
        <v>1064</v>
      </c>
      <c r="N1771" t="s">
        <v>126</v>
      </c>
      <c r="O1771" t="s">
        <v>7848</v>
      </c>
    </row>
    <row r="1772" spans="1:22" x14ac:dyDescent="0.25">
      <c r="A1772" t="s">
        <v>7849</v>
      </c>
      <c r="B1772" t="s">
        <v>6180</v>
      </c>
      <c r="C1772" t="s">
        <v>36</v>
      </c>
      <c r="D1772" t="s">
        <v>1907</v>
      </c>
      <c r="E1772" t="s">
        <v>61</v>
      </c>
      <c r="F1772" t="s">
        <v>7850</v>
      </c>
      <c r="G1772" t="s">
        <v>7851</v>
      </c>
    </row>
    <row r="1773" spans="1:22" x14ac:dyDescent="0.25">
      <c r="A1773" t="s">
        <v>460</v>
      </c>
      <c r="B1773" t="s">
        <v>7395</v>
      </c>
      <c r="C1773" t="s">
        <v>761</v>
      </c>
      <c r="D1773" t="s">
        <v>411</v>
      </c>
      <c r="E1773" t="s">
        <v>395</v>
      </c>
      <c r="F1773" t="s">
        <v>1046</v>
      </c>
      <c r="G1773" t="s">
        <v>45</v>
      </c>
      <c r="H1773" t="s">
        <v>7852</v>
      </c>
      <c r="I1773" t="s">
        <v>36</v>
      </c>
      <c r="J1773" t="s">
        <v>7853</v>
      </c>
      <c r="K1773" t="s">
        <v>1896</v>
      </c>
      <c r="L1773" t="s">
        <v>322</v>
      </c>
      <c r="M1773" t="s">
        <v>5660</v>
      </c>
      <c r="N1773" t="s">
        <v>102</v>
      </c>
      <c r="O1773" t="s">
        <v>1356</v>
      </c>
      <c r="P1773" t="s">
        <v>7854</v>
      </c>
    </row>
    <row r="1774" spans="1:22" x14ac:dyDescent="0.25">
      <c r="A1774">
        <v>13</v>
      </c>
      <c r="B1774" t="s">
        <v>7855</v>
      </c>
      <c r="C1774" t="s">
        <v>3200</v>
      </c>
      <c r="D1774" t="s">
        <v>5929</v>
      </c>
      <c r="E1774" t="s">
        <v>3774</v>
      </c>
      <c r="F1774" t="s">
        <v>7856</v>
      </c>
      <c r="G1774" t="s">
        <v>7857</v>
      </c>
      <c r="H1774" t="s">
        <v>18</v>
      </c>
      <c r="I1774" t="s">
        <v>1046</v>
      </c>
      <c r="J1774" t="s">
        <v>594</v>
      </c>
      <c r="K1774" t="s">
        <v>7858</v>
      </c>
      <c r="L1774" t="s">
        <v>1940</v>
      </c>
      <c r="M1774" t="s">
        <v>7859</v>
      </c>
      <c r="N1774" t="s">
        <v>461</v>
      </c>
      <c r="O1774" t="s">
        <v>7860</v>
      </c>
    </row>
    <row r="1775" spans="1:22" x14ac:dyDescent="0.25">
      <c r="A1775" t="s">
        <v>7856</v>
      </c>
      <c r="B1775" t="s">
        <v>7857</v>
      </c>
      <c r="C1775" t="s">
        <v>71</v>
      </c>
      <c r="D1775" t="s">
        <v>7861</v>
      </c>
      <c r="E1775" t="s">
        <v>59</v>
      </c>
      <c r="F1775" t="s">
        <v>554</v>
      </c>
      <c r="G1775" t="s">
        <v>7862</v>
      </c>
      <c r="H1775" t="s">
        <v>554</v>
      </c>
      <c r="I1775" t="s">
        <v>179</v>
      </c>
      <c r="J1775" t="s">
        <v>7863</v>
      </c>
      <c r="K1775" t="s">
        <v>7864</v>
      </c>
      <c r="L1775" t="s">
        <v>7865</v>
      </c>
      <c r="M1775" t="s">
        <v>7866</v>
      </c>
      <c r="N1775" t="s">
        <v>36</v>
      </c>
      <c r="O1775" t="s">
        <v>290</v>
      </c>
      <c r="P1775" t="s">
        <v>400</v>
      </c>
      <c r="Q1775" t="s">
        <v>61</v>
      </c>
      <c r="R1775" t="s">
        <v>7867</v>
      </c>
      <c r="S1775" t="s">
        <v>7868</v>
      </c>
      <c r="T1775" t="s">
        <v>427</v>
      </c>
      <c r="U1775" t="s">
        <v>156</v>
      </c>
      <c r="V1775" t="s">
        <v>7869</v>
      </c>
    </row>
    <row r="1776" spans="1:22" x14ac:dyDescent="0.25">
      <c r="A1776" t="s">
        <v>1295</v>
      </c>
      <c r="B1776" t="s">
        <v>7837</v>
      </c>
      <c r="C1776" t="s">
        <v>478</v>
      </c>
      <c r="D1776" t="s">
        <v>419</v>
      </c>
      <c r="E1776" t="s">
        <v>3015</v>
      </c>
      <c r="F1776" t="s">
        <v>59</v>
      </c>
      <c r="G1776" t="s">
        <v>3981</v>
      </c>
      <c r="H1776" t="s">
        <v>1</v>
      </c>
      <c r="I1776" t="s">
        <v>305</v>
      </c>
      <c r="J1776" t="s">
        <v>898</v>
      </c>
      <c r="K1776" t="s">
        <v>2873</v>
      </c>
      <c r="L1776" t="s">
        <v>462</v>
      </c>
      <c r="M1776" t="s">
        <v>179</v>
      </c>
      <c r="N1776" t="s">
        <v>1436</v>
      </c>
      <c r="O1776" t="s">
        <v>7142</v>
      </c>
      <c r="P1776" t="s">
        <v>335</v>
      </c>
      <c r="Q1776" t="s">
        <v>61</v>
      </c>
      <c r="R1776" t="s">
        <v>1702</v>
      </c>
      <c r="S1776" t="s">
        <v>179</v>
      </c>
      <c r="T1776" t="s">
        <v>1180</v>
      </c>
      <c r="U1776" t="s">
        <v>7870</v>
      </c>
    </row>
    <row r="1777" spans="1:26" x14ac:dyDescent="0.25">
      <c r="A1777" t="s">
        <v>7871</v>
      </c>
      <c r="B1777" t="s">
        <v>7872</v>
      </c>
      <c r="C1777" t="s">
        <v>37</v>
      </c>
      <c r="D1777" t="s">
        <v>5554</v>
      </c>
      <c r="E1777" t="s">
        <v>1047</v>
      </c>
      <c r="F1777" t="s">
        <v>2154</v>
      </c>
      <c r="G1777" t="s">
        <v>335</v>
      </c>
      <c r="H1777" t="s">
        <v>73</v>
      </c>
      <c r="I1777" t="s">
        <v>3945</v>
      </c>
      <c r="J1777" t="s">
        <v>613</v>
      </c>
      <c r="K1777" t="s">
        <v>36</v>
      </c>
      <c r="L1777" t="s">
        <v>59</v>
      </c>
      <c r="M1777" t="s">
        <v>144</v>
      </c>
      <c r="N1777" t="s">
        <v>5</v>
      </c>
      <c r="O1777" t="s">
        <v>7873</v>
      </c>
      <c r="P1777" t="s">
        <v>115</v>
      </c>
      <c r="Q1777" t="s">
        <v>898</v>
      </c>
      <c r="R1777" t="s">
        <v>5050</v>
      </c>
      <c r="S1777" t="s">
        <v>15</v>
      </c>
      <c r="T1777" t="s">
        <v>36</v>
      </c>
      <c r="U1777" t="s">
        <v>113</v>
      </c>
      <c r="V1777" t="s">
        <v>61</v>
      </c>
      <c r="W1777" t="s">
        <v>1768</v>
      </c>
      <c r="X1777" t="s">
        <v>7874</v>
      </c>
    </row>
    <row r="1778" spans="1:26" x14ac:dyDescent="0.25">
      <c r="A1778" t="s">
        <v>1719</v>
      </c>
      <c r="B1778" t="s">
        <v>18</v>
      </c>
      <c r="C1778" t="s">
        <v>61</v>
      </c>
      <c r="D1778" t="s">
        <v>1407</v>
      </c>
      <c r="E1778" t="s">
        <v>198</v>
      </c>
      <c r="F1778" t="s">
        <v>427</v>
      </c>
      <c r="G1778" t="s">
        <v>7875</v>
      </c>
      <c r="H1778" t="s">
        <v>7876</v>
      </c>
      <c r="I1778" t="s">
        <v>427</v>
      </c>
      <c r="J1778" t="s">
        <v>7877</v>
      </c>
      <c r="K1778" t="s">
        <v>7878</v>
      </c>
      <c r="L1778" t="s">
        <v>427</v>
      </c>
      <c r="M1778" t="s">
        <v>7879</v>
      </c>
      <c r="N1778" t="s">
        <v>7880</v>
      </c>
      <c r="O1778" t="s">
        <v>18</v>
      </c>
      <c r="P1778" t="s">
        <v>7881</v>
      </c>
      <c r="Q1778" t="s">
        <v>609</v>
      </c>
      <c r="R1778" t="s">
        <v>7882</v>
      </c>
      <c r="S1778" t="s">
        <v>7883</v>
      </c>
    </row>
    <row r="1779" spans="1:26" x14ac:dyDescent="0.25">
      <c r="A1779" t="s">
        <v>7884</v>
      </c>
      <c r="B1779" t="s">
        <v>7885</v>
      </c>
      <c r="C1779" t="s">
        <v>12</v>
      </c>
      <c r="D1779" t="s">
        <v>7886</v>
      </c>
      <c r="E1779" t="s">
        <v>1263</v>
      </c>
      <c r="F1779" t="s">
        <v>7887</v>
      </c>
      <c r="G1779" t="s">
        <v>28</v>
      </c>
      <c r="H1779" t="s">
        <v>7888</v>
      </c>
    </row>
    <row r="1780" spans="1:26" x14ac:dyDescent="0.25">
      <c r="A1780" t="s">
        <v>179</v>
      </c>
      <c r="B1780" t="s">
        <v>7889</v>
      </c>
      <c r="C1780" t="s">
        <v>3049</v>
      </c>
      <c r="D1780" t="s">
        <v>37</v>
      </c>
      <c r="E1780" t="s">
        <v>4429</v>
      </c>
      <c r="F1780" t="s">
        <v>265</v>
      </c>
      <c r="G1780" t="s">
        <v>1747</v>
      </c>
      <c r="H1780" t="s">
        <v>7890</v>
      </c>
      <c r="I1780" t="s">
        <v>179</v>
      </c>
      <c r="J1780" t="s">
        <v>61</v>
      </c>
      <c r="K1780" t="s">
        <v>395</v>
      </c>
      <c r="L1780" t="s">
        <v>7891</v>
      </c>
      <c r="M1780" t="s">
        <v>7892</v>
      </c>
      <c r="N1780" t="s">
        <v>265</v>
      </c>
      <c r="O1780" t="s">
        <v>179</v>
      </c>
      <c r="P1780" t="s">
        <v>7893</v>
      </c>
    </row>
    <row r="1781" spans="1:26" x14ac:dyDescent="0.25">
      <c r="A1781" t="s">
        <v>5088</v>
      </c>
      <c r="B1781" t="s">
        <v>7894</v>
      </c>
    </row>
    <row r="1782" spans="1:26" x14ac:dyDescent="0.25">
      <c r="A1782" t="s">
        <v>7895</v>
      </c>
    </row>
    <row r="1783" spans="1:26" x14ac:dyDescent="0.25">
      <c r="A1783" t="s">
        <v>3148</v>
      </c>
      <c r="B1783" t="s">
        <v>7896</v>
      </c>
      <c r="C1783" t="s">
        <v>7897</v>
      </c>
      <c r="D1783" t="s">
        <v>5255</v>
      </c>
      <c r="E1783" t="s">
        <v>59</v>
      </c>
      <c r="F1783" t="s">
        <v>577</v>
      </c>
      <c r="G1783" t="s">
        <v>126</v>
      </c>
      <c r="H1783" t="s">
        <v>2299</v>
      </c>
      <c r="I1783" t="s">
        <v>577</v>
      </c>
      <c r="J1783" t="s">
        <v>5</v>
      </c>
      <c r="K1783" t="s">
        <v>7790</v>
      </c>
      <c r="L1783" t="s">
        <v>30</v>
      </c>
      <c r="M1783" t="s">
        <v>7898</v>
      </c>
      <c r="N1783" t="s">
        <v>7899</v>
      </c>
    </row>
    <row r="1784" spans="1:26" x14ac:dyDescent="0.25">
      <c r="A1784" t="s">
        <v>1719</v>
      </c>
      <c r="B1784" t="s">
        <v>7547</v>
      </c>
      <c r="C1784" t="s">
        <v>7900</v>
      </c>
      <c r="D1784" t="s">
        <v>571</v>
      </c>
      <c r="E1784" t="s">
        <v>7901</v>
      </c>
      <c r="F1784" t="s">
        <v>1018</v>
      </c>
      <c r="G1784" t="s">
        <v>7902</v>
      </c>
      <c r="H1784" t="s">
        <v>7549</v>
      </c>
      <c r="I1784" t="s">
        <v>7208</v>
      </c>
      <c r="J1784" t="s">
        <v>156</v>
      </c>
      <c r="K1784" t="s">
        <v>157</v>
      </c>
      <c r="L1784" t="s">
        <v>7903</v>
      </c>
      <c r="M1784" t="s">
        <v>59</v>
      </c>
      <c r="N1784" t="s">
        <v>7904</v>
      </c>
      <c r="O1784" t="s">
        <v>560</v>
      </c>
      <c r="P1784" t="s">
        <v>157</v>
      </c>
      <c r="Q1784" t="s">
        <v>7905</v>
      </c>
    </row>
    <row r="1785" spans="1:26" x14ac:dyDescent="0.25">
      <c r="A1785" t="s">
        <v>1689</v>
      </c>
      <c r="B1785" t="s">
        <v>439</v>
      </c>
      <c r="C1785" t="s">
        <v>4336</v>
      </c>
      <c r="D1785" t="s">
        <v>61</v>
      </c>
      <c r="E1785" t="s">
        <v>2086</v>
      </c>
      <c r="F1785" t="s">
        <v>608</v>
      </c>
      <c r="G1785" t="s">
        <v>30</v>
      </c>
      <c r="H1785" t="s">
        <v>7376</v>
      </c>
      <c r="I1785" t="s">
        <v>36</v>
      </c>
      <c r="J1785" t="s">
        <v>7906</v>
      </c>
      <c r="K1785" t="s">
        <v>7907</v>
      </c>
      <c r="L1785" t="s">
        <v>577</v>
      </c>
      <c r="M1785" t="s">
        <v>45</v>
      </c>
      <c r="N1785" t="s">
        <v>108</v>
      </c>
      <c r="O1785" t="s">
        <v>7908</v>
      </c>
      <c r="P1785" t="s">
        <v>5</v>
      </c>
      <c r="Q1785" t="s">
        <v>2805</v>
      </c>
      <c r="R1785" t="s">
        <v>37</v>
      </c>
      <c r="S1785" t="s">
        <v>1877</v>
      </c>
      <c r="T1785" t="s">
        <v>1046</v>
      </c>
      <c r="U1785" t="s">
        <v>4141</v>
      </c>
      <c r="V1785" t="s">
        <v>126</v>
      </c>
      <c r="W1785" t="s">
        <v>7909</v>
      </c>
    </row>
    <row r="1786" spans="1:26" x14ac:dyDescent="0.25">
      <c r="A1786">
        <v>1</v>
      </c>
      <c r="B1786" t="s">
        <v>7910</v>
      </c>
      <c r="C1786" t="s">
        <v>3608</v>
      </c>
      <c r="D1786" t="s">
        <v>7911</v>
      </c>
      <c r="E1786" t="s">
        <v>7912</v>
      </c>
      <c r="F1786" t="s">
        <v>577</v>
      </c>
      <c r="G1786" t="s">
        <v>3031</v>
      </c>
      <c r="H1786" t="s">
        <v>1768</v>
      </c>
      <c r="I1786" t="s">
        <v>37</v>
      </c>
      <c r="J1786" t="s">
        <v>429</v>
      </c>
      <c r="K1786" t="s">
        <v>2331</v>
      </c>
      <c r="L1786" t="s">
        <v>2058</v>
      </c>
      <c r="M1786" t="s">
        <v>86</v>
      </c>
      <c r="N1786" t="s">
        <v>1349</v>
      </c>
      <c r="O1786" t="s">
        <v>37</v>
      </c>
      <c r="P1786" t="s">
        <v>6230</v>
      </c>
      <c r="Q1786" t="s">
        <v>5066</v>
      </c>
      <c r="R1786" t="s">
        <v>1012</v>
      </c>
      <c r="S1786" t="s">
        <v>1013</v>
      </c>
      <c r="T1786" t="s">
        <v>1768</v>
      </c>
      <c r="U1786" t="s">
        <v>898</v>
      </c>
      <c r="V1786" t="s">
        <v>7913</v>
      </c>
      <c r="W1786" t="s">
        <v>36</v>
      </c>
      <c r="X1786" t="s">
        <v>113</v>
      </c>
      <c r="Y1786" t="s">
        <v>1013</v>
      </c>
      <c r="Z1786" t="s">
        <v>7914</v>
      </c>
    </row>
    <row r="1787" spans="1:26" x14ac:dyDescent="0.25">
      <c r="A1787" t="s">
        <v>7915</v>
      </c>
      <c r="B1787" t="s">
        <v>179</v>
      </c>
      <c r="C1787" t="s">
        <v>206</v>
      </c>
      <c r="D1787" t="s">
        <v>150</v>
      </c>
      <c r="E1787" t="s">
        <v>2116</v>
      </c>
      <c r="F1787" t="s">
        <v>3499</v>
      </c>
      <c r="G1787" t="s">
        <v>59</v>
      </c>
      <c r="H1787" t="s">
        <v>376</v>
      </c>
      <c r="I1787" t="s">
        <v>577</v>
      </c>
      <c r="J1787" t="s">
        <v>59</v>
      </c>
      <c r="K1787" t="s">
        <v>781</v>
      </c>
      <c r="L1787" t="s">
        <v>4295</v>
      </c>
      <c r="M1787" t="s">
        <v>126</v>
      </c>
      <c r="N1787" t="s">
        <v>7916</v>
      </c>
    </row>
    <row r="1788" spans="1:26" x14ac:dyDescent="0.25">
      <c r="A1788" t="s">
        <v>7917</v>
      </c>
      <c r="B1788" t="s">
        <v>1407</v>
      </c>
      <c r="C1788" t="s">
        <v>7426</v>
      </c>
      <c r="D1788" t="s">
        <v>126</v>
      </c>
      <c r="E1788" t="s">
        <v>2138</v>
      </c>
      <c r="F1788" t="s">
        <v>5092</v>
      </c>
      <c r="G1788" t="s">
        <v>7918</v>
      </c>
      <c r="H1788" t="s">
        <v>7919</v>
      </c>
      <c r="I1788" t="s">
        <v>978</v>
      </c>
      <c r="J1788" t="s">
        <v>1255</v>
      </c>
      <c r="K1788" t="s">
        <v>7920</v>
      </c>
      <c r="L1788" t="s">
        <v>1531</v>
      </c>
      <c r="M1788" t="s">
        <v>150</v>
      </c>
      <c r="N1788" t="s">
        <v>179</v>
      </c>
      <c r="O1788" t="s">
        <v>762</v>
      </c>
      <c r="P1788" t="s">
        <v>59</v>
      </c>
      <c r="Q1788" t="s">
        <v>1144</v>
      </c>
      <c r="R1788" t="s">
        <v>5</v>
      </c>
      <c r="S1788" t="s">
        <v>3031</v>
      </c>
      <c r="T1788" t="s">
        <v>704</v>
      </c>
      <c r="U1788" t="s">
        <v>7921</v>
      </c>
      <c r="V1788" t="s">
        <v>18</v>
      </c>
      <c r="W1788" t="s">
        <v>1297</v>
      </c>
      <c r="X1788" t="s">
        <v>1064</v>
      </c>
      <c r="Y1788">
        <v>4</v>
      </c>
      <c r="Z1788" t="s">
        <v>7922</v>
      </c>
    </row>
    <row r="1789" spans="1:26" x14ac:dyDescent="0.25">
      <c r="A1789" t="s">
        <v>1491</v>
      </c>
      <c r="B1789" t="s">
        <v>113</v>
      </c>
      <c r="C1789" t="s">
        <v>7923</v>
      </c>
      <c r="D1789" t="s">
        <v>59</v>
      </c>
      <c r="E1789" t="s">
        <v>2438</v>
      </c>
      <c r="F1789" t="s">
        <v>7303</v>
      </c>
      <c r="G1789" t="s">
        <v>7304</v>
      </c>
      <c r="H1789" t="s">
        <v>4001</v>
      </c>
      <c r="I1789" t="s">
        <v>7924</v>
      </c>
      <c r="J1789" t="s">
        <v>7925</v>
      </c>
      <c r="K1789" t="s">
        <v>432</v>
      </c>
      <c r="L1789" t="s">
        <v>704</v>
      </c>
      <c r="M1789" t="s">
        <v>7208</v>
      </c>
      <c r="N1789" t="s">
        <v>7926</v>
      </c>
      <c r="O1789" t="s">
        <v>627</v>
      </c>
      <c r="P1789" t="s">
        <v>116</v>
      </c>
      <c r="Q1789" t="s">
        <v>2932</v>
      </c>
      <c r="R1789">
        <v>4</v>
      </c>
      <c r="S1789" t="s">
        <v>788</v>
      </c>
      <c r="T1789" t="s">
        <v>7927</v>
      </c>
    </row>
    <row r="1790" spans="1:26" x14ac:dyDescent="0.25">
      <c r="A1790" t="s">
        <v>2170</v>
      </c>
      <c r="B1790" t="s">
        <v>255</v>
      </c>
      <c r="C1790" t="s">
        <v>410</v>
      </c>
      <c r="D1790" t="s">
        <v>7928</v>
      </c>
      <c r="E1790" t="s">
        <v>2319</v>
      </c>
      <c r="F1790" t="s">
        <v>57</v>
      </c>
      <c r="G1790" t="s">
        <v>7882</v>
      </c>
      <c r="H1790" t="s">
        <v>7929</v>
      </c>
      <c r="I1790" t="s">
        <v>2206</v>
      </c>
      <c r="J1790" t="s">
        <v>37</v>
      </c>
      <c r="K1790" t="s">
        <v>7930</v>
      </c>
      <c r="L1790" t="s">
        <v>6937</v>
      </c>
      <c r="M1790" t="s">
        <v>7931</v>
      </c>
    </row>
    <row r="1791" spans="1:26" x14ac:dyDescent="0.25">
      <c r="A1791" t="s">
        <v>1760</v>
      </c>
      <c r="B1791" t="s">
        <v>28</v>
      </c>
      <c r="C1791" t="s">
        <v>7367</v>
      </c>
      <c r="D1791" t="s">
        <v>7932</v>
      </c>
    </row>
    <row r="1792" spans="1:26" x14ac:dyDescent="0.25">
      <c r="A1792" t="s">
        <v>7935</v>
      </c>
    </row>
    <row r="1793" spans="1:20" x14ac:dyDescent="0.25">
      <c r="A1793" t="s">
        <v>116</v>
      </c>
      <c r="B1793" t="s">
        <v>3185</v>
      </c>
      <c r="C1793" t="s">
        <v>61</v>
      </c>
      <c r="D1793" t="s">
        <v>7936</v>
      </c>
      <c r="E1793" t="s">
        <v>57</v>
      </c>
      <c r="F1793" t="s">
        <v>383</v>
      </c>
      <c r="G1793" t="s">
        <v>5001</v>
      </c>
      <c r="H1793" t="s">
        <v>18</v>
      </c>
      <c r="I1793" t="s">
        <v>1574</v>
      </c>
      <c r="J1793" t="s">
        <v>59</v>
      </c>
      <c r="K1793" t="s">
        <v>7937</v>
      </c>
      <c r="L1793" t="s">
        <v>126</v>
      </c>
      <c r="M1793" t="s">
        <v>7938</v>
      </c>
      <c r="N1793" t="s">
        <v>2589</v>
      </c>
      <c r="O1793" t="s">
        <v>2590</v>
      </c>
      <c r="P1793" t="s">
        <v>1392</v>
      </c>
      <c r="Q1793" t="s">
        <v>179</v>
      </c>
      <c r="R1793" t="s">
        <v>3631</v>
      </c>
      <c r="S1793" t="s">
        <v>45</v>
      </c>
      <c r="T1793" t="s">
        <v>7939</v>
      </c>
    </row>
    <row r="1794" spans="1:20" x14ac:dyDescent="0.25">
      <c r="A1794" t="s">
        <v>915</v>
      </c>
      <c r="B1794" t="s">
        <v>18</v>
      </c>
      <c r="C1794" t="s">
        <v>61</v>
      </c>
      <c r="D1794" t="s">
        <v>7940</v>
      </c>
      <c r="E1794" t="s">
        <v>28</v>
      </c>
      <c r="F1794" t="s">
        <v>7941</v>
      </c>
      <c r="G1794" t="s">
        <v>7942</v>
      </c>
      <c r="H1794" t="s">
        <v>7943</v>
      </c>
      <c r="I1794" t="s">
        <v>6939</v>
      </c>
      <c r="J1794" t="s">
        <v>30</v>
      </c>
      <c r="K1794" t="s">
        <v>3146</v>
      </c>
      <c r="L1794" t="s">
        <v>7944</v>
      </c>
      <c r="M1794" t="s">
        <v>7945</v>
      </c>
    </row>
    <row r="1795" spans="1:20" x14ac:dyDescent="0.25">
      <c r="A1795" t="s">
        <v>3838</v>
      </c>
      <c r="B1795" t="s">
        <v>7680</v>
      </c>
      <c r="C1795" t="s">
        <v>18</v>
      </c>
      <c r="D1795" t="s">
        <v>975</v>
      </c>
      <c r="E1795" t="s">
        <v>5092</v>
      </c>
      <c r="F1795" t="s">
        <v>7946</v>
      </c>
      <c r="G1795" t="s">
        <v>3015</v>
      </c>
      <c r="H1795" t="s">
        <v>126</v>
      </c>
      <c r="I1795" t="s">
        <v>2545</v>
      </c>
      <c r="J1795" t="s">
        <v>7947</v>
      </c>
      <c r="K1795" t="s">
        <v>2791</v>
      </c>
      <c r="L1795" t="s">
        <v>179</v>
      </c>
      <c r="M1795" t="s">
        <v>2589</v>
      </c>
      <c r="N1795" t="s">
        <v>7948</v>
      </c>
    </row>
    <row r="1796" spans="1:20" x14ac:dyDescent="0.25">
      <c r="A1796" t="s">
        <v>37</v>
      </c>
      <c r="B1796" t="s">
        <v>3936</v>
      </c>
      <c r="C1796" t="s">
        <v>1012</v>
      </c>
      <c r="D1796" t="s">
        <v>198</v>
      </c>
      <c r="E1796" t="s">
        <v>978</v>
      </c>
      <c r="F1796" t="s">
        <v>182</v>
      </c>
      <c r="G1796" t="s">
        <v>193</v>
      </c>
      <c r="H1796" t="s">
        <v>1390</v>
      </c>
      <c r="I1796" t="s">
        <v>101</v>
      </c>
      <c r="J1796" t="s">
        <v>1290</v>
      </c>
      <c r="K1796" t="s">
        <v>6087</v>
      </c>
      <c r="L1796" t="s">
        <v>7949</v>
      </c>
      <c r="M1796" t="s">
        <v>7950</v>
      </c>
    </row>
    <row r="1797" spans="1:20" x14ac:dyDescent="0.25">
      <c r="A1797" t="s">
        <v>36</v>
      </c>
      <c r="B1797" t="s">
        <v>59</v>
      </c>
      <c r="C1797" t="s">
        <v>3174</v>
      </c>
      <c r="D1797" t="s">
        <v>126</v>
      </c>
      <c r="E1797" t="s">
        <v>194</v>
      </c>
      <c r="F1797" t="s">
        <v>5877</v>
      </c>
      <c r="G1797" t="s">
        <v>1440</v>
      </c>
      <c r="H1797" t="s">
        <v>102</v>
      </c>
      <c r="I1797" t="s">
        <v>577</v>
      </c>
      <c r="J1797" t="s">
        <v>18</v>
      </c>
      <c r="K1797" t="s">
        <v>61</v>
      </c>
      <c r="L1797" t="s">
        <v>7951</v>
      </c>
      <c r="M1797" t="s">
        <v>7952</v>
      </c>
    </row>
    <row r="1798" spans="1:20" x14ac:dyDescent="0.25">
      <c r="A1798" t="s">
        <v>179</v>
      </c>
      <c r="B1798" t="s">
        <v>785</v>
      </c>
      <c r="C1798" t="s">
        <v>206</v>
      </c>
      <c r="D1798" t="s">
        <v>7953</v>
      </c>
      <c r="E1798" t="s">
        <v>7954</v>
      </c>
      <c r="F1798" t="s">
        <v>59</v>
      </c>
      <c r="G1798" t="s">
        <v>2568</v>
      </c>
      <c r="H1798" t="s">
        <v>873</v>
      </c>
      <c r="I1798" t="s">
        <v>210</v>
      </c>
      <c r="J1798" t="s">
        <v>57</v>
      </c>
      <c r="K1798" t="s">
        <v>61</v>
      </c>
      <c r="L1798" t="s">
        <v>7955</v>
      </c>
      <c r="M1798" t="s">
        <v>651</v>
      </c>
      <c r="N1798" t="s">
        <v>157</v>
      </c>
      <c r="O1798" t="s">
        <v>5</v>
      </c>
      <c r="P1798" t="s">
        <v>266</v>
      </c>
      <c r="Q1798" t="s">
        <v>7956</v>
      </c>
    </row>
    <row r="1799" spans="1:20" x14ac:dyDescent="0.25">
      <c r="A1799" t="s">
        <v>1265</v>
      </c>
      <c r="B1799" t="s">
        <v>7957</v>
      </c>
      <c r="C1799" t="s">
        <v>1801</v>
      </c>
      <c r="D1799" t="s">
        <v>3031</v>
      </c>
      <c r="E1799" t="s">
        <v>5598</v>
      </c>
      <c r="F1799" t="s">
        <v>572</v>
      </c>
      <c r="G1799" t="s">
        <v>7958</v>
      </c>
    </row>
    <row r="1800" spans="1:20" x14ac:dyDescent="0.25">
      <c r="A1800" t="s">
        <v>7959</v>
      </c>
      <c r="B1800" t="s">
        <v>7960</v>
      </c>
      <c r="C1800" t="s">
        <v>3363</v>
      </c>
      <c r="D1800" t="s">
        <v>4449</v>
      </c>
      <c r="E1800" t="s">
        <v>157</v>
      </c>
      <c r="F1800" t="s">
        <v>7961</v>
      </c>
      <c r="G1800" t="s">
        <v>5092</v>
      </c>
      <c r="H1800" t="s">
        <v>7962</v>
      </c>
    </row>
    <row r="1801" spans="1:20" x14ac:dyDescent="0.25">
      <c r="A1801" t="s">
        <v>7963</v>
      </c>
      <c r="B1801" t="s">
        <v>462</v>
      </c>
      <c r="C1801" t="s">
        <v>3987</v>
      </c>
      <c r="D1801" t="s">
        <v>157</v>
      </c>
      <c r="E1801" t="s">
        <v>7964</v>
      </c>
    </row>
    <row r="1802" spans="1:20" x14ac:dyDescent="0.25">
      <c r="A1802" t="s">
        <v>5354</v>
      </c>
      <c r="B1802" t="s">
        <v>411</v>
      </c>
      <c r="C1802" t="s">
        <v>7965</v>
      </c>
      <c r="D1802" t="s">
        <v>290</v>
      </c>
      <c r="E1802" t="s">
        <v>39</v>
      </c>
      <c r="F1802" t="s">
        <v>1956</v>
      </c>
      <c r="G1802" t="s">
        <v>126</v>
      </c>
      <c r="H1802" t="s">
        <v>7966</v>
      </c>
    </row>
    <row r="1803" spans="1:20" x14ac:dyDescent="0.25">
      <c r="A1803" t="s">
        <v>7967</v>
      </c>
    </row>
    <row r="1804" spans="1:20" x14ac:dyDescent="0.25">
      <c r="A1804" t="s">
        <v>179</v>
      </c>
      <c r="B1804" t="s">
        <v>1998</v>
      </c>
      <c r="C1804" t="s">
        <v>5</v>
      </c>
      <c r="D1804" t="s">
        <v>266</v>
      </c>
      <c r="E1804" t="s">
        <v>7968</v>
      </c>
    </row>
    <row r="1805" spans="1:20" x14ac:dyDescent="0.25">
      <c r="A1805" t="s">
        <v>179</v>
      </c>
      <c r="B1805" t="s">
        <v>5</v>
      </c>
      <c r="C1805" t="s">
        <v>762</v>
      </c>
      <c r="D1805" t="s">
        <v>126</v>
      </c>
      <c r="E1805" t="s">
        <v>81</v>
      </c>
      <c r="F1805" t="s">
        <v>7969</v>
      </c>
      <c r="G1805" t="s">
        <v>1313</v>
      </c>
      <c r="H1805" t="s">
        <v>179</v>
      </c>
      <c r="I1805" t="s">
        <v>5</v>
      </c>
      <c r="J1805" t="s">
        <v>762</v>
      </c>
      <c r="K1805" t="s">
        <v>126</v>
      </c>
      <c r="L1805" t="s">
        <v>3031</v>
      </c>
      <c r="M1805" t="s">
        <v>7970</v>
      </c>
      <c r="N1805" t="s">
        <v>126</v>
      </c>
      <c r="O1805" t="s">
        <v>5</v>
      </c>
      <c r="P1805" t="s">
        <v>3031</v>
      </c>
      <c r="Q1805" t="s">
        <v>7971</v>
      </c>
      <c r="R1805" t="s">
        <v>609</v>
      </c>
      <c r="S1805" t="s">
        <v>7972</v>
      </c>
    </row>
    <row r="1806" spans="1:20" x14ac:dyDescent="0.25">
      <c r="A1806" t="s">
        <v>335</v>
      </c>
      <c r="B1806" t="s">
        <v>36</v>
      </c>
      <c r="C1806" t="s">
        <v>7798</v>
      </c>
      <c r="D1806" t="s">
        <v>1830</v>
      </c>
      <c r="E1806" t="s">
        <v>179</v>
      </c>
      <c r="F1806" t="s">
        <v>5</v>
      </c>
      <c r="G1806" t="s">
        <v>7973</v>
      </c>
    </row>
    <row r="1807" spans="1:20" x14ac:dyDescent="0.25">
      <c r="A1807" t="s">
        <v>156</v>
      </c>
      <c r="B1807" t="s">
        <v>4073</v>
      </c>
      <c r="C1807" t="s">
        <v>572</v>
      </c>
      <c r="D1807" t="s">
        <v>3008</v>
      </c>
      <c r="E1807" t="s">
        <v>7974</v>
      </c>
    </row>
    <row r="1808" spans="1:20" x14ac:dyDescent="0.25">
      <c r="A1808" t="s">
        <v>456</v>
      </c>
      <c r="B1808" t="s">
        <v>36</v>
      </c>
      <c r="C1808" t="s">
        <v>781</v>
      </c>
      <c r="D1808" t="s">
        <v>210</v>
      </c>
      <c r="E1808" t="s">
        <v>37</v>
      </c>
      <c r="F1808" t="s">
        <v>7975</v>
      </c>
      <c r="G1808" t="s">
        <v>1470</v>
      </c>
      <c r="H1808" t="s">
        <v>2206</v>
      </c>
      <c r="I1808" t="s">
        <v>57</v>
      </c>
      <c r="J1808" t="s">
        <v>383</v>
      </c>
      <c r="K1808" t="s">
        <v>7976</v>
      </c>
      <c r="L1808" t="s">
        <v>7977</v>
      </c>
    </row>
    <row r="1809" spans="1:24" x14ac:dyDescent="0.25">
      <c r="A1809" t="s">
        <v>1515</v>
      </c>
      <c r="B1809" t="s">
        <v>290</v>
      </c>
      <c r="C1809" t="s">
        <v>7978</v>
      </c>
      <c r="D1809" t="s">
        <v>4499</v>
      </c>
      <c r="E1809" t="s">
        <v>57</v>
      </c>
      <c r="F1809" t="s">
        <v>2438</v>
      </c>
      <c r="G1809" t="s">
        <v>59</v>
      </c>
      <c r="H1809" t="s">
        <v>7979</v>
      </c>
      <c r="I1809" t="s">
        <v>7980</v>
      </c>
      <c r="J1809" t="s">
        <v>2072</v>
      </c>
      <c r="K1809" t="s">
        <v>1998</v>
      </c>
      <c r="L1809" t="s">
        <v>7981</v>
      </c>
    </row>
    <row r="1810" spans="1:24" x14ac:dyDescent="0.25">
      <c r="A1810" t="s">
        <v>7982</v>
      </c>
      <c r="B1810" t="s">
        <v>179</v>
      </c>
      <c r="C1810" t="s">
        <v>4188</v>
      </c>
      <c r="D1810" t="s">
        <v>112</v>
      </c>
      <c r="E1810" t="s">
        <v>59</v>
      </c>
      <c r="F1810" t="s">
        <v>7983</v>
      </c>
      <c r="G1810" t="s">
        <v>974</v>
      </c>
      <c r="H1810" t="s">
        <v>3936</v>
      </c>
      <c r="I1810" t="s">
        <v>30</v>
      </c>
      <c r="J1810" t="s">
        <v>711</v>
      </c>
      <c r="K1810" t="s">
        <v>5036</v>
      </c>
      <c r="L1810" t="s">
        <v>150</v>
      </c>
      <c r="M1810" t="s">
        <v>7984</v>
      </c>
      <c r="N1810" t="s">
        <v>161</v>
      </c>
      <c r="O1810" t="s">
        <v>3936</v>
      </c>
      <c r="P1810" t="s">
        <v>126</v>
      </c>
      <c r="Q1810" t="s">
        <v>7985</v>
      </c>
    </row>
    <row r="1811" spans="1:24" x14ac:dyDescent="0.25">
      <c r="A1811" t="s">
        <v>5050</v>
      </c>
      <c r="B1811" t="s">
        <v>613</v>
      </c>
      <c r="C1811" t="s">
        <v>59</v>
      </c>
      <c r="D1811" t="s">
        <v>113</v>
      </c>
      <c r="E1811" t="s">
        <v>5</v>
      </c>
      <c r="F1811" t="s">
        <v>7986</v>
      </c>
      <c r="G1811" t="s">
        <v>18</v>
      </c>
      <c r="H1811" t="s">
        <v>1858</v>
      </c>
      <c r="I1811" t="s">
        <v>57</v>
      </c>
      <c r="J1811" t="s">
        <v>61</v>
      </c>
      <c r="K1811" t="s">
        <v>7443</v>
      </c>
      <c r="L1811" t="s">
        <v>2522</v>
      </c>
      <c r="M1811" t="s">
        <v>571</v>
      </c>
      <c r="N1811" t="s">
        <v>156</v>
      </c>
      <c r="O1811" t="s">
        <v>6458</v>
      </c>
      <c r="P1811" t="s">
        <v>2058</v>
      </c>
      <c r="Q1811" t="s">
        <v>5036</v>
      </c>
      <c r="R1811" t="s">
        <v>456</v>
      </c>
      <c r="S1811" t="s">
        <v>193</v>
      </c>
      <c r="T1811" t="s">
        <v>194</v>
      </c>
      <c r="U1811" t="s">
        <v>1920</v>
      </c>
      <c r="V1811" t="s">
        <v>37</v>
      </c>
      <c r="W1811" t="s">
        <v>736</v>
      </c>
      <c r="X1811" t="s">
        <v>7987</v>
      </c>
    </row>
    <row r="1812" spans="1:24" x14ac:dyDescent="0.25">
      <c r="A1812" t="s">
        <v>2630</v>
      </c>
      <c r="B1812" t="s">
        <v>30</v>
      </c>
      <c r="C1812" t="s">
        <v>96</v>
      </c>
      <c r="D1812" t="s">
        <v>54</v>
      </c>
      <c r="E1812" t="s">
        <v>2568</v>
      </c>
      <c r="F1812" t="s">
        <v>59</v>
      </c>
      <c r="G1812" t="s">
        <v>61</v>
      </c>
      <c r="H1812" t="s">
        <v>1900</v>
      </c>
      <c r="I1812" t="s">
        <v>3358</v>
      </c>
      <c r="J1812" t="s">
        <v>18</v>
      </c>
      <c r="K1812" t="s">
        <v>7988</v>
      </c>
      <c r="L1812" t="s">
        <v>2864</v>
      </c>
      <c r="M1812" t="s">
        <v>18</v>
      </c>
      <c r="N1812">
        <v>40</v>
      </c>
      <c r="O1812" t="s">
        <v>2919</v>
      </c>
      <c r="P1812">
        <v>4</v>
      </c>
      <c r="Q1812" t="s">
        <v>788</v>
      </c>
      <c r="R1812" t="s">
        <v>7989</v>
      </c>
    </row>
    <row r="1813" spans="1:24" x14ac:dyDescent="0.25">
      <c r="A1813" t="s">
        <v>18</v>
      </c>
      <c r="B1813" t="s">
        <v>7990</v>
      </c>
      <c r="C1813" t="s">
        <v>37</v>
      </c>
      <c r="D1813" t="s">
        <v>7991</v>
      </c>
      <c r="E1813" t="s">
        <v>156</v>
      </c>
      <c r="F1813" t="s">
        <v>74</v>
      </c>
      <c r="G1813" t="s">
        <v>61</v>
      </c>
      <c r="H1813" t="s">
        <v>7992</v>
      </c>
      <c r="I1813" t="s">
        <v>3357</v>
      </c>
      <c r="J1813" t="s">
        <v>1377</v>
      </c>
      <c r="K1813" t="s">
        <v>4452</v>
      </c>
      <c r="L1813" t="s">
        <v>4672</v>
      </c>
      <c r="M1813" t="s">
        <v>1424</v>
      </c>
      <c r="N1813" t="s">
        <v>73</v>
      </c>
      <c r="O1813" t="s">
        <v>613</v>
      </c>
      <c r="P1813" t="s">
        <v>7993</v>
      </c>
      <c r="Q1813" t="s">
        <v>1547</v>
      </c>
      <c r="R1813" t="s">
        <v>240</v>
      </c>
      <c r="S1813" t="s">
        <v>150</v>
      </c>
      <c r="T1813" t="s">
        <v>156</v>
      </c>
      <c r="U1813" t="s">
        <v>3136</v>
      </c>
      <c r="V1813" t="s">
        <v>1752</v>
      </c>
      <c r="W1813" t="s">
        <v>7994</v>
      </c>
    </row>
    <row r="1814" spans="1:24" x14ac:dyDescent="0.25">
      <c r="A1814" t="s">
        <v>179</v>
      </c>
      <c r="B1814" t="s">
        <v>18</v>
      </c>
      <c r="C1814" t="s">
        <v>1177</v>
      </c>
      <c r="D1814" t="s">
        <v>7751</v>
      </c>
      <c r="E1814" t="s">
        <v>3357</v>
      </c>
      <c r="F1814" t="s">
        <v>7995</v>
      </c>
      <c r="G1814" t="s">
        <v>18</v>
      </c>
      <c r="H1814" t="s">
        <v>7762</v>
      </c>
      <c r="I1814" t="s">
        <v>7996</v>
      </c>
      <c r="J1814" t="s">
        <v>1377</v>
      </c>
      <c r="K1814" t="s">
        <v>4452</v>
      </c>
      <c r="L1814" t="s">
        <v>4672</v>
      </c>
      <c r="M1814" t="s">
        <v>161</v>
      </c>
      <c r="N1814" t="s">
        <v>218</v>
      </c>
      <c r="O1814" t="s">
        <v>2018</v>
      </c>
      <c r="P1814" t="s">
        <v>36</v>
      </c>
      <c r="Q1814" t="s">
        <v>7997</v>
      </c>
      <c r="R1814" t="s">
        <v>1911</v>
      </c>
      <c r="S1814" t="s">
        <v>30</v>
      </c>
      <c r="T1814" t="s">
        <v>7998</v>
      </c>
    </row>
    <row r="1815" spans="1:24" x14ac:dyDescent="0.25">
      <c r="A1815" t="s">
        <v>15</v>
      </c>
      <c r="B1815" t="s">
        <v>7999</v>
      </c>
      <c r="C1815" t="s">
        <v>1377</v>
      </c>
      <c r="D1815" t="s">
        <v>1433</v>
      </c>
      <c r="E1815" t="s">
        <v>572</v>
      </c>
      <c r="F1815" t="s">
        <v>8000</v>
      </c>
      <c r="G1815" t="s">
        <v>8001</v>
      </c>
      <c r="H1815" t="s">
        <v>71</v>
      </c>
      <c r="I1815" t="s">
        <v>1776</v>
      </c>
      <c r="J1815" t="s">
        <v>4902</v>
      </c>
      <c r="K1815" t="s">
        <v>8002</v>
      </c>
      <c r="L1815" t="s">
        <v>8003</v>
      </c>
      <c r="M1815" t="s">
        <v>8004</v>
      </c>
      <c r="N1815" t="s">
        <v>1358</v>
      </c>
      <c r="O1815" t="s">
        <v>8005</v>
      </c>
    </row>
    <row r="1816" spans="1:24" x14ac:dyDescent="0.25">
      <c r="A1816" t="s">
        <v>61</v>
      </c>
      <c r="B1816" t="s">
        <v>8006</v>
      </c>
      <c r="C1816" t="s">
        <v>57</v>
      </c>
      <c r="D1816" t="s">
        <v>61</v>
      </c>
      <c r="E1816" t="s">
        <v>5453</v>
      </c>
      <c r="F1816" t="s">
        <v>43</v>
      </c>
      <c r="G1816" t="s">
        <v>20</v>
      </c>
      <c r="H1816" t="s">
        <v>3714</v>
      </c>
      <c r="I1816" t="s">
        <v>179</v>
      </c>
      <c r="J1816" t="s">
        <v>61</v>
      </c>
      <c r="K1816" t="s">
        <v>8007</v>
      </c>
      <c r="L1816" t="s">
        <v>1911</v>
      </c>
      <c r="M1816" t="s">
        <v>8008</v>
      </c>
      <c r="N1816" t="s">
        <v>5792</v>
      </c>
      <c r="O1816" t="s">
        <v>8009</v>
      </c>
      <c r="P1816" t="b">
        <v>1</v>
      </c>
      <c r="Q1816" t="s">
        <v>8010</v>
      </c>
      <c r="R1816" t="s">
        <v>206</v>
      </c>
      <c r="S1816" t="s">
        <v>1523</v>
      </c>
      <c r="T1816" t="s">
        <v>8011</v>
      </c>
    </row>
    <row r="1817" spans="1:24" x14ac:dyDescent="0.25">
      <c r="A1817" t="s">
        <v>571</v>
      </c>
      <c r="B1817" t="s">
        <v>8012</v>
      </c>
      <c r="C1817" t="s">
        <v>8013</v>
      </c>
      <c r="D1817" t="s">
        <v>1209</v>
      </c>
      <c r="E1817" t="s">
        <v>8014</v>
      </c>
      <c r="F1817" t="s">
        <v>1424</v>
      </c>
      <c r="G1817" t="s">
        <v>462</v>
      </c>
      <c r="H1817" t="s">
        <v>7675</v>
      </c>
      <c r="I1817" t="s">
        <v>462</v>
      </c>
      <c r="J1817" t="s">
        <v>5422</v>
      </c>
      <c r="K1817" t="s">
        <v>113</v>
      </c>
      <c r="L1817" t="s">
        <v>5</v>
      </c>
      <c r="M1817" t="s">
        <v>8015</v>
      </c>
      <c r="N1817" t="s">
        <v>8016</v>
      </c>
      <c r="O1817">
        <v>4</v>
      </c>
      <c r="P1817" t="s">
        <v>1039</v>
      </c>
      <c r="Q1817" t="s">
        <v>57</v>
      </c>
      <c r="R1817" t="s">
        <v>8017</v>
      </c>
      <c r="S1817" t="s">
        <v>8018</v>
      </c>
    </row>
    <row r="1818" spans="1:24" x14ac:dyDescent="0.25">
      <c r="A1818" t="s">
        <v>159</v>
      </c>
      <c r="B1818" t="s">
        <v>7441</v>
      </c>
      <c r="C1818" t="s">
        <v>328</v>
      </c>
      <c r="D1818" t="s">
        <v>704</v>
      </c>
      <c r="E1818" t="s">
        <v>8019</v>
      </c>
      <c r="F1818" t="s">
        <v>290</v>
      </c>
      <c r="G1818" t="s">
        <v>8020</v>
      </c>
      <c r="H1818" t="s">
        <v>3716</v>
      </c>
      <c r="I1818" t="s">
        <v>8021</v>
      </c>
      <c r="J1818" t="s">
        <v>2859</v>
      </c>
      <c r="K1818" t="s">
        <v>8022</v>
      </c>
    </row>
    <row r="1819" spans="1:24" x14ac:dyDescent="0.25">
      <c r="A1819" t="s">
        <v>919</v>
      </c>
      <c r="B1819" t="s">
        <v>61</v>
      </c>
      <c r="C1819" t="s">
        <v>2257</v>
      </c>
      <c r="D1819" t="s">
        <v>1465</v>
      </c>
      <c r="E1819" t="s">
        <v>290</v>
      </c>
      <c r="F1819" t="s">
        <v>8023</v>
      </c>
      <c r="G1819" t="s">
        <v>3726</v>
      </c>
      <c r="H1819" t="s">
        <v>159</v>
      </c>
      <c r="I1819" t="s">
        <v>8024</v>
      </c>
      <c r="J1819" t="s">
        <v>37</v>
      </c>
      <c r="K1819" t="s">
        <v>1522</v>
      </c>
      <c r="L1819" t="s">
        <v>8025</v>
      </c>
      <c r="M1819" t="s">
        <v>7441</v>
      </c>
      <c r="N1819" t="s">
        <v>1491</v>
      </c>
      <c r="O1819" t="s">
        <v>290</v>
      </c>
      <c r="P1819" t="s">
        <v>8026</v>
      </c>
    </row>
    <row r="1820" spans="1:24" x14ac:dyDescent="0.25">
      <c r="A1820" t="s">
        <v>8027</v>
      </c>
      <c r="B1820" t="s">
        <v>37</v>
      </c>
      <c r="C1820" t="s">
        <v>4099</v>
      </c>
      <c r="D1820" t="s">
        <v>290</v>
      </c>
      <c r="E1820" t="s">
        <v>193</v>
      </c>
      <c r="F1820" t="s">
        <v>8028</v>
      </c>
      <c r="G1820" t="s">
        <v>8029</v>
      </c>
      <c r="H1820" t="s">
        <v>383</v>
      </c>
      <c r="I1820" t="s">
        <v>2206</v>
      </c>
      <c r="J1820" t="s">
        <v>8030</v>
      </c>
      <c r="K1820" t="s">
        <v>1189</v>
      </c>
      <c r="L1820" t="s">
        <v>290</v>
      </c>
      <c r="M1820" t="s">
        <v>8031</v>
      </c>
      <c r="N1820" t="s">
        <v>571</v>
      </c>
      <c r="O1820" t="s">
        <v>8032</v>
      </c>
    </row>
    <row r="1821" spans="1:24" x14ac:dyDescent="0.25">
      <c r="A1821" t="s">
        <v>8033</v>
      </c>
      <c r="B1821" s="6">
        <v>5.1999999999999998E-2</v>
      </c>
      <c r="C1821" t="s">
        <v>2110</v>
      </c>
      <c r="D1821" t="s">
        <v>28</v>
      </c>
      <c r="E1821" t="s">
        <v>8034</v>
      </c>
      <c r="F1821">
        <v>2012</v>
      </c>
      <c r="G1821" t="s">
        <v>3993</v>
      </c>
      <c r="H1821" t="s">
        <v>8035</v>
      </c>
      <c r="I1821" t="s">
        <v>290</v>
      </c>
      <c r="J1821" t="s">
        <v>8036</v>
      </c>
    </row>
    <row r="1822" spans="1:24" x14ac:dyDescent="0.25">
      <c r="A1822" t="s">
        <v>461</v>
      </c>
      <c r="B1822" t="s">
        <v>2409</v>
      </c>
      <c r="C1822" t="s">
        <v>461</v>
      </c>
      <c r="D1822" t="s">
        <v>36</v>
      </c>
      <c r="E1822" t="s">
        <v>182</v>
      </c>
      <c r="F1822" t="s">
        <v>8037</v>
      </c>
      <c r="G1822" t="s">
        <v>335</v>
      </c>
      <c r="H1822" t="s">
        <v>36</v>
      </c>
      <c r="I1822" t="s">
        <v>781</v>
      </c>
      <c r="J1822" t="s">
        <v>8038</v>
      </c>
      <c r="K1822" t="s">
        <v>4825</v>
      </c>
      <c r="L1822" t="s">
        <v>157</v>
      </c>
      <c r="M1822" t="s">
        <v>5602</v>
      </c>
      <c r="N1822" t="s">
        <v>59</v>
      </c>
      <c r="O1822" t="s">
        <v>639</v>
      </c>
      <c r="P1822" t="s">
        <v>8039</v>
      </c>
      <c r="Q1822" t="s">
        <v>609</v>
      </c>
      <c r="R1822" t="s">
        <v>8040</v>
      </c>
      <c r="S1822" t="s">
        <v>8041</v>
      </c>
    </row>
    <row r="1823" spans="1:24" x14ac:dyDescent="0.25">
      <c r="A1823" t="s">
        <v>456</v>
      </c>
      <c r="B1823" t="s">
        <v>59</v>
      </c>
      <c r="C1823" t="s">
        <v>4542</v>
      </c>
      <c r="D1823" t="s">
        <v>8042</v>
      </c>
      <c r="E1823" t="s">
        <v>1049</v>
      </c>
      <c r="F1823" t="s">
        <v>1074</v>
      </c>
      <c r="G1823" t="s">
        <v>57</v>
      </c>
      <c r="H1823" t="s">
        <v>5179</v>
      </c>
      <c r="I1823" t="s">
        <v>7451</v>
      </c>
      <c r="J1823" t="s">
        <v>1087</v>
      </c>
      <c r="K1823" t="s">
        <v>7452</v>
      </c>
      <c r="L1823" t="s">
        <v>7887</v>
      </c>
      <c r="M1823" t="s">
        <v>30</v>
      </c>
      <c r="N1823" t="s">
        <v>8043</v>
      </c>
      <c r="O1823" t="s">
        <v>6395</v>
      </c>
      <c r="P1823" t="s">
        <v>8044</v>
      </c>
      <c r="Q1823" t="s">
        <v>3548</v>
      </c>
      <c r="R1823" t="s">
        <v>8045</v>
      </c>
    </row>
    <row r="1824" spans="1:24" x14ac:dyDescent="0.25">
      <c r="A1824" t="s">
        <v>8046</v>
      </c>
      <c r="B1824" t="s">
        <v>2086</v>
      </c>
      <c r="C1824" t="s">
        <v>4406</v>
      </c>
      <c r="D1824" t="s">
        <v>8047</v>
      </c>
      <c r="E1824" t="s">
        <v>8048</v>
      </c>
      <c r="F1824" t="s">
        <v>179</v>
      </c>
      <c r="G1824" t="s">
        <v>717</v>
      </c>
      <c r="H1824" t="s">
        <v>30</v>
      </c>
      <c r="I1824" t="s">
        <v>61</v>
      </c>
      <c r="J1824" t="s">
        <v>105</v>
      </c>
      <c r="K1824" t="s">
        <v>5095</v>
      </c>
      <c r="L1824" t="s">
        <v>1049</v>
      </c>
      <c r="M1824" t="s">
        <v>57</v>
      </c>
      <c r="N1824" t="s">
        <v>3357</v>
      </c>
      <c r="O1824" t="s">
        <v>5096</v>
      </c>
      <c r="P1824" t="s">
        <v>5162</v>
      </c>
      <c r="Q1824" t="s">
        <v>4971</v>
      </c>
      <c r="R1824" t="s">
        <v>179</v>
      </c>
      <c r="S1824" t="s">
        <v>266</v>
      </c>
      <c r="T1824" t="s">
        <v>461</v>
      </c>
      <c r="U1824" t="s">
        <v>8049</v>
      </c>
    </row>
    <row r="1825" spans="1:21" x14ac:dyDescent="0.25">
      <c r="A1825" t="s">
        <v>157</v>
      </c>
      <c r="B1825" t="s">
        <v>61</v>
      </c>
      <c r="C1825" t="s">
        <v>7456</v>
      </c>
      <c r="D1825" t="s">
        <v>8050</v>
      </c>
      <c r="E1825" t="s">
        <v>8051</v>
      </c>
      <c r="F1825" t="s">
        <v>290</v>
      </c>
      <c r="G1825" t="s">
        <v>8052</v>
      </c>
      <c r="H1825" t="s">
        <v>18</v>
      </c>
      <c r="I1825" t="s">
        <v>61</v>
      </c>
      <c r="J1825" t="s">
        <v>8053</v>
      </c>
      <c r="K1825" t="s">
        <v>919</v>
      </c>
      <c r="L1825" t="s">
        <v>8054</v>
      </c>
    </row>
    <row r="1826" spans="1:21" x14ac:dyDescent="0.25">
      <c r="A1826" t="s">
        <v>8056</v>
      </c>
    </row>
    <row r="1827" spans="1:21" x14ac:dyDescent="0.25">
      <c r="A1827" t="s">
        <v>7772</v>
      </c>
      <c r="B1827" t="s">
        <v>179</v>
      </c>
      <c r="C1827" t="s">
        <v>8057</v>
      </c>
      <c r="D1827" t="s">
        <v>30</v>
      </c>
      <c r="E1827" t="s">
        <v>8058</v>
      </c>
      <c r="F1827" t="s">
        <v>8059</v>
      </c>
      <c r="G1827" t="s">
        <v>37</v>
      </c>
      <c r="H1827" t="s">
        <v>2587</v>
      </c>
      <c r="I1827" t="s">
        <v>2588</v>
      </c>
      <c r="J1827" t="s">
        <v>900</v>
      </c>
      <c r="K1827" t="s">
        <v>179</v>
      </c>
      <c r="L1827" t="s">
        <v>8060</v>
      </c>
      <c r="M1827" t="s">
        <v>28</v>
      </c>
      <c r="N1827" t="s">
        <v>61</v>
      </c>
      <c r="O1827" t="s">
        <v>2584</v>
      </c>
      <c r="P1827" t="s">
        <v>198</v>
      </c>
      <c r="Q1827" t="s">
        <v>1047</v>
      </c>
      <c r="R1827" t="s">
        <v>8061</v>
      </c>
      <c r="S1827" t="s">
        <v>8062</v>
      </c>
    </row>
    <row r="1828" spans="1:21" x14ac:dyDescent="0.25">
      <c r="A1828" t="s">
        <v>54</v>
      </c>
      <c r="B1828" t="s">
        <v>2147</v>
      </c>
      <c r="C1828" t="s">
        <v>61</v>
      </c>
      <c r="D1828" t="s">
        <v>8063</v>
      </c>
      <c r="E1828" t="s">
        <v>8064</v>
      </c>
      <c r="F1828" t="s">
        <v>2418</v>
      </c>
      <c r="G1828" t="s">
        <v>8065</v>
      </c>
      <c r="H1828" t="s">
        <v>8066</v>
      </c>
      <c r="I1828" t="s">
        <v>8067</v>
      </c>
      <c r="J1828" t="s">
        <v>5859</v>
      </c>
      <c r="K1828" t="s">
        <v>71</v>
      </c>
      <c r="L1828" t="s">
        <v>8068</v>
      </c>
      <c r="M1828" t="s">
        <v>1531</v>
      </c>
      <c r="N1828" t="s">
        <v>150</v>
      </c>
      <c r="O1828" t="s">
        <v>179</v>
      </c>
      <c r="P1828" t="s">
        <v>8069</v>
      </c>
      <c r="Q1828" t="s">
        <v>8070</v>
      </c>
      <c r="R1828" t="s">
        <v>788</v>
      </c>
      <c r="S1828" t="s">
        <v>8071</v>
      </c>
    </row>
    <row r="1829" spans="1:21" x14ac:dyDescent="0.25">
      <c r="A1829" t="s">
        <v>113</v>
      </c>
      <c r="B1829" t="s">
        <v>342</v>
      </c>
      <c r="C1829" t="s">
        <v>1785</v>
      </c>
      <c r="D1829" t="s">
        <v>126</v>
      </c>
      <c r="E1829" t="s">
        <v>8072</v>
      </c>
      <c r="F1829" t="s">
        <v>5</v>
      </c>
      <c r="G1829" t="s">
        <v>8073</v>
      </c>
      <c r="H1829" t="s">
        <v>206</v>
      </c>
      <c r="I1829" t="s">
        <v>8074</v>
      </c>
      <c r="J1829" t="s">
        <v>8075</v>
      </c>
      <c r="K1829" t="s">
        <v>61</v>
      </c>
      <c r="L1829" t="s">
        <v>8076</v>
      </c>
      <c r="M1829" t="s">
        <v>2117</v>
      </c>
      <c r="N1829" t="s">
        <v>36</v>
      </c>
      <c r="O1829" t="s">
        <v>1940</v>
      </c>
      <c r="P1829" t="s">
        <v>8077</v>
      </c>
    </row>
    <row r="1830" spans="1:21" x14ac:dyDescent="0.25">
      <c r="A1830" t="s">
        <v>179</v>
      </c>
      <c r="B1830" t="s">
        <v>180</v>
      </c>
      <c r="C1830" t="s">
        <v>785</v>
      </c>
      <c r="D1830" t="s">
        <v>126</v>
      </c>
      <c r="E1830" t="s">
        <v>342</v>
      </c>
      <c r="F1830" t="s">
        <v>6710</v>
      </c>
      <c r="G1830" t="s">
        <v>8073</v>
      </c>
      <c r="H1830" t="s">
        <v>18</v>
      </c>
      <c r="I1830" t="s">
        <v>8078</v>
      </c>
      <c r="J1830" t="s">
        <v>8079</v>
      </c>
      <c r="K1830" t="s">
        <v>1688</v>
      </c>
      <c r="L1830" t="s">
        <v>61</v>
      </c>
      <c r="M1830" t="s">
        <v>6176</v>
      </c>
      <c r="N1830" t="s">
        <v>8080</v>
      </c>
      <c r="O1830" t="s">
        <v>411</v>
      </c>
      <c r="P1830" t="s">
        <v>6185</v>
      </c>
      <c r="Q1830" t="s">
        <v>126</v>
      </c>
      <c r="R1830" t="s">
        <v>8081</v>
      </c>
    </row>
    <row r="1831" spans="1:21" x14ac:dyDescent="0.25">
      <c r="A1831" t="s">
        <v>1377</v>
      </c>
      <c r="B1831" t="s">
        <v>735</v>
      </c>
      <c r="C1831" t="s">
        <v>263</v>
      </c>
      <c r="D1831" t="s">
        <v>8082</v>
      </c>
      <c r="E1831" t="s">
        <v>265</v>
      </c>
      <c r="F1831" t="s">
        <v>179</v>
      </c>
      <c r="G1831" t="s">
        <v>5</v>
      </c>
      <c r="H1831" t="s">
        <v>266</v>
      </c>
      <c r="I1831" t="s">
        <v>8083</v>
      </c>
      <c r="J1831" t="s">
        <v>115</v>
      </c>
      <c r="K1831" t="s">
        <v>1583</v>
      </c>
      <c r="L1831" t="s">
        <v>432</v>
      </c>
      <c r="M1831" t="s">
        <v>1730</v>
      </c>
      <c r="N1831" t="s">
        <v>8084</v>
      </c>
    </row>
    <row r="1832" spans="1:21" x14ac:dyDescent="0.25">
      <c r="A1832" t="s">
        <v>383</v>
      </c>
      <c r="B1832" t="s">
        <v>8085</v>
      </c>
      <c r="C1832" t="s">
        <v>5092</v>
      </c>
      <c r="D1832" t="s">
        <v>8086</v>
      </c>
      <c r="E1832" t="s">
        <v>8087</v>
      </c>
      <c r="F1832" t="s">
        <v>5494</v>
      </c>
      <c r="G1832" t="s">
        <v>179</v>
      </c>
      <c r="H1832" t="s">
        <v>8088</v>
      </c>
      <c r="I1832" t="s">
        <v>7597</v>
      </c>
      <c r="J1832" t="s">
        <v>126</v>
      </c>
      <c r="K1832" t="s">
        <v>1522</v>
      </c>
      <c r="L1832" t="s">
        <v>2026</v>
      </c>
      <c r="M1832" t="s">
        <v>8089</v>
      </c>
      <c r="N1832" t="s">
        <v>265</v>
      </c>
      <c r="O1832" t="s">
        <v>1766</v>
      </c>
      <c r="P1832" t="s">
        <v>1719</v>
      </c>
      <c r="Q1832" t="s">
        <v>18</v>
      </c>
      <c r="R1832" t="s">
        <v>8090</v>
      </c>
    </row>
    <row r="1833" spans="1:21" x14ac:dyDescent="0.25">
      <c r="A1833" t="s">
        <v>322</v>
      </c>
      <c r="B1833" t="s">
        <v>1801</v>
      </c>
      <c r="C1833" t="s">
        <v>5</v>
      </c>
      <c r="D1833" t="s">
        <v>8091</v>
      </c>
      <c r="E1833" t="s">
        <v>57</v>
      </c>
      <c r="F1833" t="s">
        <v>204</v>
      </c>
      <c r="G1833" t="s">
        <v>59</v>
      </c>
      <c r="H1833" t="s">
        <v>5467</v>
      </c>
      <c r="I1833" t="s">
        <v>8092</v>
      </c>
      <c r="J1833" t="s">
        <v>978</v>
      </c>
      <c r="K1833" t="s">
        <v>1801</v>
      </c>
      <c r="L1833" t="s">
        <v>5</v>
      </c>
      <c r="M1833" t="s">
        <v>1635</v>
      </c>
      <c r="N1833" t="s">
        <v>218</v>
      </c>
      <c r="O1833" t="s">
        <v>8093</v>
      </c>
      <c r="P1833" t="s">
        <v>93</v>
      </c>
      <c r="Q1833" t="s">
        <v>37</v>
      </c>
      <c r="R1833" t="s">
        <v>898</v>
      </c>
      <c r="S1833" t="s">
        <v>8094</v>
      </c>
      <c r="T1833" t="s">
        <v>609</v>
      </c>
      <c r="U1833" t="s">
        <v>8095</v>
      </c>
    </row>
    <row r="1834" spans="1:21" x14ac:dyDescent="0.25">
      <c r="A1834" t="s">
        <v>179</v>
      </c>
      <c r="B1834" t="s">
        <v>180</v>
      </c>
      <c r="C1834" t="s">
        <v>8096</v>
      </c>
      <c r="D1834" t="s">
        <v>8070</v>
      </c>
      <c r="E1834" t="s">
        <v>1039</v>
      </c>
      <c r="F1834" t="s">
        <v>37</v>
      </c>
      <c r="G1834" t="s">
        <v>8097</v>
      </c>
      <c r="H1834" t="s">
        <v>8098</v>
      </c>
      <c r="I1834" t="s">
        <v>198</v>
      </c>
      <c r="J1834" t="s">
        <v>179</v>
      </c>
      <c r="K1834" t="s">
        <v>1709</v>
      </c>
      <c r="L1834" t="s">
        <v>8099</v>
      </c>
    </row>
    <row r="1835" spans="1:21" x14ac:dyDescent="0.25">
      <c r="A1835" t="s">
        <v>571</v>
      </c>
      <c r="B1835" t="s">
        <v>8100</v>
      </c>
      <c r="C1835" t="s">
        <v>61</v>
      </c>
      <c r="D1835" t="s">
        <v>8101</v>
      </c>
      <c r="E1835" t="s">
        <v>4479</v>
      </c>
      <c r="F1835" t="s">
        <v>2701</v>
      </c>
      <c r="G1835" t="s">
        <v>57</v>
      </c>
      <c r="H1835" t="s">
        <v>3201</v>
      </c>
      <c r="I1835" t="s">
        <v>3865</v>
      </c>
      <c r="J1835" t="s">
        <v>8102</v>
      </c>
      <c r="K1835" t="s">
        <v>18</v>
      </c>
      <c r="L1835" t="s">
        <v>61</v>
      </c>
      <c r="M1835" t="s">
        <v>8103</v>
      </c>
    </row>
    <row r="1836" spans="1:21" x14ac:dyDescent="0.25">
      <c r="A1836" t="s">
        <v>61</v>
      </c>
      <c r="B1836" t="s">
        <v>7456</v>
      </c>
      <c r="C1836" t="s">
        <v>1348</v>
      </c>
      <c r="D1836" t="s">
        <v>180</v>
      </c>
      <c r="E1836" t="s">
        <v>157</v>
      </c>
      <c r="F1836" t="s">
        <v>5</v>
      </c>
      <c r="G1836" t="s">
        <v>4141</v>
      </c>
      <c r="H1836" t="s">
        <v>126</v>
      </c>
      <c r="I1836" t="s">
        <v>7441</v>
      </c>
      <c r="J1836" t="s">
        <v>8104</v>
      </c>
      <c r="K1836" t="s">
        <v>240</v>
      </c>
      <c r="L1836" t="s">
        <v>57</v>
      </c>
      <c r="M1836" t="s">
        <v>411</v>
      </c>
      <c r="N1836" t="s">
        <v>8105</v>
      </c>
    </row>
    <row r="1837" spans="1:21" x14ac:dyDescent="0.25">
      <c r="A1837" t="s">
        <v>290</v>
      </c>
      <c r="B1837" t="s">
        <v>1611</v>
      </c>
      <c r="C1837" t="s">
        <v>59</v>
      </c>
      <c r="D1837" t="s">
        <v>781</v>
      </c>
      <c r="E1837" t="s">
        <v>8101</v>
      </c>
      <c r="F1837" t="s">
        <v>126</v>
      </c>
      <c r="G1837" t="s">
        <v>974</v>
      </c>
      <c r="H1837" t="s">
        <v>8106</v>
      </c>
      <c r="I1837" t="s">
        <v>290</v>
      </c>
      <c r="J1837" t="s">
        <v>16</v>
      </c>
      <c r="K1837" t="s">
        <v>5</v>
      </c>
      <c r="L1837" t="s">
        <v>4992</v>
      </c>
      <c r="M1837" t="s">
        <v>27</v>
      </c>
      <c r="N1837" t="s">
        <v>8107</v>
      </c>
    </row>
    <row r="1838" spans="1:21" x14ac:dyDescent="0.25">
      <c r="A1838" t="s">
        <v>3344</v>
      </c>
      <c r="B1838" t="s">
        <v>4499</v>
      </c>
      <c r="C1838" t="s">
        <v>57</v>
      </c>
      <c r="D1838" t="s">
        <v>8108</v>
      </c>
      <c r="E1838" t="s">
        <v>8109</v>
      </c>
      <c r="F1838" t="s">
        <v>210</v>
      </c>
      <c r="G1838" t="s">
        <v>59</v>
      </c>
      <c r="H1838" t="s">
        <v>5806</v>
      </c>
      <c r="I1838" t="s">
        <v>8110</v>
      </c>
      <c r="J1838" t="s">
        <v>5092</v>
      </c>
      <c r="K1838" t="s">
        <v>8111</v>
      </c>
      <c r="L1838" t="s">
        <v>8112</v>
      </c>
    </row>
    <row r="1839" spans="1:21" x14ac:dyDescent="0.25">
      <c r="A1839" t="s">
        <v>4707</v>
      </c>
      <c r="B1839" t="s">
        <v>59</v>
      </c>
      <c r="C1839" t="s">
        <v>541</v>
      </c>
      <c r="D1839" t="s">
        <v>43</v>
      </c>
      <c r="E1839" t="s">
        <v>21</v>
      </c>
      <c r="F1839" t="s">
        <v>3240</v>
      </c>
      <c r="G1839" t="s">
        <v>59</v>
      </c>
      <c r="H1839" t="s">
        <v>8113</v>
      </c>
      <c r="I1839" t="s">
        <v>126</v>
      </c>
      <c r="J1839" t="s">
        <v>2299</v>
      </c>
      <c r="K1839" t="s">
        <v>577</v>
      </c>
      <c r="L1839" t="s">
        <v>5</v>
      </c>
      <c r="M1839" t="s">
        <v>8114</v>
      </c>
      <c r="N1839" t="s">
        <v>6381</v>
      </c>
      <c r="O1839" t="s">
        <v>8115</v>
      </c>
      <c r="P1839" t="s">
        <v>8116</v>
      </c>
    </row>
    <row r="1840" spans="1:21" x14ac:dyDescent="0.25">
      <c r="A1840" t="s">
        <v>1558</v>
      </c>
      <c r="B1840" t="s">
        <v>541</v>
      </c>
      <c r="C1840" t="s">
        <v>3240</v>
      </c>
      <c r="D1840" t="s">
        <v>59</v>
      </c>
      <c r="E1840" t="s">
        <v>4452</v>
      </c>
      <c r="F1840" t="s">
        <v>577</v>
      </c>
      <c r="G1840" t="s">
        <v>59</v>
      </c>
      <c r="H1840" t="s">
        <v>2018</v>
      </c>
      <c r="I1840" t="s">
        <v>2206</v>
      </c>
      <c r="J1840" t="s">
        <v>486</v>
      </c>
      <c r="K1840" t="s">
        <v>8117</v>
      </c>
      <c r="L1840" t="s">
        <v>45</v>
      </c>
      <c r="M1840" t="s">
        <v>8118</v>
      </c>
      <c r="N1840" t="s">
        <v>898</v>
      </c>
      <c r="O1840" t="s">
        <v>612</v>
      </c>
      <c r="P1840" t="s">
        <v>157</v>
      </c>
      <c r="Q1840" t="s">
        <v>5602</v>
      </c>
      <c r="R1840" t="s">
        <v>59</v>
      </c>
      <c r="S1840" t="s">
        <v>2018</v>
      </c>
      <c r="T1840" t="s">
        <v>8119</v>
      </c>
    </row>
    <row r="1841" spans="1:26" x14ac:dyDescent="0.25">
      <c r="A1841" t="s">
        <v>57</v>
      </c>
      <c r="B1841" t="s">
        <v>7547</v>
      </c>
      <c r="C1841" t="s">
        <v>1377</v>
      </c>
      <c r="D1841" t="s">
        <v>2051</v>
      </c>
      <c r="E1841" t="s">
        <v>30</v>
      </c>
      <c r="F1841" t="s">
        <v>7467</v>
      </c>
      <c r="G1841" t="s">
        <v>430</v>
      </c>
      <c r="H1841" t="s">
        <v>432</v>
      </c>
      <c r="I1841" t="s">
        <v>8120</v>
      </c>
      <c r="J1841" t="s">
        <v>8121</v>
      </c>
      <c r="K1841" t="s">
        <v>39</v>
      </c>
      <c r="L1841" t="s">
        <v>8122</v>
      </c>
    </row>
    <row r="1842" spans="1:26" x14ac:dyDescent="0.25">
      <c r="A1842" t="s">
        <v>1377</v>
      </c>
      <c r="B1842" t="s">
        <v>400</v>
      </c>
      <c r="C1842" t="s">
        <v>3087</v>
      </c>
      <c r="D1842" t="s">
        <v>8123</v>
      </c>
      <c r="E1842" t="s">
        <v>59</v>
      </c>
      <c r="F1842" t="s">
        <v>3212</v>
      </c>
      <c r="G1842" t="s">
        <v>7549</v>
      </c>
      <c r="H1842" t="s">
        <v>1545</v>
      </c>
      <c r="I1842" t="s">
        <v>59</v>
      </c>
      <c r="J1842" t="s">
        <v>1392</v>
      </c>
      <c r="K1842" t="s">
        <v>1554</v>
      </c>
      <c r="L1842" t="s">
        <v>73</v>
      </c>
      <c r="M1842" t="s">
        <v>1747</v>
      </c>
      <c r="N1842" t="s">
        <v>73</v>
      </c>
      <c r="O1842" t="s">
        <v>8124</v>
      </c>
      <c r="P1842" t="s">
        <v>8125</v>
      </c>
    </row>
    <row r="1843" spans="1:26" x14ac:dyDescent="0.25">
      <c r="A1843" t="s">
        <v>8126</v>
      </c>
      <c r="B1843" t="s">
        <v>541</v>
      </c>
      <c r="C1843" t="s">
        <v>8127</v>
      </c>
      <c r="D1843" t="s">
        <v>458</v>
      </c>
      <c r="E1843" t="s">
        <v>7547</v>
      </c>
      <c r="F1843" t="s">
        <v>3212</v>
      </c>
      <c r="G1843" t="s">
        <v>7549</v>
      </c>
      <c r="H1843" t="s">
        <v>1545</v>
      </c>
      <c r="I1843" t="s">
        <v>59</v>
      </c>
      <c r="J1843" t="s">
        <v>1392</v>
      </c>
      <c r="K1843" t="s">
        <v>1554</v>
      </c>
      <c r="L1843" t="s">
        <v>61</v>
      </c>
      <c r="M1843" t="s">
        <v>8128</v>
      </c>
    </row>
    <row r="1844" spans="1:26" x14ac:dyDescent="0.25">
      <c r="A1844" t="s">
        <v>1321</v>
      </c>
      <c r="B1844" t="s">
        <v>1547</v>
      </c>
      <c r="C1844" t="s">
        <v>1924</v>
      </c>
      <c r="D1844" t="s">
        <v>5092</v>
      </c>
      <c r="E1844" t="s">
        <v>1877</v>
      </c>
      <c r="F1844" t="s">
        <v>8129</v>
      </c>
      <c r="G1844" t="s">
        <v>159</v>
      </c>
      <c r="H1844" t="s">
        <v>8130</v>
      </c>
      <c r="I1844" t="s">
        <v>61</v>
      </c>
      <c r="J1844" t="s">
        <v>7456</v>
      </c>
      <c r="K1844" t="s">
        <v>1348</v>
      </c>
      <c r="L1844" t="s">
        <v>871</v>
      </c>
      <c r="M1844" t="s">
        <v>157</v>
      </c>
      <c r="N1844" t="s">
        <v>5</v>
      </c>
      <c r="O1844" t="s">
        <v>2836</v>
      </c>
      <c r="P1844" t="s">
        <v>126</v>
      </c>
      <c r="Q1844" t="s">
        <v>8131</v>
      </c>
    </row>
    <row r="1845" spans="1:26" x14ac:dyDescent="0.25">
      <c r="A1845" t="s">
        <v>71</v>
      </c>
      <c r="B1845" t="s">
        <v>3406</v>
      </c>
      <c r="C1845" t="s">
        <v>572</v>
      </c>
      <c r="D1845" t="s">
        <v>454</v>
      </c>
      <c r="E1845" t="s">
        <v>198</v>
      </c>
      <c r="F1845" t="s">
        <v>2110</v>
      </c>
      <c r="G1845" t="s">
        <v>8132</v>
      </c>
      <c r="H1845" t="s">
        <v>116</v>
      </c>
      <c r="I1845" t="s">
        <v>157</v>
      </c>
      <c r="J1845" t="s">
        <v>3015</v>
      </c>
      <c r="K1845" t="s">
        <v>126</v>
      </c>
      <c r="L1845" t="s">
        <v>8133</v>
      </c>
    </row>
    <row r="1846" spans="1:26" x14ac:dyDescent="0.25">
      <c r="A1846" t="s">
        <v>1603</v>
      </c>
      <c r="B1846" t="s">
        <v>898</v>
      </c>
      <c r="C1846" t="s">
        <v>156</v>
      </c>
      <c r="D1846" t="s">
        <v>157</v>
      </c>
      <c r="E1846" t="s">
        <v>8134</v>
      </c>
      <c r="F1846" t="s">
        <v>61</v>
      </c>
      <c r="G1846" t="s">
        <v>1873</v>
      </c>
      <c r="H1846" t="s">
        <v>57</v>
      </c>
      <c r="I1846">
        <v>800</v>
      </c>
      <c r="J1846" t="s">
        <v>8135</v>
      </c>
      <c r="K1846" t="s">
        <v>5166</v>
      </c>
      <c r="L1846" t="s">
        <v>59</v>
      </c>
      <c r="M1846" t="s">
        <v>43</v>
      </c>
      <c r="N1846" t="s">
        <v>767</v>
      </c>
      <c r="O1846" t="s">
        <v>7178</v>
      </c>
      <c r="P1846" t="s">
        <v>574</v>
      </c>
      <c r="Q1846" t="s">
        <v>156</v>
      </c>
      <c r="R1846" t="s">
        <v>157</v>
      </c>
      <c r="S1846" t="s">
        <v>61</v>
      </c>
      <c r="T1846" t="s">
        <v>395</v>
      </c>
      <c r="U1846" t="s">
        <v>5168</v>
      </c>
      <c r="V1846" t="s">
        <v>18</v>
      </c>
      <c r="W1846" t="s">
        <v>61</v>
      </c>
      <c r="X1846" t="s">
        <v>8136</v>
      </c>
      <c r="Y1846" t="s">
        <v>179</v>
      </c>
      <c r="Z1846" t="s">
        <v>8137</v>
      </c>
    </row>
    <row r="1847" spans="1:26" x14ac:dyDescent="0.25">
      <c r="A1847" t="s">
        <v>156</v>
      </c>
      <c r="B1847" t="s">
        <v>2114</v>
      </c>
      <c r="C1847" t="s">
        <v>8138</v>
      </c>
      <c r="D1847" t="s">
        <v>7573</v>
      </c>
      <c r="E1847" t="s">
        <v>1817</v>
      </c>
      <c r="F1847" t="s">
        <v>8139</v>
      </c>
      <c r="G1847" t="s">
        <v>8140</v>
      </c>
      <c r="H1847" t="s">
        <v>5092</v>
      </c>
      <c r="I1847" t="s">
        <v>8141</v>
      </c>
      <c r="J1847" t="s">
        <v>461</v>
      </c>
      <c r="K1847" t="s">
        <v>59</v>
      </c>
      <c r="L1847" t="s">
        <v>974</v>
      </c>
      <c r="M1847" t="s">
        <v>8142</v>
      </c>
      <c r="N1847" t="s">
        <v>5092</v>
      </c>
      <c r="O1847" t="s">
        <v>8143</v>
      </c>
      <c r="P1847" t="s">
        <v>112</v>
      </c>
      <c r="Q1847" t="s">
        <v>4188</v>
      </c>
      <c r="R1847" t="s">
        <v>126</v>
      </c>
      <c r="S1847" t="s">
        <v>8144</v>
      </c>
    </row>
    <row r="1848" spans="1:26" x14ac:dyDescent="0.25">
      <c r="A1848" t="s">
        <v>370</v>
      </c>
      <c r="B1848" t="s">
        <v>571</v>
      </c>
      <c r="C1848" t="s">
        <v>1648</v>
      </c>
      <c r="D1848" t="s">
        <v>1290</v>
      </c>
      <c r="E1848" t="s">
        <v>1154</v>
      </c>
      <c r="F1848" t="s">
        <v>8145</v>
      </c>
      <c r="G1848" t="s">
        <v>210</v>
      </c>
      <c r="H1848" t="s">
        <v>59</v>
      </c>
      <c r="I1848" t="s">
        <v>6281</v>
      </c>
      <c r="J1848" t="s">
        <v>18</v>
      </c>
      <c r="K1848" t="s">
        <v>8146</v>
      </c>
      <c r="L1848" t="s">
        <v>4651</v>
      </c>
      <c r="M1848" t="s">
        <v>462</v>
      </c>
      <c r="N1848" t="s">
        <v>1880</v>
      </c>
      <c r="O1848" t="s">
        <v>59</v>
      </c>
      <c r="P1848" t="s">
        <v>6789</v>
      </c>
      <c r="Q1848" t="s">
        <v>59</v>
      </c>
      <c r="R1848" t="s">
        <v>61</v>
      </c>
      <c r="S1848" t="s">
        <v>8147</v>
      </c>
    </row>
    <row r="1849" spans="1:26" x14ac:dyDescent="0.25">
      <c r="A1849" t="s">
        <v>1009</v>
      </c>
      <c r="B1849" t="s">
        <v>461</v>
      </c>
      <c r="C1849" t="s">
        <v>59</v>
      </c>
      <c r="D1849" t="s">
        <v>1812</v>
      </c>
      <c r="E1849" t="s">
        <v>571</v>
      </c>
      <c r="F1849" t="s">
        <v>6583</v>
      </c>
      <c r="G1849" t="s">
        <v>1608</v>
      </c>
      <c r="H1849" t="s">
        <v>126</v>
      </c>
      <c r="I1849" t="s">
        <v>708</v>
      </c>
      <c r="J1849" t="s">
        <v>37</v>
      </c>
      <c r="K1849" t="s">
        <v>703</v>
      </c>
      <c r="L1849" t="s">
        <v>400</v>
      </c>
      <c r="M1849" t="s">
        <v>608</v>
      </c>
      <c r="N1849" t="s">
        <v>411</v>
      </c>
      <c r="O1849" t="s">
        <v>7706</v>
      </c>
      <c r="P1849" t="s">
        <v>37</v>
      </c>
      <c r="Q1849" t="s">
        <v>8148</v>
      </c>
    </row>
    <row r="1850" spans="1:26" x14ac:dyDescent="0.25">
      <c r="A1850" t="s">
        <v>59</v>
      </c>
      <c r="B1850" t="s">
        <v>639</v>
      </c>
      <c r="C1850" t="s">
        <v>571</v>
      </c>
      <c r="D1850" t="s">
        <v>2573</v>
      </c>
      <c r="E1850" t="s">
        <v>5</v>
      </c>
      <c r="F1850" t="s">
        <v>4479</v>
      </c>
      <c r="G1850" t="s">
        <v>7614</v>
      </c>
      <c r="H1850" t="s">
        <v>3865</v>
      </c>
      <c r="I1850" t="s">
        <v>159</v>
      </c>
      <c r="J1850" t="s">
        <v>7432</v>
      </c>
      <c r="K1850" t="s">
        <v>2400</v>
      </c>
      <c r="L1850" t="s">
        <v>102</v>
      </c>
      <c r="M1850" t="s">
        <v>8149</v>
      </c>
      <c r="N1850" t="s">
        <v>61</v>
      </c>
      <c r="O1850" t="s">
        <v>3865</v>
      </c>
      <c r="P1850" t="s">
        <v>2183</v>
      </c>
      <c r="Q1850" t="s">
        <v>739</v>
      </c>
      <c r="R1850" t="s">
        <v>8150</v>
      </c>
    </row>
    <row r="1851" spans="1:26" x14ac:dyDescent="0.25">
      <c r="A1851" t="s">
        <v>2152</v>
      </c>
      <c r="B1851" t="s">
        <v>1812</v>
      </c>
      <c r="C1851" t="s">
        <v>571</v>
      </c>
      <c r="D1851" t="s">
        <v>651</v>
      </c>
      <c r="E1851" t="s">
        <v>400</v>
      </c>
      <c r="F1851" t="s">
        <v>608</v>
      </c>
      <c r="G1851" t="s">
        <v>411</v>
      </c>
      <c r="H1851" t="s">
        <v>7648</v>
      </c>
      <c r="I1851" t="s">
        <v>8151</v>
      </c>
      <c r="J1851" t="s">
        <v>3411</v>
      </c>
      <c r="K1851" t="s">
        <v>73</v>
      </c>
      <c r="L1851" t="s">
        <v>290</v>
      </c>
      <c r="M1851" t="s">
        <v>1295</v>
      </c>
      <c r="N1851" t="s">
        <v>400</v>
      </c>
      <c r="O1851" t="s">
        <v>4958</v>
      </c>
      <c r="P1851" t="s">
        <v>59</v>
      </c>
      <c r="Q1851" t="s">
        <v>8152</v>
      </c>
    </row>
    <row r="1852" spans="1:26" x14ac:dyDescent="0.25">
      <c r="A1852" t="s">
        <v>898</v>
      </c>
      <c r="B1852" t="s">
        <v>651</v>
      </c>
      <c r="C1852" t="s">
        <v>113</v>
      </c>
      <c r="D1852" t="s">
        <v>8153</v>
      </c>
      <c r="E1852" t="s">
        <v>571</v>
      </c>
      <c r="F1852" t="s">
        <v>5</v>
      </c>
      <c r="G1852" t="s">
        <v>3224</v>
      </c>
      <c r="H1852" t="s">
        <v>3608</v>
      </c>
      <c r="I1852" t="s">
        <v>59</v>
      </c>
      <c r="J1852" t="s">
        <v>608</v>
      </c>
      <c r="K1852" t="s">
        <v>411</v>
      </c>
      <c r="L1852" t="s">
        <v>8154</v>
      </c>
      <c r="M1852" t="s">
        <v>462</v>
      </c>
      <c r="N1852" t="s">
        <v>651</v>
      </c>
      <c r="O1852" t="s">
        <v>113</v>
      </c>
      <c r="P1852" t="s">
        <v>8155</v>
      </c>
    </row>
    <row r="1853" spans="1:26" x14ac:dyDescent="0.25">
      <c r="A1853" t="s">
        <v>91</v>
      </c>
      <c r="B1853" t="s">
        <v>3220</v>
      </c>
      <c r="C1853" t="s">
        <v>59</v>
      </c>
      <c r="D1853" t="s">
        <v>3606</v>
      </c>
      <c r="E1853" t="s">
        <v>7441</v>
      </c>
      <c r="F1853" t="s">
        <v>8156</v>
      </c>
      <c r="G1853" t="s">
        <v>57</v>
      </c>
      <c r="H1853" t="s">
        <v>8157</v>
      </c>
      <c r="I1853" t="s">
        <v>8158</v>
      </c>
    </row>
    <row r="1854" spans="1:26" x14ac:dyDescent="0.25">
      <c r="A1854" t="s">
        <v>3220</v>
      </c>
      <c r="B1854" t="s">
        <v>59</v>
      </c>
      <c r="C1854" t="s">
        <v>8160</v>
      </c>
      <c r="D1854" t="s">
        <v>8161</v>
      </c>
    </row>
    <row r="1855" spans="1:26" x14ac:dyDescent="0.25">
      <c r="A1855" t="s">
        <v>157</v>
      </c>
      <c r="B1855" t="s">
        <v>8149</v>
      </c>
      <c r="C1855" t="s">
        <v>541</v>
      </c>
      <c r="D1855" t="s">
        <v>3220</v>
      </c>
      <c r="E1855" t="s">
        <v>59</v>
      </c>
      <c r="F1855" t="s">
        <v>61</v>
      </c>
      <c r="G1855" t="s">
        <v>1613</v>
      </c>
      <c r="H1855" t="s">
        <v>198</v>
      </c>
      <c r="I1855" t="s">
        <v>3606</v>
      </c>
      <c r="J1855" t="s">
        <v>571</v>
      </c>
      <c r="K1855" t="s">
        <v>6583</v>
      </c>
      <c r="L1855" t="s">
        <v>59</v>
      </c>
      <c r="M1855" t="s">
        <v>608</v>
      </c>
      <c r="N1855" t="s">
        <v>411</v>
      </c>
      <c r="O1855" t="s">
        <v>8151</v>
      </c>
      <c r="P1855" t="s">
        <v>37</v>
      </c>
      <c r="Q1855" t="s">
        <v>7706</v>
      </c>
      <c r="R1855" t="s">
        <v>59</v>
      </c>
      <c r="S1855" t="s">
        <v>61</v>
      </c>
      <c r="T1855" t="s">
        <v>8162</v>
      </c>
    </row>
    <row r="1856" spans="1:26" x14ac:dyDescent="0.25">
      <c r="A1856" t="s">
        <v>61</v>
      </c>
      <c r="B1856" t="s">
        <v>8163</v>
      </c>
    </row>
    <row r="1857" spans="1:24" x14ac:dyDescent="0.25">
      <c r="A1857" t="s">
        <v>179</v>
      </c>
      <c r="B1857" t="s">
        <v>5</v>
      </c>
      <c r="C1857" t="s">
        <v>4297</v>
      </c>
      <c r="D1857" t="s">
        <v>8164</v>
      </c>
      <c r="E1857" t="s">
        <v>265</v>
      </c>
      <c r="F1857" t="s">
        <v>8165</v>
      </c>
      <c r="G1857" t="s">
        <v>210</v>
      </c>
      <c r="H1857" t="s">
        <v>7547</v>
      </c>
      <c r="I1857" t="s">
        <v>37</v>
      </c>
      <c r="J1857" t="s">
        <v>180</v>
      </c>
      <c r="K1857" t="s">
        <v>7547</v>
      </c>
      <c r="L1857" t="s">
        <v>2032</v>
      </c>
      <c r="M1857" t="s">
        <v>59</v>
      </c>
      <c r="N1857" t="s">
        <v>1103</v>
      </c>
      <c r="O1857" t="s">
        <v>193</v>
      </c>
      <c r="P1857" t="s">
        <v>8166</v>
      </c>
      <c r="Q1857" t="s">
        <v>3855</v>
      </c>
      <c r="R1857" t="s">
        <v>59</v>
      </c>
      <c r="S1857" t="s">
        <v>7904</v>
      </c>
      <c r="T1857" t="s">
        <v>8167</v>
      </c>
    </row>
    <row r="1858" spans="1:24" x14ac:dyDescent="0.25">
      <c r="A1858" t="s">
        <v>179</v>
      </c>
      <c r="B1858" t="s">
        <v>6822</v>
      </c>
      <c r="C1858" t="s">
        <v>8168</v>
      </c>
      <c r="D1858" t="s">
        <v>8169</v>
      </c>
      <c r="E1858" t="s">
        <v>180</v>
      </c>
      <c r="F1858" t="s">
        <v>2646</v>
      </c>
      <c r="G1858" t="s">
        <v>1545</v>
      </c>
      <c r="H1858" t="s">
        <v>18</v>
      </c>
      <c r="I1858" t="s">
        <v>3246</v>
      </c>
      <c r="J1858" t="s">
        <v>265</v>
      </c>
      <c r="K1858" t="s">
        <v>179</v>
      </c>
      <c r="L1858" t="s">
        <v>5871</v>
      </c>
      <c r="M1858" t="s">
        <v>1154</v>
      </c>
      <c r="N1858" t="s">
        <v>8170</v>
      </c>
    </row>
    <row r="1859" spans="1:24" x14ac:dyDescent="0.25">
      <c r="A1859" t="s">
        <v>193</v>
      </c>
      <c r="B1859" t="s">
        <v>3716</v>
      </c>
      <c r="C1859" t="s">
        <v>7717</v>
      </c>
      <c r="D1859" t="s">
        <v>74</v>
      </c>
      <c r="E1859" t="s">
        <v>456</v>
      </c>
      <c r="F1859" t="s">
        <v>36</v>
      </c>
      <c r="G1859" t="s">
        <v>113</v>
      </c>
      <c r="H1859" t="s">
        <v>2183</v>
      </c>
      <c r="I1859" t="s">
        <v>8171</v>
      </c>
      <c r="J1859" t="s">
        <v>57</v>
      </c>
      <c r="K1859" t="s">
        <v>7625</v>
      </c>
      <c r="L1859" t="s">
        <v>5966</v>
      </c>
      <c r="M1859" t="s">
        <v>180</v>
      </c>
      <c r="N1859" t="s">
        <v>1012</v>
      </c>
      <c r="O1859" t="s">
        <v>36</v>
      </c>
      <c r="P1859" t="s">
        <v>182</v>
      </c>
      <c r="Q1859" t="s">
        <v>8172</v>
      </c>
      <c r="R1859" t="s">
        <v>30</v>
      </c>
      <c r="S1859" t="s">
        <v>2206</v>
      </c>
      <c r="T1859" t="s">
        <v>8173</v>
      </c>
    </row>
    <row r="1860" spans="1:24" x14ac:dyDescent="0.25">
      <c r="A1860" t="s">
        <v>3512</v>
      </c>
      <c r="B1860" t="s">
        <v>3166</v>
      </c>
      <c r="C1860" t="s">
        <v>8174</v>
      </c>
      <c r="D1860" t="s">
        <v>126</v>
      </c>
      <c r="E1860" t="s">
        <v>7887</v>
      </c>
      <c r="F1860" t="s">
        <v>8175</v>
      </c>
      <c r="G1860" t="s">
        <v>8176</v>
      </c>
      <c r="H1860" t="s">
        <v>8177</v>
      </c>
      <c r="I1860" t="s">
        <v>8178</v>
      </c>
      <c r="J1860" t="s">
        <v>8179</v>
      </c>
    </row>
    <row r="1861" spans="1:24" x14ac:dyDescent="0.25">
      <c r="A1861" t="s">
        <v>334</v>
      </c>
      <c r="B1861" t="s">
        <v>61</v>
      </c>
      <c r="C1861" t="s">
        <v>27</v>
      </c>
      <c r="D1861" t="s">
        <v>179</v>
      </c>
      <c r="E1861" t="s">
        <v>6232</v>
      </c>
      <c r="F1861" t="s">
        <v>335</v>
      </c>
      <c r="G1861" t="s">
        <v>12</v>
      </c>
      <c r="H1861" t="s">
        <v>366</v>
      </c>
      <c r="I1861" t="s">
        <v>2593</v>
      </c>
      <c r="J1861" t="s">
        <v>4409</v>
      </c>
      <c r="K1861" t="s">
        <v>28</v>
      </c>
      <c r="L1861" t="s">
        <v>5</v>
      </c>
      <c r="M1861" t="s">
        <v>8180</v>
      </c>
      <c r="N1861" t="s">
        <v>37</v>
      </c>
      <c r="O1861" t="s">
        <v>4343</v>
      </c>
      <c r="P1861" t="s">
        <v>8181</v>
      </c>
    </row>
    <row r="1862" spans="1:24" x14ac:dyDescent="0.25">
      <c r="A1862" t="s">
        <v>2295</v>
      </c>
      <c r="B1862" t="s">
        <v>59</v>
      </c>
      <c r="C1862" t="s">
        <v>3185</v>
      </c>
      <c r="D1862" t="s">
        <v>61</v>
      </c>
      <c r="E1862" t="s">
        <v>7936</v>
      </c>
      <c r="F1862" t="s">
        <v>57</v>
      </c>
      <c r="G1862" t="s">
        <v>383</v>
      </c>
      <c r="H1862" t="s">
        <v>5001</v>
      </c>
      <c r="I1862" t="s">
        <v>5092</v>
      </c>
      <c r="J1862" t="s">
        <v>3855</v>
      </c>
      <c r="K1862" t="s">
        <v>1012</v>
      </c>
      <c r="L1862" t="s">
        <v>978</v>
      </c>
      <c r="M1862" t="s">
        <v>182</v>
      </c>
      <c r="N1862" t="s">
        <v>2434</v>
      </c>
      <c r="O1862" t="s">
        <v>8182</v>
      </c>
      <c r="P1862" t="s">
        <v>2589</v>
      </c>
      <c r="Q1862" t="s">
        <v>2590</v>
      </c>
      <c r="R1862" t="s">
        <v>1392</v>
      </c>
      <c r="S1862" t="s">
        <v>179</v>
      </c>
      <c r="T1862" t="s">
        <v>1012</v>
      </c>
      <c r="U1862" t="s">
        <v>8183</v>
      </c>
    </row>
    <row r="1863" spans="1:24" x14ac:dyDescent="0.25">
      <c r="A1863" t="s">
        <v>36</v>
      </c>
      <c r="B1863" t="s">
        <v>1719</v>
      </c>
      <c r="C1863" t="s">
        <v>8184</v>
      </c>
      <c r="D1863" t="s">
        <v>179</v>
      </c>
      <c r="E1863" t="s">
        <v>8185</v>
      </c>
      <c r="F1863" t="s">
        <v>2589</v>
      </c>
      <c r="G1863" t="s">
        <v>7772</v>
      </c>
      <c r="H1863" t="s">
        <v>126</v>
      </c>
      <c r="I1863" t="s">
        <v>61</v>
      </c>
      <c r="J1863" t="s">
        <v>8186</v>
      </c>
    </row>
    <row r="1864" spans="1:24" x14ac:dyDescent="0.25">
      <c r="A1864">
        <v>1954</v>
      </c>
      <c r="B1864" t="s">
        <v>59</v>
      </c>
      <c r="C1864">
        <v>1960</v>
      </c>
      <c r="D1864" t="s">
        <v>288</v>
      </c>
      <c r="E1864" t="s">
        <v>1047</v>
      </c>
      <c r="F1864">
        <v>10</v>
      </c>
      <c r="G1864" t="s">
        <v>1675</v>
      </c>
      <c r="H1864" t="s">
        <v>8187</v>
      </c>
      <c r="I1864" t="s">
        <v>198</v>
      </c>
      <c r="J1864" t="s">
        <v>4409</v>
      </c>
      <c r="K1864" t="s">
        <v>61</v>
      </c>
      <c r="L1864" t="s">
        <v>7072</v>
      </c>
      <c r="M1864" t="s">
        <v>8188</v>
      </c>
    </row>
    <row r="1865" spans="1:24" x14ac:dyDescent="0.25">
      <c r="A1865">
        <v>10</v>
      </c>
      <c r="B1865" t="s">
        <v>8189</v>
      </c>
      <c r="C1865" t="s">
        <v>2120</v>
      </c>
      <c r="D1865" t="s">
        <v>7167</v>
      </c>
      <c r="E1865" t="s">
        <v>59</v>
      </c>
      <c r="F1865" t="s">
        <v>1265</v>
      </c>
      <c r="G1865" t="s">
        <v>126</v>
      </c>
      <c r="H1865" t="s">
        <v>571</v>
      </c>
      <c r="I1865" t="s">
        <v>59</v>
      </c>
      <c r="J1865" t="s">
        <v>5929</v>
      </c>
      <c r="K1865" t="s">
        <v>6136</v>
      </c>
      <c r="L1865" t="s">
        <v>723</v>
      </c>
      <c r="M1865" t="s">
        <v>1608</v>
      </c>
      <c r="N1865" t="s">
        <v>126</v>
      </c>
      <c r="O1865" t="s">
        <v>8190</v>
      </c>
    </row>
    <row r="1866" spans="1:24" x14ac:dyDescent="0.25">
      <c r="A1866" t="s">
        <v>5948</v>
      </c>
      <c r="B1866" t="s">
        <v>5436</v>
      </c>
      <c r="C1866" t="s">
        <v>156</v>
      </c>
      <c r="D1866" t="s">
        <v>8191</v>
      </c>
      <c r="E1866" t="s">
        <v>159</v>
      </c>
      <c r="F1866" t="s">
        <v>411</v>
      </c>
      <c r="G1866" t="s">
        <v>2888</v>
      </c>
      <c r="H1866" t="s">
        <v>37</v>
      </c>
      <c r="I1866" t="s">
        <v>6688</v>
      </c>
      <c r="J1866" t="s">
        <v>2116</v>
      </c>
      <c r="K1866" t="s">
        <v>18</v>
      </c>
      <c r="L1866" t="s">
        <v>5</v>
      </c>
      <c r="M1866" t="s">
        <v>8192</v>
      </c>
      <c r="N1866" t="s">
        <v>8193</v>
      </c>
      <c r="O1866" t="s">
        <v>609</v>
      </c>
      <c r="P1866" t="s">
        <v>6719</v>
      </c>
      <c r="Q1866" t="s">
        <v>8194</v>
      </c>
    </row>
    <row r="1867" spans="1:24" x14ac:dyDescent="0.25">
      <c r="A1867" t="s">
        <v>8195</v>
      </c>
    </row>
    <row r="1868" spans="1:24" x14ac:dyDescent="0.25">
      <c r="A1868" t="s">
        <v>179</v>
      </c>
      <c r="B1868" t="s">
        <v>180</v>
      </c>
      <c r="C1868" t="s">
        <v>8196</v>
      </c>
      <c r="D1868" t="s">
        <v>18</v>
      </c>
      <c r="E1868" t="s">
        <v>5</v>
      </c>
      <c r="F1868" t="s">
        <v>8197</v>
      </c>
      <c r="G1868" t="s">
        <v>6312</v>
      </c>
      <c r="H1868" t="s">
        <v>16</v>
      </c>
      <c r="I1868" t="s">
        <v>5</v>
      </c>
      <c r="J1868" t="s">
        <v>8198</v>
      </c>
      <c r="K1868" t="s">
        <v>577</v>
      </c>
      <c r="L1868" t="s">
        <v>5</v>
      </c>
      <c r="M1868" t="s">
        <v>8199</v>
      </c>
    </row>
    <row r="1869" spans="1:24" x14ac:dyDescent="0.25">
      <c r="A1869" t="s">
        <v>111</v>
      </c>
      <c r="B1869" t="s">
        <v>57</v>
      </c>
      <c r="C1869" t="s">
        <v>112</v>
      </c>
      <c r="D1869" t="s">
        <v>290</v>
      </c>
      <c r="E1869" t="s">
        <v>3818</v>
      </c>
      <c r="F1869" t="s">
        <v>102</v>
      </c>
      <c r="G1869" t="s">
        <v>900</v>
      </c>
      <c r="H1869" t="s">
        <v>708</v>
      </c>
      <c r="I1869" t="s">
        <v>541</v>
      </c>
      <c r="J1869" t="s">
        <v>7784</v>
      </c>
      <c r="K1869" t="s">
        <v>156</v>
      </c>
      <c r="L1869" t="s">
        <v>157</v>
      </c>
      <c r="M1869" t="s">
        <v>6979</v>
      </c>
      <c r="N1869" t="s">
        <v>5708</v>
      </c>
      <c r="O1869" t="s">
        <v>108</v>
      </c>
      <c r="P1869" t="s">
        <v>8200</v>
      </c>
      <c r="Q1869" t="s">
        <v>179</v>
      </c>
      <c r="R1869" t="s">
        <v>30</v>
      </c>
      <c r="S1869" t="s">
        <v>571</v>
      </c>
      <c r="T1869" t="s">
        <v>59</v>
      </c>
      <c r="U1869" t="s">
        <v>190</v>
      </c>
      <c r="V1869" t="s">
        <v>3458</v>
      </c>
      <c r="W1869" t="s">
        <v>411</v>
      </c>
      <c r="X1869" t="s">
        <v>8201</v>
      </c>
    </row>
    <row r="1870" spans="1:24" x14ac:dyDescent="0.25">
      <c r="A1870" t="s">
        <v>3625</v>
      </c>
      <c r="B1870" t="s">
        <v>1424</v>
      </c>
      <c r="C1870" t="s">
        <v>150</v>
      </c>
      <c r="D1870" t="s">
        <v>179</v>
      </c>
      <c r="E1870" t="s">
        <v>1470</v>
      </c>
      <c r="F1870" t="s">
        <v>59</v>
      </c>
      <c r="G1870" t="s">
        <v>5259</v>
      </c>
      <c r="H1870" t="s">
        <v>898</v>
      </c>
      <c r="I1870" t="s">
        <v>156</v>
      </c>
      <c r="J1870" t="s">
        <v>3223</v>
      </c>
      <c r="K1870" t="s">
        <v>2958</v>
      </c>
      <c r="L1870" t="s">
        <v>61</v>
      </c>
      <c r="M1870" t="s">
        <v>7784</v>
      </c>
      <c r="N1870" t="s">
        <v>8202</v>
      </c>
    </row>
    <row r="1871" spans="1:24" x14ac:dyDescent="0.25">
      <c r="A1871" t="s">
        <v>3625</v>
      </c>
      <c r="B1871" t="s">
        <v>1559</v>
      </c>
      <c r="C1871" t="s">
        <v>1433</v>
      </c>
      <c r="D1871" t="s">
        <v>61</v>
      </c>
      <c r="E1871" t="s">
        <v>7784</v>
      </c>
      <c r="F1871" t="s">
        <v>6450</v>
      </c>
      <c r="G1871" t="s">
        <v>126</v>
      </c>
      <c r="H1871" t="s">
        <v>708</v>
      </c>
      <c r="I1871" t="s">
        <v>8203</v>
      </c>
      <c r="J1871" t="s">
        <v>574</v>
      </c>
      <c r="K1871" t="s">
        <v>179</v>
      </c>
      <c r="L1871" t="s">
        <v>1012</v>
      </c>
      <c r="M1871" t="s">
        <v>1786</v>
      </c>
      <c r="N1871" t="s">
        <v>37</v>
      </c>
      <c r="O1871" t="s">
        <v>370</v>
      </c>
      <c r="P1871" t="s">
        <v>2018</v>
      </c>
      <c r="Q1871" t="s">
        <v>1012</v>
      </c>
      <c r="R1871" t="s">
        <v>1013</v>
      </c>
      <c r="S1871" t="s">
        <v>8204</v>
      </c>
    </row>
    <row r="1872" spans="1:24" x14ac:dyDescent="0.25">
      <c r="A1872" t="s">
        <v>61</v>
      </c>
      <c r="B1872" t="s">
        <v>5877</v>
      </c>
      <c r="C1872" t="s">
        <v>4423</v>
      </c>
      <c r="D1872" t="s">
        <v>30</v>
      </c>
      <c r="E1872" t="s">
        <v>541</v>
      </c>
      <c r="F1872" t="s">
        <v>2048</v>
      </c>
      <c r="G1872" t="s">
        <v>61</v>
      </c>
      <c r="H1872" t="s">
        <v>43</v>
      </c>
      <c r="I1872" t="s">
        <v>21</v>
      </c>
      <c r="J1872" t="s">
        <v>8205</v>
      </c>
      <c r="K1872" t="s">
        <v>7061</v>
      </c>
      <c r="L1872" t="s">
        <v>59</v>
      </c>
      <c r="M1872" t="s">
        <v>8206</v>
      </c>
      <c r="N1872" t="s">
        <v>6937</v>
      </c>
      <c r="O1872" t="s">
        <v>57</v>
      </c>
      <c r="P1872" t="s">
        <v>7198</v>
      </c>
      <c r="Q1872" t="s">
        <v>1401</v>
      </c>
      <c r="R1872" t="s">
        <v>8207</v>
      </c>
    </row>
    <row r="1873" spans="1:26" x14ac:dyDescent="0.25">
      <c r="A1873" t="s">
        <v>59</v>
      </c>
      <c r="B1873" t="s">
        <v>3716</v>
      </c>
      <c r="C1873" t="s">
        <v>30</v>
      </c>
      <c r="D1873" t="s">
        <v>586</v>
      </c>
      <c r="E1873" t="s">
        <v>61</v>
      </c>
      <c r="F1873" t="s">
        <v>8208</v>
      </c>
      <c r="G1873" t="s">
        <v>8209</v>
      </c>
      <c r="H1873" t="s">
        <v>8210</v>
      </c>
      <c r="I1873" t="s">
        <v>5092</v>
      </c>
      <c r="J1873" t="s">
        <v>8211</v>
      </c>
      <c r="K1873" t="s">
        <v>8212</v>
      </c>
    </row>
    <row r="1874" spans="1:26" x14ac:dyDescent="0.25">
      <c r="A1874" t="s">
        <v>54</v>
      </c>
      <c r="B1874" t="s">
        <v>1709</v>
      </c>
      <c r="C1874" t="s">
        <v>1255</v>
      </c>
      <c r="D1874" t="s">
        <v>411</v>
      </c>
      <c r="E1874" t="s">
        <v>4016</v>
      </c>
      <c r="F1874" t="s">
        <v>6925</v>
      </c>
      <c r="G1874" t="s">
        <v>1012</v>
      </c>
      <c r="H1874" t="s">
        <v>2409</v>
      </c>
      <c r="I1874" t="s">
        <v>30</v>
      </c>
      <c r="J1874" t="s">
        <v>61</v>
      </c>
      <c r="K1874" t="s">
        <v>105</v>
      </c>
      <c r="L1874" t="s">
        <v>1049</v>
      </c>
      <c r="M1874" t="s">
        <v>57</v>
      </c>
      <c r="N1874" t="s">
        <v>8213</v>
      </c>
    </row>
    <row r="1875" spans="1:26" x14ac:dyDescent="0.25">
      <c r="A1875" t="s">
        <v>20</v>
      </c>
      <c r="B1875" t="s">
        <v>47</v>
      </c>
      <c r="C1875" t="s">
        <v>156</v>
      </c>
      <c r="D1875" t="s">
        <v>157</v>
      </c>
      <c r="E1875" t="s">
        <v>4504</v>
      </c>
      <c r="F1875" t="s">
        <v>698</v>
      </c>
      <c r="G1875" t="s">
        <v>3031</v>
      </c>
      <c r="H1875" t="s">
        <v>8214</v>
      </c>
      <c r="I1875" t="s">
        <v>8215</v>
      </c>
      <c r="J1875" t="s">
        <v>7064</v>
      </c>
      <c r="K1875" t="s">
        <v>8216</v>
      </c>
      <c r="L1875" t="s">
        <v>5857</v>
      </c>
      <c r="M1875" t="s">
        <v>61</v>
      </c>
      <c r="N1875" t="s">
        <v>1911</v>
      </c>
      <c r="O1875" t="s">
        <v>8217</v>
      </c>
      <c r="P1875" t="s">
        <v>8218</v>
      </c>
    </row>
    <row r="1876" spans="1:26" x14ac:dyDescent="0.25">
      <c r="A1876" t="s">
        <v>278</v>
      </c>
      <c r="B1876" t="s">
        <v>5</v>
      </c>
      <c r="C1876" t="s">
        <v>8219</v>
      </c>
      <c r="D1876" t="s">
        <v>16</v>
      </c>
      <c r="E1876" t="s">
        <v>7527</v>
      </c>
      <c r="F1876" t="s">
        <v>781</v>
      </c>
      <c r="G1876" t="s">
        <v>5</v>
      </c>
      <c r="H1876" t="s">
        <v>475</v>
      </c>
      <c r="I1876" t="s">
        <v>8220</v>
      </c>
      <c r="J1876" t="s">
        <v>411</v>
      </c>
      <c r="K1876" t="s">
        <v>1046</v>
      </c>
      <c r="L1876" t="s">
        <v>8221</v>
      </c>
      <c r="M1876" t="s">
        <v>8222</v>
      </c>
      <c r="N1876" t="s">
        <v>15</v>
      </c>
      <c r="O1876" t="s">
        <v>8223</v>
      </c>
      <c r="P1876" t="s">
        <v>370</v>
      </c>
      <c r="Q1876" t="s">
        <v>2018</v>
      </c>
      <c r="R1876" t="s">
        <v>5</v>
      </c>
      <c r="S1876" t="s">
        <v>111</v>
      </c>
      <c r="T1876" t="s">
        <v>8224</v>
      </c>
    </row>
    <row r="1877" spans="1:26" x14ac:dyDescent="0.25">
      <c r="A1877" t="s">
        <v>111</v>
      </c>
      <c r="B1877" t="s">
        <v>57</v>
      </c>
      <c r="C1877" t="s">
        <v>8225</v>
      </c>
      <c r="D1877" t="s">
        <v>37</v>
      </c>
      <c r="E1877" t="s">
        <v>8226</v>
      </c>
      <c r="F1877" t="s">
        <v>4386</v>
      </c>
      <c r="G1877" t="s">
        <v>113</v>
      </c>
      <c r="H1877" t="s">
        <v>761</v>
      </c>
      <c r="I1877" t="s">
        <v>2933</v>
      </c>
      <c r="J1877" t="s">
        <v>45</v>
      </c>
      <c r="K1877" t="s">
        <v>6822</v>
      </c>
      <c r="L1877" t="s">
        <v>8156</v>
      </c>
      <c r="M1877" t="s">
        <v>57</v>
      </c>
      <c r="N1877" t="s">
        <v>8157</v>
      </c>
      <c r="O1877" t="s">
        <v>898</v>
      </c>
      <c r="P1877" t="s">
        <v>322</v>
      </c>
      <c r="Q1877" t="s">
        <v>3624</v>
      </c>
      <c r="R1877" t="s">
        <v>8227</v>
      </c>
    </row>
    <row r="1878" spans="1:26" x14ac:dyDescent="0.25">
      <c r="A1878" t="s">
        <v>179</v>
      </c>
      <c r="B1878" t="s">
        <v>1652</v>
      </c>
      <c r="C1878" t="s">
        <v>898</v>
      </c>
      <c r="D1878" t="s">
        <v>651</v>
      </c>
      <c r="E1878" t="s">
        <v>157</v>
      </c>
      <c r="F1878" t="s">
        <v>7555</v>
      </c>
      <c r="G1878" t="s">
        <v>59</v>
      </c>
      <c r="H1878" t="s">
        <v>2018</v>
      </c>
      <c r="I1878" t="s">
        <v>432</v>
      </c>
      <c r="J1878" t="s">
        <v>59</v>
      </c>
      <c r="K1878" t="s">
        <v>8228</v>
      </c>
      <c r="L1878" t="s">
        <v>61</v>
      </c>
      <c r="M1878" t="s">
        <v>7784</v>
      </c>
      <c r="N1878" t="s">
        <v>59</v>
      </c>
      <c r="O1878" t="s">
        <v>5</v>
      </c>
      <c r="P1878" t="s">
        <v>708</v>
      </c>
      <c r="Q1878" t="s">
        <v>57</v>
      </c>
      <c r="R1878" t="s">
        <v>6822</v>
      </c>
      <c r="S1878" t="s">
        <v>8229</v>
      </c>
      <c r="T1878" t="s">
        <v>1741</v>
      </c>
      <c r="U1878" t="s">
        <v>462</v>
      </c>
      <c r="V1878" t="s">
        <v>8230</v>
      </c>
      <c r="W1878" t="s">
        <v>193</v>
      </c>
      <c r="X1878" t="s">
        <v>57</v>
      </c>
      <c r="Y1878" t="s">
        <v>411</v>
      </c>
      <c r="Z1878" t="s">
        <v>8231</v>
      </c>
    </row>
    <row r="1879" spans="1:26" x14ac:dyDescent="0.25">
      <c r="A1879" t="s">
        <v>61</v>
      </c>
      <c r="B1879" t="s">
        <v>2510</v>
      </c>
      <c r="C1879" t="s">
        <v>37</v>
      </c>
      <c r="D1879" t="s">
        <v>1724</v>
      </c>
      <c r="E1879" t="s">
        <v>2979</v>
      </c>
      <c r="F1879" t="s">
        <v>8232</v>
      </c>
      <c r="G1879" t="s">
        <v>8233</v>
      </c>
      <c r="H1879" t="s">
        <v>57</v>
      </c>
      <c r="I1879" t="s">
        <v>8234</v>
      </c>
      <c r="J1879" t="s">
        <v>8235</v>
      </c>
      <c r="K1879" t="s">
        <v>3367</v>
      </c>
      <c r="L1879" t="s">
        <v>36</v>
      </c>
      <c r="M1879" t="s">
        <v>1781</v>
      </c>
      <c r="N1879" t="s">
        <v>1018</v>
      </c>
      <c r="O1879" t="s">
        <v>2140</v>
      </c>
      <c r="P1879" t="s">
        <v>6374</v>
      </c>
      <c r="Q1879" t="s">
        <v>1443</v>
      </c>
      <c r="R1879" t="s">
        <v>8236</v>
      </c>
    </row>
    <row r="1880" spans="1:26" x14ac:dyDescent="0.25">
      <c r="A1880" t="s">
        <v>8233</v>
      </c>
      <c r="B1880" t="s">
        <v>57</v>
      </c>
      <c r="C1880" t="s">
        <v>8234</v>
      </c>
      <c r="D1880" t="s">
        <v>8235</v>
      </c>
      <c r="E1880" t="s">
        <v>179</v>
      </c>
      <c r="F1880" t="s">
        <v>5</v>
      </c>
      <c r="G1880" t="s">
        <v>2154</v>
      </c>
      <c r="H1880" t="s">
        <v>3176</v>
      </c>
      <c r="I1880" t="s">
        <v>126</v>
      </c>
      <c r="J1880" t="s">
        <v>2363</v>
      </c>
      <c r="K1880" t="s">
        <v>8237</v>
      </c>
      <c r="L1880" t="s">
        <v>8238</v>
      </c>
      <c r="M1880" t="s">
        <v>1295</v>
      </c>
      <c r="N1880" t="s">
        <v>5303</v>
      </c>
      <c r="O1880" t="s">
        <v>5</v>
      </c>
      <c r="P1880" t="s">
        <v>266</v>
      </c>
      <c r="Q1880" t="s">
        <v>4736</v>
      </c>
      <c r="R1880" t="s">
        <v>900</v>
      </c>
      <c r="S1880" t="s">
        <v>156</v>
      </c>
      <c r="T1880" t="s">
        <v>338</v>
      </c>
      <c r="U1880" t="s">
        <v>8239</v>
      </c>
      <c r="V1880" t="s">
        <v>8240</v>
      </c>
    </row>
    <row r="1881" spans="1:26" x14ac:dyDescent="0.25">
      <c r="A1881" t="s">
        <v>61</v>
      </c>
      <c r="B1881" t="s">
        <v>3723</v>
      </c>
      <c r="C1881" t="s">
        <v>57</v>
      </c>
      <c r="D1881" t="s">
        <v>8241</v>
      </c>
      <c r="E1881" t="s">
        <v>571</v>
      </c>
      <c r="F1881" t="s">
        <v>1377</v>
      </c>
      <c r="G1881" t="s">
        <v>3759</v>
      </c>
      <c r="H1881" t="s">
        <v>3458</v>
      </c>
      <c r="I1881" t="s">
        <v>61</v>
      </c>
      <c r="J1881">
        <v>9.11</v>
      </c>
      <c r="K1881" t="s">
        <v>6671</v>
      </c>
      <c r="L1881" t="s">
        <v>57</v>
      </c>
      <c r="M1881" t="s">
        <v>8242</v>
      </c>
      <c r="N1881" t="s">
        <v>8243</v>
      </c>
      <c r="O1881" t="s">
        <v>8244</v>
      </c>
      <c r="P1881" t="s">
        <v>126</v>
      </c>
      <c r="Q1881" t="s">
        <v>1524</v>
      </c>
      <c r="R1881" t="s">
        <v>2667</v>
      </c>
      <c r="S1881" t="s">
        <v>18</v>
      </c>
      <c r="T1881" t="s">
        <v>8245</v>
      </c>
    </row>
    <row r="1882" spans="1:26" x14ac:dyDescent="0.25">
      <c r="A1882" t="s">
        <v>8246</v>
      </c>
      <c r="B1882" t="s">
        <v>571</v>
      </c>
      <c r="C1882" t="s">
        <v>179</v>
      </c>
      <c r="D1882" t="s">
        <v>8196</v>
      </c>
      <c r="E1882" t="s">
        <v>18</v>
      </c>
      <c r="F1882" t="s">
        <v>8109</v>
      </c>
      <c r="G1882" t="s">
        <v>18</v>
      </c>
      <c r="H1882" t="s">
        <v>7566</v>
      </c>
      <c r="I1882" t="s">
        <v>8247</v>
      </c>
      <c r="J1882" t="s">
        <v>30</v>
      </c>
      <c r="K1882" t="s">
        <v>2206</v>
      </c>
      <c r="L1882" t="s">
        <v>806</v>
      </c>
      <c r="M1882" t="s">
        <v>198</v>
      </c>
      <c r="N1882" t="s">
        <v>462</v>
      </c>
      <c r="O1882" t="s">
        <v>54</v>
      </c>
      <c r="P1882" t="s">
        <v>1144</v>
      </c>
      <c r="Q1882" t="s">
        <v>61</v>
      </c>
      <c r="R1882" t="s">
        <v>1389</v>
      </c>
      <c r="S1882" t="s">
        <v>8248</v>
      </c>
    </row>
    <row r="1883" spans="1:26" x14ac:dyDescent="0.25">
      <c r="A1883" t="s">
        <v>1777</v>
      </c>
      <c r="B1883" t="s">
        <v>8249</v>
      </c>
      <c r="C1883" t="s">
        <v>2731</v>
      </c>
      <c r="D1883" t="s">
        <v>6399</v>
      </c>
      <c r="E1883" t="s">
        <v>156</v>
      </c>
      <c r="F1883" t="s">
        <v>571</v>
      </c>
      <c r="G1883" t="s">
        <v>8250</v>
      </c>
      <c r="H1883" t="s">
        <v>572</v>
      </c>
      <c r="I1883" t="s">
        <v>483</v>
      </c>
      <c r="J1883" t="s">
        <v>8251</v>
      </c>
      <c r="K1883" t="s">
        <v>8016</v>
      </c>
      <c r="L1883" t="s">
        <v>6445</v>
      </c>
      <c r="M1883" t="s">
        <v>8252</v>
      </c>
      <c r="N1883" t="s">
        <v>28</v>
      </c>
      <c r="O1883" t="s">
        <v>61</v>
      </c>
      <c r="P1883" t="s">
        <v>3465</v>
      </c>
      <c r="Q1883" t="s">
        <v>8253</v>
      </c>
      <c r="R1883" t="s">
        <v>8254</v>
      </c>
    </row>
    <row r="1884" spans="1:26" x14ac:dyDescent="0.25">
      <c r="A1884" t="s">
        <v>1359</v>
      </c>
      <c r="B1884" t="s">
        <v>6357</v>
      </c>
      <c r="C1884" t="s">
        <v>30</v>
      </c>
      <c r="D1884" t="s">
        <v>194</v>
      </c>
      <c r="E1884" t="s">
        <v>794</v>
      </c>
      <c r="F1884" t="s">
        <v>8255</v>
      </c>
      <c r="G1884" t="s">
        <v>2943</v>
      </c>
      <c r="H1884" t="s">
        <v>898</v>
      </c>
      <c r="I1884" t="s">
        <v>1047</v>
      </c>
      <c r="J1884" t="s">
        <v>5</v>
      </c>
      <c r="K1884" t="s">
        <v>8256</v>
      </c>
      <c r="L1884" t="s">
        <v>572</v>
      </c>
      <c r="M1884" t="s">
        <v>651</v>
      </c>
      <c r="N1884" t="s">
        <v>157</v>
      </c>
      <c r="O1884" t="s">
        <v>61</v>
      </c>
      <c r="P1884" t="s">
        <v>1088</v>
      </c>
      <c r="Q1884" t="s">
        <v>8257</v>
      </c>
      <c r="R1884" t="s">
        <v>37</v>
      </c>
      <c r="S1884" t="s">
        <v>898</v>
      </c>
      <c r="T1884" t="s">
        <v>651</v>
      </c>
      <c r="U1884" t="s">
        <v>157</v>
      </c>
      <c r="V1884" t="s">
        <v>5</v>
      </c>
      <c r="W1884" t="s">
        <v>8258</v>
      </c>
    </row>
    <row r="1885" spans="1:26" x14ac:dyDescent="0.25">
      <c r="A1885" t="s">
        <v>794</v>
      </c>
      <c r="B1885" t="s">
        <v>915</v>
      </c>
      <c r="C1885" t="s">
        <v>28</v>
      </c>
      <c r="D1885" t="s">
        <v>1359</v>
      </c>
      <c r="E1885" t="s">
        <v>8259</v>
      </c>
      <c r="F1885" t="s">
        <v>8260</v>
      </c>
      <c r="G1885" t="s">
        <v>222</v>
      </c>
      <c r="H1885" t="s">
        <v>1527</v>
      </c>
      <c r="I1885" t="s">
        <v>1917</v>
      </c>
      <c r="J1885" t="s">
        <v>28</v>
      </c>
      <c r="K1885" t="s">
        <v>1920</v>
      </c>
      <c r="L1885" t="s">
        <v>37</v>
      </c>
      <c r="M1885" t="s">
        <v>8261</v>
      </c>
      <c r="N1885" t="s">
        <v>57</v>
      </c>
      <c r="O1885" t="s">
        <v>3606</v>
      </c>
      <c r="P1885" t="s">
        <v>7737</v>
      </c>
      <c r="Q1885" t="s">
        <v>8262</v>
      </c>
      <c r="R1885" t="s">
        <v>7154</v>
      </c>
      <c r="S1885" t="s">
        <v>179</v>
      </c>
      <c r="T1885" t="s">
        <v>453</v>
      </c>
      <c r="U1885" t="s">
        <v>206</v>
      </c>
      <c r="V1885" t="s">
        <v>8263</v>
      </c>
    </row>
    <row r="1886" spans="1:26" x14ac:dyDescent="0.25">
      <c r="A1886" t="s">
        <v>1558</v>
      </c>
      <c r="B1886" t="s">
        <v>577</v>
      </c>
      <c r="C1886" t="s">
        <v>5</v>
      </c>
      <c r="D1886" t="s">
        <v>4171</v>
      </c>
      <c r="E1886" t="s">
        <v>8264</v>
      </c>
      <c r="F1886" t="s">
        <v>594</v>
      </c>
      <c r="G1886" t="s">
        <v>8265</v>
      </c>
      <c r="H1886" t="s">
        <v>713</v>
      </c>
      <c r="I1886" t="s">
        <v>8266</v>
      </c>
      <c r="J1886" t="s">
        <v>898</v>
      </c>
      <c r="K1886" t="s">
        <v>713</v>
      </c>
      <c r="L1886" t="s">
        <v>5</v>
      </c>
      <c r="M1886" t="s">
        <v>266</v>
      </c>
      <c r="N1886" t="s">
        <v>8267</v>
      </c>
      <c r="O1886" t="s">
        <v>60</v>
      </c>
      <c r="P1886" t="s">
        <v>266</v>
      </c>
      <c r="Q1886" t="s">
        <v>237</v>
      </c>
      <c r="R1886" t="s">
        <v>5092</v>
      </c>
      <c r="S1886" t="s">
        <v>112</v>
      </c>
      <c r="T1886" t="s">
        <v>8268</v>
      </c>
    </row>
    <row r="1887" spans="1:26" x14ac:dyDescent="0.25">
      <c r="A1887">
        <v>2</v>
      </c>
      <c r="B1887" t="s">
        <v>57</v>
      </c>
      <c r="C1887" t="s">
        <v>541</v>
      </c>
      <c r="D1887" t="s">
        <v>8269</v>
      </c>
      <c r="E1887" t="s">
        <v>255</v>
      </c>
      <c r="F1887" t="s">
        <v>2730</v>
      </c>
      <c r="G1887" t="s">
        <v>2594</v>
      </c>
      <c r="H1887" t="s">
        <v>590</v>
      </c>
      <c r="I1887" t="s">
        <v>5044</v>
      </c>
      <c r="J1887" t="s">
        <v>8270</v>
      </c>
      <c r="K1887" t="s">
        <v>5092</v>
      </c>
      <c r="L1887" t="s">
        <v>410</v>
      </c>
      <c r="M1887">
        <v>2012</v>
      </c>
      <c r="N1887" t="s">
        <v>153</v>
      </c>
      <c r="O1887" t="s">
        <v>154</v>
      </c>
      <c r="P1887" t="s">
        <v>771</v>
      </c>
      <c r="Q1887" t="s">
        <v>8271</v>
      </c>
    </row>
    <row r="1888" spans="1:26" x14ac:dyDescent="0.25">
      <c r="A1888">
        <v>1</v>
      </c>
      <c r="B1888" t="s">
        <v>57</v>
      </c>
      <c r="C1888" t="s">
        <v>541</v>
      </c>
      <c r="D1888" t="s">
        <v>8269</v>
      </c>
      <c r="E1888" t="s">
        <v>255</v>
      </c>
      <c r="F1888" t="s">
        <v>410</v>
      </c>
      <c r="G1888" t="s">
        <v>541</v>
      </c>
      <c r="H1888" t="s">
        <v>7784</v>
      </c>
      <c r="I1888" t="s">
        <v>1288</v>
      </c>
      <c r="J1888" t="s">
        <v>59</v>
      </c>
      <c r="K1888" t="s">
        <v>3625</v>
      </c>
      <c r="L1888" t="s">
        <v>6262</v>
      </c>
      <c r="M1888" t="s">
        <v>21</v>
      </c>
      <c r="N1888" t="s">
        <v>8272</v>
      </c>
      <c r="O1888" t="s">
        <v>541</v>
      </c>
      <c r="P1888" t="s">
        <v>1969</v>
      </c>
      <c r="Q1888" t="s">
        <v>5092</v>
      </c>
      <c r="R1888" t="s">
        <v>2274</v>
      </c>
      <c r="S1888" t="s">
        <v>8273</v>
      </c>
      <c r="T1888" t="s">
        <v>8274</v>
      </c>
      <c r="U1888" t="s">
        <v>8275</v>
      </c>
    </row>
    <row r="1889" spans="1:26" x14ac:dyDescent="0.25">
      <c r="A1889" t="s">
        <v>8276</v>
      </c>
      <c r="B1889" t="s">
        <v>3220</v>
      </c>
      <c r="C1889" t="s">
        <v>59</v>
      </c>
      <c r="D1889" t="s">
        <v>8277</v>
      </c>
      <c r="E1889" t="s">
        <v>8278</v>
      </c>
      <c r="F1889" t="s">
        <v>594</v>
      </c>
      <c r="G1889" t="s">
        <v>486</v>
      </c>
      <c r="H1889" t="s">
        <v>71</v>
      </c>
      <c r="I1889" t="s">
        <v>198</v>
      </c>
      <c r="J1889" t="s">
        <v>57</v>
      </c>
      <c r="K1889" t="s">
        <v>5</v>
      </c>
      <c r="L1889" t="s">
        <v>266</v>
      </c>
      <c r="M1889" t="s">
        <v>8279</v>
      </c>
      <c r="N1889" t="s">
        <v>8280</v>
      </c>
      <c r="O1889" t="s">
        <v>1613</v>
      </c>
      <c r="P1889" t="s">
        <v>150</v>
      </c>
      <c r="Q1889" t="s">
        <v>71</v>
      </c>
      <c r="R1889" t="s">
        <v>8281</v>
      </c>
      <c r="S1889" t="s">
        <v>222</v>
      </c>
      <c r="T1889" t="s">
        <v>8282</v>
      </c>
    </row>
    <row r="1890" spans="1:26" x14ac:dyDescent="0.25">
      <c r="A1890" t="s">
        <v>71</v>
      </c>
      <c r="B1890" t="s">
        <v>8196</v>
      </c>
      <c r="C1890" t="s">
        <v>45</v>
      </c>
      <c r="D1890" t="s">
        <v>8283</v>
      </c>
      <c r="E1890" t="s">
        <v>335</v>
      </c>
      <c r="F1890" t="s">
        <v>5</v>
      </c>
      <c r="G1890" t="s">
        <v>5062</v>
      </c>
      <c r="H1890" t="s">
        <v>530</v>
      </c>
      <c r="I1890" t="s">
        <v>8284</v>
      </c>
      <c r="J1890" t="s">
        <v>5424</v>
      </c>
      <c r="K1890" t="s">
        <v>1359</v>
      </c>
      <c r="L1890" t="s">
        <v>8285</v>
      </c>
      <c r="M1890" t="s">
        <v>8286</v>
      </c>
      <c r="N1890" t="s">
        <v>1747</v>
      </c>
      <c r="O1890" t="s">
        <v>59</v>
      </c>
      <c r="P1890" t="s">
        <v>5</v>
      </c>
      <c r="Q1890" t="s">
        <v>2233</v>
      </c>
      <c r="R1890" t="s">
        <v>8287</v>
      </c>
      <c r="S1890" t="s">
        <v>8288</v>
      </c>
      <c r="T1890" t="s">
        <v>898</v>
      </c>
      <c r="U1890" t="s">
        <v>613</v>
      </c>
      <c r="V1890" t="s">
        <v>59</v>
      </c>
      <c r="W1890" t="s">
        <v>1300</v>
      </c>
      <c r="X1890" t="s">
        <v>1</v>
      </c>
      <c r="Y1890" t="s">
        <v>8289</v>
      </c>
    </row>
    <row r="1891" spans="1:26" x14ac:dyDescent="0.25">
      <c r="A1891" t="s">
        <v>61</v>
      </c>
      <c r="B1891" t="s">
        <v>2169</v>
      </c>
      <c r="C1891" t="s">
        <v>159</v>
      </c>
      <c r="D1891" t="s">
        <v>7395</v>
      </c>
      <c r="E1891" t="s">
        <v>1128</v>
      </c>
      <c r="F1891" t="s">
        <v>61</v>
      </c>
      <c r="G1891" t="s">
        <v>2233</v>
      </c>
      <c r="H1891" t="s">
        <v>8290</v>
      </c>
      <c r="I1891" t="s">
        <v>1554</v>
      </c>
      <c r="J1891" t="s">
        <v>898</v>
      </c>
      <c r="K1891" t="s">
        <v>8291</v>
      </c>
      <c r="L1891" t="s">
        <v>198</v>
      </c>
      <c r="M1891" t="s">
        <v>541</v>
      </c>
      <c r="N1891" t="s">
        <v>1288</v>
      </c>
      <c r="O1891" t="s">
        <v>179</v>
      </c>
      <c r="P1891" t="s">
        <v>102</v>
      </c>
      <c r="Q1891" t="s">
        <v>8292</v>
      </c>
      <c r="R1891" t="s">
        <v>8293</v>
      </c>
    </row>
    <row r="1892" spans="1:26" x14ac:dyDescent="0.25">
      <c r="A1892" t="s">
        <v>400</v>
      </c>
      <c r="B1892" t="s">
        <v>5160</v>
      </c>
      <c r="C1892" t="s">
        <v>1013</v>
      </c>
      <c r="D1892" t="s">
        <v>159</v>
      </c>
      <c r="E1892" t="s">
        <v>571</v>
      </c>
      <c r="F1892" t="s">
        <v>326</v>
      </c>
      <c r="G1892" t="s">
        <v>411</v>
      </c>
      <c r="H1892" t="s">
        <v>3543</v>
      </c>
      <c r="I1892" t="s">
        <v>102</v>
      </c>
      <c r="J1892" t="s">
        <v>541</v>
      </c>
      <c r="K1892" t="s">
        <v>7784</v>
      </c>
      <c r="L1892" t="s">
        <v>1288</v>
      </c>
      <c r="M1892" t="s">
        <v>59</v>
      </c>
      <c r="N1892" t="s">
        <v>8294</v>
      </c>
      <c r="O1892" t="s">
        <v>326</v>
      </c>
      <c r="P1892" t="s">
        <v>59</v>
      </c>
      <c r="Q1892" t="s">
        <v>900</v>
      </c>
      <c r="R1892" t="s">
        <v>708</v>
      </c>
      <c r="S1892" t="s">
        <v>61</v>
      </c>
      <c r="T1892" t="s">
        <v>1768</v>
      </c>
      <c r="U1892" t="s">
        <v>156</v>
      </c>
      <c r="V1892" t="s">
        <v>8295</v>
      </c>
    </row>
    <row r="1893" spans="1:26" x14ac:dyDescent="0.25">
      <c r="A1893" t="s">
        <v>3606</v>
      </c>
      <c r="B1893" t="s">
        <v>54</v>
      </c>
      <c r="C1893" t="s">
        <v>790</v>
      </c>
      <c r="D1893" t="s">
        <v>453</v>
      </c>
      <c r="E1893" t="s">
        <v>206</v>
      </c>
      <c r="F1893">
        <v>12</v>
      </c>
      <c r="G1893" t="s">
        <v>1999</v>
      </c>
      <c r="H1893" t="s">
        <v>59</v>
      </c>
      <c r="I1893" t="s">
        <v>6136</v>
      </c>
      <c r="J1893" t="s">
        <v>723</v>
      </c>
      <c r="K1893" t="s">
        <v>7784</v>
      </c>
      <c r="L1893" t="s">
        <v>126</v>
      </c>
      <c r="M1893" t="s">
        <v>411</v>
      </c>
      <c r="N1893" t="s">
        <v>1504</v>
      </c>
      <c r="O1893" t="s">
        <v>8296</v>
      </c>
      <c r="P1893" t="s">
        <v>799</v>
      </c>
      <c r="Q1893" t="s">
        <v>16</v>
      </c>
      <c r="R1893" t="s">
        <v>462</v>
      </c>
      <c r="S1893" t="s">
        <v>612</v>
      </c>
      <c r="T1893" t="s">
        <v>157</v>
      </c>
      <c r="U1893" t="s">
        <v>1998</v>
      </c>
      <c r="V1893" t="s">
        <v>2058</v>
      </c>
      <c r="W1893" t="s">
        <v>1889</v>
      </c>
      <c r="X1893" t="s">
        <v>179</v>
      </c>
      <c r="Y1893" t="s">
        <v>462</v>
      </c>
      <c r="Z1893" t="s">
        <v>8297</v>
      </c>
    </row>
    <row r="1894" spans="1:26" x14ac:dyDescent="0.25">
      <c r="A1894" t="s">
        <v>30</v>
      </c>
      <c r="B1894" t="s">
        <v>174</v>
      </c>
      <c r="C1894" t="s">
        <v>459</v>
      </c>
      <c r="D1894" t="s">
        <v>45</v>
      </c>
      <c r="E1894" t="s">
        <v>5015</v>
      </c>
      <c r="F1894" t="s">
        <v>8298</v>
      </c>
    </row>
    <row r="1895" spans="1:26" x14ac:dyDescent="0.25">
      <c r="A1895" t="s">
        <v>8299</v>
      </c>
    </row>
    <row r="1896" spans="1:26" x14ac:dyDescent="0.25">
      <c r="A1896" t="s">
        <v>2172</v>
      </c>
      <c r="B1896" t="s">
        <v>5092</v>
      </c>
      <c r="C1896" t="s">
        <v>8300</v>
      </c>
      <c r="D1896" t="s">
        <v>290</v>
      </c>
      <c r="E1896" t="s">
        <v>7831</v>
      </c>
      <c r="F1896" t="s">
        <v>242</v>
      </c>
      <c r="G1896" t="s">
        <v>7751</v>
      </c>
      <c r="H1896" t="s">
        <v>1916</v>
      </c>
      <c r="I1896" t="s">
        <v>2179</v>
      </c>
      <c r="J1896" t="s">
        <v>61</v>
      </c>
      <c r="K1896" t="s">
        <v>7456</v>
      </c>
      <c r="L1896" t="s">
        <v>5598</v>
      </c>
      <c r="M1896" t="s">
        <v>194</v>
      </c>
      <c r="N1896" t="s">
        <v>8301</v>
      </c>
    </row>
    <row r="1897" spans="1:26" x14ac:dyDescent="0.25">
      <c r="A1897" t="s">
        <v>5071</v>
      </c>
      <c r="B1897" t="s">
        <v>8302</v>
      </c>
      <c r="C1897" t="s">
        <v>627</v>
      </c>
      <c r="D1897" t="s">
        <v>113</v>
      </c>
      <c r="E1897" t="s">
        <v>8303</v>
      </c>
      <c r="F1897" t="s">
        <v>61</v>
      </c>
      <c r="G1897" t="s">
        <v>8304</v>
      </c>
      <c r="H1897" t="s">
        <v>3490</v>
      </c>
      <c r="I1897" t="s">
        <v>57</v>
      </c>
      <c r="J1897" t="s">
        <v>61</v>
      </c>
      <c r="K1897" t="s">
        <v>105</v>
      </c>
      <c r="L1897" t="s">
        <v>5095</v>
      </c>
      <c r="M1897" t="s">
        <v>1049</v>
      </c>
      <c r="N1897" t="s">
        <v>57</v>
      </c>
      <c r="O1897" t="s">
        <v>5044</v>
      </c>
      <c r="P1897" t="s">
        <v>7311</v>
      </c>
      <c r="Q1897" t="s">
        <v>2923</v>
      </c>
      <c r="R1897" t="s">
        <v>59</v>
      </c>
      <c r="S1897" t="s">
        <v>61</v>
      </c>
      <c r="T1897" t="s">
        <v>8305</v>
      </c>
    </row>
    <row r="1898" spans="1:26" x14ac:dyDescent="0.25">
      <c r="A1898" t="s">
        <v>5760</v>
      </c>
      <c r="B1898" t="s">
        <v>2546</v>
      </c>
      <c r="C1898" t="s">
        <v>8306</v>
      </c>
      <c r="D1898" t="s">
        <v>1684</v>
      </c>
      <c r="E1898" t="s">
        <v>1554</v>
      </c>
      <c r="F1898">
        <v>4</v>
      </c>
      <c r="G1898" t="s">
        <v>8307</v>
      </c>
      <c r="H1898" t="s">
        <v>789</v>
      </c>
      <c r="I1898" t="s">
        <v>57</v>
      </c>
      <c r="J1898" t="s">
        <v>8308</v>
      </c>
      <c r="K1898" t="s">
        <v>8309</v>
      </c>
      <c r="L1898" t="s">
        <v>8310</v>
      </c>
      <c r="M1898" t="s">
        <v>2546</v>
      </c>
      <c r="N1898" t="s">
        <v>5053</v>
      </c>
      <c r="O1898" t="s">
        <v>61</v>
      </c>
      <c r="P1898" t="s">
        <v>806</v>
      </c>
      <c r="Q1898" t="s">
        <v>978</v>
      </c>
      <c r="R1898" t="s">
        <v>290</v>
      </c>
      <c r="S1898" t="s">
        <v>4409</v>
      </c>
      <c r="T1898" t="s">
        <v>28</v>
      </c>
      <c r="U1898" t="s">
        <v>8311</v>
      </c>
    </row>
    <row r="1899" spans="1:26" x14ac:dyDescent="0.25">
      <c r="A1899" t="s">
        <v>571</v>
      </c>
      <c r="B1899" t="s">
        <v>1377</v>
      </c>
      <c r="C1899" t="s">
        <v>8228</v>
      </c>
      <c r="D1899" t="s">
        <v>541</v>
      </c>
      <c r="E1899" t="s">
        <v>7784</v>
      </c>
      <c r="F1899" t="s">
        <v>59</v>
      </c>
      <c r="G1899" t="s">
        <v>61</v>
      </c>
      <c r="H1899" t="s">
        <v>5501</v>
      </c>
      <c r="I1899" t="s">
        <v>57</v>
      </c>
      <c r="J1899" t="s">
        <v>61</v>
      </c>
      <c r="K1899">
        <v>17</v>
      </c>
      <c r="L1899" t="s">
        <v>218</v>
      </c>
      <c r="M1899" t="s">
        <v>113</v>
      </c>
      <c r="N1899" t="s">
        <v>886</v>
      </c>
      <c r="O1899" t="s">
        <v>8312</v>
      </c>
      <c r="P1899" t="s">
        <v>1629</v>
      </c>
      <c r="Q1899" t="s">
        <v>739</v>
      </c>
      <c r="R1899" t="s">
        <v>61</v>
      </c>
      <c r="S1899" t="s">
        <v>8313</v>
      </c>
    </row>
    <row r="1900" spans="1:26" x14ac:dyDescent="0.25">
      <c r="A1900" t="s">
        <v>571</v>
      </c>
      <c r="B1900" t="s">
        <v>37</v>
      </c>
      <c r="C1900" t="s">
        <v>61</v>
      </c>
      <c r="D1900" t="s">
        <v>8314</v>
      </c>
      <c r="E1900" t="s">
        <v>7195</v>
      </c>
      <c r="F1900" t="s">
        <v>113</v>
      </c>
      <c r="G1900" t="s">
        <v>8315</v>
      </c>
      <c r="H1900" t="s">
        <v>919</v>
      </c>
      <c r="I1900" t="s">
        <v>8316</v>
      </c>
      <c r="J1900" t="s">
        <v>3222</v>
      </c>
      <c r="K1900" t="s">
        <v>57</v>
      </c>
      <c r="L1900" t="s">
        <v>1465</v>
      </c>
      <c r="M1900" t="s">
        <v>1814</v>
      </c>
      <c r="N1900" t="s">
        <v>3417</v>
      </c>
      <c r="O1900" t="s">
        <v>5</v>
      </c>
      <c r="P1900" t="s">
        <v>2905</v>
      </c>
      <c r="Q1900" t="s">
        <v>18</v>
      </c>
      <c r="R1900" t="s">
        <v>61</v>
      </c>
      <c r="S1900" t="s">
        <v>594</v>
      </c>
      <c r="T1900">
        <v>3</v>
      </c>
      <c r="U1900" t="s">
        <v>2919</v>
      </c>
      <c r="V1900">
        <v>4</v>
      </c>
      <c r="W1900" t="s">
        <v>788</v>
      </c>
      <c r="X1900" t="s">
        <v>8317</v>
      </c>
    </row>
    <row r="1901" spans="1:26" x14ac:dyDescent="0.25">
      <c r="A1901" t="s">
        <v>198</v>
      </c>
      <c r="B1901" t="s">
        <v>898</v>
      </c>
      <c r="C1901" t="s">
        <v>1296</v>
      </c>
      <c r="D1901" t="s">
        <v>61</v>
      </c>
      <c r="E1901" t="s">
        <v>43</v>
      </c>
      <c r="F1901" t="s">
        <v>21</v>
      </c>
      <c r="G1901" t="s">
        <v>8205</v>
      </c>
      <c r="H1901" t="s">
        <v>506</v>
      </c>
      <c r="I1901" t="s">
        <v>461</v>
      </c>
      <c r="J1901" t="s">
        <v>8318</v>
      </c>
      <c r="K1901" t="s">
        <v>59</v>
      </c>
      <c r="L1901" t="s">
        <v>3201</v>
      </c>
      <c r="M1901" t="s">
        <v>61</v>
      </c>
      <c r="N1901" t="s">
        <v>1786</v>
      </c>
      <c r="O1901" t="s">
        <v>1590</v>
      </c>
      <c r="P1901" t="s">
        <v>8319</v>
      </c>
      <c r="Q1901" t="s">
        <v>8320</v>
      </c>
    </row>
    <row r="1902" spans="1:26" x14ac:dyDescent="0.25">
      <c r="A1902" t="s">
        <v>278</v>
      </c>
      <c r="B1902" t="s">
        <v>571</v>
      </c>
      <c r="C1902" t="s">
        <v>1719</v>
      </c>
      <c r="D1902" t="s">
        <v>462</v>
      </c>
      <c r="E1902" t="s">
        <v>5071</v>
      </c>
      <c r="F1902" t="s">
        <v>8321</v>
      </c>
      <c r="G1902" t="s">
        <v>45</v>
      </c>
      <c r="H1902" t="s">
        <v>1736</v>
      </c>
      <c r="I1902" t="s">
        <v>8230</v>
      </c>
      <c r="J1902" t="s">
        <v>198</v>
      </c>
      <c r="K1902" t="s">
        <v>411</v>
      </c>
      <c r="L1902" t="s">
        <v>8322</v>
      </c>
      <c r="M1902" t="s">
        <v>703</v>
      </c>
      <c r="N1902" t="s">
        <v>57</v>
      </c>
      <c r="O1902" t="s">
        <v>974</v>
      </c>
      <c r="P1902" t="s">
        <v>328</v>
      </c>
      <c r="Q1902" t="s">
        <v>8323</v>
      </c>
      <c r="R1902" t="s">
        <v>8324</v>
      </c>
      <c r="S1902" t="s">
        <v>8325</v>
      </c>
    </row>
    <row r="1903" spans="1:26" x14ac:dyDescent="0.25">
      <c r="A1903" t="s">
        <v>7201</v>
      </c>
      <c r="B1903" t="s">
        <v>7497</v>
      </c>
      <c r="C1903" t="s">
        <v>1424</v>
      </c>
      <c r="D1903" t="s">
        <v>36</v>
      </c>
      <c r="E1903" t="s">
        <v>15</v>
      </c>
      <c r="F1903" t="s">
        <v>6114</v>
      </c>
      <c r="G1903" t="s">
        <v>1377</v>
      </c>
      <c r="H1903" t="s">
        <v>3458</v>
      </c>
      <c r="I1903" t="s">
        <v>411</v>
      </c>
      <c r="J1903" t="s">
        <v>7706</v>
      </c>
      <c r="K1903" t="s">
        <v>59</v>
      </c>
      <c r="L1903" t="s">
        <v>781</v>
      </c>
      <c r="M1903" t="s">
        <v>7784</v>
      </c>
      <c r="N1903" t="s">
        <v>126</v>
      </c>
      <c r="O1903" t="s">
        <v>8326</v>
      </c>
      <c r="P1903" t="s">
        <v>5841</v>
      </c>
      <c r="Q1903" t="s">
        <v>8327</v>
      </c>
      <c r="R1903" t="s">
        <v>326</v>
      </c>
      <c r="S1903" t="s">
        <v>640</v>
      </c>
      <c r="T1903" t="s">
        <v>266</v>
      </c>
      <c r="U1903" t="s">
        <v>8328</v>
      </c>
    </row>
    <row r="1904" spans="1:26" x14ac:dyDescent="0.25">
      <c r="A1904" t="s">
        <v>59</v>
      </c>
      <c r="B1904" t="s">
        <v>1100</v>
      </c>
      <c r="C1904" t="s">
        <v>198</v>
      </c>
      <c r="D1904" t="s">
        <v>8329</v>
      </c>
      <c r="E1904" t="s">
        <v>156</v>
      </c>
      <c r="F1904" t="s">
        <v>157</v>
      </c>
      <c r="G1904" t="s">
        <v>5393</v>
      </c>
      <c r="H1904" t="s">
        <v>61</v>
      </c>
      <c r="I1904" t="s">
        <v>8330</v>
      </c>
      <c r="J1904" t="s">
        <v>8331</v>
      </c>
      <c r="K1904" t="s">
        <v>737</v>
      </c>
      <c r="L1904" t="s">
        <v>30</v>
      </c>
      <c r="M1904" t="s">
        <v>8332</v>
      </c>
      <c r="N1904" t="s">
        <v>8333</v>
      </c>
      <c r="O1904" t="s">
        <v>179</v>
      </c>
      <c r="P1904" t="s">
        <v>8334</v>
      </c>
    </row>
    <row r="1905" spans="1:23" x14ac:dyDescent="0.25">
      <c r="A1905" t="s">
        <v>157</v>
      </c>
      <c r="B1905" t="s">
        <v>8335</v>
      </c>
      <c r="C1905" t="s">
        <v>1424</v>
      </c>
      <c r="D1905" t="s">
        <v>571</v>
      </c>
      <c r="E1905" t="s">
        <v>1009</v>
      </c>
      <c r="F1905" t="s">
        <v>462</v>
      </c>
      <c r="G1905" t="s">
        <v>370</v>
      </c>
      <c r="H1905" t="s">
        <v>781</v>
      </c>
      <c r="I1905" t="s">
        <v>2594</v>
      </c>
      <c r="J1905" t="s">
        <v>45</v>
      </c>
      <c r="K1905" t="s">
        <v>3258</v>
      </c>
      <c r="L1905" t="s">
        <v>739</v>
      </c>
      <c r="M1905" t="s">
        <v>61</v>
      </c>
      <c r="N1905" t="s">
        <v>8130</v>
      </c>
      <c r="O1905" t="s">
        <v>1948</v>
      </c>
      <c r="P1905" t="s">
        <v>462</v>
      </c>
      <c r="Q1905" t="s">
        <v>651</v>
      </c>
      <c r="R1905" t="s">
        <v>113</v>
      </c>
      <c r="S1905" t="s">
        <v>420</v>
      </c>
      <c r="T1905" t="s">
        <v>18</v>
      </c>
      <c r="U1905" t="s">
        <v>7461</v>
      </c>
      <c r="V1905" t="s">
        <v>30</v>
      </c>
      <c r="W1905" t="s">
        <v>8336</v>
      </c>
    </row>
    <row r="1906" spans="1:23" x14ac:dyDescent="0.25">
      <c r="A1906" t="s">
        <v>703</v>
      </c>
      <c r="B1906" t="s">
        <v>571</v>
      </c>
      <c r="C1906" t="s">
        <v>1265</v>
      </c>
      <c r="D1906" t="s">
        <v>59</v>
      </c>
      <c r="E1906" t="s">
        <v>5</v>
      </c>
      <c r="F1906" t="s">
        <v>493</v>
      </c>
      <c r="G1906" t="s">
        <v>783</v>
      </c>
      <c r="H1906" t="s">
        <v>2608</v>
      </c>
      <c r="I1906" t="s">
        <v>30</v>
      </c>
      <c r="J1906" t="s">
        <v>8337</v>
      </c>
      <c r="K1906" t="s">
        <v>61</v>
      </c>
      <c r="L1906" t="s">
        <v>806</v>
      </c>
      <c r="M1906" t="s">
        <v>1554</v>
      </c>
      <c r="N1906" t="s">
        <v>462</v>
      </c>
      <c r="O1906" t="s">
        <v>6583</v>
      </c>
      <c r="P1906" t="s">
        <v>59</v>
      </c>
      <c r="Q1906" t="s">
        <v>1103</v>
      </c>
      <c r="R1906" t="s">
        <v>1471</v>
      </c>
      <c r="S1906" t="s">
        <v>59</v>
      </c>
      <c r="T1906" t="s">
        <v>1610</v>
      </c>
      <c r="U1906" t="s">
        <v>18</v>
      </c>
      <c r="V1906" t="s">
        <v>8338</v>
      </c>
    </row>
    <row r="1907" spans="1:23" x14ac:dyDescent="0.25">
      <c r="A1907" t="s">
        <v>8339</v>
      </c>
      <c r="B1907" t="s">
        <v>394</v>
      </c>
      <c r="C1907" t="s">
        <v>1295</v>
      </c>
      <c r="D1907" t="s">
        <v>5136</v>
      </c>
      <c r="E1907" t="s">
        <v>59</v>
      </c>
      <c r="F1907" t="s">
        <v>157</v>
      </c>
      <c r="G1907" t="s">
        <v>5948</v>
      </c>
      <c r="H1907" t="s">
        <v>206</v>
      </c>
      <c r="I1907" t="s">
        <v>8340</v>
      </c>
      <c r="J1907" t="e" cm="1">
        <f t="array" ref="J1907">--Midas</f>
        <v>#NAME?</v>
      </c>
      <c r="K1907" t="s">
        <v>8341</v>
      </c>
    </row>
    <row r="1908" spans="1:23" x14ac:dyDescent="0.25">
      <c r="A1908" t="s">
        <v>427</v>
      </c>
      <c r="B1908" t="s">
        <v>891</v>
      </c>
      <c r="C1908" t="s">
        <v>126</v>
      </c>
      <c r="D1908" t="s">
        <v>8342</v>
      </c>
      <c r="E1908" t="s">
        <v>898</v>
      </c>
      <c r="F1908" t="s">
        <v>713</v>
      </c>
      <c r="G1908" t="s">
        <v>61</v>
      </c>
      <c r="H1908" t="s">
        <v>943</v>
      </c>
      <c r="I1908" t="s">
        <v>1932</v>
      </c>
      <c r="J1908" t="s">
        <v>218</v>
      </c>
      <c r="K1908" t="s">
        <v>3759</v>
      </c>
      <c r="L1908" t="s">
        <v>1034</v>
      </c>
      <c r="M1908" t="s">
        <v>210</v>
      </c>
      <c r="N1908" t="s">
        <v>57</v>
      </c>
      <c r="O1908" t="s">
        <v>541</v>
      </c>
      <c r="P1908" t="s">
        <v>8343</v>
      </c>
      <c r="Q1908" t="s">
        <v>8344</v>
      </c>
      <c r="R1908" t="s">
        <v>8345</v>
      </c>
    </row>
    <row r="1909" spans="1:23" x14ac:dyDescent="0.25">
      <c r="A1909" t="s">
        <v>266</v>
      </c>
      <c r="B1909" t="s">
        <v>1492</v>
      </c>
      <c r="C1909" t="s">
        <v>571</v>
      </c>
      <c r="D1909" t="s">
        <v>370</v>
      </c>
      <c r="E1909" t="s">
        <v>1103</v>
      </c>
      <c r="F1909" t="s">
        <v>541</v>
      </c>
      <c r="G1909" t="s">
        <v>7784</v>
      </c>
      <c r="H1909" t="s">
        <v>8346</v>
      </c>
      <c r="I1909" t="s">
        <v>59</v>
      </c>
      <c r="J1909" t="s">
        <v>179</v>
      </c>
      <c r="K1909" t="s">
        <v>5</v>
      </c>
      <c r="L1909" t="s">
        <v>708</v>
      </c>
      <c r="M1909" t="s">
        <v>126</v>
      </c>
      <c r="N1909" s="3">
        <v>44509</v>
      </c>
      <c r="O1909" t="s">
        <v>8347</v>
      </c>
      <c r="P1909" t="s">
        <v>8348</v>
      </c>
      <c r="Q1909" t="s">
        <v>1189</v>
      </c>
      <c r="R1909" t="s">
        <v>290</v>
      </c>
      <c r="S1909" t="s">
        <v>1154</v>
      </c>
      <c r="T1909" t="s">
        <v>8349</v>
      </c>
    </row>
    <row r="1910" spans="1:23" x14ac:dyDescent="0.25">
      <c r="A1910" t="s">
        <v>7746</v>
      </c>
      <c r="B1910" t="s">
        <v>255</v>
      </c>
      <c r="C1910" t="s">
        <v>410</v>
      </c>
      <c r="D1910" t="s">
        <v>61</v>
      </c>
      <c r="E1910" t="s">
        <v>2274</v>
      </c>
      <c r="F1910" t="s">
        <v>921</v>
      </c>
      <c r="G1910" t="s">
        <v>8350</v>
      </c>
      <c r="H1910" t="s">
        <v>8351</v>
      </c>
      <c r="I1910" t="s">
        <v>159</v>
      </c>
      <c r="J1910" t="s">
        <v>61</v>
      </c>
      <c r="K1910" t="s">
        <v>7979</v>
      </c>
      <c r="L1910" t="s">
        <v>37</v>
      </c>
      <c r="M1910" t="s">
        <v>8352</v>
      </c>
      <c r="N1910" t="s">
        <v>541</v>
      </c>
      <c r="O1910" t="s">
        <v>7784</v>
      </c>
      <c r="P1910" t="s">
        <v>1288</v>
      </c>
      <c r="Q1910" t="s">
        <v>59</v>
      </c>
      <c r="R1910" t="s">
        <v>571</v>
      </c>
      <c r="S1910" t="s">
        <v>8353</v>
      </c>
    </row>
    <row r="1911" spans="1:23" x14ac:dyDescent="0.25">
      <c r="A1911" t="s">
        <v>6422</v>
      </c>
      <c r="B1911" t="s">
        <v>255</v>
      </c>
      <c r="C1911" t="s">
        <v>1667</v>
      </c>
      <c r="D1911" t="s">
        <v>6938</v>
      </c>
      <c r="E1911" t="s">
        <v>6939</v>
      </c>
      <c r="F1911" t="s">
        <v>2047</v>
      </c>
      <c r="G1911" t="s">
        <v>198</v>
      </c>
      <c r="H1911" t="s">
        <v>898</v>
      </c>
      <c r="I1911" t="s">
        <v>651</v>
      </c>
      <c r="J1911" t="s">
        <v>157</v>
      </c>
      <c r="K1911" t="s">
        <v>8354</v>
      </c>
      <c r="L1911" t="s">
        <v>18</v>
      </c>
      <c r="M1911" t="s">
        <v>43</v>
      </c>
      <c r="N1911" t="s">
        <v>21</v>
      </c>
      <c r="O1911" t="s">
        <v>739</v>
      </c>
      <c r="P1911" t="s">
        <v>61</v>
      </c>
      <c r="Q1911" t="s">
        <v>7979</v>
      </c>
      <c r="R1911" t="s">
        <v>8355</v>
      </c>
    </row>
    <row r="1912" spans="1:23" x14ac:dyDescent="0.25">
      <c r="A1912" t="s">
        <v>594</v>
      </c>
      <c r="B1912">
        <v>4</v>
      </c>
      <c r="C1912" t="s">
        <v>1039</v>
      </c>
      <c r="D1912" t="s">
        <v>113</v>
      </c>
      <c r="E1912" t="s">
        <v>400</v>
      </c>
      <c r="F1912" t="s">
        <v>761</v>
      </c>
      <c r="G1912" t="s">
        <v>5</v>
      </c>
      <c r="H1912" t="s">
        <v>1910</v>
      </c>
      <c r="I1912" t="s">
        <v>2662</v>
      </c>
      <c r="J1912" t="s">
        <v>919</v>
      </c>
      <c r="K1912" s="5">
        <v>0.04</v>
      </c>
      <c r="L1912" t="s">
        <v>2851</v>
      </c>
      <c r="M1912" t="s">
        <v>571</v>
      </c>
      <c r="N1912" t="s">
        <v>54</v>
      </c>
      <c r="O1912" t="s">
        <v>8356</v>
      </c>
      <c r="P1912" t="s">
        <v>61</v>
      </c>
      <c r="Q1912" t="s">
        <v>8357</v>
      </c>
      <c r="R1912" t="s">
        <v>2578</v>
      </c>
      <c r="S1912" t="s">
        <v>2665</v>
      </c>
      <c r="T1912" t="s">
        <v>18</v>
      </c>
      <c r="U1912" t="s">
        <v>1154</v>
      </c>
      <c r="V1912" t="s">
        <v>8358</v>
      </c>
    </row>
    <row r="1913" spans="1:23" x14ac:dyDescent="0.25">
      <c r="A1913" t="s">
        <v>2206</v>
      </c>
      <c r="B1913" t="s">
        <v>179</v>
      </c>
      <c r="C1913" t="s">
        <v>7831</v>
      </c>
      <c r="D1913" t="s">
        <v>242</v>
      </c>
      <c r="E1913" t="s">
        <v>7751</v>
      </c>
      <c r="F1913" t="s">
        <v>1610</v>
      </c>
      <c r="G1913" t="s">
        <v>334</v>
      </c>
      <c r="H1913" t="s">
        <v>978</v>
      </c>
      <c r="I1913" t="s">
        <v>116</v>
      </c>
      <c r="J1913" t="s">
        <v>2932</v>
      </c>
      <c r="K1913" t="s">
        <v>640</v>
      </c>
      <c r="L1913">
        <v>4</v>
      </c>
      <c r="M1913" t="s">
        <v>1039</v>
      </c>
      <c r="N1913" t="s">
        <v>57</v>
      </c>
      <c r="O1913" t="s">
        <v>61</v>
      </c>
      <c r="P1913" t="s">
        <v>571</v>
      </c>
      <c r="Q1913" t="s">
        <v>2578</v>
      </c>
      <c r="R1913" t="s">
        <v>8359</v>
      </c>
    </row>
    <row r="1914" spans="1:23" x14ac:dyDescent="0.25">
      <c r="A1914" t="s">
        <v>1920</v>
      </c>
      <c r="B1914" t="s">
        <v>1747</v>
      </c>
      <c r="C1914" t="s">
        <v>4101</v>
      </c>
      <c r="D1914" t="s">
        <v>126</v>
      </c>
      <c r="E1914" t="s">
        <v>8360</v>
      </c>
      <c r="F1914" t="s">
        <v>1471</v>
      </c>
      <c r="G1914" t="s">
        <v>3411</v>
      </c>
      <c r="H1914" t="s">
        <v>898</v>
      </c>
      <c r="I1914" t="s">
        <v>101</v>
      </c>
      <c r="J1914" t="s">
        <v>4101</v>
      </c>
      <c r="K1914" t="s">
        <v>59</v>
      </c>
      <c r="L1914" t="s">
        <v>3243</v>
      </c>
      <c r="M1914" t="s">
        <v>8361</v>
      </c>
    </row>
    <row r="1915" spans="1:23" x14ac:dyDescent="0.25">
      <c r="A1915" t="s">
        <v>43</v>
      </c>
      <c r="B1915" t="s">
        <v>21</v>
      </c>
      <c r="C1915" t="s">
        <v>8205</v>
      </c>
      <c r="D1915" t="s">
        <v>179</v>
      </c>
      <c r="E1915" t="s">
        <v>2671</v>
      </c>
      <c r="F1915" t="s">
        <v>5</v>
      </c>
      <c r="G1915" t="s">
        <v>266</v>
      </c>
      <c r="H1915" t="s">
        <v>5023</v>
      </c>
      <c r="I1915" t="s">
        <v>5092</v>
      </c>
      <c r="J1915" t="s">
        <v>8362</v>
      </c>
      <c r="K1915" t="s">
        <v>1247</v>
      </c>
      <c r="L1915" t="s">
        <v>57</v>
      </c>
      <c r="M1915" t="s">
        <v>112</v>
      </c>
      <c r="N1915" t="s">
        <v>8363</v>
      </c>
      <c r="O1915" t="s">
        <v>5092</v>
      </c>
      <c r="P1915" t="s">
        <v>245</v>
      </c>
      <c r="Q1915" t="s">
        <v>739</v>
      </c>
      <c r="R1915" t="s">
        <v>61</v>
      </c>
      <c r="S1915" t="s">
        <v>8364</v>
      </c>
      <c r="T1915" t="s">
        <v>8365</v>
      </c>
    </row>
    <row r="1916" spans="1:23" x14ac:dyDescent="0.25">
      <c r="A1916" t="s">
        <v>8366</v>
      </c>
      <c r="B1916" t="s">
        <v>571</v>
      </c>
      <c r="C1916" t="s">
        <v>2032</v>
      </c>
      <c r="D1916" t="s">
        <v>59</v>
      </c>
      <c r="E1916" t="s">
        <v>1464</v>
      </c>
      <c r="F1916" t="s">
        <v>2256</v>
      </c>
      <c r="G1916" t="s">
        <v>3716</v>
      </c>
      <c r="H1916" t="s">
        <v>2032</v>
      </c>
      <c r="I1916" t="s">
        <v>59</v>
      </c>
      <c r="J1916" t="s">
        <v>1546</v>
      </c>
      <c r="K1916" t="s">
        <v>7800</v>
      </c>
      <c r="L1916" t="s">
        <v>898</v>
      </c>
      <c r="M1916" t="s">
        <v>101</v>
      </c>
      <c r="N1916" t="s">
        <v>8367</v>
      </c>
    </row>
    <row r="1917" spans="1:23" x14ac:dyDescent="0.25">
      <c r="A1917" t="s">
        <v>2179</v>
      </c>
      <c r="B1917" t="s">
        <v>571</v>
      </c>
      <c r="C1917" t="s">
        <v>144</v>
      </c>
      <c r="D1917" t="s">
        <v>61</v>
      </c>
      <c r="E1917" t="s">
        <v>2206</v>
      </c>
      <c r="F1917" t="s">
        <v>28</v>
      </c>
      <c r="G1917" t="s">
        <v>8368</v>
      </c>
      <c r="H1917" t="s">
        <v>210</v>
      </c>
      <c r="I1917" t="s">
        <v>8369</v>
      </c>
      <c r="J1917" t="s">
        <v>1083</v>
      </c>
      <c r="K1917" t="s">
        <v>1768</v>
      </c>
      <c r="L1917" t="s">
        <v>59</v>
      </c>
      <c r="M1917" t="s">
        <v>8370</v>
      </c>
    </row>
    <row r="1918" spans="1:23" x14ac:dyDescent="0.25">
      <c r="A1918" t="s">
        <v>266</v>
      </c>
      <c r="B1918" t="s">
        <v>762</v>
      </c>
      <c r="C1918" t="s">
        <v>18</v>
      </c>
      <c r="D1918" t="s">
        <v>61</v>
      </c>
      <c r="E1918" t="s">
        <v>43</v>
      </c>
      <c r="F1918" t="s">
        <v>21</v>
      </c>
      <c r="G1918" t="s">
        <v>8205</v>
      </c>
      <c r="H1918" t="s">
        <v>3411</v>
      </c>
      <c r="I1918" t="s">
        <v>1208</v>
      </c>
      <c r="J1918" t="s">
        <v>8371</v>
      </c>
      <c r="K1918" t="s">
        <v>898</v>
      </c>
      <c r="L1918" t="s">
        <v>8372</v>
      </c>
      <c r="M1918" t="s">
        <v>8373</v>
      </c>
      <c r="N1918" t="s">
        <v>8374</v>
      </c>
    </row>
    <row r="1919" spans="1:23" x14ac:dyDescent="0.25">
      <c r="A1919" t="s">
        <v>713</v>
      </c>
      <c r="B1919" t="s">
        <v>61</v>
      </c>
      <c r="C1919" t="s">
        <v>395</v>
      </c>
      <c r="D1919" t="s">
        <v>8375</v>
      </c>
      <c r="E1919" t="s">
        <v>115</v>
      </c>
      <c r="F1919" t="s">
        <v>1424</v>
      </c>
      <c r="G1919" t="s">
        <v>198</v>
      </c>
      <c r="H1919" t="s">
        <v>1047</v>
      </c>
      <c r="I1919" t="s">
        <v>541</v>
      </c>
      <c r="J1919" t="s">
        <v>26</v>
      </c>
      <c r="K1919" t="s">
        <v>45</v>
      </c>
      <c r="L1919" t="s">
        <v>61</v>
      </c>
      <c r="M1919" t="s">
        <v>8274</v>
      </c>
      <c r="N1919" t="s">
        <v>8376</v>
      </c>
      <c r="O1919" t="s">
        <v>898</v>
      </c>
      <c r="P1919" t="s">
        <v>651</v>
      </c>
      <c r="Q1919" t="s">
        <v>113</v>
      </c>
      <c r="R1919" t="s">
        <v>420</v>
      </c>
      <c r="S1919" t="s">
        <v>8377</v>
      </c>
      <c r="T1919" t="s">
        <v>159</v>
      </c>
      <c r="U1919" t="s">
        <v>8378</v>
      </c>
      <c r="V1919" t="s">
        <v>59</v>
      </c>
      <c r="W1919" t="s">
        <v>8379</v>
      </c>
    </row>
    <row r="1920" spans="1:23" x14ac:dyDescent="0.25">
      <c r="A1920" t="s">
        <v>57</v>
      </c>
      <c r="B1920" t="s">
        <v>61</v>
      </c>
      <c r="C1920" t="s">
        <v>8380</v>
      </c>
      <c r="D1920" t="s">
        <v>898</v>
      </c>
      <c r="E1920" t="s">
        <v>713</v>
      </c>
      <c r="F1920" t="s">
        <v>8352</v>
      </c>
      <c r="G1920" t="s">
        <v>541</v>
      </c>
      <c r="H1920">
        <v>5</v>
      </c>
      <c r="I1920" t="s">
        <v>930</v>
      </c>
      <c r="J1920" t="s">
        <v>3022</v>
      </c>
      <c r="K1920" t="s">
        <v>1288</v>
      </c>
      <c r="L1920" t="s">
        <v>126</v>
      </c>
      <c r="M1920" t="s">
        <v>3606</v>
      </c>
      <c r="N1920" t="s">
        <v>7441</v>
      </c>
      <c r="O1920" t="s">
        <v>1504</v>
      </c>
      <c r="P1920" t="s">
        <v>708</v>
      </c>
      <c r="Q1920" t="s">
        <v>790</v>
      </c>
      <c r="R1920" t="s">
        <v>1995</v>
      </c>
      <c r="S1920" t="s">
        <v>30</v>
      </c>
      <c r="T1920" t="s">
        <v>8381</v>
      </c>
    </row>
    <row r="1921" spans="1:26" x14ac:dyDescent="0.25">
      <c r="A1921" t="s">
        <v>943</v>
      </c>
      <c r="B1921" t="s">
        <v>2730</v>
      </c>
      <c r="C1921" t="s">
        <v>210</v>
      </c>
      <c r="D1921" t="s">
        <v>8382</v>
      </c>
      <c r="E1921" t="s">
        <v>115</v>
      </c>
      <c r="F1921" t="s">
        <v>571</v>
      </c>
      <c r="G1921" t="s">
        <v>156</v>
      </c>
      <c r="H1921" t="s">
        <v>157</v>
      </c>
      <c r="I1921" t="s">
        <v>7254</v>
      </c>
      <c r="J1921" t="s">
        <v>292</v>
      </c>
      <c r="K1921" t="s">
        <v>8196</v>
      </c>
      <c r="L1921" t="s">
        <v>18</v>
      </c>
      <c r="M1921" t="s">
        <v>8109</v>
      </c>
      <c r="N1921" t="s">
        <v>37</v>
      </c>
      <c r="O1921" t="s">
        <v>8383</v>
      </c>
      <c r="P1921" t="s">
        <v>16</v>
      </c>
      <c r="Q1921" t="s">
        <v>462</v>
      </c>
      <c r="R1921" t="s">
        <v>179</v>
      </c>
      <c r="S1921" t="s">
        <v>5</v>
      </c>
      <c r="T1921" t="s">
        <v>3031</v>
      </c>
      <c r="U1921" t="s">
        <v>3606</v>
      </c>
      <c r="V1921" t="s">
        <v>3411</v>
      </c>
      <c r="W1921" t="s">
        <v>322</v>
      </c>
      <c r="X1921" t="s">
        <v>891</v>
      </c>
      <c r="Y1921" t="s">
        <v>126</v>
      </c>
      <c r="Z1921" t="s">
        <v>8384</v>
      </c>
    </row>
    <row r="1922" spans="1:26" x14ac:dyDescent="0.25">
      <c r="A1922" t="s">
        <v>179</v>
      </c>
      <c r="B1922" t="s">
        <v>3015</v>
      </c>
      <c r="C1922" t="s">
        <v>5702</v>
      </c>
      <c r="D1922" t="s">
        <v>126</v>
      </c>
      <c r="E1922" t="s">
        <v>571</v>
      </c>
      <c r="F1922" t="s">
        <v>8385</v>
      </c>
      <c r="G1922" t="s">
        <v>462</v>
      </c>
      <c r="H1922" t="s">
        <v>156</v>
      </c>
      <c r="I1922" t="s">
        <v>144</v>
      </c>
      <c r="J1922" t="s">
        <v>61</v>
      </c>
      <c r="K1922" t="s">
        <v>2206</v>
      </c>
      <c r="L1922" t="s">
        <v>28</v>
      </c>
      <c r="M1922" t="s">
        <v>8368</v>
      </c>
      <c r="N1922" t="s">
        <v>210</v>
      </c>
      <c r="O1922" t="s">
        <v>1429</v>
      </c>
      <c r="P1922" t="s">
        <v>57</v>
      </c>
      <c r="Q1922" t="s">
        <v>8386</v>
      </c>
    </row>
    <row r="1923" spans="1:26" x14ac:dyDescent="0.25">
      <c r="A1923" t="s">
        <v>1153</v>
      </c>
      <c r="B1923" t="s">
        <v>159</v>
      </c>
      <c r="C1923" t="s">
        <v>541</v>
      </c>
      <c r="D1923" t="s">
        <v>3394</v>
      </c>
      <c r="E1923" t="s">
        <v>1295</v>
      </c>
      <c r="F1923" t="s">
        <v>1667</v>
      </c>
      <c r="G1923" t="s">
        <v>8387</v>
      </c>
      <c r="H1923" t="s">
        <v>198</v>
      </c>
      <c r="I1923" t="s">
        <v>61</v>
      </c>
      <c r="J1923" t="s">
        <v>8274</v>
      </c>
      <c r="K1923" t="s">
        <v>71</v>
      </c>
      <c r="L1923" t="s">
        <v>400</v>
      </c>
      <c r="M1923" t="s">
        <v>8388</v>
      </c>
      <c r="N1923" t="s">
        <v>8389</v>
      </c>
      <c r="O1923" t="s">
        <v>126</v>
      </c>
      <c r="P1923" t="s">
        <v>61</v>
      </c>
      <c r="Q1923" t="s">
        <v>8390</v>
      </c>
    </row>
    <row r="1924" spans="1:26" x14ac:dyDescent="0.25">
      <c r="A1924" t="s">
        <v>8109</v>
      </c>
      <c r="B1924" t="s">
        <v>8351</v>
      </c>
      <c r="C1924" t="s">
        <v>59</v>
      </c>
      <c r="D1924" t="s">
        <v>1258</v>
      </c>
      <c r="E1924" t="s">
        <v>179</v>
      </c>
      <c r="F1924" t="s">
        <v>7183</v>
      </c>
      <c r="G1924" t="s">
        <v>108</v>
      </c>
      <c r="H1924" t="s">
        <v>8391</v>
      </c>
      <c r="I1924" t="s">
        <v>1047</v>
      </c>
      <c r="J1924" t="s">
        <v>1956</v>
      </c>
      <c r="K1924" t="s">
        <v>115</v>
      </c>
      <c r="L1924" t="s">
        <v>61</v>
      </c>
      <c r="M1924" t="s">
        <v>8109</v>
      </c>
      <c r="N1924" t="s">
        <v>71</v>
      </c>
      <c r="O1924" t="s">
        <v>8392</v>
      </c>
    </row>
    <row r="1925" spans="1:26" x14ac:dyDescent="0.25">
      <c r="A1925" t="s">
        <v>8393</v>
      </c>
      <c r="B1925" t="s">
        <v>290</v>
      </c>
      <c r="C1925" t="s">
        <v>30</v>
      </c>
      <c r="D1925" t="s">
        <v>8394</v>
      </c>
      <c r="E1925" t="s">
        <v>1438</v>
      </c>
      <c r="F1925" t="s">
        <v>8395</v>
      </c>
      <c r="G1925" t="s">
        <v>3411</v>
      </c>
      <c r="H1925" t="s">
        <v>39</v>
      </c>
      <c r="I1925" t="s">
        <v>8396</v>
      </c>
      <c r="J1925" t="s">
        <v>8397</v>
      </c>
      <c r="K1925" t="s">
        <v>3212</v>
      </c>
      <c r="L1925" t="s">
        <v>8398</v>
      </c>
    </row>
    <row r="1926" spans="1:26" x14ac:dyDescent="0.25">
      <c r="A1926" t="s">
        <v>8399</v>
      </c>
      <c r="B1926" t="s">
        <v>1801</v>
      </c>
      <c r="C1926" t="s">
        <v>348</v>
      </c>
      <c r="D1926" t="s">
        <v>387</v>
      </c>
      <c r="E1926" t="s">
        <v>159</v>
      </c>
      <c r="F1926" t="s">
        <v>607</v>
      </c>
      <c r="G1926" t="s">
        <v>57</v>
      </c>
      <c r="H1926" t="s">
        <v>43</v>
      </c>
      <c r="I1926" t="s">
        <v>8400</v>
      </c>
      <c r="J1926" t="s">
        <v>336</v>
      </c>
      <c r="K1926" t="s">
        <v>8401</v>
      </c>
    </row>
    <row r="1927" spans="1:26" x14ac:dyDescent="0.25">
      <c r="A1927" t="s">
        <v>8274</v>
      </c>
      <c r="B1927" t="s">
        <v>159</v>
      </c>
      <c r="C1927" t="s">
        <v>8402</v>
      </c>
      <c r="D1927" t="s">
        <v>8403</v>
      </c>
      <c r="E1927" t="s">
        <v>8404</v>
      </c>
      <c r="F1927" t="s">
        <v>71</v>
      </c>
      <c r="G1927" t="s">
        <v>427</v>
      </c>
      <c r="H1927" t="s">
        <v>8388</v>
      </c>
      <c r="I1927" t="s">
        <v>8405</v>
      </c>
      <c r="J1927" t="s">
        <v>3365</v>
      </c>
      <c r="K1927" t="s">
        <v>18</v>
      </c>
      <c r="L1927" t="s">
        <v>61</v>
      </c>
      <c r="M1927" t="s">
        <v>8406</v>
      </c>
      <c r="N1927" t="s">
        <v>8407</v>
      </c>
    </row>
    <row r="1928" spans="1:26" x14ac:dyDescent="0.25">
      <c r="A1928" t="s">
        <v>290</v>
      </c>
      <c r="B1928" t="s">
        <v>3201</v>
      </c>
      <c r="C1928" t="s">
        <v>5660</v>
      </c>
      <c r="D1928" t="s">
        <v>57</v>
      </c>
      <c r="E1928" t="s">
        <v>6285</v>
      </c>
      <c r="F1928" t="s">
        <v>57</v>
      </c>
      <c r="G1928" t="s">
        <v>112</v>
      </c>
      <c r="H1928" t="s">
        <v>18</v>
      </c>
      <c r="I1928" t="s">
        <v>61</v>
      </c>
      <c r="J1928" t="s">
        <v>43</v>
      </c>
      <c r="K1928" t="s">
        <v>21</v>
      </c>
      <c r="L1928" t="s">
        <v>8408</v>
      </c>
      <c r="M1928" t="s">
        <v>290</v>
      </c>
      <c r="N1928" t="s">
        <v>8409</v>
      </c>
      <c r="O1928" t="s">
        <v>8410</v>
      </c>
      <c r="P1928" t="s">
        <v>3427</v>
      </c>
      <c r="Q1928" t="s">
        <v>8411</v>
      </c>
      <c r="R1928" t="s">
        <v>37</v>
      </c>
      <c r="S1928" t="s">
        <v>8412</v>
      </c>
    </row>
    <row r="1929" spans="1:26" x14ac:dyDescent="0.25">
      <c r="A1929" t="s">
        <v>2409</v>
      </c>
      <c r="B1929" t="s">
        <v>61</v>
      </c>
      <c r="C1929" t="s">
        <v>7456</v>
      </c>
      <c r="D1929" t="s">
        <v>179</v>
      </c>
      <c r="E1929" t="s">
        <v>392</v>
      </c>
      <c r="F1929" t="s">
        <v>3012</v>
      </c>
      <c r="G1929" t="s">
        <v>39</v>
      </c>
      <c r="H1929" t="s">
        <v>721</v>
      </c>
      <c r="I1929" t="s">
        <v>18</v>
      </c>
      <c r="J1929" t="s">
        <v>2137</v>
      </c>
      <c r="K1929" t="s">
        <v>400</v>
      </c>
      <c r="L1929" t="s">
        <v>8413</v>
      </c>
      <c r="M1929" t="s">
        <v>461</v>
      </c>
      <c r="N1929" t="s">
        <v>1956</v>
      </c>
      <c r="O1929" t="s">
        <v>461</v>
      </c>
      <c r="P1929" t="s">
        <v>7837</v>
      </c>
      <c r="Q1929" t="s">
        <v>30</v>
      </c>
      <c r="R1929" t="s">
        <v>5379</v>
      </c>
      <c r="S1929" t="s">
        <v>1423</v>
      </c>
      <c r="T1929" t="s">
        <v>639</v>
      </c>
      <c r="U1929" t="s">
        <v>100</v>
      </c>
      <c r="V1929" t="s">
        <v>8414</v>
      </c>
      <c r="W1929" t="s">
        <v>8415</v>
      </c>
    </row>
    <row r="1930" spans="1:26" x14ac:dyDescent="0.25">
      <c r="A1930" t="s">
        <v>112</v>
      </c>
      <c r="B1930" t="s">
        <v>1034</v>
      </c>
      <c r="C1930" t="s">
        <v>210</v>
      </c>
      <c r="D1930" t="s">
        <v>30</v>
      </c>
      <c r="E1930" t="s">
        <v>8416</v>
      </c>
      <c r="F1930" t="s">
        <v>8417</v>
      </c>
      <c r="G1930" t="s">
        <v>335</v>
      </c>
      <c r="H1930" t="s">
        <v>1129</v>
      </c>
      <c r="I1930" t="s">
        <v>1820</v>
      </c>
      <c r="J1930" t="s">
        <v>873</v>
      </c>
      <c r="K1930" t="s">
        <v>59</v>
      </c>
      <c r="L1930" t="s">
        <v>3936</v>
      </c>
      <c r="M1930" t="s">
        <v>126</v>
      </c>
      <c r="N1930" t="s">
        <v>7737</v>
      </c>
      <c r="O1930" t="s">
        <v>8418</v>
      </c>
      <c r="P1930" t="s">
        <v>7110</v>
      </c>
      <c r="Q1930" t="s">
        <v>898</v>
      </c>
      <c r="R1930" t="s">
        <v>1034</v>
      </c>
      <c r="S1930" t="s">
        <v>210</v>
      </c>
      <c r="T1930" t="s">
        <v>240</v>
      </c>
      <c r="U1930" t="s">
        <v>61</v>
      </c>
      <c r="V1930" t="s">
        <v>8417</v>
      </c>
      <c r="W1930" t="s">
        <v>71</v>
      </c>
      <c r="X1930" t="s">
        <v>8419</v>
      </c>
    </row>
    <row r="1931" spans="1:26" x14ac:dyDescent="0.25">
      <c r="A1931" t="s">
        <v>1747</v>
      </c>
      <c r="B1931" t="s">
        <v>571</v>
      </c>
      <c r="C1931" t="s">
        <v>179</v>
      </c>
      <c r="D1931" t="s">
        <v>5945</v>
      </c>
      <c r="E1931" t="s">
        <v>126</v>
      </c>
      <c r="F1931" t="s">
        <v>7597</v>
      </c>
      <c r="G1931" t="s">
        <v>115</v>
      </c>
      <c r="H1931" t="s">
        <v>8420</v>
      </c>
      <c r="I1931" t="s">
        <v>126</v>
      </c>
      <c r="J1931" t="s">
        <v>61</v>
      </c>
      <c r="K1931" t="s">
        <v>2503</v>
      </c>
      <c r="L1931" t="s">
        <v>108</v>
      </c>
      <c r="M1931" t="s">
        <v>7979</v>
      </c>
      <c r="N1931" t="s">
        <v>370</v>
      </c>
      <c r="O1931" t="s">
        <v>157</v>
      </c>
      <c r="P1931" t="s">
        <v>39</v>
      </c>
      <c r="Q1931" t="s">
        <v>3015</v>
      </c>
      <c r="R1931" t="s">
        <v>126</v>
      </c>
      <c r="S1931" t="s">
        <v>313</v>
      </c>
      <c r="T1931" t="s">
        <v>461</v>
      </c>
      <c r="U1931" t="s">
        <v>462</v>
      </c>
      <c r="V1931" t="s">
        <v>1443</v>
      </c>
      <c r="W1931" t="s">
        <v>8421</v>
      </c>
    </row>
    <row r="1932" spans="1:26" x14ac:dyDescent="0.25">
      <c r="A1932" t="s">
        <v>6348</v>
      </c>
      <c r="B1932" s="5">
        <v>1</v>
      </c>
      <c r="C1932" t="s">
        <v>102</v>
      </c>
      <c r="D1932" t="s">
        <v>3179</v>
      </c>
      <c r="E1932" t="s">
        <v>37</v>
      </c>
      <c r="F1932" t="s">
        <v>61</v>
      </c>
      <c r="G1932" t="s">
        <v>8422</v>
      </c>
      <c r="H1932" t="s">
        <v>290</v>
      </c>
      <c r="I1932" t="s">
        <v>8423</v>
      </c>
      <c r="J1932" t="s">
        <v>265</v>
      </c>
      <c r="K1932" t="s">
        <v>1527</v>
      </c>
      <c r="L1932" t="s">
        <v>3458</v>
      </c>
      <c r="M1932" t="s">
        <v>411</v>
      </c>
      <c r="N1932" t="s">
        <v>7706</v>
      </c>
      <c r="O1932" t="s">
        <v>30</v>
      </c>
      <c r="P1932" t="s">
        <v>3963</v>
      </c>
      <c r="Q1932" t="s">
        <v>37</v>
      </c>
      <c r="R1932" t="s">
        <v>2276</v>
      </c>
      <c r="S1932" t="s">
        <v>61</v>
      </c>
      <c r="T1932" t="s">
        <v>8424</v>
      </c>
    </row>
    <row r="1933" spans="1:26" x14ac:dyDescent="0.25">
      <c r="A1933" t="s">
        <v>460</v>
      </c>
      <c r="B1933" t="s">
        <v>7395</v>
      </c>
      <c r="C1933" t="s">
        <v>1747</v>
      </c>
      <c r="D1933" t="s">
        <v>739</v>
      </c>
      <c r="E1933" t="s">
        <v>541</v>
      </c>
      <c r="F1933" t="s">
        <v>255</v>
      </c>
      <c r="G1933" t="s">
        <v>198</v>
      </c>
      <c r="H1933" t="s">
        <v>571</v>
      </c>
      <c r="I1933" t="s">
        <v>71</v>
      </c>
      <c r="J1933" t="s">
        <v>8425</v>
      </c>
      <c r="K1933" t="s">
        <v>3479</v>
      </c>
      <c r="L1933" t="s">
        <v>18</v>
      </c>
      <c r="M1933" t="s">
        <v>61</v>
      </c>
      <c r="N1933" t="s">
        <v>8426</v>
      </c>
      <c r="O1933" t="s">
        <v>3884</v>
      </c>
      <c r="P1933" t="s">
        <v>8425</v>
      </c>
      <c r="Q1933" t="s">
        <v>179</v>
      </c>
      <c r="R1933" t="s">
        <v>5</v>
      </c>
      <c r="S1933" t="s">
        <v>4141</v>
      </c>
      <c r="T1933" t="s">
        <v>126</v>
      </c>
      <c r="U1933" t="s">
        <v>8427</v>
      </c>
    </row>
    <row r="1934" spans="1:26" x14ac:dyDescent="0.25">
      <c r="A1934" t="s">
        <v>400</v>
      </c>
      <c r="B1934" t="s">
        <v>5160</v>
      </c>
      <c r="C1934" t="s">
        <v>1013</v>
      </c>
      <c r="D1934" t="s">
        <v>159</v>
      </c>
      <c r="E1934" t="s">
        <v>571</v>
      </c>
      <c r="F1934" t="s">
        <v>326</v>
      </c>
      <c r="G1934" t="s">
        <v>411</v>
      </c>
      <c r="H1934" t="s">
        <v>3543</v>
      </c>
      <c r="I1934" t="s">
        <v>102</v>
      </c>
      <c r="J1934" t="s">
        <v>541</v>
      </c>
      <c r="K1934" t="s">
        <v>7784</v>
      </c>
      <c r="L1934" t="s">
        <v>1288</v>
      </c>
      <c r="M1934" t="s">
        <v>59</v>
      </c>
      <c r="N1934" t="s">
        <v>708</v>
      </c>
      <c r="O1934" t="s">
        <v>326</v>
      </c>
      <c r="P1934" t="s">
        <v>59</v>
      </c>
      <c r="Q1934" t="s">
        <v>900</v>
      </c>
      <c r="R1934" t="s">
        <v>708</v>
      </c>
      <c r="S1934" t="s">
        <v>61</v>
      </c>
      <c r="T1934" t="s">
        <v>1768</v>
      </c>
      <c r="U1934" t="s">
        <v>156</v>
      </c>
      <c r="V1934" t="s">
        <v>8428</v>
      </c>
    </row>
    <row r="1935" spans="1:26" x14ac:dyDescent="0.25">
      <c r="A1935" t="s">
        <v>322</v>
      </c>
      <c r="B1935" t="s">
        <v>334</v>
      </c>
      <c r="C1935" t="s">
        <v>102</v>
      </c>
      <c r="D1935" t="s">
        <v>8429</v>
      </c>
      <c r="E1935" t="s">
        <v>179</v>
      </c>
      <c r="F1935" t="s">
        <v>198</v>
      </c>
      <c r="G1935" t="s">
        <v>462</v>
      </c>
      <c r="H1935" t="s">
        <v>71</v>
      </c>
      <c r="I1935" t="s">
        <v>5</v>
      </c>
      <c r="J1935" t="s">
        <v>4297</v>
      </c>
      <c r="K1935" t="s">
        <v>8430</v>
      </c>
      <c r="L1935" t="s">
        <v>37</v>
      </c>
      <c r="M1935" t="s">
        <v>400</v>
      </c>
      <c r="N1935" t="s">
        <v>7863</v>
      </c>
      <c r="O1935" t="s">
        <v>2154</v>
      </c>
      <c r="P1935" t="s">
        <v>18</v>
      </c>
      <c r="Q1935" t="s">
        <v>411</v>
      </c>
      <c r="R1935" t="s">
        <v>7625</v>
      </c>
      <c r="S1935" t="s">
        <v>1443</v>
      </c>
      <c r="T1935" t="s">
        <v>8431</v>
      </c>
    </row>
    <row r="1936" spans="1:26" x14ac:dyDescent="0.25">
      <c r="A1936" t="s">
        <v>7369</v>
      </c>
      <c r="B1936" t="s">
        <v>8429</v>
      </c>
      <c r="C1936" t="s">
        <v>1153</v>
      </c>
      <c r="D1936" t="s">
        <v>541</v>
      </c>
      <c r="E1936" t="s">
        <v>1046</v>
      </c>
      <c r="F1936" t="s">
        <v>30</v>
      </c>
      <c r="G1936" t="s">
        <v>61</v>
      </c>
      <c r="H1936" t="s">
        <v>7395</v>
      </c>
      <c r="I1936" t="s">
        <v>61</v>
      </c>
      <c r="J1936" t="s">
        <v>2419</v>
      </c>
      <c r="K1936" t="s">
        <v>486</v>
      </c>
      <c r="L1936" t="s">
        <v>1128</v>
      </c>
      <c r="M1936" t="s">
        <v>460</v>
      </c>
      <c r="N1936" t="s">
        <v>3774</v>
      </c>
      <c r="O1936" t="s">
        <v>8432</v>
      </c>
      <c r="P1936" t="s">
        <v>8433</v>
      </c>
      <c r="Q1936" t="s">
        <v>36</v>
      </c>
      <c r="R1936" t="s">
        <v>290</v>
      </c>
      <c r="S1936" t="s">
        <v>1532</v>
      </c>
      <c r="T1936" t="s">
        <v>8434</v>
      </c>
    </row>
    <row r="1937" spans="1:26" x14ac:dyDescent="0.25">
      <c r="A1937" t="s">
        <v>8435</v>
      </c>
      <c r="B1937" t="s">
        <v>179</v>
      </c>
      <c r="C1937" t="s">
        <v>342</v>
      </c>
      <c r="D1937" t="s">
        <v>3838</v>
      </c>
      <c r="E1937" t="s">
        <v>8436</v>
      </c>
      <c r="F1937" t="s">
        <v>8437</v>
      </c>
      <c r="G1937" t="s">
        <v>898</v>
      </c>
      <c r="H1937" t="s">
        <v>7709</v>
      </c>
      <c r="I1937" t="s">
        <v>59</v>
      </c>
      <c r="J1937" t="s">
        <v>101</v>
      </c>
      <c r="K1937" t="s">
        <v>198</v>
      </c>
      <c r="L1937" t="s">
        <v>240</v>
      </c>
      <c r="M1937" t="s">
        <v>898</v>
      </c>
      <c r="N1937" t="s">
        <v>419</v>
      </c>
      <c r="O1937" t="s">
        <v>8438</v>
      </c>
      <c r="P1937" t="s">
        <v>30</v>
      </c>
      <c r="Q1937" t="s">
        <v>392</v>
      </c>
      <c r="R1937" t="s">
        <v>6098</v>
      </c>
      <c r="S1937" t="s">
        <v>8439</v>
      </c>
    </row>
    <row r="1938" spans="1:26" x14ac:dyDescent="0.25">
      <c r="A1938" t="s">
        <v>5154</v>
      </c>
      <c r="B1938" t="s">
        <v>102</v>
      </c>
      <c r="C1938" t="s">
        <v>541</v>
      </c>
      <c r="D1938" t="s">
        <v>8440</v>
      </c>
      <c r="E1938" t="s">
        <v>115</v>
      </c>
      <c r="F1938" t="s">
        <v>710</v>
      </c>
      <c r="G1938" t="s">
        <v>400</v>
      </c>
      <c r="H1938" t="s">
        <v>5243</v>
      </c>
      <c r="I1938" t="s">
        <v>59</v>
      </c>
      <c r="J1938" t="s">
        <v>2054</v>
      </c>
      <c r="K1938" t="s">
        <v>102</v>
      </c>
      <c r="L1938" t="s">
        <v>184</v>
      </c>
      <c r="M1938" t="s">
        <v>5954</v>
      </c>
      <c r="N1938" t="s">
        <v>1980</v>
      </c>
      <c r="O1938" t="s">
        <v>326</v>
      </c>
      <c r="P1938" t="s">
        <v>8441</v>
      </c>
      <c r="Q1938" t="s">
        <v>3411</v>
      </c>
      <c r="R1938" t="s">
        <v>1012</v>
      </c>
      <c r="S1938" t="s">
        <v>898</v>
      </c>
      <c r="T1938" t="s">
        <v>8442</v>
      </c>
      <c r="U1938" t="s">
        <v>2959</v>
      </c>
      <c r="V1938" t="s">
        <v>572</v>
      </c>
      <c r="W1938" t="s">
        <v>5</v>
      </c>
      <c r="X1938" t="s">
        <v>3862</v>
      </c>
      <c r="Y1938" t="s">
        <v>8443</v>
      </c>
    </row>
    <row r="1939" spans="1:26" x14ac:dyDescent="0.25">
      <c r="A1939" t="s">
        <v>5854</v>
      </c>
      <c r="B1939" t="s">
        <v>198</v>
      </c>
      <c r="C1939" t="s">
        <v>541</v>
      </c>
      <c r="D1939" t="s">
        <v>8444</v>
      </c>
      <c r="E1939" t="s">
        <v>59</v>
      </c>
      <c r="F1939" t="s">
        <v>571</v>
      </c>
      <c r="G1939" t="s">
        <v>179</v>
      </c>
      <c r="H1939" t="s">
        <v>385</v>
      </c>
      <c r="I1939" t="s">
        <v>5</v>
      </c>
      <c r="J1939" t="s">
        <v>4722</v>
      </c>
      <c r="K1939" t="s">
        <v>2836</v>
      </c>
      <c r="L1939" t="s">
        <v>2837</v>
      </c>
      <c r="M1939" t="s">
        <v>30</v>
      </c>
      <c r="N1939" t="s">
        <v>411</v>
      </c>
      <c r="O1939" t="s">
        <v>7732</v>
      </c>
      <c r="P1939" t="s">
        <v>2572</v>
      </c>
      <c r="Q1939" t="s">
        <v>3411</v>
      </c>
      <c r="R1939" t="s">
        <v>898</v>
      </c>
      <c r="S1939" t="s">
        <v>8445</v>
      </c>
    </row>
    <row r="1940" spans="1:26" x14ac:dyDescent="0.25">
      <c r="A1940" t="s">
        <v>111</v>
      </c>
      <c r="B1940" t="s">
        <v>1579</v>
      </c>
      <c r="C1940" t="s">
        <v>335</v>
      </c>
      <c r="D1940" t="s">
        <v>176</v>
      </c>
      <c r="E1940" t="s">
        <v>460</v>
      </c>
      <c r="F1940" t="s">
        <v>1747</v>
      </c>
      <c r="H1940" t="s">
        <v>462</v>
      </c>
      <c r="I1940" t="s">
        <v>71</v>
      </c>
      <c r="J1940" t="s">
        <v>5057</v>
      </c>
      <c r="K1940" t="s">
        <v>3479</v>
      </c>
      <c r="L1940" t="s">
        <v>18</v>
      </c>
      <c r="M1940" t="s">
        <v>572</v>
      </c>
      <c r="N1940" t="s">
        <v>8446</v>
      </c>
      <c r="O1940" t="s">
        <v>61</v>
      </c>
      <c r="P1940" t="s">
        <v>3884</v>
      </c>
      <c r="Q1940" t="s">
        <v>5057</v>
      </c>
      <c r="R1940" t="s">
        <v>179</v>
      </c>
      <c r="S1940" t="s">
        <v>5</v>
      </c>
      <c r="T1940" t="s">
        <v>1877</v>
      </c>
      <c r="U1940" t="s">
        <v>4141</v>
      </c>
      <c r="V1940" t="s">
        <v>126</v>
      </c>
      <c r="W1940" t="s">
        <v>8447</v>
      </c>
    </row>
    <row r="1941" spans="1:26" x14ac:dyDescent="0.25">
      <c r="A1941" t="s">
        <v>179</v>
      </c>
      <c r="B1941" t="s">
        <v>3201</v>
      </c>
      <c r="C1941" t="s">
        <v>1675</v>
      </c>
      <c r="D1941" t="s">
        <v>8448</v>
      </c>
      <c r="E1941" t="s">
        <v>126</v>
      </c>
      <c r="F1941" t="s">
        <v>2299</v>
      </c>
      <c r="G1941" t="s">
        <v>61</v>
      </c>
      <c r="H1941" t="s">
        <v>1635</v>
      </c>
      <c r="I1941" t="s">
        <v>8449</v>
      </c>
      <c r="J1941" t="s">
        <v>1549</v>
      </c>
      <c r="K1941" t="s">
        <v>61</v>
      </c>
      <c r="L1941" t="s">
        <v>1635</v>
      </c>
      <c r="M1941" t="s">
        <v>7837</v>
      </c>
      <c r="N1941" t="s">
        <v>411</v>
      </c>
      <c r="O1941" t="s">
        <v>8450</v>
      </c>
      <c r="P1941" t="s">
        <v>179</v>
      </c>
      <c r="Q1941" t="s">
        <v>198</v>
      </c>
      <c r="R1941" t="s">
        <v>462</v>
      </c>
      <c r="S1941" t="s">
        <v>179</v>
      </c>
      <c r="T1941" t="s">
        <v>8449</v>
      </c>
      <c r="U1941" t="s">
        <v>8451</v>
      </c>
      <c r="V1941" t="s">
        <v>30</v>
      </c>
      <c r="W1941" t="s">
        <v>8452</v>
      </c>
    </row>
    <row r="1942" spans="1:26" x14ac:dyDescent="0.25">
      <c r="A1942" t="s">
        <v>1909</v>
      </c>
      <c r="B1942" t="s">
        <v>788</v>
      </c>
      <c r="C1942" t="s">
        <v>432</v>
      </c>
      <c r="D1942" t="s">
        <v>4828</v>
      </c>
      <c r="E1942" t="s">
        <v>703</v>
      </c>
      <c r="F1942" t="s">
        <v>8453</v>
      </c>
      <c r="G1942" t="s">
        <v>462</v>
      </c>
      <c r="H1942" t="s">
        <v>179</v>
      </c>
      <c r="I1942" t="s">
        <v>4011</v>
      </c>
      <c r="J1942" t="s">
        <v>59</v>
      </c>
      <c r="K1942" t="s">
        <v>157</v>
      </c>
      <c r="L1942" t="s">
        <v>541</v>
      </c>
      <c r="M1942" t="s">
        <v>477</v>
      </c>
      <c r="N1942" t="s">
        <v>6739</v>
      </c>
      <c r="O1942" t="s">
        <v>8454</v>
      </c>
    </row>
    <row r="1943" spans="1:26" x14ac:dyDescent="0.25">
      <c r="A1943" t="s">
        <v>8455</v>
      </c>
      <c r="B1943" t="s">
        <v>1716</v>
      </c>
      <c r="C1943" t="s">
        <v>126</v>
      </c>
      <c r="D1943" t="s">
        <v>392</v>
      </c>
      <c r="E1943" t="s">
        <v>1012</v>
      </c>
      <c r="F1943" t="s">
        <v>5877</v>
      </c>
      <c r="G1943" t="s">
        <v>37</v>
      </c>
      <c r="H1943" t="s">
        <v>3040</v>
      </c>
      <c r="I1943" t="s">
        <v>577</v>
      </c>
      <c r="J1943" t="s">
        <v>30</v>
      </c>
      <c r="K1943" t="s">
        <v>8456</v>
      </c>
      <c r="L1943" t="s">
        <v>8457</v>
      </c>
    </row>
    <row r="1944" spans="1:26" x14ac:dyDescent="0.25">
      <c r="A1944" t="s">
        <v>1635</v>
      </c>
      <c r="B1944" t="s">
        <v>6790</v>
      </c>
      <c r="C1944" t="s">
        <v>198</v>
      </c>
      <c r="D1944" t="s">
        <v>61</v>
      </c>
      <c r="E1944" t="s">
        <v>8458</v>
      </c>
      <c r="F1944" t="s">
        <v>71</v>
      </c>
      <c r="G1944" t="s">
        <v>392</v>
      </c>
      <c r="H1944" t="s">
        <v>6877</v>
      </c>
      <c r="I1944" t="s">
        <v>18</v>
      </c>
      <c r="J1944" t="s">
        <v>3151</v>
      </c>
      <c r="K1944" t="s">
        <v>265</v>
      </c>
      <c r="L1944" t="s">
        <v>703</v>
      </c>
      <c r="M1944" t="s">
        <v>8459</v>
      </c>
      <c r="N1944" t="s">
        <v>179</v>
      </c>
      <c r="O1944" t="s">
        <v>1532</v>
      </c>
      <c r="P1944" t="s">
        <v>8460</v>
      </c>
    </row>
    <row r="1945" spans="1:26" x14ac:dyDescent="0.25">
      <c r="A1945" t="s">
        <v>4605</v>
      </c>
      <c r="B1945" t="s">
        <v>1012</v>
      </c>
      <c r="C1945" t="s">
        <v>3800</v>
      </c>
      <c r="D1945" t="s">
        <v>59</v>
      </c>
      <c r="E1945" t="s">
        <v>157</v>
      </c>
      <c r="F1945" t="s">
        <v>5</v>
      </c>
      <c r="G1945" t="s">
        <v>8461</v>
      </c>
      <c r="H1945" t="s">
        <v>8462</v>
      </c>
      <c r="I1945" t="s">
        <v>462</v>
      </c>
      <c r="J1945" t="s">
        <v>1295</v>
      </c>
      <c r="K1945" t="s">
        <v>1766</v>
      </c>
      <c r="L1945" t="s">
        <v>113</v>
      </c>
      <c r="M1945" t="s">
        <v>100</v>
      </c>
      <c r="N1945" t="s">
        <v>150</v>
      </c>
      <c r="O1945" t="s">
        <v>8463</v>
      </c>
      <c r="P1945" t="s">
        <v>462</v>
      </c>
      <c r="Q1945" t="s">
        <v>427</v>
      </c>
      <c r="R1945" t="s">
        <v>8464</v>
      </c>
    </row>
    <row r="1946" spans="1:26" x14ac:dyDescent="0.25">
      <c r="A1946" t="s">
        <v>1144</v>
      </c>
      <c r="B1946" t="s">
        <v>7897</v>
      </c>
      <c r="C1946" t="s">
        <v>30</v>
      </c>
      <c r="D1946" t="s">
        <v>439</v>
      </c>
      <c r="E1946" t="s">
        <v>206</v>
      </c>
      <c r="F1946" t="s">
        <v>411</v>
      </c>
      <c r="G1946" t="s">
        <v>8465</v>
      </c>
      <c r="H1946" t="s">
        <v>898</v>
      </c>
      <c r="I1946" t="s">
        <v>703</v>
      </c>
      <c r="J1946" t="s">
        <v>411</v>
      </c>
      <c r="K1946" t="s">
        <v>1501</v>
      </c>
      <c r="L1946" t="s">
        <v>6396</v>
      </c>
      <c r="M1946" t="s">
        <v>608</v>
      </c>
      <c r="N1946" t="s">
        <v>461</v>
      </c>
      <c r="O1946" t="s">
        <v>5</v>
      </c>
      <c r="P1946" t="s">
        <v>3908</v>
      </c>
      <c r="Q1946" t="s">
        <v>59</v>
      </c>
      <c r="R1946" t="s">
        <v>313</v>
      </c>
      <c r="S1946" t="s">
        <v>1948</v>
      </c>
      <c r="T1946" t="s">
        <v>462</v>
      </c>
      <c r="U1946" t="s">
        <v>8466</v>
      </c>
      <c r="V1946" t="s">
        <v>577</v>
      </c>
      <c r="W1946" t="s">
        <v>126</v>
      </c>
      <c r="X1946" t="s">
        <v>541</v>
      </c>
      <c r="Y1946" t="s">
        <v>571</v>
      </c>
      <c r="Z1946" t="s">
        <v>8467</v>
      </c>
    </row>
    <row r="1947" spans="1:26" x14ac:dyDescent="0.25">
      <c r="A1947" t="s">
        <v>1468</v>
      </c>
      <c r="B1947" t="s">
        <v>61</v>
      </c>
      <c r="C1947" t="s">
        <v>806</v>
      </c>
      <c r="D1947" t="s">
        <v>28</v>
      </c>
      <c r="E1947" t="s">
        <v>5854</v>
      </c>
      <c r="F1947" t="s">
        <v>288</v>
      </c>
      <c r="G1947" t="s">
        <v>179</v>
      </c>
      <c r="H1947" t="s">
        <v>1532</v>
      </c>
      <c r="I1947" t="s">
        <v>6450</v>
      </c>
      <c r="J1947" t="s">
        <v>898</v>
      </c>
      <c r="K1947" t="s">
        <v>651</v>
      </c>
      <c r="L1947" t="s">
        <v>430</v>
      </c>
      <c r="M1947" t="s">
        <v>8468</v>
      </c>
      <c r="N1947" t="s">
        <v>432</v>
      </c>
      <c r="O1947" t="s">
        <v>198</v>
      </c>
      <c r="P1947" t="s">
        <v>59</v>
      </c>
      <c r="Q1947" t="s">
        <v>5</v>
      </c>
      <c r="R1947" t="s">
        <v>3015</v>
      </c>
      <c r="S1947" t="s">
        <v>708</v>
      </c>
      <c r="T1947" t="s">
        <v>8469</v>
      </c>
      <c r="U1947" t="s">
        <v>28</v>
      </c>
      <c r="V1947" t="s">
        <v>383</v>
      </c>
      <c r="W1947" t="s">
        <v>8470</v>
      </c>
    </row>
    <row r="1948" spans="1:26" x14ac:dyDescent="0.25">
      <c r="A1948" t="s">
        <v>1377</v>
      </c>
      <c r="B1948" t="s">
        <v>336</v>
      </c>
      <c r="C1948" t="s">
        <v>577</v>
      </c>
      <c r="D1948" t="s">
        <v>102</v>
      </c>
      <c r="E1948" t="s">
        <v>218</v>
      </c>
      <c r="F1948" t="s">
        <v>59</v>
      </c>
      <c r="G1948" t="s">
        <v>1144</v>
      </c>
      <c r="H1948" t="s">
        <v>30</v>
      </c>
      <c r="I1948" t="s">
        <v>61</v>
      </c>
      <c r="J1948" t="s">
        <v>8471</v>
      </c>
      <c r="K1948" t="s">
        <v>898</v>
      </c>
      <c r="L1948" t="s">
        <v>334</v>
      </c>
      <c r="M1948" t="s">
        <v>788</v>
      </c>
      <c r="N1948" t="s">
        <v>102</v>
      </c>
      <c r="O1948" t="s">
        <v>112</v>
      </c>
      <c r="P1948" t="s">
        <v>218</v>
      </c>
      <c r="Q1948" t="s">
        <v>781</v>
      </c>
      <c r="R1948" t="s">
        <v>1046</v>
      </c>
      <c r="S1948" t="s">
        <v>432</v>
      </c>
      <c r="T1948" t="s">
        <v>8472</v>
      </c>
    </row>
    <row r="1949" spans="1:26" x14ac:dyDescent="0.25">
      <c r="A1949" t="s">
        <v>5571</v>
      </c>
      <c r="B1949" t="s">
        <v>577</v>
      </c>
      <c r="C1949" t="s">
        <v>59</v>
      </c>
      <c r="D1949" t="s">
        <v>1144</v>
      </c>
      <c r="E1949" t="s">
        <v>184</v>
      </c>
      <c r="F1949" t="s">
        <v>30</v>
      </c>
      <c r="G1949" t="s">
        <v>108</v>
      </c>
      <c r="H1949" t="s">
        <v>439</v>
      </c>
      <c r="I1949" t="s">
        <v>1129</v>
      </c>
      <c r="J1949" t="s">
        <v>71</v>
      </c>
      <c r="K1949" t="s">
        <v>8474</v>
      </c>
      <c r="L1949" t="s">
        <v>8475</v>
      </c>
      <c r="M1949" t="s">
        <v>898</v>
      </c>
      <c r="N1949" t="s">
        <v>8476</v>
      </c>
      <c r="O1949" t="s">
        <v>184</v>
      </c>
      <c r="P1949" t="s">
        <v>8477</v>
      </c>
      <c r="Q1949" t="s">
        <v>8478</v>
      </c>
    </row>
    <row r="1950" spans="1:26" x14ac:dyDescent="0.25">
      <c r="A1950" t="s">
        <v>1100</v>
      </c>
      <c r="B1950" t="s">
        <v>73</v>
      </c>
      <c r="C1950" t="s">
        <v>290</v>
      </c>
      <c r="D1950" t="s">
        <v>39</v>
      </c>
      <c r="E1950" t="s">
        <v>8479</v>
      </c>
      <c r="F1950" t="s">
        <v>5857</v>
      </c>
      <c r="G1950" t="s">
        <v>8480</v>
      </c>
      <c r="H1950" t="s">
        <v>37</v>
      </c>
      <c r="I1950" t="s">
        <v>8481</v>
      </c>
      <c r="J1950" t="s">
        <v>206</v>
      </c>
      <c r="K1950" t="s">
        <v>8482</v>
      </c>
      <c r="L1950" t="s">
        <v>7808</v>
      </c>
      <c r="M1950" t="s">
        <v>6889</v>
      </c>
      <c r="N1950" t="s">
        <v>1129</v>
      </c>
      <c r="O1950" t="s">
        <v>5422</v>
      </c>
      <c r="P1950" t="s">
        <v>157</v>
      </c>
      <c r="Q1950" t="s">
        <v>288</v>
      </c>
      <c r="R1950" t="s">
        <v>126</v>
      </c>
      <c r="S1950" t="s">
        <v>8483</v>
      </c>
    </row>
    <row r="1951" spans="1:26" x14ac:dyDescent="0.25">
      <c r="A1951" t="s">
        <v>43</v>
      </c>
      <c r="B1951" t="s">
        <v>8484</v>
      </c>
      <c r="C1951" t="s">
        <v>8485</v>
      </c>
      <c r="D1951" t="s">
        <v>8486</v>
      </c>
      <c r="E1951" t="s">
        <v>3993</v>
      </c>
      <c r="F1951" t="s">
        <v>571</v>
      </c>
      <c r="G1951" t="s">
        <v>8487</v>
      </c>
      <c r="H1951" t="s">
        <v>8488</v>
      </c>
      <c r="I1951" t="s">
        <v>8489</v>
      </c>
      <c r="J1951" t="s">
        <v>8490</v>
      </c>
      <c r="K1951" t="s">
        <v>289</v>
      </c>
      <c r="L1951" t="s">
        <v>222</v>
      </c>
      <c r="M1951" t="s">
        <v>8491</v>
      </c>
      <c r="N1951" t="s">
        <v>8492</v>
      </c>
      <c r="O1951" t="s">
        <v>28</v>
      </c>
      <c r="P1951" t="s">
        <v>8493</v>
      </c>
    </row>
    <row r="1952" spans="1:26" x14ac:dyDescent="0.25">
      <c r="A1952" t="s">
        <v>8494</v>
      </c>
      <c r="B1952" t="s">
        <v>2572</v>
      </c>
      <c r="C1952" t="s">
        <v>8495</v>
      </c>
      <c r="D1952" t="s">
        <v>1284</v>
      </c>
      <c r="E1952" t="s">
        <v>2894</v>
      </c>
      <c r="F1952" t="s">
        <v>1424</v>
      </c>
      <c r="G1952" t="s">
        <v>462</v>
      </c>
      <c r="H1952" t="s">
        <v>1766</v>
      </c>
      <c r="I1952" t="s">
        <v>861</v>
      </c>
      <c r="J1952" t="s">
        <v>541</v>
      </c>
      <c r="K1952" t="s">
        <v>8496</v>
      </c>
      <c r="L1952" t="s">
        <v>8497</v>
      </c>
      <c r="M1952" t="s">
        <v>2189</v>
      </c>
      <c r="N1952" t="s">
        <v>249</v>
      </c>
      <c r="O1952" t="s">
        <v>8498</v>
      </c>
      <c r="P1952" t="s">
        <v>1443</v>
      </c>
      <c r="Q1952" t="s">
        <v>8499</v>
      </c>
    </row>
    <row r="1953" spans="1:25" x14ac:dyDescent="0.25">
      <c r="A1953" t="s">
        <v>571</v>
      </c>
      <c r="B1953" t="s">
        <v>1766</v>
      </c>
      <c r="C1953" t="s">
        <v>861</v>
      </c>
      <c r="D1953" t="s">
        <v>541</v>
      </c>
      <c r="E1953" t="s">
        <v>1288</v>
      </c>
      <c r="F1953" t="s">
        <v>59</v>
      </c>
      <c r="G1953" t="s">
        <v>157</v>
      </c>
      <c r="H1953" t="s">
        <v>1831</v>
      </c>
      <c r="I1953" t="s">
        <v>8500</v>
      </c>
      <c r="J1953" t="s">
        <v>100</v>
      </c>
      <c r="K1953" t="s">
        <v>156</v>
      </c>
      <c r="L1953" t="s">
        <v>462</v>
      </c>
      <c r="M1953" t="s">
        <v>8501</v>
      </c>
    </row>
    <row r="1954" spans="1:25" x14ac:dyDescent="0.25">
      <c r="A1954" t="s">
        <v>541</v>
      </c>
      <c r="B1954" t="s">
        <v>1288</v>
      </c>
      <c r="C1954" t="s">
        <v>179</v>
      </c>
      <c r="D1954" t="s">
        <v>8502</v>
      </c>
      <c r="E1954" t="s">
        <v>282</v>
      </c>
      <c r="F1954" t="s">
        <v>8225</v>
      </c>
      <c r="G1954" t="s">
        <v>8503</v>
      </c>
      <c r="H1954" t="s">
        <v>1580</v>
      </c>
      <c r="I1954" t="s">
        <v>156</v>
      </c>
      <c r="J1954" t="s">
        <v>157</v>
      </c>
      <c r="K1954" t="s">
        <v>1831</v>
      </c>
      <c r="L1954" t="s">
        <v>236</v>
      </c>
      <c r="M1954" t="s">
        <v>198</v>
      </c>
      <c r="N1954" t="s">
        <v>571</v>
      </c>
      <c r="O1954" t="s">
        <v>8504</v>
      </c>
      <c r="P1954" t="s">
        <v>7784</v>
      </c>
      <c r="Q1954" t="s">
        <v>59</v>
      </c>
      <c r="R1954" t="s">
        <v>708</v>
      </c>
      <c r="S1954" t="s">
        <v>193</v>
      </c>
      <c r="T1954" t="s">
        <v>240</v>
      </c>
      <c r="U1954" t="s">
        <v>462</v>
      </c>
      <c r="V1954" t="s">
        <v>179</v>
      </c>
      <c r="W1954" t="s">
        <v>7788</v>
      </c>
      <c r="X1954" t="s">
        <v>8505</v>
      </c>
    </row>
    <row r="1955" spans="1:25" x14ac:dyDescent="0.25">
      <c r="A1955" t="s">
        <v>571</v>
      </c>
      <c r="B1955" t="s">
        <v>54</v>
      </c>
      <c r="C1955" t="s">
        <v>5084</v>
      </c>
      <c r="D1955" t="s">
        <v>59</v>
      </c>
      <c r="E1955" t="s">
        <v>3745</v>
      </c>
      <c r="F1955" t="s">
        <v>2129</v>
      </c>
      <c r="G1955" t="s">
        <v>651</v>
      </c>
      <c r="H1955" t="s">
        <v>883</v>
      </c>
      <c r="I1955" t="s">
        <v>2423</v>
      </c>
      <c r="J1955" t="s">
        <v>8506</v>
      </c>
      <c r="K1955" t="s">
        <v>7784</v>
      </c>
      <c r="L1955" t="s">
        <v>59</v>
      </c>
      <c r="M1955" t="s">
        <v>8507</v>
      </c>
    </row>
    <row r="1956" spans="1:25" x14ac:dyDescent="0.25">
      <c r="A1956" t="s">
        <v>8508</v>
      </c>
      <c r="B1956" t="s">
        <v>486</v>
      </c>
      <c r="C1956" t="s">
        <v>5044</v>
      </c>
      <c r="D1956" t="s">
        <v>6118</v>
      </c>
      <c r="E1956" t="s">
        <v>8509</v>
      </c>
      <c r="F1956" t="s">
        <v>5092</v>
      </c>
      <c r="G1956" t="s">
        <v>8510</v>
      </c>
      <c r="H1956" t="s">
        <v>8511</v>
      </c>
      <c r="I1956" t="s">
        <v>689</v>
      </c>
      <c r="J1956" t="s">
        <v>8503</v>
      </c>
      <c r="K1956" t="s">
        <v>8512</v>
      </c>
      <c r="L1956" t="s">
        <v>8513</v>
      </c>
      <c r="M1956" t="s">
        <v>5857</v>
      </c>
      <c r="N1956" t="s">
        <v>3716</v>
      </c>
      <c r="O1956" t="s">
        <v>8514</v>
      </c>
    </row>
    <row r="1957" spans="1:25" x14ac:dyDescent="0.25">
      <c r="A1957" t="s">
        <v>43</v>
      </c>
      <c r="B1957" t="s">
        <v>8515</v>
      </c>
      <c r="C1957" t="s">
        <v>3993</v>
      </c>
      <c r="D1957" t="s">
        <v>8516</v>
      </c>
      <c r="E1957" t="s">
        <v>571</v>
      </c>
      <c r="F1957" t="s">
        <v>8517</v>
      </c>
      <c r="G1957" t="s">
        <v>8518</v>
      </c>
      <c r="H1957" t="s">
        <v>2859</v>
      </c>
      <c r="I1957" t="s">
        <v>5</v>
      </c>
      <c r="J1957" t="s">
        <v>8519</v>
      </c>
      <c r="K1957" t="s">
        <v>8520</v>
      </c>
      <c r="L1957" t="s">
        <v>8521</v>
      </c>
      <c r="M1957" t="s">
        <v>2458</v>
      </c>
      <c r="N1957" t="s">
        <v>8522</v>
      </c>
    </row>
    <row r="1958" spans="1:25" x14ac:dyDescent="0.25">
      <c r="A1958" t="s">
        <v>7426</v>
      </c>
      <c r="B1958" t="s">
        <v>8524</v>
      </c>
      <c r="C1958" t="s">
        <v>6570</v>
      </c>
      <c r="D1958" t="s">
        <v>8525</v>
      </c>
      <c r="E1958" t="s">
        <v>66</v>
      </c>
      <c r="F1958" t="s">
        <v>898</v>
      </c>
      <c r="G1958" t="s">
        <v>8526</v>
      </c>
      <c r="H1958" t="s">
        <v>4971</v>
      </c>
      <c r="I1958" t="s">
        <v>1747</v>
      </c>
      <c r="J1958" t="s">
        <v>8527</v>
      </c>
      <c r="K1958" t="s">
        <v>8528</v>
      </c>
      <c r="L1958" t="s">
        <v>577</v>
      </c>
      <c r="M1958" t="s">
        <v>59</v>
      </c>
      <c r="N1958" t="s">
        <v>8529</v>
      </c>
      <c r="O1958" t="s">
        <v>30</v>
      </c>
      <c r="P1958" t="s">
        <v>8530</v>
      </c>
      <c r="Q1958" t="s">
        <v>8531</v>
      </c>
    </row>
    <row r="1959" spans="1:25" x14ac:dyDescent="0.25">
      <c r="A1959" t="s">
        <v>113</v>
      </c>
      <c r="B1959" t="s">
        <v>8532</v>
      </c>
      <c r="C1959" t="s">
        <v>59</v>
      </c>
      <c r="D1959" t="s">
        <v>8533</v>
      </c>
      <c r="E1959" t="s">
        <v>5</v>
      </c>
      <c r="F1959" t="s">
        <v>8534</v>
      </c>
      <c r="G1959" t="s">
        <v>59</v>
      </c>
      <c r="H1959" t="s">
        <v>541</v>
      </c>
      <c r="I1959" t="s">
        <v>8497</v>
      </c>
      <c r="J1959" t="s">
        <v>571</v>
      </c>
      <c r="K1959" t="s">
        <v>116</v>
      </c>
      <c r="L1959" t="s">
        <v>1690</v>
      </c>
      <c r="M1959" t="s">
        <v>59</v>
      </c>
      <c r="N1959" t="s">
        <v>1103</v>
      </c>
      <c r="O1959" t="s">
        <v>541</v>
      </c>
      <c r="P1959" t="s">
        <v>7784</v>
      </c>
      <c r="Q1959" t="s">
        <v>59</v>
      </c>
      <c r="R1959" t="s">
        <v>5441</v>
      </c>
      <c r="S1959" t="s">
        <v>6204</v>
      </c>
      <c r="T1959" t="s">
        <v>1424</v>
      </c>
      <c r="U1959" t="s">
        <v>462</v>
      </c>
      <c r="V1959" t="s">
        <v>8230</v>
      </c>
      <c r="W1959" t="s">
        <v>411</v>
      </c>
      <c r="X1959" t="s">
        <v>8535</v>
      </c>
    </row>
    <row r="1960" spans="1:25" x14ac:dyDescent="0.25">
      <c r="A1960" t="s">
        <v>1926</v>
      </c>
      <c r="B1960" t="s">
        <v>1936</v>
      </c>
      <c r="C1960" t="s">
        <v>1937</v>
      </c>
      <c r="D1960" t="s">
        <v>1920</v>
      </c>
      <c r="E1960" t="s">
        <v>18</v>
      </c>
      <c r="F1960" t="s">
        <v>8536</v>
      </c>
      <c r="G1960" t="s">
        <v>456</v>
      </c>
      <c r="H1960" t="s">
        <v>36</v>
      </c>
      <c r="I1960" t="s">
        <v>1433</v>
      </c>
      <c r="J1960" t="s">
        <v>8171</v>
      </c>
      <c r="K1960" t="s">
        <v>57</v>
      </c>
      <c r="L1960" t="s">
        <v>7625</v>
      </c>
      <c r="M1960" t="s">
        <v>5966</v>
      </c>
      <c r="N1960" t="s">
        <v>1012</v>
      </c>
      <c r="O1960" t="s">
        <v>36</v>
      </c>
      <c r="P1960" t="s">
        <v>182</v>
      </c>
      <c r="Q1960" t="s">
        <v>8172</v>
      </c>
      <c r="R1960" t="s">
        <v>2206</v>
      </c>
      <c r="S1960" t="s">
        <v>6611</v>
      </c>
      <c r="T1960" t="s">
        <v>5193</v>
      </c>
      <c r="U1960" t="s">
        <v>36</v>
      </c>
      <c r="V1960" t="s">
        <v>8537</v>
      </c>
      <c r="W1960" t="s">
        <v>4449</v>
      </c>
      <c r="X1960" t="s">
        <v>382</v>
      </c>
      <c r="Y1960" t="s">
        <v>8538</v>
      </c>
    </row>
    <row r="1961" spans="1:25" x14ac:dyDescent="0.25">
      <c r="A1961" t="s">
        <v>61</v>
      </c>
      <c r="B1961" t="s">
        <v>8539</v>
      </c>
      <c r="C1961" t="s">
        <v>8540</v>
      </c>
      <c r="D1961" t="s">
        <v>7441</v>
      </c>
      <c r="E1961" t="s">
        <v>8541</v>
      </c>
      <c r="F1961" t="s">
        <v>8542</v>
      </c>
      <c r="G1961" t="s">
        <v>5694</v>
      </c>
      <c r="H1961" t="s">
        <v>28</v>
      </c>
      <c r="I1961" t="s">
        <v>3694</v>
      </c>
      <c r="J1961" t="s">
        <v>462</v>
      </c>
      <c r="K1961" t="s">
        <v>1295</v>
      </c>
      <c r="L1961" t="s">
        <v>628</v>
      </c>
      <c r="M1961" t="s">
        <v>45</v>
      </c>
      <c r="N1961" t="s">
        <v>8543</v>
      </c>
      <c r="O1961" t="s">
        <v>8544</v>
      </c>
    </row>
    <row r="1962" spans="1:25" x14ac:dyDescent="0.25">
      <c r="A1962" t="s">
        <v>786</v>
      </c>
      <c r="B1962" t="s">
        <v>59</v>
      </c>
      <c r="C1962" t="s">
        <v>392</v>
      </c>
      <c r="D1962" t="s">
        <v>61</v>
      </c>
      <c r="E1962" t="s">
        <v>737</v>
      </c>
      <c r="F1962" t="s">
        <v>6421</v>
      </c>
      <c r="G1962" t="s">
        <v>206</v>
      </c>
      <c r="H1962" t="s">
        <v>933</v>
      </c>
      <c r="I1962" t="s">
        <v>8545</v>
      </c>
      <c r="J1962" t="s">
        <v>8546</v>
      </c>
      <c r="K1962" t="s">
        <v>8547</v>
      </c>
      <c r="L1962" t="s">
        <v>8548</v>
      </c>
      <c r="M1962" t="s">
        <v>5</v>
      </c>
      <c r="N1962" t="s">
        <v>8549</v>
      </c>
      <c r="O1962" t="s">
        <v>8550</v>
      </c>
      <c r="P1962" t="s">
        <v>8551</v>
      </c>
      <c r="Q1962" t="s">
        <v>574</v>
      </c>
      <c r="R1962" t="s">
        <v>156</v>
      </c>
      <c r="S1962" t="s">
        <v>157</v>
      </c>
      <c r="T1962" t="s">
        <v>266</v>
      </c>
      <c r="U1962" t="s">
        <v>8552</v>
      </c>
    </row>
    <row r="1963" spans="1:25" x14ac:dyDescent="0.25">
      <c r="A1963" t="s">
        <v>8553</v>
      </c>
      <c r="B1963" t="s">
        <v>126</v>
      </c>
      <c r="C1963" t="s">
        <v>571</v>
      </c>
      <c r="D1963" t="s">
        <v>59</v>
      </c>
      <c r="E1963" t="s">
        <v>336</v>
      </c>
      <c r="F1963" t="s">
        <v>3716</v>
      </c>
      <c r="G1963" t="s">
        <v>5</v>
      </c>
      <c r="H1963" t="s">
        <v>8554</v>
      </c>
      <c r="I1963" t="s">
        <v>335</v>
      </c>
      <c r="J1963" t="s">
        <v>462</v>
      </c>
      <c r="K1963" t="s">
        <v>54</v>
      </c>
      <c r="L1963" t="s">
        <v>6348</v>
      </c>
      <c r="M1963" t="s">
        <v>102</v>
      </c>
      <c r="N1963" t="s">
        <v>1012</v>
      </c>
      <c r="O1963" t="s">
        <v>1013</v>
      </c>
      <c r="P1963" t="s">
        <v>978</v>
      </c>
      <c r="Q1963" t="s">
        <v>322</v>
      </c>
      <c r="R1963" t="s">
        <v>113</v>
      </c>
      <c r="S1963" t="s">
        <v>7614</v>
      </c>
      <c r="T1963" t="s">
        <v>59</v>
      </c>
      <c r="U1963" t="s">
        <v>8555</v>
      </c>
    </row>
    <row r="1964" spans="1:25" x14ac:dyDescent="0.25">
      <c r="A1964" t="s">
        <v>61</v>
      </c>
      <c r="B1964" t="s">
        <v>522</v>
      </c>
      <c r="C1964" t="s">
        <v>1128</v>
      </c>
      <c r="D1964" t="s">
        <v>179</v>
      </c>
      <c r="E1964" t="s">
        <v>8556</v>
      </c>
      <c r="F1964" t="s">
        <v>603</v>
      </c>
      <c r="G1964" t="s">
        <v>8557</v>
      </c>
      <c r="H1964">
        <v>4</v>
      </c>
      <c r="I1964" t="s">
        <v>1039</v>
      </c>
      <c r="J1964" t="s">
        <v>7110</v>
      </c>
      <c r="K1964" t="s">
        <v>1129</v>
      </c>
      <c r="L1964" t="s">
        <v>8558</v>
      </c>
      <c r="M1964" t="s">
        <v>8559</v>
      </c>
      <c r="N1964" t="s">
        <v>8560</v>
      </c>
      <c r="O1964" t="s">
        <v>1129</v>
      </c>
      <c r="P1964" t="s">
        <v>179</v>
      </c>
      <c r="Q1964" t="s">
        <v>5791</v>
      </c>
      <c r="R1964" t="s">
        <v>8561</v>
      </c>
      <c r="S1964" t="s">
        <v>218</v>
      </c>
      <c r="T1964" t="s">
        <v>8562</v>
      </c>
      <c r="U1964" t="s">
        <v>898</v>
      </c>
      <c r="V1964" t="s">
        <v>7668</v>
      </c>
      <c r="W1964" t="s">
        <v>8563</v>
      </c>
    </row>
    <row r="1965" spans="1:25" x14ac:dyDescent="0.25">
      <c r="A1965" t="s">
        <v>8564</v>
      </c>
      <c r="B1965" t="s">
        <v>1009</v>
      </c>
      <c r="C1965" t="s">
        <v>1413</v>
      </c>
      <c r="D1965" t="s">
        <v>54</v>
      </c>
      <c r="E1965" t="s">
        <v>3084</v>
      </c>
      <c r="F1965" t="s">
        <v>57</v>
      </c>
      <c r="G1965" t="s">
        <v>8565</v>
      </c>
      <c r="H1965" t="s">
        <v>8566</v>
      </c>
    </row>
    <row r="1966" spans="1:25" x14ac:dyDescent="0.25">
      <c r="A1966" t="s">
        <v>179</v>
      </c>
      <c r="B1966" t="s">
        <v>102</v>
      </c>
      <c r="C1966" t="s">
        <v>59</v>
      </c>
      <c r="D1966" t="s">
        <v>3185</v>
      </c>
      <c r="E1966" t="s">
        <v>61</v>
      </c>
      <c r="F1966" t="s">
        <v>8567</v>
      </c>
      <c r="G1966" t="s">
        <v>2759</v>
      </c>
      <c r="H1966" t="s">
        <v>61</v>
      </c>
      <c r="I1966" t="s">
        <v>8568</v>
      </c>
      <c r="J1966" t="s">
        <v>108</v>
      </c>
      <c r="K1966" t="s">
        <v>1586</v>
      </c>
      <c r="L1966" t="s">
        <v>7072</v>
      </c>
      <c r="M1966" t="s">
        <v>179</v>
      </c>
      <c r="N1966" t="s">
        <v>5</v>
      </c>
      <c r="O1966" t="s">
        <v>5541</v>
      </c>
      <c r="P1966" t="s">
        <v>2852</v>
      </c>
      <c r="Q1966" t="s">
        <v>8569</v>
      </c>
      <c r="R1966" t="s">
        <v>8564</v>
      </c>
      <c r="S1966" t="s">
        <v>1718</v>
      </c>
      <c r="T1966" t="s">
        <v>6006</v>
      </c>
      <c r="U1966" t="s">
        <v>711</v>
      </c>
      <c r="V1966" t="s">
        <v>8570</v>
      </c>
      <c r="W1966" t="s">
        <v>8571</v>
      </c>
    </row>
    <row r="1967" spans="1:25" x14ac:dyDescent="0.25">
      <c r="A1967" t="s">
        <v>7961</v>
      </c>
      <c r="B1967" t="s">
        <v>57</v>
      </c>
      <c r="C1967" t="s">
        <v>342</v>
      </c>
      <c r="D1967" t="s">
        <v>571</v>
      </c>
      <c r="E1967" t="s">
        <v>8572</v>
      </c>
      <c r="F1967" t="s">
        <v>59</v>
      </c>
      <c r="G1967" t="s">
        <v>382</v>
      </c>
      <c r="H1967" t="s">
        <v>8573</v>
      </c>
      <c r="I1967" t="s">
        <v>5639</v>
      </c>
      <c r="J1967" t="s">
        <v>157</v>
      </c>
      <c r="K1967" t="s">
        <v>5</v>
      </c>
      <c r="L1967" t="s">
        <v>2052</v>
      </c>
      <c r="M1967" t="s">
        <v>1622</v>
      </c>
      <c r="N1967" t="s">
        <v>59</v>
      </c>
      <c r="O1967" t="s">
        <v>8574</v>
      </c>
    </row>
    <row r="1968" spans="1:25" x14ac:dyDescent="0.25">
      <c r="A1968" t="s">
        <v>2206</v>
      </c>
      <c r="B1968" t="s">
        <v>179</v>
      </c>
      <c r="C1968" t="s">
        <v>1718</v>
      </c>
      <c r="D1968" t="s">
        <v>3336</v>
      </c>
      <c r="E1968" t="s">
        <v>115</v>
      </c>
      <c r="F1968" t="s">
        <v>7831</v>
      </c>
      <c r="G1968" t="s">
        <v>8575</v>
      </c>
      <c r="H1968" t="s">
        <v>7751</v>
      </c>
      <c r="I1968" t="s">
        <v>265</v>
      </c>
      <c r="J1968" t="s">
        <v>8576</v>
      </c>
      <c r="K1968" t="s">
        <v>193</v>
      </c>
      <c r="L1968" t="s">
        <v>2257</v>
      </c>
      <c r="M1968" t="s">
        <v>2172</v>
      </c>
      <c r="N1968" t="s">
        <v>37</v>
      </c>
      <c r="O1968" t="s">
        <v>7441</v>
      </c>
      <c r="P1968" t="s">
        <v>8577</v>
      </c>
      <c r="Q1968" t="s">
        <v>179</v>
      </c>
      <c r="R1968" t="s">
        <v>8578</v>
      </c>
      <c r="S1968" t="s">
        <v>8579</v>
      </c>
    </row>
    <row r="1969" spans="1:20" x14ac:dyDescent="0.25">
      <c r="A1969" t="s">
        <v>460</v>
      </c>
      <c r="B1969" t="s">
        <v>608</v>
      </c>
      <c r="C1969" t="s">
        <v>7395</v>
      </c>
      <c r="D1969" t="s">
        <v>3178</v>
      </c>
      <c r="E1969" t="s">
        <v>61</v>
      </c>
      <c r="F1969" t="s">
        <v>1046</v>
      </c>
      <c r="G1969" t="s">
        <v>594</v>
      </c>
      <c r="H1969" t="s">
        <v>486</v>
      </c>
      <c r="I1969" t="s">
        <v>81</v>
      </c>
      <c r="J1969" t="s">
        <v>8580</v>
      </c>
      <c r="K1969" t="s">
        <v>7369</v>
      </c>
      <c r="L1969" t="s">
        <v>218</v>
      </c>
      <c r="M1969" t="s">
        <v>71</v>
      </c>
      <c r="N1969" t="s">
        <v>411</v>
      </c>
      <c r="O1969" t="s">
        <v>8581</v>
      </c>
      <c r="P1969" t="s">
        <v>8582</v>
      </c>
    </row>
    <row r="1970" spans="1:20" x14ac:dyDescent="0.25">
      <c r="A1970" t="s">
        <v>1777</v>
      </c>
      <c r="B1970" t="s">
        <v>0</v>
      </c>
      <c r="C1970" t="s">
        <v>6993</v>
      </c>
      <c r="D1970" t="s">
        <v>8583</v>
      </c>
      <c r="E1970" t="s">
        <v>571</v>
      </c>
      <c r="F1970" t="s">
        <v>1377</v>
      </c>
      <c r="G1970" t="s">
        <v>1433</v>
      </c>
      <c r="H1970" t="s">
        <v>541</v>
      </c>
      <c r="I1970" t="s">
        <v>1288</v>
      </c>
      <c r="J1970" t="s">
        <v>5092</v>
      </c>
      <c r="K1970" t="s">
        <v>1881</v>
      </c>
      <c r="L1970" t="s">
        <v>8584</v>
      </c>
      <c r="M1970" t="s">
        <v>59</v>
      </c>
      <c r="N1970" t="s">
        <v>388</v>
      </c>
      <c r="O1970" t="s">
        <v>736</v>
      </c>
      <c r="P1970" t="s">
        <v>57</v>
      </c>
      <c r="Q1970" t="s">
        <v>61</v>
      </c>
      <c r="R1970" t="s">
        <v>8585</v>
      </c>
      <c r="S1970" t="s">
        <v>8586</v>
      </c>
    </row>
    <row r="1971" spans="1:20" x14ac:dyDescent="0.25">
      <c r="A1971" t="s">
        <v>577</v>
      </c>
      <c r="B1971" t="s">
        <v>8291</v>
      </c>
      <c r="C1971" t="s">
        <v>30</v>
      </c>
      <c r="D1971" t="s">
        <v>61</v>
      </c>
      <c r="E1971" t="s">
        <v>7395</v>
      </c>
      <c r="F1971" t="s">
        <v>1018</v>
      </c>
      <c r="G1971" t="s">
        <v>541</v>
      </c>
      <c r="H1971" t="s">
        <v>8496</v>
      </c>
      <c r="I1971" t="s">
        <v>1288</v>
      </c>
      <c r="J1971" t="s">
        <v>59</v>
      </c>
      <c r="K1971" t="s">
        <v>571</v>
      </c>
      <c r="L1971" t="s">
        <v>8587</v>
      </c>
      <c r="M1971" t="s">
        <v>61</v>
      </c>
      <c r="N1971" t="s">
        <v>2206</v>
      </c>
      <c r="O1971" t="s">
        <v>37</v>
      </c>
      <c r="P1971" t="s">
        <v>179</v>
      </c>
      <c r="Q1971" t="s">
        <v>102</v>
      </c>
      <c r="R1971" t="s">
        <v>8292</v>
      </c>
      <c r="S1971" t="s">
        <v>8588</v>
      </c>
    </row>
    <row r="1972" spans="1:20" x14ac:dyDescent="0.25">
      <c r="A1972" t="s">
        <v>2169</v>
      </c>
      <c r="B1972" t="s">
        <v>159</v>
      </c>
      <c r="C1972" t="s">
        <v>594</v>
      </c>
      <c r="D1972" t="s">
        <v>545</v>
      </c>
      <c r="E1972" t="s">
        <v>7395</v>
      </c>
      <c r="F1972" t="s">
        <v>1128</v>
      </c>
      <c r="G1972" t="s">
        <v>898</v>
      </c>
      <c r="H1972" t="s">
        <v>8589</v>
      </c>
      <c r="I1972" t="s">
        <v>541</v>
      </c>
      <c r="J1972" t="s">
        <v>8496</v>
      </c>
      <c r="K1972" t="s">
        <v>1288</v>
      </c>
      <c r="L1972" t="s">
        <v>59</v>
      </c>
      <c r="M1972" t="s">
        <v>571</v>
      </c>
      <c r="N1972" t="s">
        <v>37</v>
      </c>
      <c r="O1972" t="s">
        <v>8590</v>
      </c>
      <c r="P1972" t="s">
        <v>8591</v>
      </c>
      <c r="Q1972" t="s">
        <v>411</v>
      </c>
      <c r="R1972" t="s">
        <v>4297</v>
      </c>
      <c r="S1972" t="s">
        <v>8592</v>
      </c>
      <c r="T1972" t="s">
        <v>8593</v>
      </c>
    </row>
    <row r="1973" spans="1:20" x14ac:dyDescent="0.25">
      <c r="A1973" t="s">
        <v>8594</v>
      </c>
    </row>
    <row r="1974" spans="1:20" x14ac:dyDescent="0.25">
      <c r="A1974" t="s">
        <v>5</v>
      </c>
      <c r="B1974" t="s">
        <v>8595</v>
      </c>
      <c r="C1974" t="s">
        <v>1421</v>
      </c>
      <c r="D1974" t="s">
        <v>8596</v>
      </c>
      <c r="E1974" t="s">
        <v>1420</v>
      </c>
      <c r="F1974" t="s">
        <v>2489</v>
      </c>
      <c r="G1974" t="s">
        <v>61</v>
      </c>
      <c r="H1974" t="s">
        <v>8597</v>
      </c>
      <c r="I1974" t="s">
        <v>2400</v>
      </c>
      <c r="J1974" t="s">
        <v>1013</v>
      </c>
      <c r="K1974" t="s">
        <v>8598</v>
      </c>
      <c r="L1974" t="s">
        <v>156</v>
      </c>
      <c r="M1974" t="s">
        <v>8480</v>
      </c>
      <c r="N1974" t="s">
        <v>8599</v>
      </c>
      <c r="O1974" t="s">
        <v>7398</v>
      </c>
      <c r="P1974" t="s">
        <v>400</v>
      </c>
      <c r="Q1974" t="s">
        <v>8600</v>
      </c>
    </row>
    <row r="1975" spans="1:20" x14ac:dyDescent="0.25">
      <c r="A1975" t="s">
        <v>5022</v>
      </c>
      <c r="B1975" t="s">
        <v>898</v>
      </c>
      <c r="C1975" t="s">
        <v>1426</v>
      </c>
      <c r="D1975" t="s">
        <v>36</v>
      </c>
      <c r="E1975" t="s">
        <v>1252</v>
      </c>
      <c r="F1975" t="s">
        <v>5800</v>
      </c>
      <c r="G1975" t="s">
        <v>761</v>
      </c>
      <c r="H1975" t="s">
        <v>5</v>
      </c>
      <c r="I1975" t="s">
        <v>266</v>
      </c>
      <c r="J1975" t="s">
        <v>8601</v>
      </c>
    </row>
    <row r="1976" spans="1:20" x14ac:dyDescent="0.25">
      <c r="A1976" t="s">
        <v>8602</v>
      </c>
      <c r="B1976" t="s">
        <v>898</v>
      </c>
      <c r="C1976" t="s">
        <v>8603</v>
      </c>
    </row>
    <row r="1977" spans="1:20" x14ac:dyDescent="0.25">
      <c r="A1977" t="s">
        <v>7395</v>
      </c>
      <c r="B1977" t="s">
        <v>5022</v>
      </c>
      <c r="C1977" t="s">
        <v>150</v>
      </c>
      <c r="D1977" t="s">
        <v>71</v>
      </c>
      <c r="E1977" t="s">
        <v>5</v>
      </c>
      <c r="F1977" t="s">
        <v>266</v>
      </c>
      <c r="G1977" t="s">
        <v>8604</v>
      </c>
    </row>
    <row r="1978" spans="1:20" x14ac:dyDescent="0.25">
      <c r="A1978" t="s">
        <v>7395</v>
      </c>
      <c r="B1978" t="s">
        <v>1716</v>
      </c>
      <c r="C1978" t="s">
        <v>898</v>
      </c>
      <c r="D1978" t="s">
        <v>8605</v>
      </c>
    </row>
    <row r="1979" spans="1:20" x14ac:dyDescent="0.25">
      <c r="A1979" t="s">
        <v>8480</v>
      </c>
      <c r="B1979" t="s">
        <v>8481</v>
      </c>
      <c r="C1979" t="s">
        <v>8606</v>
      </c>
      <c r="D1979" t="s">
        <v>61</v>
      </c>
      <c r="E1979" t="s">
        <v>5436</v>
      </c>
      <c r="F1979" t="s">
        <v>218</v>
      </c>
      <c r="G1979" t="s">
        <v>8607</v>
      </c>
      <c r="H1979" t="s">
        <v>61</v>
      </c>
      <c r="I1979" t="s">
        <v>8608</v>
      </c>
      <c r="J1979" t="s">
        <v>8609</v>
      </c>
      <c r="K1979" t="s">
        <v>204</v>
      </c>
      <c r="L1979" t="s">
        <v>8610</v>
      </c>
    </row>
    <row r="1980" spans="1:20" x14ac:dyDescent="0.25">
      <c r="A1980" t="s">
        <v>3031</v>
      </c>
      <c r="B1980" t="s">
        <v>5269</v>
      </c>
      <c r="C1980" t="s">
        <v>3475</v>
      </c>
      <c r="D1980" t="s">
        <v>3686</v>
      </c>
      <c r="E1980" t="s">
        <v>8611</v>
      </c>
      <c r="F1980" t="s">
        <v>394</v>
      </c>
      <c r="G1980" t="s">
        <v>427</v>
      </c>
      <c r="H1980" t="s">
        <v>8612</v>
      </c>
    </row>
    <row r="1981" spans="1:20" x14ac:dyDescent="0.25">
      <c r="A1981" t="s">
        <v>8480</v>
      </c>
      <c r="B1981" t="s">
        <v>8481</v>
      </c>
      <c r="C1981" t="s">
        <v>179</v>
      </c>
      <c r="D1981" t="s">
        <v>1709</v>
      </c>
      <c r="E1981" t="s">
        <v>1554</v>
      </c>
      <c r="F1981" t="s">
        <v>8613</v>
      </c>
      <c r="G1981" t="s">
        <v>4353</v>
      </c>
      <c r="H1981" t="s">
        <v>1554</v>
      </c>
      <c r="I1981" t="s">
        <v>3070</v>
      </c>
      <c r="J1981" t="s">
        <v>8614</v>
      </c>
      <c r="K1981" t="s">
        <v>898</v>
      </c>
      <c r="L1981" t="s">
        <v>1100</v>
      </c>
      <c r="M1981" t="s">
        <v>1129</v>
      </c>
      <c r="N1981" t="s">
        <v>179</v>
      </c>
      <c r="O1981" t="s">
        <v>18</v>
      </c>
      <c r="P1981" t="s">
        <v>81</v>
      </c>
      <c r="Q1981" t="s">
        <v>8615</v>
      </c>
    </row>
    <row r="1982" spans="1:20" x14ac:dyDescent="0.25">
      <c r="A1982" t="s">
        <v>6790</v>
      </c>
      <c r="B1982" t="s">
        <v>594</v>
      </c>
      <c r="C1982" t="s">
        <v>1603</v>
      </c>
      <c r="D1982" t="s">
        <v>198</v>
      </c>
      <c r="E1982" t="s">
        <v>1929</v>
      </c>
      <c r="F1982" t="s">
        <v>7538</v>
      </c>
      <c r="G1982" t="s">
        <v>886</v>
      </c>
      <c r="H1982" t="s">
        <v>193</v>
      </c>
      <c r="I1982" t="s">
        <v>8616</v>
      </c>
      <c r="J1982" t="s">
        <v>335</v>
      </c>
      <c r="K1982" t="s">
        <v>73</v>
      </c>
      <c r="L1982" t="s">
        <v>1482</v>
      </c>
      <c r="M1982" t="s">
        <v>2511</v>
      </c>
      <c r="N1982" t="s">
        <v>577</v>
      </c>
      <c r="O1982" t="s">
        <v>18</v>
      </c>
      <c r="P1982" t="s">
        <v>974</v>
      </c>
      <c r="Q1982" t="s">
        <v>123</v>
      </c>
      <c r="R1982" t="s">
        <v>8617</v>
      </c>
    </row>
    <row r="1983" spans="1:20" x14ac:dyDescent="0.25">
      <c r="A1983" t="s">
        <v>898</v>
      </c>
      <c r="B1983" t="s">
        <v>156</v>
      </c>
      <c r="C1983" t="s">
        <v>1432</v>
      </c>
      <c r="D1983" t="s">
        <v>2114</v>
      </c>
      <c r="E1983" t="s">
        <v>8618</v>
      </c>
      <c r="F1983" t="s">
        <v>5356</v>
      </c>
      <c r="G1983" t="s">
        <v>198</v>
      </c>
      <c r="H1983" t="s">
        <v>898</v>
      </c>
      <c r="I1983" t="s">
        <v>15</v>
      </c>
      <c r="J1983" t="s">
        <v>156</v>
      </c>
      <c r="K1983" t="s">
        <v>8619</v>
      </c>
      <c r="L1983" t="s">
        <v>1449</v>
      </c>
      <c r="M1983" t="s">
        <v>8620</v>
      </c>
    </row>
    <row r="1984" spans="1:20" x14ac:dyDescent="0.25">
      <c r="A1984" t="s">
        <v>3548</v>
      </c>
      <c r="B1984" t="s">
        <v>8621</v>
      </c>
    </row>
    <row r="1985" spans="1:25" x14ac:dyDescent="0.25">
      <c r="A1985" t="s">
        <v>898</v>
      </c>
      <c r="B1985" t="s">
        <v>1426</v>
      </c>
      <c r="C1985" t="s">
        <v>1012</v>
      </c>
      <c r="D1985" t="s">
        <v>126</v>
      </c>
      <c r="E1985" t="s">
        <v>61</v>
      </c>
      <c r="F1985" t="s">
        <v>8622</v>
      </c>
      <c r="G1985" t="s">
        <v>8623</v>
      </c>
    </row>
    <row r="1986" spans="1:25" x14ac:dyDescent="0.25">
      <c r="A1986" t="s">
        <v>1716</v>
      </c>
      <c r="B1986" t="s">
        <v>8624</v>
      </c>
    </row>
    <row r="1987" spans="1:25" x14ac:dyDescent="0.25">
      <c r="A1987" t="s">
        <v>1709</v>
      </c>
      <c r="B1987" t="s">
        <v>2972</v>
      </c>
      <c r="C1987" t="s">
        <v>237</v>
      </c>
      <c r="D1987" t="s">
        <v>8625</v>
      </c>
      <c r="E1987" t="s">
        <v>112</v>
      </c>
      <c r="F1987" t="s">
        <v>1390</v>
      </c>
      <c r="G1987" t="s">
        <v>5467</v>
      </c>
      <c r="H1987" t="s">
        <v>541</v>
      </c>
      <c r="I1987" t="s">
        <v>2917</v>
      </c>
      <c r="J1987" t="s">
        <v>930</v>
      </c>
      <c r="K1987" t="s">
        <v>3022</v>
      </c>
      <c r="L1987" t="s">
        <v>1288</v>
      </c>
      <c r="M1987" t="s">
        <v>59</v>
      </c>
      <c r="N1987" t="s">
        <v>8626</v>
      </c>
      <c r="O1987" t="s">
        <v>8627</v>
      </c>
    </row>
    <row r="1988" spans="1:25" x14ac:dyDescent="0.25">
      <c r="A1988" t="s">
        <v>898</v>
      </c>
      <c r="B1988" t="s">
        <v>2072</v>
      </c>
      <c r="C1988" t="s">
        <v>61</v>
      </c>
      <c r="D1988" t="s">
        <v>8628</v>
      </c>
      <c r="E1988" t="s">
        <v>8629</v>
      </c>
      <c r="F1988" t="s">
        <v>1377</v>
      </c>
      <c r="G1988" t="s">
        <v>6731</v>
      </c>
      <c r="H1988" t="s">
        <v>198</v>
      </c>
      <c r="I1988" t="s">
        <v>461</v>
      </c>
      <c r="J1988" t="s">
        <v>411</v>
      </c>
      <c r="K1988" t="s">
        <v>7784</v>
      </c>
      <c r="L1988" t="s">
        <v>8630</v>
      </c>
    </row>
    <row r="1989" spans="1:25" x14ac:dyDescent="0.25">
      <c r="A1989" t="s">
        <v>5026</v>
      </c>
      <c r="B1989" t="s">
        <v>16</v>
      </c>
      <c r="C1989" t="s">
        <v>5</v>
      </c>
      <c r="D1989" t="s">
        <v>3015</v>
      </c>
      <c r="E1989" t="s">
        <v>8631</v>
      </c>
    </row>
    <row r="1990" spans="1:25" x14ac:dyDescent="0.25">
      <c r="A1990" t="s">
        <v>7388</v>
      </c>
      <c r="B1990" t="s">
        <v>240</v>
      </c>
      <c r="C1990" t="s">
        <v>462</v>
      </c>
      <c r="D1990" t="s">
        <v>54</v>
      </c>
      <c r="E1990" t="s">
        <v>372</v>
      </c>
      <c r="F1990" t="s">
        <v>59</v>
      </c>
      <c r="G1990" t="s">
        <v>8632</v>
      </c>
    </row>
    <row r="1991" spans="1:25" x14ac:dyDescent="0.25">
      <c r="A1991" t="s">
        <v>8633</v>
      </c>
      <c r="B1991" t="s">
        <v>8333</v>
      </c>
      <c r="C1991" t="s">
        <v>37</v>
      </c>
      <c r="D1991" t="s">
        <v>8634</v>
      </c>
      <c r="E1991" t="s">
        <v>2283</v>
      </c>
      <c r="F1991" t="s">
        <v>126</v>
      </c>
      <c r="G1991" t="s">
        <v>8635</v>
      </c>
    </row>
    <row r="1992" spans="1:25" x14ac:dyDescent="0.25">
      <c r="A1992" t="s">
        <v>30</v>
      </c>
      <c r="B1992" t="s">
        <v>61</v>
      </c>
      <c r="C1992" t="s">
        <v>8636</v>
      </c>
      <c r="D1992" t="s">
        <v>594</v>
      </c>
      <c r="E1992" t="s">
        <v>486</v>
      </c>
      <c r="F1992" t="s">
        <v>159</v>
      </c>
      <c r="G1992" t="s">
        <v>61</v>
      </c>
      <c r="H1992" t="s">
        <v>460</v>
      </c>
      <c r="I1992" t="s">
        <v>7395</v>
      </c>
      <c r="J1992" t="s">
        <v>8637</v>
      </c>
      <c r="K1992" t="s">
        <v>898</v>
      </c>
      <c r="L1992" t="s">
        <v>1719</v>
      </c>
      <c r="M1992" t="s">
        <v>150</v>
      </c>
      <c r="N1992" t="s">
        <v>156</v>
      </c>
      <c r="O1992" t="s">
        <v>157</v>
      </c>
      <c r="P1992" t="s">
        <v>3800</v>
      </c>
      <c r="Q1992" t="s">
        <v>126</v>
      </c>
      <c r="R1992" t="s">
        <v>571</v>
      </c>
      <c r="S1992" t="s">
        <v>59</v>
      </c>
      <c r="T1992" t="s">
        <v>8638</v>
      </c>
      <c r="U1992" t="s">
        <v>7784</v>
      </c>
      <c r="V1992" t="s">
        <v>528</v>
      </c>
      <c r="W1992" t="s">
        <v>61</v>
      </c>
      <c r="X1992" t="s">
        <v>8639</v>
      </c>
    </row>
    <row r="1993" spans="1:25" x14ac:dyDescent="0.25">
      <c r="A1993" t="s">
        <v>57</v>
      </c>
      <c r="B1993" t="s">
        <v>2730</v>
      </c>
      <c r="C1993" t="s">
        <v>59</v>
      </c>
      <c r="D1993" t="s">
        <v>5</v>
      </c>
      <c r="E1993" t="s">
        <v>6</v>
      </c>
      <c r="F1993" t="s">
        <v>8496</v>
      </c>
      <c r="G1993" t="s">
        <v>8640</v>
      </c>
    </row>
    <row r="1994" spans="1:25" x14ac:dyDescent="0.25">
      <c r="A1994" t="s">
        <v>266</v>
      </c>
      <c r="B1994" t="s">
        <v>708</v>
      </c>
      <c r="C1994" t="s">
        <v>198</v>
      </c>
      <c r="D1994" t="s">
        <v>61</v>
      </c>
      <c r="E1994" t="s">
        <v>7784</v>
      </c>
      <c r="F1994" t="s">
        <v>370</v>
      </c>
      <c r="G1994" t="s">
        <v>1265</v>
      </c>
      <c r="H1994" t="s">
        <v>59</v>
      </c>
      <c r="I1994" t="s">
        <v>1295</v>
      </c>
      <c r="J1994" t="s">
        <v>5</v>
      </c>
      <c r="K1994" t="s">
        <v>8641</v>
      </c>
      <c r="L1994" t="s">
        <v>59</v>
      </c>
      <c r="M1994" t="s">
        <v>61</v>
      </c>
      <c r="N1994" t="s">
        <v>570</v>
      </c>
      <c r="O1994" t="s">
        <v>161</v>
      </c>
      <c r="P1994" t="s">
        <v>61</v>
      </c>
      <c r="Q1994" t="s">
        <v>8628</v>
      </c>
      <c r="R1994" t="s">
        <v>8642</v>
      </c>
      <c r="S1994" t="s">
        <v>8643</v>
      </c>
      <c r="T1994" t="s">
        <v>1012</v>
      </c>
      <c r="U1994" t="s">
        <v>721</v>
      </c>
      <c r="V1994" t="s">
        <v>28</v>
      </c>
      <c r="W1994" t="s">
        <v>8644</v>
      </c>
    </row>
    <row r="1995" spans="1:25" x14ac:dyDescent="0.25">
      <c r="A1995" t="s">
        <v>57</v>
      </c>
      <c r="B1995" t="s">
        <v>3220</v>
      </c>
      <c r="C1995" t="s">
        <v>198</v>
      </c>
      <c r="D1995" t="s">
        <v>571</v>
      </c>
      <c r="E1995" t="s">
        <v>1377</v>
      </c>
      <c r="F1995" t="s">
        <v>1881</v>
      </c>
      <c r="G1995" t="s">
        <v>61</v>
      </c>
      <c r="H1995" t="s">
        <v>7784</v>
      </c>
      <c r="I1995" t="s">
        <v>59</v>
      </c>
      <c r="J1995" t="s">
        <v>61</v>
      </c>
      <c r="K1995" t="s">
        <v>5501</v>
      </c>
      <c r="L1995" t="s">
        <v>57</v>
      </c>
      <c r="M1995" t="s">
        <v>383</v>
      </c>
      <c r="N1995" t="s">
        <v>266</v>
      </c>
      <c r="O1995" t="s">
        <v>8145</v>
      </c>
      <c r="P1995" t="s">
        <v>218</v>
      </c>
      <c r="Q1995" t="s">
        <v>1047</v>
      </c>
      <c r="R1995" t="s">
        <v>8645</v>
      </c>
      <c r="S1995" t="s">
        <v>18</v>
      </c>
      <c r="T1995" t="s">
        <v>8646</v>
      </c>
    </row>
    <row r="1996" spans="1:25" x14ac:dyDescent="0.25">
      <c r="A1996" t="s">
        <v>7395</v>
      </c>
      <c r="B1996" t="s">
        <v>71</v>
      </c>
      <c r="C1996" t="s">
        <v>266</v>
      </c>
      <c r="D1996" t="s">
        <v>594</v>
      </c>
      <c r="E1996" t="s">
        <v>1003</v>
      </c>
      <c r="F1996" t="s">
        <v>898</v>
      </c>
      <c r="G1996" t="s">
        <v>761</v>
      </c>
      <c r="H1996" t="s">
        <v>5</v>
      </c>
      <c r="I1996" t="s">
        <v>111</v>
      </c>
      <c r="J1996" t="s">
        <v>57</v>
      </c>
      <c r="K1996" t="s">
        <v>8647</v>
      </c>
      <c r="L1996" t="s">
        <v>181</v>
      </c>
      <c r="M1996" t="s">
        <v>370</v>
      </c>
      <c r="N1996" t="s">
        <v>639</v>
      </c>
      <c r="O1996" t="s">
        <v>411</v>
      </c>
      <c r="P1996" t="s">
        <v>2333</v>
      </c>
      <c r="Q1996" t="s">
        <v>1709</v>
      </c>
      <c r="R1996" t="s">
        <v>1299</v>
      </c>
      <c r="S1996" t="s">
        <v>571</v>
      </c>
      <c r="T1996" t="s">
        <v>59</v>
      </c>
      <c r="U1996" t="s">
        <v>1433</v>
      </c>
      <c r="V1996" t="s">
        <v>61</v>
      </c>
      <c r="W1996" t="s">
        <v>4010</v>
      </c>
      <c r="X1996" t="s">
        <v>126</v>
      </c>
      <c r="Y1996" t="s">
        <v>8648</v>
      </c>
    </row>
    <row r="1997" spans="1:25" x14ac:dyDescent="0.25">
      <c r="A1997" t="s">
        <v>2149</v>
      </c>
      <c r="B1997" t="s">
        <v>179</v>
      </c>
      <c r="C1997" t="s">
        <v>8649</v>
      </c>
      <c r="D1997" t="s">
        <v>8650</v>
      </c>
      <c r="E1997" t="s">
        <v>4660</v>
      </c>
      <c r="F1997" t="s">
        <v>37</v>
      </c>
      <c r="G1997" t="s">
        <v>427</v>
      </c>
      <c r="H1997" t="s">
        <v>8651</v>
      </c>
      <c r="I1997" t="s">
        <v>126</v>
      </c>
      <c r="J1997" t="s">
        <v>1583</v>
      </c>
      <c r="K1997" t="s">
        <v>432</v>
      </c>
      <c r="L1997" t="s">
        <v>462</v>
      </c>
      <c r="M1997" t="s">
        <v>8652</v>
      </c>
      <c r="N1997" t="e" cm="1">
        <f t="array" ref="N1997">--The</f>
        <v>#NAME?</v>
      </c>
      <c r="O1997" t="s">
        <v>1407</v>
      </c>
      <c r="P1997" t="s">
        <v>627</v>
      </c>
      <c r="Q1997" t="s">
        <v>8653</v>
      </c>
    </row>
    <row r="1998" spans="1:25" x14ac:dyDescent="0.25">
      <c r="A1998" t="s">
        <v>179</v>
      </c>
      <c r="B1998" t="s">
        <v>1709</v>
      </c>
      <c r="C1998" t="s">
        <v>5</v>
      </c>
      <c r="D1998" t="s">
        <v>8654</v>
      </c>
      <c r="E1998" t="s">
        <v>198</v>
      </c>
      <c r="F1998" t="s">
        <v>8246</v>
      </c>
      <c r="G1998" t="s">
        <v>571</v>
      </c>
      <c r="H1998" t="s">
        <v>1348</v>
      </c>
      <c r="I1998" t="s">
        <v>2276</v>
      </c>
      <c r="J1998" t="s">
        <v>7784</v>
      </c>
      <c r="K1998" t="s">
        <v>159</v>
      </c>
      <c r="L1998" t="s">
        <v>392</v>
      </c>
      <c r="M1998" t="s">
        <v>8655</v>
      </c>
      <c r="N1998" t="s">
        <v>6979</v>
      </c>
      <c r="O1998" t="s">
        <v>59</v>
      </c>
      <c r="P1998" t="s">
        <v>708</v>
      </c>
      <c r="Q1998" t="s">
        <v>193</v>
      </c>
      <c r="R1998" t="s">
        <v>240</v>
      </c>
      <c r="S1998" t="s">
        <v>462</v>
      </c>
      <c r="T1998" t="s">
        <v>7705</v>
      </c>
      <c r="U1998" t="s">
        <v>59</v>
      </c>
      <c r="V1998" t="s">
        <v>157</v>
      </c>
      <c r="W1998" t="s">
        <v>8656</v>
      </c>
    </row>
    <row r="1999" spans="1:25" x14ac:dyDescent="0.25">
      <c r="A1999" t="s">
        <v>176</v>
      </c>
      <c r="B1999" t="s">
        <v>460</v>
      </c>
      <c r="C1999" t="s">
        <v>7395</v>
      </c>
      <c r="D1999" t="s">
        <v>589</v>
      </c>
      <c r="E1999" t="s">
        <v>206</v>
      </c>
      <c r="F1999" s="4">
        <v>0.47916666666666669</v>
      </c>
      <c r="G1999" t="s">
        <v>8657</v>
      </c>
      <c r="H1999" t="s">
        <v>8658</v>
      </c>
      <c r="I1999" t="s">
        <v>57</v>
      </c>
      <c r="J1999" t="s">
        <v>8659</v>
      </c>
      <c r="K1999" t="s">
        <v>1695</v>
      </c>
      <c r="L1999" t="s">
        <v>61</v>
      </c>
      <c r="M1999" t="s">
        <v>8660</v>
      </c>
      <c r="N1999" t="s">
        <v>8661</v>
      </c>
      <c r="O1999" t="s">
        <v>115</v>
      </c>
      <c r="P1999" t="s">
        <v>418</v>
      </c>
      <c r="Q1999" t="s">
        <v>420</v>
      </c>
      <c r="R1999" t="s">
        <v>288</v>
      </c>
      <c r="S1999" t="s">
        <v>1777</v>
      </c>
      <c r="T1999" t="s">
        <v>2187</v>
      </c>
      <c r="U1999" t="s">
        <v>8662</v>
      </c>
      <c r="V1999" t="s">
        <v>8663</v>
      </c>
    </row>
    <row r="2000" spans="1:25" x14ac:dyDescent="0.25">
      <c r="A2000" t="s">
        <v>789</v>
      </c>
      <c r="B2000" t="s">
        <v>37</v>
      </c>
      <c r="C2000" t="s">
        <v>8664</v>
      </c>
      <c r="D2000" t="s">
        <v>790</v>
      </c>
      <c r="E2000" t="s">
        <v>541</v>
      </c>
      <c r="F2000" t="s">
        <v>1288</v>
      </c>
      <c r="G2000" t="s">
        <v>59</v>
      </c>
      <c r="H2000" t="s">
        <v>8246</v>
      </c>
      <c r="I2000" t="s">
        <v>571</v>
      </c>
      <c r="J2000" t="s">
        <v>8665</v>
      </c>
    </row>
    <row r="2001" spans="1:26" x14ac:dyDescent="0.25">
      <c r="A2001" t="s">
        <v>6293</v>
      </c>
      <c r="B2001" t="s">
        <v>218</v>
      </c>
      <c r="C2001" t="s">
        <v>4330</v>
      </c>
      <c r="D2001">
        <v>20</v>
      </c>
      <c r="E2001" t="s">
        <v>1039</v>
      </c>
      <c r="F2001" t="s">
        <v>57</v>
      </c>
      <c r="G2001" t="s">
        <v>7504</v>
      </c>
      <c r="H2001" t="s">
        <v>1623</v>
      </c>
      <c r="I2001" t="s">
        <v>8666</v>
      </c>
      <c r="J2001" t="s">
        <v>36</v>
      </c>
      <c r="K2001" t="s">
        <v>651</v>
      </c>
      <c r="L2001" t="s">
        <v>15</v>
      </c>
      <c r="M2001" t="s">
        <v>541</v>
      </c>
      <c r="N2001" t="s">
        <v>1288</v>
      </c>
      <c r="O2001" t="s">
        <v>59</v>
      </c>
      <c r="P2001" t="s">
        <v>8228</v>
      </c>
      <c r="Q2001" t="s">
        <v>7784</v>
      </c>
      <c r="R2001" t="s">
        <v>59</v>
      </c>
      <c r="S2001" t="s">
        <v>708</v>
      </c>
      <c r="T2001" t="s">
        <v>126</v>
      </c>
      <c r="U2001" t="s">
        <v>411</v>
      </c>
      <c r="V2001" t="s">
        <v>7706</v>
      </c>
      <c r="W2001" t="s">
        <v>179</v>
      </c>
      <c r="X2001" t="s">
        <v>342</v>
      </c>
      <c r="Y2001" t="s">
        <v>1786</v>
      </c>
      <c r="Z2001" t="s">
        <v>8667</v>
      </c>
    </row>
    <row r="2002" spans="1:26" x14ac:dyDescent="0.25">
      <c r="A2002" t="s">
        <v>8246</v>
      </c>
      <c r="B2002" t="s">
        <v>571</v>
      </c>
      <c r="C2002" t="s">
        <v>1747</v>
      </c>
      <c r="D2002" t="s">
        <v>462</v>
      </c>
      <c r="E2002" t="s">
        <v>2032</v>
      </c>
      <c r="F2002" t="s">
        <v>5678</v>
      </c>
      <c r="G2002" t="s">
        <v>5870</v>
      </c>
      <c r="H2002" t="s">
        <v>3285</v>
      </c>
      <c r="I2002" t="s">
        <v>598</v>
      </c>
      <c r="J2002" t="s">
        <v>18</v>
      </c>
      <c r="K2002" t="s">
        <v>8668</v>
      </c>
      <c r="L2002" t="s">
        <v>8669</v>
      </c>
      <c r="M2002" t="s">
        <v>898</v>
      </c>
      <c r="N2002" t="s">
        <v>322</v>
      </c>
      <c r="O2002" t="s">
        <v>15</v>
      </c>
      <c r="P2002" t="s">
        <v>572</v>
      </c>
      <c r="Q2002" t="s">
        <v>71</v>
      </c>
      <c r="R2002" t="s">
        <v>5</v>
      </c>
      <c r="S2002" t="s">
        <v>8670</v>
      </c>
    </row>
    <row r="2003" spans="1:26" x14ac:dyDescent="0.25">
      <c r="A2003" t="s">
        <v>179</v>
      </c>
      <c r="B2003" t="s">
        <v>8671</v>
      </c>
      <c r="C2003" t="s">
        <v>59</v>
      </c>
      <c r="D2003" t="s">
        <v>2295</v>
      </c>
      <c r="E2003" t="s">
        <v>59</v>
      </c>
      <c r="F2003" t="s">
        <v>8672</v>
      </c>
      <c r="G2003" t="s">
        <v>1059</v>
      </c>
      <c r="H2003" t="s">
        <v>37</v>
      </c>
      <c r="I2003" t="s">
        <v>6458</v>
      </c>
      <c r="J2003" t="s">
        <v>383</v>
      </c>
      <c r="K2003" t="s">
        <v>1545</v>
      </c>
      <c r="L2003" t="s">
        <v>2759</v>
      </c>
      <c r="M2003" t="s">
        <v>974</v>
      </c>
      <c r="N2003" t="s">
        <v>8673</v>
      </c>
      <c r="O2003" t="s">
        <v>8674</v>
      </c>
      <c r="P2003" t="s">
        <v>627</v>
      </c>
      <c r="Q2003" t="s">
        <v>1801</v>
      </c>
      <c r="R2003" t="s">
        <v>3716</v>
      </c>
      <c r="S2003" t="s">
        <v>59</v>
      </c>
      <c r="T2003" t="s">
        <v>1381</v>
      </c>
      <c r="U2003" t="s">
        <v>873</v>
      </c>
      <c r="V2003" t="s">
        <v>8675</v>
      </c>
    </row>
    <row r="2004" spans="1:26" x14ac:dyDescent="0.25">
      <c r="A2004" t="s">
        <v>1426</v>
      </c>
      <c r="B2004" t="s">
        <v>6433</v>
      </c>
      <c r="C2004" t="s">
        <v>8676</v>
      </c>
      <c r="D2004" t="s">
        <v>2665</v>
      </c>
      <c r="E2004" t="s">
        <v>179</v>
      </c>
      <c r="F2004" t="s">
        <v>479</v>
      </c>
      <c r="G2004" t="s">
        <v>662</v>
      </c>
      <c r="H2004" t="s">
        <v>265</v>
      </c>
      <c r="I2004" t="s">
        <v>179</v>
      </c>
      <c r="J2004" t="s">
        <v>5</v>
      </c>
      <c r="K2004" t="s">
        <v>39</v>
      </c>
      <c r="L2004" t="s">
        <v>737</v>
      </c>
      <c r="M2004" t="s">
        <v>3493</v>
      </c>
      <c r="N2004" t="s">
        <v>37</v>
      </c>
      <c r="O2004" t="s">
        <v>5</v>
      </c>
      <c r="P2004" t="s">
        <v>266</v>
      </c>
      <c r="Q2004" t="s">
        <v>8677</v>
      </c>
      <c r="R2004" t="s">
        <v>12</v>
      </c>
      <c r="S2004" t="s">
        <v>366</v>
      </c>
      <c r="T2004" t="s">
        <v>2881</v>
      </c>
      <c r="U2004" t="s">
        <v>711</v>
      </c>
      <c r="V2004" t="s">
        <v>8678</v>
      </c>
    </row>
    <row r="2005" spans="1:26" x14ac:dyDescent="0.25">
      <c r="A2005" t="s">
        <v>8679</v>
      </c>
      <c r="B2005" t="s">
        <v>1192</v>
      </c>
      <c r="C2005" t="s">
        <v>8680</v>
      </c>
      <c r="D2005" t="s">
        <v>2917</v>
      </c>
      <c r="E2005" t="s">
        <v>3282</v>
      </c>
      <c r="F2005" t="s">
        <v>1192</v>
      </c>
      <c r="G2005" t="s">
        <v>8681</v>
      </c>
      <c r="H2005" t="s">
        <v>2943</v>
      </c>
      <c r="I2005" t="s">
        <v>571</v>
      </c>
      <c r="J2005" t="s">
        <v>8682</v>
      </c>
      <c r="K2005" t="s">
        <v>8683</v>
      </c>
      <c r="L2005" t="s">
        <v>8684</v>
      </c>
      <c r="M2005" t="s">
        <v>8685</v>
      </c>
      <c r="N2005" t="s">
        <v>2458</v>
      </c>
      <c r="O2005" t="s">
        <v>8686</v>
      </c>
    </row>
    <row r="2006" spans="1:26" x14ac:dyDescent="0.25">
      <c r="A2006" t="s">
        <v>54</v>
      </c>
      <c r="B2006" t="s">
        <v>1709</v>
      </c>
      <c r="C2006" t="s">
        <v>1473</v>
      </c>
      <c r="D2006" t="s">
        <v>5</v>
      </c>
      <c r="E2006" t="s">
        <v>1866</v>
      </c>
      <c r="F2006" t="s">
        <v>5760</v>
      </c>
      <c r="G2006" t="s">
        <v>57</v>
      </c>
      <c r="H2006" t="s">
        <v>3015</v>
      </c>
      <c r="I2006" t="s">
        <v>1817</v>
      </c>
      <c r="J2006" t="s">
        <v>8687</v>
      </c>
    </row>
    <row r="2007" spans="1:26" x14ac:dyDescent="0.25">
      <c r="A2007" t="s">
        <v>61</v>
      </c>
      <c r="B2007" t="s">
        <v>3220</v>
      </c>
      <c r="C2007" t="s">
        <v>30</v>
      </c>
      <c r="D2007" t="s">
        <v>8688</v>
      </c>
      <c r="E2007" t="s">
        <v>2943</v>
      </c>
      <c r="F2007" t="s">
        <v>571</v>
      </c>
      <c r="G2007" t="s">
        <v>1766</v>
      </c>
      <c r="H2007" t="s">
        <v>1433</v>
      </c>
      <c r="I2007" t="s">
        <v>61</v>
      </c>
      <c r="J2007">
        <v>5</v>
      </c>
      <c r="K2007" t="s">
        <v>930</v>
      </c>
      <c r="L2007" t="s">
        <v>3608</v>
      </c>
      <c r="M2007" t="s">
        <v>126</v>
      </c>
      <c r="N2007" t="s">
        <v>8689</v>
      </c>
    </row>
    <row r="2008" spans="1:26" x14ac:dyDescent="0.25">
      <c r="A2008" t="s">
        <v>898</v>
      </c>
      <c r="B2008" t="s">
        <v>1831</v>
      </c>
      <c r="C2008" t="s">
        <v>8559</v>
      </c>
      <c r="D2008" t="s">
        <v>8690</v>
      </c>
      <c r="E2008" t="s">
        <v>115</v>
      </c>
      <c r="F2008" t="s">
        <v>335</v>
      </c>
      <c r="G2008" t="s">
        <v>462</v>
      </c>
      <c r="H2008" t="s">
        <v>4427</v>
      </c>
      <c r="I2008" t="s">
        <v>8691</v>
      </c>
      <c r="J2008" t="s">
        <v>571</v>
      </c>
      <c r="K2008" t="s">
        <v>651</v>
      </c>
      <c r="L2008" t="s">
        <v>157</v>
      </c>
      <c r="M2008" t="s">
        <v>266</v>
      </c>
      <c r="N2008" t="s">
        <v>126</v>
      </c>
      <c r="O2008" t="s">
        <v>741</v>
      </c>
      <c r="P2008" t="s">
        <v>3411</v>
      </c>
      <c r="Q2008" t="s">
        <v>462</v>
      </c>
      <c r="R2008" t="s">
        <v>8692</v>
      </c>
    </row>
    <row r="2009" spans="1:26" x14ac:dyDescent="0.25">
      <c r="A2009" t="s">
        <v>8693</v>
      </c>
      <c r="B2009" t="s">
        <v>157</v>
      </c>
      <c r="C2009" t="s">
        <v>1776</v>
      </c>
      <c r="D2009" t="s">
        <v>3442</v>
      </c>
      <c r="E2009" t="s">
        <v>919</v>
      </c>
      <c r="F2009" t="s">
        <v>8694</v>
      </c>
      <c r="G2009" t="s">
        <v>265</v>
      </c>
      <c r="H2009" t="s">
        <v>156</v>
      </c>
      <c r="I2009" t="s">
        <v>419</v>
      </c>
      <c r="J2009" t="s">
        <v>2018</v>
      </c>
      <c r="K2009" t="s">
        <v>8695</v>
      </c>
    </row>
    <row r="2010" spans="1:26" x14ac:dyDescent="0.25">
      <c r="A2010" t="s">
        <v>713</v>
      </c>
      <c r="B2010" t="s">
        <v>8696</v>
      </c>
      <c r="C2010" t="s">
        <v>61</v>
      </c>
      <c r="D2010" t="s">
        <v>3669</v>
      </c>
      <c r="E2010" t="s">
        <v>126</v>
      </c>
      <c r="F2010" t="s">
        <v>8246</v>
      </c>
      <c r="G2010" t="s">
        <v>571</v>
      </c>
      <c r="H2010" t="s">
        <v>59</v>
      </c>
      <c r="I2010" t="s">
        <v>8697</v>
      </c>
      <c r="J2010" t="s">
        <v>7784</v>
      </c>
      <c r="K2010" t="s">
        <v>59</v>
      </c>
      <c r="L2010" t="s">
        <v>1858</v>
      </c>
      <c r="M2010" t="s">
        <v>708</v>
      </c>
      <c r="N2010" t="s">
        <v>57</v>
      </c>
      <c r="O2010" t="s">
        <v>411</v>
      </c>
      <c r="P2010" t="s">
        <v>8698</v>
      </c>
      <c r="Q2010" t="s">
        <v>8699</v>
      </c>
      <c r="R2010" t="s">
        <v>8700</v>
      </c>
      <c r="S2010" t="s">
        <v>8701</v>
      </c>
      <c r="T2010" t="s">
        <v>61</v>
      </c>
      <c r="U2010" t="s">
        <v>8702</v>
      </c>
    </row>
    <row r="2011" spans="1:26" x14ac:dyDescent="0.25">
      <c r="A2011" t="s">
        <v>8395</v>
      </c>
      <c r="B2011" t="s">
        <v>2432</v>
      </c>
      <c r="C2011" t="s">
        <v>1</v>
      </c>
      <c r="D2011" t="s">
        <v>8703</v>
      </c>
      <c r="E2011" t="s">
        <v>609</v>
      </c>
      <c r="F2011" t="s">
        <v>8704</v>
      </c>
      <c r="G2011" t="s">
        <v>30</v>
      </c>
      <c r="H2011" t="s">
        <v>8705</v>
      </c>
      <c r="I2011" t="s">
        <v>608</v>
      </c>
      <c r="J2011" t="s">
        <v>594</v>
      </c>
      <c r="K2011" t="s">
        <v>1003</v>
      </c>
      <c r="L2011" t="s">
        <v>1716</v>
      </c>
      <c r="M2011" t="s">
        <v>8706</v>
      </c>
    </row>
    <row r="2012" spans="1:26" x14ac:dyDescent="0.25">
      <c r="A2012" t="s">
        <v>8707</v>
      </c>
      <c r="B2012" t="s">
        <v>703</v>
      </c>
      <c r="C2012" t="s">
        <v>36</v>
      </c>
      <c r="D2012" t="s">
        <v>6731</v>
      </c>
      <c r="E2012" t="s">
        <v>577</v>
      </c>
      <c r="F2012" t="s">
        <v>461</v>
      </c>
      <c r="G2012" t="s">
        <v>249</v>
      </c>
      <c r="H2012" t="s">
        <v>57</v>
      </c>
      <c r="I2012" t="s">
        <v>61</v>
      </c>
      <c r="J2012">
        <v>10</v>
      </c>
      <c r="K2012" t="s">
        <v>8708</v>
      </c>
      <c r="L2012" t="s">
        <v>1895</v>
      </c>
      <c r="M2012" t="s">
        <v>1896</v>
      </c>
      <c r="N2012" t="s">
        <v>57</v>
      </c>
      <c r="O2012" t="s">
        <v>61</v>
      </c>
      <c r="P2012" t="s">
        <v>3700</v>
      </c>
      <c r="Q2012" t="s">
        <v>594</v>
      </c>
      <c r="R2012" t="s">
        <v>1049</v>
      </c>
      <c r="S2012" t="s">
        <v>751</v>
      </c>
      <c r="T2012" t="s">
        <v>788</v>
      </c>
      <c r="U2012" t="s">
        <v>432</v>
      </c>
      <c r="V2012" t="s">
        <v>8709</v>
      </c>
    </row>
    <row r="2013" spans="1:26" x14ac:dyDescent="0.25">
      <c r="A2013" t="s">
        <v>2165</v>
      </c>
      <c r="B2013" t="s">
        <v>156</v>
      </c>
      <c r="C2013" t="s">
        <v>8113</v>
      </c>
      <c r="D2013" t="s">
        <v>59</v>
      </c>
      <c r="E2013" t="s">
        <v>577</v>
      </c>
      <c r="F2013" t="s">
        <v>1295</v>
      </c>
      <c r="G2013" t="s">
        <v>16</v>
      </c>
      <c r="H2013" t="s">
        <v>1129</v>
      </c>
      <c r="I2013" t="s">
        <v>703</v>
      </c>
      <c r="J2013" t="s">
        <v>335</v>
      </c>
      <c r="K2013" t="s">
        <v>898</v>
      </c>
      <c r="L2013" t="s">
        <v>71</v>
      </c>
      <c r="M2013" t="s">
        <v>1040</v>
      </c>
      <c r="N2013" t="s">
        <v>102</v>
      </c>
      <c r="O2013" t="s">
        <v>8710</v>
      </c>
      <c r="P2013" t="s">
        <v>7866</v>
      </c>
      <c r="Q2013" t="s">
        <v>898</v>
      </c>
      <c r="R2013" t="s">
        <v>781</v>
      </c>
      <c r="S2013" t="s">
        <v>266</v>
      </c>
      <c r="T2013" t="s">
        <v>1046</v>
      </c>
      <c r="U2013" t="s">
        <v>30</v>
      </c>
      <c r="V2013" t="s">
        <v>108</v>
      </c>
      <c r="W2013" t="s">
        <v>8711</v>
      </c>
    </row>
    <row r="2014" spans="1:26" x14ac:dyDescent="0.25">
      <c r="A2014" t="s">
        <v>2165</v>
      </c>
      <c r="B2014" t="s">
        <v>8712</v>
      </c>
      <c r="C2014" t="s">
        <v>8713</v>
      </c>
      <c r="D2014" t="s">
        <v>8714</v>
      </c>
      <c r="E2014" t="s">
        <v>4202</v>
      </c>
      <c r="F2014" t="s">
        <v>61</v>
      </c>
      <c r="G2014" t="s">
        <v>4987</v>
      </c>
      <c r="H2014" t="s">
        <v>2227</v>
      </c>
      <c r="I2014" t="s">
        <v>57</v>
      </c>
      <c r="J2014" t="s">
        <v>541</v>
      </c>
      <c r="K2014" t="s">
        <v>8715</v>
      </c>
      <c r="L2014" t="s">
        <v>1295</v>
      </c>
      <c r="M2014" t="s">
        <v>322</v>
      </c>
      <c r="N2014" t="s">
        <v>781</v>
      </c>
      <c r="O2014" t="s">
        <v>8716</v>
      </c>
    </row>
    <row r="2015" spans="1:26" x14ac:dyDescent="0.25">
      <c r="A2015" t="s">
        <v>8717</v>
      </c>
      <c r="B2015" t="s">
        <v>126</v>
      </c>
      <c r="C2015" t="s">
        <v>342</v>
      </c>
      <c r="D2015" t="s">
        <v>8718</v>
      </c>
      <c r="E2015" t="s">
        <v>102</v>
      </c>
      <c r="F2015" t="s">
        <v>1812</v>
      </c>
      <c r="G2015" t="s">
        <v>5131</v>
      </c>
      <c r="H2015" t="s">
        <v>5092</v>
      </c>
      <c r="I2015" t="s">
        <v>8719</v>
      </c>
      <c r="J2015" t="s">
        <v>703</v>
      </c>
      <c r="K2015" t="s">
        <v>400</v>
      </c>
      <c r="L2015" t="s">
        <v>1873</v>
      </c>
      <c r="M2015" t="s">
        <v>974</v>
      </c>
      <c r="N2015" t="s">
        <v>1822</v>
      </c>
      <c r="O2015" t="s">
        <v>8720</v>
      </c>
      <c r="P2015" t="s">
        <v>8721</v>
      </c>
    </row>
    <row r="2016" spans="1:26" x14ac:dyDescent="0.25">
      <c r="A2016" t="s">
        <v>154</v>
      </c>
      <c r="B2016">
        <v>2012</v>
      </c>
      <c r="C2016" t="s">
        <v>771</v>
      </c>
      <c r="D2016" t="s">
        <v>156</v>
      </c>
      <c r="E2016" t="s">
        <v>157</v>
      </c>
      <c r="F2016" t="s">
        <v>8722</v>
      </c>
      <c r="G2016" t="s">
        <v>695</v>
      </c>
      <c r="H2016" t="s">
        <v>30</v>
      </c>
      <c r="I2016" t="s">
        <v>5371</v>
      </c>
      <c r="J2016" t="s">
        <v>5092</v>
      </c>
      <c r="K2016" t="s">
        <v>5614</v>
      </c>
      <c r="L2016" t="s">
        <v>8723</v>
      </c>
      <c r="M2016" t="s">
        <v>8724</v>
      </c>
      <c r="N2016" t="s">
        <v>742</v>
      </c>
      <c r="O2016" t="s">
        <v>8725</v>
      </c>
      <c r="P2016" t="s">
        <v>5694</v>
      </c>
      <c r="Q2016" t="s">
        <v>126</v>
      </c>
      <c r="R2016" t="s">
        <v>673</v>
      </c>
      <c r="S2016" t="s">
        <v>8726</v>
      </c>
    </row>
    <row r="2017" spans="1:25" x14ac:dyDescent="0.25">
      <c r="A2017" t="s">
        <v>59</v>
      </c>
      <c r="B2017" t="s">
        <v>1286</v>
      </c>
      <c r="C2017" t="s">
        <v>198</v>
      </c>
      <c r="D2017" t="s">
        <v>5131</v>
      </c>
      <c r="E2017" t="s">
        <v>5092</v>
      </c>
      <c r="F2017" t="s">
        <v>5300</v>
      </c>
      <c r="G2017" t="s">
        <v>156</v>
      </c>
      <c r="H2017" t="s">
        <v>157</v>
      </c>
      <c r="I2017" t="s">
        <v>2329</v>
      </c>
      <c r="J2017" t="s">
        <v>61</v>
      </c>
      <c r="K2017">
        <v>2012</v>
      </c>
      <c r="L2017" t="s">
        <v>153</v>
      </c>
      <c r="M2017" t="s">
        <v>154</v>
      </c>
      <c r="N2017" t="s">
        <v>791</v>
      </c>
      <c r="O2017" t="s">
        <v>3548</v>
      </c>
      <c r="P2017" t="s">
        <v>1046</v>
      </c>
      <c r="Q2017" t="s">
        <v>126</v>
      </c>
      <c r="R2017" t="s">
        <v>153</v>
      </c>
      <c r="S2017" t="s">
        <v>8727</v>
      </c>
    </row>
    <row r="2018" spans="1:25" x14ac:dyDescent="0.25">
      <c r="A2018" t="s">
        <v>278</v>
      </c>
      <c r="B2018" t="s">
        <v>8728</v>
      </c>
      <c r="C2018" t="s">
        <v>781</v>
      </c>
      <c r="D2018" t="s">
        <v>5</v>
      </c>
      <c r="E2018" t="s">
        <v>8729</v>
      </c>
      <c r="F2018" t="s">
        <v>8730</v>
      </c>
      <c r="G2018" t="s">
        <v>4971</v>
      </c>
      <c r="H2018" t="s">
        <v>179</v>
      </c>
      <c r="I2018" t="s">
        <v>5</v>
      </c>
      <c r="J2018" t="s">
        <v>8731</v>
      </c>
      <c r="K2018" t="s">
        <v>1125</v>
      </c>
      <c r="L2018" t="s">
        <v>206</v>
      </c>
      <c r="M2018" t="s">
        <v>184</v>
      </c>
      <c r="N2018" t="s">
        <v>8732</v>
      </c>
    </row>
    <row r="2019" spans="1:25" x14ac:dyDescent="0.25">
      <c r="A2019" t="s">
        <v>713</v>
      </c>
      <c r="B2019" t="s">
        <v>246</v>
      </c>
      <c r="C2019" t="s">
        <v>59</v>
      </c>
      <c r="D2019" t="s">
        <v>113</v>
      </c>
      <c r="E2019" t="s">
        <v>7297</v>
      </c>
      <c r="F2019" t="s">
        <v>8733</v>
      </c>
      <c r="G2019" t="s">
        <v>5411</v>
      </c>
      <c r="H2019" t="s">
        <v>6803</v>
      </c>
      <c r="I2019" t="s">
        <v>214</v>
      </c>
      <c r="J2019" t="s">
        <v>8734</v>
      </c>
      <c r="K2019" t="s">
        <v>8735</v>
      </c>
    </row>
    <row r="2020" spans="1:25" x14ac:dyDescent="0.25">
      <c r="A2020" t="s">
        <v>1655</v>
      </c>
      <c r="B2020" t="s">
        <v>255</v>
      </c>
      <c r="C2020" t="s">
        <v>410</v>
      </c>
      <c r="D2020" t="s">
        <v>541</v>
      </c>
      <c r="E2020" t="s">
        <v>7784</v>
      </c>
      <c r="F2020" t="s">
        <v>8496</v>
      </c>
      <c r="G2020" t="s">
        <v>1288</v>
      </c>
      <c r="H2020" t="s">
        <v>59</v>
      </c>
      <c r="I2020" t="s">
        <v>3625</v>
      </c>
      <c r="J2020" t="s">
        <v>411</v>
      </c>
      <c r="K2020" t="s">
        <v>8156</v>
      </c>
      <c r="L2020" t="s">
        <v>57</v>
      </c>
      <c r="M2020" t="s">
        <v>8292</v>
      </c>
      <c r="N2020" t="s">
        <v>5092</v>
      </c>
      <c r="O2020" t="s">
        <v>541</v>
      </c>
      <c r="P2020" t="s">
        <v>2386</v>
      </c>
      <c r="Q2020" t="s">
        <v>2667</v>
      </c>
      <c r="R2020" t="s">
        <v>8736</v>
      </c>
    </row>
    <row r="2021" spans="1:25" x14ac:dyDescent="0.25">
      <c r="A2021" t="s">
        <v>8737</v>
      </c>
      <c r="B2021" t="s">
        <v>8738</v>
      </c>
      <c r="C2021" t="s">
        <v>8739</v>
      </c>
      <c r="D2021" t="s">
        <v>8740</v>
      </c>
      <c r="E2021" t="s">
        <v>2917</v>
      </c>
      <c r="F2021" t="s">
        <v>8741</v>
      </c>
      <c r="G2021" t="s">
        <v>2349</v>
      </c>
      <c r="H2021" t="s">
        <v>8742</v>
      </c>
      <c r="I2021" t="s">
        <v>6525</v>
      </c>
      <c r="J2021" t="s">
        <v>8743</v>
      </c>
      <c r="K2021" t="s">
        <v>8744</v>
      </c>
      <c r="L2021" t="s">
        <v>8745</v>
      </c>
      <c r="M2021" t="s">
        <v>8746</v>
      </c>
      <c r="N2021" t="s">
        <v>8175</v>
      </c>
      <c r="O2021" t="s">
        <v>8747</v>
      </c>
      <c r="P2021" t="s">
        <v>8748</v>
      </c>
    </row>
    <row r="2022" spans="1:25" x14ac:dyDescent="0.25">
      <c r="A2022" t="s">
        <v>43</v>
      </c>
      <c r="B2022" t="s">
        <v>8487</v>
      </c>
      <c r="C2022" t="s">
        <v>2917</v>
      </c>
      <c r="D2022" t="s">
        <v>3282</v>
      </c>
      <c r="E2022" t="s">
        <v>126</v>
      </c>
      <c r="F2022" t="s">
        <v>571</v>
      </c>
      <c r="G2022" t="s">
        <v>8683</v>
      </c>
      <c r="H2022" t="s">
        <v>8749</v>
      </c>
      <c r="I2022" t="s">
        <v>8750</v>
      </c>
      <c r="J2022" t="s">
        <v>2458</v>
      </c>
      <c r="K2022" t="s">
        <v>8751</v>
      </c>
    </row>
    <row r="2023" spans="1:25" x14ac:dyDescent="0.25">
      <c r="A2023" t="s">
        <v>8752</v>
      </c>
      <c r="B2023" t="s">
        <v>2917</v>
      </c>
      <c r="C2023" t="s">
        <v>930</v>
      </c>
      <c r="D2023" t="s">
        <v>126</v>
      </c>
      <c r="E2023" t="s">
        <v>571</v>
      </c>
      <c r="F2023" t="s">
        <v>8753</v>
      </c>
      <c r="G2023" t="s">
        <v>8754</v>
      </c>
      <c r="H2023" t="s">
        <v>8755</v>
      </c>
      <c r="I2023" t="s">
        <v>8756</v>
      </c>
      <c r="J2023" t="s">
        <v>8175</v>
      </c>
      <c r="K2023" t="s">
        <v>8757</v>
      </c>
      <c r="L2023" t="s">
        <v>8758</v>
      </c>
    </row>
    <row r="2024" spans="1:25" x14ac:dyDescent="0.25">
      <c r="A2024" t="s">
        <v>7837</v>
      </c>
      <c r="B2024" t="s">
        <v>28</v>
      </c>
      <c r="C2024" t="s">
        <v>5</v>
      </c>
      <c r="D2024" t="s">
        <v>1877</v>
      </c>
      <c r="E2024" t="s">
        <v>8759</v>
      </c>
      <c r="F2024" t="s">
        <v>181</v>
      </c>
      <c r="G2024" t="s">
        <v>290</v>
      </c>
      <c r="H2024" t="s">
        <v>61</v>
      </c>
      <c r="I2024" t="s">
        <v>943</v>
      </c>
      <c r="J2024" t="s">
        <v>249</v>
      </c>
      <c r="K2024" t="s">
        <v>218</v>
      </c>
      <c r="L2024" t="s">
        <v>54</v>
      </c>
      <c r="M2024" t="s">
        <v>61</v>
      </c>
      <c r="N2024" t="s">
        <v>5337</v>
      </c>
      <c r="O2024" t="s">
        <v>59</v>
      </c>
      <c r="P2024" t="s">
        <v>101</v>
      </c>
      <c r="Q2024" t="s">
        <v>100</v>
      </c>
      <c r="R2024" t="s">
        <v>978</v>
      </c>
      <c r="S2024" t="s">
        <v>290</v>
      </c>
      <c r="T2024" t="s">
        <v>193</v>
      </c>
      <c r="U2024" t="s">
        <v>8760</v>
      </c>
    </row>
    <row r="2025" spans="1:25" x14ac:dyDescent="0.25">
      <c r="A2025" t="s">
        <v>59</v>
      </c>
      <c r="B2025" t="s">
        <v>1100</v>
      </c>
      <c r="C2025" t="s">
        <v>1025</v>
      </c>
      <c r="D2025" t="s">
        <v>8761</v>
      </c>
      <c r="E2025" t="s">
        <v>179</v>
      </c>
      <c r="F2025" t="s">
        <v>3529</v>
      </c>
      <c r="G2025" t="s">
        <v>126</v>
      </c>
      <c r="H2025" t="s">
        <v>7751</v>
      </c>
      <c r="I2025" t="s">
        <v>574</v>
      </c>
      <c r="J2025" t="s">
        <v>7297</v>
      </c>
      <c r="K2025" t="s">
        <v>7831</v>
      </c>
      <c r="L2025" t="s">
        <v>126</v>
      </c>
      <c r="M2025" t="s">
        <v>4259</v>
      </c>
      <c r="N2025" t="s">
        <v>8762</v>
      </c>
      <c r="O2025" t="s">
        <v>1554</v>
      </c>
      <c r="P2025" t="s">
        <v>541</v>
      </c>
      <c r="Q2025" t="s">
        <v>2307</v>
      </c>
      <c r="R2025" t="s">
        <v>206</v>
      </c>
      <c r="S2025" t="s">
        <v>61</v>
      </c>
      <c r="T2025" t="s">
        <v>7447</v>
      </c>
      <c r="U2025" t="s">
        <v>8763</v>
      </c>
    </row>
    <row r="2026" spans="1:25" x14ac:dyDescent="0.25">
      <c r="A2026" t="s">
        <v>5470</v>
      </c>
      <c r="B2026" t="s">
        <v>61</v>
      </c>
      <c r="C2026" t="s">
        <v>7003</v>
      </c>
      <c r="D2026" t="s">
        <v>2584</v>
      </c>
      <c r="E2026" t="s">
        <v>2573</v>
      </c>
      <c r="F2026" t="s">
        <v>594</v>
      </c>
      <c r="G2026" t="s">
        <v>637</v>
      </c>
      <c r="H2026" t="s">
        <v>150</v>
      </c>
      <c r="I2026" t="s">
        <v>179</v>
      </c>
      <c r="J2026" t="s">
        <v>8764</v>
      </c>
      <c r="K2026" t="s">
        <v>198</v>
      </c>
      <c r="L2026" t="s">
        <v>571</v>
      </c>
      <c r="M2026" t="s">
        <v>54</v>
      </c>
      <c r="N2026" t="s">
        <v>1532</v>
      </c>
      <c r="O2026" t="s">
        <v>3804</v>
      </c>
      <c r="P2026" t="s">
        <v>8765</v>
      </c>
      <c r="Q2026" t="s">
        <v>59</v>
      </c>
      <c r="R2026" t="s">
        <v>61</v>
      </c>
      <c r="S2026" t="s">
        <v>1154</v>
      </c>
      <c r="T2026" t="s">
        <v>8766</v>
      </c>
    </row>
    <row r="2027" spans="1:25" x14ac:dyDescent="0.25">
      <c r="A2027" t="s">
        <v>8175</v>
      </c>
      <c r="B2027" t="s">
        <v>8149</v>
      </c>
      <c r="C2027" t="s">
        <v>411</v>
      </c>
      <c r="D2027" t="s">
        <v>8154</v>
      </c>
      <c r="E2027" t="s">
        <v>462</v>
      </c>
      <c r="F2027" t="s">
        <v>182</v>
      </c>
      <c r="G2027" t="s">
        <v>3136</v>
      </c>
      <c r="H2027" t="s">
        <v>6142</v>
      </c>
      <c r="I2027" t="s">
        <v>45</v>
      </c>
      <c r="J2027" t="s">
        <v>61</v>
      </c>
      <c r="K2027" t="s">
        <v>1154</v>
      </c>
      <c r="L2027" t="s">
        <v>112</v>
      </c>
      <c r="M2027" t="s">
        <v>37</v>
      </c>
      <c r="N2027" t="s">
        <v>113</v>
      </c>
      <c r="O2027" t="s">
        <v>2917</v>
      </c>
      <c r="P2027" t="s">
        <v>930</v>
      </c>
      <c r="Q2027" t="s">
        <v>1265</v>
      </c>
      <c r="R2027" t="s">
        <v>59</v>
      </c>
      <c r="S2027" t="s">
        <v>5</v>
      </c>
      <c r="T2027" t="s">
        <v>8767</v>
      </c>
    </row>
    <row r="2028" spans="1:25" x14ac:dyDescent="0.25">
      <c r="A2028" t="s">
        <v>54</v>
      </c>
      <c r="B2028" t="s">
        <v>1532</v>
      </c>
      <c r="C2028" t="s">
        <v>3804</v>
      </c>
      <c r="D2028" t="s">
        <v>8768</v>
      </c>
      <c r="E2028" t="s">
        <v>2257</v>
      </c>
      <c r="F2028" t="s">
        <v>2614</v>
      </c>
      <c r="G2028" t="s">
        <v>8769</v>
      </c>
      <c r="H2028" t="s">
        <v>2129</v>
      </c>
      <c r="I2028" t="s">
        <v>116</v>
      </c>
      <c r="J2028" t="s">
        <v>462</v>
      </c>
      <c r="K2028" t="s">
        <v>3458</v>
      </c>
      <c r="L2028" t="s">
        <v>411</v>
      </c>
      <c r="M2028" t="s">
        <v>8770</v>
      </c>
      <c r="N2028" t="s">
        <v>8771</v>
      </c>
      <c r="O2028" t="s">
        <v>335</v>
      </c>
      <c r="P2028" t="s">
        <v>7784</v>
      </c>
      <c r="Q2028" t="s">
        <v>179</v>
      </c>
      <c r="R2028" t="s">
        <v>479</v>
      </c>
      <c r="S2028" t="s">
        <v>59</v>
      </c>
      <c r="T2028" t="s">
        <v>8772</v>
      </c>
    </row>
    <row r="2029" spans="1:25" x14ac:dyDescent="0.25">
      <c r="A2029" t="s">
        <v>713</v>
      </c>
      <c r="B2029" t="s">
        <v>246</v>
      </c>
      <c r="C2029" t="s">
        <v>59</v>
      </c>
      <c r="D2029" t="s">
        <v>8228</v>
      </c>
      <c r="E2029" t="s">
        <v>2917</v>
      </c>
      <c r="F2029" t="s">
        <v>930</v>
      </c>
      <c r="G2029" t="s">
        <v>59</v>
      </c>
      <c r="H2029" t="s">
        <v>5</v>
      </c>
      <c r="I2029" t="s">
        <v>708</v>
      </c>
      <c r="J2029" t="s">
        <v>8246</v>
      </c>
      <c r="K2029" t="s">
        <v>571</v>
      </c>
      <c r="L2029" t="s">
        <v>8773</v>
      </c>
      <c r="M2029" t="s">
        <v>3357</v>
      </c>
      <c r="N2029" t="s">
        <v>898</v>
      </c>
      <c r="O2029" t="s">
        <v>713</v>
      </c>
      <c r="P2029" t="s">
        <v>4188</v>
      </c>
      <c r="Q2029" t="s">
        <v>179</v>
      </c>
      <c r="R2029" t="s">
        <v>198</v>
      </c>
      <c r="S2029" t="s">
        <v>462</v>
      </c>
      <c r="T2029" t="s">
        <v>179</v>
      </c>
      <c r="U2029" t="s">
        <v>8774</v>
      </c>
      <c r="V2029" t="s">
        <v>45</v>
      </c>
      <c r="W2029" t="s">
        <v>61</v>
      </c>
      <c r="X2029" t="s">
        <v>1154</v>
      </c>
      <c r="Y2029" t="s">
        <v>8775</v>
      </c>
    </row>
    <row r="2030" spans="1:25" x14ac:dyDescent="0.25">
      <c r="A2030" t="s">
        <v>8776</v>
      </c>
      <c r="B2030" t="s">
        <v>59</v>
      </c>
      <c r="C2030" t="s">
        <v>8777</v>
      </c>
      <c r="D2030" t="s">
        <v>2917</v>
      </c>
      <c r="E2030" t="s">
        <v>930</v>
      </c>
      <c r="F2030" t="s">
        <v>8346</v>
      </c>
      <c r="G2030" t="s">
        <v>59</v>
      </c>
      <c r="H2030" t="s">
        <v>708</v>
      </c>
      <c r="I2030" t="s">
        <v>1424</v>
      </c>
      <c r="J2030" t="s">
        <v>36</v>
      </c>
      <c r="K2030" t="s">
        <v>3458</v>
      </c>
      <c r="L2030" t="s">
        <v>8754</v>
      </c>
      <c r="M2030" t="s">
        <v>37</v>
      </c>
      <c r="N2030" t="s">
        <v>7648</v>
      </c>
      <c r="O2030" t="s">
        <v>7706</v>
      </c>
      <c r="P2030" t="s">
        <v>8778</v>
      </c>
      <c r="Q2030" t="s">
        <v>8779</v>
      </c>
    </row>
    <row r="2031" spans="1:25" x14ac:dyDescent="0.25">
      <c r="A2031" t="s">
        <v>1295</v>
      </c>
      <c r="B2031" t="s">
        <v>1019</v>
      </c>
      <c r="C2031" t="s">
        <v>198</v>
      </c>
      <c r="D2031" t="s">
        <v>8780</v>
      </c>
      <c r="E2031" t="s">
        <v>54</v>
      </c>
      <c r="F2031" t="s">
        <v>1532</v>
      </c>
      <c r="G2031" t="s">
        <v>8781</v>
      </c>
      <c r="H2031" t="s">
        <v>8782</v>
      </c>
      <c r="I2031" t="s">
        <v>198</v>
      </c>
      <c r="J2031" t="s">
        <v>322</v>
      </c>
      <c r="K2031" t="s">
        <v>3694</v>
      </c>
      <c r="L2031" t="s">
        <v>61</v>
      </c>
      <c r="M2031" t="s">
        <v>8783</v>
      </c>
      <c r="N2031" t="s">
        <v>222</v>
      </c>
      <c r="O2031" t="s">
        <v>8784</v>
      </c>
      <c r="P2031" t="s">
        <v>57</v>
      </c>
      <c r="Q2031" t="s">
        <v>8785</v>
      </c>
    </row>
    <row r="2032" spans="1:25" x14ac:dyDescent="0.25">
      <c r="A2032" t="s">
        <v>59</v>
      </c>
      <c r="B2032" t="s">
        <v>1100</v>
      </c>
      <c r="C2032" t="s">
        <v>3698</v>
      </c>
      <c r="D2032" t="s">
        <v>8786</v>
      </c>
      <c r="E2032" t="s">
        <v>541</v>
      </c>
      <c r="F2032" t="s">
        <v>1288</v>
      </c>
      <c r="G2032" t="s">
        <v>59</v>
      </c>
      <c r="H2032" t="s">
        <v>7737</v>
      </c>
      <c r="I2032" t="s">
        <v>2518</v>
      </c>
      <c r="J2032" t="s">
        <v>1232</v>
      </c>
      <c r="K2032" t="s">
        <v>424</v>
      </c>
      <c r="L2032" t="s">
        <v>8787</v>
      </c>
      <c r="M2032" t="s">
        <v>179</v>
      </c>
      <c r="N2032" t="s">
        <v>342</v>
      </c>
      <c r="O2032" t="s">
        <v>1786</v>
      </c>
      <c r="P2032" t="s">
        <v>2917</v>
      </c>
      <c r="Q2032" t="s">
        <v>930</v>
      </c>
      <c r="R2032" t="s">
        <v>59</v>
      </c>
      <c r="S2032" t="s">
        <v>8296</v>
      </c>
      <c r="T2032" t="s">
        <v>1889</v>
      </c>
      <c r="U2032" t="s">
        <v>278</v>
      </c>
      <c r="V2032" t="s">
        <v>571</v>
      </c>
      <c r="W2032" t="s">
        <v>113</v>
      </c>
      <c r="X2032" t="s">
        <v>59</v>
      </c>
      <c r="Y2032" t="s">
        <v>8788</v>
      </c>
    </row>
    <row r="2033" spans="1:25" x14ac:dyDescent="0.25">
      <c r="A2033" t="s">
        <v>2677</v>
      </c>
      <c r="B2033" t="s">
        <v>8780</v>
      </c>
      <c r="C2033" t="s">
        <v>2389</v>
      </c>
      <c r="D2033" t="s">
        <v>282</v>
      </c>
      <c r="E2033" t="s">
        <v>2836</v>
      </c>
      <c r="F2033" t="s">
        <v>3253</v>
      </c>
      <c r="G2033" t="s">
        <v>326</v>
      </c>
      <c r="H2033" t="s">
        <v>3220</v>
      </c>
      <c r="I2033" t="s">
        <v>73</v>
      </c>
      <c r="J2033" t="s">
        <v>370</v>
      </c>
      <c r="K2033" t="s">
        <v>650</v>
      </c>
      <c r="L2033" t="s">
        <v>5092</v>
      </c>
      <c r="M2033" t="s">
        <v>1144</v>
      </c>
      <c r="N2033" t="s">
        <v>150</v>
      </c>
      <c r="O2033" t="s">
        <v>8789</v>
      </c>
      <c r="P2033" t="s">
        <v>18</v>
      </c>
      <c r="Q2033" t="s">
        <v>1613</v>
      </c>
      <c r="R2033" t="s">
        <v>61</v>
      </c>
      <c r="S2033" t="s">
        <v>3220</v>
      </c>
      <c r="T2033" t="s">
        <v>179</v>
      </c>
      <c r="U2033" t="s">
        <v>8790</v>
      </c>
      <c r="V2033" t="s">
        <v>8791</v>
      </c>
    </row>
    <row r="2034" spans="1:25" x14ac:dyDescent="0.25">
      <c r="A2034" t="s">
        <v>1288</v>
      </c>
      <c r="B2034" t="s">
        <v>59</v>
      </c>
      <c r="C2034" t="s">
        <v>571</v>
      </c>
      <c r="D2034" t="s">
        <v>179</v>
      </c>
      <c r="E2034" t="s">
        <v>102</v>
      </c>
      <c r="F2034" t="s">
        <v>8157</v>
      </c>
      <c r="G2034" t="s">
        <v>2418</v>
      </c>
      <c r="H2034" t="s">
        <v>8792</v>
      </c>
      <c r="I2034" t="s">
        <v>1154</v>
      </c>
      <c r="J2034" t="s">
        <v>112</v>
      </c>
      <c r="K2034" t="s">
        <v>1047</v>
      </c>
      <c r="L2034" t="s">
        <v>2161</v>
      </c>
      <c r="M2034" t="s">
        <v>30</v>
      </c>
      <c r="N2034" t="s">
        <v>1426</v>
      </c>
      <c r="O2034" t="s">
        <v>37</v>
      </c>
      <c r="P2034" t="s">
        <v>7758</v>
      </c>
      <c r="Q2034" t="s">
        <v>1313</v>
      </c>
      <c r="R2034" t="s">
        <v>383</v>
      </c>
      <c r="S2034" t="s">
        <v>594</v>
      </c>
      <c r="T2034" t="s">
        <v>3669</v>
      </c>
      <c r="U2034" t="s">
        <v>59</v>
      </c>
      <c r="V2034" t="s">
        <v>781</v>
      </c>
      <c r="W2034" t="s">
        <v>61</v>
      </c>
      <c r="X2034" t="s">
        <v>1104</v>
      </c>
      <c r="Y2034" t="s">
        <v>8793</v>
      </c>
    </row>
    <row r="2035" spans="1:25" x14ac:dyDescent="0.25">
      <c r="A2035" t="s">
        <v>8794</v>
      </c>
      <c r="B2035" t="s">
        <v>43</v>
      </c>
      <c r="C2035" t="s">
        <v>59</v>
      </c>
      <c r="D2035" t="s">
        <v>1881</v>
      </c>
      <c r="E2035" t="s">
        <v>2917</v>
      </c>
      <c r="F2035" t="s">
        <v>930</v>
      </c>
      <c r="G2035" t="s">
        <v>59</v>
      </c>
      <c r="H2035" t="s">
        <v>708</v>
      </c>
      <c r="I2035" t="s">
        <v>1424</v>
      </c>
      <c r="J2035" t="s">
        <v>571</v>
      </c>
      <c r="K2035" t="s">
        <v>8230</v>
      </c>
      <c r="L2035" t="s">
        <v>7706</v>
      </c>
      <c r="M2035" t="s">
        <v>8795</v>
      </c>
    </row>
    <row r="2036" spans="1:25" x14ac:dyDescent="0.25">
      <c r="A2036" t="s">
        <v>37</v>
      </c>
      <c r="B2036" t="s">
        <v>3215</v>
      </c>
      <c r="C2036" t="s">
        <v>6287</v>
      </c>
      <c r="D2036" t="s">
        <v>558</v>
      </c>
      <c r="E2036" t="s">
        <v>8796</v>
      </c>
      <c r="F2036" t="s">
        <v>759</v>
      </c>
      <c r="G2036" t="s">
        <v>8797</v>
      </c>
      <c r="H2036" t="s">
        <v>4212</v>
      </c>
      <c r="I2036" t="s">
        <v>8798</v>
      </c>
      <c r="J2036" t="s">
        <v>3626</v>
      </c>
      <c r="K2036" t="s">
        <v>37</v>
      </c>
      <c r="L2036" t="s">
        <v>4212</v>
      </c>
      <c r="M2036" t="s">
        <v>8799</v>
      </c>
      <c r="N2036" t="s">
        <v>8800</v>
      </c>
      <c r="O2036" t="s">
        <v>8801</v>
      </c>
    </row>
    <row r="2037" spans="1:25" x14ac:dyDescent="0.25">
      <c r="A2037" t="s">
        <v>420</v>
      </c>
      <c r="B2037" t="s">
        <v>8802</v>
      </c>
      <c r="C2037" t="s">
        <v>2750</v>
      </c>
      <c r="D2037" t="s">
        <v>8803</v>
      </c>
      <c r="E2037" t="s">
        <v>5088</v>
      </c>
      <c r="F2037" t="s">
        <v>8804</v>
      </c>
    </row>
    <row r="2038" spans="1:25" x14ac:dyDescent="0.25">
      <c r="A2038" t="s">
        <v>179</v>
      </c>
      <c r="B2038" t="s">
        <v>61</v>
      </c>
      <c r="C2038" t="s">
        <v>3554</v>
      </c>
      <c r="D2038" t="s">
        <v>8159</v>
      </c>
      <c r="E2038" t="s">
        <v>8805</v>
      </c>
    </row>
    <row r="2039" spans="1:25" x14ac:dyDescent="0.25">
      <c r="A2039" t="s">
        <v>113</v>
      </c>
      <c r="B2039" t="s">
        <v>193</v>
      </c>
      <c r="C2039" t="s">
        <v>420</v>
      </c>
      <c r="D2039" t="s">
        <v>8806</v>
      </c>
      <c r="E2039" t="s">
        <v>61</v>
      </c>
      <c r="F2039" t="s">
        <v>3220</v>
      </c>
      <c r="G2039" t="s">
        <v>54</v>
      </c>
      <c r="H2039" t="s">
        <v>420</v>
      </c>
      <c r="I2039" t="s">
        <v>6595</v>
      </c>
      <c r="J2039" t="s">
        <v>171</v>
      </c>
      <c r="K2039" t="s">
        <v>541</v>
      </c>
      <c r="L2039" t="s">
        <v>8807</v>
      </c>
      <c r="M2039" t="s">
        <v>4562</v>
      </c>
      <c r="N2039" t="s">
        <v>3554</v>
      </c>
      <c r="O2039" t="s">
        <v>3458</v>
      </c>
      <c r="P2039" t="s">
        <v>59</v>
      </c>
      <c r="Q2039" t="s">
        <v>183</v>
      </c>
      <c r="R2039" t="s">
        <v>206</v>
      </c>
      <c r="S2039" s="4">
        <v>0.51041666666666663</v>
      </c>
      <c r="T2039" t="s">
        <v>8808</v>
      </c>
    </row>
    <row r="2040" spans="1:25" x14ac:dyDescent="0.25">
      <c r="A2040" t="s">
        <v>8809</v>
      </c>
      <c r="B2040" t="s">
        <v>5090</v>
      </c>
      <c r="C2040" t="s">
        <v>541</v>
      </c>
      <c r="D2040">
        <v>12</v>
      </c>
      <c r="E2040" t="s">
        <v>8810</v>
      </c>
      <c r="F2040" t="s">
        <v>3458</v>
      </c>
      <c r="G2040" t="s">
        <v>290</v>
      </c>
      <c r="H2040" t="s">
        <v>1973</v>
      </c>
      <c r="I2040" t="s">
        <v>8811</v>
      </c>
      <c r="J2040" t="s">
        <v>1242</v>
      </c>
      <c r="K2040" t="s">
        <v>8812</v>
      </c>
    </row>
    <row r="2041" spans="1:25" x14ac:dyDescent="0.25">
      <c r="A2041" t="s">
        <v>156</v>
      </c>
      <c r="B2041" t="s">
        <v>157</v>
      </c>
      <c r="C2041" t="s">
        <v>2573</v>
      </c>
      <c r="D2041" t="s">
        <v>292</v>
      </c>
      <c r="E2041" t="s">
        <v>206</v>
      </c>
      <c r="F2041">
        <v>12</v>
      </c>
      <c r="G2041" t="s">
        <v>1999</v>
      </c>
      <c r="H2041" t="s">
        <v>699</v>
      </c>
      <c r="I2041" t="s">
        <v>30</v>
      </c>
      <c r="J2041" t="s">
        <v>0</v>
      </c>
      <c r="K2041" t="s">
        <v>37</v>
      </c>
      <c r="L2041" t="s">
        <v>8813</v>
      </c>
    </row>
    <row r="2042" spans="1:25" x14ac:dyDescent="0.25">
      <c r="A2042" t="s">
        <v>6279</v>
      </c>
      <c r="B2042" t="s">
        <v>18</v>
      </c>
      <c r="C2042" t="s">
        <v>61</v>
      </c>
      <c r="D2042" t="s">
        <v>8814</v>
      </c>
      <c r="E2042" t="s">
        <v>61</v>
      </c>
      <c r="F2042" t="s">
        <v>8815</v>
      </c>
      <c r="G2042" t="s">
        <v>57</v>
      </c>
      <c r="H2042" t="s">
        <v>4394</v>
      </c>
      <c r="I2042" t="s">
        <v>18</v>
      </c>
      <c r="J2042" t="s">
        <v>61</v>
      </c>
      <c r="K2042" t="s">
        <v>8816</v>
      </c>
      <c r="L2042" t="s">
        <v>609</v>
      </c>
      <c r="M2042" t="s">
        <v>6431</v>
      </c>
      <c r="N2042" t="s">
        <v>8817</v>
      </c>
    </row>
    <row r="2043" spans="1:25" x14ac:dyDescent="0.25">
      <c r="A2043" t="s">
        <v>5</v>
      </c>
      <c r="B2043" t="s">
        <v>4156</v>
      </c>
      <c r="C2043" t="s">
        <v>820</v>
      </c>
      <c r="D2043" t="s">
        <v>326</v>
      </c>
      <c r="E2043" t="s">
        <v>102</v>
      </c>
      <c r="F2043" t="s">
        <v>1</v>
      </c>
      <c r="G2043" t="s">
        <v>120</v>
      </c>
      <c r="H2043" t="s">
        <v>8818</v>
      </c>
      <c r="I2043" t="s">
        <v>572</v>
      </c>
      <c r="J2043" t="s">
        <v>179</v>
      </c>
      <c r="K2043" t="s">
        <v>102</v>
      </c>
      <c r="L2043" t="s">
        <v>61</v>
      </c>
      <c r="M2043" t="s">
        <v>2440</v>
      </c>
      <c r="N2043" t="s">
        <v>8819</v>
      </c>
      <c r="O2043" t="s">
        <v>57</v>
      </c>
      <c r="P2043" t="s">
        <v>1446</v>
      </c>
      <c r="Q2043" t="s">
        <v>898</v>
      </c>
      <c r="R2043" t="s">
        <v>156</v>
      </c>
      <c r="S2043" t="s">
        <v>8820</v>
      </c>
      <c r="T2043" t="s">
        <v>8821</v>
      </c>
    </row>
    <row r="2044" spans="1:25" x14ac:dyDescent="0.25">
      <c r="A2044" t="s">
        <v>400</v>
      </c>
      <c r="B2044" t="s">
        <v>5</v>
      </c>
      <c r="C2044" t="s">
        <v>4156</v>
      </c>
      <c r="D2044" t="s">
        <v>820</v>
      </c>
      <c r="E2044" t="s">
        <v>326</v>
      </c>
      <c r="F2044" t="s">
        <v>102</v>
      </c>
      <c r="G2044" t="s">
        <v>1</v>
      </c>
      <c r="H2044" t="s">
        <v>120</v>
      </c>
      <c r="I2044" t="s">
        <v>8818</v>
      </c>
      <c r="J2044" t="s">
        <v>572</v>
      </c>
      <c r="K2044" t="s">
        <v>179</v>
      </c>
      <c r="L2044" t="s">
        <v>102</v>
      </c>
      <c r="M2044" t="s">
        <v>61</v>
      </c>
      <c r="N2044" t="s">
        <v>2440</v>
      </c>
      <c r="O2044" t="s">
        <v>8819</v>
      </c>
      <c r="P2044" t="s">
        <v>57</v>
      </c>
      <c r="Q2044" t="s">
        <v>1446</v>
      </c>
      <c r="R2044" t="s">
        <v>898</v>
      </c>
      <c r="S2044" t="s">
        <v>156</v>
      </c>
      <c r="T2044" t="s">
        <v>157</v>
      </c>
      <c r="U2044" t="s">
        <v>1443</v>
      </c>
      <c r="V2044" t="s">
        <v>8822</v>
      </c>
    </row>
    <row r="2045" spans="1:25" x14ac:dyDescent="0.25">
      <c r="A2045" t="s">
        <v>36</v>
      </c>
      <c r="B2045" t="s">
        <v>16</v>
      </c>
      <c r="C2045" t="s">
        <v>385</v>
      </c>
      <c r="D2045" t="s">
        <v>61</v>
      </c>
      <c r="E2045" t="s">
        <v>27</v>
      </c>
      <c r="F2045" t="s">
        <v>1452</v>
      </c>
      <c r="G2045" t="s">
        <v>37</v>
      </c>
      <c r="H2045" t="s">
        <v>392</v>
      </c>
      <c r="I2045" t="s">
        <v>1820</v>
      </c>
      <c r="J2045" t="s">
        <v>1407</v>
      </c>
      <c r="K2045" t="s">
        <v>179</v>
      </c>
      <c r="L2045" t="s">
        <v>8823</v>
      </c>
      <c r="M2045" t="s">
        <v>159</v>
      </c>
      <c r="N2045" t="s">
        <v>8824</v>
      </c>
      <c r="O2045" t="s">
        <v>8825</v>
      </c>
    </row>
    <row r="2046" spans="1:25" x14ac:dyDescent="0.25">
      <c r="A2046" t="s">
        <v>407</v>
      </c>
      <c r="B2046" t="s">
        <v>7284</v>
      </c>
      <c r="C2046" t="s">
        <v>179</v>
      </c>
      <c r="D2046" t="s">
        <v>18</v>
      </c>
      <c r="E2046" t="s">
        <v>2671</v>
      </c>
      <c r="F2046" t="s">
        <v>81</v>
      </c>
      <c r="G2046" t="s">
        <v>5627</v>
      </c>
      <c r="H2046" t="s">
        <v>5092</v>
      </c>
      <c r="I2046" t="s">
        <v>8826</v>
      </c>
      <c r="J2046" t="s">
        <v>71</v>
      </c>
      <c r="K2046" t="s">
        <v>1295</v>
      </c>
      <c r="L2046" t="s">
        <v>8827</v>
      </c>
      <c r="M2046" t="s">
        <v>290</v>
      </c>
      <c r="N2046" t="s">
        <v>8828</v>
      </c>
    </row>
    <row r="2047" spans="1:25" x14ac:dyDescent="0.25">
      <c r="A2047" t="s">
        <v>1377</v>
      </c>
      <c r="B2047" t="s">
        <v>427</v>
      </c>
      <c r="C2047" t="s">
        <v>113</v>
      </c>
      <c r="D2047" t="s">
        <v>4239</v>
      </c>
      <c r="E2047" t="s">
        <v>198</v>
      </c>
      <c r="F2047" t="s">
        <v>1887</v>
      </c>
      <c r="G2047" t="s">
        <v>57</v>
      </c>
      <c r="H2047" t="s">
        <v>5979</v>
      </c>
      <c r="I2047" t="s">
        <v>8829</v>
      </c>
      <c r="J2047" t="s">
        <v>871</v>
      </c>
      <c r="K2047" t="s">
        <v>61</v>
      </c>
      <c r="L2047" t="s">
        <v>8830</v>
      </c>
      <c r="M2047" t="s">
        <v>290</v>
      </c>
      <c r="N2047" t="s">
        <v>8831</v>
      </c>
      <c r="O2047" t="s">
        <v>1305</v>
      </c>
      <c r="P2047" t="s">
        <v>61</v>
      </c>
      <c r="Q2047" t="s">
        <v>8832</v>
      </c>
      <c r="R2047" t="s">
        <v>59</v>
      </c>
      <c r="S2047" t="s">
        <v>1177</v>
      </c>
      <c r="T2047" t="s">
        <v>61</v>
      </c>
      <c r="U2047" t="s">
        <v>8833</v>
      </c>
    </row>
    <row r="2048" spans="1:25" x14ac:dyDescent="0.25">
      <c r="A2048" t="s">
        <v>150</v>
      </c>
      <c r="B2048" t="s">
        <v>71</v>
      </c>
      <c r="C2048" t="s">
        <v>3800</v>
      </c>
      <c r="D2048" t="s">
        <v>400</v>
      </c>
      <c r="E2048" t="s">
        <v>59</v>
      </c>
      <c r="F2048" t="s">
        <v>1468</v>
      </c>
      <c r="G2048" t="s">
        <v>723</v>
      </c>
      <c r="H2048" t="s">
        <v>8834</v>
      </c>
      <c r="I2048" t="s">
        <v>126</v>
      </c>
      <c r="J2048" t="s">
        <v>8835</v>
      </c>
    </row>
    <row r="2049" spans="1:26" x14ac:dyDescent="0.25">
      <c r="A2049" t="s">
        <v>36</v>
      </c>
      <c r="B2049" t="s">
        <v>59</v>
      </c>
      <c r="C2049" t="s">
        <v>8836</v>
      </c>
      <c r="D2049" t="s">
        <v>8837</v>
      </c>
      <c r="E2049" t="s">
        <v>8838</v>
      </c>
      <c r="F2049" t="s">
        <v>218</v>
      </c>
      <c r="G2049" t="s">
        <v>7837</v>
      </c>
      <c r="H2049" t="s">
        <v>8839</v>
      </c>
      <c r="I2049" t="s">
        <v>8840</v>
      </c>
      <c r="J2049" t="s">
        <v>8841</v>
      </c>
      <c r="K2049" t="s">
        <v>71</v>
      </c>
      <c r="L2049" t="s">
        <v>1012</v>
      </c>
      <c r="M2049" t="s">
        <v>8842</v>
      </c>
      <c r="N2049" t="s">
        <v>18</v>
      </c>
      <c r="O2049" t="s">
        <v>8843</v>
      </c>
      <c r="P2049" t="s">
        <v>57</v>
      </c>
      <c r="Q2049" t="s">
        <v>61</v>
      </c>
      <c r="R2049" t="s">
        <v>8844</v>
      </c>
    </row>
    <row r="2050" spans="1:26" x14ac:dyDescent="0.25">
      <c r="A2050" t="s">
        <v>703</v>
      </c>
      <c r="B2050" t="s">
        <v>342</v>
      </c>
      <c r="C2050" t="s">
        <v>8845</v>
      </c>
      <c r="D2050" t="s">
        <v>704</v>
      </c>
      <c r="E2050" t="s">
        <v>461</v>
      </c>
      <c r="F2050" t="s">
        <v>1874</v>
      </c>
      <c r="G2050" t="s">
        <v>8846</v>
      </c>
      <c r="H2050" t="s">
        <v>594</v>
      </c>
      <c r="I2050" t="s">
        <v>1003</v>
      </c>
      <c r="J2050" t="s">
        <v>898</v>
      </c>
      <c r="K2050" t="s">
        <v>943</v>
      </c>
      <c r="L2050" t="s">
        <v>5201</v>
      </c>
      <c r="M2050" t="s">
        <v>4259</v>
      </c>
      <c r="N2050" t="s">
        <v>71</v>
      </c>
      <c r="O2050" t="s">
        <v>788</v>
      </c>
      <c r="P2050" t="s">
        <v>8847</v>
      </c>
    </row>
    <row r="2051" spans="1:26" x14ac:dyDescent="0.25">
      <c r="A2051" t="s">
        <v>179</v>
      </c>
      <c r="B2051" t="s">
        <v>4188</v>
      </c>
      <c r="C2051" t="s">
        <v>577</v>
      </c>
      <c r="D2051" t="s">
        <v>59</v>
      </c>
      <c r="E2051" t="s">
        <v>8848</v>
      </c>
      <c r="F2051" t="s">
        <v>788</v>
      </c>
      <c r="G2051" t="s">
        <v>30</v>
      </c>
      <c r="H2051" t="s">
        <v>673</v>
      </c>
      <c r="I2051" t="s">
        <v>5092</v>
      </c>
      <c r="J2051" t="s">
        <v>8849</v>
      </c>
      <c r="K2051" t="s">
        <v>322</v>
      </c>
      <c r="L2051" t="s">
        <v>113</v>
      </c>
      <c r="M2051" t="s">
        <v>762</v>
      </c>
      <c r="N2051" t="s">
        <v>1484</v>
      </c>
      <c r="O2051" t="s">
        <v>59</v>
      </c>
      <c r="P2051" t="s">
        <v>101</v>
      </c>
      <c r="Q2051" t="s">
        <v>8850</v>
      </c>
      <c r="R2051" t="s">
        <v>8495</v>
      </c>
      <c r="S2051" t="s">
        <v>4432</v>
      </c>
      <c r="T2051" t="s">
        <v>1129</v>
      </c>
      <c r="U2051" t="s">
        <v>8851</v>
      </c>
      <c r="V2051" t="s">
        <v>30</v>
      </c>
      <c r="W2051" t="s">
        <v>36</v>
      </c>
      <c r="X2051" t="s">
        <v>5092</v>
      </c>
      <c r="Y2051" t="s">
        <v>156</v>
      </c>
      <c r="Z2051" t="s">
        <v>8852</v>
      </c>
    </row>
    <row r="2052" spans="1:26" x14ac:dyDescent="0.25">
      <c r="A2052" t="s">
        <v>486</v>
      </c>
      <c r="B2052" t="s">
        <v>71</v>
      </c>
      <c r="C2052" t="s">
        <v>61</v>
      </c>
      <c r="D2052" t="s">
        <v>190</v>
      </c>
      <c r="E2052" t="s">
        <v>762</v>
      </c>
      <c r="F2052" t="s">
        <v>571</v>
      </c>
      <c r="G2052" t="s">
        <v>1747</v>
      </c>
      <c r="H2052" t="s">
        <v>8853</v>
      </c>
      <c r="I2052" t="s">
        <v>2701</v>
      </c>
      <c r="J2052" t="s">
        <v>57</v>
      </c>
      <c r="K2052" t="s">
        <v>8854</v>
      </c>
      <c r="L2052" t="s">
        <v>18</v>
      </c>
      <c r="M2052" t="s">
        <v>1767</v>
      </c>
      <c r="N2052" t="s">
        <v>59</v>
      </c>
      <c r="O2052" t="s">
        <v>2245</v>
      </c>
      <c r="P2052" t="s">
        <v>8855</v>
      </c>
      <c r="Q2052" t="s">
        <v>8856</v>
      </c>
    </row>
    <row r="2053" spans="1:26" x14ac:dyDescent="0.25">
      <c r="A2053" t="s">
        <v>571</v>
      </c>
      <c r="B2053" t="s">
        <v>1747</v>
      </c>
      <c r="C2053" t="s">
        <v>1044</v>
      </c>
      <c r="D2053" t="s">
        <v>400</v>
      </c>
      <c r="E2053">
        <v>3</v>
      </c>
      <c r="F2053" t="s">
        <v>2187</v>
      </c>
      <c r="G2053" t="s">
        <v>1667</v>
      </c>
      <c r="H2053" t="s">
        <v>462</v>
      </c>
      <c r="I2053" t="s">
        <v>2735</v>
      </c>
      <c r="J2053" t="s">
        <v>59</v>
      </c>
      <c r="K2053" t="s">
        <v>1265</v>
      </c>
      <c r="L2053" t="s">
        <v>1554</v>
      </c>
      <c r="M2053" t="s">
        <v>2245</v>
      </c>
      <c r="N2053" t="s">
        <v>8857</v>
      </c>
      <c r="O2053" t="s">
        <v>180</v>
      </c>
      <c r="P2053" t="s">
        <v>462</v>
      </c>
      <c r="Q2053" t="s">
        <v>2032</v>
      </c>
      <c r="R2053" t="s">
        <v>193</v>
      </c>
      <c r="S2053" t="s">
        <v>57</v>
      </c>
      <c r="T2053" t="s">
        <v>61</v>
      </c>
      <c r="U2053" t="s">
        <v>8858</v>
      </c>
    </row>
    <row r="2054" spans="1:26" x14ac:dyDescent="0.25">
      <c r="A2054" t="s">
        <v>8807</v>
      </c>
      <c r="B2054" t="s">
        <v>179</v>
      </c>
      <c r="C2054" t="s">
        <v>8859</v>
      </c>
    </row>
    <row r="2055" spans="1:26" x14ac:dyDescent="0.25">
      <c r="A2055" t="s">
        <v>898</v>
      </c>
      <c r="B2055" t="s">
        <v>156</v>
      </c>
      <c r="C2055" t="s">
        <v>157</v>
      </c>
      <c r="D2055" t="s">
        <v>7328</v>
      </c>
      <c r="E2055" t="s">
        <v>30</v>
      </c>
      <c r="F2055" t="s">
        <v>943</v>
      </c>
      <c r="G2055" t="s">
        <v>249</v>
      </c>
      <c r="H2055" t="s">
        <v>8860</v>
      </c>
    </row>
    <row r="2056" spans="1:26" x14ac:dyDescent="0.25">
      <c r="A2056" t="s">
        <v>156</v>
      </c>
      <c r="B2056" t="s">
        <v>427</v>
      </c>
      <c r="C2056" t="s">
        <v>1265</v>
      </c>
      <c r="D2056" t="s">
        <v>59</v>
      </c>
      <c r="E2056" t="s">
        <v>2630</v>
      </c>
      <c r="F2056" t="s">
        <v>45</v>
      </c>
      <c r="G2056" t="s">
        <v>1059</v>
      </c>
      <c r="H2056" t="s">
        <v>240</v>
      </c>
      <c r="I2056" t="s">
        <v>1424</v>
      </c>
      <c r="J2056" t="s">
        <v>73</v>
      </c>
      <c r="K2056" t="s">
        <v>3178</v>
      </c>
      <c r="L2056" t="s">
        <v>73</v>
      </c>
      <c r="M2056" t="s">
        <v>651</v>
      </c>
      <c r="N2056" t="s">
        <v>943</v>
      </c>
      <c r="O2056" t="s">
        <v>1433</v>
      </c>
      <c r="P2056" t="s">
        <v>919</v>
      </c>
      <c r="Q2056" t="s">
        <v>5792</v>
      </c>
      <c r="R2056" t="s">
        <v>73</v>
      </c>
      <c r="S2056" t="s">
        <v>956</v>
      </c>
      <c r="T2056" t="s">
        <v>8861</v>
      </c>
    </row>
    <row r="2057" spans="1:26" x14ac:dyDescent="0.25">
      <c r="A2057" t="s">
        <v>3018</v>
      </c>
      <c r="B2057" t="s">
        <v>1527</v>
      </c>
      <c r="C2057" t="s">
        <v>2114</v>
      </c>
      <c r="D2057" t="s">
        <v>8862</v>
      </c>
      <c r="E2057" t="s">
        <v>61</v>
      </c>
      <c r="F2057" t="s">
        <v>2387</v>
      </c>
      <c r="G2057" t="s">
        <v>8863</v>
      </c>
      <c r="H2057" t="s">
        <v>37</v>
      </c>
      <c r="I2057" t="s">
        <v>1524</v>
      </c>
      <c r="J2057" t="s">
        <v>30</v>
      </c>
      <c r="K2057" t="s">
        <v>2245</v>
      </c>
      <c r="L2057" t="s">
        <v>8864</v>
      </c>
      <c r="M2057" t="s">
        <v>7265</v>
      </c>
      <c r="N2057" t="s">
        <v>400</v>
      </c>
      <c r="O2057" t="s">
        <v>61</v>
      </c>
      <c r="P2057" t="s">
        <v>8865</v>
      </c>
    </row>
    <row r="2058" spans="1:26" x14ac:dyDescent="0.25">
      <c r="A2058" t="s">
        <v>1377</v>
      </c>
      <c r="B2058" t="s">
        <v>113</v>
      </c>
      <c r="C2058" t="s">
        <v>420</v>
      </c>
      <c r="D2058" t="s">
        <v>788</v>
      </c>
      <c r="E2058" t="s">
        <v>8866</v>
      </c>
      <c r="F2058" t="s">
        <v>594</v>
      </c>
      <c r="G2058" t="s">
        <v>1003</v>
      </c>
      <c r="H2058" t="s">
        <v>2852</v>
      </c>
      <c r="I2058" t="s">
        <v>590</v>
      </c>
      <c r="J2058" t="s">
        <v>2172</v>
      </c>
      <c r="K2058" t="s">
        <v>113</v>
      </c>
      <c r="L2058" t="s">
        <v>313</v>
      </c>
      <c r="M2058" t="s">
        <v>1671</v>
      </c>
      <c r="N2058" t="s">
        <v>61</v>
      </c>
      <c r="O2058" t="s">
        <v>8867</v>
      </c>
    </row>
    <row r="2059" spans="1:26" x14ac:dyDescent="0.25">
      <c r="A2059" t="s">
        <v>7746</v>
      </c>
      <c r="B2059" t="s">
        <v>255</v>
      </c>
      <c r="C2059" t="s">
        <v>410</v>
      </c>
      <c r="D2059" t="s">
        <v>594</v>
      </c>
      <c r="E2059" t="s">
        <v>8868</v>
      </c>
      <c r="F2059" t="s">
        <v>5711</v>
      </c>
      <c r="G2059" t="s">
        <v>2338</v>
      </c>
      <c r="H2059" t="s">
        <v>541</v>
      </c>
      <c r="I2059" t="s">
        <v>5760</v>
      </c>
      <c r="J2059" t="s">
        <v>8869</v>
      </c>
      <c r="K2059" t="s">
        <v>37</v>
      </c>
      <c r="L2059" t="s">
        <v>8870</v>
      </c>
      <c r="M2059" t="s">
        <v>81</v>
      </c>
      <c r="N2059" t="s">
        <v>8807</v>
      </c>
      <c r="O2059" t="s">
        <v>8871</v>
      </c>
    </row>
    <row r="2060" spans="1:26" x14ac:dyDescent="0.25">
      <c r="A2060" t="s">
        <v>37</v>
      </c>
      <c r="B2060" t="s">
        <v>2387</v>
      </c>
      <c r="C2060" t="s">
        <v>8863</v>
      </c>
      <c r="D2060" t="s">
        <v>1377</v>
      </c>
      <c r="E2060" t="s">
        <v>157</v>
      </c>
      <c r="F2060" t="s">
        <v>2512</v>
      </c>
      <c r="G2060" t="s">
        <v>788</v>
      </c>
      <c r="H2060" t="s">
        <v>2243</v>
      </c>
      <c r="I2060" t="s">
        <v>126</v>
      </c>
      <c r="J2060" t="s">
        <v>2245</v>
      </c>
      <c r="K2060" t="s">
        <v>8855</v>
      </c>
      <c r="L2060" t="s">
        <v>3319</v>
      </c>
      <c r="M2060" t="s">
        <v>400</v>
      </c>
      <c r="N2060" t="s">
        <v>3625</v>
      </c>
      <c r="O2060" t="s">
        <v>218</v>
      </c>
      <c r="P2060" t="s">
        <v>4456</v>
      </c>
      <c r="Q2060" t="s">
        <v>3800</v>
      </c>
      <c r="R2060" t="s">
        <v>59</v>
      </c>
      <c r="S2060" t="s">
        <v>1433</v>
      </c>
      <c r="T2060" t="s">
        <v>1443</v>
      </c>
      <c r="U2060" t="s">
        <v>8872</v>
      </c>
    </row>
    <row r="2061" spans="1:26" x14ac:dyDescent="0.25">
      <c r="A2061" t="s">
        <v>61</v>
      </c>
      <c r="B2061" t="s">
        <v>1524</v>
      </c>
      <c r="C2061" t="s">
        <v>8873</v>
      </c>
      <c r="D2061" t="s">
        <v>571</v>
      </c>
      <c r="E2061" t="s">
        <v>198</v>
      </c>
      <c r="F2061" t="s">
        <v>73</v>
      </c>
      <c r="G2061" t="s">
        <v>761</v>
      </c>
      <c r="H2061" t="s">
        <v>2245</v>
      </c>
      <c r="I2061" t="s">
        <v>2392</v>
      </c>
      <c r="J2061" t="s">
        <v>179</v>
      </c>
      <c r="K2061" t="s">
        <v>288</v>
      </c>
      <c r="L2061" t="s">
        <v>883</v>
      </c>
      <c r="M2061" t="s">
        <v>45</v>
      </c>
      <c r="N2061" t="s">
        <v>5</v>
      </c>
      <c r="O2061" t="s">
        <v>2702</v>
      </c>
      <c r="P2061" t="s">
        <v>198</v>
      </c>
      <c r="Q2061" t="s">
        <v>651</v>
      </c>
      <c r="R2061" t="s">
        <v>400</v>
      </c>
      <c r="S2061" t="s">
        <v>113</v>
      </c>
      <c r="T2061" t="s">
        <v>1747</v>
      </c>
      <c r="U2061" t="s">
        <v>8874</v>
      </c>
      <c r="V2061" t="s">
        <v>1265</v>
      </c>
      <c r="W2061" t="s">
        <v>781</v>
      </c>
      <c r="X2061" t="s">
        <v>8875</v>
      </c>
    </row>
    <row r="2062" spans="1:26" x14ac:dyDescent="0.25">
      <c r="A2062" t="s">
        <v>1389</v>
      </c>
      <c r="B2062" t="s">
        <v>113</v>
      </c>
      <c r="C2062" t="s">
        <v>1940</v>
      </c>
      <c r="D2062" t="s">
        <v>237</v>
      </c>
      <c r="E2062" t="s">
        <v>59</v>
      </c>
      <c r="F2062" t="s">
        <v>2018</v>
      </c>
      <c r="G2062" t="s">
        <v>432</v>
      </c>
      <c r="H2062" t="s">
        <v>59</v>
      </c>
      <c r="I2062" t="s">
        <v>3185</v>
      </c>
      <c r="J2062" t="s">
        <v>342</v>
      </c>
      <c r="K2062" t="s">
        <v>1154</v>
      </c>
      <c r="L2062" t="s">
        <v>8876</v>
      </c>
      <c r="M2062" t="s">
        <v>126</v>
      </c>
      <c r="N2062" t="s">
        <v>61</v>
      </c>
      <c r="O2062" t="s">
        <v>27</v>
      </c>
      <c r="P2062" t="s">
        <v>59</v>
      </c>
      <c r="Q2062" t="s">
        <v>8877</v>
      </c>
      <c r="R2062" t="s">
        <v>1531</v>
      </c>
      <c r="S2062" t="s">
        <v>2419</v>
      </c>
      <c r="T2062" t="s">
        <v>1443</v>
      </c>
      <c r="U2062" t="s">
        <v>8878</v>
      </c>
    </row>
    <row r="2063" spans="1:26" x14ac:dyDescent="0.25">
      <c r="A2063" t="s">
        <v>8879</v>
      </c>
      <c r="B2063" t="s">
        <v>8880</v>
      </c>
      <c r="C2063" t="s">
        <v>126</v>
      </c>
      <c r="D2063">
        <v>7</v>
      </c>
      <c r="E2063" t="s">
        <v>1039</v>
      </c>
      <c r="F2063" t="s">
        <v>5092</v>
      </c>
      <c r="G2063" t="s">
        <v>1948</v>
      </c>
      <c r="H2063" t="s">
        <v>1295</v>
      </c>
      <c r="I2063" t="s">
        <v>7561</v>
      </c>
      <c r="J2063" t="s">
        <v>210</v>
      </c>
      <c r="K2063" t="s">
        <v>57</v>
      </c>
      <c r="L2063" t="s">
        <v>3742</v>
      </c>
      <c r="M2063" t="s">
        <v>449</v>
      </c>
      <c r="N2063" t="s">
        <v>1701</v>
      </c>
      <c r="O2063" t="s">
        <v>8881</v>
      </c>
      <c r="P2063" t="s">
        <v>73</v>
      </c>
      <c r="Q2063" t="s">
        <v>1052</v>
      </c>
      <c r="R2063" t="s">
        <v>313</v>
      </c>
      <c r="S2063" t="s">
        <v>8882</v>
      </c>
      <c r="T2063" t="s">
        <v>8883</v>
      </c>
      <c r="U2063" t="s">
        <v>4419</v>
      </c>
      <c r="V2063" t="s">
        <v>8884</v>
      </c>
    </row>
    <row r="2064" spans="1:26" x14ac:dyDescent="0.25">
      <c r="A2064" t="s">
        <v>8885</v>
      </c>
      <c r="B2064" t="s">
        <v>179</v>
      </c>
      <c r="C2064" t="s">
        <v>8886</v>
      </c>
      <c r="D2064" t="s">
        <v>37</v>
      </c>
      <c r="E2064" t="s">
        <v>8887</v>
      </c>
      <c r="F2064" t="s">
        <v>788</v>
      </c>
      <c r="G2064" t="s">
        <v>432</v>
      </c>
      <c r="H2064" t="s">
        <v>8888</v>
      </c>
      <c r="I2064" t="s">
        <v>37</v>
      </c>
      <c r="J2064" t="s">
        <v>8889</v>
      </c>
      <c r="K2064" t="s">
        <v>159</v>
      </c>
      <c r="L2064" t="s">
        <v>5</v>
      </c>
      <c r="M2064" t="s">
        <v>8890</v>
      </c>
      <c r="N2064" t="s">
        <v>2227</v>
      </c>
      <c r="O2064" t="s">
        <v>57</v>
      </c>
      <c r="P2064" t="s">
        <v>8891</v>
      </c>
      <c r="Q2064" t="s">
        <v>609</v>
      </c>
      <c r="R2064" t="s">
        <v>8892</v>
      </c>
      <c r="S2064" t="s">
        <v>8893</v>
      </c>
    </row>
    <row r="2065" spans="1:26" x14ac:dyDescent="0.25">
      <c r="A2065" t="s">
        <v>8894</v>
      </c>
      <c r="B2065" t="s">
        <v>100</v>
      </c>
      <c r="C2065" t="s">
        <v>8414</v>
      </c>
      <c r="D2065" t="s">
        <v>18</v>
      </c>
      <c r="E2065" t="s">
        <v>61</v>
      </c>
      <c r="F2065" t="s">
        <v>7747</v>
      </c>
      <c r="G2065" t="s">
        <v>8895</v>
      </c>
      <c r="H2065" t="s">
        <v>8896</v>
      </c>
      <c r="I2065" t="s">
        <v>5</v>
      </c>
      <c r="J2065" t="s">
        <v>111</v>
      </c>
      <c r="K2065" t="s">
        <v>57</v>
      </c>
      <c r="L2065" t="s">
        <v>8897</v>
      </c>
      <c r="M2065" t="s">
        <v>265</v>
      </c>
      <c r="N2065" t="s">
        <v>54</v>
      </c>
      <c r="O2065" t="s">
        <v>8362</v>
      </c>
      <c r="P2065" t="s">
        <v>571</v>
      </c>
      <c r="Q2065" t="s">
        <v>18</v>
      </c>
      <c r="R2065" t="s">
        <v>5800</v>
      </c>
      <c r="S2065" t="s">
        <v>1284</v>
      </c>
      <c r="T2065" t="s">
        <v>45</v>
      </c>
      <c r="U2065" t="s">
        <v>411</v>
      </c>
      <c r="V2065" t="s">
        <v>4297</v>
      </c>
      <c r="W2065" t="s">
        <v>8898</v>
      </c>
    </row>
    <row r="2066" spans="1:26" x14ac:dyDescent="0.25">
      <c r="A2066" t="s">
        <v>419</v>
      </c>
      <c r="B2066" t="s">
        <v>1747</v>
      </c>
      <c r="C2066" t="s">
        <v>198</v>
      </c>
      <c r="D2066" t="s">
        <v>8899</v>
      </c>
      <c r="E2066" t="s">
        <v>761</v>
      </c>
      <c r="F2066" t="s">
        <v>59</v>
      </c>
      <c r="G2066" t="s">
        <v>338</v>
      </c>
      <c r="H2066" t="s">
        <v>8900</v>
      </c>
      <c r="I2066" t="s">
        <v>61</v>
      </c>
      <c r="J2066" t="s">
        <v>8901</v>
      </c>
      <c r="K2066" t="s">
        <v>8175</v>
      </c>
      <c r="L2066" t="s">
        <v>8902</v>
      </c>
      <c r="M2066" t="s">
        <v>462</v>
      </c>
      <c r="N2066" t="s">
        <v>2899</v>
      </c>
      <c r="O2066" t="s">
        <v>411</v>
      </c>
      <c r="P2066" t="s">
        <v>3755</v>
      </c>
      <c r="Q2066" t="s">
        <v>342</v>
      </c>
      <c r="R2066" t="s">
        <v>8903</v>
      </c>
    </row>
    <row r="2067" spans="1:26" x14ac:dyDescent="0.25">
      <c r="A2067" t="s">
        <v>57</v>
      </c>
      <c r="B2067" t="s">
        <v>61</v>
      </c>
      <c r="C2067" t="s">
        <v>3027</v>
      </c>
      <c r="D2067" t="s">
        <v>101</v>
      </c>
      <c r="E2067" t="s">
        <v>73</v>
      </c>
      <c r="F2067" t="s">
        <v>290</v>
      </c>
      <c r="G2067" t="s">
        <v>1940</v>
      </c>
      <c r="H2067" t="s">
        <v>1305</v>
      </c>
      <c r="I2067" t="s">
        <v>432</v>
      </c>
      <c r="J2067" t="s">
        <v>73</v>
      </c>
      <c r="K2067" t="s">
        <v>1047</v>
      </c>
      <c r="L2067">
        <v>4</v>
      </c>
      <c r="M2067" t="s">
        <v>1039</v>
      </c>
      <c r="N2067" t="s">
        <v>7110</v>
      </c>
      <c r="O2067" t="s">
        <v>8904</v>
      </c>
      <c r="P2067" t="s">
        <v>8905</v>
      </c>
      <c r="Q2067" t="s">
        <v>2736</v>
      </c>
      <c r="R2067" t="s">
        <v>6293</v>
      </c>
      <c r="S2067" t="s">
        <v>54</v>
      </c>
      <c r="T2067" t="s">
        <v>1011</v>
      </c>
      <c r="U2067" t="s">
        <v>721</v>
      </c>
      <c r="V2067" t="s">
        <v>1752</v>
      </c>
      <c r="W2067" t="s">
        <v>8906</v>
      </c>
    </row>
    <row r="2068" spans="1:26" x14ac:dyDescent="0.25">
      <c r="A2068" t="s">
        <v>1874</v>
      </c>
      <c r="B2068" t="s">
        <v>71</v>
      </c>
      <c r="C2068" t="s">
        <v>2480</v>
      </c>
      <c r="D2068" t="s">
        <v>1284</v>
      </c>
      <c r="E2068" t="s">
        <v>115</v>
      </c>
      <c r="F2068" t="s">
        <v>898</v>
      </c>
      <c r="G2068" t="s">
        <v>1009</v>
      </c>
      <c r="H2068" t="s">
        <v>4259</v>
      </c>
      <c r="I2068" t="s">
        <v>1377</v>
      </c>
      <c r="J2068" t="s">
        <v>113</v>
      </c>
      <c r="K2068" t="s">
        <v>420</v>
      </c>
      <c r="L2068" t="s">
        <v>1013</v>
      </c>
      <c r="M2068" t="s">
        <v>788</v>
      </c>
      <c r="N2068" t="s">
        <v>8866</v>
      </c>
      <c r="O2068" t="s">
        <v>30</v>
      </c>
      <c r="P2068" t="s">
        <v>7441</v>
      </c>
      <c r="Q2068" t="s">
        <v>1501</v>
      </c>
      <c r="R2068" t="s">
        <v>2731</v>
      </c>
      <c r="S2068" t="s">
        <v>8907</v>
      </c>
      <c r="T2068" t="s">
        <v>37</v>
      </c>
      <c r="U2068" t="s">
        <v>898</v>
      </c>
      <c r="V2068" t="s">
        <v>1907</v>
      </c>
      <c r="W2068" t="s">
        <v>1013</v>
      </c>
      <c r="X2068" t="s">
        <v>8908</v>
      </c>
    </row>
    <row r="2069" spans="1:26" x14ac:dyDescent="0.25">
      <c r="A2069" t="s">
        <v>71</v>
      </c>
      <c r="B2069" t="s">
        <v>8909</v>
      </c>
      <c r="C2069" t="s">
        <v>3800</v>
      </c>
      <c r="D2069" t="s">
        <v>59</v>
      </c>
      <c r="E2069" t="s">
        <v>458</v>
      </c>
      <c r="F2069" t="s">
        <v>594</v>
      </c>
      <c r="G2069" t="s">
        <v>1003</v>
      </c>
      <c r="H2069" t="s">
        <v>8910</v>
      </c>
      <c r="I2069" t="s">
        <v>156</v>
      </c>
      <c r="J2069" t="s">
        <v>157</v>
      </c>
      <c r="K2069" t="s">
        <v>1590</v>
      </c>
      <c r="L2069" t="s">
        <v>8911</v>
      </c>
    </row>
    <row r="2070" spans="1:26" x14ac:dyDescent="0.25">
      <c r="A2070" t="s">
        <v>156</v>
      </c>
      <c r="B2070" t="s">
        <v>157</v>
      </c>
      <c r="C2070" t="s">
        <v>1998</v>
      </c>
      <c r="D2070" t="s">
        <v>7746</v>
      </c>
      <c r="E2070" t="s">
        <v>206</v>
      </c>
      <c r="F2070" t="s">
        <v>8912</v>
      </c>
    </row>
    <row r="2071" spans="1:26" x14ac:dyDescent="0.25">
      <c r="A2071" t="s">
        <v>8862</v>
      </c>
      <c r="B2071" t="s">
        <v>571</v>
      </c>
      <c r="C2071" t="s">
        <v>126</v>
      </c>
      <c r="D2071" t="s">
        <v>2244</v>
      </c>
      <c r="E2071" t="s">
        <v>2245</v>
      </c>
      <c r="F2071" t="s">
        <v>8913</v>
      </c>
      <c r="G2071" t="s">
        <v>108</v>
      </c>
      <c r="H2071" t="s">
        <v>2387</v>
      </c>
      <c r="I2071" t="s">
        <v>8863</v>
      </c>
      <c r="J2071" t="s">
        <v>1693</v>
      </c>
      <c r="K2071" t="s">
        <v>2245</v>
      </c>
      <c r="L2071" t="s">
        <v>8913</v>
      </c>
      <c r="M2071" t="s">
        <v>8914</v>
      </c>
    </row>
    <row r="2072" spans="1:26" x14ac:dyDescent="0.25">
      <c r="A2072" t="s">
        <v>3768</v>
      </c>
      <c r="B2072" t="s">
        <v>1013</v>
      </c>
      <c r="C2072" t="s">
        <v>8915</v>
      </c>
      <c r="D2072" t="s">
        <v>37</v>
      </c>
      <c r="E2072" t="s">
        <v>571</v>
      </c>
      <c r="F2072" t="s">
        <v>1377</v>
      </c>
      <c r="G2072" t="s">
        <v>2276</v>
      </c>
      <c r="H2072" t="s">
        <v>8916</v>
      </c>
      <c r="I2072" t="s">
        <v>411</v>
      </c>
      <c r="J2072" t="s">
        <v>8917</v>
      </c>
      <c r="K2072" t="s">
        <v>5032</v>
      </c>
      <c r="L2072" t="s">
        <v>37</v>
      </c>
      <c r="M2072" t="s">
        <v>8918</v>
      </c>
    </row>
    <row r="2073" spans="1:26" x14ac:dyDescent="0.25">
      <c r="A2073" t="s">
        <v>8919</v>
      </c>
      <c r="B2073" t="s">
        <v>156</v>
      </c>
      <c r="C2073" t="s">
        <v>2018</v>
      </c>
      <c r="D2073" t="s">
        <v>5</v>
      </c>
      <c r="E2073" t="s">
        <v>266</v>
      </c>
      <c r="F2073" t="s">
        <v>704</v>
      </c>
      <c r="G2073" t="s">
        <v>8920</v>
      </c>
      <c r="H2073" t="s">
        <v>6565</v>
      </c>
      <c r="I2073" t="s">
        <v>5387</v>
      </c>
      <c r="J2073" t="s">
        <v>577</v>
      </c>
      <c r="K2073" t="s">
        <v>8921</v>
      </c>
    </row>
    <row r="2074" spans="1:26" x14ac:dyDescent="0.25">
      <c r="A2074" t="s">
        <v>572</v>
      </c>
      <c r="B2074" t="s">
        <v>179</v>
      </c>
      <c r="C2074" t="s">
        <v>5800</v>
      </c>
      <c r="D2074" t="s">
        <v>61</v>
      </c>
      <c r="E2074" t="s">
        <v>483</v>
      </c>
      <c r="F2074" t="s">
        <v>8922</v>
      </c>
      <c r="G2074" t="s">
        <v>8923</v>
      </c>
      <c r="H2074" t="s">
        <v>639</v>
      </c>
      <c r="I2074" t="s">
        <v>1018</v>
      </c>
      <c r="J2074" t="s">
        <v>150</v>
      </c>
      <c r="K2074" t="s">
        <v>8924</v>
      </c>
      <c r="L2074" t="s">
        <v>560</v>
      </c>
      <c r="M2074" t="s">
        <v>157</v>
      </c>
      <c r="N2074" t="s">
        <v>7328</v>
      </c>
      <c r="O2074" t="s">
        <v>8925</v>
      </c>
    </row>
    <row r="2075" spans="1:26" x14ac:dyDescent="0.25">
      <c r="A2075" t="s">
        <v>571</v>
      </c>
      <c r="B2075" t="s">
        <v>2150</v>
      </c>
      <c r="C2075" t="s">
        <v>2216</v>
      </c>
      <c r="D2075" t="s">
        <v>2578</v>
      </c>
      <c r="E2075" t="s">
        <v>8926</v>
      </c>
      <c r="F2075" t="s">
        <v>8927</v>
      </c>
      <c r="G2075" t="s">
        <v>2899</v>
      </c>
      <c r="H2075" t="s">
        <v>411</v>
      </c>
      <c r="I2075" t="s">
        <v>2412</v>
      </c>
      <c r="J2075" t="s">
        <v>8826</v>
      </c>
      <c r="K2075" t="s">
        <v>5</v>
      </c>
      <c r="L2075" t="s">
        <v>8928</v>
      </c>
      <c r="M2075" t="s">
        <v>30</v>
      </c>
      <c r="N2075" t="s">
        <v>61</v>
      </c>
      <c r="O2075" t="s">
        <v>256</v>
      </c>
      <c r="P2075" t="s">
        <v>8929</v>
      </c>
      <c r="Q2075" t="s">
        <v>8930</v>
      </c>
      <c r="R2075" t="s">
        <v>8931</v>
      </c>
    </row>
    <row r="2076" spans="1:26" x14ac:dyDescent="0.25">
      <c r="A2076" t="s">
        <v>322</v>
      </c>
      <c r="B2076" t="s">
        <v>978</v>
      </c>
      <c r="C2076" t="s">
        <v>4452</v>
      </c>
      <c r="D2076" t="s">
        <v>61</v>
      </c>
      <c r="E2076" t="s">
        <v>2387</v>
      </c>
      <c r="F2076" t="s">
        <v>8932</v>
      </c>
      <c r="G2076" t="s">
        <v>218</v>
      </c>
      <c r="H2076" t="s">
        <v>1693</v>
      </c>
      <c r="I2076" t="s">
        <v>2245</v>
      </c>
      <c r="J2076" t="s">
        <v>8933</v>
      </c>
      <c r="K2076" t="s">
        <v>1189</v>
      </c>
      <c r="L2076" t="s">
        <v>322</v>
      </c>
      <c r="M2076" t="s">
        <v>238</v>
      </c>
      <c r="N2076" t="s">
        <v>59</v>
      </c>
      <c r="O2076" t="s">
        <v>157</v>
      </c>
      <c r="P2076" t="s">
        <v>246</v>
      </c>
      <c r="Q2076" t="s">
        <v>45</v>
      </c>
      <c r="R2076" t="s">
        <v>571</v>
      </c>
      <c r="S2076" t="s">
        <v>5315</v>
      </c>
      <c r="T2076" t="s">
        <v>8897</v>
      </c>
      <c r="U2076" t="s">
        <v>3357</v>
      </c>
      <c r="V2076" t="s">
        <v>462</v>
      </c>
      <c r="W2076" t="s">
        <v>703</v>
      </c>
      <c r="X2076" t="s">
        <v>179</v>
      </c>
      <c r="Y2076" t="s">
        <v>101</v>
      </c>
      <c r="Z2076" t="s">
        <v>8934</v>
      </c>
    </row>
    <row r="2077" spans="1:26" x14ac:dyDescent="0.25">
      <c r="A2077" t="s">
        <v>1125</v>
      </c>
      <c r="B2077" t="s">
        <v>786</v>
      </c>
      <c r="C2077" t="s">
        <v>59</v>
      </c>
      <c r="D2077" t="s">
        <v>3716</v>
      </c>
      <c r="E2077" t="s">
        <v>6689</v>
      </c>
      <c r="F2077" t="s">
        <v>571</v>
      </c>
      <c r="G2077" t="s">
        <v>3800</v>
      </c>
      <c r="H2077" t="s">
        <v>589</v>
      </c>
      <c r="I2077" t="s">
        <v>126</v>
      </c>
      <c r="J2077" t="s">
        <v>8765</v>
      </c>
      <c r="K2077" t="s">
        <v>102</v>
      </c>
      <c r="L2077" t="s">
        <v>3151</v>
      </c>
      <c r="M2077" t="s">
        <v>7246</v>
      </c>
      <c r="N2077" t="s">
        <v>1820</v>
      </c>
      <c r="O2077" t="s">
        <v>571</v>
      </c>
      <c r="P2077" t="s">
        <v>150</v>
      </c>
      <c r="Q2077" t="s">
        <v>71</v>
      </c>
      <c r="R2077" t="s">
        <v>5</v>
      </c>
      <c r="S2077" t="s">
        <v>4083</v>
      </c>
      <c r="T2077" t="s">
        <v>1450</v>
      </c>
      <c r="U2077" t="s">
        <v>1554</v>
      </c>
      <c r="V2077">
        <v>24</v>
      </c>
      <c r="W2077" t="s">
        <v>8935</v>
      </c>
    </row>
    <row r="2078" spans="1:26" x14ac:dyDescent="0.25">
      <c r="A2078" t="s">
        <v>179</v>
      </c>
      <c r="B2078" t="s">
        <v>4188</v>
      </c>
      <c r="C2078" t="s">
        <v>102</v>
      </c>
      <c r="D2078" t="s">
        <v>541</v>
      </c>
      <c r="E2078" t="s">
        <v>8807</v>
      </c>
      <c r="F2078" t="s">
        <v>572</v>
      </c>
      <c r="G2078" t="s">
        <v>3963</v>
      </c>
      <c r="H2078" t="s">
        <v>8936</v>
      </c>
      <c r="I2078" t="s">
        <v>8246</v>
      </c>
      <c r="J2078" t="s">
        <v>8937</v>
      </c>
      <c r="K2078" t="s">
        <v>1994</v>
      </c>
      <c r="L2078" t="s">
        <v>37</v>
      </c>
      <c r="M2078" t="s">
        <v>8938</v>
      </c>
    </row>
    <row r="2079" spans="1:26" x14ac:dyDescent="0.25">
      <c r="A2079" t="s">
        <v>2152</v>
      </c>
      <c r="B2079" t="s">
        <v>898</v>
      </c>
      <c r="C2079" t="s">
        <v>713</v>
      </c>
      <c r="D2079" t="s">
        <v>1040</v>
      </c>
      <c r="E2079" t="s">
        <v>198</v>
      </c>
      <c r="F2079" t="s">
        <v>673</v>
      </c>
      <c r="G2079" t="s">
        <v>7253</v>
      </c>
      <c r="H2079" t="s">
        <v>1377</v>
      </c>
      <c r="I2079" t="s">
        <v>8939</v>
      </c>
      <c r="J2079" t="s">
        <v>7436</v>
      </c>
      <c r="K2079" t="s">
        <v>8940</v>
      </c>
      <c r="L2079" t="s">
        <v>2418</v>
      </c>
      <c r="M2079" t="s">
        <v>5</v>
      </c>
      <c r="N2079" t="s">
        <v>2011</v>
      </c>
      <c r="O2079" t="s">
        <v>57</v>
      </c>
      <c r="P2079" t="s">
        <v>8941</v>
      </c>
      <c r="Q2079" t="s">
        <v>462</v>
      </c>
      <c r="R2079" t="s">
        <v>156</v>
      </c>
      <c r="S2079" t="s">
        <v>4756</v>
      </c>
      <c r="T2079" t="s">
        <v>3233</v>
      </c>
      <c r="U2079" t="s">
        <v>615</v>
      </c>
      <c r="V2079" t="s">
        <v>8942</v>
      </c>
      <c r="W2079" t="s">
        <v>8943</v>
      </c>
    </row>
    <row r="2080" spans="1:26" x14ac:dyDescent="0.25">
      <c r="A2080" t="s">
        <v>179</v>
      </c>
      <c r="B2080" t="s">
        <v>342</v>
      </c>
      <c r="C2080" t="s">
        <v>1786</v>
      </c>
      <c r="D2080" t="s">
        <v>8944</v>
      </c>
      <c r="E2080" t="s">
        <v>30</v>
      </c>
      <c r="F2080" t="s">
        <v>2731</v>
      </c>
      <c r="G2080" t="s">
        <v>8945</v>
      </c>
      <c r="H2080" t="s">
        <v>54</v>
      </c>
      <c r="I2080" t="s">
        <v>1777</v>
      </c>
      <c r="J2080" t="s">
        <v>8946</v>
      </c>
      <c r="K2080" t="s">
        <v>59</v>
      </c>
      <c r="L2080" t="s">
        <v>8947</v>
      </c>
      <c r="M2080" t="s">
        <v>7142</v>
      </c>
      <c r="N2080" t="s">
        <v>335</v>
      </c>
      <c r="O2080" t="s">
        <v>571</v>
      </c>
      <c r="P2080" t="s">
        <v>2397</v>
      </c>
      <c r="Q2080" t="s">
        <v>8948</v>
      </c>
      <c r="R2080" t="s">
        <v>102</v>
      </c>
      <c r="S2080" t="s">
        <v>2245</v>
      </c>
      <c r="T2080" t="s">
        <v>8949</v>
      </c>
    </row>
    <row r="2081" spans="1:25" x14ac:dyDescent="0.25">
      <c r="A2081" t="s">
        <v>179</v>
      </c>
      <c r="B2081" t="s">
        <v>541</v>
      </c>
      <c r="C2081" t="s">
        <v>594</v>
      </c>
      <c r="D2081" t="s">
        <v>2675</v>
      </c>
      <c r="E2081" t="s">
        <v>8950</v>
      </c>
      <c r="F2081" t="s">
        <v>541</v>
      </c>
      <c r="G2081" t="s">
        <v>2206</v>
      </c>
      <c r="H2081" t="s">
        <v>898</v>
      </c>
      <c r="I2081" t="s">
        <v>113</v>
      </c>
      <c r="J2081" t="s">
        <v>788</v>
      </c>
      <c r="K2081" t="s">
        <v>8951</v>
      </c>
      <c r="L2081" t="s">
        <v>571</v>
      </c>
      <c r="M2081" t="s">
        <v>59</v>
      </c>
      <c r="N2081" t="s">
        <v>8952</v>
      </c>
      <c r="O2081" t="s">
        <v>410</v>
      </c>
      <c r="P2081" t="s">
        <v>383</v>
      </c>
      <c r="Q2081" t="s">
        <v>1985</v>
      </c>
      <c r="R2081" t="s">
        <v>8953</v>
      </c>
    </row>
    <row r="2082" spans="1:25" x14ac:dyDescent="0.25">
      <c r="A2082" t="s">
        <v>8954</v>
      </c>
      <c r="B2082" t="s">
        <v>198</v>
      </c>
      <c r="C2082" t="s">
        <v>8955</v>
      </c>
      <c r="D2082" t="s">
        <v>4353</v>
      </c>
      <c r="E2082" t="s">
        <v>30</v>
      </c>
      <c r="F2082" t="s">
        <v>1431</v>
      </c>
      <c r="G2082" t="s">
        <v>1012</v>
      </c>
      <c r="H2082" t="s">
        <v>150</v>
      </c>
      <c r="I2082" t="s">
        <v>156</v>
      </c>
      <c r="J2082" t="s">
        <v>157</v>
      </c>
      <c r="K2082" t="s">
        <v>6780</v>
      </c>
      <c r="L2082" t="s">
        <v>18</v>
      </c>
      <c r="M2082" t="s">
        <v>933</v>
      </c>
      <c r="N2082" t="s">
        <v>1846</v>
      </c>
      <c r="O2082" t="s">
        <v>265</v>
      </c>
      <c r="P2082" t="s">
        <v>2032</v>
      </c>
      <c r="Q2082" t="s">
        <v>3179</v>
      </c>
      <c r="R2082" t="s">
        <v>37</v>
      </c>
      <c r="S2082" t="s">
        <v>1392</v>
      </c>
      <c r="T2082" t="s">
        <v>1305</v>
      </c>
      <c r="U2082" t="s">
        <v>61</v>
      </c>
      <c r="V2082" t="s">
        <v>8956</v>
      </c>
    </row>
    <row r="2083" spans="1:25" x14ac:dyDescent="0.25">
      <c r="A2083" t="s">
        <v>8957</v>
      </c>
      <c r="B2083" t="s">
        <v>18</v>
      </c>
      <c r="C2083" t="s">
        <v>6262</v>
      </c>
      <c r="D2083" t="s">
        <v>8958</v>
      </c>
      <c r="E2083" t="s">
        <v>8205</v>
      </c>
      <c r="F2083" t="s">
        <v>179</v>
      </c>
      <c r="G2083" t="s">
        <v>8959</v>
      </c>
      <c r="H2083" t="s">
        <v>8960</v>
      </c>
      <c r="I2083" t="s">
        <v>5</v>
      </c>
      <c r="J2083" t="s">
        <v>5985</v>
      </c>
      <c r="K2083" t="s">
        <v>16</v>
      </c>
      <c r="L2083" t="s">
        <v>8961</v>
      </c>
      <c r="M2083" t="s">
        <v>898</v>
      </c>
      <c r="N2083" t="s">
        <v>338</v>
      </c>
      <c r="O2083" t="s">
        <v>61</v>
      </c>
      <c r="P2083" t="s">
        <v>8205</v>
      </c>
      <c r="Q2083" t="s">
        <v>8962</v>
      </c>
      <c r="R2083" t="s">
        <v>8963</v>
      </c>
      <c r="S2083" t="s">
        <v>59</v>
      </c>
      <c r="T2083" t="s">
        <v>1523</v>
      </c>
      <c r="U2083" t="s">
        <v>8964</v>
      </c>
    </row>
    <row r="2084" spans="1:25" x14ac:dyDescent="0.25">
      <c r="A2084" t="s">
        <v>898</v>
      </c>
      <c r="B2084" t="s">
        <v>6725</v>
      </c>
      <c r="C2084" t="s">
        <v>39</v>
      </c>
      <c r="D2084" t="s">
        <v>2068</v>
      </c>
      <c r="E2084" t="s">
        <v>126</v>
      </c>
      <c r="F2084" t="s">
        <v>36</v>
      </c>
      <c r="G2084" t="s">
        <v>739</v>
      </c>
      <c r="H2084" t="s">
        <v>194</v>
      </c>
      <c r="I2084" t="s">
        <v>8965</v>
      </c>
      <c r="J2084" t="s">
        <v>30</v>
      </c>
      <c r="K2084" t="s">
        <v>8966</v>
      </c>
      <c r="L2084" t="s">
        <v>265</v>
      </c>
      <c r="M2084" t="s">
        <v>8967</v>
      </c>
      <c r="N2084" t="s">
        <v>36</v>
      </c>
      <c r="O2084" t="s">
        <v>8968</v>
      </c>
      <c r="P2084" t="s">
        <v>8969</v>
      </c>
      <c r="Q2084" t="s">
        <v>57</v>
      </c>
      <c r="R2084" t="s">
        <v>5670</v>
      </c>
      <c r="S2084" t="s">
        <v>4981</v>
      </c>
      <c r="T2084" t="s">
        <v>179</v>
      </c>
      <c r="U2084" t="s">
        <v>5</v>
      </c>
      <c r="V2084" t="s">
        <v>111</v>
      </c>
      <c r="W2084" t="s">
        <v>8970</v>
      </c>
      <c r="X2084" t="s">
        <v>432</v>
      </c>
      <c r="Y2084" t="s">
        <v>8971</v>
      </c>
    </row>
    <row r="2085" spans="1:25" x14ac:dyDescent="0.25">
      <c r="A2085" t="s">
        <v>1822</v>
      </c>
      <c r="B2085" t="s">
        <v>2202</v>
      </c>
      <c r="C2085" t="s">
        <v>37</v>
      </c>
      <c r="D2085" t="s">
        <v>411</v>
      </c>
      <c r="E2085" t="s">
        <v>1126</v>
      </c>
      <c r="F2085" t="s">
        <v>8972</v>
      </c>
      <c r="G2085" t="s">
        <v>1295</v>
      </c>
      <c r="H2085" t="s">
        <v>761</v>
      </c>
      <c r="I2085" t="s">
        <v>5</v>
      </c>
      <c r="J2085" t="s">
        <v>75</v>
      </c>
      <c r="K2085" t="s">
        <v>8973</v>
      </c>
      <c r="L2085" t="s">
        <v>8974</v>
      </c>
      <c r="M2085" t="s">
        <v>3475</v>
      </c>
      <c r="N2085" t="s">
        <v>8975</v>
      </c>
      <c r="O2085" t="s">
        <v>8976</v>
      </c>
      <c r="P2085" t="e" cm="1">
        <f t="array" ref="P2085">--Very</f>
        <v>#NAME?</v>
      </c>
      <c r="Q2085" t="s">
        <v>8977</v>
      </c>
    </row>
    <row r="2086" spans="1:25" x14ac:dyDescent="0.25">
      <c r="A2086" t="s">
        <v>5201</v>
      </c>
      <c r="B2086" t="s">
        <v>933</v>
      </c>
      <c r="C2086" t="s">
        <v>1874</v>
      </c>
      <c r="D2086" t="s">
        <v>651</v>
      </c>
      <c r="E2086" t="s">
        <v>3384</v>
      </c>
      <c r="F2086" t="s">
        <v>788</v>
      </c>
      <c r="G2086" t="s">
        <v>432</v>
      </c>
      <c r="H2086" t="s">
        <v>2731</v>
      </c>
      <c r="I2086" t="s">
        <v>8978</v>
      </c>
    </row>
    <row r="2087" spans="1:25" x14ac:dyDescent="0.25">
      <c r="A2087" t="s">
        <v>2179</v>
      </c>
      <c r="B2087" t="s">
        <v>571</v>
      </c>
      <c r="C2087" t="s">
        <v>1177</v>
      </c>
      <c r="D2087" t="s">
        <v>61</v>
      </c>
      <c r="E2087" t="s">
        <v>1431</v>
      </c>
      <c r="F2087" t="s">
        <v>8979</v>
      </c>
      <c r="G2087" t="s">
        <v>18</v>
      </c>
      <c r="H2087" t="s">
        <v>1574</v>
      </c>
      <c r="I2087" t="s">
        <v>59</v>
      </c>
      <c r="J2087" t="s">
        <v>2114</v>
      </c>
      <c r="K2087" t="s">
        <v>5</v>
      </c>
      <c r="L2087" t="s">
        <v>2630</v>
      </c>
      <c r="M2087" t="s">
        <v>18</v>
      </c>
      <c r="N2087" t="s">
        <v>1574</v>
      </c>
      <c r="O2087" t="s">
        <v>59</v>
      </c>
      <c r="P2087" t="s">
        <v>781</v>
      </c>
      <c r="Q2087" t="s">
        <v>8980</v>
      </c>
      <c r="R2087" t="s">
        <v>7961</v>
      </c>
      <c r="S2087" t="s">
        <v>8981</v>
      </c>
    </row>
    <row r="2088" spans="1:25" x14ac:dyDescent="0.25">
      <c r="A2088" t="s">
        <v>335</v>
      </c>
      <c r="B2088" t="s">
        <v>36</v>
      </c>
      <c r="C2088" t="s">
        <v>290</v>
      </c>
      <c r="D2088" t="s">
        <v>417</v>
      </c>
      <c r="E2088" t="s">
        <v>159</v>
      </c>
      <c r="F2088" t="s">
        <v>2195</v>
      </c>
      <c r="G2088" t="s">
        <v>126</v>
      </c>
      <c r="H2088" t="s">
        <v>194</v>
      </c>
      <c r="I2088" t="s">
        <v>1956</v>
      </c>
      <c r="J2088" t="s">
        <v>1046</v>
      </c>
      <c r="K2088" t="s">
        <v>37</v>
      </c>
      <c r="L2088" t="s">
        <v>7790</v>
      </c>
      <c r="M2088" t="s">
        <v>8982</v>
      </c>
      <c r="N2088" t="s">
        <v>2276</v>
      </c>
      <c r="O2088" t="s">
        <v>28</v>
      </c>
      <c r="P2088" t="s">
        <v>37</v>
      </c>
      <c r="Q2088" t="s">
        <v>101</v>
      </c>
      <c r="R2088" t="s">
        <v>8983</v>
      </c>
    </row>
    <row r="2089" spans="1:25" x14ac:dyDescent="0.25">
      <c r="A2089" t="s">
        <v>1624</v>
      </c>
      <c r="B2089" t="s">
        <v>2759</v>
      </c>
      <c r="C2089" t="s">
        <v>61</v>
      </c>
      <c r="D2089" t="s">
        <v>8984</v>
      </c>
      <c r="E2089" t="s">
        <v>1766</v>
      </c>
      <c r="F2089" t="s">
        <v>61</v>
      </c>
      <c r="G2089" t="s">
        <v>571</v>
      </c>
      <c r="H2089" t="s">
        <v>3543</v>
      </c>
      <c r="I2089" t="s">
        <v>2018</v>
      </c>
      <c r="J2089" t="s">
        <v>372</v>
      </c>
      <c r="K2089" t="s">
        <v>102</v>
      </c>
      <c r="L2089" t="s">
        <v>8985</v>
      </c>
      <c r="M2089" t="s">
        <v>8986</v>
      </c>
      <c r="N2089" t="s">
        <v>627</v>
      </c>
      <c r="O2089" t="s">
        <v>5066</v>
      </c>
      <c r="P2089" t="s">
        <v>1652</v>
      </c>
      <c r="Q2089" t="s">
        <v>59</v>
      </c>
      <c r="R2089" t="s">
        <v>8987</v>
      </c>
    </row>
    <row r="2090" spans="1:25" x14ac:dyDescent="0.25">
      <c r="A2090" t="s">
        <v>57</v>
      </c>
      <c r="B2090" t="s">
        <v>8988</v>
      </c>
      <c r="C2090" t="s">
        <v>37</v>
      </c>
      <c r="D2090" t="s">
        <v>8989</v>
      </c>
      <c r="E2090" t="s">
        <v>8990</v>
      </c>
      <c r="F2090" t="s">
        <v>3409</v>
      </c>
      <c r="G2090" t="s">
        <v>2191</v>
      </c>
      <c r="H2090" t="s">
        <v>7226</v>
      </c>
      <c r="I2090" t="s">
        <v>8991</v>
      </c>
      <c r="J2090" t="s">
        <v>8992</v>
      </c>
      <c r="K2090" t="s">
        <v>1187</v>
      </c>
      <c r="L2090" t="s">
        <v>717</v>
      </c>
      <c r="M2090" t="s">
        <v>59</v>
      </c>
      <c r="N2090" t="s">
        <v>8993</v>
      </c>
      <c r="O2090" t="s">
        <v>3467</v>
      </c>
      <c r="P2090" t="s">
        <v>210</v>
      </c>
      <c r="Q2090" t="s">
        <v>8994</v>
      </c>
      <c r="R2090" t="s">
        <v>1889</v>
      </c>
      <c r="S2090" t="s">
        <v>2018</v>
      </c>
      <c r="T2090" t="s">
        <v>978</v>
      </c>
      <c r="U2090" t="s">
        <v>113</v>
      </c>
      <c r="V2090" t="s">
        <v>59</v>
      </c>
      <c r="W2090" t="s">
        <v>8995</v>
      </c>
    </row>
    <row r="2091" spans="1:25" x14ac:dyDescent="0.25">
      <c r="A2091" t="s">
        <v>8996</v>
      </c>
      <c r="B2091" t="s">
        <v>1</v>
      </c>
      <c r="C2091" t="s">
        <v>43</v>
      </c>
      <c r="D2091" t="s">
        <v>3328</v>
      </c>
      <c r="E2091" t="s">
        <v>8246</v>
      </c>
      <c r="F2091" t="s">
        <v>571</v>
      </c>
      <c r="G2091" t="s">
        <v>8997</v>
      </c>
      <c r="H2091" t="s">
        <v>8998</v>
      </c>
    </row>
    <row r="2092" spans="1:25" x14ac:dyDescent="0.25">
      <c r="A2092" t="s">
        <v>1243</v>
      </c>
      <c r="B2092" t="s">
        <v>126</v>
      </c>
      <c r="C2092" t="s">
        <v>541</v>
      </c>
      <c r="D2092" t="s">
        <v>81</v>
      </c>
      <c r="E2092" t="s">
        <v>571</v>
      </c>
      <c r="F2092" t="s">
        <v>8999</v>
      </c>
      <c r="G2092" t="s">
        <v>5057</v>
      </c>
      <c r="H2092" t="s">
        <v>30</v>
      </c>
      <c r="I2092" t="s">
        <v>9000</v>
      </c>
    </row>
    <row r="2093" spans="1:25" x14ac:dyDescent="0.25">
      <c r="A2093" t="s">
        <v>290</v>
      </c>
      <c r="B2093" t="s">
        <v>479</v>
      </c>
      <c r="C2093" t="s">
        <v>6232</v>
      </c>
      <c r="D2093" t="s">
        <v>45</v>
      </c>
      <c r="E2093" t="s">
        <v>541</v>
      </c>
      <c r="F2093" t="s">
        <v>1687</v>
      </c>
      <c r="G2093" t="s">
        <v>30</v>
      </c>
      <c r="H2093" t="s">
        <v>9001</v>
      </c>
      <c r="I2093" t="s">
        <v>9002</v>
      </c>
      <c r="J2093" t="s">
        <v>9003</v>
      </c>
      <c r="K2093" t="s">
        <v>1423</v>
      </c>
      <c r="L2093" t="s">
        <v>1980</v>
      </c>
      <c r="M2093" t="s">
        <v>9004</v>
      </c>
      <c r="N2093" t="s">
        <v>9005</v>
      </c>
      <c r="O2093" t="s">
        <v>1295</v>
      </c>
      <c r="P2093" t="s">
        <v>1766</v>
      </c>
      <c r="Q2093" t="s">
        <v>850</v>
      </c>
      <c r="R2093" t="s">
        <v>574</v>
      </c>
      <c r="S2093" t="s">
        <v>3367</v>
      </c>
      <c r="T2093" t="s">
        <v>36</v>
      </c>
      <c r="U2093" t="s">
        <v>9006</v>
      </c>
    </row>
    <row r="2094" spans="1:25" x14ac:dyDescent="0.25">
      <c r="A2094" t="s">
        <v>1377</v>
      </c>
      <c r="B2094" t="s">
        <v>2276</v>
      </c>
      <c r="C2094" t="s">
        <v>1849</v>
      </c>
      <c r="D2094" t="s">
        <v>102</v>
      </c>
      <c r="E2094" t="s">
        <v>5678</v>
      </c>
      <c r="F2094" t="s">
        <v>9007</v>
      </c>
      <c r="G2094" t="s">
        <v>290</v>
      </c>
      <c r="H2094" t="s">
        <v>5</v>
      </c>
      <c r="I2094" t="s">
        <v>4141</v>
      </c>
      <c r="J2094" t="s">
        <v>126</v>
      </c>
      <c r="K2094" t="s">
        <v>5</v>
      </c>
      <c r="L2094" t="s">
        <v>1650</v>
      </c>
      <c r="M2094" t="s">
        <v>326</v>
      </c>
      <c r="N2094" t="s">
        <v>3997</v>
      </c>
      <c r="O2094" t="s">
        <v>5092</v>
      </c>
      <c r="P2094" t="s">
        <v>290</v>
      </c>
      <c r="Q2094" t="s">
        <v>39</v>
      </c>
      <c r="R2094" t="s">
        <v>6710</v>
      </c>
      <c r="S2094" t="s">
        <v>5092</v>
      </c>
      <c r="T2094" t="s">
        <v>9008</v>
      </c>
    </row>
    <row r="2095" spans="1:25" x14ac:dyDescent="0.25">
      <c r="A2095" t="s">
        <v>156</v>
      </c>
      <c r="B2095" t="s">
        <v>157</v>
      </c>
      <c r="C2095" t="s">
        <v>695</v>
      </c>
      <c r="D2095" t="s">
        <v>7328</v>
      </c>
      <c r="E2095" t="s">
        <v>739</v>
      </c>
      <c r="F2095" t="s">
        <v>61</v>
      </c>
      <c r="G2095" t="s">
        <v>1874</v>
      </c>
      <c r="H2095" t="s">
        <v>9009</v>
      </c>
    </row>
    <row r="2096" spans="1:25" x14ac:dyDescent="0.25">
      <c r="A2096" t="s">
        <v>781</v>
      </c>
      <c r="B2096" t="s">
        <v>721</v>
      </c>
      <c r="C2096" t="s">
        <v>9010</v>
      </c>
      <c r="D2096" t="s">
        <v>61</v>
      </c>
      <c r="E2096" t="s">
        <v>6176</v>
      </c>
      <c r="F2096" t="s">
        <v>1801</v>
      </c>
      <c r="G2096" t="s">
        <v>9011</v>
      </c>
    </row>
    <row r="2097" spans="1:20" x14ac:dyDescent="0.25">
      <c r="A2097" t="s">
        <v>2955</v>
      </c>
      <c r="B2097" t="s">
        <v>290</v>
      </c>
      <c r="C2097" t="s">
        <v>206</v>
      </c>
      <c r="D2097" t="s">
        <v>6232</v>
      </c>
      <c r="E2097" t="s">
        <v>9012</v>
      </c>
      <c r="F2097" t="s">
        <v>9013</v>
      </c>
    </row>
    <row r="2098" spans="1:20" x14ac:dyDescent="0.25">
      <c r="A2098" t="s">
        <v>2787</v>
      </c>
      <c r="B2098" t="s">
        <v>240</v>
      </c>
      <c r="C2098" t="s">
        <v>73</v>
      </c>
      <c r="D2098" t="s">
        <v>15</v>
      </c>
      <c r="E2098" t="s">
        <v>73</v>
      </c>
      <c r="F2098" t="s">
        <v>9014</v>
      </c>
      <c r="G2098" t="s">
        <v>609</v>
      </c>
      <c r="H2098" t="s">
        <v>9015</v>
      </c>
    </row>
    <row r="2099" spans="1:20" x14ac:dyDescent="0.25">
      <c r="A2099" t="s">
        <v>9016</v>
      </c>
      <c r="B2099" t="s">
        <v>37</v>
      </c>
      <c r="C2099" t="s">
        <v>9017</v>
      </c>
      <c r="D2099" t="s">
        <v>290</v>
      </c>
      <c r="E2099" t="s">
        <v>1998</v>
      </c>
      <c r="F2099" t="s">
        <v>5</v>
      </c>
      <c r="G2099" t="s">
        <v>266</v>
      </c>
      <c r="H2099" t="s">
        <v>704</v>
      </c>
      <c r="I2099" t="s">
        <v>206</v>
      </c>
      <c r="J2099" t="s">
        <v>9018</v>
      </c>
      <c r="K2099" t="s">
        <v>61</v>
      </c>
      <c r="L2099" t="s">
        <v>1864</v>
      </c>
      <c r="M2099" t="s">
        <v>290</v>
      </c>
      <c r="N2099" t="s">
        <v>9019</v>
      </c>
    </row>
    <row r="2100" spans="1:20" x14ac:dyDescent="0.25">
      <c r="A2100" t="s">
        <v>1900</v>
      </c>
      <c r="B2100" t="s">
        <v>3804</v>
      </c>
      <c r="C2100" t="s">
        <v>45</v>
      </c>
      <c r="D2100" t="s">
        <v>3496</v>
      </c>
      <c r="E2100" t="s">
        <v>179</v>
      </c>
      <c r="F2100" t="s">
        <v>462</v>
      </c>
      <c r="G2100" t="s">
        <v>179</v>
      </c>
      <c r="H2100" t="s">
        <v>1956</v>
      </c>
      <c r="I2100" t="s">
        <v>126</v>
      </c>
      <c r="J2100" t="s">
        <v>61</v>
      </c>
      <c r="K2100" t="s">
        <v>9020</v>
      </c>
      <c r="L2100" t="s">
        <v>57</v>
      </c>
      <c r="M2100" t="s">
        <v>61</v>
      </c>
      <c r="N2100" t="s">
        <v>9021</v>
      </c>
      <c r="O2100" t="s">
        <v>462</v>
      </c>
      <c r="P2100" t="s">
        <v>1527</v>
      </c>
      <c r="Q2100" t="s">
        <v>9022</v>
      </c>
    </row>
    <row r="2101" spans="1:20" x14ac:dyDescent="0.25">
      <c r="A2101" t="s">
        <v>2301</v>
      </c>
      <c r="B2101" t="s">
        <v>9023</v>
      </c>
      <c r="C2101" t="s">
        <v>1377</v>
      </c>
      <c r="D2101" t="s">
        <v>157</v>
      </c>
      <c r="E2101" t="s">
        <v>9024</v>
      </c>
      <c r="F2101" t="s">
        <v>5</v>
      </c>
      <c r="G2101" t="s">
        <v>9025</v>
      </c>
      <c r="H2101" t="s">
        <v>9026</v>
      </c>
      <c r="I2101" t="s">
        <v>9027</v>
      </c>
      <c r="J2101" t="s">
        <v>61</v>
      </c>
      <c r="K2101" t="s">
        <v>9028</v>
      </c>
      <c r="L2101" t="s">
        <v>37</v>
      </c>
      <c r="M2101" t="s">
        <v>9029</v>
      </c>
    </row>
    <row r="2102" spans="1:20" x14ac:dyDescent="0.25">
      <c r="A2102" t="s">
        <v>5702</v>
      </c>
      <c r="B2102" t="s">
        <v>59</v>
      </c>
      <c r="C2102" t="s">
        <v>6433</v>
      </c>
      <c r="D2102" t="s">
        <v>30</v>
      </c>
      <c r="E2102" t="s">
        <v>411</v>
      </c>
      <c r="F2102" t="s">
        <v>4137</v>
      </c>
      <c r="G2102" t="s">
        <v>898</v>
      </c>
      <c r="H2102" t="s">
        <v>334</v>
      </c>
      <c r="I2102" t="s">
        <v>150</v>
      </c>
      <c r="J2102" t="s">
        <v>156</v>
      </c>
      <c r="K2102" t="s">
        <v>157</v>
      </c>
      <c r="L2102" t="s">
        <v>5</v>
      </c>
      <c r="M2102" t="s">
        <v>9030</v>
      </c>
      <c r="N2102" t="s">
        <v>462</v>
      </c>
      <c r="O2102" t="s">
        <v>179</v>
      </c>
      <c r="P2102" t="s">
        <v>5</v>
      </c>
      <c r="Q2102" t="s">
        <v>266</v>
      </c>
      <c r="R2102" t="s">
        <v>9031</v>
      </c>
    </row>
    <row r="2103" spans="1:20" x14ac:dyDescent="0.25">
      <c r="A2103" t="s">
        <v>1527</v>
      </c>
      <c r="B2103" t="s">
        <v>3212</v>
      </c>
      <c r="C2103" t="s">
        <v>717</v>
      </c>
      <c r="D2103" t="s">
        <v>1695</v>
      </c>
      <c r="E2103" t="s">
        <v>249</v>
      </c>
      <c r="F2103" t="s">
        <v>57</v>
      </c>
      <c r="G2103" t="s">
        <v>541</v>
      </c>
      <c r="H2103" t="s">
        <v>9032</v>
      </c>
      <c r="I2103" t="s">
        <v>8992</v>
      </c>
      <c r="J2103" t="s">
        <v>574</v>
      </c>
      <c r="K2103" t="s">
        <v>156</v>
      </c>
      <c r="L2103" t="s">
        <v>157</v>
      </c>
      <c r="M2103" t="s">
        <v>5945</v>
      </c>
      <c r="N2103" t="s">
        <v>126</v>
      </c>
      <c r="O2103" t="s">
        <v>313</v>
      </c>
      <c r="P2103" t="s">
        <v>16</v>
      </c>
      <c r="Q2103" t="s">
        <v>18</v>
      </c>
      <c r="R2103" t="s">
        <v>9033</v>
      </c>
    </row>
    <row r="2104" spans="1:20" x14ac:dyDescent="0.25">
      <c r="A2104" t="s">
        <v>6434</v>
      </c>
      <c r="B2104" t="s">
        <v>9034</v>
      </c>
      <c r="C2104" t="s">
        <v>9035</v>
      </c>
      <c r="D2104" t="s">
        <v>249</v>
      </c>
      <c r="E2104" t="s">
        <v>806</v>
      </c>
      <c r="F2104" t="s">
        <v>1554</v>
      </c>
      <c r="G2104" t="s">
        <v>462</v>
      </c>
      <c r="H2104" t="s">
        <v>2161</v>
      </c>
      <c r="I2104" t="s">
        <v>411</v>
      </c>
      <c r="J2104" t="s">
        <v>8402</v>
      </c>
      <c r="K2104" t="s">
        <v>18</v>
      </c>
      <c r="L2104" t="s">
        <v>43</v>
      </c>
      <c r="M2104" t="s">
        <v>87</v>
      </c>
      <c r="N2104" t="s">
        <v>9036</v>
      </c>
    </row>
    <row r="2105" spans="1:20" x14ac:dyDescent="0.25">
      <c r="A2105" t="s">
        <v>2110</v>
      </c>
      <c r="B2105" t="s">
        <v>1968</v>
      </c>
      <c r="C2105" t="s">
        <v>179</v>
      </c>
      <c r="D2105" t="s">
        <v>5</v>
      </c>
      <c r="E2105" t="s">
        <v>2805</v>
      </c>
      <c r="F2105" t="s">
        <v>1384</v>
      </c>
      <c r="G2105" t="s">
        <v>461</v>
      </c>
      <c r="H2105" t="s">
        <v>9037</v>
      </c>
      <c r="I2105" t="s">
        <v>28</v>
      </c>
      <c r="J2105" t="s">
        <v>61</v>
      </c>
      <c r="K2105" t="s">
        <v>9038</v>
      </c>
      <c r="L2105" t="s">
        <v>3328</v>
      </c>
      <c r="M2105" t="s">
        <v>1968</v>
      </c>
      <c r="N2105" t="s">
        <v>2573</v>
      </c>
      <c r="O2105" t="s">
        <v>9039</v>
      </c>
      <c r="P2105" t="s">
        <v>2110</v>
      </c>
      <c r="Q2105" t="s">
        <v>179</v>
      </c>
      <c r="R2105" t="s">
        <v>206</v>
      </c>
      <c r="S2105" t="s">
        <v>2736</v>
      </c>
      <c r="T2105" t="s">
        <v>9040</v>
      </c>
    </row>
    <row r="2106" spans="1:20" x14ac:dyDescent="0.25">
      <c r="A2106" t="s">
        <v>9041</v>
      </c>
      <c r="B2106" t="s">
        <v>9042</v>
      </c>
      <c r="C2106" t="s">
        <v>4707</v>
      </c>
      <c r="D2106" t="s">
        <v>18</v>
      </c>
      <c r="E2106" t="s">
        <v>919</v>
      </c>
      <c r="F2106" t="s">
        <v>9043</v>
      </c>
      <c r="G2106" t="s">
        <v>1752</v>
      </c>
      <c r="H2106" t="s">
        <v>9044</v>
      </c>
      <c r="I2106" t="s">
        <v>9045</v>
      </c>
      <c r="J2106" t="s">
        <v>9046</v>
      </c>
      <c r="K2106" t="s">
        <v>9042</v>
      </c>
      <c r="L2106" t="s">
        <v>179</v>
      </c>
      <c r="M2106" t="s">
        <v>919</v>
      </c>
      <c r="N2106" t="s">
        <v>9047</v>
      </c>
      <c r="O2106" t="s">
        <v>18</v>
      </c>
      <c r="P2106" t="s">
        <v>3104</v>
      </c>
      <c r="Q2106" t="s">
        <v>1889</v>
      </c>
      <c r="R2106" t="s">
        <v>5</v>
      </c>
      <c r="S2106" t="s">
        <v>9048</v>
      </c>
    </row>
    <row r="2107" spans="1:20" x14ac:dyDescent="0.25">
      <c r="A2107" t="s">
        <v>9049</v>
      </c>
      <c r="B2107" t="s">
        <v>2026</v>
      </c>
      <c r="C2107" t="s">
        <v>1839</v>
      </c>
      <c r="D2107" t="s">
        <v>179</v>
      </c>
      <c r="E2107" t="s">
        <v>723</v>
      </c>
      <c r="F2107" t="s">
        <v>919</v>
      </c>
      <c r="G2107" s="5">
        <v>0.3</v>
      </c>
      <c r="H2107" t="s">
        <v>1752</v>
      </c>
      <c r="I2107" t="s">
        <v>7737</v>
      </c>
      <c r="J2107" t="s">
        <v>9050</v>
      </c>
      <c r="K2107" t="s">
        <v>265</v>
      </c>
      <c r="L2107" t="s">
        <v>179</v>
      </c>
      <c r="M2107" t="s">
        <v>61</v>
      </c>
      <c r="N2107" t="s">
        <v>2438</v>
      </c>
      <c r="O2107" t="s">
        <v>7303</v>
      </c>
      <c r="P2107" t="s">
        <v>5092</v>
      </c>
      <c r="Q2107" t="s">
        <v>2026</v>
      </c>
      <c r="R2107" t="s">
        <v>9051</v>
      </c>
    </row>
    <row r="2108" spans="1:20" x14ac:dyDescent="0.25">
      <c r="A2108" t="s">
        <v>1994</v>
      </c>
      <c r="B2108" t="s">
        <v>126</v>
      </c>
      <c r="C2108" t="s">
        <v>5239</v>
      </c>
      <c r="D2108" t="s">
        <v>59</v>
      </c>
      <c r="E2108" t="s">
        <v>9052</v>
      </c>
      <c r="F2108" t="s">
        <v>9053</v>
      </c>
      <c r="G2108" t="s">
        <v>1752</v>
      </c>
      <c r="H2108" t="s">
        <v>5241</v>
      </c>
      <c r="I2108" t="s">
        <v>9054</v>
      </c>
      <c r="J2108" t="s">
        <v>156</v>
      </c>
      <c r="K2108" t="s">
        <v>157</v>
      </c>
      <c r="L2108" t="s">
        <v>3419</v>
      </c>
      <c r="M2108" t="s">
        <v>430</v>
      </c>
      <c r="N2108" t="s">
        <v>432</v>
      </c>
      <c r="O2108" t="s">
        <v>9055</v>
      </c>
    </row>
    <row r="2109" spans="1:20" x14ac:dyDescent="0.25">
      <c r="A2109" t="s">
        <v>4297</v>
      </c>
      <c r="B2109" t="s">
        <v>1887</v>
      </c>
      <c r="C2109" t="s">
        <v>30</v>
      </c>
      <c r="D2109" t="s">
        <v>7504</v>
      </c>
      <c r="E2109" t="s">
        <v>9056</v>
      </c>
      <c r="F2109" t="s">
        <v>179</v>
      </c>
      <c r="G2109" t="s">
        <v>5</v>
      </c>
      <c r="H2109" t="s">
        <v>106</v>
      </c>
      <c r="I2109" t="s">
        <v>9057</v>
      </c>
      <c r="J2109" t="s">
        <v>1284</v>
      </c>
      <c r="K2109" t="s">
        <v>126</v>
      </c>
      <c r="L2109" t="s">
        <v>9058</v>
      </c>
    </row>
    <row r="2110" spans="1:20" x14ac:dyDescent="0.25">
      <c r="A2110" t="s">
        <v>1047</v>
      </c>
      <c r="B2110" t="s">
        <v>193</v>
      </c>
      <c r="C2110" t="s">
        <v>61</v>
      </c>
      <c r="D2110" t="s">
        <v>5239</v>
      </c>
      <c r="E2110" t="s">
        <v>9059</v>
      </c>
      <c r="F2110" t="s">
        <v>30</v>
      </c>
      <c r="G2110" t="s">
        <v>1689</v>
      </c>
      <c r="H2110" t="s">
        <v>5441</v>
      </c>
      <c r="I2110" t="s">
        <v>6204</v>
      </c>
      <c r="J2110" t="s">
        <v>9060</v>
      </c>
      <c r="K2110" t="s">
        <v>1265</v>
      </c>
      <c r="L2110" t="s">
        <v>59</v>
      </c>
      <c r="M2110" t="s">
        <v>9061</v>
      </c>
      <c r="N2110" t="s">
        <v>9062</v>
      </c>
    </row>
    <row r="2111" spans="1:20" x14ac:dyDescent="0.25">
      <c r="A2111" t="s">
        <v>9063</v>
      </c>
      <c r="B2111" t="s">
        <v>1131</v>
      </c>
      <c r="C2111" t="s">
        <v>2262</v>
      </c>
      <c r="D2111" t="s">
        <v>30</v>
      </c>
      <c r="E2111" t="s">
        <v>3432</v>
      </c>
      <c r="F2111" t="s">
        <v>970</v>
      </c>
      <c r="G2111" t="s">
        <v>9064</v>
      </c>
    </row>
    <row r="2112" spans="1:20" x14ac:dyDescent="0.25">
      <c r="A2112" t="s">
        <v>9065</v>
      </c>
      <c r="B2112" t="s">
        <v>179</v>
      </c>
      <c r="C2112" t="s">
        <v>5</v>
      </c>
      <c r="D2112" t="s">
        <v>266</v>
      </c>
      <c r="E2112" t="s">
        <v>5436</v>
      </c>
      <c r="F2112" t="s">
        <v>37</v>
      </c>
      <c r="G2112" t="s">
        <v>1012</v>
      </c>
      <c r="H2112" t="s">
        <v>179</v>
      </c>
      <c r="I2112" t="s">
        <v>411</v>
      </c>
      <c r="J2112" t="s">
        <v>6504</v>
      </c>
      <c r="K2112" t="s">
        <v>6772</v>
      </c>
      <c r="L2112" t="s">
        <v>9066</v>
      </c>
    </row>
    <row r="2113" spans="1:25" x14ac:dyDescent="0.25">
      <c r="A2113" t="s">
        <v>179</v>
      </c>
      <c r="B2113" t="s">
        <v>1998</v>
      </c>
      <c r="C2113" t="s">
        <v>2386</v>
      </c>
      <c r="D2113" t="s">
        <v>1405</v>
      </c>
      <c r="E2113" t="s">
        <v>572</v>
      </c>
      <c r="F2113" t="s">
        <v>2206</v>
      </c>
      <c r="G2113" t="s">
        <v>9067</v>
      </c>
      <c r="H2113" t="s">
        <v>9068</v>
      </c>
      <c r="I2113" t="s">
        <v>61</v>
      </c>
      <c r="J2113" t="s">
        <v>9069</v>
      </c>
      <c r="K2113" t="s">
        <v>3997</v>
      </c>
      <c r="L2113" t="s">
        <v>30</v>
      </c>
      <c r="M2113" t="s">
        <v>9070</v>
      </c>
    </row>
    <row r="2114" spans="1:25" x14ac:dyDescent="0.25">
      <c r="A2114" t="s">
        <v>8246</v>
      </c>
      <c r="B2114" t="s">
        <v>37</v>
      </c>
      <c r="C2114" t="s">
        <v>3716</v>
      </c>
      <c r="D2114" t="s">
        <v>1047</v>
      </c>
      <c r="E2114" t="s">
        <v>8845</v>
      </c>
      <c r="F2114" t="s">
        <v>206</v>
      </c>
      <c r="G2114" t="s">
        <v>61</v>
      </c>
      <c r="H2114" t="s">
        <v>3148</v>
      </c>
      <c r="I2114" t="s">
        <v>9071</v>
      </c>
      <c r="J2114" t="s">
        <v>953</v>
      </c>
      <c r="K2114" t="s">
        <v>594</v>
      </c>
      <c r="L2114" t="s">
        <v>9072</v>
      </c>
    </row>
    <row r="2115" spans="1:25" x14ac:dyDescent="0.25">
      <c r="A2115" t="s">
        <v>111</v>
      </c>
      <c r="B2115" t="s">
        <v>57</v>
      </c>
      <c r="C2115" t="s">
        <v>61</v>
      </c>
      <c r="D2115" t="s">
        <v>6176</v>
      </c>
      <c r="E2115" t="s">
        <v>1377</v>
      </c>
      <c r="F2115" t="s">
        <v>157</v>
      </c>
      <c r="G2115" t="s">
        <v>6280</v>
      </c>
      <c r="H2115" t="s">
        <v>57</v>
      </c>
      <c r="I2115" t="s">
        <v>974</v>
      </c>
      <c r="J2115" t="s">
        <v>1177</v>
      </c>
      <c r="K2115" t="s">
        <v>18</v>
      </c>
      <c r="L2115" t="s">
        <v>61</v>
      </c>
      <c r="M2115" t="s">
        <v>9073</v>
      </c>
      <c r="N2115" t="s">
        <v>998</v>
      </c>
      <c r="O2115" t="s">
        <v>1189</v>
      </c>
      <c r="P2115" t="s">
        <v>290</v>
      </c>
      <c r="Q2115" t="s">
        <v>5945</v>
      </c>
      <c r="R2115" t="s">
        <v>73</v>
      </c>
      <c r="S2115" t="s">
        <v>322</v>
      </c>
      <c r="T2115" t="s">
        <v>113</v>
      </c>
      <c r="U2115" t="s">
        <v>59</v>
      </c>
      <c r="V2115" t="s">
        <v>3176</v>
      </c>
      <c r="W2115" t="s">
        <v>45</v>
      </c>
      <c r="X2115" t="s">
        <v>4212</v>
      </c>
      <c r="Y2115" t="s">
        <v>9074</v>
      </c>
    </row>
    <row r="2116" spans="1:25" x14ac:dyDescent="0.25">
      <c r="A2116" t="s">
        <v>1426</v>
      </c>
      <c r="B2116" t="s">
        <v>9075</v>
      </c>
      <c r="C2116" t="s">
        <v>57</v>
      </c>
      <c r="D2116" t="s">
        <v>1407</v>
      </c>
      <c r="E2116" t="s">
        <v>5338</v>
      </c>
      <c r="F2116" t="s">
        <v>974</v>
      </c>
      <c r="G2116" t="s">
        <v>1493</v>
      </c>
      <c r="H2116" t="s">
        <v>5</v>
      </c>
      <c r="I2116" t="s">
        <v>111</v>
      </c>
      <c r="J2116" t="s">
        <v>1940</v>
      </c>
      <c r="K2116" t="s">
        <v>432</v>
      </c>
      <c r="L2116" t="s">
        <v>61</v>
      </c>
      <c r="M2116" t="s">
        <v>9076</v>
      </c>
      <c r="N2116" t="s">
        <v>206</v>
      </c>
      <c r="O2116" t="s">
        <v>9077</v>
      </c>
      <c r="P2116" t="s">
        <v>4281</v>
      </c>
      <c r="Q2116" t="s">
        <v>9078</v>
      </c>
      <c r="R2116" t="s">
        <v>181</v>
      </c>
      <c r="S2116" t="s">
        <v>116</v>
      </c>
      <c r="T2116" t="s">
        <v>2018</v>
      </c>
      <c r="U2116" t="s">
        <v>1858</v>
      </c>
      <c r="V2116" t="s">
        <v>9079</v>
      </c>
    </row>
    <row r="2117" spans="1:25" x14ac:dyDescent="0.25">
      <c r="A2117" t="s">
        <v>9080</v>
      </c>
      <c r="B2117" t="s">
        <v>179</v>
      </c>
      <c r="C2117" t="s">
        <v>5</v>
      </c>
      <c r="D2117" t="s">
        <v>266</v>
      </c>
      <c r="E2117" t="s">
        <v>9081</v>
      </c>
      <c r="F2117" t="s">
        <v>420</v>
      </c>
      <c r="G2117" t="s">
        <v>288</v>
      </c>
      <c r="H2117" t="s">
        <v>5092</v>
      </c>
      <c r="I2117" t="s">
        <v>5464</v>
      </c>
      <c r="J2117" t="s">
        <v>18</v>
      </c>
      <c r="K2117" t="s">
        <v>9082</v>
      </c>
      <c r="L2117" t="s">
        <v>126</v>
      </c>
      <c r="M2117">
        <v>2</v>
      </c>
      <c r="N2117" t="s">
        <v>9083</v>
      </c>
      <c r="O2117" t="s">
        <v>2072</v>
      </c>
      <c r="P2117" t="s">
        <v>9084</v>
      </c>
    </row>
    <row r="2118" spans="1:25" x14ac:dyDescent="0.25">
      <c r="A2118" t="s">
        <v>9085</v>
      </c>
      <c r="B2118" t="s">
        <v>898</v>
      </c>
      <c r="C2118" t="s">
        <v>15</v>
      </c>
      <c r="D2118" t="s">
        <v>1362</v>
      </c>
      <c r="E2118" t="s">
        <v>179</v>
      </c>
      <c r="F2118" t="s">
        <v>9086</v>
      </c>
      <c r="G2118" t="s">
        <v>8657</v>
      </c>
      <c r="H2118" t="s">
        <v>1675</v>
      </c>
      <c r="I2118" t="s">
        <v>173</v>
      </c>
      <c r="J2118" t="s">
        <v>206</v>
      </c>
      <c r="K2118" t="s">
        <v>541</v>
      </c>
      <c r="L2118" t="s">
        <v>153</v>
      </c>
      <c r="M2118" t="s">
        <v>154</v>
      </c>
      <c r="N2118" t="s">
        <v>771</v>
      </c>
      <c r="O2118" t="s">
        <v>18</v>
      </c>
      <c r="P2118" t="s">
        <v>9087</v>
      </c>
      <c r="Q2118" t="s">
        <v>9088</v>
      </c>
      <c r="R2118" t="s">
        <v>7110</v>
      </c>
      <c r="S2118" t="s">
        <v>997</v>
      </c>
      <c r="T2118" t="s">
        <v>1881</v>
      </c>
      <c r="U2118" t="s">
        <v>577</v>
      </c>
      <c r="V2118" t="s">
        <v>9089</v>
      </c>
    </row>
    <row r="2119" spans="1:25" x14ac:dyDescent="0.25">
      <c r="A2119" t="s">
        <v>2573</v>
      </c>
      <c r="B2119" t="s">
        <v>9090</v>
      </c>
      <c r="C2119" t="s">
        <v>7732</v>
      </c>
      <c r="D2119" t="s">
        <v>54</v>
      </c>
      <c r="E2119" t="s">
        <v>3716</v>
      </c>
      <c r="F2119" t="s">
        <v>45</v>
      </c>
      <c r="G2119" t="s">
        <v>5</v>
      </c>
      <c r="H2119">
        <v>1</v>
      </c>
      <c r="I2119" t="s">
        <v>2227</v>
      </c>
      <c r="J2119" t="s">
        <v>2788</v>
      </c>
      <c r="K2119" t="s">
        <v>4259</v>
      </c>
      <c r="L2119" t="s">
        <v>156</v>
      </c>
      <c r="M2119" t="s">
        <v>5472</v>
      </c>
      <c r="N2119" t="s">
        <v>2594</v>
      </c>
      <c r="O2119" t="s">
        <v>1088</v>
      </c>
      <c r="P2119" t="s">
        <v>9091</v>
      </c>
    </row>
    <row r="2120" spans="1:25" x14ac:dyDescent="0.25">
      <c r="A2120" t="s">
        <v>54</v>
      </c>
      <c r="B2120" t="s">
        <v>1558</v>
      </c>
      <c r="C2120" t="s">
        <v>3179</v>
      </c>
      <c r="D2120" t="s">
        <v>1450</v>
      </c>
      <c r="E2120" t="s">
        <v>5</v>
      </c>
      <c r="F2120" t="s">
        <v>9092</v>
      </c>
      <c r="G2120" t="s">
        <v>18</v>
      </c>
      <c r="H2120" t="s">
        <v>61</v>
      </c>
      <c r="I2120" t="s">
        <v>9093</v>
      </c>
      <c r="J2120" t="s">
        <v>37</v>
      </c>
      <c r="K2120" t="s">
        <v>400</v>
      </c>
      <c r="L2120" t="s">
        <v>9094</v>
      </c>
      <c r="M2120" t="s">
        <v>1841</v>
      </c>
      <c r="N2120" t="s">
        <v>3136</v>
      </c>
      <c r="O2120" t="s">
        <v>6142</v>
      </c>
      <c r="P2120" t="s">
        <v>9095</v>
      </c>
      <c r="Q2120" t="s">
        <v>1610</v>
      </c>
      <c r="R2120" t="s">
        <v>61</v>
      </c>
      <c r="S2120" t="s">
        <v>9096</v>
      </c>
    </row>
    <row r="2121" spans="1:25" x14ac:dyDescent="0.25">
      <c r="A2121" t="s">
        <v>6433</v>
      </c>
      <c r="B2121" t="s">
        <v>6434</v>
      </c>
      <c r="C2121" t="s">
        <v>1377</v>
      </c>
      <c r="D2121" t="s">
        <v>4452</v>
      </c>
      <c r="E2121" t="s">
        <v>3496</v>
      </c>
      <c r="F2121" t="s">
        <v>102</v>
      </c>
      <c r="G2121" t="s">
        <v>9097</v>
      </c>
      <c r="H2121" t="s">
        <v>411</v>
      </c>
      <c r="I2121" t="s">
        <v>8402</v>
      </c>
      <c r="J2121" t="s">
        <v>1088</v>
      </c>
      <c r="K2121" t="s">
        <v>539</v>
      </c>
      <c r="L2121" t="s">
        <v>449</v>
      </c>
      <c r="M2121" t="s">
        <v>1432</v>
      </c>
      <c r="N2121" t="s">
        <v>3496</v>
      </c>
      <c r="O2121" t="s">
        <v>612</v>
      </c>
      <c r="P2121" t="s">
        <v>1801</v>
      </c>
      <c r="Q2121" t="s">
        <v>5</v>
      </c>
      <c r="R2121" t="s">
        <v>5023</v>
      </c>
      <c r="S2121" t="s">
        <v>18</v>
      </c>
      <c r="T2121" t="s">
        <v>9098</v>
      </c>
    </row>
    <row r="2122" spans="1:25" x14ac:dyDescent="0.25">
      <c r="A2122" t="s">
        <v>156</v>
      </c>
      <c r="B2122" t="s">
        <v>157</v>
      </c>
      <c r="C2122" t="s">
        <v>695</v>
      </c>
      <c r="D2122" t="s">
        <v>7328</v>
      </c>
      <c r="E2122" t="s">
        <v>739</v>
      </c>
      <c r="F2122" t="s">
        <v>61</v>
      </c>
      <c r="G2122" t="s">
        <v>483</v>
      </c>
      <c r="H2122" t="s">
        <v>1874</v>
      </c>
      <c r="I2122" t="s">
        <v>572</v>
      </c>
      <c r="J2122" t="s">
        <v>1267</v>
      </c>
      <c r="K2122" t="s">
        <v>9099</v>
      </c>
    </row>
    <row r="2123" spans="1:25" x14ac:dyDescent="0.25">
      <c r="A2123" t="s">
        <v>9100</v>
      </c>
      <c r="B2123" t="s">
        <v>1</v>
      </c>
      <c r="C2123" t="s">
        <v>43</v>
      </c>
      <c r="D2123" t="s">
        <v>179</v>
      </c>
      <c r="E2123" t="s">
        <v>2476</v>
      </c>
      <c r="F2123" t="s">
        <v>3496</v>
      </c>
      <c r="G2123" t="s">
        <v>356</v>
      </c>
      <c r="H2123" t="s">
        <v>9101</v>
      </c>
    </row>
    <row r="2124" spans="1:25" x14ac:dyDescent="0.25">
      <c r="A2124" t="s">
        <v>5354</v>
      </c>
      <c r="B2124" t="s">
        <v>4488</v>
      </c>
      <c r="C2124" t="s">
        <v>400</v>
      </c>
      <c r="D2124" t="s">
        <v>1284</v>
      </c>
      <c r="E2124" t="s">
        <v>9102</v>
      </c>
    </row>
    <row r="2125" spans="1:25" x14ac:dyDescent="0.25">
      <c r="A2125" t="s">
        <v>255</v>
      </c>
      <c r="B2125" t="s">
        <v>45</v>
      </c>
      <c r="C2125" t="s">
        <v>2981</v>
      </c>
      <c r="D2125" t="s">
        <v>410</v>
      </c>
      <c r="E2125" t="s">
        <v>61</v>
      </c>
      <c r="F2125" t="s">
        <v>3031</v>
      </c>
      <c r="G2125" t="s">
        <v>2110</v>
      </c>
      <c r="H2125" t="s">
        <v>1968</v>
      </c>
      <c r="I2125" t="s">
        <v>37</v>
      </c>
      <c r="J2125" t="s">
        <v>1018</v>
      </c>
      <c r="K2125" t="s">
        <v>61</v>
      </c>
      <c r="L2125" s="6">
        <v>7.8E-2</v>
      </c>
      <c r="M2125" t="s">
        <v>1968</v>
      </c>
      <c r="N2125" t="s">
        <v>179</v>
      </c>
      <c r="O2125" t="s">
        <v>5</v>
      </c>
      <c r="P2125" t="s">
        <v>1384</v>
      </c>
      <c r="Q2125" t="s">
        <v>9103</v>
      </c>
    </row>
    <row r="2126" spans="1:25" x14ac:dyDescent="0.25">
      <c r="A2126" t="s">
        <v>179</v>
      </c>
      <c r="B2126" t="s">
        <v>1532</v>
      </c>
      <c r="C2126" t="s">
        <v>9104</v>
      </c>
      <c r="D2126" t="s">
        <v>115</v>
      </c>
      <c r="E2126" t="s">
        <v>898</v>
      </c>
      <c r="F2126" t="s">
        <v>322</v>
      </c>
      <c r="G2126" t="s">
        <v>16</v>
      </c>
      <c r="H2126" t="s">
        <v>558</v>
      </c>
      <c r="I2126" t="s">
        <v>9105</v>
      </c>
      <c r="J2126" t="s">
        <v>9106</v>
      </c>
      <c r="K2126" t="s">
        <v>37</v>
      </c>
      <c r="L2126" t="s">
        <v>9107</v>
      </c>
      <c r="M2126" t="s">
        <v>7961</v>
      </c>
      <c r="N2126" t="s">
        <v>1418</v>
      </c>
      <c r="O2126" t="s">
        <v>9108</v>
      </c>
      <c r="P2126" t="s">
        <v>9109</v>
      </c>
    </row>
    <row r="2127" spans="1:25" x14ac:dyDescent="0.25">
      <c r="A2127" t="s">
        <v>57</v>
      </c>
      <c r="B2127" t="s">
        <v>36</v>
      </c>
      <c r="C2127" t="s">
        <v>1047</v>
      </c>
      <c r="D2127" t="s">
        <v>4188</v>
      </c>
      <c r="E2127" t="s">
        <v>102</v>
      </c>
      <c r="F2127" t="s">
        <v>61</v>
      </c>
      <c r="G2127" t="s">
        <v>9110</v>
      </c>
      <c r="H2127" t="s">
        <v>9111</v>
      </c>
      <c r="I2127" t="s">
        <v>126</v>
      </c>
      <c r="J2127" t="s">
        <v>438</v>
      </c>
      <c r="K2127" t="s">
        <v>439</v>
      </c>
      <c r="L2127" t="s">
        <v>9112</v>
      </c>
    </row>
    <row r="2128" spans="1:25" x14ac:dyDescent="0.25">
      <c r="A2128" t="s">
        <v>1777</v>
      </c>
      <c r="B2128" t="s">
        <v>1969</v>
      </c>
      <c r="C2128" t="s">
        <v>5092</v>
      </c>
      <c r="D2128" t="s">
        <v>6107</v>
      </c>
      <c r="E2128" t="s">
        <v>30</v>
      </c>
      <c r="F2128" t="s">
        <v>9113</v>
      </c>
      <c r="G2128" t="s">
        <v>9114</v>
      </c>
      <c r="H2128" t="s">
        <v>150</v>
      </c>
      <c r="I2128" t="s">
        <v>1766</v>
      </c>
      <c r="J2128" t="s">
        <v>9115</v>
      </c>
      <c r="K2128" t="s">
        <v>61</v>
      </c>
      <c r="L2128" t="s">
        <v>9116</v>
      </c>
      <c r="M2128" t="s">
        <v>156</v>
      </c>
      <c r="N2128" t="s">
        <v>427</v>
      </c>
      <c r="O2128" t="s">
        <v>157</v>
      </c>
      <c r="P2128" t="s">
        <v>61</v>
      </c>
      <c r="Q2128" t="s">
        <v>9117</v>
      </c>
      <c r="R2128" t="s">
        <v>574</v>
      </c>
      <c r="S2128" t="s">
        <v>179</v>
      </c>
      <c r="T2128" t="s">
        <v>9118</v>
      </c>
      <c r="U2128" t="s">
        <v>9119</v>
      </c>
    </row>
    <row r="2129" spans="1:23" x14ac:dyDescent="0.25">
      <c r="A2129" t="s">
        <v>8899</v>
      </c>
      <c r="B2129" t="s">
        <v>5354</v>
      </c>
      <c r="C2129" t="s">
        <v>898</v>
      </c>
      <c r="D2129" t="s">
        <v>1747</v>
      </c>
      <c r="E2129" t="s">
        <v>741</v>
      </c>
      <c r="F2129" t="s">
        <v>2147</v>
      </c>
      <c r="G2129" t="s">
        <v>5</v>
      </c>
      <c r="H2129" t="s">
        <v>1741</v>
      </c>
      <c r="I2129" t="s">
        <v>1154</v>
      </c>
      <c r="J2129" t="s">
        <v>9120</v>
      </c>
    </row>
    <row r="2130" spans="1:23" x14ac:dyDescent="0.25">
      <c r="A2130" t="s">
        <v>59</v>
      </c>
      <c r="B2130" t="s">
        <v>9121</v>
      </c>
      <c r="C2130" t="s">
        <v>9122</v>
      </c>
      <c r="D2130" t="s">
        <v>5092</v>
      </c>
      <c r="E2130" t="s">
        <v>9123</v>
      </c>
      <c r="F2130" t="s">
        <v>3011</v>
      </c>
      <c r="G2130" t="s">
        <v>9124</v>
      </c>
      <c r="H2130" t="s">
        <v>30</v>
      </c>
      <c r="I2130" t="s">
        <v>61</v>
      </c>
      <c r="J2130" t="s">
        <v>9125</v>
      </c>
      <c r="K2130" t="s">
        <v>2922</v>
      </c>
      <c r="L2130" t="s">
        <v>1801</v>
      </c>
      <c r="M2130" t="s">
        <v>59</v>
      </c>
      <c r="N2130" t="s">
        <v>6450</v>
      </c>
      <c r="O2130" t="s">
        <v>572</v>
      </c>
      <c r="P2130" t="s">
        <v>9126</v>
      </c>
    </row>
    <row r="2131" spans="1:23" x14ac:dyDescent="0.25">
      <c r="A2131" t="s">
        <v>61</v>
      </c>
      <c r="B2131" t="s">
        <v>1702</v>
      </c>
      <c r="C2131" t="s">
        <v>102</v>
      </c>
      <c r="D2131" t="s">
        <v>704</v>
      </c>
      <c r="E2131" t="s">
        <v>9127</v>
      </c>
      <c r="F2131" t="s">
        <v>18</v>
      </c>
      <c r="G2131" t="s">
        <v>1407</v>
      </c>
      <c r="H2131" t="s">
        <v>1265</v>
      </c>
      <c r="I2131" t="s">
        <v>59</v>
      </c>
      <c r="J2131" t="s">
        <v>9128</v>
      </c>
      <c r="K2131" t="s">
        <v>222</v>
      </c>
      <c r="L2131" t="s">
        <v>266</v>
      </c>
      <c r="M2131" t="s">
        <v>970</v>
      </c>
      <c r="N2131" t="s">
        <v>126</v>
      </c>
      <c r="O2131" t="s">
        <v>2922</v>
      </c>
      <c r="P2131" t="s">
        <v>59</v>
      </c>
      <c r="Q2131" t="s">
        <v>781</v>
      </c>
      <c r="R2131" t="s">
        <v>61</v>
      </c>
      <c r="S2131" t="s">
        <v>9129</v>
      </c>
      <c r="T2131" t="s">
        <v>5092</v>
      </c>
      <c r="U2131" t="s">
        <v>932</v>
      </c>
      <c r="V2131" t="s">
        <v>73</v>
      </c>
      <c r="W2131" t="s">
        <v>9130</v>
      </c>
    </row>
    <row r="2132" spans="1:23" x14ac:dyDescent="0.25">
      <c r="A2132" t="s">
        <v>1709</v>
      </c>
      <c r="B2132" t="s">
        <v>7589</v>
      </c>
      <c r="C2132" t="s">
        <v>9131</v>
      </c>
      <c r="D2132" t="s">
        <v>528</v>
      </c>
      <c r="E2132" t="s">
        <v>18</v>
      </c>
      <c r="F2132" t="s">
        <v>9132</v>
      </c>
      <c r="G2132" t="s">
        <v>9133</v>
      </c>
    </row>
    <row r="2133" spans="1:23" x14ac:dyDescent="0.25">
      <c r="A2133" t="s">
        <v>73</v>
      </c>
      <c r="B2133" t="s">
        <v>5050</v>
      </c>
      <c r="C2133" t="s">
        <v>113</v>
      </c>
      <c r="D2133" t="s">
        <v>9134</v>
      </c>
      <c r="E2133" t="s">
        <v>57</v>
      </c>
      <c r="F2133" t="s">
        <v>61</v>
      </c>
      <c r="G2133" t="s">
        <v>3554</v>
      </c>
      <c r="H2133" t="s">
        <v>18</v>
      </c>
      <c r="I2133" t="s">
        <v>910</v>
      </c>
      <c r="J2133" t="s">
        <v>627</v>
      </c>
      <c r="K2133" t="s">
        <v>1947</v>
      </c>
      <c r="L2133" t="s">
        <v>572</v>
      </c>
      <c r="M2133" t="s">
        <v>4440</v>
      </c>
      <c r="N2133" t="s">
        <v>37</v>
      </c>
      <c r="O2133" t="s">
        <v>61</v>
      </c>
      <c r="P2133" t="s">
        <v>9135</v>
      </c>
      <c r="Q2133" t="s">
        <v>651</v>
      </c>
      <c r="R2133" t="s">
        <v>400</v>
      </c>
      <c r="S2133" t="s">
        <v>3087</v>
      </c>
      <c r="T2133" t="s">
        <v>1059</v>
      </c>
      <c r="U2133" t="s">
        <v>59</v>
      </c>
      <c r="V2133" t="s">
        <v>1443</v>
      </c>
      <c r="W2133" t="s">
        <v>9136</v>
      </c>
    </row>
    <row r="2134" spans="1:23" x14ac:dyDescent="0.25">
      <c r="A2134" t="s">
        <v>651</v>
      </c>
      <c r="B2134" t="s">
        <v>7461</v>
      </c>
      <c r="C2134" t="s">
        <v>3801</v>
      </c>
      <c r="D2134" t="s">
        <v>59</v>
      </c>
      <c r="E2134" t="s">
        <v>9137</v>
      </c>
      <c r="F2134" t="s">
        <v>7723</v>
      </c>
      <c r="G2134" t="s">
        <v>214</v>
      </c>
      <c r="H2134" t="s">
        <v>411</v>
      </c>
      <c r="I2134" t="s">
        <v>9138</v>
      </c>
      <c r="J2134" t="s">
        <v>615</v>
      </c>
      <c r="K2134" t="s">
        <v>7961</v>
      </c>
      <c r="L2134" t="s">
        <v>326</v>
      </c>
      <c r="M2134" t="s">
        <v>898</v>
      </c>
      <c r="N2134" t="s">
        <v>156</v>
      </c>
      <c r="O2134" t="s">
        <v>1265</v>
      </c>
      <c r="P2134" t="s">
        <v>59</v>
      </c>
      <c r="Q2134" t="s">
        <v>7461</v>
      </c>
      <c r="R2134" t="s">
        <v>37</v>
      </c>
      <c r="S2134" t="s">
        <v>3716</v>
      </c>
      <c r="T2134" t="s">
        <v>156</v>
      </c>
      <c r="U2134" t="s">
        <v>382</v>
      </c>
      <c r="V2134" t="s">
        <v>9139</v>
      </c>
    </row>
    <row r="2135" spans="1:23" x14ac:dyDescent="0.25">
      <c r="A2135" t="s">
        <v>9140</v>
      </c>
    </row>
    <row r="2136" spans="1:23" x14ac:dyDescent="0.25">
      <c r="A2136" t="s">
        <v>6176</v>
      </c>
      <c r="B2136" t="s">
        <v>898</v>
      </c>
      <c r="C2136" t="s">
        <v>7145</v>
      </c>
      <c r="D2136" t="s">
        <v>115</v>
      </c>
      <c r="E2136" t="s">
        <v>974</v>
      </c>
      <c r="F2136" t="s">
        <v>9141</v>
      </c>
      <c r="G2136" t="s">
        <v>9142</v>
      </c>
      <c r="H2136" t="s">
        <v>9143</v>
      </c>
      <c r="I2136" t="s">
        <v>28</v>
      </c>
      <c r="J2136" t="s">
        <v>9144</v>
      </c>
    </row>
    <row r="2137" spans="1:23" x14ac:dyDescent="0.25">
      <c r="A2137" t="s">
        <v>1747</v>
      </c>
      <c r="B2137" t="s">
        <v>400</v>
      </c>
      <c r="C2137" t="s">
        <v>9145</v>
      </c>
      <c r="D2137" t="s">
        <v>59</v>
      </c>
      <c r="E2137" t="s">
        <v>6000</v>
      </c>
      <c r="F2137" t="s">
        <v>5092</v>
      </c>
      <c r="G2137" t="s">
        <v>9146</v>
      </c>
      <c r="H2137" t="s">
        <v>9147</v>
      </c>
      <c r="I2137" t="s">
        <v>3884</v>
      </c>
      <c r="J2137" t="s">
        <v>9148</v>
      </c>
      <c r="K2137" t="s">
        <v>126</v>
      </c>
      <c r="L2137" t="s">
        <v>5</v>
      </c>
      <c r="M2137" t="s">
        <v>9149</v>
      </c>
      <c r="N2137" t="s">
        <v>9150</v>
      </c>
    </row>
    <row r="2138" spans="1:23" x14ac:dyDescent="0.25">
      <c r="A2138" t="s">
        <v>703</v>
      </c>
      <c r="B2138" t="s">
        <v>5</v>
      </c>
      <c r="C2138" t="s">
        <v>266</v>
      </c>
      <c r="D2138" t="s">
        <v>704</v>
      </c>
      <c r="E2138" t="s">
        <v>594</v>
      </c>
      <c r="F2138" t="s">
        <v>1003</v>
      </c>
      <c r="G2138" t="s">
        <v>171</v>
      </c>
      <c r="H2138" t="s">
        <v>61</v>
      </c>
      <c r="I2138" t="s">
        <v>9151</v>
      </c>
      <c r="J2138" t="s">
        <v>9152</v>
      </c>
    </row>
    <row r="2139" spans="1:23" x14ac:dyDescent="0.25">
      <c r="A2139" t="s">
        <v>6691</v>
      </c>
      <c r="B2139" t="s">
        <v>1881</v>
      </c>
      <c r="C2139" t="s">
        <v>9153</v>
      </c>
      <c r="D2139" t="s">
        <v>181</v>
      </c>
      <c r="E2139" t="s">
        <v>113</v>
      </c>
      <c r="F2139" t="s">
        <v>100</v>
      </c>
      <c r="G2139" t="s">
        <v>150</v>
      </c>
      <c r="H2139" t="s">
        <v>9154</v>
      </c>
    </row>
    <row r="2140" spans="1:23" x14ac:dyDescent="0.25">
      <c r="A2140" t="s">
        <v>2927</v>
      </c>
      <c r="B2140" t="s">
        <v>28</v>
      </c>
      <c r="C2140" t="s">
        <v>1</v>
      </c>
      <c r="D2140" t="s">
        <v>9155</v>
      </c>
      <c r="E2140" t="s">
        <v>9156</v>
      </c>
      <c r="F2140" t="s">
        <v>59</v>
      </c>
      <c r="G2140" t="s">
        <v>9157</v>
      </c>
      <c r="H2140" t="s">
        <v>560</v>
      </c>
      <c r="I2140" t="s">
        <v>180</v>
      </c>
      <c r="J2140" t="s">
        <v>113</v>
      </c>
      <c r="K2140" t="s">
        <v>59</v>
      </c>
      <c r="L2140" t="s">
        <v>1433</v>
      </c>
      <c r="M2140" t="s">
        <v>541</v>
      </c>
      <c r="N2140" t="s">
        <v>9158</v>
      </c>
      <c r="O2140" t="s">
        <v>959</v>
      </c>
      <c r="P2140" t="s">
        <v>1305</v>
      </c>
      <c r="Q2140" t="s">
        <v>61</v>
      </c>
      <c r="R2140" t="s">
        <v>9159</v>
      </c>
    </row>
    <row r="2141" spans="1:23" x14ac:dyDescent="0.25">
      <c r="A2141" t="s">
        <v>9160</v>
      </c>
      <c r="B2141" t="s">
        <v>9161</v>
      </c>
      <c r="C2141" t="s">
        <v>5092</v>
      </c>
      <c r="D2141" t="s">
        <v>9162</v>
      </c>
      <c r="E2141" t="s">
        <v>9163</v>
      </c>
      <c r="F2141" t="s">
        <v>18</v>
      </c>
      <c r="G2141" t="s">
        <v>9164</v>
      </c>
      <c r="H2141" t="s">
        <v>703</v>
      </c>
      <c r="I2141" t="s">
        <v>883</v>
      </c>
      <c r="J2141" t="s">
        <v>7913</v>
      </c>
      <c r="K2141" t="s">
        <v>198</v>
      </c>
      <c r="L2141" t="s">
        <v>9156</v>
      </c>
      <c r="M2141" t="s">
        <v>651</v>
      </c>
      <c r="N2141" t="s">
        <v>157</v>
      </c>
      <c r="O2141" t="s">
        <v>5</v>
      </c>
      <c r="P2141" t="s">
        <v>7226</v>
      </c>
      <c r="Q2141" t="s">
        <v>9165</v>
      </c>
    </row>
    <row r="2142" spans="1:23" x14ac:dyDescent="0.25">
      <c r="A2142" t="s">
        <v>179</v>
      </c>
      <c r="B2142" t="s">
        <v>5</v>
      </c>
      <c r="C2142" t="s">
        <v>266</v>
      </c>
      <c r="D2142" t="s">
        <v>575</v>
      </c>
      <c r="E2142" t="s">
        <v>59</v>
      </c>
      <c r="F2142" t="s">
        <v>113</v>
      </c>
      <c r="G2142" t="s">
        <v>3091</v>
      </c>
      <c r="H2142" t="s">
        <v>61</v>
      </c>
      <c r="I2142" t="s">
        <v>3997</v>
      </c>
      <c r="J2142" t="s">
        <v>1012</v>
      </c>
      <c r="K2142" t="s">
        <v>2009</v>
      </c>
      <c r="L2142" t="s">
        <v>9166</v>
      </c>
    </row>
    <row r="2143" spans="1:23" x14ac:dyDescent="0.25">
      <c r="A2143" t="s">
        <v>1709</v>
      </c>
      <c r="B2143" t="s">
        <v>1956</v>
      </c>
      <c r="C2143" t="s">
        <v>9167</v>
      </c>
      <c r="D2143" t="s">
        <v>59</v>
      </c>
      <c r="E2143" t="s">
        <v>61</v>
      </c>
      <c r="F2143" t="s">
        <v>6176</v>
      </c>
      <c r="G2143" t="s">
        <v>9168</v>
      </c>
      <c r="H2143" t="s">
        <v>16</v>
      </c>
      <c r="I2143" t="s">
        <v>383</v>
      </c>
      <c r="J2143" t="s">
        <v>9169</v>
      </c>
    </row>
    <row r="2144" spans="1:23" x14ac:dyDescent="0.25">
      <c r="A2144" t="s">
        <v>1377</v>
      </c>
      <c r="B2144" t="s">
        <v>781</v>
      </c>
      <c r="C2144" t="s">
        <v>5712</v>
      </c>
      <c r="D2144" t="s">
        <v>57</v>
      </c>
      <c r="E2144" t="s">
        <v>3496</v>
      </c>
      <c r="F2144" t="s">
        <v>9170</v>
      </c>
      <c r="G2144" t="s">
        <v>116</v>
      </c>
      <c r="H2144" t="s">
        <v>458</v>
      </c>
      <c r="I2144" t="s">
        <v>572</v>
      </c>
      <c r="J2144" t="s">
        <v>1303</v>
      </c>
      <c r="K2144" t="s">
        <v>9171</v>
      </c>
    </row>
    <row r="2145" spans="1:18" x14ac:dyDescent="0.25">
      <c r="A2145" t="s">
        <v>6408</v>
      </c>
      <c r="B2145" t="s">
        <v>5518</v>
      </c>
      <c r="C2145" t="s">
        <v>9172</v>
      </c>
    </row>
    <row r="2146" spans="1:18" x14ac:dyDescent="0.25">
      <c r="A2146" t="s">
        <v>6614</v>
      </c>
      <c r="B2146" t="s">
        <v>1716</v>
      </c>
      <c r="C2146" t="s">
        <v>126</v>
      </c>
      <c r="D2146" t="s">
        <v>61</v>
      </c>
      <c r="E2146" t="s">
        <v>604</v>
      </c>
      <c r="F2146" t="s">
        <v>9173</v>
      </c>
      <c r="G2146" t="s">
        <v>9174</v>
      </c>
    </row>
    <row r="2147" spans="1:18" x14ac:dyDescent="0.25">
      <c r="A2147" t="s">
        <v>157</v>
      </c>
      <c r="B2147" t="s">
        <v>1071</v>
      </c>
      <c r="C2147" t="s">
        <v>5</v>
      </c>
      <c r="D2147" t="s">
        <v>1675</v>
      </c>
      <c r="E2147" t="s">
        <v>8807</v>
      </c>
      <c r="F2147" t="s">
        <v>30</v>
      </c>
      <c r="G2147" t="s">
        <v>3606</v>
      </c>
      <c r="H2147" t="s">
        <v>571</v>
      </c>
      <c r="I2147" t="s">
        <v>1088</v>
      </c>
      <c r="J2147" t="s">
        <v>9175</v>
      </c>
      <c r="K2147" t="s">
        <v>9176</v>
      </c>
    </row>
    <row r="2148" spans="1:18" x14ac:dyDescent="0.25">
      <c r="A2148" t="s">
        <v>1719</v>
      </c>
      <c r="B2148" t="s">
        <v>978</v>
      </c>
      <c r="C2148" t="s">
        <v>290</v>
      </c>
      <c r="D2148" t="s">
        <v>1583</v>
      </c>
      <c r="E2148" t="s">
        <v>432</v>
      </c>
      <c r="F2148" t="s">
        <v>9177</v>
      </c>
      <c r="G2148" t="s">
        <v>1553</v>
      </c>
      <c r="H2148" t="s">
        <v>2594</v>
      </c>
      <c r="I2148" t="s">
        <v>159</v>
      </c>
      <c r="J2148" t="s">
        <v>61</v>
      </c>
      <c r="K2148" t="s">
        <v>2675</v>
      </c>
      <c r="L2148" t="s">
        <v>2082</v>
      </c>
      <c r="M2148" t="s">
        <v>4175</v>
      </c>
      <c r="N2148" t="s">
        <v>9178</v>
      </c>
    </row>
    <row r="2149" spans="1:18" x14ac:dyDescent="0.25">
      <c r="A2149" t="s">
        <v>9179</v>
      </c>
      <c r="B2149" t="s">
        <v>8476</v>
      </c>
      <c r="C2149" t="s">
        <v>179</v>
      </c>
      <c r="D2149" t="s">
        <v>5</v>
      </c>
      <c r="E2149" t="s">
        <v>9179</v>
      </c>
      <c r="F2149" t="s">
        <v>9180</v>
      </c>
      <c r="G2149" t="s">
        <v>609</v>
      </c>
      <c r="H2149" t="s">
        <v>9181</v>
      </c>
      <c r="I2149" t="s">
        <v>9182</v>
      </c>
    </row>
    <row r="2150" spans="1:18" x14ac:dyDescent="0.25">
      <c r="A2150" t="s">
        <v>757</v>
      </c>
      <c r="B2150" t="s">
        <v>290</v>
      </c>
      <c r="C2150" t="s">
        <v>1044</v>
      </c>
      <c r="D2150" t="s">
        <v>9183</v>
      </c>
      <c r="E2150" t="s">
        <v>100</v>
      </c>
      <c r="F2150" t="s">
        <v>9167</v>
      </c>
      <c r="G2150" t="s">
        <v>59</v>
      </c>
      <c r="H2150" t="s">
        <v>572</v>
      </c>
      <c r="I2150" t="s">
        <v>9184</v>
      </c>
    </row>
    <row r="2151" spans="1:18" x14ac:dyDescent="0.25">
      <c r="A2151" t="s">
        <v>898</v>
      </c>
      <c r="B2151" t="s">
        <v>2072</v>
      </c>
      <c r="C2151" t="s">
        <v>9185</v>
      </c>
    </row>
    <row r="2152" spans="1:18" x14ac:dyDescent="0.25">
      <c r="A2152" t="s">
        <v>9186</v>
      </c>
      <c r="B2152" t="s">
        <v>179</v>
      </c>
      <c r="C2152" t="s">
        <v>194</v>
      </c>
      <c r="D2152" t="s">
        <v>2665</v>
      </c>
      <c r="E2152" t="s">
        <v>9187</v>
      </c>
      <c r="F2152" t="s">
        <v>898</v>
      </c>
      <c r="G2152" t="s">
        <v>1426</v>
      </c>
      <c r="H2152" t="s">
        <v>36</v>
      </c>
      <c r="I2152" t="s">
        <v>290</v>
      </c>
      <c r="J2152" t="s">
        <v>1998</v>
      </c>
      <c r="K2152" t="s">
        <v>721</v>
      </c>
      <c r="L2152" t="s">
        <v>1012</v>
      </c>
      <c r="M2152" t="s">
        <v>978</v>
      </c>
      <c r="N2152" t="s">
        <v>182</v>
      </c>
      <c r="O2152" t="s">
        <v>2114</v>
      </c>
      <c r="P2152" t="s">
        <v>8900</v>
      </c>
      <c r="Q2152" t="s">
        <v>2116</v>
      </c>
      <c r="R2152" t="s">
        <v>9188</v>
      </c>
    </row>
    <row r="2153" spans="1:18" x14ac:dyDescent="0.25">
      <c r="A2153" t="s">
        <v>9189</v>
      </c>
      <c r="B2153" t="s">
        <v>3937</v>
      </c>
      <c r="C2153" t="s">
        <v>9190</v>
      </c>
      <c r="D2153" t="s">
        <v>5092</v>
      </c>
      <c r="E2153" t="s">
        <v>5706</v>
      </c>
      <c r="F2153" t="s">
        <v>759</v>
      </c>
      <c r="G2153" t="s">
        <v>290</v>
      </c>
      <c r="H2153" t="s">
        <v>2409</v>
      </c>
      <c r="I2153" t="s">
        <v>1776</v>
      </c>
      <c r="J2153" t="s">
        <v>9191</v>
      </c>
    </row>
    <row r="2154" spans="1:18" x14ac:dyDescent="0.25">
      <c r="A2154" t="s">
        <v>3698</v>
      </c>
      <c r="B2154" t="s">
        <v>2205</v>
      </c>
      <c r="C2154" t="s">
        <v>9192</v>
      </c>
      <c r="D2154" t="s">
        <v>603</v>
      </c>
      <c r="E2154" t="s">
        <v>9193</v>
      </c>
    </row>
    <row r="2155" spans="1:18" x14ac:dyDescent="0.25">
      <c r="A2155" t="s">
        <v>9189</v>
      </c>
      <c r="B2155" t="s">
        <v>898</v>
      </c>
      <c r="C2155" t="s">
        <v>1426</v>
      </c>
      <c r="D2155" t="s">
        <v>3263</v>
      </c>
      <c r="E2155" t="s">
        <v>61</v>
      </c>
      <c r="F2155" t="s">
        <v>9194</v>
      </c>
      <c r="G2155" t="s">
        <v>1295</v>
      </c>
      <c r="H2155" t="s">
        <v>1794</v>
      </c>
      <c r="I2155" t="s">
        <v>9195</v>
      </c>
    </row>
    <row r="2156" spans="1:18" x14ac:dyDescent="0.25">
      <c r="A2156" t="s">
        <v>222</v>
      </c>
      <c r="B2156" t="s">
        <v>1877</v>
      </c>
      <c r="C2156" t="s">
        <v>9196</v>
      </c>
    </row>
    <row r="2157" spans="1:18" x14ac:dyDescent="0.25">
      <c r="A2157" t="s">
        <v>9197</v>
      </c>
      <c r="B2157" t="s">
        <v>9198</v>
      </c>
      <c r="C2157" t="s">
        <v>9199</v>
      </c>
    </row>
    <row r="2158" spans="1:18" x14ac:dyDescent="0.25">
      <c r="A2158" t="s">
        <v>3548</v>
      </c>
      <c r="B2158" t="s">
        <v>59</v>
      </c>
      <c r="C2158" t="s">
        <v>1300</v>
      </c>
      <c r="D2158" t="s">
        <v>36</v>
      </c>
      <c r="E2158" t="s">
        <v>9200</v>
      </c>
    </row>
    <row r="2159" spans="1:18" x14ac:dyDescent="0.25">
      <c r="A2159" t="s">
        <v>3716</v>
      </c>
      <c r="B2159" t="s">
        <v>898</v>
      </c>
      <c r="C2159" t="s">
        <v>71</v>
      </c>
      <c r="D2159" t="s">
        <v>9201</v>
      </c>
      <c r="E2159" t="s">
        <v>57</v>
      </c>
      <c r="F2159" t="s">
        <v>5670</v>
      </c>
      <c r="G2159" t="s">
        <v>59</v>
      </c>
      <c r="H2159" t="s">
        <v>759</v>
      </c>
      <c r="I2159" t="s">
        <v>9202</v>
      </c>
      <c r="J2159" t="s">
        <v>1440</v>
      </c>
      <c r="K2159" t="s">
        <v>30</v>
      </c>
      <c r="L2159" t="s">
        <v>61</v>
      </c>
      <c r="M2159" t="s">
        <v>9203</v>
      </c>
    </row>
    <row r="2160" spans="1:18" x14ac:dyDescent="0.25">
      <c r="A2160" t="s">
        <v>898</v>
      </c>
      <c r="B2160" t="s">
        <v>113</v>
      </c>
      <c r="C2160" t="s">
        <v>5</v>
      </c>
      <c r="D2160" t="s">
        <v>267</v>
      </c>
      <c r="E2160" t="s">
        <v>198</v>
      </c>
      <c r="F2160" t="s">
        <v>2032</v>
      </c>
      <c r="G2160" t="s">
        <v>59</v>
      </c>
      <c r="H2160" t="s">
        <v>1300</v>
      </c>
      <c r="I2160" t="s">
        <v>194</v>
      </c>
      <c r="J2160" t="s">
        <v>9204</v>
      </c>
    </row>
    <row r="2161" spans="1:25" x14ac:dyDescent="0.25">
      <c r="A2161" t="s">
        <v>43</v>
      </c>
      <c r="B2161" t="s">
        <v>3966</v>
      </c>
      <c r="C2161" t="s">
        <v>9205</v>
      </c>
      <c r="D2161" t="s">
        <v>507</v>
      </c>
      <c r="E2161" t="s">
        <v>28</v>
      </c>
      <c r="F2161" t="s">
        <v>801</v>
      </c>
      <c r="G2161" t="s">
        <v>179</v>
      </c>
      <c r="H2161" t="s">
        <v>1851</v>
      </c>
      <c r="I2161" t="s">
        <v>9206</v>
      </c>
      <c r="J2161" t="s">
        <v>290</v>
      </c>
      <c r="K2161" t="s">
        <v>1709</v>
      </c>
      <c r="L2161" t="s">
        <v>5898</v>
      </c>
      <c r="M2161" t="s">
        <v>181</v>
      </c>
      <c r="N2161" t="s">
        <v>182</v>
      </c>
      <c r="O2161" t="s">
        <v>1574</v>
      </c>
      <c r="P2161" t="s">
        <v>873</v>
      </c>
      <c r="Q2161" t="s">
        <v>206</v>
      </c>
      <c r="R2161" t="s">
        <v>9207</v>
      </c>
    </row>
    <row r="2162" spans="1:25" x14ac:dyDescent="0.25">
      <c r="A2162" t="s">
        <v>594</v>
      </c>
      <c r="B2162" t="s">
        <v>762</v>
      </c>
      <c r="C2162" t="s">
        <v>898</v>
      </c>
      <c r="D2162" t="s">
        <v>4936</v>
      </c>
      <c r="E2162" t="s">
        <v>1392</v>
      </c>
      <c r="F2162" t="s">
        <v>898</v>
      </c>
      <c r="G2162" t="s">
        <v>3748</v>
      </c>
      <c r="H2162" t="s">
        <v>1719</v>
      </c>
      <c r="I2162" t="s">
        <v>193</v>
      </c>
      <c r="J2162" t="s">
        <v>61</v>
      </c>
      <c r="K2162" t="s">
        <v>9208</v>
      </c>
      <c r="L2162" t="s">
        <v>181</v>
      </c>
      <c r="M2162" t="s">
        <v>182</v>
      </c>
      <c r="N2162" t="s">
        <v>1265</v>
      </c>
      <c r="O2162" t="s">
        <v>723</v>
      </c>
      <c r="P2162" t="s">
        <v>45</v>
      </c>
      <c r="Q2162" t="s">
        <v>5</v>
      </c>
      <c r="R2162" t="s">
        <v>7403</v>
      </c>
      <c r="S2162" t="s">
        <v>18</v>
      </c>
      <c r="T2162" t="s">
        <v>5</v>
      </c>
      <c r="U2162" t="s">
        <v>9209</v>
      </c>
      <c r="V2162" t="s">
        <v>8882</v>
      </c>
      <c r="W2162" t="s">
        <v>9210</v>
      </c>
    </row>
    <row r="2163" spans="1:25" x14ac:dyDescent="0.25">
      <c r="A2163" t="s">
        <v>5143</v>
      </c>
      <c r="B2163" t="s">
        <v>2400</v>
      </c>
      <c r="C2163" t="s">
        <v>1013</v>
      </c>
      <c r="D2163" t="s">
        <v>1768</v>
      </c>
      <c r="E2163" t="s">
        <v>703</v>
      </c>
      <c r="F2163" t="s">
        <v>8246</v>
      </c>
      <c r="G2163" t="s">
        <v>571</v>
      </c>
      <c r="H2163" t="s">
        <v>3609</v>
      </c>
      <c r="I2163" t="s">
        <v>292</v>
      </c>
      <c r="J2163" t="s">
        <v>30</v>
      </c>
      <c r="K2163" t="s">
        <v>9211</v>
      </c>
      <c r="L2163" t="s">
        <v>3741</v>
      </c>
      <c r="M2163" t="s">
        <v>1584</v>
      </c>
      <c r="N2163" t="s">
        <v>9212</v>
      </c>
    </row>
    <row r="2164" spans="1:25" x14ac:dyDescent="0.25">
      <c r="A2164" t="s">
        <v>9213</v>
      </c>
      <c r="B2164" t="s">
        <v>18</v>
      </c>
      <c r="C2164" t="s">
        <v>7461</v>
      </c>
      <c r="D2164" t="s">
        <v>292</v>
      </c>
      <c r="E2164" t="s">
        <v>198</v>
      </c>
      <c r="F2164" t="s">
        <v>3716</v>
      </c>
      <c r="G2164" t="s">
        <v>179</v>
      </c>
      <c r="H2164" t="s">
        <v>1436</v>
      </c>
      <c r="I2164" t="s">
        <v>61</v>
      </c>
      <c r="J2164" t="s">
        <v>256</v>
      </c>
      <c r="K2164" t="s">
        <v>54</v>
      </c>
      <c r="L2164" t="s">
        <v>400</v>
      </c>
      <c r="M2164" t="s">
        <v>420</v>
      </c>
      <c r="N2164" t="s">
        <v>9214</v>
      </c>
      <c r="O2164" t="s">
        <v>1752</v>
      </c>
      <c r="P2164" t="s">
        <v>9215</v>
      </c>
      <c r="Q2164" t="s">
        <v>419</v>
      </c>
      <c r="R2164" t="s">
        <v>1747</v>
      </c>
      <c r="S2164" t="s">
        <v>759</v>
      </c>
      <c r="T2164" t="s">
        <v>71</v>
      </c>
      <c r="U2164" t="s">
        <v>342</v>
      </c>
      <c r="V2164" t="s">
        <v>9216</v>
      </c>
      <c r="W2164" t="s">
        <v>9217</v>
      </c>
    </row>
    <row r="2165" spans="1:25" x14ac:dyDescent="0.25">
      <c r="A2165" t="s">
        <v>9218</v>
      </c>
      <c r="B2165" t="s">
        <v>9219</v>
      </c>
      <c r="C2165" t="s">
        <v>9189</v>
      </c>
      <c r="D2165" t="s">
        <v>126</v>
      </c>
      <c r="E2165" t="s">
        <v>640</v>
      </c>
      <c r="F2165" t="s">
        <v>1349</v>
      </c>
      <c r="G2165" t="s">
        <v>126</v>
      </c>
      <c r="H2165" t="s">
        <v>788</v>
      </c>
      <c r="I2165" t="s">
        <v>8382</v>
      </c>
      <c r="J2165" t="s">
        <v>156</v>
      </c>
      <c r="K2165" t="s">
        <v>1379</v>
      </c>
      <c r="L2165" t="s">
        <v>1718</v>
      </c>
      <c r="M2165" t="s">
        <v>16</v>
      </c>
      <c r="N2165" t="s">
        <v>61</v>
      </c>
      <c r="O2165" t="s">
        <v>2927</v>
      </c>
      <c r="P2165" t="s">
        <v>59</v>
      </c>
      <c r="Q2165" t="s">
        <v>2686</v>
      </c>
      <c r="R2165" t="s">
        <v>313</v>
      </c>
      <c r="S2165" t="s">
        <v>528</v>
      </c>
      <c r="T2165" t="s">
        <v>126</v>
      </c>
      <c r="U2165" t="s">
        <v>411</v>
      </c>
      <c r="V2165" t="s">
        <v>9220</v>
      </c>
    </row>
    <row r="2166" spans="1:25" x14ac:dyDescent="0.25">
      <c r="A2166" t="s">
        <v>5814</v>
      </c>
      <c r="B2166" t="s">
        <v>126</v>
      </c>
      <c r="C2166" t="s">
        <v>7441</v>
      </c>
      <c r="D2166" t="s">
        <v>2952</v>
      </c>
      <c r="E2166" t="s">
        <v>180</v>
      </c>
      <c r="F2166" t="s">
        <v>3378</v>
      </c>
      <c r="G2166" t="s">
        <v>2800</v>
      </c>
      <c r="H2166" t="s">
        <v>73</v>
      </c>
      <c r="I2166" t="s">
        <v>290</v>
      </c>
      <c r="J2166" t="s">
        <v>4660</v>
      </c>
      <c r="K2166" t="s">
        <v>30</v>
      </c>
      <c r="L2166">
        <v>4</v>
      </c>
      <c r="M2166" t="s">
        <v>2522</v>
      </c>
      <c r="N2166" t="s">
        <v>8310</v>
      </c>
      <c r="O2166" t="s">
        <v>9221</v>
      </c>
      <c r="P2166" t="s">
        <v>1527</v>
      </c>
      <c r="Q2166" t="s">
        <v>157</v>
      </c>
      <c r="R2166" t="s">
        <v>9222</v>
      </c>
    </row>
    <row r="2167" spans="1:25" x14ac:dyDescent="0.25">
      <c r="A2167" t="s">
        <v>61</v>
      </c>
      <c r="B2167" t="s">
        <v>1088</v>
      </c>
      <c r="C2167" t="s">
        <v>1049</v>
      </c>
      <c r="D2167" t="s">
        <v>57</v>
      </c>
      <c r="E2167" t="s">
        <v>5044</v>
      </c>
      <c r="F2167" t="s">
        <v>179</v>
      </c>
      <c r="G2167" t="s">
        <v>689</v>
      </c>
      <c r="H2167" t="s">
        <v>5857</v>
      </c>
      <c r="I2167" t="s">
        <v>3357</v>
      </c>
      <c r="J2167" t="s">
        <v>9223</v>
      </c>
      <c r="K2167" t="s">
        <v>9224</v>
      </c>
      <c r="L2167" t="s">
        <v>4786</v>
      </c>
      <c r="M2167" t="s">
        <v>156</v>
      </c>
      <c r="N2167" t="s">
        <v>157</v>
      </c>
      <c r="O2167" t="s">
        <v>246</v>
      </c>
      <c r="P2167" t="s">
        <v>59</v>
      </c>
      <c r="Q2167" t="s">
        <v>639</v>
      </c>
      <c r="R2167" t="s">
        <v>9225</v>
      </c>
      <c r="S2167" t="s">
        <v>18</v>
      </c>
      <c r="T2167" t="s">
        <v>61</v>
      </c>
      <c r="U2167" t="s">
        <v>9076</v>
      </c>
      <c r="V2167" t="s">
        <v>9226</v>
      </c>
      <c r="W2167" t="s">
        <v>179</v>
      </c>
      <c r="X2167" t="s">
        <v>9227</v>
      </c>
    </row>
    <row r="2168" spans="1:25" x14ac:dyDescent="0.25">
      <c r="A2168" t="s">
        <v>6434</v>
      </c>
      <c r="B2168" t="s">
        <v>9228</v>
      </c>
      <c r="C2168" t="s">
        <v>2032</v>
      </c>
      <c r="D2168" t="s">
        <v>59</v>
      </c>
      <c r="E2168" t="s">
        <v>9229</v>
      </c>
      <c r="F2168" t="s">
        <v>342</v>
      </c>
      <c r="G2168" t="s">
        <v>9230</v>
      </c>
      <c r="H2168" t="s">
        <v>9231</v>
      </c>
      <c r="I2168" t="s">
        <v>18</v>
      </c>
      <c r="J2168" t="s">
        <v>5</v>
      </c>
      <c r="K2168" t="s">
        <v>43</v>
      </c>
      <c r="L2168" t="s">
        <v>9232</v>
      </c>
      <c r="M2168" t="s">
        <v>179</v>
      </c>
      <c r="N2168" t="s">
        <v>5945</v>
      </c>
      <c r="O2168" t="s">
        <v>126</v>
      </c>
      <c r="P2168" t="s">
        <v>9233</v>
      </c>
    </row>
    <row r="2169" spans="1:25" x14ac:dyDescent="0.25">
      <c r="A2169" t="s">
        <v>288</v>
      </c>
      <c r="B2169" t="s">
        <v>179</v>
      </c>
      <c r="C2169" t="s">
        <v>2054</v>
      </c>
      <c r="D2169" t="s">
        <v>57</v>
      </c>
      <c r="E2169" t="s">
        <v>3496</v>
      </c>
      <c r="F2169" t="s">
        <v>392</v>
      </c>
      <c r="G2169" t="s">
        <v>9234</v>
      </c>
      <c r="H2169" t="s">
        <v>59</v>
      </c>
      <c r="I2169" t="s">
        <v>9235</v>
      </c>
      <c r="J2169" t="s">
        <v>2943</v>
      </c>
      <c r="K2169" t="s">
        <v>3496</v>
      </c>
      <c r="L2169" t="s">
        <v>179</v>
      </c>
      <c r="M2169" t="s">
        <v>400</v>
      </c>
      <c r="N2169" t="s">
        <v>5</v>
      </c>
      <c r="O2169" t="s">
        <v>9236</v>
      </c>
      <c r="P2169" t="s">
        <v>1088</v>
      </c>
      <c r="Q2169" t="s">
        <v>5771</v>
      </c>
      <c r="R2169" t="s">
        <v>61</v>
      </c>
      <c r="S2169" t="s">
        <v>4786</v>
      </c>
      <c r="T2169" t="s">
        <v>156</v>
      </c>
      <c r="U2169" t="s">
        <v>157</v>
      </c>
      <c r="V2169" t="s">
        <v>9237</v>
      </c>
    </row>
    <row r="2170" spans="1:25" x14ac:dyDescent="0.25">
      <c r="A2170" t="s">
        <v>15</v>
      </c>
      <c r="B2170" t="s">
        <v>61</v>
      </c>
      <c r="C2170" t="s">
        <v>9228</v>
      </c>
      <c r="D2170" t="s">
        <v>156</v>
      </c>
      <c r="E2170" t="s">
        <v>382</v>
      </c>
      <c r="F2170" t="s">
        <v>2472</v>
      </c>
      <c r="G2170" t="s">
        <v>5895</v>
      </c>
      <c r="H2170" t="s">
        <v>9238</v>
      </c>
      <c r="I2170" t="s">
        <v>9239</v>
      </c>
      <c r="J2170" t="s">
        <v>179</v>
      </c>
      <c r="K2170" t="s">
        <v>3015</v>
      </c>
      <c r="L2170" t="s">
        <v>1752</v>
      </c>
      <c r="M2170" t="s">
        <v>9240</v>
      </c>
      <c r="N2170" t="s">
        <v>898</v>
      </c>
      <c r="O2170" t="s">
        <v>1426</v>
      </c>
      <c r="P2170" t="s">
        <v>3496</v>
      </c>
      <c r="Q2170" t="s">
        <v>9241</v>
      </c>
      <c r="R2170" t="s">
        <v>9242</v>
      </c>
    </row>
    <row r="2171" spans="1:25" x14ac:dyDescent="0.25">
      <c r="A2171" t="s">
        <v>710</v>
      </c>
      <c r="B2171" t="s">
        <v>586</v>
      </c>
      <c r="C2171" t="s">
        <v>5</v>
      </c>
      <c r="D2171" t="s">
        <v>111</v>
      </c>
      <c r="E2171" t="s">
        <v>57</v>
      </c>
      <c r="F2171" t="s">
        <v>8448</v>
      </c>
      <c r="G2171" t="s">
        <v>126</v>
      </c>
      <c r="H2171" t="s">
        <v>5854</v>
      </c>
      <c r="I2171" t="s">
        <v>36</v>
      </c>
      <c r="J2171" t="s">
        <v>1377</v>
      </c>
      <c r="K2171" t="s">
        <v>8939</v>
      </c>
      <c r="L2171" t="s">
        <v>9243</v>
      </c>
      <c r="M2171" t="s">
        <v>115</v>
      </c>
      <c r="N2171" t="s">
        <v>710</v>
      </c>
      <c r="O2171" t="s">
        <v>4572</v>
      </c>
      <c r="P2171" t="s">
        <v>2943</v>
      </c>
      <c r="Q2171" t="s">
        <v>36</v>
      </c>
      <c r="R2171" t="s">
        <v>1153</v>
      </c>
      <c r="S2171" t="s">
        <v>61</v>
      </c>
      <c r="T2171" t="s">
        <v>153</v>
      </c>
      <c r="U2171" t="s">
        <v>154</v>
      </c>
      <c r="V2171" t="s">
        <v>6559</v>
      </c>
      <c r="W2171" t="s">
        <v>36</v>
      </c>
      <c r="X2171" t="s">
        <v>651</v>
      </c>
      <c r="Y2171" t="s">
        <v>9244</v>
      </c>
    </row>
    <row r="2172" spans="1:25" x14ac:dyDescent="0.25">
      <c r="A2172" t="s">
        <v>9245</v>
      </c>
    </row>
    <row r="2173" spans="1:25" x14ac:dyDescent="0.25">
      <c r="A2173" t="s">
        <v>9246</v>
      </c>
      <c r="B2173" t="s">
        <v>73</v>
      </c>
      <c r="C2173" t="s">
        <v>290</v>
      </c>
      <c r="D2173" t="s">
        <v>6721</v>
      </c>
      <c r="E2173" t="s">
        <v>6131</v>
      </c>
      <c r="F2173" t="s">
        <v>326</v>
      </c>
      <c r="G2173" t="s">
        <v>6284</v>
      </c>
      <c r="H2173" t="s">
        <v>9247</v>
      </c>
      <c r="I2173" t="s">
        <v>9248</v>
      </c>
    </row>
    <row r="2174" spans="1:25" x14ac:dyDescent="0.25">
      <c r="A2174" t="s">
        <v>1295</v>
      </c>
      <c r="B2174" t="s">
        <v>3751</v>
      </c>
      <c r="C2174" t="s">
        <v>577</v>
      </c>
      <c r="D2174" t="s">
        <v>61</v>
      </c>
      <c r="E2174" t="s">
        <v>9249</v>
      </c>
    </row>
    <row r="2176" spans="1:25" x14ac:dyDescent="0.25">
      <c r="A2176" t="s">
        <v>1919</v>
      </c>
      <c r="B2176" t="s">
        <v>45</v>
      </c>
      <c r="C2176" t="s">
        <v>36</v>
      </c>
      <c r="D2176" t="s">
        <v>372</v>
      </c>
      <c r="E2176" t="s">
        <v>430</v>
      </c>
      <c r="F2176" t="s">
        <v>9250</v>
      </c>
      <c r="G2176" t="s">
        <v>260</v>
      </c>
      <c r="H2176" t="s">
        <v>1078</v>
      </c>
      <c r="I2176">
        <v>103</v>
      </c>
      <c r="J2176" t="s">
        <v>57</v>
      </c>
      <c r="K2176" t="s">
        <v>1443</v>
      </c>
      <c r="L2176" t="s">
        <v>9251</v>
      </c>
    </row>
    <row r="2177" spans="1:21" x14ac:dyDescent="0.25">
      <c r="A2177" t="s">
        <v>9252</v>
      </c>
      <c r="B2177" t="s">
        <v>9253</v>
      </c>
      <c r="C2177" t="s">
        <v>9254</v>
      </c>
      <c r="D2177" t="s">
        <v>1531</v>
      </c>
      <c r="E2177" t="s">
        <v>541</v>
      </c>
      <c r="F2177" t="s">
        <v>9255</v>
      </c>
      <c r="G2177" t="s">
        <v>959</v>
      </c>
      <c r="H2177" t="s">
        <v>1907</v>
      </c>
      <c r="I2177" t="s">
        <v>9256</v>
      </c>
      <c r="J2177" t="s">
        <v>886</v>
      </c>
      <c r="K2177" t="s">
        <v>193</v>
      </c>
      <c r="L2177" t="s">
        <v>9257</v>
      </c>
      <c r="M2177" t="s">
        <v>2348</v>
      </c>
      <c r="N2177" t="s">
        <v>59</v>
      </c>
      <c r="O2177" t="s">
        <v>9258</v>
      </c>
    </row>
    <row r="2178" spans="1:21" x14ac:dyDescent="0.25">
      <c r="A2178" t="s">
        <v>9259</v>
      </c>
      <c r="B2178" t="s">
        <v>8780</v>
      </c>
      <c r="C2178" t="s">
        <v>5175</v>
      </c>
      <c r="D2178" t="s">
        <v>9260</v>
      </c>
    </row>
    <row r="2179" spans="1:21" x14ac:dyDescent="0.25">
      <c r="A2179" t="s">
        <v>9261</v>
      </c>
      <c r="B2179" t="s">
        <v>5253</v>
      </c>
      <c r="C2179" t="s">
        <v>9262</v>
      </c>
      <c r="D2179" t="s">
        <v>9263</v>
      </c>
      <c r="E2179" t="s">
        <v>898</v>
      </c>
      <c r="F2179" t="s">
        <v>427</v>
      </c>
      <c r="G2179" t="s">
        <v>9264</v>
      </c>
    </row>
    <row r="2180" spans="1:21" x14ac:dyDescent="0.25">
      <c r="A2180" t="s">
        <v>1900</v>
      </c>
      <c r="B2180" t="s">
        <v>9265</v>
      </c>
      <c r="C2180" t="s">
        <v>18</v>
      </c>
      <c r="D2180" t="s">
        <v>61</v>
      </c>
      <c r="E2180" t="s">
        <v>27</v>
      </c>
      <c r="F2180" t="s">
        <v>179</v>
      </c>
      <c r="G2180" t="s">
        <v>4988</v>
      </c>
      <c r="H2180" t="s">
        <v>61</v>
      </c>
      <c r="I2180" t="s">
        <v>9266</v>
      </c>
      <c r="J2180" t="s">
        <v>288</v>
      </c>
      <c r="K2180" t="s">
        <v>179</v>
      </c>
      <c r="L2180" t="s">
        <v>1532</v>
      </c>
      <c r="M2180" t="s">
        <v>1696</v>
      </c>
      <c r="N2180" t="s">
        <v>9265</v>
      </c>
      <c r="O2180" t="s">
        <v>432</v>
      </c>
      <c r="P2180" t="s">
        <v>9267</v>
      </c>
      <c r="Q2180" t="e" cm="1">
        <f t="array" ref="Q2180">--Vince</f>
        <v>#NAME?</v>
      </c>
      <c r="R2180" t="s">
        <v>9268</v>
      </c>
      <c r="S2180" t="s">
        <v>9269</v>
      </c>
    </row>
    <row r="2181" spans="1:21" x14ac:dyDescent="0.25">
      <c r="A2181" t="s">
        <v>149</v>
      </c>
      <c r="B2181" t="s">
        <v>61</v>
      </c>
      <c r="C2181" t="s">
        <v>8154</v>
      </c>
      <c r="D2181" t="s">
        <v>7605</v>
      </c>
      <c r="E2181" t="s">
        <v>71</v>
      </c>
      <c r="F2181" t="s">
        <v>427</v>
      </c>
      <c r="G2181" t="s">
        <v>5</v>
      </c>
      <c r="H2181" t="s">
        <v>4444</v>
      </c>
      <c r="I2181" t="s">
        <v>9270</v>
      </c>
      <c r="J2181" t="s">
        <v>9271</v>
      </c>
      <c r="K2181" t="s">
        <v>179</v>
      </c>
      <c r="L2181" t="s">
        <v>1812</v>
      </c>
      <c r="M2181" t="s">
        <v>978</v>
      </c>
      <c r="N2181" t="s">
        <v>113</v>
      </c>
      <c r="O2181" t="s">
        <v>9272</v>
      </c>
    </row>
    <row r="2182" spans="1:21" x14ac:dyDescent="0.25">
      <c r="A2182" t="s">
        <v>9273</v>
      </c>
      <c r="B2182" t="s">
        <v>1189</v>
      </c>
      <c r="C2182" t="s">
        <v>943</v>
      </c>
      <c r="D2182" t="s">
        <v>9274</v>
      </c>
      <c r="E2182" t="s">
        <v>28</v>
      </c>
      <c r="F2182" t="s">
        <v>763</v>
      </c>
      <c r="G2182" t="s">
        <v>194</v>
      </c>
      <c r="H2182" t="s">
        <v>1657</v>
      </c>
      <c r="I2182" t="s">
        <v>2677</v>
      </c>
      <c r="J2182" t="s">
        <v>7409</v>
      </c>
      <c r="K2182" t="s">
        <v>7016</v>
      </c>
      <c r="L2182" t="s">
        <v>9275</v>
      </c>
    </row>
    <row r="2183" spans="1:21" x14ac:dyDescent="0.25">
      <c r="A2183" t="s">
        <v>898</v>
      </c>
      <c r="B2183" t="s">
        <v>9276</v>
      </c>
    </row>
    <row r="2184" spans="1:21" x14ac:dyDescent="0.25">
      <c r="A2184" t="s">
        <v>57</v>
      </c>
      <c r="B2184" t="s">
        <v>3220</v>
      </c>
      <c r="C2184" t="s">
        <v>59</v>
      </c>
      <c r="D2184" t="s">
        <v>541</v>
      </c>
      <c r="E2184" t="s">
        <v>9277</v>
      </c>
      <c r="F2184" t="s">
        <v>3127</v>
      </c>
      <c r="G2184" t="s">
        <v>9278</v>
      </c>
      <c r="H2184" t="s">
        <v>4971</v>
      </c>
      <c r="I2184" t="s">
        <v>156</v>
      </c>
      <c r="J2184" t="s">
        <v>7256</v>
      </c>
      <c r="K2184" t="s">
        <v>9279</v>
      </c>
      <c r="L2184" t="s">
        <v>9280</v>
      </c>
      <c r="M2184" t="s">
        <v>898</v>
      </c>
      <c r="N2184" t="s">
        <v>2423</v>
      </c>
      <c r="O2184" t="s">
        <v>9281</v>
      </c>
    </row>
    <row r="2185" spans="1:21" x14ac:dyDescent="0.25">
      <c r="A2185" t="s">
        <v>786</v>
      </c>
      <c r="B2185" t="s">
        <v>59</v>
      </c>
      <c r="C2185" t="s">
        <v>9282</v>
      </c>
      <c r="D2185" t="s">
        <v>61</v>
      </c>
      <c r="E2185" t="s">
        <v>266</v>
      </c>
      <c r="F2185" t="s">
        <v>9283</v>
      </c>
      <c r="G2185" t="s">
        <v>736</v>
      </c>
      <c r="H2185" t="s">
        <v>5092</v>
      </c>
      <c r="I2185" t="s">
        <v>61</v>
      </c>
      <c r="J2185" t="s">
        <v>1743</v>
      </c>
      <c r="K2185" t="s">
        <v>57</v>
      </c>
      <c r="L2185" t="s">
        <v>61</v>
      </c>
      <c r="M2185" t="s">
        <v>43</v>
      </c>
      <c r="N2185" t="s">
        <v>5230</v>
      </c>
      <c r="O2185" t="s">
        <v>7403</v>
      </c>
      <c r="P2185" t="s">
        <v>18</v>
      </c>
      <c r="Q2185" t="s">
        <v>9284</v>
      </c>
      <c r="R2185" t="s">
        <v>9285</v>
      </c>
      <c r="S2185" t="s">
        <v>9286</v>
      </c>
      <c r="T2185" t="s">
        <v>1237</v>
      </c>
      <c r="U2185" t="s">
        <v>9287</v>
      </c>
    </row>
    <row r="2186" spans="1:21" x14ac:dyDescent="0.25">
      <c r="A2186" t="s">
        <v>9038</v>
      </c>
      <c r="B2186" t="s">
        <v>3328</v>
      </c>
      <c r="C2186" t="s">
        <v>723</v>
      </c>
      <c r="D2186" s="2">
        <v>46000</v>
      </c>
      <c r="E2186" t="s">
        <v>59</v>
      </c>
      <c r="F2186" s="8">
        <v>388000</v>
      </c>
      <c r="G2186" t="s">
        <v>5411</v>
      </c>
      <c r="H2186" t="s">
        <v>1956</v>
      </c>
      <c r="I2186" t="s">
        <v>5379</v>
      </c>
      <c r="J2186" s="6">
        <v>7.8E-2</v>
      </c>
      <c r="K2186" t="s">
        <v>179</v>
      </c>
      <c r="L2186" t="s">
        <v>180</v>
      </c>
      <c r="M2186" t="s">
        <v>5</v>
      </c>
      <c r="N2186" t="s">
        <v>9288</v>
      </c>
      <c r="O2186" t="s">
        <v>9289</v>
      </c>
    </row>
    <row r="2187" spans="1:21" x14ac:dyDescent="0.25">
      <c r="A2187" t="s">
        <v>1969</v>
      </c>
      <c r="B2187" t="s">
        <v>290</v>
      </c>
      <c r="C2187" t="s">
        <v>6190</v>
      </c>
      <c r="D2187" t="s">
        <v>2833</v>
      </c>
      <c r="E2187" t="s">
        <v>282</v>
      </c>
      <c r="F2187" t="s">
        <v>5765</v>
      </c>
      <c r="G2187" t="s">
        <v>159</v>
      </c>
      <c r="H2187" t="s">
        <v>9259</v>
      </c>
      <c r="I2187" t="s">
        <v>59</v>
      </c>
      <c r="J2187" t="s">
        <v>8780</v>
      </c>
      <c r="K2187" t="s">
        <v>59</v>
      </c>
      <c r="L2187" t="s">
        <v>9290</v>
      </c>
    </row>
    <row r="2188" spans="1:21" x14ac:dyDescent="0.25">
      <c r="A2188" t="s">
        <v>9291</v>
      </c>
      <c r="B2188" t="s">
        <v>1849</v>
      </c>
      <c r="C2188" t="s">
        <v>102</v>
      </c>
      <c r="D2188" t="s">
        <v>9292</v>
      </c>
      <c r="E2188" t="s">
        <v>198</v>
      </c>
      <c r="F2188" t="s">
        <v>1766</v>
      </c>
      <c r="G2188" t="s">
        <v>8533</v>
      </c>
      <c r="H2188" t="s">
        <v>7876</v>
      </c>
      <c r="I2188" t="s">
        <v>1018</v>
      </c>
      <c r="J2188" t="s">
        <v>102</v>
      </c>
      <c r="K2188" t="s">
        <v>2917</v>
      </c>
      <c r="L2188" t="s">
        <v>1837</v>
      </c>
      <c r="M2188" t="s">
        <v>57</v>
      </c>
      <c r="N2188" t="s">
        <v>2674</v>
      </c>
      <c r="O2188" t="s">
        <v>919</v>
      </c>
      <c r="P2188" t="s">
        <v>61</v>
      </c>
      <c r="Q2188" t="s">
        <v>594</v>
      </c>
      <c r="R2188" t="s">
        <v>7586</v>
      </c>
      <c r="S2188" t="s">
        <v>9293</v>
      </c>
      <c r="T2188" t="s">
        <v>9294</v>
      </c>
    </row>
    <row r="2189" spans="1:21" x14ac:dyDescent="0.25">
      <c r="A2189" t="s">
        <v>1839</v>
      </c>
      <c r="B2189" t="s">
        <v>37</v>
      </c>
      <c r="C2189" t="s">
        <v>2676</v>
      </c>
      <c r="D2189" t="s">
        <v>179</v>
      </c>
      <c r="E2189" t="s">
        <v>9295</v>
      </c>
      <c r="F2189" t="s">
        <v>1407</v>
      </c>
      <c r="G2189" t="s">
        <v>37</v>
      </c>
      <c r="H2189" t="s">
        <v>1461</v>
      </c>
      <c r="I2189" t="s">
        <v>383</v>
      </c>
      <c r="J2189" t="s">
        <v>9296</v>
      </c>
      <c r="K2189" t="s">
        <v>6873</v>
      </c>
      <c r="L2189" t="s">
        <v>3501</v>
      </c>
      <c r="M2189" t="s">
        <v>462</v>
      </c>
      <c r="N2189" t="s">
        <v>1284</v>
      </c>
      <c r="O2189" t="s">
        <v>9297</v>
      </c>
    </row>
    <row r="2190" spans="1:21" x14ac:dyDescent="0.25">
      <c r="A2190" t="s">
        <v>9298</v>
      </c>
      <c r="B2190" t="s">
        <v>597</v>
      </c>
      <c r="C2190" t="s">
        <v>9299</v>
      </c>
      <c r="D2190" t="s">
        <v>54</v>
      </c>
      <c r="E2190" t="s">
        <v>1282</v>
      </c>
      <c r="F2190" t="s">
        <v>2807</v>
      </c>
      <c r="G2190" t="s">
        <v>7706</v>
      </c>
      <c r="H2190" t="s">
        <v>126</v>
      </c>
      <c r="I2190" t="s">
        <v>9300</v>
      </c>
      <c r="J2190" t="s">
        <v>3999</v>
      </c>
      <c r="K2190" t="s">
        <v>9301</v>
      </c>
      <c r="L2190" t="s">
        <v>9302</v>
      </c>
      <c r="M2190" t="s">
        <v>5</v>
      </c>
      <c r="N2190" t="s">
        <v>266</v>
      </c>
      <c r="O2190" t="s">
        <v>1645</v>
      </c>
      <c r="P2190" t="s">
        <v>9303</v>
      </c>
    </row>
    <row r="2191" spans="1:21" x14ac:dyDescent="0.25">
      <c r="A2191" t="s">
        <v>9304</v>
      </c>
      <c r="B2191" t="s">
        <v>9305</v>
      </c>
      <c r="C2191" t="s">
        <v>9306</v>
      </c>
      <c r="D2191" t="s">
        <v>290</v>
      </c>
      <c r="E2191" t="s">
        <v>1849</v>
      </c>
      <c r="F2191" t="s">
        <v>102</v>
      </c>
      <c r="G2191" t="s">
        <v>5</v>
      </c>
      <c r="H2191" t="s">
        <v>9307</v>
      </c>
      <c r="I2191" t="s">
        <v>1040</v>
      </c>
      <c r="J2191" t="s">
        <v>59</v>
      </c>
      <c r="K2191" t="s">
        <v>5</v>
      </c>
      <c r="L2191" t="s">
        <v>9308</v>
      </c>
      <c r="M2191" t="s">
        <v>9309</v>
      </c>
      <c r="N2191" t="s">
        <v>9310</v>
      </c>
      <c r="O2191" t="s">
        <v>3625</v>
      </c>
      <c r="P2191" t="s">
        <v>1295</v>
      </c>
      <c r="Q2191" t="s">
        <v>2276</v>
      </c>
      <c r="R2191" t="s">
        <v>9311</v>
      </c>
    </row>
    <row r="2192" spans="1:21" x14ac:dyDescent="0.25">
      <c r="A2192" t="s">
        <v>8633</v>
      </c>
      <c r="B2192" t="s">
        <v>9312</v>
      </c>
      <c r="C2192" t="s">
        <v>2389</v>
      </c>
      <c r="D2192" t="s">
        <v>61</v>
      </c>
      <c r="E2192" t="s">
        <v>3624</v>
      </c>
      <c r="F2192" t="s">
        <v>126</v>
      </c>
      <c r="G2192" t="s">
        <v>9313</v>
      </c>
    </row>
    <row r="2193" spans="1:27" x14ac:dyDescent="0.25">
      <c r="A2193" t="s">
        <v>8013</v>
      </c>
      <c r="B2193" t="s">
        <v>1623</v>
      </c>
      <c r="C2193" t="s">
        <v>2784</v>
      </c>
      <c r="D2193" t="s">
        <v>126</v>
      </c>
      <c r="E2193" t="s">
        <v>61</v>
      </c>
      <c r="F2193" t="s">
        <v>8063</v>
      </c>
      <c r="G2193" t="s">
        <v>2309</v>
      </c>
      <c r="H2193" t="s">
        <v>156</v>
      </c>
      <c r="I2193" t="s">
        <v>3638</v>
      </c>
      <c r="J2193" t="s">
        <v>1736</v>
      </c>
      <c r="K2193" t="s">
        <v>2578</v>
      </c>
      <c r="L2193" t="s">
        <v>9314</v>
      </c>
    </row>
    <row r="2194" spans="1:27" x14ac:dyDescent="0.25">
      <c r="A2194" t="s">
        <v>740</v>
      </c>
      <c r="B2194" t="s">
        <v>572</v>
      </c>
      <c r="C2194" t="s">
        <v>765</v>
      </c>
      <c r="D2194" t="s">
        <v>2108</v>
      </c>
      <c r="E2194" t="s">
        <v>5734</v>
      </c>
      <c r="F2194" t="s">
        <v>5092</v>
      </c>
      <c r="G2194" t="s">
        <v>9315</v>
      </c>
      <c r="H2194" t="s">
        <v>898</v>
      </c>
      <c r="I2194" t="s">
        <v>113</v>
      </c>
      <c r="J2194" t="s">
        <v>5</v>
      </c>
      <c r="K2194" t="s">
        <v>9316</v>
      </c>
      <c r="L2194" t="s">
        <v>898</v>
      </c>
      <c r="M2194" t="s">
        <v>713</v>
      </c>
      <c r="N2194" t="s">
        <v>3015</v>
      </c>
      <c r="O2194" t="s">
        <v>1920</v>
      </c>
      <c r="P2194" t="s">
        <v>5857</v>
      </c>
      <c r="Q2194" t="s">
        <v>2363</v>
      </c>
      <c r="R2194" t="s">
        <v>9317</v>
      </c>
      <c r="S2194" t="s">
        <v>1443</v>
      </c>
      <c r="T2194" t="s">
        <v>9318</v>
      </c>
    </row>
    <row r="2195" spans="1:27" x14ac:dyDescent="0.25">
      <c r="A2195" t="s">
        <v>411</v>
      </c>
      <c r="B2195" t="s">
        <v>9319</v>
      </c>
      <c r="C2195" t="s">
        <v>1480</v>
      </c>
      <c r="D2195" t="s">
        <v>37</v>
      </c>
      <c r="E2195" t="s">
        <v>1547</v>
      </c>
      <c r="F2195" t="s">
        <v>7208</v>
      </c>
      <c r="G2195" t="s">
        <v>30</v>
      </c>
      <c r="H2195" t="s">
        <v>2633</v>
      </c>
      <c r="I2195" t="s">
        <v>9320</v>
      </c>
      <c r="J2195" t="s">
        <v>179</v>
      </c>
      <c r="K2195" t="s">
        <v>528</v>
      </c>
      <c r="L2195" t="s">
        <v>919</v>
      </c>
      <c r="M2195" s="5">
        <v>0.1</v>
      </c>
      <c r="N2195" t="s">
        <v>9321</v>
      </c>
      <c r="O2195" t="s">
        <v>571</v>
      </c>
      <c r="P2195" t="s">
        <v>703</v>
      </c>
      <c r="Q2195" t="s">
        <v>400</v>
      </c>
      <c r="R2195" t="s">
        <v>2580</v>
      </c>
      <c r="S2195" t="s">
        <v>1702</v>
      </c>
      <c r="T2195" t="s">
        <v>594</v>
      </c>
      <c r="U2195" t="s">
        <v>9322</v>
      </c>
    </row>
    <row r="2196" spans="1:27" x14ac:dyDescent="0.25">
      <c r="A2196" t="s">
        <v>571</v>
      </c>
      <c r="B2196" t="s">
        <v>1408</v>
      </c>
      <c r="C2196" t="s">
        <v>1554</v>
      </c>
      <c r="D2196" t="s">
        <v>7504</v>
      </c>
      <c r="E2196" t="s">
        <v>2624</v>
      </c>
      <c r="F2196" t="s">
        <v>3933</v>
      </c>
      <c r="G2196" t="s">
        <v>7713</v>
      </c>
      <c r="H2196" t="s">
        <v>18</v>
      </c>
      <c r="I2196" t="s">
        <v>61</v>
      </c>
      <c r="J2196" t="s">
        <v>1088</v>
      </c>
      <c r="K2196" t="s">
        <v>1874</v>
      </c>
      <c r="L2196" t="s">
        <v>1948</v>
      </c>
      <c r="M2196" t="s">
        <v>4259</v>
      </c>
      <c r="N2196" t="s">
        <v>1377</v>
      </c>
      <c r="O2196" t="s">
        <v>4452</v>
      </c>
      <c r="P2196" t="s">
        <v>126</v>
      </c>
      <c r="Q2196" t="s">
        <v>7441</v>
      </c>
      <c r="R2196" t="s">
        <v>7648</v>
      </c>
      <c r="S2196" t="s">
        <v>9323</v>
      </c>
      <c r="T2196" t="s">
        <v>57</v>
      </c>
      <c r="U2196" t="s">
        <v>9324</v>
      </c>
    </row>
    <row r="2197" spans="1:27" x14ac:dyDescent="0.25">
      <c r="A2197" t="s">
        <v>9325</v>
      </c>
      <c r="B2197" t="s">
        <v>8509</v>
      </c>
      <c r="C2197" t="s">
        <v>9326</v>
      </c>
      <c r="D2197" t="s">
        <v>265</v>
      </c>
      <c r="E2197" t="s">
        <v>179</v>
      </c>
      <c r="F2197" t="s">
        <v>9327</v>
      </c>
    </row>
    <row r="2198" spans="1:27" x14ac:dyDescent="0.25">
      <c r="A2198" t="s">
        <v>1709</v>
      </c>
      <c r="B2198" t="s">
        <v>157</v>
      </c>
      <c r="C2198" t="s">
        <v>6280</v>
      </c>
      <c r="D2198" t="s">
        <v>102</v>
      </c>
      <c r="E2198" t="s">
        <v>411</v>
      </c>
      <c r="F2198" t="s">
        <v>7226</v>
      </c>
      <c r="G2198" t="s">
        <v>738</v>
      </c>
      <c r="H2198" t="s">
        <v>3240</v>
      </c>
      <c r="I2198" t="s">
        <v>2145</v>
      </c>
      <c r="J2198" t="s">
        <v>8701</v>
      </c>
      <c r="K2198" t="s">
        <v>5</v>
      </c>
      <c r="L2198" t="s">
        <v>9328</v>
      </c>
      <c r="M2198" t="s">
        <v>37</v>
      </c>
      <c r="N2198" t="s">
        <v>781</v>
      </c>
      <c r="O2198" t="s">
        <v>210</v>
      </c>
      <c r="P2198" t="s">
        <v>57</v>
      </c>
      <c r="Q2198" t="s">
        <v>61</v>
      </c>
      <c r="R2198" t="s">
        <v>9329</v>
      </c>
      <c r="S2198" t="s">
        <v>1443</v>
      </c>
      <c r="T2198" t="s">
        <v>9330</v>
      </c>
    </row>
    <row r="2199" spans="1:27" x14ac:dyDescent="0.25">
      <c r="A2199" t="s">
        <v>978</v>
      </c>
      <c r="B2199" t="s">
        <v>1482</v>
      </c>
      <c r="C2199" t="s">
        <v>9331</v>
      </c>
      <c r="D2199" t="s">
        <v>8790</v>
      </c>
      <c r="E2199" t="s">
        <v>253</v>
      </c>
      <c r="F2199" t="s">
        <v>7523</v>
      </c>
      <c r="G2199" t="s">
        <v>9332</v>
      </c>
      <c r="H2199" t="s">
        <v>9333</v>
      </c>
      <c r="I2199" t="s">
        <v>5092</v>
      </c>
      <c r="J2199" t="s">
        <v>9334</v>
      </c>
      <c r="K2199" t="s">
        <v>150</v>
      </c>
      <c r="L2199" t="s">
        <v>45</v>
      </c>
      <c r="M2199" t="s">
        <v>9335</v>
      </c>
      <c r="N2199" t="s">
        <v>198</v>
      </c>
      <c r="O2199" t="s">
        <v>1766</v>
      </c>
      <c r="P2199" t="s">
        <v>1443</v>
      </c>
      <c r="Q2199" t="s">
        <v>9336</v>
      </c>
    </row>
    <row r="2200" spans="1:27" x14ac:dyDescent="0.25">
      <c r="A2200" t="s">
        <v>179</v>
      </c>
      <c r="B2200" t="s">
        <v>427</v>
      </c>
      <c r="C2200" t="s">
        <v>1747</v>
      </c>
      <c r="D2200" t="s">
        <v>179</v>
      </c>
      <c r="E2200" t="s">
        <v>198</v>
      </c>
      <c r="F2200" t="s">
        <v>112</v>
      </c>
      <c r="G2200" t="s">
        <v>1433</v>
      </c>
      <c r="H2200" t="s">
        <v>5</v>
      </c>
      <c r="I2200" t="s">
        <v>81</v>
      </c>
      <c r="J2200" t="s">
        <v>7243</v>
      </c>
      <c r="K2200" t="s">
        <v>45</v>
      </c>
      <c r="L2200" t="s">
        <v>974</v>
      </c>
      <c r="M2200" t="s">
        <v>1768</v>
      </c>
      <c r="N2200" t="s">
        <v>37</v>
      </c>
      <c r="O2200" t="s">
        <v>182</v>
      </c>
      <c r="P2200" t="s">
        <v>5066</v>
      </c>
      <c r="Q2200" t="s">
        <v>150</v>
      </c>
      <c r="R2200" t="s">
        <v>7418</v>
      </c>
      <c r="S2200" t="s">
        <v>627</v>
      </c>
      <c r="T2200" t="s">
        <v>1377</v>
      </c>
      <c r="U2200" t="s">
        <v>157</v>
      </c>
      <c r="V2200" t="s">
        <v>2512</v>
      </c>
      <c r="W2200" t="s">
        <v>2243</v>
      </c>
      <c r="X2200" t="s">
        <v>126</v>
      </c>
      <c r="Y2200" t="s">
        <v>3201</v>
      </c>
      <c r="Z2200" t="s">
        <v>572</v>
      </c>
      <c r="AA2200" t="s">
        <v>9337</v>
      </c>
    </row>
    <row r="2201" spans="1:27" x14ac:dyDescent="0.25">
      <c r="A2201" t="s">
        <v>36</v>
      </c>
      <c r="B2201" t="s">
        <v>3857</v>
      </c>
      <c r="C2201" t="s">
        <v>1018</v>
      </c>
      <c r="D2201" t="s">
        <v>9338</v>
      </c>
      <c r="E2201" t="s">
        <v>150</v>
      </c>
      <c r="F2201" t="s">
        <v>651</v>
      </c>
      <c r="G2201" t="s">
        <v>113</v>
      </c>
      <c r="H2201" t="s">
        <v>420</v>
      </c>
      <c r="I2201" t="s">
        <v>126</v>
      </c>
      <c r="J2201" t="s">
        <v>61</v>
      </c>
      <c r="K2201" t="s">
        <v>1650</v>
      </c>
      <c r="L2201" t="s">
        <v>1424</v>
      </c>
      <c r="M2201" t="s">
        <v>61</v>
      </c>
      <c r="N2201" t="s">
        <v>3215</v>
      </c>
      <c r="O2201" t="s">
        <v>2750</v>
      </c>
      <c r="P2201" t="s">
        <v>703</v>
      </c>
      <c r="Q2201" t="s">
        <v>781</v>
      </c>
      <c r="R2201" t="s">
        <v>1695</v>
      </c>
      <c r="S2201" t="s">
        <v>5</v>
      </c>
      <c r="T2201" t="s">
        <v>9339</v>
      </c>
      <c r="U2201" t="s">
        <v>9340</v>
      </c>
    </row>
    <row r="2202" spans="1:27" x14ac:dyDescent="0.25">
      <c r="A2202" t="s">
        <v>7253</v>
      </c>
      <c r="B2202" t="s">
        <v>1377</v>
      </c>
      <c r="C2202" t="s">
        <v>400</v>
      </c>
      <c r="D2202" t="s">
        <v>1433</v>
      </c>
      <c r="E2202" t="s">
        <v>717</v>
      </c>
      <c r="F2202" t="s">
        <v>7436</v>
      </c>
      <c r="G2202" t="s">
        <v>8940</v>
      </c>
      <c r="H2202" t="s">
        <v>4971</v>
      </c>
      <c r="I2202" t="s">
        <v>8851</v>
      </c>
      <c r="J2202" t="s">
        <v>30</v>
      </c>
      <c r="K2202" t="s">
        <v>313</v>
      </c>
      <c r="L2202" t="s">
        <v>16</v>
      </c>
      <c r="M2202" t="s">
        <v>5</v>
      </c>
      <c r="N2202" t="s">
        <v>9341</v>
      </c>
      <c r="O2202" t="s">
        <v>5092</v>
      </c>
      <c r="P2202" t="s">
        <v>156</v>
      </c>
      <c r="Q2202" t="s">
        <v>2018</v>
      </c>
      <c r="R2202" t="s">
        <v>150</v>
      </c>
      <c r="S2202" t="s">
        <v>9342</v>
      </c>
      <c r="T2202" t="s">
        <v>9343</v>
      </c>
      <c r="U2202" t="s">
        <v>265</v>
      </c>
      <c r="V2202" t="s">
        <v>182</v>
      </c>
      <c r="W2202" t="s">
        <v>2018</v>
      </c>
      <c r="X2202" t="s">
        <v>1013</v>
      </c>
      <c r="Y2202" t="s">
        <v>9344</v>
      </c>
    </row>
    <row r="2203" spans="1:27" x14ac:dyDescent="0.25">
      <c r="A2203" t="s">
        <v>9345</v>
      </c>
      <c r="B2203" t="s">
        <v>57</v>
      </c>
      <c r="C2203" t="s">
        <v>61</v>
      </c>
      <c r="D2203" t="s">
        <v>9346</v>
      </c>
      <c r="E2203" t="s">
        <v>9347</v>
      </c>
      <c r="F2203" t="s">
        <v>179</v>
      </c>
      <c r="G2203" t="s">
        <v>5</v>
      </c>
      <c r="H2203" t="s">
        <v>266</v>
      </c>
      <c r="I2203" t="s">
        <v>8083</v>
      </c>
      <c r="J2203" t="s">
        <v>115</v>
      </c>
      <c r="K2203" t="s">
        <v>400</v>
      </c>
      <c r="L2203" t="s">
        <v>5</v>
      </c>
      <c r="M2203" t="s">
        <v>266</v>
      </c>
      <c r="N2203" t="s">
        <v>9348</v>
      </c>
    </row>
    <row r="2204" spans="1:27" x14ac:dyDescent="0.25">
      <c r="A2204" t="s">
        <v>6437</v>
      </c>
      <c r="B2204" t="s">
        <v>101</v>
      </c>
      <c r="C2204" t="s">
        <v>2557</v>
      </c>
      <c r="D2204" t="s">
        <v>1874</v>
      </c>
      <c r="E2204" t="s">
        <v>9349</v>
      </c>
      <c r="F2204" t="s">
        <v>9350</v>
      </c>
      <c r="G2204" t="s">
        <v>3129</v>
      </c>
      <c r="H2204" t="s">
        <v>100</v>
      </c>
      <c r="I2204" t="s">
        <v>8414</v>
      </c>
      <c r="J2204" t="s">
        <v>335</v>
      </c>
      <c r="K2204" t="s">
        <v>898</v>
      </c>
      <c r="L2204" t="s">
        <v>713</v>
      </c>
      <c r="M2204" t="s">
        <v>400</v>
      </c>
      <c r="N2204" t="s">
        <v>9351</v>
      </c>
    </row>
    <row r="2205" spans="1:27" x14ac:dyDescent="0.25">
      <c r="A2205" t="s">
        <v>1917</v>
      </c>
      <c r="B2205" t="s">
        <v>102</v>
      </c>
      <c r="C2205" t="s">
        <v>541</v>
      </c>
      <c r="D2205" t="s">
        <v>267</v>
      </c>
      <c r="E2205" t="s">
        <v>9352</v>
      </c>
      <c r="F2205" t="s">
        <v>71</v>
      </c>
      <c r="G2205" t="s">
        <v>1282</v>
      </c>
      <c r="H2205" t="s">
        <v>9353</v>
      </c>
      <c r="I2205" t="s">
        <v>1956</v>
      </c>
      <c r="J2205" t="s">
        <v>462</v>
      </c>
      <c r="K2205" t="s">
        <v>54</v>
      </c>
      <c r="L2205" t="s">
        <v>59</v>
      </c>
      <c r="M2205" t="s">
        <v>376</v>
      </c>
      <c r="N2205" t="s">
        <v>61</v>
      </c>
      <c r="O2205" t="s">
        <v>9354</v>
      </c>
      <c r="P2205" t="s">
        <v>1802</v>
      </c>
      <c r="Q2205" t="s">
        <v>2701</v>
      </c>
      <c r="R2205" t="s">
        <v>57</v>
      </c>
      <c r="S2205" t="s">
        <v>411</v>
      </c>
      <c r="T2205" t="s">
        <v>9355</v>
      </c>
    </row>
    <row r="2206" spans="1:27" x14ac:dyDescent="0.25">
      <c r="A2206" t="s">
        <v>9356</v>
      </c>
      <c r="B2206" t="s">
        <v>181</v>
      </c>
      <c r="C2206" t="s">
        <v>1377</v>
      </c>
      <c r="D2206" t="s">
        <v>113</v>
      </c>
      <c r="E2206" t="s">
        <v>3475</v>
      </c>
      <c r="F2206" t="s">
        <v>194</v>
      </c>
      <c r="G2206" t="s">
        <v>75</v>
      </c>
      <c r="H2206" t="s">
        <v>1822</v>
      </c>
      <c r="I2206" t="s">
        <v>9357</v>
      </c>
    </row>
    <row r="2207" spans="1:27" x14ac:dyDescent="0.25">
      <c r="A2207" t="s">
        <v>9358</v>
      </c>
      <c r="B2207" t="s">
        <v>6176</v>
      </c>
      <c r="C2207" t="s">
        <v>1527</v>
      </c>
      <c r="D2207" t="s">
        <v>1177</v>
      </c>
      <c r="E2207" t="s">
        <v>411</v>
      </c>
      <c r="F2207" t="s">
        <v>9359</v>
      </c>
      <c r="G2207" t="s">
        <v>1284</v>
      </c>
      <c r="H2207" t="s">
        <v>9238</v>
      </c>
      <c r="I2207" t="s">
        <v>73</v>
      </c>
      <c r="J2207" t="s">
        <v>1255</v>
      </c>
      <c r="K2207" t="s">
        <v>36</v>
      </c>
      <c r="L2207" t="s">
        <v>9360</v>
      </c>
    </row>
    <row r="2208" spans="1:27" x14ac:dyDescent="0.25">
      <c r="A2208" t="s">
        <v>61</v>
      </c>
      <c r="B2208" t="s">
        <v>6176</v>
      </c>
      <c r="C2208" t="s">
        <v>1125</v>
      </c>
      <c r="D2208" t="s">
        <v>16</v>
      </c>
      <c r="E2208" t="s">
        <v>73</v>
      </c>
      <c r="F2208" t="s">
        <v>4408</v>
      </c>
      <c r="G2208" t="s">
        <v>37</v>
      </c>
      <c r="H2208" t="s">
        <v>290</v>
      </c>
      <c r="I2208" t="s">
        <v>5880</v>
      </c>
      <c r="J2208" t="s">
        <v>73</v>
      </c>
      <c r="K2208" t="s">
        <v>612</v>
      </c>
      <c r="L2208" t="s">
        <v>4408</v>
      </c>
      <c r="M2208" t="s">
        <v>126</v>
      </c>
      <c r="N2208" t="s">
        <v>9361</v>
      </c>
    </row>
    <row r="2209" spans="1:27" x14ac:dyDescent="0.25">
      <c r="A2209" t="s">
        <v>1002</v>
      </c>
      <c r="B2209" t="s">
        <v>3496</v>
      </c>
      <c r="C2209" t="s">
        <v>71</v>
      </c>
      <c r="D2209" t="s">
        <v>9362</v>
      </c>
      <c r="E2209" t="s">
        <v>37</v>
      </c>
      <c r="F2209" t="s">
        <v>1296</v>
      </c>
      <c r="G2209">
        <v>6</v>
      </c>
      <c r="H2209" t="s">
        <v>9363</v>
      </c>
      <c r="I2209" t="s">
        <v>1549</v>
      </c>
      <c r="J2209" t="s">
        <v>462</v>
      </c>
      <c r="K2209" t="s">
        <v>71</v>
      </c>
      <c r="L2209" t="s">
        <v>1718</v>
      </c>
      <c r="M2209" t="s">
        <v>6689</v>
      </c>
      <c r="N2209" t="s">
        <v>30</v>
      </c>
      <c r="O2209" t="s">
        <v>6559</v>
      </c>
      <c r="P2209" t="s">
        <v>159</v>
      </c>
      <c r="Q2209" t="s">
        <v>61</v>
      </c>
      <c r="R2209" t="s">
        <v>9364</v>
      </c>
      <c r="S2209" t="s">
        <v>9365</v>
      </c>
      <c r="T2209" t="s">
        <v>265</v>
      </c>
      <c r="U2209" t="s">
        <v>179</v>
      </c>
      <c r="V2209" t="s">
        <v>39</v>
      </c>
      <c r="W2209" t="s">
        <v>9366</v>
      </c>
    </row>
    <row r="2210" spans="1:27" x14ac:dyDescent="0.25">
      <c r="A2210" t="s">
        <v>5154</v>
      </c>
      <c r="B2210" t="s">
        <v>102</v>
      </c>
      <c r="C2210" t="s">
        <v>100</v>
      </c>
      <c r="D2210" t="s">
        <v>462</v>
      </c>
      <c r="E2210" t="s">
        <v>179</v>
      </c>
      <c r="F2210" t="s">
        <v>479</v>
      </c>
      <c r="G2210" t="s">
        <v>59</v>
      </c>
      <c r="H2210" t="s">
        <v>9367</v>
      </c>
      <c r="I2210" t="s">
        <v>61</v>
      </c>
      <c r="J2210" t="s">
        <v>7657</v>
      </c>
      <c r="K2210" t="s">
        <v>1482</v>
      </c>
      <c r="L2210" t="s">
        <v>462</v>
      </c>
      <c r="M2210" t="s">
        <v>1295</v>
      </c>
      <c r="N2210" t="s">
        <v>2018</v>
      </c>
      <c r="O2210" t="s">
        <v>5800</v>
      </c>
      <c r="P2210" t="s">
        <v>7142</v>
      </c>
      <c r="Q2210" t="s">
        <v>18</v>
      </c>
      <c r="R2210" t="s">
        <v>61</v>
      </c>
      <c r="S2210" t="s">
        <v>190</v>
      </c>
      <c r="T2210">
        <v>2</v>
      </c>
      <c r="U2210" t="s">
        <v>1039</v>
      </c>
      <c r="V2210" t="s">
        <v>335</v>
      </c>
      <c r="W2210" t="s">
        <v>462</v>
      </c>
      <c r="X2210" t="s">
        <v>761</v>
      </c>
      <c r="Y2210" t="s">
        <v>193</v>
      </c>
      <c r="Z2210" t="s">
        <v>7736</v>
      </c>
      <c r="AA2210" t="s">
        <v>9368</v>
      </c>
    </row>
    <row r="2211" spans="1:27" x14ac:dyDescent="0.25">
      <c r="A2211" t="s">
        <v>9369</v>
      </c>
      <c r="B2211" t="s">
        <v>594</v>
      </c>
      <c r="C2211" t="s">
        <v>486</v>
      </c>
      <c r="D2211" t="s">
        <v>30</v>
      </c>
      <c r="E2211" t="s">
        <v>2363</v>
      </c>
      <c r="F2211" t="s">
        <v>9370</v>
      </c>
      <c r="G2211" t="s">
        <v>37</v>
      </c>
      <c r="H2211" t="s">
        <v>9371</v>
      </c>
    </row>
    <row r="2212" spans="1:27" x14ac:dyDescent="0.25">
      <c r="A2212" t="s">
        <v>3893</v>
      </c>
      <c r="B2212" t="s">
        <v>9372</v>
      </c>
      <c r="C2212" t="s">
        <v>4203</v>
      </c>
      <c r="D2212" t="s">
        <v>4996</v>
      </c>
      <c r="E2212" t="s">
        <v>9373</v>
      </c>
      <c r="F2212">
        <v>2012</v>
      </c>
      <c r="G2212" t="s">
        <v>9374</v>
      </c>
      <c r="H2212" t="s">
        <v>9375</v>
      </c>
      <c r="I2212" t="s">
        <v>2458</v>
      </c>
      <c r="J2212" t="s">
        <v>9376</v>
      </c>
    </row>
    <row r="2213" spans="1:27" x14ac:dyDescent="0.25">
      <c r="A2213" t="s">
        <v>6605</v>
      </c>
      <c r="B2213" t="s">
        <v>182</v>
      </c>
      <c r="C2213" t="s">
        <v>157</v>
      </c>
      <c r="D2213" t="s">
        <v>9377</v>
      </c>
    </row>
    <row r="2214" spans="1:27" x14ac:dyDescent="0.25">
      <c r="A2214" t="s">
        <v>71</v>
      </c>
      <c r="B2214" t="s">
        <v>5855</v>
      </c>
      <c r="C2214" t="s">
        <v>115</v>
      </c>
      <c r="D2214" t="s">
        <v>400</v>
      </c>
      <c r="E2214" t="s">
        <v>9378</v>
      </c>
      <c r="F2214" t="s">
        <v>8319</v>
      </c>
      <c r="G2214" t="s">
        <v>265</v>
      </c>
      <c r="H2214" t="s">
        <v>384</v>
      </c>
      <c r="I2214" t="s">
        <v>59</v>
      </c>
      <c r="J2214" t="s">
        <v>2434</v>
      </c>
      <c r="K2214" t="s">
        <v>640</v>
      </c>
      <c r="L2214" t="s">
        <v>6611</v>
      </c>
      <c r="M2214" t="s">
        <v>1549</v>
      </c>
      <c r="N2214" t="s">
        <v>18</v>
      </c>
      <c r="O2214" t="s">
        <v>61</v>
      </c>
      <c r="P2214" t="s">
        <v>3031</v>
      </c>
      <c r="Q2214" t="s">
        <v>27</v>
      </c>
      <c r="R2214" t="s">
        <v>9379</v>
      </c>
      <c r="S2214" t="s">
        <v>290</v>
      </c>
      <c r="T2214" t="s">
        <v>400</v>
      </c>
      <c r="U2214" t="s">
        <v>2512</v>
      </c>
      <c r="V2214" t="s">
        <v>5</v>
      </c>
      <c r="W2214" t="s">
        <v>422</v>
      </c>
      <c r="X2214" t="s">
        <v>9380</v>
      </c>
    </row>
    <row r="2215" spans="1:27" x14ac:dyDescent="0.25">
      <c r="A2215" t="s">
        <v>61</v>
      </c>
      <c r="B2215" t="s">
        <v>2192</v>
      </c>
      <c r="C2215" t="s">
        <v>198</v>
      </c>
      <c r="D2215" t="s">
        <v>1747</v>
      </c>
      <c r="E2215" t="s">
        <v>3716</v>
      </c>
      <c r="F2215" t="s">
        <v>651</v>
      </c>
      <c r="G2215" t="s">
        <v>5066</v>
      </c>
      <c r="H2215" t="s">
        <v>290</v>
      </c>
      <c r="I2215" t="s">
        <v>3594</v>
      </c>
      <c r="J2215" t="s">
        <v>1267</v>
      </c>
      <c r="K2215" t="s">
        <v>30</v>
      </c>
      <c r="L2215" t="s">
        <v>9381</v>
      </c>
      <c r="M2215" t="s">
        <v>4259</v>
      </c>
      <c r="N2215" t="s">
        <v>156</v>
      </c>
      <c r="O2215" t="s">
        <v>6919</v>
      </c>
      <c r="P2215" t="s">
        <v>61</v>
      </c>
      <c r="Q2215" t="s">
        <v>7625</v>
      </c>
      <c r="R2215" t="s">
        <v>9382</v>
      </c>
    </row>
    <row r="2216" spans="1:27" x14ac:dyDescent="0.25">
      <c r="A2216" t="s">
        <v>571</v>
      </c>
      <c r="B2216" t="s">
        <v>1540</v>
      </c>
      <c r="C2216" t="s">
        <v>9383</v>
      </c>
      <c r="D2216" t="s">
        <v>5678</v>
      </c>
      <c r="E2216" t="s">
        <v>5870</v>
      </c>
      <c r="F2216" t="s">
        <v>383</v>
      </c>
      <c r="G2216" t="s">
        <v>1650</v>
      </c>
      <c r="H2216" t="s">
        <v>156</v>
      </c>
      <c r="I2216" t="s">
        <v>1265</v>
      </c>
      <c r="J2216" t="s">
        <v>528</v>
      </c>
      <c r="K2216" t="s">
        <v>61</v>
      </c>
      <c r="L2216" t="s">
        <v>9384</v>
      </c>
      <c r="M2216" t="s">
        <v>9385</v>
      </c>
      <c r="N2216" t="s">
        <v>9386</v>
      </c>
      <c r="O2216" t="s">
        <v>5092</v>
      </c>
      <c r="P2216" t="s">
        <v>9387</v>
      </c>
    </row>
    <row r="2217" spans="1:27" x14ac:dyDescent="0.25">
      <c r="A2217" t="s">
        <v>9388</v>
      </c>
      <c r="B2217" t="s">
        <v>9389</v>
      </c>
      <c r="C2217" t="s">
        <v>30</v>
      </c>
      <c r="D2217" t="s">
        <v>194</v>
      </c>
      <c r="E2217" t="s">
        <v>266</v>
      </c>
      <c r="F2217" t="s">
        <v>5185</v>
      </c>
      <c r="G2217" t="s">
        <v>1887</v>
      </c>
      <c r="H2217" t="s">
        <v>30</v>
      </c>
      <c r="I2217" t="s">
        <v>4297</v>
      </c>
      <c r="J2217" t="s">
        <v>5678</v>
      </c>
      <c r="K2217" t="s">
        <v>5870</v>
      </c>
      <c r="L2217" t="s">
        <v>5092</v>
      </c>
      <c r="M2217" t="s">
        <v>1018</v>
      </c>
      <c r="N2217" t="s">
        <v>9390</v>
      </c>
      <c r="O2217" t="s">
        <v>73</v>
      </c>
      <c r="P2217" t="s">
        <v>9391</v>
      </c>
      <c r="Q2217" t="s">
        <v>9392</v>
      </c>
      <c r="R2217" t="s">
        <v>290</v>
      </c>
      <c r="S2217" t="s">
        <v>5</v>
      </c>
      <c r="T2217" t="s">
        <v>9393</v>
      </c>
    </row>
    <row r="2218" spans="1:27" x14ac:dyDescent="0.25">
      <c r="A2218" t="s">
        <v>106</v>
      </c>
      <c r="B2218" t="s">
        <v>9394</v>
      </c>
      <c r="C2218" t="s">
        <v>9395</v>
      </c>
      <c r="D2218" t="s">
        <v>9396</v>
      </c>
      <c r="E2218" t="s">
        <v>182</v>
      </c>
      <c r="F2218" t="s">
        <v>1492</v>
      </c>
      <c r="G2218" t="s">
        <v>6643</v>
      </c>
      <c r="H2218" t="s">
        <v>615</v>
      </c>
      <c r="I2218" t="s">
        <v>9397</v>
      </c>
      <c r="J2218" t="s">
        <v>61</v>
      </c>
      <c r="K2218" t="s">
        <v>9398</v>
      </c>
      <c r="L2218" t="s">
        <v>218</v>
      </c>
      <c r="M2218" t="s">
        <v>4707</v>
      </c>
      <c r="N2218" t="s">
        <v>723</v>
      </c>
      <c r="O2218" t="s">
        <v>45</v>
      </c>
      <c r="P2218" t="s">
        <v>572</v>
      </c>
      <c r="Q2218" t="s">
        <v>9005</v>
      </c>
      <c r="R2218" t="s">
        <v>322</v>
      </c>
      <c r="S2218" t="s">
        <v>9399</v>
      </c>
    </row>
    <row r="2219" spans="1:27" x14ac:dyDescent="0.25">
      <c r="A2219" t="s">
        <v>5870</v>
      </c>
      <c r="B2219" t="s">
        <v>290</v>
      </c>
      <c r="C2219" t="s">
        <v>400</v>
      </c>
      <c r="D2219" t="s">
        <v>943</v>
      </c>
      <c r="E2219" t="s">
        <v>2244</v>
      </c>
      <c r="F2219" t="s">
        <v>1608</v>
      </c>
      <c r="G2219" t="s">
        <v>57</v>
      </c>
      <c r="H2219" t="s">
        <v>9400</v>
      </c>
      <c r="I2219" t="s">
        <v>73</v>
      </c>
      <c r="J2219" t="s">
        <v>290</v>
      </c>
      <c r="K2219" t="s">
        <v>2244</v>
      </c>
      <c r="L2219" t="s">
        <v>61</v>
      </c>
      <c r="M2219" t="s">
        <v>9401</v>
      </c>
      <c r="N2219" t="s">
        <v>5092</v>
      </c>
      <c r="O2219" t="s">
        <v>9394</v>
      </c>
      <c r="P2219" t="s">
        <v>57</v>
      </c>
      <c r="Q2219" t="s">
        <v>1777</v>
      </c>
      <c r="R2219" t="s">
        <v>5309</v>
      </c>
      <c r="S2219" t="s">
        <v>5092</v>
      </c>
      <c r="T2219" t="s">
        <v>9402</v>
      </c>
    </row>
    <row r="2220" spans="1:27" x14ac:dyDescent="0.25">
      <c r="A2220" t="s">
        <v>915</v>
      </c>
      <c r="B2220" t="s">
        <v>30</v>
      </c>
      <c r="C2220" t="s">
        <v>5678</v>
      </c>
      <c r="D2220" t="s">
        <v>5870</v>
      </c>
      <c r="E2220" t="s">
        <v>28</v>
      </c>
      <c r="F2220" t="s">
        <v>673</v>
      </c>
      <c r="G2220" t="s">
        <v>9388</v>
      </c>
      <c r="H2220" t="s">
        <v>18</v>
      </c>
      <c r="I2220" t="s">
        <v>2541</v>
      </c>
      <c r="J2220" t="s">
        <v>9403</v>
      </c>
      <c r="K2220" t="s">
        <v>9404</v>
      </c>
    </row>
    <row r="2221" spans="1:27" x14ac:dyDescent="0.25">
      <c r="A2221" t="s">
        <v>1252</v>
      </c>
      <c r="B2221" t="s">
        <v>410</v>
      </c>
      <c r="C2221" t="s">
        <v>9228</v>
      </c>
      <c r="D2221" t="s">
        <v>1684</v>
      </c>
      <c r="E2221" t="s">
        <v>45</v>
      </c>
      <c r="F2221" t="s">
        <v>9405</v>
      </c>
      <c r="G2221" t="s">
        <v>898</v>
      </c>
      <c r="H2221" t="s">
        <v>713</v>
      </c>
      <c r="I2221" t="s">
        <v>5</v>
      </c>
      <c r="J2221" t="s">
        <v>1321</v>
      </c>
      <c r="K2221" t="s">
        <v>762</v>
      </c>
      <c r="L2221" t="s">
        <v>9406</v>
      </c>
      <c r="M2221" t="s">
        <v>9407</v>
      </c>
    </row>
    <row r="2222" spans="1:27" x14ac:dyDescent="0.25">
      <c r="A2222" t="s">
        <v>9408</v>
      </c>
      <c r="B2222" t="s">
        <v>1</v>
      </c>
      <c r="C2222" t="s">
        <v>43</v>
      </c>
      <c r="D2222" t="s">
        <v>651</v>
      </c>
      <c r="E2222" t="s">
        <v>7523</v>
      </c>
      <c r="F2222" t="s">
        <v>9409</v>
      </c>
      <c r="G2222" t="s">
        <v>9410</v>
      </c>
    </row>
    <row r="2223" spans="1:27" x14ac:dyDescent="0.25">
      <c r="A2223" t="s">
        <v>9411</v>
      </c>
    </row>
    <row r="2224" spans="1:27" x14ac:dyDescent="0.25">
      <c r="A2224" t="s">
        <v>255</v>
      </c>
      <c r="B2224" t="s">
        <v>45</v>
      </c>
      <c r="C2224" t="s">
        <v>9412</v>
      </c>
      <c r="D2224" t="s">
        <v>410</v>
      </c>
      <c r="E2224" t="s">
        <v>1812</v>
      </c>
      <c r="F2224" t="s">
        <v>3496</v>
      </c>
      <c r="G2224" t="s">
        <v>1377</v>
      </c>
      <c r="H2224" t="s">
        <v>157</v>
      </c>
      <c r="I2224" t="s">
        <v>417</v>
      </c>
      <c r="J2224" t="s">
        <v>159</v>
      </c>
      <c r="K2224" t="s">
        <v>9228</v>
      </c>
      <c r="L2224" t="s">
        <v>5092</v>
      </c>
      <c r="M2224" t="s">
        <v>1018</v>
      </c>
      <c r="N2224" t="s">
        <v>59</v>
      </c>
      <c r="O2224" t="s">
        <v>9413</v>
      </c>
      <c r="P2224" t="s">
        <v>411</v>
      </c>
      <c r="Q2224" t="s">
        <v>6185</v>
      </c>
      <c r="R2224" t="s">
        <v>9414</v>
      </c>
    </row>
    <row r="2225" spans="1:28" x14ac:dyDescent="0.25">
      <c r="A2225" t="s">
        <v>4785</v>
      </c>
      <c r="B2225" t="s">
        <v>6993</v>
      </c>
      <c r="C2225" t="s">
        <v>156</v>
      </c>
      <c r="D2225" t="s">
        <v>1432</v>
      </c>
      <c r="E2225" t="s">
        <v>157</v>
      </c>
      <c r="F2225" t="s">
        <v>919</v>
      </c>
      <c r="G2225">
        <v>2</v>
      </c>
      <c r="H2225" t="s">
        <v>9415</v>
      </c>
      <c r="I2225" t="s">
        <v>193</v>
      </c>
      <c r="J2225" t="s">
        <v>61</v>
      </c>
      <c r="K2225" t="s">
        <v>9416</v>
      </c>
      <c r="L2225" t="s">
        <v>478</v>
      </c>
      <c r="M2225" t="s">
        <v>16</v>
      </c>
      <c r="N2225" t="s">
        <v>385</v>
      </c>
      <c r="O2225" t="s">
        <v>194</v>
      </c>
      <c r="P2225" t="s">
        <v>328</v>
      </c>
      <c r="Q2225" t="s">
        <v>9417</v>
      </c>
    </row>
    <row r="2226" spans="1:28" x14ac:dyDescent="0.25">
      <c r="A2226" t="s">
        <v>4785</v>
      </c>
      <c r="B2226" t="s">
        <v>54</v>
      </c>
      <c r="C2226" t="s">
        <v>1473</v>
      </c>
      <c r="D2226" t="s">
        <v>1012</v>
      </c>
      <c r="E2226" t="s">
        <v>253</v>
      </c>
      <c r="F2226" t="s">
        <v>198</v>
      </c>
      <c r="G2226" t="s">
        <v>898</v>
      </c>
      <c r="H2226" t="s">
        <v>182</v>
      </c>
      <c r="I2226" t="s">
        <v>2750</v>
      </c>
      <c r="J2226" t="s">
        <v>74</v>
      </c>
      <c r="K2226" t="s">
        <v>541</v>
      </c>
      <c r="L2226" t="s">
        <v>3755</v>
      </c>
      <c r="M2226" t="s">
        <v>2580</v>
      </c>
      <c r="N2226" t="s">
        <v>61</v>
      </c>
      <c r="O2226" t="s">
        <v>9418</v>
      </c>
    </row>
    <row r="2227" spans="1:28" x14ac:dyDescent="0.25">
      <c r="A2227" t="s">
        <v>290</v>
      </c>
      <c r="B2227" t="s">
        <v>2267</v>
      </c>
      <c r="C2227" t="s">
        <v>59</v>
      </c>
      <c r="D2227" t="s">
        <v>1125</v>
      </c>
      <c r="E2227" t="s">
        <v>1709</v>
      </c>
      <c r="F2227" t="s">
        <v>1956</v>
      </c>
      <c r="G2227" t="s">
        <v>126</v>
      </c>
      <c r="H2227" t="s">
        <v>7737</v>
      </c>
      <c r="I2227" t="s">
        <v>9419</v>
      </c>
      <c r="J2227" t="s">
        <v>16</v>
      </c>
      <c r="K2227" t="s">
        <v>9420</v>
      </c>
      <c r="L2227" t="s">
        <v>113</v>
      </c>
      <c r="M2227" t="s">
        <v>59</v>
      </c>
      <c r="N2227" t="s">
        <v>2114</v>
      </c>
      <c r="O2227" t="s">
        <v>5</v>
      </c>
      <c r="P2227" t="s">
        <v>2630</v>
      </c>
      <c r="Q2227" t="s">
        <v>326</v>
      </c>
      <c r="R2227" t="s">
        <v>1675</v>
      </c>
      <c r="S2227" t="s">
        <v>9421</v>
      </c>
      <c r="T2227" t="s">
        <v>59</v>
      </c>
      <c r="U2227" t="s">
        <v>1659</v>
      </c>
      <c r="V2227" t="s">
        <v>1916</v>
      </c>
      <c r="W2227" t="s">
        <v>1144</v>
      </c>
      <c r="X2227" t="s">
        <v>150</v>
      </c>
      <c r="Y2227" t="s">
        <v>2939</v>
      </c>
      <c r="Z2227" t="s">
        <v>9422</v>
      </c>
    </row>
    <row r="2228" spans="1:28" x14ac:dyDescent="0.25">
      <c r="A2228" t="s">
        <v>703</v>
      </c>
      <c r="B2228" t="s">
        <v>1013</v>
      </c>
      <c r="C2228" t="s">
        <v>1940</v>
      </c>
      <c r="D2228" t="s">
        <v>432</v>
      </c>
      <c r="E2228" t="s">
        <v>462</v>
      </c>
      <c r="F2228" t="s">
        <v>703</v>
      </c>
      <c r="G2228" t="s">
        <v>594</v>
      </c>
      <c r="H2228" t="s">
        <v>9423</v>
      </c>
      <c r="I2228" t="s">
        <v>1718</v>
      </c>
      <c r="J2228" t="s">
        <v>886</v>
      </c>
      <c r="K2228" t="s">
        <v>9424</v>
      </c>
    </row>
    <row r="2229" spans="1:28" x14ac:dyDescent="0.25">
      <c r="A2229" t="s">
        <v>36</v>
      </c>
      <c r="B2229" t="s">
        <v>1719</v>
      </c>
      <c r="C2229" t="s">
        <v>8246</v>
      </c>
      <c r="D2229" t="s">
        <v>9425</v>
      </c>
      <c r="E2229" t="s">
        <v>571</v>
      </c>
      <c r="F2229" t="s">
        <v>9426</v>
      </c>
      <c r="G2229" t="s">
        <v>9160</v>
      </c>
      <c r="H2229" t="s">
        <v>9427</v>
      </c>
      <c r="I2229" t="s">
        <v>1662</v>
      </c>
      <c r="J2229" t="s">
        <v>16</v>
      </c>
      <c r="K2229" t="s">
        <v>5</v>
      </c>
      <c r="L2229" t="s">
        <v>1635</v>
      </c>
      <c r="M2229" t="s">
        <v>594</v>
      </c>
      <c r="N2229" t="s">
        <v>7594</v>
      </c>
      <c r="O2229" t="s">
        <v>898</v>
      </c>
      <c r="P2229" t="s">
        <v>9428</v>
      </c>
    </row>
    <row r="2230" spans="1:28" x14ac:dyDescent="0.25">
      <c r="A2230" t="s">
        <v>54</v>
      </c>
      <c r="B2230" t="s">
        <v>3668</v>
      </c>
      <c r="C2230" t="s">
        <v>8616</v>
      </c>
      <c r="D2230" t="s">
        <v>30</v>
      </c>
      <c r="E2230" t="s">
        <v>1480</v>
      </c>
      <c r="F2230" t="s">
        <v>37</v>
      </c>
      <c r="G2230" t="s">
        <v>9429</v>
      </c>
      <c r="H2230" t="s">
        <v>2943</v>
      </c>
      <c r="I2230" t="s">
        <v>978</v>
      </c>
      <c r="J2230" t="s">
        <v>2018</v>
      </c>
      <c r="K2230" t="s">
        <v>400</v>
      </c>
      <c r="L2230" t="s">
        <v>382</v>
      </c>
      <c r="M2230" t="s">
        <v>1584</v>
      </c>
      <c r="N2230" t="s">
        <v>461</v>
      </c>
      <c r="O2230" t="s">
        <v>5</v>
      </c>
      <c r="P2230" t="s">
        <v>9430</v>
      </c>
      <c r="Q2230" t="s">
        <v>978</v>
      </c>
      <c r="R2230" t="s">
        <v>1295</v>
      </c>
      <c r="S2230" t="s">
        <v>2018</v>
      </c>
      <c r="T2230" t="s">
        <v>400</v>
      </c>
      <c r="U2230" t="s">
        <v>7805</v>
      </c>
      <c r="V2230" t="s">
        <v>9431</v>
      </c>
    </row>
    <row r="2231" spans="1:28" x14ac:dyDescent="0.25">
      <c r="A2231" t="s">
        <v>1718</v>
      </c>
      <c r="B2231" t="s">
        <v>2072</v>
      </c>
      <c r="C2231" t="s">
        <v>9432</v>
      </c>
      <c r="D2231" t="s">
        <v>462</v>
      </c>
      <c r="E2231" t="s">
        <v>179</v>
      </c>
      <c r="F2231" t="s">
        <v>5</v>
      </c>
      <c r="G2231" t="s">
        <v>9433</v>
      </c>
    </row>
    <row r="2232" spans="1:28" x14ac:dyDescent="0.25">
      <c r="A2232" t="s">
        <v>898</v>
      </c>
      <c r="B2232" t="s">
        <v>1747</v>
      </c>
      <c r="C2232" t="s">
        <v>6433</v>
      </c>
      <c r="D2232" t="s">
        <v>322</v>
      </c>
      <c r="E2232" t="s">
        <v>9434</v>
      </c>
      <c r="F2232" t="s">
        <v>194</v>
      </c>
      <c r="G2232" t="s">
        <v>43</v>
      </c>
      <c r="H2232" t="s">
        <v>87</v>
      </c>
      <c r="I2232" t="s">
        <v>21</v>
      </c>
      <c r="J2232" t="s">
        <v>9435</v>
      </c>
      <c r="K2232" t="s">
        <v>420</v>
      </c>
      <c r="L2232" t="s">
        <v>5945</v>
      </c>
      <c r="M2232" t="s">
        <v>126</v>
      </c>
      <c r="N2232" t="s">
        <v>5117</v>
      </c>
      <c r="O2232" t="s">
        <v>108</v>
      </c>
      <c r="P2232" t="s">
        <v>806</v>
      </c>
      <c r="Q2232" t="s">
        <v>1554</v>
      </c>
      <c r="R2232" t="s">
        <v>462</v>
      </c>
      <c r="S2232" t="s">
        <v>2161</v>
      </c>
      <c r="T2232" t="s">
        <v>5800</v>
      </c>
      <c r="U2232" t="s">
        <v>462</v>
      </c>
      <c r="V2232" t="s">
        <v>9034</v>
      </c>
      <c r="W2232" t="s">
        <v>411</v>
      </c>
      <c r="X2232" t="s">
        <v>9436</v>
      </c>
    </row>
    <row r="2233" spans="1:28" x14ac:dyDescent="0.25">
      <c r="A2233" t="s">
        <v>61</v>
      </c>
      <c r="B2233" t="s">
        <v>2338</v>
      </c>
      <c r="C2233" t="s">
        <v>61</v>
      </c>
      <c r="D2233" t="s">
        <v>3606</v>
      </c>
      <c r="E2233" t="s">
        <v>8362</v>
      </c>
      <c r="F2233" t="s">
        <v>1849</v>
      </c>
      <c r="G2233" t="s">
        <v>57</v>
      </c>
      <c r="H2233" t="s">
        <v>100</v>
      </c>
      <c r="I2233" t="s">
        <v>462</v>
      </c>
      <c r="J2233" t="s">
        <v>179</v>
      </c>
      <c r="K2233" t="s">
        <v>479</v>
      </c>
      <c r="L2233" t="s">
        <v>59</v>
      </c>
      <c r="M2233" t="s">
        <v>5056</v>
      </c>
      <c r="N2233" t="s">
        <v>898</v>
      </c>
      <c r="O2233" t="s">
        <v>8362</v>
      </c>
      <c r="P2233" t="s">
        <v>9437</v>
      </c>
      <c r="Q2233" t="s">
        <v>1812</v>
      </c>
      <c r="R2233" t="s">
        <v>1482</v>
      </c>
      <c r="S2233" t="s">
        <v>462</v>
      </c>
      <c r="T2233" t="s">
        <v>2018</v>
      </c>
      <c r="U2233" t="s">
        <v>9438</v>
      </c>
      <c r="V2233" t="s">
        <v>265</v>
      </c>
      <c r="W2233" t="s">
        <v>886</v>
      </c>
      <c r="X2233" t="s">
        <v>577</v>
      </c>
      <c r="Y2233" t="s">
        <v>5</v>
      </c>
      <c r="Z2233" t="s">
        <v>1321</v>
      </c>
      <c r="AA2233" t="s">
        <v>762</v>
      </c>
      <c r="AB2233" t="s">
        <v>9439</v>
      </c>
    </row>
    <row r="2234" spans="1:28" x14ac:dyDescent="0.25">
      <c r="A2234" t="s">
        <v>9440</v>
      </c>
      <c r="B2234" t="s">
        <v>5622</v>
      </c>
      <c r="C2234" t="s">
        <v>115</v>
      </c>
      <c r="D2234" t="s">
        <v>6176</v>
      </c>
      <c r="E2234" t="s">
        <v>1125</v>
      </c>
      <c r="F2234" t="s">
        <v>887</v>
      </c>
      <c r="G2234" t="s">
        <v>9441</v>
      </c>
    </row>
    <row r="2235" spans="1:28" x14ac:dyDescent="0.25">
      <c r="A2235" t="s">
        <v>4212</v>
      </c>
      <c r="B2235" t="s">
        <v>5548</v>
      </c>
      <c r="C2235" t="s">
        <v>2899</v>
      </c>
      <c r="D2235" t="s">
        <v>3716</v>
      </c>
      <c r="E2235" t="s">
        <v>1532</v>
      </c>
      <c r="F2235" t="s">
        <v>3669</v>
      </c>
      <c r="G2235">
        <v>3</v>
      </c>
      <c r="H2235" t="s">
        <v>2878</v>
      </c>
      <c r="I2235" t="s">
        <v>9442</v>
      </c>
      <c r="J2235" t="s">
        <v>8701</v>
      </c>
      <c r="K2235" t="s">
        <v>1305</v>
      </c>
      <c r="L2235" t="s">
        <v>411</v>
      </c>
      <c r="M2235" t="s">
        <v>377</v>
      </c>
      <c r="N2235" t="s">
        <v>9443</v>
      </c>
      <c r="O2235" t="s">
        <v>37</v>
      </c>
      <c r="P2235" t="s">
        <v>1070</v>
      </c>
      <c r="Q2235" t="s">
        <v>1295</v>
      </c>
      <c r="R2235" t="s">
        <v>640</v>
      </c>
      <c r="S2235" t="s">
        <v>9444</v>
      </c>
    </row>
    <row r="2236" spans="1:28" x14ac:dyDescent="0.25">
      <c r="A2236" t="s">
        <v>5548</v>
      </c>
      <c r="B2236" t="s">
        <v>1747</v>
      </c>
      <c r="C2236" t="s">
        <v>395</v>
      </c>
      <c r="D2236" t="s">
        <v>1874</v>
      </c>
      <c r="E2236" t="s">
        <v>462</v>
      </c>
      <c r="F2236" t="s">
        <v>2423</v>
      </c>
      <c r="G2236" t="s">
        <v>9445</v>
      </c>
      <c r="H2236" t="s">
        <v>2943</v>
      </c>
      <c r="I2236" t="s">
        <v>36</v>
      </c>
      <c r="J2236" t="s">
        <v>2423</v>
      </c>
      <c r="K2236" t="s">
        <v>7506</v>
      </c>
      <c r="L2236" t="s">
        <v>4212</v>
      </c>
      <c r="M2236" t="s">
        <v>5548</v>
      </c>
      <c r="N2236" t="s">
        <v>9446</v>
      </c>
      <c r="O2236" t="s">
        <v>1209</v>
      </c>
      <c r="P2236" t="s">
        <v>179</v>
      </c>
      <c r="Q2236" t="s">
        <v>9447</v>
      </c>
    </row>
    <row r="2237" spans="1:28" x14ac:dyDescent="0.25">
      <c r="A2237" t="s">
        <v>9448</v>
      </c>
      <c r="B2237" t="s">
        <v>2191</v>
      </c>
      <c r="C2237" t="s">
        <v>2192</v>
      </c>
      <c r="D2237" t="s">
        <v>1709</v>
      </c>
      <c r="E2237" t="s">
        <v>5159</v>
      </c>
      <c r="F2237" t="s">
        <v>388</v>
      </c>
      <c r="G2237" t="s">
        <v>9449</v>
      </c>
      <c r="H2237" t="s">
        <v>8905</v>
      </c>
      <c r="I2237" t="s">
        <v>249</v>
      </c>
      <c r="J2237" t="s">
        <v>2227</v>
      </c>
      <c r="K2237" t="s">
        <v>150</v>
      </c>
      <c r="L2237" t="s">
        <v>1662</v>
      </c>
      <c r="M2237" t="s">
        <v>16</v>
      </c>
      <c r="N2237" t="s">
        <v>73</v>
      </c>
      <c r="O2237" t="s">
        <v>651</v>
      </c>
      <c r="P2237" t="s">
        <v>3136</v>
      </c>
      <c r="Q2237" t="s">
        <v>59</v>
      </c>
      <c r="R2237" t="s">
        <v>9450</v>
      </c>
    </row>
    <row r="2238" spans="1:28" x14ac:dyDescent="0.25">
      <c r="A2238" t="s">
        <v>1940</v>
      </c>
      <c r="B2238" t="s">
        <v>432</v>
      </c>
      <c r="C2238" t="s">
        <v>594</v>
      </c>
      <c r="D2238" t="s">
        <v>6515</v>
      </c>
      <c r="E2238" t="s">
        <v>115</v>
      </c>
      <c r="F2238" t="s">
        <v>9451</v>
      </c>
      <c r="G2238" t="s">
        <v>3716</v>
      </c>
      <c r="H2238" t="s">
        <v>8700</v>
      </c>
      <c r="I2238" t="s">
        <v>603</v>
      </c>
      <c r="J2238" t="s">
        <v>1003</v>
      </c>
      <c r="K2238" t="s">
        <v>9452</v>
      </c>
    </row>
    <row r="2239" spans="1:28" x14ac:dyDescent="0.25">
      <c r="A2239" t="s">
        <v>2054</v>
      </c>
      <c r="B2239" t="s">
        <v>6622</v>
      </c>
      <c r="C2239" t="s">
        <v>4628</v>
      </c>
      <c r="D2239" t="s">
        <v>5494</v>
      </c>
      <c r="E2239" t="s">
        <v>115</v>
      </c>
      <c r="F2239" t="s">
        <v>113</v>
      </c>
      <c r="G2239" t="s">
        <v>1011</v>
      </c>
      <c r="H2239" t="s">
        <v>1652</v>
      </c>
      <c r="I2239" t="s">
        <v>102</v>
      </c>
      <c r="J2239" t="s">
        <v>1392</v>
      </c>
      <c r="K2239" t="s">
        <v>2244</v>
      </c>
      <c r="L2239" t="s">
        <v>383</v>
      </c>
      <c r="M2239" t="s">
        <v>1545</v>
      </c>
      <c r="N2239" t="s">
        <v>37</v>
      </c>
      <c r="O2239" t="s">
        <v>9453</v>
      </c>
    </row>
    <row r="2240" spans="1:28" x14ac:dyDescent="0.25">
      <c r="A2240" t="s">
        <v>1321</v>
      </c>
      <c r="B2240" t="s">
        <v>9454</v>
      </c>
      <c r="C2240" t="s">
        <v>37</v>
      </c>
      <c r="D2240" t="s">
        <v>3070</v>
      </c>
      <c r="E2240" t="s">
        <v>3439</v>
      </c>
      <c r="F2240" t="s">
        <v>159</v>
      </c>
      <c r="G2240" t="s">
        <v>7737</v>
      </c>
      <c r="H2240" t="s">
        <v>2189</v>
      </c>
      <c r="I2240" t="s">
        <v>407</v>
      </c>
      <c r="J2240" t="s">
        <v>1652</v>
      </c>
      <c r="K2240" t="s">
        <v>2593</v>
      </c>
      <c r="L2240" t="s">
        <v>9455</v>
      </c>
    </row>
    <row r="2241" spans="1:26" x14ac:dyDescent="0.25">
      <c r="A2241" t="s">
        <v>1013</v>
      </c>
      <c r="B2241" t="s">
        <v>1940</v>
      </c>
      <c r="C2241" t="s">
        <v>30</v>
      </c>
      <c r="D2241" t="s">
        <v>3179</v>
      </c>
      <c r="E2241" t="s">
        <v>37</v>
      </c>
      <c r="F2241" t="s">
        <v>1586</v>
      </c>
      <c r="G2241" t="s">
        <v>7072</v>
      </c>
      <c r="H2241" t="s">
        <v>9456</v>
      </c>
      <c r="I2241" t="s">
        <v>571</v>
      </c>
      <c r="J2241" t="s">
        <v>54</v>
      </c>
      <c r="K2241" t="s">
        <v>1532</v>
      </c>
      <c r="L2241" t="s">
        <v>9457</v>
      </c>
    </row>
    <row r="2242" spans="1:26" x14ac:dyDescent="0.25">
      <c r="A2242" t="s">
        <v>1540</v>
      </c>
      <c r="B2242" t="s">
        <v>9458</v>
      </c>
      <c r="C2242" t="s">
        <v>759</v>
      </c>
      <c r="D2242" t="s">
        <v>9459</v>
      </c>
      <c r="E2242" t="s">
        <v>462</v>
      </c>
      <c r="F2242" t="s">
        <v>179</v>
      </c>
      <c r="G2242" t="s">
        <v>1532</v>
      </c>
      <c r="H2242" t="s">
        <v>759</v>
      </c>
      <c r="I2242" t="s">
        <v>9460</v>
      </c>
    </row>
    <row r="2243" spans="1:26" x14ac:dyDescent="0.25">
      <c r="A2243" t="s">
        <v>7491</v>
      </c>
      <c r="B2243" t="s">
        <v>30</v>
      </c>
      <c r="C2243" t="s">
        <v>9461</v>
      </c>
      <c r="D2243" t="s">
        <v>3357</v>
      </c>
      <c r="E2243" t="s">
        <v>9462</v>
      </c>
      <c r="F2243" t="s">
        <v>1532</v>
      </c>
      <c r="G2243" t="s">
        <v>9463</v>
      </c>
      <c r="H2243" t="s">
        <v>474</v>
      </c>
      <c r="I2243" t="s">
        <v>420</v>
      </c>
      <c r="J2243" t="s">
        <v>2033</v>
      </c>
      <c r="K2243">
        <v>4</v>
      </c>
      <c r="L2243" t="s">
        <v>9464</v>
      </c>
    </row>
    <row r="2244" spans="1:26" x14ac:dyDescent="0.25">
      <c r="A2244" t="s">
        <v>179</v>
      </c>
      <c r="B2244" t="s">
        <v>785</v>
      </c>
      <c r="C2244" t="s">
        <v>9454</v>
      </c>
      <c r="D2244" t="s">
        <v>37</v>
      </c>
      <c r="E2244" t="s">
        <v>9465</v>
      </c>
      <c r="F2244" t="s">
        <v>3716</v>
      </c>
      <c r="G2244" t="s">
        <v>179</v>
      </c>
      <c r="H2244" t="s">
        <v>785</v>
      </c>
      <c r="I2244" t="s">
        <v>2226</v>
      </c>
      <c r="J2244" t="s">
        <v>37</v>
      </c>
      <c r="K2244" t="s">
        <v>9466</v>
      </c>
    </row>
    <row r="2245" spans="1:26" x14ac:dyDescent="0.25">
      <c r="A2245" t="s">
        <v>1295</v>
      </c>
      <c r="B2245" t="s">
        <v>1747</v>
      </c>
      <c r="C2245" t="s">
        <v>3716</v>
      </c>
      <c r="D2245" t="s">
        <v>71</v>
      </c>
      <c r="E2245" t="s">
        <v>5</v>
      </c>
      <c r="F2245" t="s">
        <v>39</v>
      </c>
      <c r="G2245" t="s">
        <v>5948</v>
      </c>
      <c r="H2245" t="s">
        <v>9467</v>
      </c>
      <c r="I2245" t="s">
        <v>81</v>
      </c>
      <c r="J2245" t="s">
        <v>1421</v>
      </c>
      <c r="K2245" t="s">
        <v>126</v>
      </c>
      <c r="L2245" t="s">
        <v>571</v>
      </c>
      <c r="M2245" t="s">
        <v>59</v>
      </c>
      <c r="N2245" t="s">
        <v>9468</v>
      </c>
      <c r="O2245" t="s">
        <v>462</v>
      </c>
      <c r="P2245" t="s">
        <v>54</v>
      </c>
      <c r="Q2245" t="s">
        <v>1583</v>
      </c>
      <c r="R2245" t="s">
        <v>37</v>
      </c>
      <c r="S2245" t="s">
        <v>1583</v>
      </c>
      <c r="T2245" t="s">
        <v>9469</v>
      </c>
    </row>
    <row r="2246" spans="1:26" x14ac:dyDescent="0.25">
      <c r="A2246" t="s">
        <v>1540</v>
      </c>
      <c r="B2246" t="s">
        <v>5854</v>
      </c>
      <c r="C2246" t="s">
        <v>198</v>
      </c>
      <c r="D2246" t="s">
        <v>462</v>
      </c>
      <c r="E2246" t="s">
        <v>156</v>
      </c>
      <c r="F2246" t="s">
        <v>2018</v>
      </c>
      <c r="G2246" t="s">
        <v>9470</v>
      </c>
      <c r="H2246" t="s">
        <v>115</v>
      </c>
      <c r="I2246" t="s">
        <v>1812</v>
      </c>
      <c r="J2246" t="s">
        <v>9471</v>
      </c>
      <c r="K2246" t="s">
        <v>462</v>
      </c>
      <c r="L2246" t="s">
        <v>1011</v>
      </c>
      <c r="M2246" t="s">
        <v>9438</v>
      </c>
      <c r="N2246" t="s">
        <v>478</v>
      </c>
      <c r="O2246" t="s">
        <v>193</v>
      </c>
      <c r="P2246" t="s">
        <v>9472</v>
      </c>
    </row>
    <row r="2247" spans="1:26" x14ac:dyDescent="0.25">
      <c r="A2247" t="s">
        <v>3768</v>
      </c>
      <c r="B2247" t="s">
        <v>1013</v>
      </c>
      <c r="C2247" t="s">
        <v>5173</v>
      </c>
      <c r="D2247" t="s">
        <v>37</v>
      </c>
      <c r="E2247" t="s">
        <v>1013</v>
      </c>
      <c r="F2247" t="s">
        <v>788</v>
      </c>
      <c r="G2247" t="s">
        <v>9473</v>
      </c>
    </row>
    <row r="2248" spans="1:26" x14ac:dyDescent="0.25">
      <c r="A2248" t="s">
        <v>1018</v>
      </c>
      <c r="B2248" t="s">
        <v>3136</v>
      </c>
      <c r="C2248" t="s">
        <v>8101</v>
      </c>
      <c r="D2248" t="s">
        <v>179</v>
      </c>
      <c r="E2248" t="s">
        <v>6689</v>
      </c>
      <c r="F2248" t="s">
        <v>1736</v>
      </c>
      <c r="G2248" t="s">
        <v>530</v>
      </c>
      <c r="H2248" t="s">
        <v>9474</v>
      </c>
    </row>
    <row r="2249" spans="1:26" x14ac:dyDescent="0.25">
      <c r="A2249" t="s">
        <v>3220</v>
      </c>
      <c r="B2249" t="s">
        <v>30</v>
      </c>
      <c r="C2249" t="s">
        <v>1545</v>
      </c>
      <c r="D2249" t="s">
        <v>28</v>
      </c>
      <c r="E2249" t="s">
        <v>9475</v>
      </c>
    </row>
    <row r="2250" spans="1:26" x14ac:dyDescent="0.25">
      <c r="A2250" t="s">
        <v>54</v>
      </c>
      <c r="B2250" t="s">
        <v>571</v>
      </c>
      <c r="C2250" t="s">
        <v>2179</v>
      </c>
      <c r="D2250" t="s">
        <v>1392</v>
      </c>
      <c r="E2250" t="s">
        <v>37</v>
      </c>
      <c r="F2250" t="s">
        <v>5439</v>
      </c>
      <c r="G2250" t="s">
        <v>1433</v>
      </c>
      <c r="H2250" t="s">
        <v>383</v>
      </c>
      <c r="I2250" t="s">
        <v>9476</v>
      </c>
    </row>
    <row r="2251" spans="1:26" x14ac:dyDescent="0.25">
      <c r="A2251" t="s">
        <v>9471</v>
      </c>
      <c r="B2251" t="s">
        <v>571</v>
      </c>
      <c r="C2251" t="s">
        <v>1947</v>
      </c>
      <c r="D2251" t="s">
        <v>9477</v>
      </c>
    </row>
    <row r="2252" spans="1:26" x14ac:dyDescent="0.25">
      <c r="A2252" t="s">
        <v>4772</v>
      </c>
      <c r="B2252" t="s">
        <v>59</v>
      </c>
      <c r="C2252" t="s">
        <v>458</v>
      </c>
      <c r="D2252" t="s">
        <v>61</v>
      </c>
      <c r="E2252" t="s">
        <v>9478</v>
      </c>
      <c r="F2252" t="s">
        <v>461</v>
      </c>
      <c r="G2252" t="s">
        <v>73</v>
      </c>
      <c r="H2252" t="s">
        <v>101</v>
      </c>
      <c r="I2252" t="s">
        <v>8923</v>
      </c>
      <c r="J2252" t="s">
        <v>781</v>
      </c>
      <c r="K2252" t="s">
        <v>4772</v>
      </c>
      <c r="L2252" t="s">
        <v>59</v>
      </c>
      <c r="M2252" t="s">
        <v>9479</v>
      </c>
    </row>
    <row r="2253" spans="1:26" x14ac:dyDescent="0.25">
      <c r="A2253" t="s">
        <v>71</v>
      </c>
      <c r="B2253" t="s">
        <v>1295</v>
      </c>
      <c r="C2253" t="s">
        <v>1820</v>
      </c>
      <c r="D2253" t="s">
        <v>28</v>
      </c>
      <c r="E2253" t="s">
        <v>249</v>
      </c>
      <c r="F2253" t="s">
        <v>57</v>
      </c>
      <c r="G2253" t="s">
        <v>61</v>
      </c>
      <c r="H2253" t="s">
        <v>607</v>
      </c>
      <c r="I2253" t="s">
        <v>9480</v>
      </c>
      <c r="J2253" t="s">
        <v>5623</v>
      </c>
      <c r="K2253" t="s">
        <v>198</v>
      </c>
      <c r="L2253" t="s">
        <v>541</v>
      </c>
      <c r="M2253" t="s">
        <v>63</v>
      </c>
      <c r="N2253" t="s">
        <v>878</v>
      </c>
      <c r="O2253" t="s">
        <v>290</v>
      </c>
      <c r="P2253" t="s">
        <v>61</v>
      </c>
      <c r="Q2253" t="s">
        <v>1911</v>
      </c>
      <c r="R2253" t="s">
        <v>8008</v>
      </c>
      <c r="S2253" t="s">
        <v>18</v>
      </c>
      <c r="T2253" t="s">
        <v>61</v>
      </c>
      <c r="U2253" t="s">
        <v>2503</v>
      </c>
      <c r="V2253" t="s">
        <v>449</v>
      </c>
      <c r="W2253" t="s">
        <v>5877</v>
      </c>
      <c r="X2253" t="s">
        <v>9481</v>
      </c>
      <c r="Y2253" t="s">
        <v>9482</v>
      </c>
    </row>
    <row r="2254" spans="1:26" x14ac:dyDescent="0.25">
      <c r="A2254" t="s">
        <v>1377</v>
      </c>
      <c r="B2254" t="s">
        <v>157</v>
      </c>
      <c r="C2254" t="s">
        <v>5602</v>
      </c>
      <c r="D2254" t="s">
        <v>59</v>
      </c>
      <c r="E2254" t="s">
        <v>3656</v>
      </c>
      <c r="F2254" t="s">
        <v>5</v>
      </c>
      <c r="G2254" t="s">
        <v>3176</v>
      </c>
      <c r="H2254" t="s">
        <v>45</v>
      </c>
      <c r="I2254" t="s">
        <v>1431</v>
      </c>
      <c r="J2254" t="s">
        <v>240</v>
      </c>
      <c r="K2254" t="s">
        <v>73</v>
      </c>
      <c r="L2254" t="s">
        <v>334</v>
      </c>
      <c r="M2254" t="s">
        <v>978</v>
      </c>
      <c r="N2254" t="s">
        <v>370</v>
      </c>
      <c r="O2254" t="s">
        <v>5374</v>
      </c>
      <c r="P2254" t="s">
        <v>873</v>
      </c>
      <c r="Q2254" t="s">
        <v>2594</v>
      </c>
      <c r="R2254" t="s">
        <v>59</v>
      </c>
      <c r="S2254" t="s">
        <v>61</v>
      </c>
      <c r="T2254" t="s">
        <v>1098</v>
      </c>
      <c r="U2254" t="s">
        <v>9483</v>
      </c>
      <c r="V2254" t="s">
        <v>1295</v>
      </c>
      <c r="W2254" t="s">
        <v>322</v>
      </c>
      <c r="X2254" t="s">
        <v>1719</v>
      </c>
      <c r="Y2254" t="s">
        <v>978</v>
      </c>
      <c r="Z2254" t="s">
        <v>9484</v>
      </c>
    </row>
    <row r="2255" spans="1:26" x14ac:dyDescent="0.25">
      <c r="A2255" t="s">
        <v>574</v>
      </c>
      <c r="B2255" t="s">
        <v>179</v>
      </c>
      <c r="C2255" t="s">
        <v>3999</v>
      </c>
      <c r="D2255" t="s">
        <v>266</v>
      </c>
      <c r="E2255" t="s">
        <v>206</v>
      </c>
      <c r="F2255" t="s">
        <v>9485</v>
      </c>
    </row>
    <row r="2256" spans="1:26" x14ac:dyDescent="0.25">
      <c r="A2256" t="s">
        <v>1817</v>
      </c>
      <c r="B2256" t="s">
        <v>9486</v>
      </c>
      <c r="C2256" t="s">
        <v>9487</v>
      </c>
      <c r="D2256" t="s">
        <v>571</v>
      </c>
      <c r="E2256" t="s">
        <v>179</v>
      </c>
      <c r="F2256" t="s">
        <v>3387</v>
      </c>
      <c r="G2256" t="s">
        <v>59</v>
      </c>
      <c r="H2256" t="s">
        <v>4409</v>
      </c>
      <c r="I2256" t="s">
        <v>3179</v>
      </c>
      <c r="J2256" t="s">
        <v>126</v>
      </c>
      <c r="K2256" t="s">
        <v>61</v>
      </c>
      <c r="L2256" t="s">
        <v>7003</v>
      </c>
      <c r="M2256" t="s">
        <v>9146</v>
      </c>
      <c r="N2256" t="s">
        <v>1450</v>
      </c>
      <c r="O2256" t="s">
        <v>1040</v>
      </c>
      <c r="P2256" t="s">
        <v>1667</v>
      </c>
      <c r="Q2256" t="s">
        <v>61</v>
      </c>
      <c r="R2256" t="s">
        <v>9488</v>
      </c>
    </row>
    <row r="2257" spans="1:26" x14ac:dyDescent="0.25">
      <c r="A2257" t="s">
        <v>382</v>
      </c>
      <c r="B2257" t="s">
        <v>594</v>
      </c>
      <c r="C2257" t="s">
        <v>486</v>
      </c>
      <c r="D2257" t="s">
        <v>28</v>
      </c>
      <c r="E2257" t="s">
        <v>9489</v>
      </c>
      <c r="F2257" t="s">
        <v>9490</v>
      </c>
      <c r="G2257" t="s">
        <v>5092</v>
      </c>
      <c r="H2257" t="s">
        <v>9491</v>
      </c>
      <c r="I2257" t="s">
        <v>18</v>
      </c>
      <c r="J2257" t="s">
        <v>4697</v>
      </c>
      <c r="K2257" t="s">
        <v>9492</v>
      </c>
      <c r="L2257" t="s">
        <v>1267</v>
      </c>
      <c r="M2257" t="s">
        <v>159</v>
      </c>
      <c r="N2257">
        <v>24</v>
      </c>
      <c r="O2257" t="s">
        <v>6217</v>
      </c>
      <c r="P2257" t="s">
        <v>2979</v>
      </c>
      <c r="Q2257" t="s">
        <v>30</v>
      </c>
      <c r="R2257" t="s">
        <v>61</v>
      </c>
      <c r="S2257" t="s">
        <v>9493</v>
      </c>
      <c r="T2257" t="s">
        <v>449</v>
      </c>
      <c r="U2257" t="s">
        <v>9494</v>
      </c>
    </row>
    <row r="2258" spans="1:26" x14ac:dyDescent="0.25">
      <c r="A2258" t="s">
        <v>61</v>
      </c>
      <c r="B2258" t="s">
        <v>9228</v>
      </c>
      <c r="C2258" t="s">
        <v>182</v>
      </c>
      <c r="D2258" t="s">
        <v>9495</v>
      </c>
      <c r="E2258" t="s">
        <v>3774</v>
      </c>
      <c r="F2258" t="s">
        <v>9496</v>
      </c>
      <c r="G2258" t="s">
        <v>589</v>
      </c>
      <c r="H2258" t="s">
        <v>1948</v>
      </c>
      <c r="I2258" t="s">
        <v>73</v>
      </c>
      <c r="J2258" t="s">
        <v>182</v>
      </c>
      <c r="K2258" t="s">
        <v>1718</v>
      </c>
      <c r="L2258" t="s">
        <v>7371</v>
      </c>
      <c r="M2258" t="s">
        <v>61</v>
      </c>
      <c r="N2258" t="s">
        <v>9497</v>
      </c>
      <c r="O2258" t="s">
        <v>4651</v>
      </c>
      <c r="P2258" t="s">
        <v>898</v>
      </c>
      <c r="Q2258" t="s">
        <v>156</v>
      </c>
      <c r="R2258" t="s">
        <v>1265</v>
      </c>
      <c r="S2258" t="s">
        <v>59</v>
      </c>
      <c r="T2258" t="s">
        <v>5922</v>
      </c>
      <c r="U2258" t="s">
        <v>9498</v>
      </c>
      <c r="V2258">
        <v>7</v>
      </c>
      <c r="W2258" t="s">
        <v>1012</v>
      </c>
      <c r="X2258" t="s">
        <v>73</v>
      </c>
      <c r="Y2258" t="s">
        <v>156</v>
      </c>
      <c r="Z2258" t="s">
        <v>9499</v>
      </c>
    </row>
    <row r="2259" spans="1:26" x14ac:dyDescent="0.25">
      <c r="A2259" t="s">
        <v>4772</v>
      </c>
      <c r="B2259" t="s">
        <v>126</v>
      </c>
      <c r="C2259" t="s">
        <v>9500</v>
      </c>
    </row>
    <row r="2260" spans="1:26" x14ac:dyDescent="0.25">
      <c r="A2260" t="s">
        <v>9501</v>
      </c>
      <c r="B2260" t="s">
        <v>2072</v>
      </c>
      <c r="C2260" t="s">
        <v>5117</v>
      </c>
      <c r="D2260" t="s">
        <v>181</v>
      </c>
      <c r="E2260" t="s">
        <v>290</v>
      </c>
      <c r="F2260" t="s">
        <v>1998</v>
      </c>
      <c r="G2260" t="s">
        <v>5</v>
      </c>
      <c r="H2260" t="s">
        <v>266</v>
      </c>
      <c r="I2260" t="s">
        <v>9502</v>
      </c>
    </row>
    <row r="2261" spans="1:26" x14ac:dyDescent="0.25">
      <c r="A2261" t="s">
        <v>571</v>
      </c>
      <c r="B2261" t="s">
        <v>2593</v>
      </c>
      <c r="C2261" t="s">
        <v>6362</v>
      </c>
      <c r="D2261" t="s">
        <v>589</v>
      </c>
      <c r="E2261" t="s">
        <v>1295</v>
      </c>
      <c r="F2261" t="s">
        <v>4452</v>
      </c>
      <c r="G2261" t="s">
        <v>126</v>
      </c>
      <c r="H2261" t="s">
        <v>411</v>
      </c>
      <c r="I2261" t="s">
        <v>7648</v>
      </c>
      <c r="J2261" t="s">
        <v>7706</v>
      </c>
      <c r="K2261" t="s">
        <v>5092</v>
      </c>
      <c r="L2261" t="s">
        <v>9503</v>
      </c>
      <c r="M2261" t="s">
        <v>156</v>
      </c>
      <c r="N2261" t="s">
        <v>9504</v>
      </c>
      <c r="O2261" t="s">
        <v>528</v>
      </c>
      <c r="P2261" t="s">
        <v>9505</v>
      </c>
    </row>
    <row r="2262" spans="1:26" x14ac:dyDescent="0.25">
      <c r="A2262" t="s">
        <v>5702</v>
      </c>
      <c r="B2262" t="s">
        <v>3716</v>
      </c>
      <c r="C2262" t="s">
        <v>9506</v>
      </c>
      <c r="D2262" t="s">
        <v>1532</v>
      </c>
      <c r="E2262" t="s">
        <v>7913</v>
      </c>
      <c r="F2262" t="s">
        <v>36</v>
      </c>
      <c r="G2262" t="s">
        <v>156</v>
      </c>
      <c r="H2262" t="s">
        <v>157</v>
      </c>
      <c r="I2262" t="s">
        <v>9507</v>
      </c>
    </row>
    <row r="2263" spans="1:26" x14ac:dyDescent="0.25">
      <c r="A2263" t="s">
        <v>59</v>
      </c>
      <c r="B2263" t="s">
        <v>9508</v>
      </c>
      <c r="C2263" t="s">
        <v>30</v>
      </c>
      <c r="D2263" t="s">
        <v>9509</v>
      </c>
      <c r="E2263" t="s">
        <v>788</v>
      </c>
      <c r="F2263" t="s">
        <v>8314</v>
      </c>
      <c r="G2263" t="s">
        <v>1580</v>
      </c>
      <c r="H2263" t="s">
        <v>9510</v>
      </c>
      <c r="I2263" t="s">
        <v>9046</v>
      </c>
      <c r="J2263" t="s">
        <v>71</v>
      </c>
      <c r="K2263" t="s">
        <v>1052</v>
      </c>
      <c r="L2263" t="s">
        <v>8882</v>
      </c>
      <c r="M2263" t="s">
        <v>2124</v>
      </c>
      <c r="N2263" t="s">
        <v>9511</v>
      </c>
      <c r="O2263" t="s">
        <v>112</v>
      </c>
      <c r="P2263" t="s">
        <v>59</v>
      </c>
      <c r="Q2263" t="s">
        <v>3936</v>
      </c>
      <c r="R2263" t="s">
        <v>9512</v>
      </c>
    </row>
    <row r="2264" spans="1:26" x14ac:dyDescent="0.25">
      <c r="A2264" t="s">
        <v>6889</v>
      </c>
      <c r="B2264" t="s">
        <v>61</v>
      </c>
      <c r="C2264" t="s">
        <v>9513</v>
      </c>
      <c r="D2264" t="s">
        <v>18</v>
      </c>
      <c r="E2264" t="s">
        <v>3179</v>
      </c>
      <c r="F2264" t="s">
        <v>1872</v>
      </c>
      <c r="G2264" t="s">
        <v>3084</v>
      </c>
      <c r="H2264" t="s">
        <v>978</v>
      </c>
      <c r="I2264" t="s">
        <v>9514</v>
      </c>
      <c r="J2264" t="s">
        <v>873</v>
      </c>
      <c r="K2264" t="s">
        <v>739</v>
      </c>
      <c r="L2264" t="s">
        <v>974</v>
      </c>
      <c r="M2264" t="s">
        <v>1012</v>
      </c>
      <c r="N2264" t="s">
        <v>1558</v>
      </c>
      <c r="O2264" t="s">
        <v>9515</v>
      </c>
      <c r="P2264" t="s">
        <v>59</v>
      </c>
      <c r="Q2264" t="s">
        <v>1450</v>
      </c>
      <c r="R2264" t="s">
        <v>383</v>
      </c>
      <c r="S2264" t="s">
        <v>9146</v>
      </c>
      <c r="T2264" t="s">
        <v>18</v>
      </c>
      <c r="U2264" t="s">
        <v>9516</v>
      </c>
    </row>
    <row r="2265" spans="1:26" x14ac:dyDescent="0.25">
      <c r="A2265" t="s">
        <v>9517</v>
      </c>
      <c r="B2265" t="s">
        <v>6829</v>
      </c>
      <c r="C2265" t="s">
        <v>9518</v>
      </c>
      <c r="D2265" t="s">
        <v>5857</v>
      </c>
      <c r="E2265" t="s">
        <v>9519</v>
      </c>
      <c r="F2265" t="s">
        <v>57</v>
      </c>
      <c r="G2265" t="s">
        <v>9520</v>
      </c>
      <c r="H2265" t="s">
        <v>179</v>
      </c>
      <c r="I2265" t="s">
        <v>61</v>
      </c>
      <c r="J2265" t="s">
        <v>1900</v>
      </c>
      <c r="K2265" t="s">
        <v>2844</v>
      </c>
      <c r="L2265" t="s">
        <v>59</v>
      </c>
      <c r="M2265" t="s">
        <v>9521</v>
      </c>
      <c r="N2265" t="s">
        <v>9522</v>
      </c>
    </row>
    <row r="2266" spans="1:26" x14ac:dyDescent="0.25">
      <c r="A2266" t="s">
        <v>9523</v>
      </c>
      <c r="B2266" t="s">
        <v>61</v>
      </c>
      <c r="C2266" t="s">
        <v>2257</v>
      </c>
      <c r="D2266" t="s">
        <v>2614</v>
      </c>
      <c r="E2266" t="s">
        <v>9524</v>
      </c>
      <c r="F2266" t="s">
        <v>37</v>
      </c>
      <c r="G2266" t="s">
        <v>3924</v>
      </c>
      <c r="H2266" t="s">
        <v>5092</v>
      </c>
      <c r="I2266" t="s">
        <v>9525</v>
      </c>
      <c r="J2266" t="s">
        <v>571</v>
      </c>
      <c r="K2266" t="s">
        <v>54</v>
      </c>
      <c r="L2266" t="s">
        <v>761</v>
      </c>
      <c r="M2266" t="s">
        <v>788</v>
      </c>
      <c r="N2266" t="s">
        <v>2257</v>
      </c>
      <c r="O2266" t="s">
        <v>2614</v>
      </c>
      <c r="P2266" t="s">
        <v>9526</v>
      </c>
      <c r="Q2266" t="s">
        <v>432</v>
      </c>
      <c r="R2266" t="s">
        <v>1858</v>
      </c>
      <c r="S2266" t="s">
        <v>2419</v>
      </c>
      <c r="T2266" t="s">
        <v>9527</v>
      </c>
    </row>
    <row r="2267" spans="1:26" x14ac:dyDescent="0.25">
      <c r="A2267" t="s">
        <v>179</v>
      </c>
      <c r="B2267" t="s">
        <v>1998</v>
      </c>
      <c r="C2267" t="s">
        <v>5</v>
      </c>
      <c r="D2267" t="s">
        <v>480</v>
      </c>
      <c r="E2267" t="s">
        <v>704</v>
      </c>
      <c r="F2267" t="s">
        <v>126</v>
      </c>
      <c r="G2267" t="s">
        <v>61</v>
      </c>
      <c r="H2267" t="s">
        <v>4237</v>
      </c>
      <c r="I2267" t="s">
        <v>9528</v>
      </c>
      <c r="J2267" t="s">
        <v>462</v>
      </c>
      <c r="K2267" t="s">
        <v>2593</v>
      </c>
      <c r="L2267" t="s">
        <v>61</v>
      </c>
      <c r="M2267" t="s">
        <v>2243</v>
      </c>
      <c r="N2267" t="s">
        <v>462</v>
      </c>
      <c r="O2267" t="s">
        <v>9529</v>
      </c>
    </row>
    <row r="2268" spans="1:26" x14ac:dyDescent="0.25">
      <c r="A2268" t="s">
        <v>898</v>
      </c>
      <c r="B2268" t="s">
        <v>7906</v>
      </c>
      <c r="C2268" t="s">
        <v>763</v>
      </c>
      <c r="D2268" t="s">
        <v>115</v>
      </c>
      <c r="E2268" t="s">
        <v>9530</v>
      </c>
      <c r="F2268" t="s">
        <v>9531</v>
      </c>
    </row>
    <row r="2269" spans="1:26" x14ac:dyDescent="0.25">
      <c r="A2269" t="s">
        <v>6</v>
      </c>
      <c r="B2269" t="s">
        <v>108</v>
      </c>
      <c r="C2269" t="s">
        <v>7451</v>
      </c>
      <c r="D2269" t="s">
        <v>1087</v>
      </c>
      <c r="E2269" t="s">
        <v>7452</v>
      </c>
      <c r="F2269" t="s">
        <v>7453</v>
      </c>
      <c r="G2269" t="s">
        <v>45</v>
      </c>
      <c r="H2269" t="s">
        <v>577</v>
      </c>
      <c r="I2269" t="s">
        <v>30</v>
      </c>
      <c r="J2269" t="s">
        <v>589</v>
      </c>
      <c r="K2269" t="s">
        <v>206</v>
      </c>
      <c r="L2269">
        <v>9</v>
      </c>
      <c r="M2269" t="s">
        <v>609</v>
      </c>
      <c r="N2269" t="s">
        <v>1956</v>
      </c>
      <c r="O2269" t="s">
        <v>9532</v>
      </c>
      <c r="P2269" t="s">
        <v>560</v>
      </c>
      <c r="Q2269" t="s">
        <v>157</v>
      </c>
      <c r="R2269" t="s">
        <v>695</v>
      </c>
      <c r="S2269" t="s">
        <v>7328</v>
      </c>
      <c r="T2269" t="s">
        <v>61</v>
      </c>
      <c r="U2269" t="s">
        <v>9533</v>
      </c>
    </row>
    <row r="2270" spans="1:26" x14ac:dyDescent="0.25">
      <c r="A2270" t="s">
        <v>571</v>
      </c>
      <c r="B2270" t="s">
        <v>71</v>
      </c>
      <c r="C2270" t="s">
        <v>1012</v>
      </c>
      <c r="D2270" t="s">
        <v>9534</v>
      </c>
      <c r="E2270" t="s">
        <v>18</v>
      </c>
      <c r="F2270" t="s">
        <v>61</v>
      </c>
      <c r="G2270" t="s">
        <v>190</v>
      </c>
      <c r="H2270" t="s">
        <v>2338</v>
      </c>
      <c r="I2270" t="s">
        <v>933</v>
      </c>
      <c r="J2270" t="s">
        <v>2333</v>
      </c>
      <c r="K2270" t="s">
        <v>156</v>
      </c>
      <c r="L2270" t="s">
        <v>157</v>
      </c>
      <c r="M2270" t="s">
        <v>9535</v>
      </c>
      <c r="N2270" t="s">
        <v>613</v>
      </c>
      <c r="O2270" t="s">
        <v>59</v>
      </c>
      <c r="P2270" t="s">
        <v>639</v>
      </c>
      <c r="Q2270" t="s">
        <v>1424</v>
      </c>
      <c r="R2270" t="s">
        <v>462</v>
      </c>
      <c r="S2270" t="s">
        <v>179</v>
      </c>
      <c r="T2270" t="s">
        <v>126</v>
      </c>
      <c r="U2270" t="s">
        <v>9536</v>
      </c>
    </row>
    <row r="2271" spans="1:26" x14ac:dyDescent="0.25">
      <c r="A2271" t="s">
        <v>9537</v>
      </c>
      <c r="B2271" t="s">
        <v>9538</v>
      </c>
      <c r="C2271" t="s">
        <v>646</v>
      </c>
      <c r="D2271" t="s">
        <v>179</v>
      </c>
      <c r="E2271" t="s">
        <v>400</v>
      </c>
      <c r="F2271" t="s">
        <v>246</v>
      </c>
      <c r="G2271" t="s">
        <v>45</v>
      </c>
      <c r="H2271" t="s">
        <v>9539</v>
      </c>
      <c r="I2271" t="s">
        <v>9540</v>
      </c>
      <c r="J2271" t="s">
        <v>560</v>
      </c>
      <c r="K2271" t="s">
        <v>1718</v>
      </c>
      <c r="L2271" t="s">
        <v>338</v>
      </c>
      <c r="M2271" t="s">
        <v>9541</v>
      </c>
      <c r="N2271" t="s">
        <v>198</v>
      </c>
      <c r="O2271" t="s">
        <v>9542</v>
      </c>
    </row>
    <row r="2272" spans="1:26" x14ac:dyDescent="0.25">
      <c r="A2272" t="s">
        <v>9543</v>
      </c>
      <c r="B2272" t="s">
        <v>4692</v>
      </c>
      <c r="C2272" t="s">
        <v>9544</v>
      </c>
      <c r="D2272" t="s">
        <v>9545</v>
      </c>
      <c r="E2272" t="s">
        <v>30</v>
      </c>
      <c r="F2272" t="s">
        <v>9546</v>
      </c>
      <c r="G2272" t="s">
        <v>37</v>
      </c>
      <c r="H2272" t="s">
        <v>9547</v>
      </c>
      <c r="I2272" t="s">
        <v>6191</v>
      </c>
      <c r="J2272" t="s">
        <v>61</v>
      </c>
      <c r="K2272" t="s">
        <v>4862</v>
      </c>
      <c r="L2272" t="s">
        <v>7608</v>
      </c>
      <c r="M2272" t="s">
        <v>4651</v>
      </c>
      <c r="N2272" t="s">
        <v>73</v>
      </c>
      <c r="O2272" t="s">
        <v>781</v>
      </c>
      <c r="P2272" t="s">
        <v>1696</v>
      </c>
      <c r="Q2272" t="s">
        <v>317</v>
      </c>
      <c r="R2272" t="s">
        <v>28</v>
      </c>
      <c r="S2272" t="s">
        <v>9548</v>
      </c>
      <c r="T2272" t="s">
        <v>9549</v>
      </c>
    </row>
    <row r="2273" spans="1:19" x14ac:dyDescent="0.25">
      <c r="A2273" t="s">
        <v>1295</v>
      </c>
      <c r="B2273" t="s">
        <v>761</v>
      </c>
      <c r="C2273" t="s">
        <v>640</v>
      </c>
      <c r="D2273" t="s">
        <v>1837</v>
      </c>
      <c r="E2273" t="s">
        <v>3022</v>
      </c>
      <c r="F2273" t="s">
        <v>2905</v>
      </c>
      <c r="G2273" t="s">
        <v>1835</v>
      </c>
      <c r="H2273" t="s">
        <v>126</v>
      </c>
      <c r="I2273" t="s">
        <v>61</v>
      </c>
      <c r="J2273" t="s">
        <v>9550</v>
      </c>
      <c r="K2273" t="s">
        <v>1603</v>
      </c>
      <c r="L2273" t="s">
        <v>18</v>
      </c>
      <c r="M2273" t="s">
        <v>5</v>
      </c>
      <c r="N2273" t="s">
        <v>9551</v>
      </c>
      <c r="O2273" t="s">
        <v>8905</v>
      </c>
      <c r="P2273" t="s">
        <v>2736</v>
      </c>
      <c r="Q2273" t="s">
        <v>462</v>
      </c>
      <c r="R2273" t="s">
        <v>179</v>
      </c>
      <c r="S2273" t="s">
        <v>9552</v>
      </c>
    </row>
    <row r="2274" spans="1:19" x14ac:dyDescent="0.25">
      <c r="A2274" t="s">
        <v>9002</v>
      </c>
      <c r="B2274" t="s">
        <v>3253</v>
      </c>
      <c r="C2274" t="s">
        <v>761</v>
      </c>
      <c r="D2274" t="s">
        <v>5</v>
      </c>
      <c r="E2274" t="s">
        <v>9553</v>
      </c>
      <c r="F2274" t="s">
        <v>9554</v>
      </c>
      <c r="G2274" t="s">
        <v>898</v>
      </c>
      <c r="H2274" t="s">
        <v>5201</v>
      </c>
      <c r="I2274" t="s">
        <v>61</v>
      </c>
      <c r="J2274" t="s">
        <v>9005</v>
      </c>
      <c r="K2274" t="s">
        <v>9555</v>
      </c>
    </row>
    <row r="2275" spans="1:19" x14ac:dyDescent="0.25">
      <c r="A2275" t="s">
        <v>1716</v>
      </c>
      <c r="B2275" t="s">
        <v>126</v>
      </c>
      <c r="C2275" t="s">
        <v>849</v>
      </c>
      <c r="D2275" t="s">
        <v>3113</v>
      </c>
      <c r="E2275" t="s">
        <v>5092</v>
      </c>
      <c r="F2275" t="s">
        <v>74</v>
      </c>
      <c r="G2275" t="s">
        <v>43</v>
      </c>
      <c r="H2275" t="s">
        <v>20</v>
      </c>
      <c r="I2275" t="s">
        <v>658</v>
      </c>
      <c r="J2275" t="s">
        <v>4711</v>
      </c>
      <c r="K2275" t="s">
        <v>1027</v>
      </c>
      <c r="L2275" t="s">
        <v>1012</v>
      </c>
      <c r="M2275" t="s">
        <v>9556</v>
      </c>
      <c r="N2275" t="s">
        <v>2140</v>
      </c>
      <c r="O2275" t="s">
        <v>9557</v>
      </c>
    </row>
    <row r="2276" spans="1:19" x14ac:dyDescent="0.25">
      <c r="A2276" t="s">
        <v>86</v>
      </c>
      <c r="B2276" t="s">
        <v>7409</v>
      </c>
      <c r="C2276" t="s">
        <v>6922</v>
      </c>
      <c r="D2276" t="s">
        <v>1777</v>
      </c>
      <c r="E2276" t="s">
        <v>9558</v>
      </c>
      <c r="F2276" t="s">
        <v>181</v>
      </c>
      <c r="G2276" t="s">
        <v>5386</v>
      </c>
      <c r="H2276" t="s">
        <v>18</v>
      </c>
      <c r="I2276" t="s">
        <v>541</v>
      </c>
      <c r="J2276" t="s">
        <v>5959</v>
      </c>
      <c r="K2276" t="s">
        <v>3668</v>
      </c>
      <c r="L2276" t="s">
        <v>9559</v>
      </c>
    </row>
    <row r="2277" spans="1:19" x14ac:dyDescent="0.25">
      <c r="A2277" t="s">
        <v>182</v>
      </c>
      <c r="B2277" t="s">
        <v>9560</v>
      </c>
      <c r="C2277" t="s">
        <v>61</v>
      </c>
      <c r="D2277" t="s">
        <v>9561</v>
      </c>
      <c r="E2277" t="s">
        <v>541</v>
      </c>
      <c r="F2277" t="s">
        <v>190</v>
      </c>
      <c r="G2277" t="s">
        <v>1049</v>
      </c>
      <c r="H2277" t="s">
        <v>9562</v>
      </c>
      <c r="I2277" t="s">
        <v>156</v>
      </c>
      <c r="J2277" t="s">
        <v>157</v>
      </c>
      <c r="K2277" t="s">
        <v>1412</v>
      </c>
      <c r="L2277" t="s">
        <v>59</v>
      </c>
      <c r="M2277" t="s">
        <v>572</v>
      </c>
      <c r="N2277" t="s">
        <v>9110</v>
      </c>
      <c r="O2277" t="s">
        <v>1049</v>
      </c>
      <c r="P2277" t="s">
        <v>57</v>
      </c>
      <c r="Q2277" t="s">
        <v>9563</v>
      </c>
    </row>
    <row r="2278" spans="1:19" x14ac:dyDescent="0.25">
      <c r="A2278" t="s">
        <v>179</v>
      </c>
      <c r="B2278" t="s">
        <v>1044</v>
      </c>
      <c r="C2278" t="s">
        <v>1436</v>
      </c>
      <c r="D2278" t="s">
        <v>150</v>
      </c>
      <c r="E2278" t="s">
        <v>156</v>
      </c>
      <c r="F2278" t="s">
        <v>157</v>
      </c>
      <c r="G2278" t="s">
        <v>5</v>
      </c>
      <c r="H2278" t="s">
        <v>9564</v>
      </c>
      <c r="I2278" t="s">
        <v>126</v>
      </c>
      <c r="J2278" t="s">
        <v>2323</v>
      </c>
      <c r="K2278" t="s">
        <v>1424</v>
      </c>
      <c r="L2278" t="s">
        <v>571</v>
      </c>
      <c r="M2278" t="s">
        <v>179</v>
      </c>
      <c r="N2278" t="s">
        <v>9565</v>
      </c>
    </row>
    <row r="2279" spans="1:19" x14ac:dyDescent="0.25">
      <c r="A2279" t="s">
        <v>179</v>
      </c>
      <c r="B2279" t="s">
        <v>266</v>
      </c>
      <c r="C2279" t="s">
        <v>115</v>
      </c>
      <c r="D2279" t="s">
        <v>39</v>
      </c>
      <c r="E2279" t="s">
        <v>9566</v>
      </c>
      <c r="F2279" t="s">
        <v>3501</v>
      </c>
      <c r="G2279" t="s">
        <v>400</v>
      </c>
      <c r="H2279" t="s">
        <v>113</v>
      </c>
      <c r="I2279" t="s">
        <v>5</v>
      </c>
      <c r="J2279" t="s">
        <v>3015</v>
      </c>
      <c r="K2279" t="s">
        <v>9567</v>
      </c>
      <c r="L2279" t="s">
        <v>18</v>
      </c>
      <c r="M2279" t="s">
        <v>9568</v>
      </c>
      <c r="N2279" t="s">
        <v>9569</v>
      </c>
    </row>
    <row r="2280" spans="1:19" x14ac:dyDescent="0.25">
      <c r="A2280" t="s">
        <v>2972</v>
      </c>
      <c r="B2280" t="s">
        <v>528</v>
      </c>
      <c r="C2280" t="s">
        <v>479</v>
      </c>
      <c r="D2280" t="s">
        <v>59</v>
      </c>
      <c r="E2280" t="s">
        <v>61</v>
      </c>
      <c r="F2280" t="s">
        <v>1874</v>
      </c>
      <c r="G2280" t="s">
        <v>589</v>
      </c>
      <c r="H2280" t="s">
        <v>1012</v>
      </c>
      <c r="I2280" t="s">
        <v>198</v>
      </c>
      <c r="J2280" t="s">
        <v>898</v>
      </c>
      <c r="K2280" t="s">
        <v>370</v>
      </c>
      <c r="L2280" t="s">
        <v>2018</v>
      </c>
      <c r="M2280" t="s">
        <v>695</v>
      </c>
      <c r="N2280" t="s">
        <v>1969</v>
      </c>
      <c r="O2280" t="s">
        <v>59</v>
      </c>
      <c r="P2280" t="s">
        <v>541</v>
      </c>
      <c r="Q2280" t="s">
        <v>1777</v>
      </c>
      <c r="R2280" t="s">
        <v>9570</v>
      </c>
    </row>
    <row r="2281" spans="1:19" x14ac:dyDescent="0.25">
      <c r="A2281" t="s">
        <v>113</v>
      </c>
      <c r="B2281" t="s">
        <v>1532</v>
      </c>
      <c r="C2281" t="s">
        <v>7913</v>
      </c>
      <c r="D2281" t="s">
        <v>198</v>
      </c>
      <c r="E2281" t="s">
        <v>4259</v>
      </c>
      <c r="F2281" t="s">
        <v>156</v>
      </c>
      <c r="G2281" t="s">
        <v>2018</v>
      </c>
      <c r="H2281" t="s">
        <v>1709</v>
      </c>
      <c r="I2281" t="s">
        <v>721</v>
      </c>
      <c r="J2281" t="s">
        <v>8920</v>
      </c>
      <c r="K2281" t="s">
        <v>4869</v>
      </c>
      <c r="L2281" t="s">
        <v>193</v>
      </c>
      <c r="M2281" t="s">
        <v>157</v>
      </c>
      <c r="N2281" t="s">
        <v>763</v>
      </c>
      <c r="O2281" t="s">
        <v>9571</v>
      </c>
    </row>
    <row r="2282" spans="1:19" x14ac:dyDescent="0.25">
      <c r="A2282" t="s">
        <v>57</v>
      </c>
      <c r="B2282" t="s">
        <v>3013</v>
      </c>
      <c r="C2282" t="s">
        <v>30</v>
      </c>
      <c r="D2282" t="s">
        <v>571</v>
      </c>
      <c r="E2282" t="s">
        <v>9572</v>
      </c>
      <c r="F2282" t="s">
        <v>788</v>
      </c>
      <c r="G2282" t="s">
        <v>432</v>
      </c>
      <c r="H2282" t="s">
        <v>9573</v>
      </c>
      <c r="I2282" t="s">
        <v>2943</v>
      </c>
      <c r="J2282" t="s">
        <v>462</v>
      </c>
      <c r="K2282" t="s">
        <v>1766</v>
      </c>
      <c r="L2282" t="s">
        <v>9574</v>
      </c>
      <c r="M2282" t="s">
        <v>721</v>
      </c>
      <c r="N2282" t="s">
        <v>150</v>
      </c>
      <c r="O2282" t="s">
        <v>370</v>
      </c>
      <c r="P2282" t="s">
        <v>157</v>
      </c>
      <c r="Q2282" t="s">
        <v>9575</v>
      </c>
    </row>
    <row r="2283" spans="1:19" x14ac:dyDescent="0.25">
      <c r="A2283" t="s">
        <v>1426</v>
      </c>
      <c r="B2283" t="s">
        <v>3496</v>
      </c>
      <c r="C2283" t="s">
        <v>54</v>
      </c>
      <c r="D2283" t="s">
        <v>5</v>
      </c>
      <c r="E2283" t="s">
        <v>266</v>
      </c>
      <c r="F2283" t="s">
        <v>486</v>
      </c>
      <c r="G2283" t="s">
        <v>126</v>
      </c>
      <c r="H2283" t="s">
        <v>61</v>
      </c>
      <c r="I2283" t="s">
        <v>9576</v>
      </c>
      <c r="J2283" t="s">
        <v>4220</v>
      </c>
      <c r="K2283" t="s">
        <v>150</v>
      </c>
      <c r="L2283" t="s">
        <v>59</v>
      </c>
      <c r="M2283" t="s">
        <v>9577</v>
      </c>
      <c r="N2283" t="s">
        <v>45</v>
      </c>
      <c r="O2283" t="s">
        <v>6433</v>
      </c>
      <c r="P2283" t="s">
        <v>9578</v>
      </c>
    </row>
    <row r="2284" spans="1:19" x14ac:dyDescent="0.25">
      <c r="A2284" t="s">
        <v>40</v>
      </c>
      <c r="B2284" t="s">
        <v>9579</v>
      </c>
    </row>
    <row r="2285" spans="1:19" x14ac:dyDescent="0.25">
      <c r="A2285" t="s">
        <v>9580</v>
      </c>
      <c r="B2285" t="s">
        <v>7982</v>
      </c>
      <c r="C2285" t="s">
        <v>9581</v>
      </c>
      <c r="D2285" t="s">
        <v>7736</v>
      </c>
      <c r="E2285" t="s">
        <v>159</v>
      </c>
      <c r="F2285" t="s">
        <v>9582</v>
      </c>
      <c r="G2285" t="s">
        <v>3609</v>
      </c>
      <c r="H2285" t="s">
        <v>194</v>
      </c>
      <c r="I2285" t="s">
        <v>7730</v>
      </c>
      <c r="J2285" t="s">
        <v>571</v>
      </c>
      <c r="K2285" t="s">
        <v>1527</v>
      </c>
      <c r="L2285" t="s">
        <v>9583</v>
      </c>
    </row>
    <row r="2286" spans="1:19" x14ac:dyDescent="0.25">
      <c r="A2286" t="s">
        <v>122</v>
      </c>
      <c r="B2286" t="s">
        <v>717</v>
      </c>
      <c r="C2286" t="s">
        <v>45</v>
      </c>
      <c r="D2286">
        <v>14</v>
      </c>
      <c r="E2286" t="s">
        <v>229</v>
      </c>
      <c r="F2286" t="s">
        <v>9584</v>
      </c>
      <c r="G2286" t="s">
        <v>9585</v>
      </c>
      <c r="H2286" t="s">
        <v>2458</v>
      </c>
      <c r="I2286" t="s">
        <v>9586</v>
      </c>
    </row>
    <row r="2287" spans="1:19" x14ac:dyDescent="0.25">
      <c r="A2287" t="s">
        <v>30</v>
      </c>
      <c r="B2287" t="s">
        <v>39</v>
      </c>
      <c r="C2287" t="s">
        <v>895</v>
      </c>
      <c r="D2287" t="s">
        <v>896</v>
      </c>
      <c r="E2287" t="s">
        <v>898</v>
      </c>
      <c r="F2287" t="s">
        <v>156</v>
      </c>
      <c r="G2287" t="s">
        <v>157</v>
      </c>
      <c r="H2287" t="s">
        <v>695</v>
      </c>
      <c r="I2287" t="s">
        <v>7328</v>
      </c>
      <c r="J2287" t="s">
        <v>453</v>
      </c>
      <c r="K2287" t="s">
        <v>486</v>
      </c>
      <c r="L2287" t="s">
        <v>739</v>
      </c>
      <c r="M2287" t="s">
        <v>61</v>
      </c>
      <c r="N2287" t="s">
        <v>1457</v>
      </c>
      <c r="O2287" t="s">
        <v>9587</v>
      </c>
    </row>
    <row r="2288" spans="1:19" x14ac:dyDescent="0.25">
      <c r="A2288" t="s">
        <v>9588</v>
      </c>
      <c r="B2288" t="s">
        <v>5910</v>
      </c>
      <c r="C2288" t="s">
        <v>57</v>
      </c>
      <c r="D2288" t="s">
        <v>61</v>
      </c>
      <c r="E2288" t="s">
        <v>2546</v>
      </c>
      <c r="F2288" t="s">
        <v>419</v>
      </c>
      <c r="G2288" t="s">
        <v>9589</v>
      </c>
      <c r="H2288" t="s">
        <v>7925</v>
      </c>
      <c r="I2288" t="s">
        <v>37</v>
      </c>
      <c r="J2288" t="s">
        <v>1940</v>
      </c>
      <c r="K2288" t="s">
        <v>432</v>
      </c>
      <c r="L2288" t="s">
        <v>61</v>
      </c>
      <c r="M2288" t="s">
        <v>9590</v>
      </c>
      <c r="N2288" t="s">
        <v>5910</v>
      </c>
      <c r="O2288" t="s">
        <v>57</v>
      </c>
      <c r="P2288" t="s">
        <v>9591</v>
      </c>
      <c r="Q2288" t="s">
        <v>609</v>
      </c>
      <c r="R2288" t="s">
        <v>9592</v>
      </c>
    </row>
    <row r="2289" spans="1:25" x14ac:dyDescent="0.25">
      <c r="A2289" t="s">
        <v>61</v>
      </c>
      <c r="B2289" t="s">
        <v>395</v>
      </c>
      <c r="C2289" t="s">
        <v>1622</v>
      </c>
      <c r="D2289" t="s">
        <v>36</v>
      </c>
      <c r="E2289" t="s">
        <v>182</v>
      </c>
      <c r="F2289" t="s">
        <v>2018</v>
      </c>
      <c r="G2289" t="s">
        <v>179</v>
      </c>
      <c r="H2289" t="s">
        <v>1295</v>
      </c>
      <c r="I2289" t="s">
        <v>2179</v>
      </c>
      <c r="J2289" t="s">
        <v>237</v>
      </c>
      <c r="K2289" t="s">
        <v>9593</v>
      </c>
      <c r="L2289" t="s">
        <v>2179</v>
      </c>
      <c r="M2289" t="s">
        <v>762</v>
      </c>
      <c r="N2289" t="s">
        <v>1265</v>
      </c>
      <c r="O2289" t="s">
        <v>9594</v>
      </c>
    </row>
    <row r="2291" spans="1:25" x14ac:dyDescent="0.25">
      <c r="A2291" t="s">
        <v>3716</v>
      </c>
      <c r="B2291" t="s">
        <v>54</v>
      </c>
      <c r="C2291" t="s">
        <v>5</v>
      </c>
      <c r="D2291" t="s">
        <v>3015</v>
      </c>
      <c r="E2291" t="s">
        <v>1874</v>
      </c>
      <c r="F2291" t="s">
        <v>453</v>
      </c>
      <c r="G2291" t="s">
        <v>637</v>
      </c>
      <c r="H2291" t="s">
        <v>571</v>
      </c>
      <c r="I2291" t="s">
        <v>179</v>
      </c>
      <c r="J2291" t="s">
        <v>9595</v>
      </c>
    </row>
    <row r="2292" spans="1:25" x14ac:dyDescent="0.25">
      <c r="A2292" t="s">
        <v>179</v>
      </c>
      <c r="B2292" t="s">
        <v>3387</v>
      </c>
      <c r="C2292" t="s">
        <v>30</v>
      </c>
      <c r="D2292" t="s">
        <v>9596</v>
      </c>
      <c r="E2292" t="s">
        <v>3018</v>
      </c>
      <c r="F2292" t="s">
        <v>30</v>
      </c>
      <c r="G2292" t="s">
        <v>9597</v>
      </c>
      <c r="H2292" t="s">
        <v>18</v>
      </c>
      <c r="I2292" t="s">
        <v>7929</v>
      </c>
      <c r="J2292" t="s">
        <v>1874</v>
      </c>
      <c r="K2292" t="s">
        <v>9598</v>
      </c>
      <c r="L2292" t="s">
        <v>4259</v>
      </c>
      <c r="M2292" t="s">
        <v>1377</v>
      </c>
      <c r="N2292" t="s">
        <v>2117</v>
      </c>
      <c r="O2292" t="s">
        <v>723</v>
      </c>
      <c r="P2292" t="s">
        <v>7648</v>
      </c>
      <c r="Q2292" t="s">
        <v>8151</v>
      </c>
      <c r="R2292" t="s">
        <v>5092</v>
      </c>
      <c r="S2292" t="s">
        <v>9599</v>
      </c>
    </row>
    <row r="2293" spans="1:25" x14ac:dyDescent="0.25">
      <c r="A2293" t="s">
        <v>9600</v>
      </c>
      <c r="B2293" t="s">
        <v>9601</v>
      </c>
      <c r="C2293" t="s">
        <v>571</v>
      </c>
      <c r="D2293" t="s">
        <v>670</v>
      </c>
      <c r="E2293" t="s">
        <v>30</v>
      </c>
      <c r="F2293" t="s">
        <v>1392</v>
      </c>
      <c r="G2293" t="s">
        <v>3413</v>
      </c>
      <c r="H2293" t="s">
        <v>9602</v>
      </c>
      <c r="I2293" t="s">
        <v>9603</v>
      </c>
      <c r="J2293" t="s">
        <v>2458</v>
      </c>
      <c r="K2293" t="s">
        <v>9604</v>
      </c>
    </row>
    <row r="2294" spans="1:25" x14ac:dyDescent="0.25">
      <c r="A2294" t="s">
        <v>2116</v>
      </c>
      <c r="B2294" t="s">
        <v>571</v>
      </c>
      <c r="C2294" t="s">
        <v>9605</v>
      </c>
      <c r="D2294" t="s">
        <v>59</v>
      </c>
      <c r="E2294" t="s">
        <v>1391</v>
      </c>
      <c r="F2294" t="s">
        <v>1392</v>
      </c>
      <c r="G2294" t="s">
        <v>461</v>
      </c>
      <c r="H2294" t="s">
        <v>5</v>
      </c>
      <c r="I2294" t="s">
        <v>1393</v>
      </c>
      <c r="J2294" t="s">
        <v>9606</v>
      </c>
      <c r="K2294" t="s">
        <v>265</v>
      </c>
      <c r="L2294" t="s">
        <v>1295</v>
      </c>
      <c r="M2294" t="s">
        <v>3091</v>
      </c>
      <c r="N2294" t="s">
        <v>1392</v>
      </c>
      <c r="O2294" t="s">
        <v>6458</v>
      </c>
      <c r="P2294" t="s">
        <v>1284</v>
      </c>
      <c r="Q2294" t="s">
        <v>788</v>
      </c>
      <c r="R2294" t="s">
        <v>1545</v>
      </c>
      <c r="S2294" t="s">
        <v>37</v>
      </c>
      <c r="T2294" t="s">
        <v>1768</v>
      </c>
      <c r="U2294" t="s">
        <v>159</v>
      </c>
      <c r="V2294" t="s">
        <v>9607</v>
      </c>
    </row>
    <row r="2295" spans="1:25" x14ac:dyDescent="0.25">
      <c r="A2295" t="s">
        <v>1377</v>
      </c>
      <c r="B2295" t="s">
        <v>8228</v>
      </c>
      <c r="C2295" t="s">
        <v>411</v>
      </c>
      <c r="D2295" t="s">
        <v>6185</v>
      </c>
      <c r="E2295" t="s">
        <v>59</v>
      </c>
      <c r="F2295" t="s">
        <v>8296</v>
      </c>
      <c r="G2295" t="s">
        <v>265</v>
      </c>
      <c r="H2295" t="s">
        <v>1766</v>
      </c>
      <c r="I2295" t="s">
        <v>74</v>
      </c>
      <c r="J2295" t="s">
        <v>61</v>
      </c>
      <c r="K2295" t="s">
        <v>9228</v>
      </c>
      <c r="L2295" t="s">
        <v>1858</v>
      </c>
      <c r="M2295" t="s">
        <v>1768</v>
      </c>
      <c r="N2295" t="s">
        <v>37</v>
      </c>
      <c r="O2295" t="s">
        <v>462</v>
      </c>
      <c r="P2295" t="s">
        <v>1766</v>
      </c>
      <c r="Q2295" t="s">
        <v>9608</v>
      </c>
      <c r="R2295" t="s">
        <v>265</v>
      </c>
      <c r="S2295" t="s">
        <v>179</v>
      </c>
      <c r="T2295" t="s">
        <v>5</v>
      </c>
      <c r="U2295" t="s">
        <v>9609</v>
      </c>
      <c r="V2295" t="s">
        <v>1860</v>
      </c>
      <c r="W2295" t="s">
        <v>9610</v>
      </c>
    </row>
    <row r="2296" spans="1:25" x14ac:dyDescent="0.25">
      <c r="A2296" t="s">
        <v>786</v>
      </c>
      <c r="B2296" t="s">
        <v>59</v>
      </c>
      <c r="C2296" t="s">
        <v>3569</v>
      </c>
      <c r="D2296" t="s">
        <v>206</v>
      </c>
      <c r="E2296" t="s">
        <v>933</v>
      </c>
      <c r="F2296" t="s">
        <v>9611</v>
      </c>
      <c r="G2296" t="s">
        <v>126</v>
      </c>
      <c r="H2296" t="s">
        <v>3716</v>
      </c>
      <c r="I2296" t="s">
        <v>4879</v>
      </c>
      <c r="J2296" t="s">
        <v>206</v>
      </c>
      <c r="K2296" t="s">
        <v>61</v>
      </c>
      <c r="L2296" t="s">
        <v>9612</v>
      </c>
      <c r="M2296" t="s">
        <v>7504</v>
      </c>
      <c r="N2296" t="s">
        <v>1998</v>
      </c>
      <c r="O2296" t="s">
        <v>9613</v>
      </c>
    </row>
    <row r="2297" spans="1:25" x14ac:dyDescent="0.25">
      <c r="A2297" t="s">
        <v>571</v>
      </c>
      <c r="B2297" t="s">
        <v>179</v>
      </c>
      <c r="C2297" t="s">
        <v>400</v>
      </c>
      <c r="D2297" t="s">
        <v>218</v>
      </c>
      <c r="E2297" t="s">
        <v>36</v>
      </c>
      <c r="F2297" t="s">
        <v>15</v>
      </c>
      <c r="G2297" t="s">
        <v>462</v>
      </c>
      <c r="H2297" t="s">
        <v>2380</v>
      </c>
      <c r="I2297" t="s">
        <v>8708</v>
      </c>
      <c r="J2297" t="s">
        <v>9614</v>
      </c>
      <c r="K2297" t="s">
        <v>9615</v>
      </c>
      <c r="L2297" t="s">
        <v>18</v>
      </c>
      <c r="M2297" t="s">
        <v>1389</v>
      </c>
      <c r="N2297" t="s">
        <v>9616</v>
      </c>
    </row>
    <row r="2298" spans="1:25" x14ac:dyDescent="0.25">
      <c r="A2298" t="s">
        <v>150</v>
      </c>
      <c r="B2298" t="s">
        <v>762</v>
      </c>
      <c r="C2298" t="s">
        <v>198</v>
      </c>
      <c r="D2298" t="s">
        <v>571</v>
      </c>
      <c r="E2298" t="s">
        <v>3458</v>
      </c>
      <c r="F2298" t="s">
        <v>411</v>
      </c>
      <c r="G2298" t="s">
        <v>7648</v>
      </c>
      <c r="H2298" t="s">
        <v>7706</v>
      </c>
      <c r="I2298" t="s">
        <v>37</v>
      </c>
      <c r="J2298" t="s">
        <v>9617</v>
      </c>
      <c r="K2298" t="s">
        <v>9618</v>
      </c>
      <c r="L2298" t="s">
        <v>651</v>
      </c>
      <c r="M2298" t="s">
        <v>198</v>
      </c>
      <c r="N2298" t="s">
        <v>1544</v>
      </c>
      <c r="O2298" t="s">
        <v>5</v>
      </c>
      <c r="P2298" t="s">
        <v>9619</v>
      </c>
      <c r="Q2298" t="s">
        <v>265</v>
      </c>
      <c r="R2298" t="s">
        <v>179</v>
      </c>
      <c r="S2298" t="s">
        <v>400</v>
      </c>
      <c r="T2298" t="s">
        <v>218</v>
      </c>
      <c r="U2298" t="s">
        <v>36</v>
      </c>
      <c r="V2298" t="s">
        <v>9620</v>
      </c>
    </row>
    <row r="2299" spans="1:25" x14ac:dyDescent="0.25">
      <c r="A2299" t="s">
        <v>57</v>
      </c>
      <c r="B2299" t="s">
        <v>3220</v>
      </c>
      <c r="C2299" t="s">
        <v>59</v>
      </c>
      <c r="D2299" t="s">
        <v>541</v>
      </c>
      <c r="E2299" t="s">
        <v>8529</v>
      </c>
      <c r="F2299" t="s">
        <v>30</v>
      </c>
      <c r="G2299" t="s">
        <v>9001</v>
      </c>
      <c r="H2299" t="s">
        <v>9621</v>
      </c>
      <c r="I2299" t="s">
        <v>1980</v>
      </c>
      <c r="J2299" t="s">
        <v>5800</v>
      </c>
      <c r="K2299" t="s">
        <v>150</v>
      </c>
      <c r="L2299" t="s">
        <v>1766</v>
      </c>
      <c r="M2299" t="s">
        <v>9622</v>
      </c>
      <c r="N2299" t="s">
        <v>1295</v>
      </c>
      <c r="O2299" t="s">
        <v>3367</v>
      </c>
      <c r="P2299" t="s">
        <v>36</v>
      </c>
      <c r="Q2299" t="s">
        <v>9623</v>
      </c>
    </row>
    <row r="2300" spans="1:25" x14ac:dyDescent="0.25">
      <c r="A2300" t="s">
        <v>71</v>
      </c>
      <c r="B2300" t="s">
        <v>5</v>
      </c>
      <c r="C2300" t="s">
        <v>266</v>
      </c>
      <c r="D2300" t="s">
        <v>3493</v>
      </c>
      <c r="E2300" t="s">
        <v>335</v>
      </c>
      <c r="F2300" t="s">
        <v>462</v>
      </c>
      <c r="G2300" t="s">
        <v>9624</v>
      </c>
      <c r="H2300" t="s">
        <v>206</v>
      </c>
      <c r="I2300" t="s">
        <v>43</v>
      </c>
      <c r="J2300" t="s">
        <v>5039</v>
      </c>
      <c r="K2300" t="s">
        <v>9625</v>
      </c>
      <c r="L2300" t="s">
        <v>1284</v>
      </c>
      <c r="M2300" t="s">
        <v>2491</v>
      </c>
      <c r="N2300" t="s">
        <v>462</v>
      </c>
      <c r="O2300" t="s">
        <v>71</v>
      </c>
      <c r="P2300" t="s">
        <v>30</v>
      </c>
      <c r="Q2300" t="s">
        <v>61</v>
      </c>
      <c r="R2300" t="s">
        <v>9626</v>
      </c>
    </row>
    <row r="2301" spans="1:25" x14ac:dyDescent="0.25">
      <c r="A2301" t="s">
        <v>6434</v>
      </c>
      <c r="B2301" t="s">
        <v>761</v>
      </c>
      <c r="C2301" t="s">
        <v>5</v>
      </c>
      <c r="D2301" t="s">
        <v>266</v>
      </c>
      <c r="E2301" t="s">
        <v>4256</v>
      </c>
      <c r="F2301" t="s">
        <v>790</v>
      </c>
      <c r="G2301">
        <v>3</v>
      </c>
      <c r="H2301" t="s">
        <v>789</v>
      </c>
      <c r="I2301" t="s">
        <v>7110</v>
      </c>
      <c r="J2301" t="s">
        <v>335</v>
      </c>
      <c r="K2301" t="s">
        <v>462</v>
      </c>
      <c r="L2301" t="s">
        <v>2161</v>
      </c>
      <c r="M2301" t="s">
        <v>411</v>
      </c>
      <c r="N2301" t="s">
        <v>8402</v>
      </c>
      <c r="O2301" t="s">
        <v>206</v>
      </c>
      <c r="P2301" t="s">
        <v>43</v>
      </c>
      <c r="Q2301" t="s">
        <v>87</v>
      </c>
      <c r="R2301" t="s">
        <v>9627</v>
      </c>
      <c r="S2301" t="s">
        <v>898</v>
      </c>
      <c r="T2301" t="s">
        <v>1820</v>
      </c>
      <c r="U2301" t="s">
        <v>313</v>
      </c>
      <c r="V2301" t="s">
        <v>400</v>
      </c>
      <c r="W2301" t="s">
        <v>59</v>
      </c>
      <c r="X2301" t="s">
        <v>9628</v>
      </c>
      <c r="Y2301" t="s">
        <v>9629</v>
      </c>
    </row>
    <row r="2302" spans="1:25" x14ac:dyDescent="0.25">
      <c r="A2302" t="s">
        <v>2072</v>
      </c>
      <c r="B2302" t="s">
        <v>9630</v>
      </c>
      <c r="C2302" t="s">
        <v>266</v>
      </c>
      <c r="D2302" t="s">
        <v>9631</v>
      </c>
    </row>
    <row r="2303" spans="1:25" x14ac:dyDescent="0.25">
      <c r="A2303" t="s">
        <v>179</v>
      </c>
      <c r="B2303" t="s">
        <v>1295</v>
      </c>
      <c r="C2303" t="s">
        <v>400</v>
      </c>
      <c r="D2303" t="s">
        <v>1071</v>
      </c>
      <c r="E2303" t="s">
        <v>2058</v>
      </c>
      <c r="F2303" t="s">
        <v>627</v>
      </c>
      <c r="G2303" t="s">
        <v>613</v>
      </c>
      <c r="H2303" t="s">
        <v>59</v>
      </c>
      <c r="I2303" t="s">
        <v>1881</v>
      </c>
      <c r="J2303" t="s">
        <v>313</v>
      </c>
      <c r="K2303" t="s">
        <v>5</v>
      </c>
      <c r="L2303" t="s">
        <v>3669</v>
      </c>
      <c r="M2303" t="s">
        <v>115</v>
      </c>
      <c r="N2303" t="s">
        <v>150</v>
      </c>
      <c r="O2303" t="s">
        <v>71</v>
      </c>
      <c r="P2303" t="s">
        <v>943</v>
      </c>
      <c r="Q2303" t="s">
        <v>9632</v>
      </c>
      <c r="R2303" t="s">
        <v>198</v>
      </c>
      <c r="S2303" t="s">
        <v>1420</v>
      </c>
      <c r="T2303" t="s">
        <v>313</v>
      </c>
      <c r="U2303" t="s">
        <v>9633</v>
      </c>
    </row>
    <row r="2304" spans="1:25" x14ac:dyDescent="0.25">
      <c r="A2304" t="s">
        <v>156</v>
      </c>
      <c r="B2304" t="s">
        <v>157</v>
      </c>
      <c r="C2304" t="s">
        <v>3499</v>
      </c>
      <c r="D2304" t="s">
        <v>39</v>
      </c>
      <c r="E2304" t="s">
        <v>3800</v>
      </c>
      <c r="F2304" t="s">
        <v>206</v>
      </c>
      <c r="G2304" t="s">
        <v>1088</v>
      </c>
      <c r="H2304" t="s">
        <v>8922</v>
      </c>
      <c r="I2304" t="s">
        <v>462</v>
      </c>
      <c r="J2304" t="s">
        <v>1766</v>
      </c>
      <c r="K2304" t="s">
        <v>613</v>
      </c>
      <c r="L2304" t="s">
        <v>59</v>
      </c>
      <c r="M2304" t="s">
        <v>5066</v>
      </c>
      <c r="N2304" t="s">
        <v>61</v>
      </c>
      <c r="O2304" t="s">
        <v>9634</v>
      </c>
    </row>
    <row r="2305" spans="1:23" x14ac:dyDescent="0.25">
      <c r="A2305" t="s">
        <v>424</v>
      </c>
      <c r="B2305" t="s">
        <v>571</v>
      </c>
      <c r="C2305" t="s">
        <v>156</v>
      </c>
      <c r="D2305" t="s">
        <v>2018</v>
      </c>
      <c r="E2305" t="s">
        <v>1940</v>
      </c>
      <c r="F2305" t="s">
        <v>18</v>
      </c>
      <c r="G2305" t="s">
        <v>61</v>
      </c>
      <c r="H2305" t="s">
        <v>1088</v>
      </c>
      <c r="I2305" t="s">
        <v>8922</v>
      </c>
      <c r="J2305" t="s">
        <v>54</v>
      </c>
      <c r="K2305" t="s">
        <v>462</v>
      </c>
      <c r="L2305" t="s">
        <v>2126</v>
      </c>
      <c r="M2305" t="s">
        <v>8970</v>
      </c>
      <c r="N2305" t="s">
        <v>18</v>
      </c>
      <c r="O2305">
        <v>2</v>
      </c>
      <c r="P2305" t="s">
        <v>9635</v>
      </c>
    </row>
    <row r="2306" spans="1:23" x14ac:dyDescent="0.25">
      <c r="A2306" t="s">
        <v>7732</v>
      </c>
      <c r="B2306" t="s">
        <v>2572</v>
      </c>
      <c r="C2306" t="s">
        <v>290</v>
      </c>
      <c r="D2306" t="s">
        <v>785</v>
      </c>
      <c r="E2306" t="s">
        <v>1709</v>
      </c>
      <c r="F2306" t="s">
        <v>7153</v>
      </c>
      <c r="G2306" t="s">
        <v>940</v>
      </c>
      <c r="H2306" t="s">
        <v>788</v>
      </c>
      <c r="I2306" t="s">
        <v>266</v>
      </c>
      <c r="J2306" t="s">
        <v>1874</v>
      </c>
      <c r="K2306" t="s">
        <v>3676</v>
      </c>
      <c r="L2306" t="s">
        <v>37</v>
      </c>
      <c r="M2306" t="s">
        <v>150</v>
      </c>
      <c r="N2306" t="s">
        <v>156</v>
      </c>
      <c r="O2306" t="s">
        <v>157</v>
      </c>
      <c r="P2306" t="s">
        <v>5</v>
      </c>
      <c r="Q2306" t="s">
        <v>1877</v>
      </c>
      <c r="R2306" t="s">
        <v>9636</v>
      </c>
    </row>
    <row r="2307" spans="1:23" x14ac:dyDescent="0.25">
      <c r="A2307" t="s">
        <v>113</v>
      </c>
      <c r="B2307" t="s">
        <v>427</v>
      </c>
      <c r="C2307" t="s">
        <v>7254</v>
      </c>
      <c r="D2307" t="s">
        <v>5</v>
      </c>
      <c r="E2307" t="s">
        <v>9637</v>
      </c>
      <c r="F2307" t="s">
        <v>1932</v>
      </c>
      <c r="G2307" t="s">
        <v>9541</v>
      </c>
      <c r="H2307" t="s">
        <v>9001</v>
      </c>
      <c r="I2307" t="s">
        <v>9638</v>
      </c>
    </row>
    <row r="2308" spans="1:23" x14ac:dyDescent="0.25">
      <c r="A2308" t="s">
        <v>898</v>
      </c>
      <c r="B2308" t="s">
        <v>9639</v>
      </c>
      <c r="C2308" t="s">
        <v>206</v>
      </c>
      <c r="D2308" t="s">
        <v>61</v>
      </c>
      <c r="E2308" t="s">
        <v>6176</v>
      </c>
      <c r="F2308" t="s">
        <v>758</v>
      </c>
      <c r="G2308" t="s">
        <v>9640</v>
      </c>
      <c r="H2308" t="s">
        <v>116</v>
      </c>
      <c r="I2308" t="s">
        <v>1265</v>
      </c>
      <c r="J2308" t="s">
        <v>292</v>
      </c>
      <c r="K2308" t="s">
        <v>9641</v>
      </c>
      <c r="L2308" t="s">
        <v>1689</v>
      </c>
      <c r="M2308" t="s">
        <v>898</v>
      </c>
      <c r="N2308" t="s">
        <v>9642</v>
      </c>
      <c r="O2308" t="s">
        <v>73</v>
      </c>
      <c r="P2308" t="s">
        <v>9643</v>
      </c>
    </row>
    <row r="2309" spans="1:23" x14ac:dyDescent="0.25">
      <c r="A2309" t="s">
        <v>113</v>
      </c>
      <c r="B2309" t="s">
        <v>61</v>
      </c>
      <c r="C2309" t="s">
        <v>1882</v>
      </c>
      <c r="D2309" t="s">
        <v>9645</v>
      </c>
      <c r="E2309" t="s">
        <v>9646</v>
      </c>
      <c r="F2309" t="s">
        <v>9647</v>
      </c>
      <c r="G2309" t="s">
        <v>612</v>
      </c>
      <c r="H2309" t="s">
        <v>8894</v>
      </c>
      <c r="I2309" t="s">
        <v>1424</v>
      </c>
      <c r="J2309" t="s">
        <v>73</v>
      </c>
      <c r="K2309" t="s">
        <v>9648</v>
      </c>
      <c r="L2309" t="s">
        <v>9649</v>
      </c>
      <c r="M2309" t="s">
        <v>193</v>
      </c>
      <c r="N2309" t="s">
        <v>9650</v>
      </c>
      <c r="O2309" t="s">
        <v>1443</v>
      </c>
      <c r="P2309" t="s">
        <v>9651</v>
      </c>
    </row>
    <row r="2310" spans="1:23" x14ac:dyDescent="0.25">
      <c r="A2310" t="s">
        <v>182</v>
      </c>
      <c r="B2310" t="s">
        <v>382</v>
      </c>
      <c r="C2310" t="s">
        <v>2472</v>
      </c>
      <c r="D2310" t="s">
        <v>9652</v>
      </c>
      <c r="E2310" t="s">
        <v>179</v>
      </c>
      <c r="F2310" t="s">
        <v>5</v>
      </c>
      <c r="G2310" t="s">
        <v>9653</v>
      </c>
      <c r="H2310" t="s">
        <v>9654</v>
      </c>
      <c r="I2310" t="s">
        <v>9655</v>
      </c>
    </row>
    <row r="2311" spans="1:23" x14ac:dyDescent="0.25">
      <c r="A2311" t="s">
        <v>4409</v>
      </c>
      <c r="B2311" t="s">
        <v>2429</v>
      </c>
      <c r="C2311" t="s">
        <v>3800</v>
      </c>
      <c r="D2311" t="s">
        <v>190</v>
      </c>
      <c r="E2311" t="s">
        <v>206</v>
      </c>
      <c r="F2311" t="s">
        <v>9656</v>
      </c>
      <c r="G2311" t="s">
        <v>2082</v>
      </c>
      <c r="H2311" t="s">
        <v>126</v>
      </c>
      <c r="I2311" t="s">
        <v>313</v>
      </c>
      <c r="J2311" t="s">
        <v>59</v>
      </c>
      <c r="K2311" t="s">
        <v>241</v>
      </c>
      <c r="L2311" t="s">
        <v>723</v>
      </c>
      <c r="M2311" t="s">
        <v>37</v>
      </c>
      <c r="N2311" t="s">
        <v>9657</v>
      </c>
    </row>
    <row r="2312" spans="1:23" x14ac:dyDescent="0.25">
      <c r="A2312" t="s">
        <v>1377</v>
      </c>
      <c r="B2312" t="s">
        <v>113</v>
      </c>
      <c r="C2312" t="s">
        <v>1052</v>
      </c>
      <c r="D2312" t="s">
        <v>2429</v>
      </c>
      <c r="E2312" t="s">
        <v>18</v>
      </c>
      <c r="F2312" t="s">
        <v>1040</v>
      </c>
      <c r="G2312" t="s">
        <v>9658</v>
      </c>
      <c r="H2312" t="s">
        <v>594</v>
      </c>
      <c r="I2312" t="s">
        <v>9659</v>
      </c>
    </row>
    <row r="2313" spans="1:23" x14ac:dyDescent="0.25">
      <c r="A2313" t="s">
        <v>290</v>
      </c>
      <c r="B2313" t="s">
        <v>18</v>
      </c>
      <c r="C2313" t="s">
        <v>5627</v>
      </c>
      <c r="D2313" t="s">
        <v>1814</v>
      </c>
      <c r="E2313" t="s">
        <v>6439</v>
      </c>
      <c r="F2313" t="s">
        <v>6368</v>
      </c>
      <c r="G2313" t="s">
        <v>3496</v>
      </c>
      <c r="H2313" t="s">
        <v>206</v>
      </c>
      <c r="I2313" t="s">
        <v>9660</v>
      </c>
      <c r="J2313" t="s">
        <v>781</v>
      </c>
      <c r="K2313" t="s">
        <v>313</v>
      </c>
      <c r="L2313" t="s">
        <v>590</v>
      </c>
      <c r="M2313" t="s">
        <v>9661</v>
      </c>
    </row>
    <row r="2314" spans="1:23" x14ac:dyDescent="0.25">
      <c r="A2314" t="s">
        <v>1956</v>
      </c>
      <c r="B2314" t="s">
        <v>1622</v>
      </c>
      <c r="C2314" t="s">
        <v>1390</v>
      </c>
      <c r="D2314" t="s">
        <v>9167</v>
      </c>
      <c r="E2314" t="s">
        <v>59</v>
      </c>
      <c r="F2314" t="s">
        <v>6433</v>
      </c>
      <c r="G2314" t="s">
        <v>9662</v>
      </c>
      <c r="H2314" t="s">
        <v>462</v>
      </c>
      <c r="I2314" t="s">
        <v>179</v>
      </c>
      <c r="J2314" t="s">
        <v>5</v>
      </c>
      <c r="K2314" t="s">
        <v>266</v>
      </c>
      <c r="L2314" t="s">
        <v>9663</v>
      </c>
    </row>
    <row r="2315" spans="1:23" x14ac:dyDescent="0.25">
      <c r="A2315" t="s">
        <v>1013</v>
      </c>
      <c r="B2315" t="s">
        <v>126</v>
      </c>
      <c r="C2315" t="s">
        <v>1379</v>
      </c>
      <c r="D2315" t="s">
        <v>9664</v>
      </c>
      <c r="E2315" t="s">
        <v>528</v>
      </c>
      <c r="F2315" t="s">
        <v>9665</v>
      </c>
      <c r="G2315" t="s">
        <v>73</v>
      </c>
      <c r="H2315" t="s">
        <v>9666</v>
      </c>
      <c r="I2315" t="s">
        <v>59</v>
      </c>
      <c r="J2315" t="s">
        <v>9667</v>
      </c>
    </row>
    <row r="2316" spans="1:23" x14ac:dyDescent="0.25">
      <c r="A2316" t="s">
        <v>9668</v>
      </c>
      <c r="B2316" t="s">
        <v>30</v>
      </c>
      <c r="C2316" t="s">
        <v>75</v>
      </c>
      <c r="D2316" t="s">
        <v>9669</v>
      </c>
      <c r="E2316" t="s">
        <v>9670</v>
      </c>
      <c r="F2316" t="s">
        <v>179</v>
      </c>
      <c r="G2316" t="s">
        <v>9671</v>
      </c>
      <c r="H2316" t="s">
        <v>37</v>
      </c>
      <c r="I2316" t="s">
        <v>9672</v>
      </c>
      <c r="J2316" t="s">
        <v>9673</v>
      </c>
      <c r="K2316" t="s">
        <v>9674</v>
      </c>
      <c r="L2316" t="s">
        <v>37</v>
      </c>
      <c r="M2316" t="s">
        <v>9675</v>
      </c>
      <c r="N2316" t="s">
        <v>1667</v>
      </c>
      <c r="O2316" t="s">
        <v>1776</v>
      </c>
      <c r="P2316" t="s">
        <v>9676</v>
      </c>
    </row>
    <row r="2317" spans="1:23" x14ac:dyDescent="0.25">
      <c r="A2317" t="s">
        <v>4273</v>
      </c>
      <c r="B2317" t="s">
        <v>9677</v>
      </c>
      <c r="C2317" t="s">
        <v>1144</v>
      </c>
      <c r="D2317" t="s">
        <v>3496</v>
      </c>
      <c r="E2317" t="s">
        <v>18</v>
      </c>
      <c r="F2317" t="s">
        <v>61</v>
      </c>
      <c r="G2317" t="s">
        <v>9678</v>
      </c>
    </row>
    <row r="2318" spans="1:23" x14ac:dyDescent="0.25">
      <c r="A2318" t="s">
        <v>9679</v>
      </c>
      <c r="B2318" t="s">
        <v>1079</v>
      </c>
      <c r="C2318" t="s">
        <v>1438</v>
      </c>
      <c r="D2318" t="s">
        <v>45</v>
      </c>
      <c r="E2318" t="s">
        <v>9573</v>
      </c>
      <c r="F2318" t="s">
        <v>2859</v>
      </c>
      <c r="G2318" t="s">
        <v>249</v>
      </c>
      <c r="H2318" t="s">
        <v>9680</v>
      </c>
      <c r="I2318" t="s">
        <v>7351</v>
      </c>
      <c r="J2318" t="s">
        <v>9681</v>
      </c>
      <c r="K2318" t="s">
        <v>150</v>
      </c>
      <c r="L2318" t="s">
        <v>30</v>
      </c>
      <c r="M2318" t="s">
        <v>411</v>
      </c>
      <c r="N2318" t="s">
        <v>400</v>
      </c>
      <c r="O2318" t="s">
        <v>392</v>
      </c>
      <c r="P2318" t="s">
        <v>5602</v>
      </c>
      <c r="Q2318" t="s">
        <v>59</v>
      </c>
      <c r="R2318" t="s">
        <v>376</v>
      </c>
      <c r="S2318" t="s">
        <v>9632</v>
      </c>
      <c r="T2318" t="s">
        <v>9682</v>
      </c>
      <c r="U2318" t="s">
        <v>61</v>
      </c>
      <c r="V2318" t="s">
        <v>3031</v>
      </c>
      <c r="W2318" t="s">
        <v>9683</v>
      </c>
    </row>
    <row r="2319" spans="1:23" x14ac:dyDescent="0.25">
      <c r="A2319" t="s">
        <v>5863</v>
      </c>
      <c r="B2319" t="s">
        <v>8523</v>
      </c>
      <c r="C2319" t="s">
        <v>18</v>
      </c>
      <c r="D2319" t="s">
        <v>9684</v>
      </c>
      <c r="E2319" t="s">
        <v>8441</v>
      </c>
      <c r="F2319" t="s">
        <v>71</v>
      </c>
      <c r="G2319" t="s">
        <v>9685</v>
      </c>
      <c r="H2319" t="s">
        <v>2990</v>
      </c>
      <c r="I2319" t="s">
        <v>59</v>
      </c>
      <c r="J2319" t="s">
        <v>61</v>
      </c>
      <c r="K2319" t="s">
        <v>9686</v>
      </c>
      <c r="L2319" t="s">
        <v>9687</v>
      </c>
    </row>
    <row r="2320" spans="1:23" x14ac:dyDescent="0.25">
      <c r="A2320" t="s">
        <v>9358</v>
      </c>
      <c r="B2320" t="s">
        <v>703</v>
      </c>
      <c r="C2320" t="s">
        <v>5</v>
      </c>
      <c r="D2320" t="s">
        <v>266</v>
      </c>
      <c r="E2320" t="s">
        <v>704</v>
      </c>
      <c r="F2320" t="s">
        <v>57</v>
      </c>
      <c r="G2320" t="s">
        <v>9688</v>
      </c>
      <c r="H2320" t="s">
        <v>61</v>
      </c>
      <c r="I2320" t="s">
        <v>757</v>
      </c>
      <c r="J2320" t="s">
        <v>572</v>
      </c>
      <c r="K2320" t="s">
        <v>9689</v>
      </c>
    </row>
    <row r="2321" spans="1:22" x14ac:dyDescent="0.25">
      <c r="A2321" t="s">
        <v>6889</v>
      </c>
      <c r="B2321" t="s">
        <v>571</v>
      </c>
      <c r="C2321" t="s">
        <v>1408</v>
      </c>
      <c r="D2321" t="s">
        <v>528</v>
      </c>
      <c r="E2321" t="s">
        <v>1295</v>
      </c>
      <c r="F2321" t="s">
        <v>16</v>
      </c>
      <c r="G2321" t="s">
        <v>1379</v>
      </c>
      <c r="H2321" t="s">
        <v>240</v>
      </c>
      <c r="I2321" t="s">
        <v>462</v>
      </c>
      <c r="J2321" t="s">
        <v>1766</v>
      </c>
      <c r="K2321" t="s">
        <v>376</v>
      </c>
      <c r="L2321" t="s">
        <v>9690</v>
      </c>
      <c r="M2321" t="s">
        <v>9691</v>
      </c>
      <c r="N2321" t="s">
        <v>395</v>
      </c>
      <c r="O2321" t="s">
        <v>112</v>
      </c>
      <c r="P2321" t="s">
        <v>59</v>
      </c>
      <c r="Q2321" t="s">
        <v>9692</v>
      </c>
    </row>
    <row r="2322" spans="1:22" x14ac:dyDescent="0.25">
      <c r="A2322" t="s">
        <v>1377</v>
      </c>
      <c r="B2322" t="s">
        <v>113</v>
      </c>
      <c r="C2322" t="s">
        <v>4865</v>
      </c>
      <c r="D2322" t="s">
        <v>18</v>
      </c>
      <c r="E2322" t="s">
        <v>9218</v>
      </c>
      <c r="F2322" t="s">
        <v>59</v>
      </c>
      <c r="G2322" t="s">
        <v>9693</v>
      </c>
      <c r="H2322" t="s">
        <v>73</v>
      </c>
      <c r="I2322" t="s">
        <v>651</v>
      </c>
      <c r="J2322" t="s">
        <v>113</v>
      </c>
      <c r="K2322" t="s">
        <v>9694</v>
      </c>
    </row>
    <row r="2323" spans="1:22" x14ac:dyDescent="0.25">
      <c r="A2323" t="s">
        <v>9218</v>
      </c>
      <c r="B2323" t="s">
        <v>9219</v>
      </c>
      <c r="C2323" t="s">
        <v>18</v>
      </c>
      <c r="D2323" t="s">
        <v>5</v>
      </c>
      <c r="E2323" t="s">
        <v>2011</v>
      </c>
      <c r="F2323" t="s">
        <v>57</v>
      </c>
      <c r="G2323" t="s">
        <v>1039</v>
      </c>
      <c r="H2323" t="s">
        <v>1752</v>
      </c>
      <c r="I2323" t="s">
        <v>1083</v>
      </c>
      <c r="J2323" t="s">
        <v>4333</v>
      </c>
      <c r="K2323" t="s">
        <v>1379</v>
      </c>
      <c r="L2323" t="s">
        <v>156</v>
      </c>
      <c r="M2323" t="s">
        <v>101</v>
      </c>
      <c r="O2323" t="s">
        <v>100</v>
      </c>
      <c r="P2323" t="s">
        <v>1047</v>
      </c>
      <c r="Q2323" t="s">
        <v>978</v>
      </c>
      <c r="R2323" t="s">
        <v>9695</v>
      </c>
    </row>
    <row r="2324" spans="1:22" x14ac:dyDescent="0.25">
      <c r="A2324" t="s">
        <v>1820</v>
      </c>
      <c r="B2324" t="s">
        <v>5259</v>
      </c>
      <c r="C2324" t="s">
        <v>9696</v>
      </c>
      <c r="D2324" t="s">
        <v>898</v>
      </c>
      <c r="E2324" t="s">
        <v>1265</v>
      </c>
      <c r="F2324" t="s">
        <v>59</v>
      </c>
      <c r="G2324" t="s">
        <v>5</v>
      </c>
      <c r="H2324" t="s">
        <v>6176</v>
      </c>
      <c r="I2324" t="s">
        <v>758</v>
      </c>
      <c r="J2324" t="s">
        <v>61</v>
      </c>
      <c r="K2324" t="s">
        <v>6176</v>
      </c>
      <c r="L2324" t="s">
        <v>9697</v>
      </c>
    </row>
    <row r="2325" spans="1:22" x14ac:dyDescent="0.25">
      <c r="A2325" t="s">
        <v>179</v>
      </c>
      <c r="B2325" t="s">
        <v>61</v>
      </c>
      <c r="C2325" t="s">
        <v>9698</v>
      </c>
      <c r="D2325" t="s">
        <v>59</v>
      </c>
      <c r="E2325" t="s">
        <v>9699</v>
      </c>
      <c r="F2325" t="s">
        <v>3072</v>
      </c>
      <c r="G2325" t="s">
        <v>1695</v>
      </c>
      <c r="H2325" t="s">
        <v>9700</v>
      </c>
      <c r="I2325" t="s">
        <v>609</v>
      </c>
      <c r="J2325" t="s">
        <v>9701</v>
      </c>
      <c r="K2325" t="s">
        <v>9702</v>
      </c>
      <c r="L2325" t="s">
        <v>9703</v>
      </c>
    </row>
    <row r="2326" spans="1:22" x14ac:dyDescent="0.25">
      <c r="A2326" t="s">
        <v>342</v>
      </c>
      <c r="B2326" t="s">
        <v>2540</v>
      </c>
      <c r="C2326" t="s">
        <v>9219</v>
      </c>
      <c r="D2326" t="s">
        <v>577</v>
      </c>
      <c r="E2326" t="s">
        <v>37</v>
      </c>
      <c r="F2326" t="s">
        <v>2483</v>
      </c>
      <c r="G2326" t="s">
        <v>59</v>
      </c>
      <c r="H2326" t="s">
        <v>3136</v>
      </c>
      <c r="I2326" t="s">
        <v>9704</v>
      </c>
      <c r="J2326" t="s">
        <v>427</v>
      </c>
      <c r="K2326" t="s">
        <v>2179</v>
      </c>
      <c r="L2326" t="s">
        <v>1254</v>
      </c>
      <c r="M2326" t="s">
        <v>9705</v>
      </c>
      <c r="N2326" t="s">
        <v>179</v>
      </c>
      <c r="O2326" t="s">
        <v>39</v>
      </c>
      <c r="P2326" t="s">
        <v>9706</v>
      </c>
    </row>
    <row r="2327" spans="1:22" x14ac:dyDescent="0.25">
      <c r="A2327" t="s">
        <v>1125</v>
      </c>
      <c r="B2327" t="s">
        <v>786</v>
      </c>
      <c r="C2327" t="s">
        <v>59</v>
      </c>
      <c r="D2327" t="s">
        <v>2306</v>
      </c>
      <c r="E2327" t="s">
        <v>545</v>
      </c>
      <c r="F2327" t="s">
        <v>5711</v>
      </c>
      <c r="G2327" t="s">
        <v>9707</v>
      </c>
      <c r="H2327" t="s">
        <v>407</v>
      </c>
      <c r="I2327" t="s">
        <v>1424</v>
      </c>
      <c r="J2327" t="s">
        <v>571</v>
      </c>
      <c r="K2327" t="s">
        <v>156</v>
      </c>
      <c r="L2327" t="s">
        <v>376</v>
      </c>
      <c r="M2327" t="s">
        <v>541</v>
      </c>
      <c r="N2327" t="s">
        <v>1873</v>
      </c>
      <c r="O2327" t="s">
        <v>9708</v>
      </c>
    </row>
    <row r="2328" spans="1:22" x14ac:dyDescent="0.25">
      <c r="A2328" t="s">
        <v>8192</v>
      </c>
      <c r="B2328" t="s">
        <v>9709</v>
      </c>
      <c r="C2328" t="s">
        <v>115</v>
      </c>
      <c r="D2328" t="s">
        <v>388</v>
      </c>
      <c r="E2328" t="s">
        <v>1973</v>
      </c>
      <c r="F2328" t="s">
        <v>9710</v>
      </c>
      <c r="G2328" t="s">
        <v>18</v>
      </c>
      <c r="H2328" t="s">
        <v>411</v>
      </c>
      <c r="I2328" t="s">
        <v>328</v>
      </c>
      <c r="J2328" t="s">
        <v>1590</v>
      </c>
      <c r="K2328" t="s">
        <v>206</v>
      </c>
      <c r="L2328" t="s">
        <v>61</v>
      </c>
      <c r="M2328" t="s">
        <v>9711</v>
      </c>
    </row>
    <row r="2329" spans="1:22" x14ac:dyDescent="0.25">
      <c r="A2329" t="s">
        <v>978</v>
      </c>
      <c r="B2329" t="s">
        <v>290</v>
      </c>
      <c r="C2329" t="s">
        <v>763</v>
      </c>
      <c r="D2329" t="s">
        <v>30</v>
      </c>
      <c r="E2329" t="s">
        <v>383</v>
      </c>
      <c r="F2329" t="s">
        <v>490</v>
      </c>
      <c r="G2329" t="s">
        <v>9712</v>
      </c>
      <c r="H2329" t="s">
        <v>179</v>
      </c>
      <c r="I2329" t="s">
        <v>61</v>
      </c>
      <c r="J2329" t="s">
        <v>9713</v>
      </c>
      <c r="K2329" t="s">
        <v>57</v>
      </c>
      <c r="L2329" t="s">
        <v>61</v>
      </c>
      <c r="M2329" t="s">
        <v>571</v>
      </c>
      <c r="N2329" t="s">
        <v>2731</v>
      </c>
      <c r="O2329" t="s">
        <v>9714</v>
      </c>
      <c r="P2329" t="s">
        <v>9715</v>
      </c>
    </row>
    <row r="2330" spans="1:22" x14ac:dyDescent="0.25">
      <c r="A2330" t="s">
        <v>2578</v>
      </c>
      <c r="B2330" t="s">
        <v>1491</v>
      </c>
      <c r="C2330" t="s">
        <v>290</v>
      </c>
      <c r="D2330" t="s">
        <v>5626</v>
      </c>
      <c r="E2330" t="s">
        <v>9716</v>
      </c>
      <c r="F2330" t="s">
        <v>30</v>
      </c>
      <c r="G2330" t="s">
        <v>3800</v>
      </c>
      <c r="H2330" t="s">
        <v>3045</v>
      </c>
      <c r="I2330" t="s">
        <v>9717</v>
      </c>
      <c r="J2330" t="s">
        <v>108</v>
      </c>
      <c r="K2330" t="s">
        <v>2381</v>
      </c>
      <c r="L2330" t="s">
        <v>57</v>
      </c>
      <c r="M2330" t="s">
        <v>9718</v>
      </c>
      <c r="N2330" t="s">
        <v>1561</v>
      </c>
      <c r="O2330" t="s">
        <v>54</v>
      </c>
      <c r="P2330" t="s">
        <v>9719</v>
      </c>
      <c r="Q2330" t="s">
        <v>919</v>
      </c>
      <c r="R2330" s="5">
        <v>2</v>
      </c>
      <c r="S2330" t="s">
        <v>2856</v>
      </c>
      <c r="T2330" t="s">
        <v>462</v>
      </c>
      <c r="U2330" t="s">
        <v>71</v>
      </c>
      <c r="V2330" t="s">
        <v>9720</v>
      </c>
    </row>
    <row r="2331" spans="1:22" x14ac:dyDescent="0.25">
      <c r="A2331" t="s">
        <v>383</v>
      </c>
      <c r="B2331" t="s">
        <v>794</v>
      </c>
      <c r="C2331" t="s">
        <v>3357</v>
      </c>
      <c r="D2331" t="s">
        <v>5096</v>
      </c>
      <c r="E2331" t="s">
        <v>9721</v>
      </c>
      <c r="F2331" t="s">
        <v>9722</v>
      </c>
      <c r="G2331" t="s">
        <v>9723</v>
      </c>
      <c r="H2331" t="s">
        <v>9724</v>
      </c>
      <c r="I2331" t="s">
        <v>5092</v>
      </c>
      <c r="J2331" t="s">
        <v>3174</v>
      </c>
      <c r="K2331" t="s">
        <v>290</v>
      </c>
      <c r="L2331" t="s">
        <v>1641</v>
      </c>
      <c r="M2331" t="s">
        <v>1412</v>
      </c>
      <c r="N2331" t="s">
        <v>461</v>
      </c>
      <c r="O2331" t="s">
        <v>9725</v>
      </c>
      <c r="P2331" t="s">
        <v>9726</v>
      </c>
    </row>
    <row r="2332" spans="1:22" x14ac:dyDescent="0.25">
      <c r="A2332" t="s">
        <v>59</v>
      </c>
      <c r="B2332" t="s">
        <v>1100</v>
      </c>
      <c r="C2332" t="s">
        <v>198</v>
      </c>
      <c r="D2332" t="s">
        <v>383</v>
      </c>
      <c r="E2332" t="s">
        <v>6235</v>
      </c>
      <c r="F2332" t="s">
        <v>5044</v>
      </c>
      <c r="G2332" t="s">
        <v>4786</v>
      </c>
      <c r="H2332" t="s">
        <v>290</v>
      </c>
      <c r="I2332" t="s">
        <v>246</v>
      </c>
      <c r="J2332" t="s">
        <v>45</v>
      </c>
      <c r="K2332" t="s">
        <v>2541</v>
      </c>
      <c r="L2332" t="s">
        <v>8807</v>
      </c>
      <c r="M2332" t="s">
        <v>57</v>
      </c>
      <c r="N2332" t="s">
        <v>61</v>
      </c>
      <c r="O2332" t="s">
        <v>106</v>
      </c>
      <c r="P2332" t="s">
        <v>9727</v>
      </c>
      <c r="Q2332" t="s">
        <v>1313</v>
      </c>
      <c r="R2332" t="s">
        <v>156</v>
      </c>
      <c r="S2332" t="s">
        <v>157</v>
      </c>
      <c r="T2332" t="s">
        <v>372</v>
      </c>
      <c r="U2332" t="s">
        <v>9728</v>
      </c>
    </row>
    <row r="2333" spans="1:22" x14ac:dyDescent="0.25">
      <c r="A2333" t="s">
        <v>3768</v>
      </c>
      <c r="B2333" t="s">
        <v>16</v>
      </c>
      <c r="C2333" t="s">
        <v>462</v>
      </c>
      <c r="D2333" t="s">
        <v>1709</v>
      </c>
      <c r="E2333" t="s">
        <v>9729</v>
      </c>
      <c r="F2333" t="s">
        <v>723</v>
      </c>
      <c r="G2333" t="s">
        <v>411</v>
      </c>
      <c r="H2333" t="s">
        <v>9730</v>
      </c>
    </row>
    <row r="2334" spans="1:22" x14ac:dyDescent="0.25">
      <c r="A2334" t="s">
        <v>479</v>
      </c>
      <c r="B2334" t="s">
        <v>59</v>
      </c>
      <c r="C2334" t="s">
        <v>61</v>
      </c>
      <c r="D2334" t="s">
        <v>6176</v>
      </c>
      <c r="E2334" t="s">
        <v>758</v>
      </c>
      <c r="F2334" t="s">
        <v>589</v>
      </c>
      <c r="G2334" t="s">
        <v>59</v>
      </c>
      <c r="H2334" t="s">
        <v>9731</v>
      </c>
      <c r="I2334" t="s">
        <v>873</v>
      </c>
      <c r="J2334" t="s">
        <v>9732</v>
      </c>
      <c r="K2334" t="s">
        <v>419</v>
      </c>
      <c r="L2334" t="s">
        <v>382</v>
      </c>
      <c r="M2334" t="s">
        <v>335</v>
      </c>
      <c r="N2334" t="s">
        <v>898</v>
      </c>
      <c r="O2334" t="s">
        <v>713</v>
      </c>
      <c r="P2334" t="s">
        <v>9733</v>
      </c>
    </row>
    <row r="2335" spans="1:22" x14ac:dyDescent="0.25">
      <c r="A2335" t="s">
        <v>1027</v>
      </c>
      <c r="B2335" t="s">
        <v>64</v>
      </c>
      <c r="C2335" t="s">
        <v>179</v>
      </c>
      <c r="D2335" t="s">
        <v>9734</v>
      </c>
      <c r="E2335" t="s">
        <v>9735</v>
      </c>
      <c r="F2335" t="s">
        <v>159</v>
      </c>
      <c r="G2335" t="s">
        <v>193</v>
      </c>
      <c r="H2335" t="s">
        <v>919</v>
      </c>
      <c r="I2335" t="s">
        <v>61</v>
      </c>
      <c r="J2335" t="s">
        <v>9736</v>
      </c>
      <c r="K2335" t="s">
        <v>266</v>
      </c>
      <c r="L2335" t="s">
        <v>575</v>
      </c>
      <c r="M2335" t="s">
        <v>126</v>
      </c>
      <c r="N2335" t="s">
        <v>9737</v>
      </c>
    </row>
    <row r="2336" spans="1:22" x14ac:dyDescent="0.25">
      <c r="A2336" t="s">
        <v>179</v>
      </c>
      <c r="B2336" t="s">
        <v>1470</v>
      </c>
      <c r="C2336" t="s">
        <v>59</v>
      </c>
      <c r="D2336" t="s">
        <v>6986</v>
      </c>
      <c r="E2336" t="s">
        <v>9738</v>
      </c>
      <c r="F2336" t="s">
        <v>1527</v>
      </c>
      <c r="G2336" t="s">
        <v>9739</v>
      </c>
      <c r="H2336" t="s">
        <v>198</v>
      </c>
      <c r="I2336" t="s">
        <v>2363</v>
      </c>
      <c r="J2336" t="s">
        <v>3215</v>
      </c>
      <c r="K2336" t="s">
        <v>703</v>
      </c>
      <c r="L2336" t="s">
        <v>1709</v>
      </c>
      <c r="M2336" t="s">
        <v>721</v>
      </c>
      <c r="N2336" t="s">
        <v>594</v>
      </c>
      <c r="O2336" t="s">
        <v>1003</v>
      </c>
      <c r="P2336" t="s">
        <v>9740</v>
      </c>
    </row>
    <row r="2337" spans="1:20" x14ac:dyDescent="0.25">
      <c r="A2337" t="s">
        <v>61</v>
      </c>
      <c r="B2337" t="s">
        <v>4817</v>
      </c>
      <c r="C2337" t="s">
        <v>45</v>
      </c>
      <c r="D2337" t="s">
        <v>9741</v>
      </c>
      <c r="E2337" t="s">
        <v>71</v>
      </c>
      <c r="F2337" t="s">
        <v>9742</v>
      </c>
      <c r="G2337" t="s">
        <v>898</v>
      </c>
      <c r="H2337" t="s">
        <v>1709</v>
      </c>
      <c r="I2337" t="s">
        <v>16</v>
      </c>
      <c r="J2337" t="s">
        <v>9743</v>
      </c>
    </row>
    <row r="2338" spans="1:20" x14ac:dyDescent="0.25">
      <c r="A2338" t="s">
        <v>9744</v>
      </c>
      <c r="B2338" t="s">
        <v>57</v>
      </c>
      <c r="C2338" t="s">
        <v>1027</v>
      </c>
      <c r="D2338" t="s">
        <v>2573</v>
      </c>
      <c r="E2338" t="s">
        <v>9745</v>
      </c>
      <c r="F2338" t="s">
        <v>57</v>
      </c>
      <c r="G2338" t="s">
        <v>9746</v>
      </c>
      <c r="H2338" t="s">
        <v>9747</v>
      </c>
      <c r="I2338" t="s">
        <v>9748</v>
      </c>
      <c r="J2338" t="s">
        <v>9749</v>
      </c>
      <c r="K2338" t="s">
        <v>30</v>
      </c>
      <c r="L2338" t="s">
        <v>9750</v>
      </c>
      <c r="M2338" t="s">
        <v>9751</v>
      </c>
      <c r="N2338" t="s">
        <v>6180</v>
      </c>
      <c r="O2338" t="s">
        <v>36</v>
      </c>
      <c r="P2338" t="s">
        <v>9752</v>
      </c>
    </row>
    <row r="2339" spans="1:20" x14ac:dyDescent="0.25">
      <c r="A2339" t="s">
        <v>290</v>
      </c>
      <c r="B2339" t="s">
        <v>1777</v>
      </c>
      <c r="C2339" t="s">
        <v>2799</v>
      </c>
      <c r="D2339" t="s">
        <v>57</v>
      </c>
      <c r="E2339" t="s">
        <v>479</v>
      </c>
      <c r="F2339" t="s">
        <v>9753</v>
      </c>
      <c r="G2339" t="s">
        <v>115</v>
      </c>
      <c r="H2339" t="s">
        <v>943</v>
      </c>
      <c r="I2339" t="s">
        <v>249</v>
      </c>
      <c r="J2339" t="s">
        <v>1590</v>
      </c>
      <c r="K2339" t="s">
        <v>57</v>
      </c>
      <c r="L2339" t="s">
        <v>8196</v>
      </c>
      <c r="M2339" t="s">
        <v>9754</v>
      </c>
      <c r="N2339" t="s">
        <v>609</v>
      </c>
      <c r="O2339" t="s">
        <v>570</v>
      </c>
      <c r="P2339" t="s">
        <v>6772</v>
      </c>
      <c r="Q2339" t="s">
        <v>6773</v>
      </c>
      <c r="R2339" t="s">
        <v>9755</v>
      </c>
    </row>
    <row r="2340" spans="1:20" x14ac:dyDescent="0.25">
      <c r="A2340" t="s">
        <v>3200</v>
      </c>
      <c r="B2340" t="s">
        <v>3548</v>
      </c>
      <c r="C2340" t="s">
        <v>59</v>
      </c>
      <c r="D2340" t="s">
        <v>113</v>
      </c>
      <c r="E2340" t="s">
        <v>36</v>
      </c>
      <c r="F2340" t="s">
        <v>717</v>
      </c>
      <c r="G2340" t="s">
        <v>126</v>
      </c>
      <c r="H2340" t="s">
        <v>61</v>
      </c>
      <c r="I2340" t="s">
        <v>395</v>
      </c>
      <c r="J2340" t="s">
        <v>1049</v>
      </c>
      <c r="K2340" t="s">
        <v>9756</v>
      </c>
    </row>
    <row r="2341" spans="1:20" x14ac:dyDescent="0.25">
      <c r="A2341" t="s">
        <v>179</v>
      </c>
      <c r="B2341" t="s">
        <v>5</v>
      </c>
      <c r="C2341" t="s">
        <v>2805</v>
      </c>
      <c r="D2341" t="s">
        <v>2145</v>
      </c>
      <c r="E2341" t="s">
        <v>1319</v>
      </c>
      <c r="F2341" t="s">
        <v>57</v>
      </c>
      <c r="G2341" t="s">
        <v>541</v>
      </c>
      <c r="H2341" t="s">
        <v>1920</v>
      </c>
      <c r="I2341" t="s">
        <v>113</v>
      </c>
      <c r="J2341" t="s">
        <v>59</v>
      </c>
      <c r="K2341" t="s">
        <v>9757</v>
      </c>
      <c r="L2341" t="s">
        <v>528</v>
      </c>
      <c r="M2341" t="s">
        <v>974</v>
      </c>
      <c r="N2341" t="s">
        <v>3726</v>
      </c>
      <c r="O2341" t="s">
        <v>240</v>
      </c>
      <c r="P2341" t="s">
        <v>73</v>
      </c>
      <c r="Q2341" t="s">
        <v>116</v>
      </c>
      <c r="R2341" t="s">
        <v>2932</v>
      </c>
      <c r="S2341" t="s">
        <v>2058</v>
      </c>
      <c r="T2341" t="s">
        <v>9758</v>
      </c>
    </row>
    <row r="2342" spans="1:20" x14ac:dyDescent="0.25">
      <c r="A2342" t="s">
        <v>9759</v>
      </c>
      <c r="B2342" t="s">
        <v>61</v>
      </c>
      <c r="C2342" t="s">
        <v>1873</v>
      </c>
      <c r="D2342" t="s">
        <v>2512</v>
      </c>
      <c r="E2342" t="s">
        <v>59</v>
      </c>
      <c r="F2342" t="s">
        <v>5678</v>
      </c>
      <c r="G2342" t="s">
        <v>5870</v>
      </c>
      <c r="H2342" t="s">
        <v>28</v>
      </c>
      <c r="I2342" t="s">
        <v>7264</v>
      </c>
      <c r="J2342" t="s">
        <v>9760</v>
      </c>
      <c r="K2342" t="s">
        <v>126</v>
      </c>
      <c r="L2342" t="s">
        <v>61</v>
      </c>
      <c r="M2342" t="s">
        <v>1247</v>
      </c>
      <c r="N2342" t="s">
        <v>57</v>
      </c>
      <c r="O2342" t="s">
        <v>9761</v>
      </c>
      <c r="P2342" t="s">
        <v>73</v>
      </c>
      <c r="Q2342" t="s">
        <v>3709</v>
      </c>
      <c r="R2342" t="s">
        <v>18</v>
      </c>
      <c r="S2342" t="s">
        <v>61</v>
      </c>
      <c r="T2342" t="s">
        <v>9762</v>
      </c>
    </row>
    <row r="2343" spans="1:20" x14ac:dyDescent="0.25">
      <c r="A2343" t="s">
        <v>4053</v>
      </c>
      <c r="B2343" t="s">
        <v>6032</v>
      </c>
      <c r="C2343" t="s">
        <v>179</v>
      </c>
      <c r="D2343" t="s">
        <v>1071</v>
      </c>
      <c r="E2343" t="s">
        <v>5</v>
      </c>
      <c r="F2343" t="s">
        <v>9763</v>
      </c>
      <c r="G2343" t="s">
        <v>57</v>
      </c>
      <c r="H2343" t="s">
        <v>7597</v>
      </c>
      <c r="I2343" t="s">
        <v>28</v>
      </c>
      <c r="J2343" t="s">
        <v>3486</v>
      </c>
      <c r="K2343" t="s">
        <v>1429</v>
      </c>
      <c r="L2343" t="s">
        <v>57</v>
      </c>
      <c r="M2343" t="s">
        <v>6035</v>
      </c>
      <c r="N2343" t="s">
        <v>30</v>
      </c>
      <c r="O2343" t="s">
        <v>9764</v>
      </c>
      <c r="P2343" t="s">
        <v>5092</v>
      </c>
      <c r="Q2343" t="s">
        <v>9394</v>
      </c>
      <c r="R2343" t="s">
        <v>1461</v>
      </c>
      <c r="S2343" t="s">
        <v>1224</v>
      </c>
      <c r="T2343" t="s">
        <v>9765</v>
      </c>
    </row>
    <row r="2344" spans="1:20" x14ac:dyDescent="0.25">
      <c r="A2344" t="s">
        <v>919</v>
      </c>
      <c r="B2344" t="s">
        <v>59</v>
      </c>
      <c r="C2344" t="s">
        <v>9766</v>
      </c>
      <c r="D2344" t="s">
        <v>180</v>
      </c>
      <c r="E2344" t="s">
        <v>59</v>
      </c>
      <c r="F2344" t="s">
        <v>1133</v>
      </c>
      <c r="G2344" t="s">
        <v>3200</v>
      </c>
      <c r="H2344" t="s">
        <v>3584</v>
      </c>
      <c r="I2344" t="s">
        <v>9767</v>
      </c>
      <c r="J2344" t="s">
        <v>9768</v>
      </c>
    </row>
    <row r="2345" spans="1:20" x14ac:dyDescent="0.25">
      <c r="A2345" t="s">
        <v>1284</v>
      </c>
      <c r="B2345" t="s">
        <v>8922</v>
      </c>
      <c r="C2345" t="s">
        <v>1532</v>
      </c>
      <c r="D2345" t="s">
        <v>9769</v>
      </c>
      <c r="E2345" t="s">
        <v>9770</v>
      </c>
      <c r="F2345" t="s">
        <v>9771</v>
      </c>
      <c r="G2345" t="s">
        <v>2013</v>
      </c>
      <c r="H2345" t="s">
        <v>1440</v>
      </c>
      <c r="I2345" t="s">
        <v>8909</v>
      </c>
      <c r="J2345" t="s">
        <v>9772</v>
      </c>
      <c r="K2345" t="s">
        <v>1889</v>
      </c>
      <c r="L2345" t="s">
        <v>2018</v>
      </c>
      <c r="M2345" t="s">
        <v>36</v>
      </c>
      <c r="N2345" t="s">
        <v>9773</v>
      </c>
      <c r="O2345" t="s">
        <v>9774</v>
      </c>
    </row>
    <row r="2346" spans="1:20" x14ac:dyDescent="0.25">
      <c r="A2346" t="s">
        <v>3232</v>
      </c>
      <c r="B2346" t="s">
        <v>30</v>
      </c>
      <c r="C2346" t="s">
        <v>1591</v>
      </c>
      <c r="D2346" t="s">
        <v>290</v>
      </c>
      <c r="E2346" t="s">
        <v>39</v>
      </c>
      <c r="F2346" t="s">
        <v>9775</v>
      </c>
      <c r="G2346" t="s">
        <v>9600</v>
      </c>
      <c r="H2346" t="s">
        <v>1527</v>
      </c>
      <c r="I2346" t="s">
        <v>180</v>
      </c>
      <c r="J2346" t="s">
        <v>3136</v>
      </c>
      <c r="K2346" t="s">
        <v>717</v>
      </c>
      <c r="L2346" t="s">
        <v>37</v>
      </c>
      <c r="M2346" t="s">
        <v>9776</v>
      </c>
      <c r="N2346" t="s">
        <v>9777</v>
      </c>
    </row>
    <row r="2347" spans="1:20" x14ac:dyDescent="0.25">
      <c r="A2347" t="s">
        <v>4353</v>
      </c>
      <c r="B2347" t="s">
        <v>30</v>
      </c>
      <c r="C2347" t="s">
        <v>9778</v>
      </c>
      <c r="D2347" t="s">
        <v>39</v>
      </c>
      <c r="E2347" t="s">
        <v>3015</v>
      </c>
      <c r="F2347" t="s">
        <v>9779</v>
      </c>
      <c r="G2347" t="s">
        <v>126</v>
      </c>
      <c r="H2347" t="s">
        <v>9780</v>
      </c>
      <c r="I2347" t="s">
        <v>9781</v>
      </c>
    </row>
    <row r="2348" spans="1:20" x14ac:dyDescent="0.25">
      <c r="A2348" t="s">
        <v>9782</v>
      </c>
      <c r="B2348" t="s">
        <v>9783</v>
      </c>
      <c r="C2348" t="s">
        <v>1348</v>
      </c>
      <c r="D2348" t="s">
        <v>326</v>
      </c>
      <c r="E2348" t="s">
        <v>1348</v>
      </c>
      <c r="F2348" t="s">
        <v>400</v>
      </c>
      <c r="G2348" t="s">
        <v>157</v>
      </c>
      <c r="H2348" t="s">
        <v>9710</v>
      </c>
      <c r="I2348" t="s">
        <v>9784</v>
      </c>
      <c r="J2348" t="s">
        <v>30</v>
      </c>
      <c r="K2348" t="s">
        <v>218</v>
      </c>
      <c r="L2348" t="s">
        <v>179</v>
      </c>
      <c r="M2348" t="s">
        <v>9785</v>
      </c>
      <c r="N2348" t="s">
        <v>9786</v>
      </c>
    </row>
    <row r="2349" spans="1:20" x14ac:dyDescent="0.25">
      <c r="A2349" t="s">
        <v>126</v>
      </c>
      <c r="B2349" t="s">
        <v>1598</v>
      </c>
      <c r="C2349" t="s">
        <v>59</v>
      </c>
      <c r="D2349" t="s">
        <v>9787</v>
      </c>
      <c r="E2349" t="s">
        <v>3179</v>
      </c>
      <c r="F2349" t="s">
        <v>3008</v>
      </c>
      <c r="G2349" t="s">
        <v>115</v>
      </c>
      <c r="H2349" t="s">
        <v>1998</v>
      </c>
      <c r="I2349" t="s">
        <v>395</v>
      </c>
      <c r="J2349" t="s">
        <v>462</v>
      </c>
      <c r="K2349" t="s">
        <v>7487</v>
      </c>
      <c r="L2349" t="s">
        <v>9788</v>
      </c>
    </row>
    <row r="2350" spans="1:20" x14ac:dyDescent="0.25">
      <c r="A2350" t="s">
        <v>3215</v>
      </c>
      <c r="B2350" t="s">
        <v>290</v>
      </c>
      <c r="C2350" t="s">
        <v>785</v>
      </c>
      <c r="D2350" t="s">
        <v>9789</v>
      </c>
      <c r="E2350" t="s">
        <v>180</v>
      </c>
      <c r="F2350" t="s">
        <v>394</v>
      </c>
      <c r="G2350" t="s">
        <v>723</v>
      </c>
      <c r="H2350" t="s">
        <v>59</v>
      </c>
      <c r="I2350" t="s">
        <v>61</v>
      </c>
      <c r="J2350" t="s">
        <v>9790</v>
      </c>
      <c r="K2350" t="s">
        <v>37</v>
      </c>
      <c r="L2350" t="s">
        <v>61</v>
      </c>
      <c r="M2350" t="s">
        <v>9791</v>
      </c>
      <c r="N2350" t="s">
        <v>9792</v>
      </c>
    </row>
    <row r="2351" spans="1:20" x14ac:dyDescent="0.25">
      <c r="A2351" t="s">
        <v>9793</v>
      </c>
      <c r="B2351" t="s">
        <v>572</v>
      </c>
      <c r="C2351" t="s">
        <v>1377</v>
      </c>
      <c r="D2351" t="s">
        <v>157</v>
      </c>
      <c r="E2351" t="s">
        <v>9794</v>
      </c>
      <c r="F2351" t="s">
        <v>37</v>
      </c>
      <c r="G2351" t="s">
        <v>9795</v>
      </c>
      <c r="H2351" t="s">
        <v>9796</v>
      </c>
    </row>
    <row r="2352" spans="1:20" x14ac:dyDescent="0.25">
      <c r="A2352" t="s">
        <v>786</v>
      </c>
      <c r="B2352" t="s">
        <v>59</v>
      </c>
      <c r="C2352" t="s">
        <v>61</v>
      </c>
      <c r="D2352" t="s">
        <v>1874</v>
      </c>
      <c r="E2352" t="s">
        <v>589</v>
      </c>
      <c r="F2352" t="s">
        <v>37</v>
      </c>
      <c r="G2352" t="s">
        <v>156</v>
      </c>
      <c r="H2352" t="s">
        <v>157</v>
      </c>
      <c r="I2352" t="s">
        <v>7328</v>
      </c>
      <c r="J2352" t="s">
        <v>695</v>
      </c>
      <c r="K2352" t="s">
        <v>45</v>
      </c>
      <c r="L2352" t="s">
        <v>39</v>
      </c>
      <c r="M2352" t="s">
        <v>9216</v>
      </c>
      <c r="N2352" t="s">
        <v>9797</v>
      </c>
    </row>
    <row r="2353" spans="1:25" x14ac:dyDescent="0.25">
      <c r="A2353" t="s">
        <v>179</v>
      </c>
      <c r="B2353" t="s">
        <v>342</v>
      </c>
      <c r="C2353" t="s">
        <v>8008</v>
      </c>
      <c r="D2353" t="s">
        <v>9798</v>
      </c>
      <c r="E2353" t="s">
        <v>218</v>
      </c>
      <c r="F2353" t="s">
        <v>156</v>
      </c>
      <c r="G2353" t="s">
        <v>2117</v>
      </c>
      <c r="H2353" t="s">
        <v>5</v>
      </c>
      <c r="I2353" t="s">
        <v>266</v>
      </c>
      <c r="J2353" t="s">
        <v>2564</v>
      </c>
      <c r="K2353" t="s">
        <v>59</v>
      </c>
      <c r="L2353" t="s">
        <v>9799</v>
      </c>
      <c r="M2353" t="s">
        <v>9800</v>
      </c>
      <c r="N2353" t="s">
        <v>184</v>
      </c>
      <c r="O2353" t="s">
        <v>2952</v>
      </c>
      <c r="P2353" t="s">
        <v>598</v>
      </c>
      <c r="Q2353" t="s">
        <v>9801</v>
      </c>
    </row>
    <row r="2354" spans="1:25" x14ac:dyDescent="0.25">
      <c r="A2354" t="s">
        <v>5814</v>
      </c>
      <c r="B2354" t="s">
        <v>198</v>
      </c>
      <c r="C2354" t="s">
        <v>9802</v>
      </c>
      <c r="D2354" t="s">
        <v>179</v>
      </c>
      <c r="E2354" t="s">
        <v>4572</v>
      </c>
      <c r="F2354" t="s">
        <v>12</v>
      </c>
      <c r="G2354" t="s">
        <v>1382</v>
      </c>
      <c r="H2354" t="s">
        <v>9803</v>
      </c>
      <c r="I2354" t="s">
        <v>3694</v>
      </c>
      <c r="J2354" t="s">
        <v>9804</v>
      </c>
      <c r="K2354" t="s">
        <v>1284</v>
      </c>
      <c r="L2354" t="s">
        <v>788</v>
      </c>
      <c r="M2354" t="s">
        <v>7913</v>
      </c>
      <c r="N2354" t="s">
        <v>30</v>
      </c>
      <c r="O2354" t="s">
        <v>61</v>
      </c>
      <c r="P2354" t="s">
        <v>727</v>
      </c>
      <c r="Q2354" t="s">
        <v>1545</v>
      </c>
      <c r="R2354" t="s">
        <v>2588</v>
      </c>
      <c r="S2354" t="s">
        <v>9805</v>
      </c>
    </row>
    <row r="2355" spans="1:25" x14ac:dyDescent="0.25">
      <c r="A2355" t="s">
        <v>278</v>
      </c>
      <c r="B2355" t="s">
        <v>8246</v>
      </c>
      <c r="C2355" t="s">
        <v>7441</v>
      </c>
      <c r="D2355" t="s">
        <v>9806</v>
      </c>
      <c r="E2355" t="s">
        <v>113</v>
      </c>
      <c r="F2355" t="s">
        <v>342</v>
      </c>
      <c r="G2355" t="s">
        <v>9807</v>
      </c>
      <c r="H2355" t="s">
        <v>9808</v>
      </c>
      <c r="I2355" t="s">
        <v>9809</v>
      </c>
      <c r="J2355" t="s">
        <v>1087</v>
      </c>
      <c r="K2355" t="s">
        <v>179</v>
      </c>
      <c r="L2355" t="s">
        <v>572</v>
      </c>
      <c r="M2355" t="s">
        <v>9810</v>
      </c>
    </row>
    <row r="2356" spans="1:25" x14ac:dyDescent="0.25">
      <c r="A2356" t="s">
        <v>485</v>
      </c>
      <c r="B2356" t="s">
        <v>37</v>
      </c>
      <c r="C2356" t="s">
        <v>943</v>
      </c>
      <c r="D2356">
        <v>26</v>
      </c>
      <c r="E2356" t="s">
        <v>789</v>
      </c>
      <c r="F2356" t="s">
        <v>790</v>
      </c>
      <c r="G2356" t="s">
        <v>61</v>
      </c>
      <c r="H2356" t="s">
        <v>2675</v>
      </c>
      <c r="I2356" t="s">
        <v>2400</v>
      </c>
      <c r="J2356" t="s">
        <v>1777</v>
      </c>
      <c r="K2356" t="s">
        <v>8249</v>
      </c>
      <c r="L2356" t="s">
        <v>6399</v>
      </c>
      <c r="M2356" t="s">
        <v>159</v>
      </c>
      <c r="N2356" t="s">
        <v>1392</v>
      </c>
      <c r="O2356" t="s">
        <v>37</v>
      </c>
      <c r="P2356" t="s">
        <v>3389</v>
      </c>
      <c r="Q2356" t="s">
        <v>9811</v>
      </c>
      <c r="R2356" t="s">
        <v>703</v>
      </c>
      <c r="S2356" t="s">
        <v>571</v>
      </c>
      <c r="T2356" t="s">
        <v>8250</v>
      </c>
      <c r="U2356" t="s">
        <v>9812</v>
      </c>
    </row>
    <row r="2357" spans="1:25" x14ac:dyDescent="0.25">
      <c r="A2357" t="s">
        <v>571</v>
      </c>
      <c r="B2357" t="s">
        <v>1872</v>
      </c>
      <c r="C2357" t="s">
        <v>59</v>
      </c>
      <c r="D2357" t="s">
        <v>2580</v>
      </c>
      <c r="E2357" t="s">
        <v>9813</v>
      </c>
      <c r="F2357" t="s">
        <v>198</v>
      </c>
      <c r="G2357" t="s">
        <v>462</v>
      </c>
      <c r="H2357" t="s">
        <v>71</v>
      </c>
      <c r="I2357" t="s">
        <v>9814</v>
      </c>
      <c r="J2357" t="s">
        <v>9815</v>
      </c>
      <c r="K2357" t="s">
        <v>37</v>
      </c>
      <c r="L2357" t="s">
        <v>342</v>
      </c>
      <c r="M2357" t="s">
        <v>9816</v>
      </c>
      <c r="N2357" t="s">
        <v>9817</v>
      </c>
      <c r="O2357" t="s">
        <v>9818</v>
      </c>
      <c r="P2357" t="s">
        <v>5026</v>
      </c>
      <c r="Q2357" t="s">
        <v>16</v>
      </c>
      <c r="R2357" t="s">
        <v>411</v>
      </c>
      <c r="S2357" t="s">
        <v>318</v>
      </c>
      <c r="T2357" t="s">
        <v>9819</v>
      </c>
    </row>
    <row r="2358" spans="1:25" x14ac:dyDescent="0.25">
      <c r="A2358" t="s">
        <v>2731</v>
      </c>
      <c r="B2358" t="s">
        <v>3471</v>
      </c>
      <c r="C2358" t="s">
        <v>6605</v>
      </c>
      <c r="D2358" t="s">
        <v>290</v>
      </c>
      <c r="E2358" t="s">
        <v>5055</v>
      </c>
      <c r="F2358" t="s">
        <v>18</v>
      </c>
      <c r="G2358" t="s">
        <v>741</v>
      </c>
      <c r="H2358" t="s">
        <v>9820</v>
      </c>
    </row>
    <row r="2359" spans="1:25" x14ac:dyDescent="0.25">
      <c r="A2359" t="s">
        <v>7328</v>
      </c>
      <c r="B2359" t="s">
        <v>739</v>
      </c>
      <c r="C2359" t="s">
        <v>933</v>
      </c>
      <c r="D2359" t="s">
        <v>9821</v>
      </c>
      <c r="E2359" t="s">
        <v>9822</v>
      </c>
      <c r="F2359" t="s">
        <v>157</v>
      </c>
      <c r="G2359" t="s">
        <v>5</v>
      </c>
      <c r="H2359" t="s">
        <v>266</v>
      </c>
      <c r="I2359" t="s">
        <v>9823</v>
      </c>
    </row>
    <row r="2360" spans="1:25" x14ac:dyDescent="0.25">
      <c r="A2360" t="s">
        <v>61</v>
      </c>
      <c r="B2360" t="s">
        <v>7657</v>
      </c>
      <c r="C2360" t="s">
        <v>278</v>
      </c>
      <c r="D2360" t="s">
        <v>61</v>
      </c>
      <c r="E2360" t="s">
        <v>4072</v>
      </c>
      <c r="F2360" t="s">
        <v>1382</v>
      </c>
      <c r="G2360" t="s">
        <v>781</v>
      </c>
      <c r="H2360" t="s">
        <v>1305</v>
      </c>
      <c r="I2360" t="s">
        <v>9511</v>
      </c>
      <c r="J2360" t="s">
        <v>383</v>
      </c>
      <c r="K2360" t="s">
        <v>9146</v>
      </c>
      <c r="L2360" t="s">
        <v>2614</v>
      </c>
      <c r="M2360" t="s">
        <v>73</v>
      </c>
      <c r="N2360" t="s">
        <v>116</v>
      </c>
      <c r="O2360" t="s">
        <v>113</v>
      </c>
      <c r="P2360" t="s">
        <v>9824</v>
      </c>
      <c r="Q2360" t="s">
        <v>3520</v>
      </c>
      <c r="R2360" t="s">
        <v>126</v>
      </c>
      <c r="S2360" t="s">
        <v>9825</v>
      </c>
    </row>
    <row r="2361" spans="1:25" x14ac:dyDescent="0.25">
      <c r="A2361" t="s">
        <v>61</v>
      </c>
      <c r="B2361" t="s">
        <v>7657</v>
      </c>
      <c r="C2361" t="s">
        <v>703</v>
      </c>
      <c r="D2361" t="s">
        <v>978</v>
      </c>
      <c r="E2361" t="s">
        <v>1471</v>
      </c>
      <c r="F2361" t="s">
        <v>61</v>
      </c>
      <c r="G2361" t="s">
        <v>4072</v>
      </c>
      <c r="H2361" t="s">
        <v>9826</v>
      </c>
      <c r="I2361" t="s">
        <v>18</v>
      </c>
      <c r="J2361" t="s">
        <v>61</v>
      </c>
      <c r="K2361" t="s">
        <v>190</v>
      </c>
      <c r="L2361" t="s">
        <v>8055</v>
      </c>
      <c r="M2361" t="s">
        <v>7345</v>
      </c>
      <c r="N2361" t="s">
        <v>179</v>
      </c>
      <c r="O2361" t="s">
        <v>61</v>
      </c>
      <c r="P2361" t="s">
        <v>3031</v>
      </c>
      <c r="Q2361" t="s">
        <v>9827</v>
      </c>
    </row>
    <row r="2362" spans="1:25" x14ac:dyDescent="0.25">
      <c r="A2362" t="s">
        <v>9828</v>
      </c>
      <c r="B2362" t="s">
        <v>571</v>
      </c>
      <c r="C2362" t="s">
        <v>3543</v>
      </c>
      <c r="D2362" t="s">
        <v>54</v>
      </c>
      <c r="E2362" t="s">
        <v>9829</v>
      </c>
      <c r="F2362" t="s">
        <v>9830</v>
      </c>
      <c r="G2362" t="s">
        <v>37</v>
      </c>
      <c r="H2362" t="s">
        <v>6348</v>
      </c>
      <c r="I2362" t="s">
        <v>59</v>
      </c>
      <c r="J2362" t="s">
        <v>1389</v>
      </c>
      <c r="K2362" t="s">
        <v>9831</v>
      </c>
      <c r="L2362" t="s">
        <v>1232</v>
      </c>
      <c r="M2362" t="s">
        <v>9832</v>
      </c>
      <c r="N2362" t="s">
        <v>9833</v>
      </c>
      <c r="O2362" t="s">
        <v>9834</v>
      </c>
    </row>
    <row r="2363" spans="1:25" x14ac:dyDescent="0.25">
      <c r="A2363" t="s">
        <v>9835</v>
      </c>
      <c r="B2363" t="s">
        <v>9836</v>
      </c>
      <c r="C2363" t="s">
        <v>370</v>
      </c>
      <c r="D2363" t="s">
        <v>2018</v>
      </c>
      <c r="E2363" t="s">
        <v>721</v>
      </c>
      <c r="F2363" t="s">
        <v>8920</v>
      </c>
      <c r="G2363" t="s">
        <v>1916</v>
      </c>
      <c r="H2363" t="s">
        <v>157</v>
      </c>
      <c r="I2363" t="s">
        <v>9837</v>
      </c>
      <c r="J2363" t="s">
        <v>28</v>
      </c>
      <c r="K2363" t="s">
        <v>411</v>
      </c>
      <c r="L2363" t="s">
        <v>9838</v>
      </c>
      <c r="M2363" t="s">
        <v>265</v>
      </c>
      <c r="N2363" t="s">
        <v>179</v>
      </c>
      <c r="O2363" t="s">
        <v>5</v>
      </c>
      <c r="P2363" t="s">
        <v>9839</v>
      </c>
      <c r="Q2363" t="s">
        <v>37</v>
      </c>
      <c r="R2363" t="s">
        <v>9840</v>
      </c>
      <c r="S2363" t="s">
        <v>9841</v>
      </c>
    </row>
    <row r="2364" spans="1:25" x14ac:dyDescent="0.25">
      <c r="A2364" t="s">
        <v>9842</v>
      </c>
      <c r="B2364" t="s">
        <v>179</v>
      </c>
      <c r="C2364" t="s">
        <v>9843</v>
      </c>
      <c r="D2364" t="s">
        <v>9844</v>
      </c>
      <c r="E2364" t="s">
        <v>2116</v>
      </c>
      <c r="F2364" t="s">
        <v>1948</v>
      </c>
      <c r="G2364" t="s">
        <v>1129</v>
      </c>
      <c r="H2364" t="s">
        <v>54</v>
      </c>
      <c r="I2364" t="s">
        <v>5</v>
      </c>
      <c r="J2364" t="s">
        <v>2990</v>
      </c>
      <c r="K2364" t="s">
        <v>9845</v>
      </c>
      <c r="L2364" t="s">
        <v>222</v>
      </c>
      <c r="M2364" t="s">
        <v>9846</v>
      </c>
      <c r="N2364" t="s">
        <v>179</v>
      </c>
      <c r="O2364" t="s">
        <v>419</v>
      </c>
      <c r="P2364" t="s">
        <v>5</v>
      </c>
      <c r="Q2364" t="s">
        <v>9847</v>
      </c>
      <c r="R2364" t="s">
        <v>9848</v>
      </c>
    </row>
    <row r="2365" spans="1:25" x14ac:dyDescent="0.25">
      <c r="A2365" t="s">
        <v>198</v>
      </c>
      <c r="B2365" t="s">
        <v>6433</v>
      </c>
      <c r="C2365" t="s">
        <v>6434</v>
      </c>
      <c r="D2365" t="s">
        <v>4239</v>
      </c>
      <c r="E2365" t="s">
        <v>45</v>
      </c>
      <c r="F2365" t="s">
        <v>342</v>
      </c>
      <c r="G2365" t="s">
        <v>9849</v>
      </c>
      <c r="H2365" t="s">
        <v>4032</v>
      </c>
      <c r="I2365" t="s">
        <v>1911</v>
      </c>
      <c r="J2365" t="s">
        <v>57</v>
      </c>
      <c r="K2365" t="s">
        <v>594</v>
      </c>
      <c r="L2365" t="s">
        <v>545</v>
      </c>
      <c r="M2365" t="s">
        <v>9228</v>
      </c>
      <c r="N2365" t="s">
        <v>758</v>
      </c>
      <c r="O2365" t="s">
        <v>37</v>
      </c>
      <c r="P2365" t="s">
        <v>703</v>
      </c>
      <c r="Q2365" t="s">
        <v>1012</v>
      </c>
      <c r="R2365" t="s">
        <v>9850</v>
      </c>
    </row>
    <row r="2366" spans="1:25" x14ac:dyDescent="0.25">
      <c r="A2366" t="s">
        <v>5</v>
      </c>
      <c r="B2366" t="s">
        <v>1603</v>
      </c>
      <c r="C2366" t="s">
        <v>37</v>
      </c>
      <c r="D2366" t="s">
        <v>3496</v>
      </c>
      <c r="E2366" t="s">
        <v>179</v>
      </c>
      <c r="F2366" t="s">
        <v>180</v>
      </c>
      <c r="G2366" t="s">
        <v>9851</v>
      </c>
      <c r="H2366" t="s">
        <v>59</v>
      </c>
      <c r="I2366" t="s">
        <v>61</v>
      </c>
      <c r="J2366" t="s">
        <v>9852</v>
      </c>
      <c r="K2366" t="s">
        <v>9228</v>
      </c>
      <c r="L2366" t="s">
        <v>651</v>
      </c>
      <c r="M2366" t="s">
        <v>113</v>
      </c>
      <c r="N2366" t="s">
        <v>886</v>
      </c>
      <c r="O2366" t="s">
        <v>1424</v>
      </c>
      <c r="P2366" t="s">
        <v>9358</v>
      </c>
      <c r="Q2366" t="s">
        <v>9853</v>
      </c>
      <c r="R2366" t="s">
        <v>9854</v>
      </c>
      <c r="S2366" t="s">
        <v>313</v>
      </c>
      <c r="T2366" t="s">
        <v>18</v>
      </c>
      <c r="U2366" t="s">
        <v>61</v>
      </c>
      <c r="V2366" t="s">
        <v>9855</v>
      </c>
      <c r="W2366" t="s">
        <v>5357</v>
      </c>
      <c r="X2366" t="s">
        <v>541</v>
      </c>
      <c r="Y2366" t="s">
        <v>9856</v>
      </c>
    </row>
    <row r="2367" spans="1:25" x14ac:dyDescent="0.25">
      <c r="A2367" t="s">
        <v>7369</v>
      </c>
      <c r="B2367" t="s">
        <v>73</v>
      </c>
      <c r="C2367" t="s">
        <v>113</v>
      </c>
      <c r="D2367" t="s">
        <v>9857</v>
      </c>
      <c r="E2367" t="s">
        <v>8879</v>
      </c>
      <c r="F2367" t="s">
        <v>9858</v>
      </c>
      <c r="G2367" t="s">
        <v>9859</v>
      </c>
      <c r="H2367" t="s">
        <v>9860</v>
      </c>
      <c r="I2367" t="s">
        <v>222</v>
      </c>
      <c r="J2367" t="s">
        <v>3609</v>
      </c>
      <c r="K2367" t="s">
        <v>57</v>
      </c>
      <c r="L2367" t="s">
        <v>9861</v>
      </c>
      <c r="M2367" t="s">
        <v>1768</v>
      </c>
      <c r="N2367" t="s">
        <v>59</v>
      </c>
      <c r="O2367" t="s">
        <v>1433</v>
      </c>
      <c r="P2367" t="s">
        <v>528</v>
      </c>
      <c r="Q2367" t="s">
        <v>342</v>
      </c>
      <c r="R2367" t="s">
        <v>1154</v>
      </c>
      <c r="S2367" t="s">
        <v>9862</v>
      </c>
    </row>
    <row r="2368" spans="1:25" x14ac:dyDescent="0.25">
      <c r="A2368" t="s">
        <v>3584</v>
      </c>
      <c r="B2368" t="s">
        <v>156</v>
      </c>
      <c r="C2368" t="s">
        <v>157</v>
      </c>
      <c r="D2368" t="s">
        <v>3406</v>
      </c>
      <c r="E2368" t="s">
        <v>453</v>
      </c>
      <c r="F2368" t="s">
        <v>206</v>
      </c>
      <c r="G2368" t="s">
        <v>9863</v>
      </c>
      <c r="H2368" t="s">
        <v>1127</v>
      </c>
      <c r="I2368" t="s">
        <v>30</v>
      </c>
      <c r="J2368" t="s">
        <v>61</v>
      </c>
      <c r="K2368" t="s">
        <v>4817</v>
      </c>
      <c r="L2368" t="s">
        <v>45</v>
      </c>
      <c r="M2368" t="s">
        <v>9864</v>
      </c>
    </row>
    <row r="2369" spans="1:22" x14ac:dyDescent="0.25">
      <c r="A2369" t="s">
        <v>206</v>
      </c>
      <c r="B2369" t="s">
        <v>43</v>
      </c>
      <c r="C2369" t="s">
        <v>5039</v>
      </c>
      <c r="D2369" t="s">
        <v>2107</v>
      </c>
      <c r="E2369" t="s">
        <v>9865</v>
      </c>
      <c r="F2369" t="s">
        <v>9866</v>
      </c>
      <c r="G2369" t="s">
        <v>1144</v>
      </c>
      <c r="H2369" t="s">
        <v>150</v>
      </c>
      <c r="I2369" t="s">
        <v>9867</v>
      </c>
      <c r="J2369" t="s">
        <v>609</v>
      </c>
      <c r="K2369" t="s">
        <v>108</v>
      </c>
      <c r="L2369" t="s">
        <v>2555</v>
      </c>
      <c r="M2369" t="s">
        <v>206</v>
      </c>
      <c r="N2369" t="s">
        <v>43</v>
      </c>
      <c r="O2369" t="s">
        <v>87</v>
      </c>
      <c r="P2369" t="s">
        <v>21</v>
      </c>
      <c r="Q2369" t="s">
        <v>2881</v>
      </c>
      <c r="R2369" t="s">
        <v>6433</v>
      </c>
      <c r="S2369" t="s">
        <v>9868</v>
      </c>
    </row>
    <row r="2370" spans="1:22" x14ac:dyDescent="0.25">
      <c r="A2370" t="s">
        <v>1812</v>
      </c>
      <c r="B2370" t="s">
        <v>541</v>
      </c>
      <c r="C2370" t="s">
        <v>9869</v>
      </c>
      <c r="D2370" t="s">
        <v>57</v>
      </c>
      <c r="E2370" t="s">
        <v>9870</v>
      </c>
      <c r="F2370" t="s">
        <v>9871</v>
      </c>
      <c r="G2370" t="s">
        <v>45</v>
      </c>
      <c r="H2370" t="s">
        <v>577</v>
      </c>
      <c r="I2370" t="s">
        <v>30</v>
      </c>
      <c r="J2370" t="s">
        <v>342</v>
      </c>
      <c r="K2370" t="s">
        <v>8402</v>
      </c>
      <c r="L2370" t="s">
        <v>9872</v>
      </c>
    </row>
    <row r="2371" spans="1:22" x14ac:dyDescent="0.25">
      <c r="A2371" t="s">
        <v>3212</v>
      </c>
      <c r="B2371" t="s">
        <v>59</v>
      </c>
      <c r="C2371" t="s">
        <v>1433</v>
      </c>
      <c r="D2371" t="s">
        <v>3496</v>
      </c>
      <c r="E2371" t="s">
        <v>210</v>
      </c>
      <c r="F2371" t="s">
        <v>57</v>
      </c>
      <c r="G2371" t="s">
        <v>9873</v>
      </c>
      <c r="H2371" t="s">
        <v>1531</v>
      </c>
      <c r="I2371" t="s">
        <v>9413</v>
      </c>
      <c r="J2371" t="s">
        <v>411</v>
      </c>
      <c r="K2371" t="s">
        <v>6185</v>
      </c>
      <c r="L2371" t="s">
        <v>8057</v>
      </c>
      <c r="M2371" t="s">
        <v>30</v>
      </c>
      <c r="N2371" t="s">
        <v>9874</v>
      </c>
      <c r="O2371" t="s">
        <v>9875</v>
      </c>
    </row>
    <row r="2372" spans="1:22" x14ac:dyDescent="0.25">
      <c r="A2372" t="s">
        <v>5084</v>
      </c>
      <c r="B2372" t="s">
        <v>3707</v>
      </c>
      <c r="C2372" t="s">
        <v>59</v>
      </c>
      <c r="D2372" t="s">
        <v>157</v>
      </c>
      <c r="E2372" t="s">
        <v>479</v>
      </c>
      <c r="F2372" t="s">
        <v>1180</v>
      </c>
      <c r="G2372" t="s">
        <v>5259</v>
      </c>
      <c r="H2372" t="s">
        <v>6919</v>
      </c>
      <c r="I2372" t="s">
        <v>198</v>
      </c>
      <c r="J2372" t="s">
        <v>61</v>
      </c>
      <c r="K2372" t="s">
        <v>9876</v>
      </c>
      <c r="L2372" t="s">
        <v>1269</v>
      </c>
      <c r="M2372" t="s">
        <v>1305</v>
      </c>
      <c r="N2372" t="s">
        <v>1180</v>
      </c>
      <c r="O2372" t="s">
        <v>61</v>
      </c>
      <c r="P2372" t="s">
        <v>9877</v>
      </c>
      <c r="Q2372" t="s">
        <v>400</v>
      </c>
      <c r="R2372" t="s">
        <v>45</v>
      </c>
      <c r="S2372" t="s">
        <v>4436</v>
      </c>
      <c r="T2372" t="s">
        <v>609</v>
      </c>
      <c r="U2372" t="s">
        <v>9878</v>
      </c>
      <c r="V2372" t="s">
        <v>9879</v>
      </c>
    </row>
    <row r="2373" spans="1:22" x14ac:dyDescent="0.25">
      <c r="A2373" t="s">
        <v>5088</v>
      </c>
      <c r="B2373" t="s">
        <v>9880</v>
      </c>
    </row>
    <row r="2374" spans="1:22" x14ac:dyDescent="0.25">
      <c r="A2374" t="s">
        <v>1917</v>
      </c>
      <c r="B2374" t="s">
        <v>915</v>
      </c>
      <c r="C2374" t="s">
        <v>30</v>
      </c>
      <c r="D2374" t="s">
        <v>7441</v>
      </c>
      <c r="E2374" t="s">
        <v>8249</v>
      </c>
      <c r="F2374" t="s">
        <v>9881</v>
      </c>
      <c r="G2374" t="s">
        <v>159</v>
      </c>
      <c r="H2374" t="s">
        <v>9882</v>
      </c>
    </row>
    <row r="2375" spans="1:22" x14ac:dyDescent="0.25">
      <c r="A2375" t="s">
        <v>1458</v>
      </c>
      <c r="B2375" t="s">
        <v>586</v>
      </c>
      <c r="C2375" t="s">
        <v>2731</v>
      </c>
      <c r="D2375" t="s">
        <v>9884</v>
      </c>
    </row>
    <row r="2376" spans="1:22" x14ac:dyDescent="0.25">
      <c r="A2376" t="s">
        <v>4198</v>
      </c>
      <c r="B2376" t="s">
        <v>1253</v>
      </c>
      <c r="C2376" t="s">
        <v>6658</v>
      </c>
      <c r="D2376" t="s">
        <v>18</v>
      </c>
      <c r="E2376" t="s">
        <v>9885</v>
      </c>
      <c r="F2376" t="s">
        <v>1896</v>
      </c>
      <c r="G2376" t="s">
        <v>4113</v>
      </c>
      <c r="H2376" t="s">
        <v>159</v>
      </c>
      <c r="I2376" t="s">
        <v>2833</v>
      </c>
      <c r="J2376" t="s">
        <v>61</v>
      </c>
      <c r="K2376" t="s">
        <v>27</v>
      </c>
      <c r="L2376" t="s">
        <v>59</v>
      </c>
      <c r="M2376" t="s">
        <v>639</v>
      </c>
      <c r="N2376" t="s">
        <v>61</v>
      </c>
      <c r="O2376" t="s">
        <v>9886</v>
      </c>
      <c r="P2376" t="s">
        <v>6577</v>
      </c>
      <c r="Q2376" t="s">
        <v>5092</v>
      </c>
      <c r="R2376" t="s">
        <v>9887</v>
      </c>
    </row>
    <row r="2377" spans="1:22" x14ac:dyDescent="0.25">
      <c r="A2377" t="s">
        <v>59</v>
      </c>
      <c r="B2377" t="s">
        <v>5170</v>
      </c>
      <c r="C2377" t="s">
        <v>30</v>
      </c>
      <c r="D2377" t="s">
        <v>586</v>
      </c>
      <c r="E2377" t="s">
        <v>342</v>
      </c>
      <c r="F2377" t="s">
        <v>9888</v>
      </c>
      <c r="G2377" t="s">
        <v>6468</v>
      </c>
      <c r="H2377" t="s">
        <v>159</v>
      </c>
      <c r="I2377" t="s">
        <v>9889</v>
      </c>
      <c r="J2377" t="s">
        <v>30</v>
      </c>
      <c r="K2377" t="s">
        <v>411</v>
      </c>
      <c r="L2377" t="s">
        <v>4496</v>
      </c>
      <c r="M2377" t="s">
        <v>9890</v>
      </c>
      <c r="N2377" t="s">
        <v>9891</v>
      </c>
      <c r="O2377" t="s">
        <v>179</v>
      </c>
      <c r="P2377" t="s">
        <v>5</v>
      </c>
      <c r="Q2377" t="s">
        <v>480</v>
      </c>
      <c r="R2377" t="s">
        <v>9892</v>
      </c>
    </row>
    <row r="2378" spans="1:22" x14ac:dyDescent="0.25">
      <c r="A2378" t="s">
        <v>45</v>
      </c>
      <c r="B2378" t="s">
        <v>1546</v>
      </c>
      <c r="C2378" t="s">
        <v>8191</v>
      </c>
      <c r="D2378" t="s">
        <v>9893</v>
      </c>
      <c r="E2378" t="s">
        <v>1154</v>
      </c>
      <c r="F2378" t="s">
        <v>9894</v>
      </c>
      <c r="G2378" t="s">
        <v>290</v>
      </c>
      <c r="H2378" t="s">
        <v>1718</v>
      </c>
      <c r="I2378" t="s">
        <v>9895</v>
      </c>
      <c r="J2378" t="s">
        <v>1768</v>
      </c>
      <c r="K2378" t="s">
        <v>1695</v>
      </c>
      <c r="L2378" t="s">
        <v>1392</v>
      </c>
      <c r="M2378" t="s">
        <v>9896</v>
      </c>
      <c r="N2378" t="s">
        <v>571</v>
      </c>
      <c r="O2378" t="s">
        <v>179</v>
      </c>
      <c r="P2378" t="s">
        <v>2244</v>
      </c>
      <c r="Q2378" t="s">
        <v>9897</v>
      </c>
    </row>
    <row r="2379" spans="1:22" x14ac:dyDescent="0.25">
      <c r="A2379" t="s">
        <v>713</v>
      </c>
      <c r="B2379" t="s">
        <v>788</v>
      </c>
      <c r="C2379" t="s">
        <v>3818</v>
      </c>
      <c r="D2379" t="s">
        <v>102</v>
      </c>
      <c r="E2379" t="s">
        <v>1598</v>
      </c>
      <c r="F2379" t="s">
        <v>18</v>
      </c>
      <c r="G2379" t="s">
        <v>61</v>
      </c>
      <c r="H2379" t="s">
        <v>1874</v>
      </c>
      <c r="I2379" t="s">
        <v>432</v>
      </c>
      <c r="J2379" t="s">
        <v>898</v>
      </c>
      <c r="K2379" t="s">
        <v>713</v>
      </c>
      <c r="L2379" t="s">
        <v>102</v>
      </c>
      <c r="M2379" t="s">
        <v>7737</v>
      </c>
      <c r="N2379" t="s">
        <v>615</v>
      </c>
      <c r="O2379" t="s">
        <v>7961</v>
      </c>
      <c r="P2379" t="s">
        <v>30</v>
      </c>
      <c r="Q2379" t="s">
        <v>485</v>
      </c>
      <c r="R2379" t="s">
        <v>9898</v>
      </c>
    </row>
    <row r="2380" spans="1:22" x14ac:dyDescent="0.25">
      <c r="A2380" t="s">
        <v>113</v>
      </c>
      <c r="B2380" t="s">
        <v>59</v>
      </c>
      <c r="C2380" t="s">
        <v>9899</v>
      </c>
      <c r="D2380" t="s">
        <v>194</v>
      </c>
      <c r="E2380" t="s">
        <v>8917</v>
      </c>
      <c r="F2380" t="s">
        <v>335</v>
      </c>
      <c r="G2380" t="s">
        <v>61</v>
      </c>
      <c r="H2380" t="s">
        <v>1635</v>
      </c>
      <c r="I2380" t="s">
        <v>4553</v>
      </c>
      <c r="J2380" t="s">
        <v>61</v>
      </c>
      <c r="K2380" t="s">
        <v>594</v>
      </c>
      <c r="L2380" t="s">
        <v>317</v>
      </c>
      <c r="M2380" t="s">
        <v>1849</v>
      </c>
      <c r="N2380" t="s">
        <v>102</v>
      </c>
      <c r="O2380" t="s">
        <v>9900</v>
      </c>
      <c r="P2380" t="s">
        <v>3208</v>
      </c>
      <c r="Q2380" t="s">
        <v>9901</v>
      </c>
      <c r="R2380" t="s">
        <v>609</v>
      </c>
      <c r="S2380" t="s">
        <v>9902</v>
      </c>
    </row>
    <row r="2381" spans="1:22" x14ac:dyDescent="0.25">
      <c r="A2381" t="s">
        <v>1839</v>
      </c>
      <c r="B2381" t="s">
        <v>9530</v>
      </c>
      <c r="C2381" t="s">
        <v>18</v>
      </c>
      <c r="D2381" t="s">
        <v>727</v>
      </c>
      <c r="E2381" t="s">
        <v>9903</v>
      </c>
      <c r="F2381" t="s">
        <v>8016</v>
      </c>
      <c r="G2381" t="s">
        <v>9904</v>
      </c>
      <c r="H2381" t="s">
        <v>61</v>
      </c>
      <c r="I2381" s="6">
        <v>7.8E-2</v>
      </c>
      <c r="J2381" t="s">
        <v>2110</v>
      </c>
      <c r="K2381" t="s">
        <v>1968</v>
      </c>
      <c r="L2381" t="s">
        <v>179</v>
      </c>
      <c r="M2381" t="s">
        <v>9905</v>
      </c>
    </row>
    <row r="2382" spans="1:22" x14ac:dyDescent="0.25">
      <c r="A2382" t="s">
        <v>1527</v>
      </c>
      <c r="B2382" t="s">
        <v>157</v>
      </c>
      <c r="C2382" t="s">
        <v>6885</v>
      </c>
      <c r="D2382" t="s">
        <v>18</v>
      </c>
      <c r="E2382" t="s">
        <v>61</v>
      </c>
      <c r="F2382" t="s">
        <v>757</v>
      </c>
      <c r="G2382" t="s">
        <v>9111</v>
      </c>
      <c r="H2382" t="s">
        <v>589</v>
      </c>
      <c r="I2382" t="s">
        <v>1424</v>
      </c>
      <c r="J2382" t="s">
        <v>73</v>
      </c>
      <c r="K2382" t="s">
        <v>613</v>
      </c>
      <c r="L2382" t="s">
        <v>59</v>
      </c>
      <c r="M2382" t="s">
        <v>1659</v>
      </c>
      <c r="N2382" t="s">
        <v>265</v>
      </c>
      <c r="O2382" t="s">
        <v>2177</v>
      </c>
      <c r="P2382" t="s">
        <v>116</v>
      </c>
      <c r="Q2382" t="s">
        <v>9574</v>
      </c>
      <c r="R2382" t="s">
        <v>1814</v>
      </c>
      <c r="S2382" t="s">
        <v>9906</v>
      </c>
    </row>
    <row r="2383" spans="1:22" x14ac:dyDescent="0.25">
      <c r="A2383" t="s">
        <v>71</v>
      </c>
      <c r="B2383" t="s">
        <v>6421</v>
      </c>
      <c r="C2383" t="s">
        <v>206</v>
      </c>
      <c r="D2383" t="s">
        <v>9821</v>
      </c>
      <c r="E2383" t="s">
        <v>1874</v>
      </c>
      <c r="F2383" t="s">
        <v>8846</v>
      </c>
      <c r="G2383" t="s">
        <v>9907</v>
      </c>
      <c r="H2383" t="s">
        <v>9908</v>
      </c>
      <c r="I2383" t="s">
        <v>70</v>
      </c>
      <c r="J2383" t="s">
        <v>9909</v>
      </c>
      <c r="K2383" t="s">
        <v>6180</v>
      </c>
      <c r="L2383" t="s">
        <v>112</v>
      </c>
      <c r="M2383" t="s">
        <v>15</v>
      </c>
      <c r="N2383" t="s">
        <v>572</v>
      </c>
      <c r="O2383" t="s">
        <v>179</v>
      </c>
      <c r="P2383" t="s">
        <v>9910</v>
      </c>
    </row>
    <row r="2384" spans="1:22" x14ac:dyDescent="0.25">
      <c r="A2384" t="s">
        <v>1247</v>
      </c>
      <c r="B2384" t="s">
        <v>57</v>
      </c>
      <c r="C2384" t="s">
        <v>4756</v>
      </c>
      <c r="D2384" t="s">
        <v>36</v>
      </c>
      <c r="E2384" t="s">
        <v>5520</v>
      </c>
      <c r="F2384" t="s">
        <v>159</v>
      </c>
      <c r="G2384" t="s">
        <v>9911</v>
      </c>
      <c r="H2384" t="s">
        <v>9912</v>
      </c>
      <c r="I2384" t="s">
        <v>126</v>
      </c>
      <c r="J2384" t="s">
        <v>541</v>
      </c>
      <c r="K2384" t="s">
        <v>9913</v>
      </c>
      <c r="L2384" t="s">
        <v>9914</v>
      </c>
      <c r="M2384" t="s">
        <v>108</v>
      </c>
      <c r="N2384" t="s">
        <v>575</v>
      </c>
      <c r="O2384" t="s">
        <v>71</v>
      </c>
      <c r="P2384" t="s">
        <v>193</v>
      </c>
      <c r="Q2384" t="s">
        <v>9915</v>
      </c>
      <c r="R2384" t="s">
        <v>3548</v>
      </c>
      <c r="S2384" t="s">
        <v>9916</v>
      </c>
    </row>
    <row r="2385" spans="1:22" x14ac:dyDescent="0.25">
      <c r="A2385" t="s">
        <v>2750</v>
      </c>
      <c r="B2385" t="s">
        <v>1009</v>
      </c>
      <c r="C2385" t="s">
        <v>198</v>
      </c>
      <c r="D2385" t="s">
        <v>462</v>
      </c>
      <c r="E2385" t="s">
        <v>3178</v>
      </c>
      <c r="F2385" t="s">
        <v>61</v>
      </c>
      <c r="G2385" t="s">
        <v>1874</v>
      </c>
      <c r="H2385" t="s">
        <v>9917</v>
      </c>
      <c r="I2385" t="s">
        <v>1889</v>
      </c>
      <c r="J2385" t="s">
        <v>179</v>
      </c>
      <c r="K2385" t="s">
        <v>462</v>
      </c>
      <c r="L2385" t="s">
        <v>9918</v>
      </c>
    </row>
    <row r="2386" spans="1:22" x14ac:dyDescent="0.25">
      <c r="A2386" t="s">
        <v>30</v>
      </c>
      <c r="B2386" t="s">
        <v>2438</v>
      </c>
      <c r="C2386" t="s">
        <v>9919</v>
      </c>
      <c r="D2386" t="s">
        <v>9920</v>
      </c>
      <c r="E2386" t="s">
        <v>9921</v>
      </c>
      <c r="F2386" t="s">
        <v>1610</v>
      </c>
      <c r="G2386" t="s">
        <v>9922</v>
      </c>
      <c r="H2386" s="5">
        <v>0.5</v>
      </c>
      <c r="I2386" t="s">
        <v>57</v>
      </c>
      <c r="J2386" t="s">
        <v>7648</v>
      </c>
      <c r="K2386" t="s">
        <v>9923</v>
      </c>
      <c r="L2386" t="s">
        <v>9922</v>
      </c>
      <c r="M2386" t="s">
        <v>4651</v>
      </c>
      <c r="N2386" t="s">
        <v>571</v>
      </c>
      <c r="O2386" t="s">
        <v>2032</v>
      </c>
      <c r="P2386" t="s">
        <v>1059</v>
      </c>
      <c r="Q2386" t="s">
        <v>1849</v>
      </c>
      <c r="R2386" t="s">
        <v>102</v>
      </c>
      <c r="S2386" t="s">
        <v>3208</v>
      </c>
      <c r="T2386" t="s">
        <v>9924</v>
      </c>
    </row>
    <row r="2387" spans="1:22" x14ac:dyDescent="0.25">
      <c r="A2387" t="s">
        <v>8246</v>
      </c>
      <c r="B2387" t="s">
        <v>571</v>
      </c>
      <c r="C2387" t="s">
        <v>420</v>
      </c>
      <c r="D2387" t="s">
        <v>1052</v>
      </c>
      <c r="E2387" t="s">
        <v>8882</v>
      </c>
      <c r="F2387" t="s">
        <v>2124</v>
      </c>
      <c r="G2387" t="s">
        <v>9925</v>
      </c>
      <c r="H2387" t="s">
        <v>1768</v>
      </c>
      <c r="I2387" t="s">
        <v>1695</v>
      </c>
      <c r="J2387" t="s">
        <v>411</v>
      </c>
      <c r="K2387" t="s">
        <v>2952</v>
      </c>
      <c r="L2387" t="s">
        <v>159</v>
      </c>
      <c r="M2387" t="s">
        <v>8249</v>
      </c>
      <c r="N2387" t="s">
        <v>4702</v>
      </c>
      <c r="O2387" t="s">
        <v>2731</v>
      </c>
      <c r="P2387" t="s">
        <v>9926</v>
      </c>
      <c r="Q2387" t="s">
        <v>9927</v>
      </c>
    </row>
    <row r="2388" spans="1:22" x14ac:dyDescent="0.25">
      <c r="A2388" t="s">
        <v>1295</v>
      </c>
      <c r="B2388" t="s">
        <v>761</v>
      </c>
      <c r="C2388" t="s">
        <v>59</v>
      </c>
      <c r="D2388" t="s">
        <v>7523</v>
      </c>
      <c r="E2388" t="s">
        <v>9928</v>
      </c>
      <c r="F2388" t="s">
        <v>462</v>
      </c>
      <c r="G2388" t="s">
        <v>1482</v>
      </c>
      <c r="H2388" t="s">
        <v>113</v>
      </c>
      <c r="I2388" t="s">
        <v>5</v>
      </c>
      <c r="J2388" t="s">
        <v>9929</v>
      </c>
      <c r="K2388" t="s">
        <v>9930</v>
      </c>
      <c r="L2388" t="s">
        <v>577</v>
      </c>
      <c r="M2388" t="s">
        <v>57</v>
      </c>
      <c r="N2388" t="s">
        <v>571</v>
      </c>
      <c r="O2388" t="s">
        <v>30</v>
      </c>
      <c r="P2388" t="s">
        <v>3963</v>
      </c>
      <c r="Q2388" t="s">
        <v>9931</v>
      </c>
    </row>
    <row r="2389" spans="1:22" x14ac:dyDescent="0.25">
      <c r="A2389" t="s">
        <v>789</v>
      </c>
      <c r="B2389" t="s">
        <v>790</v>
      </c>
      <c r="C2389" t="s">
        <v>3249</v>
      </c>
      <c r="D2389" t="s">
        <v>62</v>
      </c>
      <c r="E2389" t="s">
        <v>5695</v>
      </c>
      <c r="F2389" t="s">
        <v>2856</v>
      </c>
      <c r="G2389" t="s">
        <v>383</v>
      </c>
      <c r="H2389" t="s">
        <v>9932</v>
      </c>
      <c r="I2389" t="s">
        <v>2418</v>
      </c>
      <c r="J2389" t="s">
        <v>572</v>
      </c>
      <c r="K2389" t="s">
        <v>7747</v>
      </c>
      <c r="L2389" t="s">
        <v>978</v>
      </c>
      <c r="M2389" t="s">
        <v>1690</v>
      </c>
      <c r="N2389" t="s">
        <v>9933</v>
      </c>
      <c r="O2389" t="s">
        <v>978</v>
      </c>
      <c r="P2389" t="s">
        <v>1473</v>
      </c>
      <c r="Q2389" t="s">
        <v>266</v>
      </c>
      <c r="R2389" t="s">
        <v>9934</v>
      </c>
    </row>
    <row r="2390" spans="1:22" x14ac:dyDescent="0.25">
      <c r="A2390" t="s">
        <v>1766</v>
      </c>
      <c r="B2390" t="s">
        <v>8894</v>
      </c>
      <c r="C2390" t="s">
        <v>218</v>
      </c>
      <c r="D2390" t="s">
        <v>36</v>
      </c>
      <c r="E2390" t="s">
        <v>3936</v>
      </c>
      <c r="F2390" t="s">
        <v>9935</v>
      </c>
      <c r="G2390" t="s">
        <v>9936</v>
      </c>
      <c r="H2390" t="s">
        <v>218</v>
      </c>
      <c r="I2390" t="s">
        <v>179</v>
      </c>
      <c r="J2390" t="s">
        <v>8664</v>
      </c>
      <c r="K2390" t="s">
        <v>61</v>
      </c>
      <c r="L2390" t="s">
        <v>9937</v>
      </c>
      <c r="M2390" t="s">
        <v>615</v>
      </c>
      <c r="N2390" t="s">
        <v>7961</v>
      </c>
      <c r="O2390" t="s">
        <v>57</v>
      </c>
      <c r="P2390" t="s">
        <v>1580</v>
      </c>
      <c r="Q2390" t="s">
        <v>9938</v>
      </c>
    </row>
    <row r="2391" spans="1:22" x14ac:dyDescent="0.25">
      <c r="A2391" t="s">
        <v>179</v>
      </c>
      <c r="B2391" t="s">
        <v>1752</v>
      </c>
      <c r="C2391" t="s">
        <v>5</v>
      </c>
      <c r="D2391" t="s">
        <v>266</v>
      </c>
      <c r="E2391" t="s">
        <v>57</v>
      </c>
      <c r="F2391" t="s">
        <v>3013</v>
      </c>
      <c r="G2391" t="s">
        <v>59</v>
      </c>
      <c r="H2391" t="s">
        <v>9574</v>
      </c>
      <c r="I2391" t="s">
        <v>721</v>
      </c>
      <c r="J2391" t="s">
        <v>18</v>
      </c>
      <c r="K2391" t="s">
        <v>61</v>
      </c>
      <c r="L2391" t="s">
        <v>1088</v>
      </c>
      <c r="M2391" t="s">
        <v>1846</v>
      </c>
      <c r="N2391" t="s">
        <v>1423</v>
      </c>
      <c r="O2391" t="s">
        <v>639</v>
      </c>
      <c r="P2391" t="s">
        <v>1018</v>
      </c>
      <c r="Q2391" t="s">
        <v>462</v>
      </c>
      <c r="R2391" t="s">
        <v>9939</v>
      </c>
      <c r="S2391" t="s">
        <v>1752</v>
      </c>
      <c r="T2391" t="s">
        <v>9940</v>
      </c>
    </row>
    <row r="2392" spans="1:22" x14ac:dyDescent="0.25">
      <c r="A2392" t="s">
        <v>571</v>
      </c>
      <c r="B2392" t="s">
        <v>9941</v>
      </c>
      <c r="C2392" t="s">
        <v>2833</v>
      </c>
      <c r="D2392" t="s">
        <v>61</v>
      </c>
      <c r="E2392" t="s">
        <v>9942</v>
      </c>
      <c r="F2392" t="s">
        <v>9943</v>
      </c>
      <c r="G2392" t="s">
        <v>1377</v>
      </c>
      <c r="H2392" t="s">
        <v>113</v>
      </c>
      <c r="I2392" t="s">
        <v>886</v>
      </c>
      <c r="J2392" t="s">
        <v>59</v>
      </c>
      <c r="K2392" t="s">
        <v>9944</v>
      </c>
      <c r="L2392" t="s">
        <v>615</v>
      </c>
      <c r="M2392" t="s">
        <v>9945</v>
      </c>
    </row>
    <row r="2393" spans="1:22" x14ac:dyDescent="0.25">
      <c r="A2393" t="s">
        <v>322</v>
      </c>
      <c r="B2393" t="s">
        <v>15</v>
      </c>
      <c r="C2393" t="s">
        <v>571</v>
      </c>
      <c r="D2393" t="s">
        <v>156</v>
      </c>
      <c r="E2393" t="s">
        <v>2018</v>
      </c>
      <c r="F2393" t="s">
        <v>721</v>
      </c>
      <c r="G2393" t="s">
        <v>18</v>
      </c>
      <c r="H2393" t="s">
        <v>61</v>
      </c>
      <c r="I2393" t="s">
        <v>422</v>
      </c>
      <c r="J2393" t="s">
        <v>9946</v>
      </c>
      <c r="K2393" t="s">
        <v>179</v>
      </c>
      <c r="L2393" t="s">
        <v>9947</v>
      </c>
      <c r="M2393" t="s">
        <v>210</v>
      </c>
      <c r="N2393" t="s">
        <v>1295</v>
      </c>
      <c r="O2393" t="s">
        <v>16</v>
      </c>
      <c r="P2393" t="s">
        <v>9948</v>
      </c>
    </row>
    <row r="2394" spans="1:22" x14ac:dyDescent="0.25">
      <c r="A2394" t="s">
        <v>156</v>
      </c>
      <c r="B2394" t="s">
        <v>9949</v>
      </c>
      <c r="C2394" t="s">
        <v>9710</v>
      </c>
      <c r="D2394" t="s">
        <v>9950</v>
      </c>
      <c r="E2394" t="s">
        <v>9951</v>
      </c>
      <c r="F2394" t="s">
        <v>59</v>
      </c>
      <c r="G2394" t="s">
        <v>5446</v>
      </c>
      <c r="H2394" t="s">
        <v>1180</v>
      </c>
      <c r="I2394" t="s">
        <v>2615</v>
      </c>
      <c r="J2394" t="s">
        <v>260</v>
      </c>
      <c r="K2394" t="s">
        <v>9952</v>
      </c>
      <c r="L2394" t="s">
        <v>288</v>
      </c>
      <c r="M2394" t="s">
        <v>156</v>
      </c>
      <c r="N2394" t="s">
        <v>157</v>
      </c>
      <c r="O2394" t="s">
        <v>1532</v>
      </c>
      <c r="P2394" t="s">
        <v>9953</v>
      </c>
      <c r="Q2394" t="s">
        <v>45</v>
      </c>
      <c r="R2394" t="s">
        <v>9954</v>
      </c>
      <c r="S2394" t="s">
        <v>9955</v>
      </c>
      <c r="T2394" t="s">
        <v>609</v>
      </c>
      <c r="U2394" t="s">
        <v>9956</v>
      </c>
    </row>
    <row r="2395" spans="1:22" x14ac:dyDescent="0.25">
      <c r="A2395" t="s">
        <v>895</v>
      </c>
      <c r="B2395" t="s">
        <v>3398</v>
      </c>
      <c r="C2395" t="s">
        <v>898</v>
      </c>
      <c r="D2395" t="s">
        <v>156</v>
      </c>
      <c r="E2395" t="s">
        <v>1641</v>
      </c>
      <c r="F2395" t="s">
        <v>157</v>
      </c>
      <c r="G2395" t="s">
        <v>7328</v>
      </c>
      <c r="H2395" t="s">
        <v>695</v>
      </c>
      <c r="I2395" t="s">
        <v>739</v>
      </c>
      <c r="J2395" t="s">
        <v>61</v>
      </c>
      <c r="K2395" t="s">
        <v>9957</v>
      </c>
      <c r="L2395" t="s">
        <v>1457</v>
      </c>
      <c r="M2395" t="s">
        <v>1874</v>
      </c>
      <c r="N2395" t="s">
        <v>485</v>
      </c>
      <c r="O2395" t="s">
        <v>1003</v>
      </c>
      <c r="P2395" t="s">
        <v>574</v>
      </c>
      <c r="Q2395" t="s">
        <v>156</v>
      </c>
      <c r="R2395" t="s">
        <v>157</v>
      </c>
      <c r="S2395" t="s">
        <v>39</v>
      </c>
      <c r="T2395" t="s">
        <v>9958</v>
      </c>
      <c r="U2395" t="s">
        <v>898</v>
      </c>
      <c r="V2395" t="s">
        <v>9959</v>
      </c>
    </row>
    <row r="2396" spans="1:22" x14ac:dyDescent="0.25">
      <c r="A2396" t="s">
        <v>7395</v>
      </c>
      <c r="B2396" t="s">
        <v>1831</v>
      </c>
      <c r="C2396" t="s">
        <v>5255</v>
      </c>
      <c r="D2396" t="s">
        <v>594</v>
      </c>
      <c r="E2396" t="s">
        <v>486</v>
      </c>
      <c r="F2396" t="s">
        <v>126</v>
      </c>
      <c r="G2396" t="s">
        <v>2299</v>
      </c>
      <c r="H2396" t="s">
        <v>577</v>
      </c>
      <c r="I2396" t="s">
        <v>5</v>
      </c>
      <c r="J2396" t="s">
        <v>9960</v>
      </c>
      <c r="K2396" t="s">
        <v>5088</v>
      </c>
      <c r="L2396" t="s">
        <v>36</v>
      </c>
      <c r="M2396" t="s">
        <v>9961</v>
      </c>
      <c r="N2396" t="s">
        <v>290</v>
      </c>
      <c r="O2396" t="s">
        <v>2116</v>
      </c>
      <c r="P2396" t="s">
        <v>9962</v>
      </c>
    </row>
    <row r="2397" spans="1:22" x14ac:dyDescent="0.25">
      <c r="A2397" t="s">
        <v>2633</v>
      </c>
      <c r="B2397" t="s">
        <v>179</v>
      </c>
      <c r="C2397" t="s">
        <v>102</v>
      </c>
      <c r="D2397" t="s">
        <v>59</v>
      </c>
      <c r="E2397" t="s">
        <v>3369</v>
      </c>
      <c r="F2397" t="s">
        <v>5</v>
      </c>
      <c r="G2397" t="s">
        <v>111</v>
      </c>
      <c r="H2397" t="s">
        <v>788</v>
      </c>
      <c r="I2397" t="s">
        <v>932</v>
      </c>
      <c r="J2397" t="s">
        <v>30</v>
      </c>
      <c r="K2397" t="s">
        <v>8246</v>
      </c>
      <c r="L2397" t="s">
        <v>571</v>
      </c>
      <c r="M2397" t="s">
        <v>37</v>
      </c>
      <c r="N2397" t="s">
        <v>411</v>
      </c>
      <c r="O2397" t="b">
        <v>1</v>
      </c>
      <c r="P2397" t="s">
        <v>9963</v>
      </c>
      <c r="Q2397" t="s">
        <v>18</v>
      </c>
      <c r="R2397" t="s">
        <v>61</v>
      </c>
      <c r="S2397" t="s">
        <v>1267</v>
      </c>
      <c r="T2397" t="s">
        <v>9964</v>
      </c>
    </row>
    <row r="2398" spans="1:22" x14ac:dyDescent="0.25">
      <c r="A2398" t="s">
        <v>198</v>
      </c>
      <c r="B2398" t="s">
        <v>6822</v>
      </c>
      <c r="C2398" t="s">
        <v>7732</v>
      </c>
      <c r="D2398" t="s">
        <v>2572</v>
      </c>
      <c r="E2398" t="s">
        <v>290</v>
      </c>
      <c r="F2398" t="s">
        <v>18</v>
      </c>
      <c r="G2398" t="s">
        <v>9965</v>
      </c>
      <c r="H2398" t="s">
        <v>66</v>
      </c>
      <c r="I2398" t="s">
        <v>458</v>
      </c>
      <c r="J2398" t="s">
        <v>126</v>
      </c>
      <c r="K2398" t="s">
        <v>313</v>
      </c>
      <c r="L2398" t="s">
        <v>59</v>
      </c>
      <c r="M2398" t="s">
        <v>1326</v>
      </c>
      <c r="N2398" t="s">
        <v>5</v>
      </c>
      <c r="O2398" t="s">
        <v>9966</v>
      </c>
      <c r="P2398" t="s">
        <v>18</v>
      </c>
      <c r="Q2398" t="s">
        <v>3179</v>
      </c>
      <c r="R2398" t="s">
        <v>326</v>
      </c>
      <c r="S2398" t="s">
        <v>3044</v>
      </c>
      <c r="T2398" t="s">
        <v>265</v>
      </c>
      <c r="U2398" t="s">
        <v>179</v>
      </c>
      <c r="V2398" t="s">
        <v>9967</v>
      </c>
    </row>
    <row r="2399" spans="1:22" x14ac:dyDescent="0.25">
      <c r="A2399" t="s">
        <v>3001</v>
      </c>
      <c r="B2399" t="s">
        <v>4272</v>
      </c>
      <c r="C2399" t="s">
        <v>18</v>
      </c>
      <c r="D2399" t="s">
        <v>61</v>
      </c>
      <c r="E2399" t="s">
        <v>2172</v>
      </c>
      <c r="F2399" t="s">
        <v>9968</v>
      </c>
      <c r="G2399" t="s">
        <v>2055</v>
      </c>
      <c r="H2399" t="s">
        <v>198</v>
      </c>
      <c r="I2399" t="s">
        <v>61</v>
      </c>
      <c r="J2399" t="s">
        <v>1154</v>
      </c>
      <c r="K2399" t="s">
        <v>2633</v>
      </c>
      <c r="L2399" t="s">
        <v>182</v>
      </c>
      <c r="M2399" t="s">
        <v>1718</v>
      </c>
      <c r="N2399" t="s">
        <v>1672</v>
      </c>
      <c r="O2399" t="s">
        <v>5</v>
      </c>
      <c r="P2399" t="s">
        <v>3031</v>
      </c>
      <c r="Q2399" t="s">
        <v>9969</v>
      </c>
    </row>
    <row r="2400" spans="1:22" x14ac:dyDescent="0.25">
      <c r="A2400" t="s">
        <v>1574</v>
      </c>
      <c r="B2400" t="s">
        <v>59</v>
      </c>
      <c r="C2400" t="s">
        <v>60</v>
      </c>
      <c r="D2400" t="s">
        <v>194</v>
      </c>
      <c r="E2400" t="s">
        <v>1763</v>
      </c>
      <c r="F2400" t="s">
        <v>37</v>
      </c>
      <c r="G2400" t="s">
        <v>9970</v>
      </c>
      <c r="H2400" t="s">
        <v>194</v>
      </c>
      <c r="I2400" t="s">
        <v>93</v>
      </c>
      <c r="J2400" t="s">
        <v>9971</v>
      </c>
      <c r="K2400" t="s">
        <v>36</v>
      </c>
      <c r="L2400" t="s">
        <v>1801</v>
      </c>
      <c r="M2400" t="s">
        <v>59</v>
      </c>
      <c r="N2400" t="s">
        <v>334</v>
      </c>
      <c r="O2400" t="s">
        <v>102</v>
      </c>
      <c r="P2400" t="s">
        <v>3031</v>
      </c>
      <c r="Q2400" t="s">
        <v>9972</v>
      </c>
      <c r="R2400" t="s">
        <v>161</v>
      </c>
      <c r="S2400" t="s">
        <v>220</v>
      </c>
      <c r="T2400" t="s">
        <v>221</v>
      </c>
      <c r="U2400" t="s">
        <v>5</v>
      </c>
      <c r="V2400" t="s">
        <v>9973</v>
      </c>
    </row>
    <row r="2401" spans="1:24" x14ac:dyDescent="0.25">
      <c r="A2401" t="s">
        <v>2191</v>
      </c>
      <c r="B2401" t="s">
        <v>1736</v>
      </c>
      <c r="C2401" t="s">
        <v>530</v>
      </c>
      <c r="D2401" t="s">
        <v>1547</v>
      </c>
      <c r="E2401" t="s">
        <v>9974</v>
      </c>
      <c r="F2401" t="s">
        <v>100</v>
      </c>
      <c r="G2401" t="s">
        <v>278</v>
      </c>
      <c r="H2401" t="s">
        <v>150</v>
      </c>
      <c r="I2401" t="s">
        <v>101</v>
      </c>
      <c r="J2401" t="s">
        <v>102</v>
      </c>
      <c r="K2401" t="s">
        <v>571</v>
      </c>
      <c r="L2401" t="s">
        <v>198</v>
      </c>
      <c r="M2401" t="s">
        <v>462</v>
      </c>
      <c r="N2401" t="s">
        <v>71</v>
      </c>
      <c r="O2401" t="s">
        <v>3499</v>
      </c>
      <c r="P2401" t="s">
        <v>59</v>
      </c>
      <c r="Q2401" t="s">
        <v>9975</v>
      </c>
      <c r="R2401" t="s">
        <v>102</v>
      </c>
      <c r="S2401" t="s">
        <v>411</v>
      </c>
      <c r="T2401" t="s">
        <v>1584</v>
      </c>
      <c r="U2401" t="s">
        <v>3471</v>
      </c>
      <c r="V2401" t="s">
        <v>18</v>
      </c>
      <c r="W2401" t="s">
        <v>61</v>
      </c>
      <c r="X2401" t="s">
        <v>9976</v>
      </c>
    </row>
    <row r="2402" spans="1:24" x14ac:dyDescent="0.25">
      <c r="A2402" t="s">
        <v>786</v>
      </c>
      <c r="B2402" t="s">
        <v>59</v>
      </c>
      <c r="C2402" t="s">
        <v>695</v>
      </c>
      <c r="D2402" t="s">
        <v>7328</v>
      </c>
      <c r="E2402" t="s">
        <v>739</v>
      </c>
      <c r="F2402" t="s">
        <v>61</v>
      </c>
      <c r="G2402" t="s">
        <v>9977</v>
      </c>
      <c r="H2402" t="s">
        <v>57</v>
      </c>
      <c r="I2402" t="s">
        <v>61</v>
      </c>
      <c r="J2402" t="s">
        <v>1884</v>
      </c>
      <c r="K2402" t="s">
        <v>5548</v>
      </c>
      <c r="L2402" t="s">
        <v>157</v>
      </c>
      <c r="M2402" t="s">
        <v>5</v>
      </c>
      <c r="N2402" t="s">
        <v>111</v>
      </c>
      <c r="O2402" t="s">
        <v>57</v>
      </c>
      <c r="P2402" t="s">
        <v>9978</v>
      </c>
    </row>
    <row r="2403" spans="1:24" x14ac:dyDescent="0.25">
      <c r="A2403" t="s">
        <v>156</v>
      </c>
      <c r="B2403" t="s">
        <v>61</v>
      </c>
      <c r="C2403" t="s">
        <v>2110</v>
      </c>
      <c r="D2403" t="s">
        <v>2572</v>
      </c>
      <c r="E2403" t="s">
        <v>157</v>
      </c>
      <c r="F2403" t="s">
        <v>9979</v>
      </c>
      <c r="G2403" t="s">
        <v>1557</v>
      </c>
      <c r="H2403" t="s">
        <v>1554</v>
      </c>
      <c r="I2403" t="s">
        <v>61</v>
      </c>
      <c r="J2403" t="s">
        <v>9980</v>
      </c>
    </row>
    <row r="2404" spans="1:24" x14ac:dyDescent="0.25">
      <c r="A2404" t="s">
        <v>2</v>
      </c>
      <c r="B2404" t="s">
        <v>9981</v>
      </c>
      <c r="C2404" t="s">
        <v>9982</v>
      </c>
      <c r="D2404" t="s">
        <v>30</v>
      </c>
      <c r="E2404" t="s">
        <v>9983</v>
      </c>
      <c r="F2404" t="s">
        <v>9984</v>
      </c>
      <c r="G2404" t="s">
        <v>2458</v>
      </c>
      <c r="H2404" t="s">
        <v>9985</v>
      </c>
    </row>
    <row r="2405" spans="1:24" x14ac:dyDescent="0.25">
      <c r="A2405" t="s">
        <v>5548</v>
      </c>
      <c r="B2405" t="s">
        <v>179</v>
      </c>
      <c r="C2405" t="s">
        <v>5</v>
      </c>
      <c r="D2405" t="s">
        <v>1817</v>
      </c>
      <c r="E2405" t="s">
        <v>9986</v>
      </c>
      <c r="F2405" t="s">
        <v>8508</v>
      </c>
      <c r="G2405" t="s">
        <v>5985</v>
      </c>
      <c r="H2405" t="s">
        <v>462</v>
      </c>
      <c r="I2405" t="s">
        <v>1747</v>
      </c>
      <c r="J2405" t="s">
        <v>3018</v>
      </c>
      <c r="K2405" t="s">
        <v>3748</v>
      </c>
      <c r="L2405" t="s">
        <v>9987</v>
      </c>
    </row>
    <row r="2406" spans="1:24" x14ac:dyDescent="0.25">
      <c r="A2406" t="s">
        <v>61</v>
      </c>
      <c r="B2406" t="s">
        <v>1626</v>
      </c>
      <c r="C2406" t="s">
        <v>1843</v>
      </c>
      <c r="D2406" t="s">
        <v>9988</v>
      </c>
      <c r="E2406" t="s">
        <v>703</v>
      </c>
      <c r="F2406" t="s">
        <v>400</v>
      </c>
      <c r="G2406" t="s">
        <v>9989</v>
      </c>
      <c r="H2406" t="s">
        <v>210</v>
      </c>
      <c r="I2406" t="s">
        <v>411</v>
      </c>
      <c r="J2406" t="s">
        <v>267</v>
      </c>
      <c r="K2406" t="s">
        <v>9990</v>
      </c>
      <c r="L2406" t="s">
        <v>9991</v>
      </c>
      <c r="M2406" t="s">
        <v>898</v>
      </c>
      <c r="N2406" t="s">
        <v>16</v>
      </c>
      <c r="O2406" t="s">
        <v>313</v>
      </c>
      <c r="P2406" t="s">
        <v>9451</v>
      </c>
      <c r="Q2406" t="s">
        <v>5</v>
      </c>
      <c r="R2406" t="s">
        <v>9992</v>
      </c>
    </row>
    <row r="2407" spans="1:24" x14ac:dyDescent="0.25">
      <c r="A2407" t="s">
        <v>3496</v>
      </c>
      <c r="B2407" t="s">
        <v>18</v>
      </c>
      <c r="C2407" t="s">
        <v>61</v>
      </c>
      <c r="D2407" t="s">
        <v>1574</v>
      </c>
      <c r="E2407" t="s">
        <v>37</v>
      </c>
      <c r="F2407" t="s">
        <v>2737</v>
      </c>
      <c r="G2407" t="s">
        <v>411</v>
      </c>
      <c r="H2407" t="s">
        <v>6983</v>
      </c>
      <c r="I2407" t="s">
        <v>8057</v>
      </c>
      <c r="J2407" t="s">
        <v>30</v>
      </c>
      <c r="K2407" t="s">
        <v>9993</v>
      </c>
      <c r="L2407" t="s">
        <v>3522</v>
      </c>
      <c r="M2407" t="s">
        <v>9994</v>
      </c>
      <c r="N2407" t="s">
        <v>5366</v>
      </c>
      <c r="O2407" t="s">
        <v>400</v>
      </c>
      <c r="P2407" t="s">
        <v>5</v>
      </c>
      <c r="Q2407" t="s">
        <v>3013</v>
      </c>
      <c r="R2407" t="s">
        <v>9995</v>
      </c>
    </row>
    <row r="2408" spans="1:24" x14ac:dyDescent="0.25">
      <c r="A2408" t="s">
        <v>7746</v>
      </c>
      <c r="B2408" t="s">
        <v>9996</v>
      </c>
      <c r="C2408" t="s">
        <v>255</v>
      </c>
      <c r="D2408" t="s">
        <v>410</v>
      </c>
      <c r="E2408" t="s">
        <v>61</v>
      </c>
      <c r="F2408" t="s">
        <v>105</v>
      </c>
      <c r="G2408" t="s">
        <v>9997</v>
      </c>
      <c r="H2408" t="s">
        <v>61</v>
      </c>
      <c r="I2408" t="s">
        <v>3031</v>
      </c>
      <c r="J2408" t="s">
        <v>2873</v>
      </c>
      <c r="K2408" t="s">
        <v>57</v>
      </c>
      <c r="L2408" t="s">
        <v>2110</v>
      </c>
      <c r="M2408" t="s">
        <v>5092</v>
      </c>
      <c r="N2408" t="s">
        <v>9998</v>
      </c>
      <c r="O2408" t="s">
        <v>4156</v>
      </c>
      <c r="P2408" t="s">
        <v>9999</v>
      </c>
    </row>
    <row r="2409" spans="1:24" x14ac:dyDescent="0.25">
      <c r="A2409" t="s">
        <v>6543</v>
      </c>
      <c r="B2409" t="s">
        <v>571</v>
      </c>
      <c r="C2409" t="s">
        <v>3854</v>
      </c>
      <c r="D2409" t="s">
        <v>1059</v>
      </c>
      <c r="E2409" t="s">
        <v>159</v>
      </c>
      <c r="F2409" t="s">
        <v>10000</v>
      </c>
      <c r="G2409" t="s">
        <v>1547</v>
      </c>
      <c r="H2409" t="s">
        <v>10001</v>
      </c>
    </row>
    <row r="2410" spans="1:24" x14ac:dyDescent="0.25">
      <c r="A2410" t="s">
        <v>1547</v>
      </c>
      <c r="B2410" t="s">
        <v>2955</v>
      </c>
      <c r="C2410" t="s">
        <v>479</v>
      </c>
      <c r="D2410" t="s">
        <v>7405</v>
      </c>
      <c r="E2410" t="s">
        <v>61</v>
      </c>
      <c r="F2410" t="s">
        <v>10002</v>
      </c>
      <c r="G2410" t="s">
        <v>5439</v>
      </c>
      <c r="H2410" t="s">
        <v>59</v>
      </c>
      <c r="I2410" t="s">
        <v>8160</v>
      </c>
      <c r="J2410" t="s">
        <v>1158</v>
      </c>
      <c r="K2410" t="s">
        <v>10003</v>
      </c>
      <c r="L2410" t="s">
        <v>820</v>
      </c>
      <c r="M2410" t="s">
        <v>126</v>
      </c>
      <c r="N2410" t="s">
        <v>10004</v>
      </c>
    </row>
    <row r="2411" spans="1:24" x14ac:dyDescent="0.25">
      <c r="A2411" t="s">
        <v>1377</v>
      </c>
      <c r="B2411" t="s">
        <v>781</v>
      </c>
      <c r="C2411" t="s">
        <v>210</v>
      </c>
      <c r="D2411" t="s">
        <v>57</v>
      </c>
      <c r="E2411" t="s">
        <v>61</v>
      </c>
      <c r="F2411" t="s">
        <v>10005</v>
      </c>
      <c r="G2411" t="s">
        <v>5092</v>
      </c>
      <c r="H2411" t="s">
        <v>1265</v>
      </c>
      <c r="I2411" t="s">
        <v>717</v>
      </c>
      <c r="J2411" t="s">
        <v>59</v>
      </c>
      <c r="K2411" t="s">
        <v>974</v>
      </c>
      <c r="L2411" t="s">
        <v>328</v>
      </c>
      <c r="M2411" t="s">
        <v>10006</v>
      </c>
      <c r="N2411" t="s">
        <v>290</v>
      </c>
      <c r="O2411" t="s">
        <v>1295</v>
      </c>
      <c r="P2411" t="s">
        <v>3486</v>
      </c>
      <c r="Q2411" t="s">
        <v>10007</v>
      </c>
    </row>
    <row r="2412" spans="1:24" x14ac:dyDescent="0.25">
      <c r="A2412" t="s">
        <v>10008</v>
      </c>
      <c r="B2412" t="s">
        <v>210</v>
      </c>
      <c r="C2412" t="s">
        <v>10009</v>
      </c>
      <c r="D2412" t="s">
        <v>1405</v>
      </c>
      <c r="E2412" t="s">
        <v>10010</v>
      </c>
    </row>
    <row r="2413" spans="1:24" x14ac:dyDescent="0.25">
      <c r="A2413" t="s">
        <v>179</v>
      </c>
      <c r="B2413" t="s">
        <v>2308</v>
      </c>
      <c r="C2413" t="s">
        <v>266</v>
      </c>
      <c r="D2413" t="s">
        <v>126</v>
      </c>
      <c r="E2413" t="s">
        <v>921</v>
      </c>
      <c r="F2413" t="s">
        <v>10011</v>
      </c>
      <c r="G2413" t="s">
        <v>10012</v>
      </c>
      <c r="H2413" t="s">
        <v>1189</v>
      </c>
      <c r="I2413" t="s">
        <v>1420</v>
      </c>
      <c r="J2413" t="s">
        <v>5</v>
      </c>
      <c r="K2413" t="s">
        <v>6362</v>
      </c>
      <c r="L2413" t="s">
        <v>10013</v>
      </c>
    </row>
    <row r="2414" spans="1:24" x14ac:dyDescent="0.25">
      <c r="A2414" t="s">
        <v>179</v>
      </c>
      <c r="B2414" t="s">
        <v>10014</v>
      </c>
      <c r="C2414" t="s">
        <v>8139</v>
      </c>
      <c r="D2414" t="s">
        <v>651</v>
      </c>
      <c r="E2414" t="s">
        <v>400</v>
      </c>
      <c r="F2414" t="s">
        <v>113</v>
      </c>
      <c r="G2414" t="s">
        <v>420</v>
      </c>
      <c r="H2414" t="s">
        <v>1012</v>
      </c>
      <c r="I2414" t="s">
        <v>946</v>
      </c>
      <c r="J2414" t="s">
        <v>1406</v>
      </c>
      <c r="K2414" t="s">
        <v>10015</v>
      </c>
      <c r="L2414" t="s">
        <v>71</v>
      </c>
      <c r="M2414" t="s">
        <v>4021</v>
      </c>
      <c r="N2414" t="s">
        <v>10016</v>
      </c>
    </row>
    <row r="2415" spans="1:24" x14ac:dyDescent="0.25">
      <c r="A2415" t="s">
        <v>1777</v>
      </c>
      <c r="B2415" t="s">
        <v>6235</v>
      </c>
      <c r="C2415" t="s">
        <v>10017</v>
      </c>
      <c r="D2415" t="s">
        <v>1377</v>
      </c>
      <c r="E2415" t="s">
        <v>3375</v>
      </c>
      <c r="F2415" t="s">
        <v>5</v>
      </c>
      <c r="G2415" t="s">
        <v>1675</v>
      </c>
      <c r="H2415" t="s">
        <v>8807</v>
      </c>
      <c r="I2415" t="s">
        <v>39</v>
      </c>
      <c r="J2415" t="s">
        <v>1432</v>
      </c>
      <c r="K2415" t="s">
        <v>30</v>
      </c>
      <c r="L2415" t="s">
        <v>1088</v>
      </c>
      <c r="M2415" t="s">
        <v>10018</v>
      </c>
      <c r="N2415" t="s">
        <v>5162</v>
      </c>
      <c r="O2415" t="s">
        <v>2974</v>
      </c>
      <c r="P2415" t="s">
        <v>4786</v>
      </c>
      <c r="Q2415" t="s">
        <v>156</v>
      </c>
      <c r="R2415" t="s">
        <v>157</v>
      </c>
      <c r="S2415" t="s">
        <v>10019</v>
      </c>
    </row>
    <row r="2416" spans="1:24" x14ac:dyDescent="0.25">
      <c r="A2416" t="s">
        <v>10020</v>
      </c>
      <c r="B2416" t="s">
        <v>10021</v>
      </c>
      <c r="C2416" t="s">
        <v>609</v>
      </c>
      <c r="D2416" t="s">
        <v>9696</v>
      </c>
      <c r="E2416" t="s">
        <v>36</v>
      </c>
      <c r="F2416" t="s">
        <v>1760</v>
      </c>
      <c r="G2416" t="s">
        <v>577</v>
      </c>
      <c r="H2416" t="s">
        <v>10022</v>
      </c>
      <c r="I2416" t="s">
        <v>898</v>
      </c>
      <c r="J2416" t="s">
        <v>156</v>
      </c>
      <c r="K2416" t="s">
        <v>10023</v>
      </c>
      <c r="L2416" t="s">
        <v>1760</v>
      </c>
      <c r="M2416" t="s">
        <v>10024</v>
      </c>
    </row>
    <row r="2417" spans="1:24" x14ac:dyDescent="0.25">
      <c r="A2417" t="s">
        <v>2793</v>
      </c>
      <c r="B2417" t="s">
        <v>5</v>
      </c>
      <c r="C2417">
        <v>2012</v>
      </c>
      <c r="D2417" t="s">
        <v>2905</v>
      </c>
      <c r="E2417" t="s">
        <v>1835</v>
      </c>
      <c r="F2417" t="s">
        <v>57</v>
      </c>
      <c r="G2417" t="s">
        <v>10025</v>
      </c>
      <c r="H2417" t="s">
        <v>574</v>
      </c>
      <c r="I2417" t="s">
        <v>179</v>
      </c>
      <c r="J2417" t="s">
        <v>2750</v>
      </c>
      <c r="K2417" t="s">
        <v>3862</v>
      </c>
      <c r="L2417" t="s">
        <v>198</v>
      </c>
      <c r="M2417" t="s">
        <v>206</v>
      </c>
      <c r="N2417" t="s">
        <v>10026</v>
      </c>
      <c r="O2417" t="s">
        <v>10027</v>
      </c>
      <c r="P2417" t="s">
        <v>627</v>
      </c>
      <c r="Q2417" t="s">
        <v>116</v>
      </c>
      <c r="R2417" t="s">
        <v>2932</v>
      </c>
      <c r="S2417" t="s">
        <v>7586</v>
      </c>
      <c r="T2417" t="s">
        <v>788</v>
      </c>
      <c r="U2417" t="s">
        <v>10028</v>
      </c>
    </row>
    <row r="2418" spans="1:24" x14ac:dyDescent="0.25">
      <c r="A2418" t="s">
        <v>6484</v>
      </c>
      <c r="B2418" t="s">
        <v>1623</v>
      </c>
      <c r="C2418" t="s">
        <v>10029</v>
      </c>
      <c r="D2418" t="s">
        <v>156</v>
      </c>
      <c r="E2418" t="s">
        <v>4409</v>
      </c>
      <c r="F2418" t="s">
        <v>919</v>
      </c>
      <c r="G2418">
        <v>1</v>
      </c>
      <c r="H2418" t="s">
        <v>930</v>
      </c>
      <c r="I2418" t="s">
        <v>3784</v>
      </c>
      <c r="J2418" t="s">
        <v>3726</v>
      </c>
    </row>
    <row r="2419" spans="1:24" x14ac:dyDescent="0.25">
      <c r="A2419" t="s">
        <v>7226</v>
      </c>
      <c r="B2419" t="s">
        <v>2110</v>
      </c>
      <c r="C2419" t="s">
        <v>37</v>
      </c>
      <c r="D2419" t="s">
        <v>3376</v>
      </c>
      <c r="E2419" t="s">
        <v>10030</v>
      </c>
    </row>
    <row r="2420" spans="1:24" x14ac:dyDescent="0.25">
      <c r="A2420" t="s">
        <v>1321</v>
      </c>
      <c r="B2420" t="s">
        <v>703</v>
      </c>
      <c r="C2420" t="s">
        <v>150</v>
      </c>
      <c r="D2420" t="s">
        <v>1433</v>
      </c>
      <c r="E2420" t="s">
        <v>126</v>
      </c>
      <c r="F2420" t="s">
        <v>571</v>
      </c>
      <c r="G2420" t="s">
        <v>59</v>
      </c>
      <c r="H2420" t="s">
        <v>336</v>
      </c>
      <c r="I2420" t="s">
        <v>10031</v>
      </c>
      <c r="J2420" t="s">
        <v>8027</v>
      </c>
      <c r="K2420" t="s">
        <v>37</v>
      </c>
      <c r="L2420" t="s">
        <v>10032</v>
      </c>
      <c r="M2420" t="s">
        <v>313</v>
      </c>
      <c r="N2420" t="s">
        <v>30</v>
      </c>
      <c r="O2420" t="s">
        <v>411</v>
      </c>
      <c r="P2420" t="s">
        <v>10033</v>
      </c>
      <c r="Q2420" t="s">
        <v>1087</v>
      </c>
      <c r="R2420" t="s">
        <v>2018</v>
      </c>
      <c r="S2420" t="s">
        <v>36</v>
      </c>
      <c r="T2420" t="s">
        <v>15</v>
      </c>
      <c r="U2420" t="s">
        <v>8027</v>
      </c>
      <c r="V2420" t="s">
        <v>8786</v>
      </c>
      <c r="W2420" t="s">
        <v>18</v>
      </c>
      <c r="X2420" t="s">
        <v>10034</v>
      </c>
    </row>
    <row r="2421" spans="1:24" x14ac:dyDescent="0.25">
      <c r="A2421" t="s">
        <v>59</v>
      </c>
      <c r="B2421" t="s">
        <v>10035</v>
      </c>
      <c r="C2421" t="s">
        <v>30</v>
      </c>
      <c r="D2421" t="s">
        <v>1851</v>
      </c>
      <c r="E2421" t="s">
        <v>61</v>
      </c>
      <c r="F2421" t="s">
        <v>10036</v>
      </c>
      <c r="G2421" t="s">
        <v>1736</v>
      </c>
      <c r="H2421" t="s">
        <v>45</v>
      </c>
      <c r="I2421">
        <v>48</v>
      </c>
      <c r="J2421" t="s">
        <v>8307</v>
      </c>
      <c r="K2421" t="s">
        <v>5922</v>
      </c>
      <c r="L2421" t="s">
        <v>45</v>
      </c>
      <c r="M2421" t="s">
        <v>5</v>
      </c>
      <c r="N2421" t="s">
        <v>10037</v>
      </c>
      <c r="O2421" t="s">
        <v>6882</v>
      </c>
      <c r="P2421" t="s">
        <v>265</v>
      </c>
      <c r="Q2421" t="s">
        <v>179</v>
      </c>
      <c r="R2421" t="s">
        <v>5</v>
      </c>
      <c r="S2421" t="s">
        <v>266</v>
      </c>
      <c r="T2421" t="s">
        <v>1303</v>
      </c>
      <c r="U2421" t="s">
        <v>37</v>
      </c>
      <c r="V2421" t="s">
        <v>10038</v>
      </c>
    </row>
    <row r="2422" spans="1:24" x14ac:dyDescent="0.25">
      <c r="A2422" t="s">
        <v>61</v>
      </c>
      <c r="B2422" t="s">
        <v>3398</v>
      </c>
      <c r="C2422" t="s">
        <v>57</v>
      </c>
      <c r="D2422" t="s">
        <v>10039</v>
      </c>
      <c r="E2422" t="s">
        <v>898</v>
      </c>
      <c r="F2422" t="s">
        <v>156</v>
      </c>
      <c r="G2422" t="s">
        <v>157</v>
      </c>
      <c r="H2422" t="s">
        <v>1998</v>
      </c>
      <c r="I2422" t="s">
        <v>695</v>
      </c>
      <c r="J2422" t="s">
        <v>1969</v>
      </c>
      <c r="K2422" t="s">
        <v>739</v>
      </c>
      <c r="L2422" t="s">
        <v>61</v>
      </c>
      <c r="M2422" t="s">
        <v>1088</v>
      </c>
      <c r="N2422" t="s">
        <v>5711</v>
      </c>
      <c r="O2422" t="s">
        <v>10040</v>
      </c>
    </row>
    <row r="2423" spans="1:24" x14ac:dyDescent="0.25">
      <c r="A2423" t="s">
        <v>10020</v>
      </c>
      <c r="B2423" t="s">
        <v>10021</v>
      </c>
      <c r="C2423" t="s">
        <v>179</v>
      </c>
      <c r="D2423" t="s">
        <v>342</v>
      </c>
      <c r="E2423" t="s">
        <v>10041</v>
      </c>
      <c r="F2423" t="s">
        <v>6128</v>
      </c>
      <c r="G2423" t="s">
        <v>57</v>
      </c>
      <c r="H2423" t="s">
        <v>5</v>
      </c>
      <c r="I2423" t="s">
        <v>10042</v>
      </c>
      <c r="J2423" t="s">
        <v>265</v>
      </c>
      <c r="K2423" t="s">
        <v>179</v>
      </c>
      <c r="L2423" t="s">
        <v>18</v>
      </c>
      <c r="M2423" t="s">
        <v>61</v>
      </c>
      <c r="N2423" t="s">
        <v>10043</v>
      </c>
      <c r="O2423" t="s">
        <v>126</v>
      </c>
      <c r="P2423" t="s">
        <v>7737</v>
      </c>
      <c r="Q2423" t="s">
        <v>265</v>
      </c>
      <c r="R2423" t="s">
        <v>116</v>
      </c>
      <c r="S2423" t="s">
        <v>10044</v>
      </c>
      <c r="T2423" t="s">
        <v>10045</v>
      </c>
      <c r="U2423" t="s">
        <v>10046</v>
      </c>
    </row>
    <row r="2424" spans="1:24" x14ac:dyDescent="0.25">
      <c r="A2424" t="s">
        <v>179</v>
      </c>
      <c r="B2424" t="s">
        <v>788</v>
      </c>
      <c r="C2424" t="s">
        <v>10047</v>
      </c>
      <c r="D2424" t="s">
        <v>30</v>
      </c>
      <c r="E2424" t="s">
        <v>61</v>
      </c>
      <c r="F2424" t="s">
        <v>2873</v>
      </c>
      <c r="G2424" t="s">
        <v>57</v>
      </c>
      <c r="H2424" t="s">
        <v>10048</v>
      </c>
      <c r="I2424" t="s">
        <v>266</v>
      </c>
      <c r="J2424" t="s">
        <v>9802</v>
      </c>
      <c r="K2424" t="s">
        <v>326</v>
      </c>
      <c r="L2424" t="s">
        <v>590</v>
      </c>
      <c r="M2424" t="s">
        <v>1382</v>
      </c>
      <c r="N2424" t="s">
        <v>10049</v>
      </c>
      <c r="O2424" t="s">
        <v>218</v>
      </c>
      <c r="P2424" t="s">
        <v>179</v>
      </c>
      <c r="Q2424" t="s">
        <v>5966</v>
      </c>
      <c r="R2424" t="s">
        <v>126</v>
      </c>
      <c r="S2424" t="s">
        <v>10050</v>
      </c>
    </row>
    <row r="2425" spans="1:24" x14ac:dyDescent="0.25">
      <c r="A2425" t="s">
        <v>1736</v>
      </c>
      <c r="B2425" t="s">
        <v>10051</v>
      </c>
      <c r="C2425" t="s">
        <v>1610</v>
      </c>
      <c r="D2425" t="s">
        <v>290</v>
      </c>
      <c r="E2425" t="s">
        <v>180</v>
      </c>
      <c r="F2425" t="s">
        <v>30</v>
      </c>
      <c r="G2425" t="s">
        <v>2438</v>
      </c>
      <c r="H2425" t="s">
        <v>10052</v>
      </c>
      <c r="I2425" t="s">
        <v>10053</v>
      </c>
      <c r="J2425" t="s">
        <v>8070</v>
      </c>
      <c r="K2425" t="s">
        <v>788</v>
      </c>
      <c r="L2425" t="s">
        <v>10054</v>
      </c>
    </row>
    <row r="2426" spans="1:24" x14ac:dyDescent="0.25">
      <c r="A2426" t="s">
        <v>651</v>
      </c>
      <c r="B2426" t="s">
        <v>2018</v>
      </c>
      <c r="C2426" t="s">
        <v>2095</v>
      </c>
      <c r="D2426" t="s">
        <v>1622</v>
      </c>
      <c r="E2426" t="s">
        <v>1424</v>
      </c>
      <c r="F2426" t="s">
        <v>898</v>
      </c>
      <c r="G2426" t="s">
        <v>1047</v>
      </c>
      <c r="H2426" t="s">
        <v>2679</v>
      </c>
      <c r="I2426" t="s">
        <v>1189</v>
      </c>
      <c r="J2426" t="s">
        <v>613</v>
      </c>
      <c r="K2426" t="s">
        <v>7737</v>
      </c>
      <c r="L2426" t="s">
        <v>10055</v>
      </c>
    </row>
    <row r="2427" spans="1:24" x14ac:dyDescent="0.25">
      <c r="A2427" t="s">
        <v>2170</v>
      </c>
      <c r="B2427" t="s">
        <v>255</v>
      </c>
      <c r="C2427" t="s">
        <v>410</v>
      </c>
      <c r="D2427" t="s">
        <v>7441</v>
      </c>
      <c r="E2427" t="s">
        <v>1501</v>
      </c>
      <c r="F2427" t="s">
        <v>37</v>
      </c>
      <c r="G2427" t="s">
        <v>3118</v>
      </c>
      <c r="H2427" t="s">
        <v>2731</v>
      </c>
      <c r="I2427" t="s">
        <v>3471</v>
      </c>
      <c r="J2427" t="s">
        <v>37</v>
      </c>
      <c r="K2427" t="s">
        <v>61</v>
      </c>
      <c r="L2427" t="s">
        <v>3031</v>
      </c>
      <c r="M2427" t="s">
        <v>2110</v>
      </c>
      <c r="N2427" t="s">
        <v>2572</v>
      </c>
      <c r="O2427" t="s">
        <v>10056</v>
      </c>
    </row>
    <row r="2428" spans="1:24" x14ac:dyDescent="0.25">
      <c r="A2428" t="s">
        <v>59</v>
      </c>
      <c r="B2428" t="s">
        <v>2018</v>
      </c>
      <c r="C2428" t="s">
        <v>372</v>
      </c>
      <c r="D2428" t="s">
        <v>102</v>
      </c>
      <c r="E2428" t="s">
        <v>2191</v>
      </c>
      <c r="F2428" t="s">
        <v>10057</v>
      </c>
      <c r="G2428" t="s">
        <v>10058</v>
      </c>
      <c r="H2428" t="s">
        <v>10059</v>
      </c>
      <c r="I2428" t="s">
        <v>28</v>
      </c>
      <c r="J2428" t="s">
        <v>61</v>
      </c>
      <c r="K2428" t="s">
        <v>10060</v>
      </c>
      <c r="L2428" t="s">
        <v>7375</v>
      </c>
      <c r="M2428" t="s">
        <v>1777</v>
      </c>
      <c r="N2428" t="s">
        <v>10061</v>
      </c>
      <c r="O2428" t="s">
        <v>10062</v>
      </c>
      <c r="P2428" t="s">
        <v>2990</v>
      </c>
      <c r="Q2428" t="s">
        <v>10063</v>
      </c>
    </row>
    <row r="2429" spans="1:24" x14ac:dyDescent="0.25">
      <c r="A2429" t="s">
        <v>432</v>
      </c>
      <c r="B2429" t="s">
        <v>10064</v>
      </c>
      <c r="C2429" t="s">
        <v>112</v>
      </c>
      <c r="D2429" t="s">
        <v>3974</v>
      </c>
      <c r="E2429" t="s">
        <v>61</v>
      </c>
      <c r="F2429" t="s">
        <v>1457</v>
      </c>
      <c r="G2429" t="s">
        <v>10065</v>
      </c>
      <c r="H2429" t="s">
        <v>222</v>
      </c>
      <c r="I2429" t="s">
        <v>106</v>
      </c>
      <c r="J2429" t="s">
        <v>10066</v>
      </c>
      <c r="K2429" t="s">
        <v>3129</v>
      </c>
      <c r="L2429" t="s">
        <v>100</v>
      </c>
      <c r="M2429" t="s">
        <v>8414</v>
      </c>
      <c r="N2429" t="s">
        <v>335</v>
      </c>
      <c r="O2429" t="s">
        <v>898</v>
      </c>
      <c r="P2429" t="s">
        <v>713</v>
      </c>
      <c r="Q2429" t="s">
        <v>1012</v>
      </c>
      <c r="R2429" t="s">
        <v>10067</v>
      </c>
      <c r="S2429" t="s">
        <v>10068</v>
      </c>
      <c r="T2429" t="s">
        <v>9108</v>
      </c>
      <c r="U2429" t="s">
        <v>10069</v>
      </c>
    </row>
    <row r="2430" spans="1:24" x14ac:dyDescent="0.25">
      <c r="A2430" t="s">
        <v>786</v>
      </c>
      <c r="B2430" t="s">
        <v>59</v>
      </c>
      <c r="C2430" t="s">
        <v>10070</v>
      </c>
      <c r="D2430" t="s">
        <v>2307</v>
      </c>
      <c r="E2430" t="s">
        <v>18</v>
      </c>
      <c r="F2430" t="s">
        <v>61</v>
      </c>
      <c r="G2430" t="s">
        <v>10071</v>
      </c>
      <c r="H2430" t="s">
        <v>10072</v>
      </c>
      <c r="I2430" t="s">
        <v>10073</v>
      </c>
    </row>
    <row r="2431" spans="1:24" x14ac:dyDescent="0.25">
      <c r="A2431" t="s">
        <v>1349</v>
      </c>
      <c r="B2431" t="s">
        <v>45</v>
      </c>
      <c r="C2431" t="s">
        <v>61</v>
      </c>
      <c r="D2431" t="s">
        <v>395</v>
      </c>
      <c r="E2431" t="s">
        <v>5623</v>
      </c>
      <c r="F2431" t="s">
        <v>10074</v>
      </c>
      <c r="G2431" t="s">
        <v>609</v>
      </c>
      <c r="H2431" t="s">
        <v>10075</v>
      </c>
    </row>
    <row r="2432" spans="1:24" x14ac:dyDescent="0.25">
      <c r="A2432" t="s">
        <v>10076</v>
      </c>
      <c r="B2432" t="s">
        <v>8362</v>
      </c>
      <c r="C2432" t="s">
        <v>723</v>
      </c>
      <c r="D2432" t="s">
        <v>61</v>
      </c>
      <c r="E2432" t="s">
        <v>8300</v>
      </c>
      <c r="F2432" t="s">
        <v>159</v>
      </c>
      <c r="G2432" t="s">
        <v>61</v>
      </c>
      <c r="H2432" t="s">
        <v>1846</v>
      </c>
      <c r="I2432" t="s">
        <v>3716</v>
      </c>
      <c r="J2432" t="s">
        <v>1284</v>
      </c>
      <c r="K2432" t="s">
        <v>1420</v>
      </c>
      <c r="L2432" t="s">
        <v>5</v>
      </c>
      <c r="M2432" t="s">
        <v>606</v>
      </c>
      <c r="N2432" t="s">
        <v>10077</v>
      </c>
      <c r="O2432" t="s">
        <v>1531</v>
      </c>
      <c r="P2432" t="s">
        <v>1265</v>
      </c>
      <c r="Q2432" t="s">
        <v>382</v>
      </c>
      <c r="R2432" t="s">
        <v>10078</v>
      </c>
    </row>
    <row r="2433" spans="1:22" x14ac:dyDescent="0.25">
      <c r="A2433" t="s">
        <v>1407</v>
      </c>
      <c r="B2433" t="s">
        <v>10079</v>
      </c>
      <c r="C2433" t="s">
        <v>10080</v>
      </c>
      <c r="D2433" t="s">
        <v>54</v>
      </c>
      <c r="E2433" t="s">
        <v>1532</v>
      </c>
      <c r="F2433" t="s">
        <v>10081</v>
      </c>
      <c r="G2433" t="s">
        <v>2129</v>
      </c>
      <c r="H2433" t="s">
        <v>651</v>
      </c>
      <c r="I2433" t="s">
        <v>571</v>
      </c>
      <c r="J2433" t="s">
        <v>2018</v>
      </c>
      <c r="K2433" t="s">
        <v>1940</v>
      </c>
      <c r="L2433" t="s">
        <v>18</v>
      </c>
      <c r="M2433" t="s">
        <v>5</v>
      </c>
      <c r="N2433" t="s">
        <v>2557</v>
      </c>
      <c r="O2433" t="s">
        <v>2373</v>
      </c>
      <c r="P2433" t="s">
        <v>10082</v>
      </c>
      <c r="Q2433" t="s">
        <v>10083</v>
      </c>
    </row>
    <row r="2434" spans="1:22" x14ac:dyDescent="0.25">
      <c r="A2434" t="s">
        <v>267</v>
      </c>
      <c r="B2434" t="s">
        <v>3662</v>
      </c>
      <c r="C2434" t="s">
        <v>1558</v>
      </c>
      <c r="D2434" t="s">
        <v>10084</v>
      </c>
      <c r="E2434" t="s">
        <v>10085</v>
      </c>
      <c r="F2434" t="s">
        <v>61</v>
      </c>
      <c r="G2434" t="s">
        <v>10086</v>
      </c>
    </row>
    <row r="2435" spans="1:22" x14ac:dyDescent="0.25">
      <c r="A2435" t="s">
        <v>59</v>
      </c>
      <c r="B2435" t="s">
        <v>1100</v>
      </c>
      <c r="C2435" t="s">
        <v>198</v>
      </c>
      <c r="D2435" t="s">
        <v>10087</v>
      </c>
      <c r="E2435" t="s">
        <v>179</v>
      </c>
      <c r="F2435" t="s">
        <v>1998</v>
      </c>
      <c r="G2435" t="s">
        <v>662</v>
      </c>
      <c r="H2435" t="s">
        <v>4971</v>
      </c>
      <c r="I2435" t="s">
        <v>179</v>
      </c>
      <c r="J2435" t="s">
        <v>5</v>
      </c>
      <c r="K2435" t="s">
        <v>187</v>
      </c>
      <c r="L2435" t="s">
        <v>10088</v>
      </c>
    </row>
    <row r="2436" spans="1:22" x14ac:dyDescent="0.25">
      <c r="A2436" t="s">
        <v>7225</v>
      </c>
      <c r="B2436" t="s">
        <v>59</v>
      </c>
      <c r="C2436" t="s">
        <v>2018</v>
      </c>
      <c r="D2436" t="s">
        <v>5</v>
      </c>
      <c r="E2436" t="s">
        <v>106</v>
      </c>
      <c r="F2436" t="s">
        <v>3438</v>
      </c>
      <c r="G2436" t="s">
        <v>335</v>
      </c>
      <c r="H2436" t="s">
        <v>898</v>
      </c>
      <c r="I2436" t="s">
        <v>781</v>
      </c>
      <c r="J2436" t="s">
        <v>717</v>
      </c>
      <c r="K2436" t="s">
        <v>1088</v>
      </c>
      <c r="L2436" t="s">
        <v>10089</v>
      </c>
      <c r="M2436" t="s">
        <v>4499</v>
      </c>
      <c r="N2436" t="s">
        <v>57</v>
      </c>
      <c r="O2436" t="s">
        <v>10090</v>
      </c>
      <c r="P2436" t="s">
        <v>10091</v>
      </c>
    </row>
    <row r="2437" spans="1:22" x14ac:dyDescent="0.25">
      <c r="A2437" t="s">
        <v>282</v>
      </c>
      <c r="B2437" t="s">
        <v>688</v>
      </c>
      <c r="C2437" t="s">
        <v>288</v>
      </c>
      <c r="D2437" t="s">
        <v>179</v>
      </c>
      <c r="E2437" t="s">
        <v>419</v>
      </c>
      <c r="F2437" t="s">
        <v>8318</v>
      </c>
      <c r="G2437" t="s">
        <v>342</v>
      </c>
      <c r="H2437" t="s">
        <v>10092</v>
      </c>
      <c r="I2437" t="s">
        <v>10093</v>
      </c>
      <c r="J2437" t="e" cm="1">
        <f t="array" ref="J2437">--Isaac</f>
        <v>#NAME?</v>
      </c>
      <c r="K2437" t="s">
        <v>10094</v>
      </c>
    </row>
    <row r="2438" spans="1:22" x14ac:dyDescent="0.25">
      <c r="A2438" t="s">
        <v>5092</v>
      </c>
      <c r="B2438" t="s">
        <v>10095</v>
      </c>
      <c r="C2438" t="s">
        <v>260</v>
      </c>
      <c r="D2438" t="s">
        <v>792</v>
      </c>
      <c r="E2438" t="s">
        <v>61</v>
      </c>
      <c r="F2438" t="s">
        <v>1389</v>
      </c>
      <c r="G2438" t="s">
        <v>2916</v>
      </c>
      <c r="H2438" t="s">
        <v>788</v>
      </c>
      <c r="I2438" t="s">
        <v>1465</v>
      </c>
      <c r="J2438" t="s">
        <v>432</v>
      </c>
      <c r="K2438" t="s">
        <v>159</v>
      </c>
      <c r="L2438">
        <v>1776</v>
      </c>
      <c r="M2438" t="s">
        <v>2759</v>
      </c>
      <c r="N2438" t="s">
        <v>10096</v>
      </c>
      <c r="O2438" t="s">
        <v>10097</v>
      </c>
      <c r="P2438" t="s">
        <v>10098</v>
      </c>
    </row>
    <row r="2439" spans="1:22" x14ac:dyDescent="0.25">
      <c r="A2439" t="s">
        <v>5494</v>
      </c>
      <c r="B2439" t="s">
        <v>324</v>
      </c>
      <c r="C2439" t="s">
        <v>2028</v>
      </c>
      <c r="D2439" t="s">
        <v>461</v>
      </c>
      <c r="E2439" t="s">
        <v>61</v>
      </c>
      <c r="F2439" t="s">
        <v>1635</v>
      </c>
      <c r="G2439" t="s">
        <v>59</v>
      </c>
      <c r="H2439" t="s">
        <v>194</v>
      </c>
      <c r="I2439" t="s">
        <v>328</v>
      </c>
      <c r="J2439" t="s">
        <v>9876</v>
      </c>
      <c r="K2439" t="s">
        <v>37</v>
      </c>
      <c r="L2439" t="s">
        <v>59</v>
      </c>
      <c r="M2439" t="s">
        <v>194</v>
      </c>
      <c r="N2439" t="s">
        <v>328</v>
      </c>
      <c r="O2439" t="s">
        <v>10099</v>
      </c>
      <c r="P2439" t="s">
        <v>115</v>
      </c>
      <c r="Q2439" t="s">
        <v>400</v>
      </c>
      <c r="R2439" t="s">
        <v>59</v>
      </c>
      <c r="S2439" t="s">
        <v>194</v>
      </c>
      <c r="T2439" t="s">
        <v>328</v>
      </c>
      <c r="U2439" t="s">
        <v>10100</v>
      </c>
      <c r="V2439" t="s">
        <v>10101</v>
      </c>
    </row>
    <row r="2440" spans="1:22" x14ac:dyDescent="0.25">
      <c r="A2440" t="s">
        <v>10102</v>
      </c>
      <c r="B2440" t="s">
        <v>54</v>
      </c>
      <c r="C2440" t="s">
        <v>420</v>
      </c>
      <c r="D2440" t="s">
        <v>7441</v>
      </c>
      <c r="E2440" t="s">
        <v>1911</v>
      </c>
      <c r="F2440" t="s">
        <v>9710</v>
      </c>
      <c r="G2440" t="s">
        <v>10103</v>
      </c>
      <c r="H2440" t="s">
        <v>210</v>
      </c>
      <c r="I2440" t="s">
        <v>30</v>
      </c>
      <c r="J2440" t="s">
        <v>61</v>
      </c>
      <c r="K2440" t="s">
        <v>10104</v>
      </c>
    </row>
    <row r="2441" spans="1:22" x14ac:dyDescent="0.25">
      <c r="A2441" t="s">
        <v>59</v>
      </c>
      <c r="B2441" t="s">
        <v>6176</v>
      </c>
      <c r="C2441" t="s">
        <v>30</v>
      </c>
      <c r="D2441" t="s">
        <v>10105</v>
      </c>
      <c r="E2441" t="s">
        <v>8657</v>
      </c>
      <c r="F2441" t="s">
        <v>18</v>
      </c>
      <c r="G2441" t="s">
        <v>61</v>
      </c>
      <c r="H2441" t="s">
        <v>10106</v>
      </c>
      <c r="I2441" t="s">
        <v>1587</v>
      </c>
      <c r="J2441" t="s">
        <v>6433</v>
      </c>
      <c r="K2441" t="s">
        <v>6434</v>
      </c>
      <c r="L2441" t="s">
        <v>179</v>
      </c>
      <c r="M2441" t="s">
        <v>10107</v>
      </c>
      <c r="N2441" t="s">
        <v>5702</v>
      </c>
      <c r="O2441" t="s">
        <v>18</v>
      </c>
      <c r="P2441" t="s">
        <v>61</v>
      </c>
      <c r="Q2441" t="s">
        <v>10108</v>
      </c>
    </row>
    <row r="2442" spans="1:22" x14ac:dyDescent="0.25">
      <c r="A2442" t="s">
        <v>157</v>
      </c>
      <c r="B2442" t="s">
        <v>18</v>
      </c>
      <c r="C2442" t="s">
        <v>10109</v>
      </c>
      <c r="D2442" t="s">
        <v>30</v>
      </c>
      <c r="E2442" t="s">
        <v>584</v>
      </c>
      <c r="F2442" t="s">
        <v>206</v>
      </c>
      <c r="G2442" t="s">
        <v>61</v>
      </c>
      <c r="H2442" t="s">
        <v>10071</v>
      </c>
      <c r="I2442" t="s">
        <v>10110</v>
      </c>
      <c r="J2442" t="s">
        <v>59</v>
      </c>
      <c r="K2442" t="s">
        <v>2054</v>
      </c>
      <c r="L2442" t="s">
        <v>102</v>
      </c>
      <c r="M2442" t="s">
        <v>10111</v>
      </c>
      <c r="N2442" t="s">
        <v>574</v>
      </c>
      <c r="O2442" t="s">
        <v>156</v>
      </c>
      <c r="P2442" t="s">
        <v>157</v>
      </c>
      <c r="Q2442" t="s">
        <v>5</v>
      </c>
      <c r="R2442" t="s">
        <v>266</v>
      </c>
      <c r="S2442" t="s">
        <v>762</v>
      </c>
      <c r="T2442" t="s">
        <v>126</v>
      </c>
      <c r="U2442" t="s">
        <v>10112</v>
      </c>
      <c r="V2442" t="s">
        <v>10113</v>
      </c>
    </row>
    <row r="2443" spans="1:22" x14ac:dyDescent="0.25">
      <c r="A2443" t="s">
        <v>6198</v>
      </c>
      <c r="B2443" t="s">
        <v>179</v>
      </c>
      <c r="C2443" t="s">
        <v>3015</v>
      </c>
      <c r="D2443" t="s">
        <v>10114</v>
      </c>
    </row>
    <row r="2444" spans="1:22" x14ac:dyDescent="0.25">
      <c r="A2444" t="s">
        <v>10115</v>
      </c>
      <c r="B2444" t="s">
        <v>8708</v>
      </c>
      <c r="C2444" t="s">
        <v>10116</v>
      </c>
      <c r="D2444" t="s">
        <v>18</v>
      </c>
      <c r="E2444" t="s">
        <v>10117</v>
      </c>
    </row>
    <row r="2445" spans="1:22" x14ac:dyDescent="0.25">
      <c r="A2445" t="s">
        <v>105</v>
      </c>
      <c r="B2445" t="s">
        <v>1049</v>
      </c>
      <c r="C2445" t="s">
        <v>57</v>
      </c>
      <c r="D2445" t="s">
        <v>5044</v>
      </c>
      <c r="E2445" t="s">
        <v>156</v>
      </c>
      <c r="F2445" t="s">
        <v>157</v>
      </c>
      <c r="G2445" t="s">
        <v>10118</v>
      </c>
      <c r="H2445" t="s">
        <v>266</v>
      </c>
      <c r="I2445" t="s">
        <v>10119</v>
      </c>
    </row>
    <row r="2446" spans="1:22" x14ac:dyDescent="0.25">
      <c r="A2446" t="s">
        <v>640</v>
      </c>
      <c r="B2446" t="s">
        <v>571</v>
      </c>
      <c r="C2446" t="s">
        <v>2307</v>
      </c>
      <c r="D2446" t="s">
        <v>159</v>
      </c>
      <c r="E2446">
        <v>2002</v>
      </c>
      <c r="F2446" t="s">
        <v>45</v>
      </c>
      <c r="G2446" t="s">
        <v>313</v>
      </c>
      <c r="H2446" t="s">
        <v>1849</v>
      </c>
      <c r="I2446" t="s">
        <v>102</v>
      </c>
      <c r="J2446" t="s">
        <v>3201</v>
      </c>
      <c r="K2446" t="s">
        <v>61</v>
      </c>
      <c r="L2446" t="s">
        <v>10120</v>
      </c>
      <c r="M2446" t="s">
        <v>10121</v>
      </c>
      <c r="N2446" t="s">
        <v>10122</v>
      </c>
      <c r="O2446" t="s">
        <v>1087</v>
      </c>
      <c r="P2446" t="s">
        <v>179</v>
      </c>
      <c r="Q2446" t="s">
        <v>572</v>
      </c>
      <c r="R2446" t="s">
        <v>10123</v>
      </c>
      <c r="S2446" t="s">
        <v>10124</v>
      </c>
      <c r="T2446" t="s">
        <v>61</v>
      </c>
      <c r="U2446" t="s">
        <v>10125</v>
      </c>
    </row>
    <row r="2447" spans="1:22" x14ac:dyDescent="0.25">
      <c r="A2447" t="s">
        <v>59</v>
      </c>
      <c r="B2447" t="s">
        <v>10126</v>
      </c>
      <c r="C2447" t="s">
        <v>37</v>
      </c>
      <c r="D2447" t="s">
        <v>8246</v>
      </c>
      <c r="E2447" t="s">
        <v>571</v>
      </c>
      <c r="F2447" t="s">
        <v>30</v>
      </c>
      <c r="G2447" t="s">
        <v>974</v>
      </c>
      <c r="H2447" t="s">
        <v>10127</v>
      </c>
      <c r="I2447" t="s">
        <v>10128</v>
      </c>
    </row>
    <row r="2448" spans="1:22" x14ac:dyDescent="0.25">
      <c r="A2448" t="s">
        <v>59</v>
      </c>
      <c r="B2448" t="s">
        <v>113</v>
      </c>
      <c r="C2448" t="s">
        <v>1295</v>
      </c>
      <c r="D2448" t="s">
        <v>3415</v>
      </c>
      <c r="E2448" t="s">
        <v>10129</v>
      </c>
      <c r="F2448" t="s">
        <v>6993</v>
      </c>
      <c r="G2448" t="s">
        <v>30</v>
      </c>
      <c r="H2448" t="s">
        <v>7569</v>
      </c>
      <c r="I2448" t="s">
        <v>627</v>
      </c>
      <c r="J2448" t="s">
        <v>7606</v>
      </c>
      <c r="K2448" t="s">
        <v>723</v>
      </c>
      <c r="L2448" t="s">
        <v>919</v>
      </c>
      <c r="M2448" s="2">
        <v>14000</v>
      </c>
      <c r="N2448" t="s">
        <v>1684</v>
      </c>
      <c r="O2448" t="s">
        <v>6752</v>
      </c>
      <c r="P2448" t="s">
        <v>478</v>
      </c>
      <c r="Q2448" t="s">
        <v>266</v>
      </c>
      <c r="R2448" t="s">
        <v>59</v>
      </c>
      <c r="S2448" t="s">
        <v>8848</v>
      </c>
      <c r="T2448" t="s">
        <v>59</v>
      </c>
      <c r="U2448" t="s">
        <v>4</v>
      </c>
      <c r="V2448" t="s">
        <v>10130</v>
      </c>
    </row>
    <row r="2449" spans="1:23" x14ac:dyDescent="0.25">
      <c r="A2449" t="s">
        <v>10131</v>
      </c>
      <c r="B2449" t="s">
        <v>8029</v>
      </c>
      <c r="C2449" t="s">
        <v>61</v>
      </c>
      <c r="D2449" t="s">
        <v>1088</v>
      </c>
      <c r="E2449" t="s">
        <v>10132</v>
      </c>
      <c r="F2449" t="s">
        <v>108</v>
      </c>
      <c r="G2449" t="s">
        <v>1874</v>
      </c>
      <c r="H2449" t="s">
        <v>3676</v>
      </c>
      <c r="I2449" t="s">
        <v>370</v>
      </c>
      <c r="J2449" t="s">
        <v>157</v>
      </c>
      <c r="K2449" t="s">
        <v>271</v>
      </c>
      <c r="L2449" t="s">
        <v>59</v>
      </c>
      <c r="M2449" t="s">
        <v>61</v>
      </c>
      <c r="N2449" t="s">
        <v>571</v>
      </c>
      <c r="O2449" t="s">
        <v>10133</v>
      </c>
      <c r="P2449" t="s">
        <v>1423</v>
      </c>
      <c r="Q2449" t="s">
        <v>639</v>
      </c>
      <c r="R2449" t="s">
        <v>100</v>
      </c>
      <c r="S2449" t="s">
        <v>10134</v>
      </c>
    </row>
    <row r="2450" spans="1:23" x14ac:dyDescent="0.25">
      <c r="A2450" t="s">
        <v>10135</v>
      </c>
      <c r="B2450" t="s">
        <v>5548</v>
      </c>
      <c r="C2450" t="s">
        <v>157</v>
      </c>
      <c r="D2450" t="s">
        <v>5</v>
      </c>
      <c r="E2450" t="s">
        <v>266</v>
      </c>
      <c r="F2450" t="s">
        <v>3678</v>
      </c>
      <c r="G2450" t="s">
        <v>3129</v>
      </c>
      <c r="H2450" t="s">
        <v>36</v>
      </c>
      <c r="I2450" t="s">
        <v>18</v>
      </c>
      <c r="J2450" t="s">
        <v>10136</v>
      </c>
    </row>
    <row r="2451" spans="1:23" x14ac:dyDescent="0.25">
      <c r="A2451" t="s">
        <v>392</v>
      </c>
      <c r="B2451" t="s">
        <v>10137</v>
      </c>
      <c r="C2451" t="s">
        <v>37</v>
      </c>
      <c r="D2451" t="s">
        <v>10138</v>
      </c>
      <c r="E2451" t="s">
        <v>61</v>
      </c>
      <c r="F2451" t="s">
        <v>81</v>
      </c>
      <c r="G2451" t="s">
        <v>10139</v>
      </c>
      <c r="H2451" t="s">
        <v>113</v>
      </c>
      <c r="I2451" t="s">
        <v>10140</v>
      </c>
      <c r="J2451" t="s">
        <v>577</v>
      </c>
      <c r="K2451" t="s">
        <v>721</v>
      </c>
      <c r="L2451" t="s">
        <v>4032</v>
      </c>
      <c r="M2451" t="s">
        <v>541</v>
      </c>
      <c r="N2451" t="s">
        <v>5601</v>
      </c>
      <c r="O2451" t="s">
        <v>181</v>
      </c>
      <c r="P2451" t="s">
        <v>1801</v>
      </c>
      <c r="Q2451" t="s">
        <v>59</v>
      </c>
      <c r="R2451" t="s">
        <v>846</v>
      </c>
      <c r="S2451" t="s">
        <v>10141</v>
      </c>
    </row>
    <row r="2452" spans="1:23" x14ac:dyDescent="0.25">
      <c r="A2452" t="s">
        <v>156</v>
      </c>
      <c r="B2452" t="s">
        <v>157</v>
      </c>
      <c r="C2452" t="s">
        <v>5</v>
      </c>
      <c r="D2452" t="s">
        <v>266</v>
      </c>
      <c r="E2452" t="s">
        <v>10142</v>
      </c>
      <c r="F2452" t="s">
        <v>10143</v>
      </c>
      <c r="G2452" t="s">
        <v>265</v>
      </c>
      <c r="H2452" t="s">
        <v>703</v>
      </c>
      <c r="I2452" t="s">
        <v>342</v>
      </c>
      <c r="J2452" t="s">
        <v>794</v>
      </c>
      <c r="K2452" t="s">
        <v>704</v>
      </c>
      <c r="L2452" t="s">
        <v>206</v>
      </c>
      <c r="M2452" t="s">
        <v>541</v>
      </c>
      <c r="N2452" t="s">
        <v>4885</v>
      </c>
      <c r="O2452" t="s">
        <v>10144</v>
      </c>
    </row>
    <row r="2453" spans="1:23" x14ac:dyDescent="0.25">
      <c r="A2453" t="s">
        <v>5088</v>
      </c>
      <c r="B2453" t="s">
        <v>10145</v>
      </c>
    </row>
    <row r="2454" spans="1:23" x14ac:dyDescent="0.25">
      <c r="A2454" t="s">
        <v>10146</v>
      </c>
      <c r="B2454" t="s">
        <v>290</v>
      </c>
      <c r="C2454" t="s">
        <v>10147</v>
      </c>
      <c r="D2454" t="s">
        <v>400</v>
      </c>
      <c r="E2454" t="s">
        <v>3834</v>
      </c>
      <c r="F2454" t="s">
        <v>9710</v>
      </c>
      <c r="G2454" t="s">
        <v>37</v>
      </c>
      <c r="H2454" t="s">
        <v>322</v>
      </c>
      <c r="I2454" t="s">
        <v>2618</v>
      </c>
      <c r="J2454" t="s">
        <v>10148</v>
      </c>
      <c r="K2454" t="s">
        <v>797</v>
      </c>
      <c r="L2454" t="s">
        <v>326</v>
      </c>
      <c r="M2454" t="s">
        <v>3742</v>
      </c>
      <c r="N2454" t="s">
        <v>2189</v>
      </c>
      <c r="O2454" t="s">
        <v>407</v>
      </c>
      <c r="P2454" t="s">
        <v>10149</v>
      </c>
      <c r="Q2454" t="s">
        <v>290</v>
      </c>
      <c r="R2454" t="s">
        <v>2730</v>
      </c>
      <c r="S2454" t="s">
        <v>723</v>
      </c>
      <c r="T2454" t="s">
        <v>30</v>
      </c>
      <c r="U2454" t="s">
        <v>10150</v>
      </c>
    </row>
    <row r="2455" spans="1:23" x14ac:dyDescent="0.25">
      <c r="A2455" t="s">
        <v>5</v>
      </c>
      <c r="B2455" t="s">
        <v>81</v>
      </c>
      <c r="C2455" t="s">
        <v>704</v>
      </c>
      <c r="D2455" t="s">
        <v>10151</v>
      </c>
      <c r="E2455" t="s">
        <v>898</v>
      </c>
      <c r="F2455" t="s">
        <v>71</v>
      </c>
      <c r="G2455" t="s">
        <v>10152</v>
      </c>
      <c r="H2455" t="s">
        <v>666</v>
      </c>
      <c r="I2455" t="s">
        <v>59</v>
      </c>
      <c r="J2455" t="s">
        <v>113</v>
      </c>
      <c r="K2455" t="s">
        <v>420</v>
      </c>
      <c r="L2455" t="s">
        <v>10068</v>
      </c>
      <c r="M2455" t="s">
        <v>8960</v>
      </c>
      <c r="N2455" t="s">
        <v>589</v>
      </c>
      <c r="O2455" t="s">
        <v>739</v>
      </c>
      <c r="P2455" t="s">
        <v>61</v>
      </c>
      <c r="Q2455" t="s">
        <v>10153</v>
      </c>
    </row>
    <row r="2456" spans="1:23" x14ac:dyDescent="0.25">
      <c r="A2456" t="s">
        <v>59</v>
      </c>
      <c r="B2456" t="s">
        <v>4259</v>
      </c>
      <c r="C2456" t="s">
        <v>10154</v>
      </c>
      <c r="D2456" t="s">
        <v>265</v>
      </c>
      <c r="E2456" t="s">
        <v>71</v>
      </c>
      <c r="F2456" t="s">
        <v>400</v>
      </c>
      <c r="G2456" t="s">
        <v>943</v>
      </c>
      <c r="H2456" t="s">
        <v>6935</v>
      </c>
      <c r="I2456" t="s">
        <v>462</v>
      </c>
      <c r="J2456" t="s">
        <v>71</v>
      </c>
      <c r="K2456" t="s">
        <v>1044</v>
      </c>
      <c r="L2456" t="s">
        <v>480</v>
      </c>
      <c r="M2456" t="s">
        <v>10155</v>
      </c>
    </row>
    <row r="2457" spans="1:23" x14ac:dyDescent="0.25">
      <c r="A2457" t="s">
        <v>6279</v>
      </c>
      <c r="B2457" t="s">
        <v>18</v>
      </c>
      <c r="C2457" t="s">
        <v>61</v>
      </c>
      <c r="D2457" t="s">
        <v>8814</v>
      </c>
      <c r="E2457" t="s">
        <v>61</v>
      </c>
      <c r="F2457" t="s">
        <v>8815</v>
      </c>
      <c r="G2457" t="s">
        <v>57</v>
      </c>
      <c r="H2457" t="s">
        <v>4394</v>
      </c>
      <c r="I2457" t="s">
        <v>18</v>
      </c>
      <c r="J2457" t="s">
        <v>61</v>
      </c>
      <c r="K2457" t="s">
        <v>8816</v>
      </c>
      <c r="L2457" t="e" cm="1">
        <f t="array" ref="L2457">--Sun</f>
        <v>#NAME?</v>
      </c>
      <c r="M2457" t="s">
        <v>10156</v>
      </c>
    </row>
    <row r="2458" spans="1:23" x14ac:dyDescent="0.25">
      <c r="A2458" t="s">
        <v>943</v>
      </c>
      <c r="B2458" t="s">
        <v>249</v>
      </c>
      <c r="C2458" t="s">
        <v>1458</v>
      </c>
      <c r="D2458" t="s">
        <v>218</v>
      </c>
      <c r="E2458" t="s">
        <v>2737</v>
      </c>
      <c r="F2458" t="s">
        <v>10157</v>
      </c>
      <c r="G2458" t="s">
        <v>37</v>
      </c>
      <c r="H2458" t="s">
        <v>3263</v>
      </c>
      <c r="I2458" t="s">
        <v>8246</v>
      </c>
      <c r="J2458" t="s">
        <v>7737</v>
      </c>
      <c r="K2458" t="s">
        <v>3538</v>
      </c>
      <c r="L2458" t="s">
        <v>919</v>
      </c>
      <c r="M2458" t="s">
        <v>10158</v>
      </c>
      <c r="N2458" t="s">
        <v>59</v>
      </c>
      <c r="O2458" t="s">
        <v>3212</v>
      </c>
      <c r="P2458" t="s">
        <v>1695</v>
      </c>
      <c r="Q2458" t="s">
        <v>10159</v>
      </c>
    </row>
    <row r="2459" spans="1:23" x14ac:dyDescent="0.25">
      <c r="A2459" t="s">
        <v>10160</v>
      </c>
      <c r="B2459" t="s">
        <v>10161</v>
      </c>
      <c r="C2459" t="s">
        <v>571</v>
      </c>
      <c r="D2459" t="s">
        <v>1747</v>
      </c>
      <c r="E2459" t="s">
        <v>61</v>
      </c>
      <c r="F2459" t="s">
        <v>1012</v>
      </c>
      <c r="G2459" t="s">
        <v>1558</v>
      </c>
      <c r="H2459" t="s">
        <v>2970</v>
      </c>
      <c r="I2459" t="s">
        <v>2971</v>
      </c>
      <c r="J2459" t="s">
        <v>10162</v>
      </c>
      <c r="K2459" t="s">
        <v>159</v>
      </c>
      <c r="L2459" t="s">
        <v>10163</v>
      </c>
      <c r="M2459" t="s">
        <v>10164</v>
      </c>
      <c r="N2459" t="s">
        <v>126</v>
      </c>
      <c r="O2459" t="s">
        <v>10165</v>
      </c>
      <c r="P2459" t="s">
        <v>10166</v>
      </c>
      <c r="Q2459" t="s">
        <v>10167</v>
      </c>
      <c r="R2459" t="s">
        <v>603</v>
      </c>
      <c r="S2459" t="s">
        <v>10168</v>
      </c>
    </row>
    <row r="2460" spans="1:23" x14ac:dyDescent="0.25">
      <c r="A2460" t="s">
        <v>36</v>
      </c>
      <c r="B2460" t="s">
        <v>10169</v>
      </c>
      <c r="C2460" t="s">
        <v>1392</v>
      </c>
      <c r="D2460" t="s">
        <v>1295</v>
      </c>
      <c r="E2460" t="s">
        <v>1820</v>
      </c>
      <c r="F2460" t="s">
        <v>571</v>
      </c>
      <c r="G2460" t="s">
        <v>59</v>
      </c>
      <c r="H2460" t="s">
        <v>10170</v>
      </c>
      <c r="I2460" t="s">
        <v>571</v>
      </c>
      <c r="J2460" t="s">
        <v>1485</v>
      </c>
      <c r="K2460" t="s">
        <v>1018</v>
      </c>
      <c r="L2460" t="s">
        <v>10171</v>
      </c>
    </row>
    <row r="2461" spans="1:23" x14ac:dyDescent="0.25">
      <c r="A2461" t="s">
        <v>10172</v>
      </c>
      <c r="B2461" t="s">
        <v>2307</v>
      </c>
      <c r="C2461" t="s">
        <v>900</v>
      </c>
      <c r="D2461" t="s">
        <v>10173</v>
      </c>
      <c r="E2461" t="s">
        <v>1295</v>
      </c>
      <c r="F2461" t="s">
        <v>2573</v>
      </c>
      <c r="G2461" t="s">
        <v>400</v>
      </c>
      <c r="H2461" t="s">
        <v>943</v>
      </c>
      <c r="I2461" t="s">
        <v>2055</v>
      </c>
      <c r="J2461" t="s">
        <v>198</v>
      </c>
      <c r="K2461" t="s">
        <v>571</v>
      </c>
      <c r="L2461" t="s">
        <v>179</v>
      </c>
      <c r="M2461" t="s">
        <v>5</v>
      </c>
      <c r="N2461" t="s">
        <v>7790</v>
      </c>
      <c r="O2461" t="s">
        <v>115</v>
      </c>
      <c r="P2461" t="s">
        <v>1641</v>
      </c>
      <c r="Q2461" t="s">
        <v>1018</v>
      </c>
      <c r="R2461" t="s">
        <v>61</v>
      </c>
      <c r="S2461" t="s">
        <v>3554</v>
      </c>
      <c r="T2461" t="s">
        <v>419</v>
      </c>
      <c r="U2461" t="s">
        <v>959</v>
      </c>
      <c r="V2461" t="s">
        <v>126</v>
      </c>
      <c r="W2461" t="s">
        <v>10174</v>
      </c>
    </row>
    <row r="2462" spans="1:23" x14ac:dyDescent="0.25">
      <c r="A2462" t="s">
        <v>419</v>
      </c>
      <c r="B2462" t="s">
        <v>10175</v>
      </c>
      <c r="C2462" t="s">
        <v>335</v>
      </c>
      <c r="D2462" t="s">
        <v>898</v>
      </c>
      <c r="E2462" t="s">
        <v>4113</v>
      </c>
      <c r="F2462" t="s">
        <v>59</v>
      </c>
      <c r="G2462" t="s">
        <v>541</v>
      </c>
      <c r="H2462" t="s">
        <v>2731</v>
      </c>
      <c r="I2462" t="s">
        <v>10176</v>
      </c>
      <c r="J2462" t="s">
        <v>61</v>
      </c>
      <c r="K2462" t="s">
        <v>43</v>
      </c>
      <c r="L2462" t="s">
        <v>4736</v>
      </c>
      <c r="M2462" t="s">
        <v>2833</v>
      </c>
      <c r="N2462">
        <v>4</v>
      </c>
      <c r="O2462" t="s">
        <v>10177</v>
      </c>
      <c r="P2462" t="s">
        <v>4530</v>
      </c>
      <c r="Q2462" t="s">
        <v>198</v>
      </c>
      <c r="R2462" t="s">
        <v>10178</v>
      </c>
      <c r="S2462" t="s">
        <v>182</v>
      </c>
      <c r="T2462" t="s">
        <v>157</v>
      </c>
      <c r="U2462" t="s">
        <v>10179</v>
      </c>
    </row>
    <row r="2463" spans="1:23" x14ac:dyDescent="0.25">
      <c r="A2463" t="s">
        <v>5088</v>
      </c>
      <c r="B2463" t="s">
        <v>10180</v>
      </c>
    </row>
    <row r="2464" spans="1:23" x14ac:dyDescent="0.25">
      <c r="A2464" t="s">
        <v>5088</v>
      </c>
      <c r="B2464" t="s">
        <v>10181</v>
      </c>
    </row>
    <row r="2465" spans="1:25" x14ac:dyDescent="0.25">
      <c r="A2465" t="s">
        <v>5204</v>
      </c>
      <c r="B2465" t="s">
        <v>10182</v>
      </c>
    </row>
    <row r="2466" spans="1:25" x14ac:dyDescent="0.25">
      <c r="A2466" t="s">
        <v>5989</v>
      </c>
      <c r="B2466" t="s">
        <v>3800</v>
      </c>
      <c r="C2466" t="s">
        <v>37</v>
      </c>
      <c r="D2466" t="s">
        <v>427</v>
      </c>
      <c r="E2466" t="s">
        <v>1881</v>
      </c>
      <c r="F2466" t="s">
        <v>10183</v>
      </c>
    </row>
    <row r="2467" spans="1:25" x14ac:dyDescent="0.25">
      <c r="A2467" t="s">
        <v>156</v>
      </c>
      <c r="B2467" t="s">
        <v>157</v>
      </c>
      <c r="C2467" t="s">
        <v>1042</v>
      </c>
      <c r="D2467" t="s">
        <v>43</v>
      </c>
      <c r="E2467" t="s">
        <v>1178</v>
      </c>
      <c r="F2467" t="s">
        <v>658</v>
      </c>
      <c r="G2467" t="s">
        <v>4711</v>
      </c>
      <c r="H2467" t="s">
        <v>18</v>
      </c>
      <c r="I2467" t="s">
        <v>1027</v>
      </c>
      <c r="J2467" t="s">
        <v>8203</v>
      </c>
      <c r="K2467" t="s">
        <v>6565</v>
      </c>
      <c r="L2467" t="s">
        <v>266</v>
      </c>
      <c r="M2467" t="s">
        <v>59</v>
      </c>
      <c r="N2467" t="s">
        <v>639</v>
      </c>
      <c r="O2467" t="s">
        <v>61</v>
      </c>
      <c r="P2467" t="s">
        <v>3548</v>
      </c>
      <c r="Q2467" t="s">
        <v>1015</v>
      </c>
      <c r="R2467" t="s">
        <v>57</v>
      </c>
      <c r="S2467" t="s">
        <v>910</v>
      </c>
    </row>
    <row r="2469" spans="1:25" x14ac:dyDescent="0.25">
      <c r="A2469" t="s">
        <v>179</v>
      </c>
      <c r="B2469" t="s">
        <v>8834</v>
      </c>
      <c r="C2469" t="s">
        <v>126</v>
      </c>
      <c r="D2469" t="s">
        <v>571</v>
      </c>
      <c r="E2469" t="s">
        <v>788</v>
      </c>
      <c r="F2469" t="s">
        <v>10184</v>
      </c>
      <c r="G2469" t="s">
        <v>2952</v>
      </c>
      <c r="H2469" t="s">
        <v>10185</v>
      </c>
      <c r="I2469" t="s">
        <v>326</v>
      </c>
      <c r="J2469" t="s">
        <v>61</v>
      </c>
      <c r="K2469" t="s">
        <v>10186</v>
      </c>
    </row>
    <row r="2470" spans="1:25" x14ac:dyDescent="0.25">
      <c r="A2470" t="s">
        <v>1994</v>
      </c>
      <c r="B2470" t="s">
        <v>126</v>
      </c>
      <c r="C2470" t="s">
        <v>933</v>
      </c>
      <c r="D2470" t="s">
        <v>10187</v>
      </c>
      <c r="E2470" t="s">
        <v>2857</v>
      </c>
      <c r="F2470" t="s">
        <v>541</v>
      </c>
      <c r="G2470" t="s">
        <v>804</v>
      </c>
      <c r="H2470" t="s">
        <v>59</v>
      </c>
      <c r="I2470" t="s">
        <v>4152</v>
      </c>
      <c r="J2470" t="s">
        <v>1012</v>
      </c>
      <c r="K2470" t="s">
        <v>898</v>
      </c>
      <c r="L2470" t="s">
        <v>182</v>
      </c>
      <c r="M2470" t="s">
        <v>9343</v>
      </c>
      <c r="N2470" t="s">
        <v>1313</v>
      </c>
      <c r="O2470" t="s">
        <v>179</v>
      </c>
      <c r="P2470" t="s">
        <v>479</v>
      </c>
      <c r="Q2470" t="s">
        <v>59</v>
      </c>
      <c r="R2470" t="s">
        <v>157</v>
      </c>
      <c r="S2470" t="s">
        <v>5</v>
      </c>
      <c r="T2470" t="s">
        <v>266</v>
      </c>
      <c r="U2470" t="s">
        <v>10188</v>
      </c>
    </row>
    <row r="2471" spans="1:25" x14ac:dyDescent="0.25">
      <c r="A2471" t="s">
        <v>1655</v>
      </c>
      <c r="B2471" t="s">
        <v>255</v>
      </c>
      <c r="C2471" t="s">
        <v>410</v>
      </c>
      <c r="D2471" t="s">
        <v>3716</v>
      </c>
      <c r="E2471" t="s">
        <v>1874</v>
      </c>
      <c r="F2471" t="s">
        <v>10189</v>
      </c>
      <c r="G2471" t="s">
        <v>7441</v>
      </c>
      <c r="H2471" t="s">
        <v>10190</v>
      </c>
      <c r="I2471" t="s">
        <v>8154</v>
      </c>
      <c r="J2471" t="s">
        <v>541</v>
      </c>
      <c r="K2471" t="s">
        <v>1969</v>
      </c>
      <c r="L2471" t="s">
        <v>37</v>
      </c>
      <c r="M2471" t="s">
        <v>2110</v>
      </c>
      <c r="N2471" t="s">
        <v>10191</v>
      </c>
    </row>
    <row r="2472" spans="1:25" x14ac:dyDescent="0.25">
      <c r="A2472" t="s">
        <v>713</v>
      </c>
      <c r="B2472" t="s">
        <v>39</v>
      </c>
      <c r="C2472" t="s">
        <v>78</v>
      </c>
      <c r="D2472" t="s">
        <v>57</v>
      </c>
      <c r="E2472" t="s">
        <v>10192</v>
      </c>
    </row>
    <row r="2473" spans="1:25" x14ac:dyDescent="0.25">
      <c r="A2473" t="s">
        <v>68</v>
      </c>
      <c r="B2473" t="s">
        <v>179</v>
      </c>
      <c r="C2473" t="s">
        <v>392</v>
      </c>
      <c r="D2473" t="s">
        <v>666</v>
      </c>
      <c r="E2473" t="s">
        <v>28</v>
      </c>
      <c r="F2473" t="s">
        <v>61</v>
      </c>
      <c r="G2473" t="s">
        <v>10193</v>
      </c>
      <c r="H2473" t="s">
        <v>10194</v>
      </c>
      <c r="I2473" t="s">
        <v>57</v>
      </c>
      <c r="J2473" t="s">
        <v>10195</v>
      </c>
      <c r="K2473" t="s">
        <v>45</v>
      </c>
      <c r="L2473" t="s">
        <v>61</v>
      </c>
      <c r="M2473">
        <v>2012</v>
      </c>
      <c r="N2473" t="s">
        <v>7057</v>
      </c>
      <c r="O2473" t="s">
        <v>9520</v>
      </c>
      <c r="P2473" t="s">
        <v>6831</v>
      </c>
      <c r="Q2473" t="s">
        <v>4921</v>
      </c>
      <c r="R2473" t="s">
        <v>1443</v>
      </c>
      <c r="S2473" t="s">
        <v>10196</v>
      </c>
    </row>
    <row r="2474" spans="1:25" x14ac:dyDescent="0.25">
      <c r="A2474" t="s">
        <v>3129</v>
      </c>
      <c r="B2474" t="s">
        <v>36</v>
      </c>
      <c r="C2474" t="s">
        <v>18</v>
      </c>
      <c r="D2474" t="s">
        <v>10197</v>
      </c>
      <c r="E2474" t="s">
        <v>10198</v>
      </c>
    </row>
    <row r="2475" spans="1:25" x14ac:dyDescent="0.25">
      <c r="A2475" t="s">
        <v>6204</v>
      </c>
      <c r="B2475" t="s">
        <v>1527</v>
      </c>
      <c r="C2475" t="s">
        <v>113</v>
      </c>
      <c r="D2475" t="s">
        <v>266</v>
      </c>
      <c r="E2475" t="s">
        <v>10199</v>
      </c>
      <c r="F2475" t="s">
        <v>126</v>
      </c>
      <c r="G2475" t="s">
        <v>571</v>
      </c>
      <c r="H2475" t="s">
        <v>37</v>
      </c>
      <c r="I2475" t="s">
        <v>61</v>
      </c>
      <c r="J2475" t="s">
        <v>10200</v>
      </c>
      <c r="K2475" t="s">
        <v>18</v>
      </c>
      <c r="L2475" t="s">
        <v>900</v>
      </c>
      <c r="M2475" t="s">
        <v>462</v>
      </c>
      <c r="N2475" t="s">
        <v>71</v>
      </c>
      <c r="O2475" t="s">
        <v>10201</v>
      </c>
      <c r="P2475" t="s">
        <v>10202</v>
      </c>
    </row>
    <row r="2476" spans="1:25" x14ac:dyDescent="0.25">
      <c r="A2476" t="s">
        <v>1558</v>
      </c>
      <c r="B2476" t="s">
        <v>10203</v>
      </c>
      <c r="C2476" t="s">
        <v>6204</v>
      </c>
      <c r="D2476" t="s">
        <v>411</v>
      </c>
      <c r="E2476" t="s">
        <v>10204</v>
      </c>
      <c r="F2476" t="s">
        <v>10205</v>
      </c>
      <c r="G2476" t="s">
        <v>5092</v>
      </c>
      <c r="H2476" t="s">
        <v>266</v>
      </c>
      <c r="I2476" t="s">
        <v>10206</v>
      </c>
      <c r="J2476" t="s">
        <v>10207</v>
      </c>
      <c r="K2476" t="s">
        <v>313</v>
      </c>
      <c r="L2476" t="s">
        <v>16</v>
      </c>
      <c r="M2476" t="s">
        <v>5</v>
      </c>
      <c r="N2476" t="s">
        <v>10208</v>
      </c>
    </row>
    <row r="2477" spans="1:25" x14ac:dyDescent="0.25">
      <c r="A2477" t="s">
        <v>10209</v>
      </c>
      <c r="B2477">
        <v>2007</v>
      </c>
      <c r="C2477" t="s">
        <v>10210</v>
      </c>
      <c r="D2477" t="s">
        <v>571</v>
      </c>
      <c r="E2477" t="s">
        <v>5</v>
      </c>
      <c r="F2477" t="s">
        <v>1877</v>
      </c>
      <c r="G2477" t="s">
        <v>10211</v>
      </c>
    </row>
    <row r="2478" spans="1:25" x14ac:dyDescent="0.25">
      <c r="A2478" t="s">
        <v>59</v>
      </c>
      <c r="B2478" t="s">
        <v>8246</v>
      </c>
      <c r="C2478" t="s">
        <v>571</v>
      </c>
      <c r="D2478" t="s">
        <v>126</v>
      </c>
      <c r="E2478" t="s">
        <v>385</v>
      </c>
      <c r="F2478" t="s">
        <v>10212</v>
      </c>
      <c r="G2478" t="s">
        <v>1465</v>
      </c>
      <c r="H2478" t="s">
        <v>956</v>
      </c>
      <c r="I2478" t="s">
        <v>10213</v>
      </c>
      <c r="J2478">
        <v>2011</v>
      </c>
      <c r="K2478" t="s">
        <v>10214</v>
      </c>
    </row>
    <row r="2479" spans="1:25" x14ac:dyDescent="0.25">
      <c r="A2479" t="s">
        <v>7423</v>
      </c>
      <c r="B2479">
        <v>12</v>
      </c>
      <c r="C2479" t="s">
        <v>10215</v>
      </c>
      <c r="D2479" t="s">
        <v>10216</v>
      </c>
      <c r="E2479" t="s">
        <v>10217</v>
      </c>
      <c r="F2479" t="s">
        <v>10218</v>
      </c>
      <c r="G2479" t="s">
        <v>2979</v>
      </c>
      <c r="H2479" t="s">
        <v>10219</v>
      </c>
      <c r="I2479" t="s">
        <v>206</v>
      </c>
      <c r="J2479" t="s">
        <v>3503</v>
      </c>
      <c r="K2479" t="s">
        <v>419</v>
      </c>
      <c r="L2479" t="s">
        <v>10220</v>
      </c>
      <c r="M2479" t="s">
        <v>3233</v>
      </c>
      <c r="N2479" t="s">
        <v>898</v>
      </c>
      <c r="O2479" t="s">
        <v>156</v>
      </c>
      <c r="P2479" t="s">
        <v>9334</v>
      </c>
      <c r="Q2479" t="s">
        <v>45</v>
      </c>
      <c r="R2479" t="s">
        <v>75</v>
      </c>
      <c r="S2479" t="s">
        <v>5046</v>
      </c>
      <c r="T2479" t="s">
        <v>10217</v>
      </c>
      <c r="U2479" t="s">
        <v>10221</v>
      </c>
      <c r="V2479" t="s">
        <v>1424</v>
      </c>
      <c r="W2479" t="s">
        <v>73</v>
      </c>
      <c r="X2479" t="s">
        <v>4452</v>
      </c>
      <c r="Y2479" t="s">
        <v>10222</v>
      </c>
    </row>
    <row r="2480" spans="1:25" x14ac:dyDescent="0.25">
      <c r="A2480" t="s">
        <v>179</v>
      </c>
      <c r="B2480" t="s">
        <v>61</v>
      </c>
      <c r="C2480" t="s">
        <v>10223</v>
      </c>
      <c r="D2480" t="s">
        <v>10224</v>
      </c>
      <c r="E2480" t="s">
        <v>4156</v>
      </c>
      <c r="F2480" t="s">
        <v>10225</v>
      </c>
      <c r="G2480" t="s">
        <v>30</v>
      </c>
      <c r="H2480" t="s">
        <v>10226</v>
      </c>
      <c r="I2480" t="s">
        <v>106</v>
      </c>
      <c r="J2480" t="s">
        <v>10227</v>
      </c>
      <c r="K2480" t="s">
        <v>57</v>
      </c>
      <c r="L2480" t="s">
        <v>3924</v>
      </c>
      <c r="M2480" t="s">
        <v>37</v>
      </c>
      <c r="N2480" t="s">
        <v>10228</v>
      </c>
      <c r="O2480" t="s">
        <v>7375</v>
      </c>
      <c r="P2480" t="s">
        <v>5751</v>
      </c>
      <c r="Q2480" t="s">
        <v>785</v>
      </c>
      <c r="R2480" t="s">
        <v>206</v>
      </c>
      <c r="S2480" t="s">
        <v>7504</v>
      </c>
      <c r="T2480" t="s">
        <v>10229</v>
      </c>
    </row>
    <row r="2481" spans="1:24" x14ac:dyDescent="0.25">
      <c r="A2481" t="s">
        <v>3521</v>
      </c>
      <c r="B2481" t="s">
        <v>10230</v>
      </c>
      <c r="C2481" t="s">
        <v>8826</v>
      </c>
      <c r="D2481" t="s">
        <v>4610</v>
      </c>
      <c r="E2481" t="s">
        <v>9492</v>
      </c>
      <c r="F2481" t="s">
        <v>71</v>
      </c>
      <c r="G2481" t="s">
        <v>1295</v>
      </c>
      <c r="H2481" t="s">
        <v>10231</v>
      </c>
      <c r="I2481" t="s">
        <v>45</v>
      </c>
      <c r="J2481" t="s">
        <v>3084</v>
      </c>
      <c r="K2481" t="s">
        <v>10232</v>
      </c>
      <c r="L2481" t="s">
        <v>59</v>
      </c>
      <c r="M2481" t="s">
        <v>313</v>
      </c>
      <c r="N2481" t="s">
        <v>2759</v>
      </c>
      <c r="O2481" t="s">
        <v>3924</v>
      </c>
      <c r="P2481" t="s">
        <v>37</v>
      </c>
      <c r="Q2481" t="s">
        <v>3925</v>
      </c>
      <c r="R2481" t="s">
        <v>10233</v>
      </c>
      <c r="S2481" t="s">
        <v>10234</v>
      </c>
    </row>
    <row r="2482" spans="1:24" x14ac:dyDescent="0.25">
      <c r="A2482" t="s">
        <v>266</v>
      </c>
      <c r="B2482" t="s">
        <v>915</v>
      </c>
      <c r="C2482" t="s">
        <v>102</v>
      </c>
      <c r="D2482" t="s">
        <v>1018</v>
      </c>
      <c r="E2482" t="s">
        <v>1827</v>
      </c>
      <c r="F2482" t="s">
        <v>54</v>
      </c>
      <c r="G2482" t="s">
        <v>1284</v>
      </c>
      <c r="H2482" t="s">
        <v>2894</v>
      </c>
      <c r="I2482" t="s">
        <v>10235</v>
      </c>
      <c r="J2482" t="s">
        <v>61</v>
      </c>
      <c r="K2482" t="s">
        <v>1623</v>
      </c>
      <c r="L2482" t="s">
        <v>2113</v>
      </c>
      <c r="M2482" t="s">
        <v>37</v>
      </c>
      <c r="N2482" t="s">
        <v>156</v>
      </c>
      <c r="O2482" t="s">
        <v>10236</v>
      </c>
      <c r="P2482" t="s">
        <v>5749</v>
      </c>
      <c r="Q2482" t="s">
        <v>2546</v>
      </c>
      <c r="R2482" t="s">
        <v>10237</v>
      </c>
    </row>
    <row r="2483" spans="1:24" x14ac:dyDescent="0.25">
      <c r="A2483" t="s">
        <v>3</v>
      </c>
      <c r="B2483" t="s">
        <v>194</v>
      </c>
      <c r="C2483" t="s">
        <v>1126</v>
      </c>
      <c r="D2483" t="s">
        <v>5</v>
      </c>
      <c r="E2483" t="s">
        <v>40</v>
      </c>
      <c r="F2483" t="s">
        <v>10238</v>
      </c>
    </row>
    <row r="2484" spans="1:24" x14ac:dyDescent="0.25">
      <c r="A2484" t="s">
        <v>10239</v>
      </c>
      <c r="B2484" t="s">
        <v>1018</v>
      </c>
      <c r="C2484" t="s">
        <v>1013</v>
      </c>
      <c r="D2484" t="s">
        <v>156</v>
      </c>
      <c r="E2484" t="s">
        <v>61</v>
      </c>
      <c r="F2484" t="s">
        <v>4156</v>
      </c>
      <c r="G2484" t="s">
        <v>2295</v>
      </c>
      <c r="H2484" t="s">
        <v>59</v>
      </c>
      <c r="I2484" t="s">
        <v>3384</v>
      </c>
      <c r="J2484" t="s">
        <v>723</v>
      </c>
      <c r="K2484" t="s">
        <v>61</v>
      </c>
      <c r="L2484" t="s">
        <v>9146</v>
      </c>
      <c r="M2484" t="s">
        <v>7320</v>
      </c>
      <c r="N2484" t="s">
        <v>126</v>
      </c>
      <c r="O2484" t="s">
        <v>10240</v>
      </c>
    </row>
    <row r="2485" spans="1:24" x14ac:dyDescent="0.25">
      <c r="A2485" t="s">
        <v>157</v>
      </c>
      <c r="B2485" t="s">
        <v>30</v>
      </c>
      <c r="C2485" t="s">
        <v>1655</v>
      </c>
      <c r="D2485" t="s">
        <v>589</v>
      </c>
      <c r="E2485" t="s">
        <v>30</v>
      </c>
      <c r="F2485" t="s">
        <v>9546</v>
      </c>
      <c r="G2485" t="s">
        <v>206</v>
      </c>
      <c r="H2485">
        <v>10</v>
      </c>
      <c r="I2485" t="s">
        <v>10241</v>
      </c>
    </row>
    <row r="2486" spans="1:24" x14ac:dyDescent="0.25">
      <c r="A2486" t="s">
        <v>59</v>
      </c>
      <c r="B2486" t="s">
        <v>1100</v>
      </c>
      <c r="C2486" t="s">
        <v>198</v>
      </c>
      <c r="D2486" t="s">
        <v>10242</v>
      </c>
      <c r="E2486" t="s">
        <v>476</v>
      </c>
      <c r="F2486" t="s">
        <v>37</v>
      </c>
      <c r="G2486" t="s">
        <v>10243</v>
      </c>
      <c r="H2486" t="s">
        <v>57</v>
      </c>
      <c r="I2486" t="s">
        <v>10244</v>
      </c>
      <c r="J2486" t="s">
        <v>558</v>
      </c>
      <c r="K2486" t="s">
        <v>10245</v>
      </c>
      <c r="L2486" t="s">
        <v>54</v>
      </c>
      <c r="M2486" t="s">
        <v>2210</v>
      </c>
      <c r="N2486" t="s">
        <v>3716</v>
      </c>
      <c r="O2486" t="s">
        <v>18</v>
      </c>
      <c r="P2486" t="s">
        <v>10246</v>
      </c>
      <c r="Q2486" t="s">
        <v>10247</v>
      </c>
      <c r="R2486" t="s">
        <v>179</v>
      </c>
      <c r="S2486" t="s">
        <v>5</v>
      </c>
      <c r="T2486" t="s">
        <v>1527</v>
      </c>
      <c r="U2486" t="s">
        <v>382</v>
      </c>
      <c r="V2486" t="s">
        <v>2873</v>
      </c>
      <c r="W2486" t="s">
        <v>126</v>
      </c>
      <c r="X2486" t="s">
        <v>10248</v>
      </c>
    </row>
    <row r="2487" spans="1:24" x14ac:dyDescent="0.25">
      <c r="A2487" t="s">
        <v>3625</v>
      </c>
      <c r="B2487" t="s">
        <v>1431</v>
      </c>
      <c r="C2487" t="s">
        <v>54</v>
      </c>
      <c r="D2487" t="s">
        <v>2183</v>
      </c>
      <c r="E2487" t="s">
        <v>919</v>
      </c>
      <c r="F2487" t="s">
        <v>1649</v>
      </c>
      <c r="G2487" t="s">
        <v>3148</v>
      </c>
      <c r="H2487" t="s">
        <v>3149</v>
      </c>
      <c r="I2487" t="s">
        <v>54</v>
      </c>
      <c r="J2487" t="s">
        <v>2183</v>
      </c>
      <c r="K2487" t="s">
        <v>919</v>
      </c>
      <c r="L2487" t="s">
        <v>9523</v>
      </c>
      <c r="M2487" t="s">
        <v>61</v>
      </c>
      <c r="N2487" t="s">
        <v>3109</v>
      </c>
      <c r="O2487" t="s">
        <v>3110</v>
      </c>
      <c r="P2487" t="s">
        <v>180</v>
      </c>
      <c r="Q2487" t="s">
        <v>10249</v>
      </c>
      <c r="R2487" t="s">
        <v>10250</v>
      </c>
      <c r="S2487" t="s">
        <v>10251</v>
      </c>
      <c r="T2487" t="s">
        <v>2731</v>
      </c>
      <c r="U2487" t="s">
        <v>3471</v>
      </c>
      <c r="V2487" t="s">
        <v>10252</v>
      </c>
    </row>
    <row r="2488" spans="1:24" x14ac:dyDescent="0.25">
      <c r="A2488" t="s">
        <v>10253</v>
      </c>
      <c r="B2488" t="s">
        <v>1687</v>
      </c>
      <c r="C2488" t="s">
        <v>198</v>
      </c>
      <c r="D2488" t="s">
        <v>462</v>
      </c>
      <c r="E2488" t="s">
        <v>651</v>
      </c>
      <c r="F2488" t="s">
        <v>430</v>
      </c>
      <c r="G2488" t="s">
        <v>113</v>
      </c>
      <c r="H2488" t="s">
        <v>3716</v>
      </c>
      <c r="I2488" t="s">
        <v>382</v>
      </c>
      <c r="J2488" t="s">
        <v>61</v>
      </c>
      <c r="K2488" t="s">
        <v>2206</v>
      </c>
      <c r="L2488" t="s">
        <v>432</v>
      </c>
      <c r="M2488" t="s">
        <v>411</v>
      </c>
      <c r="N2488" t="s">
        <v>5734</v>
      </c>
      <c r="O2488" t="s">
        <v>382</v>
      </c>
      <c r="P2488" t="s">
        <v>5922</v>
      </c>
      <c r="Q2488" t="s">
        <v>2055</v>
      </c>
      <c r="R2488" t="s">
        <v>3031</v>
      </c>
      <c r="S2488" t="s">
        <v>10254</v>
      </c>
    </row>
    <row r="2489" spans="1:24" x14ac:dyDescent="0.25">
      <c r="A2489" t="s">
        <v>3027</v>
      </c>
      <c r="B2489" t="s">
        <v>290</v>
      </c>
      <c r="C2489" t="s">
        <v>180</v>
      </c>
      <c r="D2489" t="s">
        <v>3138</v>
      </c>
      <c r="E2489" t="s">
        <v>2150</v>
      </c>
      <c r="F2489" t="s">
        <v>2216</v>
      </c>
      <c r="G2489" t="s">
        <v>10255</v>
      </c>
      <c r="H2489" t="s">
        <v>2129</v>
      </c>
      <c r="I2489" t="s">
        <v>10256</v>
      </c>
      <c r="J2489" t="s">
        <v>1189</v>
      </c>
      <c r="K2489" t="s">
        <v>956</v>
      </c>
      <c r="L2489" t="s">
        <v>328</v>
      </c>
      <c r="M2489" t="s">
        <v>61</v>
      </c>
      <c r="N2489" t="s">
        <v>10257</v>
      </c>
    </row>
    <row r="2490" spans="1:24" x14ac:dyDescent="0.25">
      <c r="A2490" t="s">
        <v>382</v>
      </c>
      <c r="B2490" t="s">
        <v>28</v>
      </c>
      <c r="C2490" t="s">
        <v>6176</v>
      </c>
      <c r="D2490" t="s">
        <v>594</v>
      </c>
      <c r="E2490" t="s">
        <v>486</v>
      </c>
      <c r="F2490" t="s">
        <v>59</v>
      </c>
      <c r="G2490" t="s">
        <v>1433</v>
      </c>
      <c r="H2490" t="s">
        <v>1974</v>
      </c>
      <c r="I2490" t="s">
        <v>57</v>
      </c>
      <c r="J2490" t="s">
        <v>10106</v>
      </c>
      <c r="K2490" t="s">
        <v>1587</v>
      </c>
      <c r="L2490" t="s">
        <v>6434</v>
      </c>
      <c r="M2490" t="s">
        <v>5092</v>
      </c>
      <c r="N2490" t="s">
        <v>646</v>
      </c>
      <c r="O2490" t="s">
        <v>180</v>
      </c>
      <c r="P2490" t="s">
        <v>1974</v>
      </c>
      <c r="Q2490" t="s">
        <v>974</v>
      </c>
      <c r="R2490" t="s">
        <v>10258</v>
      </c>
    </row>
    <row r="2491" spans="1:24" x14ac:dyDescent="0.25">
      <c r="A2491" t="s">
        <v>1874</v>
      </c>
      <c r="B2491" t="s">
        <v>179</v>
      </c>
      <c r="C2491" t="s">
        <v>806</v>
      </c>
      <c r="D2491" t="s">
        <v>249</v>
      </c>
      <c r="E2491" t="s">
        <v>57</v>
      </c>
      <c r="F2491" t="s">
        <v>61</v>
      </c>
      <c r="G2491" t="s">
        <v>2675</v>
      </c>
      <c r="H2491" t="s">
        <v>9920</v>
      </c>
      <c r="I2491">
        <v>70</v>
      </c>
      <c r="J2491" t="s">
        <v>930</v>
      </c>
      <c r="K2491" t="s">
        <v>4386</v>
      </c>
      <c r="L2491" t="s">
        <v>156</v>
      </c>
      <c r="M2491" t="s">
        <v>157</v>
      </c>
      <c r="N2491" t="s">
        <v>10259</v>
      </c>
    </row>
    <row r="2492" spans="1:24" x14ac:dyDescent="0.25">
      <c r="A2492" t="s">
        <v>10260</v>
      </c>
      <c r="B2492" t="s">
        <v>10261</v>
      </c>
      <c r="C2492" t="s">
        <v>3148</v>
      </c>
      <c r="D2492" t="s">
        <v>10262</v>
      </c>
      <c r="E2492" t="s">
        <v>3150</v>
      </c>
      <c r="F2492" t="s">
        <v>10263</v>
      </c>
      <c r="G2492" t="s">
        <v>919</v>
      </c>
      <c r="H2492" t="s">
        <v>61</v>
      </c>
      <c r="I2492" t="s">
        <v>2820</v>
      </c>
      <c r="J2492" t="s">
        <v>57</v>
      </c>
      <c r="K2492" t="s">
        <v>10264</v>
      </c>
      <c r="L2492" t="s">
        <v>10265</v>
      </c>
      <c r="M2492" t="s">
        <v>10266</v>
      </c>
      <c r="N2492" t="s">
        <v>2418</v>
      </c>
      <c r="O2492" t="s">
        <v>818</v>
      </c>
      <c r="P2492" t="s">
        <v>10267</v>
      </c>
      <c r="Q2492" t="s">
        <v>150</v>
      </c>
      <c r="R2492" t="s">
        <v>10263</v>
      </c>
      <c r="S2492" t="s">
        <v>919</v>
      </c>
      <c r="T2492" t="s">
        <v>383</v>
      </c>
      <c r="U2492" t="s">
        <v>10268</v>
      </c>
    </row>
    <row r="2493" spans="1:24" x14ac:dyDescent="0.25">
      <c r="A2493" t="s">
        <v>59</v>
      </c>
      <c r="B2493" t="s">
        <v>1100</v>
      </c>
      <c r="C2493" t="s">
        <v>10269</v>
      </c>
      <c r="D2493" t="s">
        <v>156</v>
      </c>
      <c r="E2493" t="s">
        <v>157</v>
      </c>
      <c r="F2493" t="s">
        <v>2329</v>
      </c>
      <c r="G2493" t="s">
        <v>572</v>
      </c>
      <c r="H2493" t="s">
        <v>4135</v>
      </c>
      <c r="I2493" t="s">
        <v>10270</v>
      </c>
      <c r="J2493" t="s">
        <v>10271</v>
      </c>
      <c r="K2493" t="s">
        <v>106</v>
      </c>
      <c r="L2493" t="s">
        <v>198</v>
      </c>
      <c r="M2493" t="s">
        <v>1377</v>
      </c>
      <c r="N2493" t="s">
        <v>157</v>
      </c>
      <c r="O2493" t="s">
        <v>10272</v>
      </c>
    </row>
    <row r="2494" spans="1:24" x14ac:dyDescent="0.25">
      <c r="A2494" t="s">
        <v>2169</v>
      </c>
      <c r="B2494" t="s">
        <v>159</v>
      </c>
      <c r="C2494" t="s">
        <v>10273</v>
      </c>
      <c r="D2494" t="s">
        <v>1128</v>
      </c>
      <c r="E2494" t="s">
        <v>898</v>
      </c>
      <c r="F2494" t="s">
        <v>1433</v>
      </c>
      <c r="G2494" t="s">
        <v>10274</v>
      </c>
      <c r="H2494" t="s">
        <v>2333</v>
      </c>
      <c r="I2494" t="s">
        <v>30</v>
      </c>
      <c r="J2494" t="s">
        <v>61</v>
      </c>
      <c r="K2494" t="s">
        <v>10275</v>
      </c>
      <c r="L2494" t="s">
        <v>5706</v>
      </c>
      <c r="M2494" t="s">
        <v>10276</v>
      </c>
    </row>
    <row r="2495" spans="1:24" x14ac:dyDescent="0.25">
      <c r="A2495" t="s">
        <v>7746</v>
      </c>
      <c r="B2495" t="s">
        <v>7818</v>
      </c>
      <c r="C2495" t="s">
        <v>255</v>
      </c>
      <c r="D2495" t="s">
        <v>410</v>
      </c>
      <c r="E2495" t="s">
        <v>1018</v>
      </c>
      <c r="F2495" t="s">
        <v>3716</v>
      </c>
      <c r="G2495" t="s">
        <v>182</v>
      </c>
      <c r="H2495" t="s">
        <v>382</v>
      </c>
      <c r="I2495" t="s">
        <v>61</v>
      </c>
      <c r="J2495" t="s">
        <v>190</v>
      </c>
      <c r="K2495" t="s">
        <v>1874</v>
      </c>
      <c r="L2495" t="s">
        <v>5092</v>
      </c>
      <c r="M2495" t="s">
        <v>61</v>
      </c>
      <c r="N2495" t="s">
        <v>594</v>
      </c>
      <c r="O2495">
        <v>35</v>
      </c>
      <c r="P2495" t="s">
        <v>789</v>
      </c>
      <c r="Q2495" t="s">
        <v>10277</v>
      </c>
    </row>
    <row r="2496" spans="1:24" x14ac:dyDescent="0.25">
      <c r="A2496" t="s">
        <v>571</v>
      </c>
      <c r="B2496" t="s">
        <v>10278</v>
      </c>
      <c r="C2496" t="s">
        <v>7504</v>
      </c>
      <c r="D2496" t="s">
        <v>1623</v>
      </c>
      <c r="E2496" t="s">
        <v>797</v>
      </c>
      <c r="F2496" t="s">
        <v>18</v>
      </c>
      <c r="G2496" t="s">
        <v>7929</v>
      </c>
      <c r="H2496" t="s">
        <v>1874</v>
      </c>
      <c r="I2496" t="s">
        <v>1948</v>
      </c>
      <c r="J2496" t="s">
        <v>4259</v>
      </c>
      <c r="K2496" t="s">
        <v>1377</v>
      </c>
      <c r="L2496" t="s">
        <v>3759</v>
      </c>
      <c r="M2496" t="s">
        <v>4452</v>
      </c>
      <c r="N2496" t="s">
        <v>126</v>
      </c>
      <c r="O2496" t="s">
        <v>7441</v>
      </c>
      <c r="P2496" t="s">
        <v>7648</v>
      </c>
      <c r="Q2496" t="s">
        <v>7706</v>
      </c>
      <c r="R2496" t="s">
        <v>5092</v>
      </c>
      <c r="S2496" t="s">
        <v>10279</v>
      </c>
    </row>
    <row r="2497" spans="1:26" x14ac:dyDescent="0.25">
      <c r="A2497" t="s">
        <v>179</v>
      </c>
      <c r="B2497" t="s">
        <v>3499</v>
      </c>
      <c r="C2497" t="s">
        <v>59</v>
      </c>
      <c r="D2497" t="s">
        <v>6560</v>
      </c>
      <c r="E2497" t="s">
        <v>10280</v>
      </c>
      <c r="F2497" t="s">
        <v>10281</v>
      </c>
      <c r="G2497" t="s">
        <v>10282</v>
      </c>
      <c r="H2497" t="s">
        <v>18</v>
      </c>
      <c r="I2497" t="s">
        <v>10283</v>
      </c>
      <c r="J2497" t="s">
        <v>10284</v>
      </c>
      <c r="K2497" t="s">
        <v>8016</v>
      </c>
      <c r="L2497" t="s">
        <v>4224</v>
      </c>
      <c r="M2497" t="s">
        <v>57</v>
      </c>
      <c r="N2497" t="s">
        <v>10285</v>
      </c>
      <c r="O2497" t="s">
        <v>10286</v>
      </c>
    </row>
    <row r="2498" spans="1:26" x14ac:dyDescent="0.25">
      <c r="A2498" t="s">
        <v>9309</v>
      </c>
      <c r="B2498" t="s">
        <v>1745</v>
      </c>
      <c r="C2498" t="s">
        <v>159</v>
      </c>
      <c r="D2498" t="s">
        <v>571</v>
      </c>
      <c r="E2498" t="s">
        <v>4879</v>
      </c>
      <c r="F2498" t="s">
        <v>290</v>
      </c>
      <c r="G2498" t="s">
        <v>392</v>
      </c>
      <c r="H2498" t="s">
        <v>1420</v>
      </c>
      <c r="I2498" t="s">
        <v>59</v>
      </c>
      <c r="J2498" t="s">
        <v>61</v>
      </c>
      <c r="K2498" t="s">
        <v>10287</v>
      </c>
      <c r="L2498" t="s">
        <v>2044</v>
      </c>
      <c r="M2498" t="s">
        <v>3240</v>
      </c>
      <c r="N2498" t="s">
        <v>10288</v>
      </c>
      <c r="O2498" t="s">
        <v>1916</v>
      </c>
      <c r="P2498" t="s">
        <v>157</v>
      </c>
      <c r="Q2498" t="s">
        <v>10289</v>
      </c>
    </row>
    <row r="2499" spans="1:26" x14ac:dyDescent="0.25">
      <c r="A2499" t="s">
        <v>2881</v>
      </c>
      <c r="B2499" t="s">
        <v>3486</v>
      </c>
      <c r="C2499" t="s">
        <v>383</v>
      </c>
      <c r="D2499" t="s">
        <v>7500</v>
      </c>
      <c r="E2499" t="s">
        <v>265</v>
      </c>
      <c r="F2499" t="s">
        <v>1295</v>
      </c>
      <c r="G2499" t="s">
        <v>1420</v>
      </c>
      <c r="H2499" t="s">
        <v>640</v>
      </c>
      <c r="I2499" t="s">
        <v>1577</v>
      </c>
      <c r="J2499" t="s">
        <v>57</v>
      </c>
      <c r="K2499" t="s">
        <v>10290</v>
      </c>
      <c r="L2499" t="s">
        <v>59</v>
      </c>
      <c r="M2499" t="s">
        <v>5</v>
      </c>
      <c r="N2499" t="s">
        <v>3610</v>
      </c>
      <c r="O2499" t="s">
        <v>646</v>
      </c>
      <c r="P2499" t="s">
        <v>10291</v>
      </c>
      <c r="Q2499" t="s">
        <v>10292</v>
      </c>
    </row>
    <row r="2500" spans="1:26" x14ac:dyDescent="0.25">
      <c r="A2500" t="s">
        <v>3149</v>
      </c>
      <c r="B2500" t="s">
        <v>3201</v>
      </c>
      <c r="C2500" t="s">
        <v>919</v>
      </c>
      <c r="D2500" t="s">
        <v>3179</v>
      </c>
      <c r="E2500" t="s">
        <v>1554</v>
      </c>
      <c r="F2500" t="s">
        <v>978</v>
      </c>
      <c r="G2500" t="s">
        <v>1420</v>
      </c>
      <c r="H2500" t="s">
        <v>150</v>
      </c>
      <c r="I2500" t="s">
        <v>10293</v>
      </c>
      <c r="J2500" t="s">
        <v>10294</v>
      </c>
    </row>
    <row r="2501" spans="1:26" x14ac:dyDescent="0.25">
      <c r="A2501" t="s">
        <v>10295</v>
      </c>
      <c r="B2501" t="s">
        <v>10031</v>
      </c>
      <c r="C2501" t="s">
        <v>8027</v>
      </c>
      <c r="D2501" t="s">
        <v>1747</v>
      </c>
      <c r="E2501" t="s">
        <v>18</v>
      </c>
      <c r="F2501" t="s">
        <v>5</v>
      </c>
      <c r="G2501" t="s">
        <v>475</v>
      </c>
      <c r="H2501" t="s">
        <v>255</v>
      </c>
      <c r="I2501" t="s">
        <v>198</v>
      </c>
      <c r="J2501" t="s">
        <v>3807</v>
      </c>
      <c r="K2501" t="s">
        <v>30</v>
      </c>
      <c r="L2501" t="s">
        <v>584</v>
      </c>
      <c r="M2501" t="s">
        <v>2943</v>
      </c>
      <c r="N2501" t="s">
        <v>898</v>
      </c>
      <c r="O2501" t="s">
        <v>1047</v>
      </c>
      <c r="P2501" t="s">
        <v>10296</v>
      </c>
      <c r="Q2501" t="s">
        <v>4966</v>
      </c>
      <c r="R2501" t="s">
        <v>3936</v>
      </c>
      <c r="S2501" t="s">
        <v>126</v>
      </c>
      <c r="T2501" t="s">
        <v>10297</v>
      </c>
    </row>
    <row r="2502" spans="1:26" x14ac:dyDescent="0.25">
      <c r="A2502" t="s">
        <v>10298</v>
      </c>
      <c r="B2502" t="s">
        <v>7243</v>
      </c>
      <c r="C2502" t="s">
        <v>159</v>
      </c>
      <c r="D2502" t="s">
        <v>106</v>
      </c>
      <c r="E2502" t="s">
        <v>10299</v>
      </c>
      <c r="F2502" t="s">
        <v>5470</v>
      </c>
      <c r="G2502" t="s">
        <v>10300</v>
      </c>
      <c r="H2502" t="s">
        <v>81</v>
      </c>
      <c r="I2502" t="s">
        <v>2381</v>
      </c>
      <c r="J2502" t="s">
        <v>59</v>
      </c>
      <c r="K2502" t="s">
        <v>10301</v>
      </c>
    </row>
    <row r="2503" spans="1:26" x14ac:dyDescent="0.25">
      <c r="A2503" t="s">
        <v>180</v>
      </c>
      <c r="B2503" t="s">
        <v>2032</v>
      </c>
      <c r="C2503" t="s">
        <v>59</v>
      </c>
      <c r="D2503" t="s">
        <v>1881</v>
      </c>
      <c r="E2503" t="s">
        <v>640</v>
      </c>
      <c r="F2503" t="s">
        <v>10302</v>
      </c>
      <c r="G2503" t="s">
        <v>59</v>
      </c>
      <c r="H2503" t="s">
        <v>61</v>
      </c>
      <c r="I2503" t="s">
        <v>3109</v>
      </c>
      <c r="J2503" t="s">
        <v>10303</v>
      </c>
      <c r="K2503" t="s">
        <v>10304</v>
      </c>
      <c r="L2503" t="s">
        <v>978</v>
      </c>
      <c r="M2503" t="s">
        <v>322</v>
      </c>
      <c r="N2503" t="s">
        <v>113</v>
      </c>
      <c r="O2503" t="s">
        <v>479</v>
      </c>
      <c r="P2503" t="s">
        <v>59</v>
      </c>
      <c r="Q2503" t="s">
        <v>112</v>
      </c>
      <c r="R2503" t="s">
        <v>198</v>
      </c>
      <c r="S2503" t="s">
        <v>5159</v>
      </c>
      <c r="T2503" t="s">
        <v>2622</v>
      </c>
      <c r="U2503" t="s">
        <v>10305</v>
      </c>
    </row>
    <row r="2504" spans="1:26" x14ac:dyDescent="0.25">
      <c r="A2504" t="s">
        <v>1777</v>
      </c>
      <c r="B2504" t="s">
        <v>788</v>
      </c>
      <c r="C2504" t="s">
        <v>57</v>
      </c>
      <c r="D2504" t="s">
        <v>383</v>
      </c>
      <c r="E2504" t="s">
        <v>4757</v>
      </c>
      <c r="F2504" t="s">
        <v>113</v>
      </c>
      <c r="G2504" t="s">
        <v>59</v>
      </c>
      <c r="H2504" t="s">
        <v>157</v>
      </c>
      <c r="I2504" t="s">
        <v>7622</v>
      </c>
      <c r="J2504" t="s">
        <v>28</v>
      </c>
      <c r="K2504" t="s">
        <v>61</v>
      </c>
      <c r="L2504" t="s">
        <v>10306</v>
      </c>
      <c r="M2504" t="s">
        <v>73</v>
      </c>
      <c r="N2504" t="s">
        <v>290</v>
      </c>
      <c r="O2504" t="s">
        <v>10307</v>
      </c>
      <c r="P2504" t="s">
        <v>1423</v>
      </c>
      <c r="Q2504" t="s">
        <v>781</v>
      </c>
      <c r="R2504" t="s">
        <v>61</v>
      </c>
      <c r="S2504" t="s">
        <v>7657</v>
      </c>
      <c r="T2504" t="s">
        <v>210</v>
      </c>
      <c r="U2504" t="s">
        <v>57</v>
      </c>
      <c r="V2504" t="s">
        <v>288</v>
      </c>
      <c r="W2504" t="s">
        <v>37</v>
      </c>
      <c r="X2504" t="s">
        <v>2051</v>
      </c>
      <c r="Y2504" t="s">
        <v>30</v>
      </c>
      <c r="Z2504" t="s">
        <v>10308</v>
      </c>
    </row>
    <row r="2505" spans="1:26" x14ac:dyDescent="0.25">
      <c r="A2505" t="s">
        <v>1019</v>
      </c>
      <c r="B2505" t="s">
        <v>198</v>
      </c>
      <c r="C2505" t="s">
        <v>2888</v>
      </c>
      <c r="D2505" t="s">
        <v>182</v>
      </c>
      <c r="E2505" t="s">
        <v>5331</v>
      </c>
      <c r="F2505" t="s">
        <v>157</v>
      </c>
      <c r="G2505" t="s">
        <v>461</v>
      </c>
      <c r="H2505" t="s">
        <v>3015</v>
      </c>
      <c r="I2505" t="s">
        <v>5</v>
      </c>
      <c r="J2505" t="s">
        <v>10309</v>
      </c>
      <c r="K2505" t="s">
        <v>461</v>
      </c>
      <c r="L2505" t="s">
        <v>10310</v>
      </c>
      <c r="M2505" t="e" cm="1">
        <f t="array" ref="M2505">--Jack</f>
        <v>#NAME?</v>
      </c>
      <c r="N2505" t="s">
        <v>10311</v>
      </c>
    </row>
    <row r="2506" spans="1:26" x14ac:dyDescent="0.25">
      <c r="A2506" t="s">
        <v>179</v>
      </c>
      <c r="B2506" t="s">
        <v>39</v>
      </c>
      <c r="C2506" t="s">
        <v>10312</v>
      </c>
      <c r="D2506" t="s">
        <v>37</v>
      </c>
      <c r="E2506" t="s">
        <v>1743</v>
      </c>
      <c r="F2506" t="s">
        <v>1766</v>
      </c>
      <c r="G2506" t="s">
        <v>5598</v>
      </c>
      <c r="H2506" t="s">
        <v>4089</v>
      </c>
      <c r="I2506" t="s">
        <v>2943</v>
      </c>
      <c r="J2506" t="s">
        <v>5599</v>
      </c>
      <c r="K2506" t="s">
        <v>1743</v>
      </c>
      <c r="L2506" t="s">
        <v>3367</v>
      </c>
      <c r="M2506" t="s">
        <v>150</v>
      </c>
      <c r="N2506" t="s">
        <v>788</v>
      </c>
      <c r="O2506" t="s">
        <v>10313</v>
      </c>
      <c r="P2506" t="e" cm="1">
        <f t="array" ref="P2506">--The</f>
        <v>#NAME?</v>
      </c>
      <c r="Q2506" t="s">
        <v>2524</v>
      </c>
      <c r="R2506" t="s">
        <v>57</v>
      </c>
      <c r="S2506" t="s">
        <v>61</v>
      </c>
      <c r="T2506" t="s">
        <v>10314</v>
      </c>
    </row>
    <row r="2507" spans="1:26" x14ac:dyDescent="0.25">
      <c r="A2507" t="s">
        <v>179</v>
      </c>
      <c r="B2507" t="s">
        <v>249</v>
      </c>
      <c r="C2507" t="s">
        <v>57</v>
      </c>
      <c r="D2507" t="s">
        <v>61</v>
      </c>
      <c r="E2507" t="s">
        <v>3186</v>
      </c>
      <c r="F2507" t="s">
        <v>607</v>
      </c>
      <c r="G2507" t="s">
        <v>10315</v>
      </c>
      <c r="H2507" t="s">
        <v>10316</v>
      </c>
    </row>
    <row r="2508" spans="1:26" x14ac:dyDescent="0.25">
      <c r="A2508" t="s">
        <v>8896</v>
      </c>
      <c r="B2508" t="s">
        <v>1013</v>
      </c>
      <c r="C2508" t="s">
        <v>1583</v>
      </c>
      <c r="D2508" t="s">
        <v>2243</v>
      </c>
      <c r="E2508" t="s">
        <v>126</v>
      </c>
      <c r="F2508" t="s">
        <v>61</v>
      </c>
      <c r="G2508" t="s">
        <v>2244</v>
      </c>
      <c r="H2508" t="s">
        <v>57</v>
      </c>
      <c r="I2508" t="s">
        <v>2245</v>
      </c>
      <c r="J2508" t="s">
        <v>8913</v>
      </c>
      <c r="K2508" t="s">
        <v>108</v>
      </c>
      <c r="L2508" t="s">
        <v>10317</v>
      </c>
      <c r="M2508" t="s">
        <v>1408</v>
      </c>
      <c r="N2508" t="s">
        <v>59</v>
      </c>
      <c r="O2508" t="s">
        <v>383</v>
      </c>
      <c r="P2508" t="s">
        <v>946</v>
      </c>
      <c r="Q2508" t="s">
        <v>1524</v>
      </c>
      <c r="R2508" t="s">
        <v>37</v>
      </c>
      <c r="S2508" t="s">
        <v>2900</v>
      </c>
      <c r="T2508" t="s">
        <v>10318</v>
      </c>
    </row>
    <row r="2509" spans="1:26" x14ac:dyDescent="0.25">
      <c r="A2509" t="s">
        <v>37</v>
      </c>
      <c r="B2509" t="s">
        <v>3716</v>
      </c>
      <c r="C2509" t="s">
        <v>1527</v>
      </c>
      <c r="D2509" t="s">
        <v>781</v>
      </c>
      <c r="E2509" t="s">
        <v>2433</v>
      </c>
      <c r="F2509" t="s">
        <v>39</v>
      </c>
      <c r="G2509" t="s">
        <v>10319</v>
      </c>
    </row>
    <row r="2510" spans="1:26" x14ac:dyDescent="0.25">
      <c r="A2510">
        <v>36</v>
      </c>
      <c r="B2510" t="s">
        <v>789</v>
      </c>
      <c r="C2510" t="s">
        <v>790</v>
      </c>
      <c r="D2510" t="s">
        <v>61</v>
      </c>
      <c r="E2510" t="s">
        <v>2675</v>
      </c>
      <c r="F2510" t="s">
        <v>3716</v>
      </c>
      <c r="G2510" t="s">
        <v>2432</v>
      </c>
      <c r="H2510" t="s">
        <v>59</v>
      </c>
      <c r="I2510" t="s">
        <v>846</v>
      </c>
      <c r="J2510" t="s">
        <v>30</v>
      </c>
      <c r="K2510" t="s">
        <v>10320</v>
      </c>
      <c r="L2510" t="s">
        <v>5036</v>
      </c>
      <c r="M2510" t="s">
        <v>7441</v>
      </c>
      <c r="N2510" t="s">
        <v>4297</v>
      </c>
      <c r="O2510" t="s">
        <v>1736</v>
      </c>
      <c r="P2510" t="s">
        <v>61</v>
      </c>
      <c r="Q2510" t="s">
        <v>10321</v>
      </c>
      <c r="R2510" t="s">
        <v>10322</v>
      </c>
    </row>
    <row r="2511" spans="1:26" x14ac:dyDescent="0.25">
      <c r="A2511" t="s">
        <v>2338</v>
      </c>
      <c r="B2511" t="s">
        <v>3716</v>
      </c>
      <c r="C2511" t="s">
        <v>1377</v>
      </c>
      <c r="D2511" t="s">
        <v>4452</v>
      </c>
      <c r="E2511" t="s">
        <v>571</v>
      </c>
      <c r="F2511" t="s">
        <v>1812</v>
      </c>
      <c r="G2511" t="s">
        <v>10323</v>
      </c>
      <c r="H2511" t="s">
        <v>7459</v>
      </c>
      <c r="I2511" t="s">
        <v>3479</v>
      </c>
      <c r="J2511" t="s">
        <v>18</v>
      </c>
      <c r="K2511" t="s">
        <v>10324</v>
      </c>
      <c r="L2511" t="s">
        <v>868</v>
      </c>
      <c r="M2511" t="s">
        <v>18</v>
      </c>
      <c r="N2511" t="s">
        <v>10325</v>
      </c>
    </row>
    <row r="2512" spans="1:26" x14ac:dyDescent="0.25">
      <c r="A2512" t="s">
        <v>30</v>
      </c>
      <c r="B2512" t="s">
        <v>2150</v>
      </c>
      <c r="C2512" t="s">
        <v>10326</v>
      </c>
      <c r="D2512" t="s">
        <v>1079</v>
      </c>
      <c r="E2512" t="s">
        <v>10327</v>
      </c>
      <c r="F2512" t="s">
        <v>10328</v>
      </c>
    </row>
    <row r="2513" spans="1:23" x14ac:dyDescent="0.25">
      <c r="A2513" t="s">
        <v>6348</v>
      </c>
      <c r="B2513" t="s">
        <v>59</v>
      </c>
      <c r="C2513" t="s">
        <v>61</v>
      </c>
      <c r="D2513" t="s">
        <v>2633</v>
      </c>
      <c r="E2513" t="s">
        <v>102</v>
      </c>
      <c r="F2513" t="s">
        <v>61</v>
      </c>
      <c r="G2513" t="s">
        <v>3148</v>
      </c>
      <c r="H2513" t="s">
        <v>3149</v>
      </c>
      <c r="I2513" t="s">
        <v>1450</v>
      </c>
      <c r="J2513" t="s">
        <v>30</v>
      </c>
      <c r="K2513" t="s">
        <v>383</v>
      </c>
      <c r="L2513" t="s">
        <v>10329</v>
      </c>
      <c r="M2513" t="s">
        <v>18</v>
      </c>
      <c r="N2513" t="s">
        <v>10330</v>
      </c>
      <c r="O2513" t="s">
        <v>265</v>
      </c>
      <c r="P2513" t="s">
        <v>1377</v>
      </c>
      <c r="Q2513" t="s">
        <v>157</v>
      </c>
      <c r="R2513" t="s">
        <v>821</v>
      </c>
      <c r="S2513" t="s">
        <v>10331</v>
      </c>
    </row>
    <row r="2514" spans="1:23" x14ac:dyDescent="0.25">
      <c r="A2514" t="s">
        <v>978</v>
      </c>
      <c r="B2514" t="s">
        <v>703</v>
      </c>
      <c r="C2514" t="s">
        <v>193</v>
      </c>
      <c r="D2514" t="s">
        <v>61</v>
      </c>
      <c r="E2514" t="s">
        <v>237</v>
      </c>
      <c r="F2514" t="s">
        <v>978</v>
      </c>
      <c r="G2514" t="s">
        <v>290</v>
      </c>
      <c r="H2514" t="s">
        <v>10332</v>
      </c>
      <c r="I2514" t="s">
        <v>10333</v>
      </c>
      <c r="J2514" t="s">
        <v>978</v>
      </c>
      <c r="K2514" t="s">
        <v>651</v>
      </c>
      <c r="L2514" t="s">
        <v>10334</v>
      </c>
      <c r="M2514" t="s">
        <v>10335</v>
      </c>
      <c r="N2514" t="s">
        <v>10336</v>
      </c>
      <c r="O2514" t="s">
        <v>609</v>
      </c>
      <c r="P2514" t="s">
        <v>10337</v>
      </c>
      <c r="Q2514" t="s">
        <v>10338</v>
      </c>
    </row>
    <row r="2515" spans="1:23" x14ac:dyDescent="0.25">
      <c r="A2515" t="s">
        <v>10339</v>
      </c>
      <c r="B2515" t="s">
        <v>113</v>
      </c>
      <c r="C2515" t="s">
        <v>3957</v>
      </c>
      <c r="D2515" t="s">
        <v>10340</v>
      </c>
      <c r="E2515" t="s">
        <v>6978</v>
      </c>
      <c r="F2515" t="s">
        <v>8067</v>
      </c>
      <c r="G2515" t="s">
        <v>18</v>
      </c>
      <c r="H2515" t="s">
        <v>61</v>
      </c>
      <c r="I2515" t="s">
        <v>594</v>
      </c>
      <c r="J2515">
        <v>38</v>
      </c>
      <c r="K2515" t="s">
        <v>2878</v>
      </c>
      <c r="L2515" t="s">
        <v>10341</v>
      </c>
    </row>
    <row r="2516" spans="1:23" x14ac:dyDescent="0.25">
      <c r="A2516" t="s">
        <v>36</v>
      </c>
      <c r="B2516" t="s">
        <v>695</v>
      </c>
      <c r="C2516" t="s">
        <v>18</v>
      </c>
      <c r="D2516" t="s">
        <v>5</v>
      </c>
      <c r="E2516" t="s">
        <v>2873</v>
      </c>
      <c r="F2516" t="s">
        <v>45</v>
      </c>
      <c r="G2516" t="s">
        <v>7625</v>
      </c>
      <c r="H2516" t="s">
        <v>10342</v>
      </c>
      <c r="I2516" t="s">
        <v>36</v>
      </c>
      <c r="J2516" t="s">
        <v>1377</v>
      </c>
      <c r="K2516" t="s">
        <v>157</v>
      </c>
      <c r="L2516" t="s">
        <v>5966</v>
      </c>
      <c r="M2516" t="s">
        <v>461</v>
      </c>
      <c r="N2516" t="s">
        <v>1432</v>
      </c>
      <c r="O2516" t="s">
        <v>461</v>
      </c>
      <c r="P2516" t="s">
        <v>10343</v>
      </c>
      <c r="Q2516" t="s">
        <v>9325</v>
      </c>
      <c r="R2516" t="s">
        <v>194</v>
      </c>
      <c r="S2516" t="s">
        <v>1920</v>
      </c>
      <c r="T2516" t="s">
        <v>37</v>
      </c>
      <c r="U2516" t="s">
        <v>736</v>
      </c>
      <c r="V2516" t="s">
        <v>45</v>
      </c>
      <c r="W2516" t="s">
        <v>10344</v>
      </c>
    </row>
    <row r="2517" spans="1:23" x14ac:dyDescent="0.25">
      <c r="A2517" t="s">
        <v>255</v>
      </c>
      <c r="B2517" t="s">
        <v>45</v>
      </c>
      <c r="C2517" t="s">
        <v>3937</v>
      </c>
      <c r="D2517" t="s">
        <v>10345</v>
      </c>
      <c r="E2517" t="s">
        <v>30</v>
      </c>
      <c r="F2517" t="s">
        <v>3363</v>
      </c>
      <c r="G2517" t="s">
        <v>71</v>
      </c>
      <c r="H2517" t="s">
        <v>39</v>
      </c>
      <c r="I2517" t="s">
        <v>10346</v>
      </c>
      <c r="J2517" t="s">
        <v>71</v>
      </c>
      <c r="K2517" t="s">
        <v>1157</v>
      </c>
      <c r="L2517" t="s">
        <v>10347</v>
      </c>
    </row>
    <row r="2518" spans="1:23" x14ac:dyDescent="0.25">
      <c r="A2518" t="s">
        <v>3850</v>
      </c>
      <c r="B2518" t="s">
        <v>7448</v>
      </c>
      <c r="C2518" t="s">
        <v>342</v>
      </c>
      <c r="D2518" t="s">
        <v>8845</v>
      </c>
      <c r="E2518" t="s">
        <v>2307</v>
      </c>
      <c r="F2518" t="s">
        <v>1684</v>
      </c>
      <c r="G2518" t="s">
        <v>206</v>
      </c>
      <c r="H2518" t="s">
        <v>61</v>
      </c>
      <c r="I2518" t="s">
        <v>10348</v>
      </c>
      <c r="J2518" t="s">
        <v>7375</v>
      </c>
      <c r="K2518" t="s">
        <v>1956</v>
      </c>
      <c r="L2518" t="s">
        <v>10349</v>
      </c>
      <c r="M2518" t="s">
        <v>9639</v>
      </c>
      <c r="N2518" t="s">
        <v>10350</v>
      </c>
    </row>
    <row r="2519" spans="1:23" x14ac:dyDescent="0.25">
      <c r="A2519" t="s">
        <v>181</v>
      </c>
      <c r="B2519" t="s">
        <v>113</v>
      </c>
      <c r="C2519" t="s">
        <v>59</v>
      </c>
      <c r="D2519" t="s">
        <v>2072</v>
      </c>
      <c r="E2519" t="s">
        <v>100</v>
      </c>
      <c r="F2519" t="s">
        <v>36</v>
      </c>
      <c r="G2519" t="s">
        <v>2018</v>
      </c>
      <c r="H2519" t="s">
        <v>37</v>
      </c>
      <c r="I2519" t="s">
        <v>338</v>
      </c>
      <c r="J2519" t="s">
        <v>194</v>
      </c>
      <c r="K2519" t="s">
        <v>2051</v>
      </c>
      <c r="L2519" t="s">
        <v>206</v>
      </c>
      <c r="M2519" t="s">
        <v>193</v>
      </c>
      <c r="N2519" t="s">
        <v>10351</v>
      </c>
    </row>
    <row r="2520" spans="1:23" x14ac:dyDescent="0.25">
      <c r="A2520" t="s">
        <v>1037</v>
      </c>
      <c r="B2520" t="s">
        <v>10352</v>
      </c>
      <c r="C2520" t="s">
        <v>30</v>
      </c>
      <c r="D2520" t="s">
        <v>61</v>
      </c>
      <c r="E2520" t="s">
        <v>10353</v>
      </c>
      <c r="F2520" t="s">
        <v>10354</v>
      </c>
      <c r="G2520" t="s">
        <v>10355</v>
      </c>
      <c r="H2520" t="s">
        <v>3834</v>
      </c>
      <c r="I2520" t="s">
        <v>1059</v>
      </c>
      <c r="J2520" t="s">
        <v>10356</v>
      </c>
      <c r="K2520" t="s">
        <v>18</v>
      </c>
      <c r="L2520" t="s">
        <v>10357</v>
      </c>
      <c r="M2520" t="s">
        <v>1320</v>
      </c>
      <c r="N2520" t="s">
        <v>10358</v>
      </c>
      <c r="O2520" t="s">
        <v>10359</v>
      </c>
      <c r="P2520" t="s">
        <v>5046</v>
      </c>
      <c r="Q2520" t="s">
        <v>30</v>
      </c>
      <c r="R2520" t="s">
        <v>10360</v>
      </c>
    </row>
    <row r="2521" spans="1:23" x14ac:dyDescent="0.25">
      <c r="A2521" t="s">
        <v>794</v>
      </c>
      <c r="B2521" t="s">
        <v>1018</v>
      </c>
      <c r="C2521" t="s">
        <v>8192</v>
      </c>
      <c r="D2521" t="s">
        <v>193</v>
      </c>
      <c r="E2521" t="s">
        <v>57</v>
      </c>
      <c r="F2521" t="s">
        <v>61</v>
      </c>
      <c r="G2521" t="s">
        <v>7716</v>
      </c>
      <c r="H2521" t="s">
        <v>10361</v>
      </c>
      <c r="I2521" t="s">
        <v>10362</v>
      </c>
      <c r="J2521" t="s">
        <v>342</v>
      </c>
      <c r="K2521" t="s">
        <v>10363</v>
      </c>
      <c r="L2521" t="s">
        <v>10364</v>
      </c>
    </row>
    <row r="2522" spans="1:23" x14ac:dyDescent="0.25">
      <c r="A2522" t="s">
        <v>157</v>
      </c>
      <c r="B2522" t="s">
        <v>5948</v>
      </c>
      <c r="C2522" t="s">
        <v>194</v>
      </c>
      <c r="D2522" t="s">
        <v>2051</v>
      </c>
      <c r="E2522" t="s">
        <v>54</v>
      </c>
      <c r="F2522" t="s">
        <v>59</v>
      </c>
      <c r="G2522" t="s">
        <v>157</v>
      </c>
      <c r="H2522" t="s">
        <v>10365</v>
      </c>
      <c r="I2522" t="s">
        <v>2933</v>
      </c>
      <c r="J2522" t="s">
        <v>59</v>
      </c>
      <c r="K2522" t="s">
        <v>15</v>
      </c>
      <c r="L2522" t="s">
        <v>81</v>
      </c>
      <c r="M2522" t="s">
        <v>206</v>
      </c>
      <c r="N2522" t="s">
        <v>61</v>
      </c>
      <c r="O2522" t="s">
        <v>2095</v>
      </c>
      <c r="P2522" t="s">
        <v>5696</v>
      </c>
      <c r="Q2522" t="s">
        <v>10366</v>
      </c>
      <c r="R2522" t="s">
        <v>10367</v>
      </c>
      <c r="S2522" t="s">
        <v>45</v>
      </c>
      <c r="T2522" t="s">
        <v>10368</v>
      </c>
    </row>
    <row r="2523" spans="1:23" x14ac:dyDescent="0.25">
      <c r="A2523" t="s">
        <v>5948</v>
      </c>
      <c r="B2523" t="s">
        <v>8233</v>
      </c>
      <c r="C2523" t="s">
        <v>57</v>
      </c>
      <c r="D2523" t="s">
        <v>61</v>
      </c>
      <c r="E2523" t="s">
        <v>10369</v>
      </c>
      <c r="F2523" t="s">
        <v>8214</v>
      </c>
      <c r="G2523" t="s">
        <v>71</v>
      </c>
      <c r="H2523" t="s">
        <v>5</v>
      </c>
      <c r="I2523" t="s">
        <v>480</v>
      </c>
      <c r="J2523" t="s">
        <v>3176</v>
      </c>
      <c r="K2523" t="s">
        <v>900</v>
      </c>
      <c r="L2523" t="s">
        <v>179</v>
      </c>
      <c r="M2523" t="s">
        <v>956</v>
      </c>
      <c r="N2523" t="s">
        <v>392</v>
      </c>
      <c r="O2523" t="s">
        <v>10370</v>
      </c>
      <c r="P2523" t="s">
        <v>18</v>
      </c>
      <c r="Q2523" t="s">
        <v>93</v>
      </c>
      <c r="R2523" t="s">
        <v>10371</v>
      </c>
    </row>
    <row r="2524" spans="1:23" x14ac:dyDescent="0.25">
      <c r="A2524" t="s">
        <v>10372</v>
      </c>
      <c r="B2524" t="s">
        <v>10373</v>
      </c>
      <c r="C2524" t="s">
        <v>10374</v>
      </c>
      <c r="D2524" t="s">
        <v>59</v>
      </c>
      <c r="E2524" t="s">
        <v>736</v>
      </c>
      <c r="F2524" t="s">
        <v>10375</v>
      </c>
      <c r="G2524" t="s">
        <v>10376</v>
      </c>
      <c r="H2524" t="s">
        <v>2458</v>
      </c>
      <c r="I2524" t="s">
        <v>10377</v>
      </c>
    </row>
    <row r="2525" spans="1:23" x14ac:dyDescent="0.25">
      <c r="A2525" t="s">
        <v>3</v>
      </c>
      <c r="B2525" t="s">
        <v>36</v>
      </c>
      <c r="C2525" t="s">
        <v>3015</v>
      </c>
      <c r="D2525" t="s">
        <v>5702</v>
      </c>
      <c r="E2525" t="s">
        <v>37</v>
      </c>
      <c r="F2525" t="s">
        <v>5</v>
      </c>
      <c r="G2525" t="s">
        <v>246</v>
      </c>
      <c r="H2525" t="s">
        <v>10378</v>
      </c>
    </row>
    <row r="2526" spans="1:23" x14ac:dyDescent="0.25">
      <c r="A2526" t="s">
        <v>10379</v>
      </c>
      <c r="B2526" t="s">
        <v>179</v>
      </c>
      <c r="C2526" t="s">
        <v>505</v>
      </c>
      <c r="D2526" t="s">
        <v>479</v>
      </c>
      <c r="E2526" t="s">
        <v>10380</v>
      </c>
      <c r="F2526" t="s">
        <v>179</v>
      </c>
      <c r="G2526" t="s">
        <v>249</v>
      </c>
      <c r="H2526" t="s">
        <v>57</v>
      </c>
      <c r="I2526" t="s">
        <v>61</v>
      </c>
      <c r="J2526" t="s">
        <v>887</v>
      </c>
      <c r="K2526" t="s">
        <v>266</v>
      </c>
      <c r="L2526" t="s">
        <v>10381</v>
      </c>
      <c r="M2526" t="s">
        <v>10382</v>
      </c>
    </row>
    <row r="2527" spans="1:23" x14ac:dyDescent="0.25">
      <c r="A2527" t="s">
        <v>179</v>
      </c>
      <c r="B2527" t="s">
        <v>400</v>
      </c>
      <c r="C2527" t="s">
        <v>10383</v>
      </c>
      <c r="D2527" t="s">
        <v>1389</v>
      </c>
      <c r="E2527" t="s">
        <v>10384</v>
      </c>
      <c r="F2527" t="s">
        <v>10385</v>
      </c>
      <c r="G2527" t="s">
        <v>9530</v>
      </c>
      <c r="H2527" t="s">
        <v>5</v>
      </c>
      <c r="I2527" t="s">
        <v>1736</v>
      </c>
      <c r="J2527" s="6">
        <v>0.13900000000000001</v>
      </c>
      <c r="K2527" t="s">
        <v>18</v>
      </c>
      <c r="L2527" t="s">
        <v>10386</v>
      </c>
      <c r="M2527" t="s">
        <v>10124</v>
      </c>
      <c r="N2527" t="s">
        <v>61</v>
      </c>
      <c r="O2527" t="s">
        <v>10387</v>
      </c>
      <c r="P2527" t="s">
        <v>10388</v>
      </c>
    </row>
    <row r="2528" spans="1:23" x14ac:dyDescent="0.25">
      <c r="A2528" t="s">
        <v>572</v>
      </c>
      <c r="B2528" t="s">
        <v>91</v>
      </c>
      <c r="C2528" t="s">
        <v>126</v>
      </c>
      <c r="D2528" t="s">
        <v>5</v>
      </c>
      <c r="E2528" t="s">
        <v>1125</v>
      </c>
      <c r="F2528" t="s">
        <v>206</v>
      </c>
      <c r="G2528" t="s">
        <v>383</v>
      </c>
      <c r="H2528" t="s">
        <v>266</v>
      </c>
      <c r="I2528" t="s">
        <v>64</v>
      </c>
      <c r="J2528" t="s">
        <v>18</v>
      </c>
      <c r="K2528" t="s">
        <v>5561</v>
      </c>
      <c r="L2528" t="s">
        <v>10389</v>
      </c>
      <c r="M2528" t="s">
        <v>10390</v>
      </c>
      <c r="N2528" t="s">
        <v>10391</v>
      </c>
      <c r="O2528" t="s">
        <v>10392</v>
      </c>
      <c r="P2528" t="s">
        <v>10393</v>
      </c>
    </row>
    <row r="2529" spans="1:23" x14ac:dyDescent="0.25">
      <c r="A2529" t="s">
        <v>181</v>
      </c>
      <c r="B2529" t="s">
        <v>290</v>
      </c>
      <c r="C2529" t="s">
        <v>187</v>
      </c>
      <c r="D2529" t="s">
        <v>10394</v>
      </c>
      <c r="E2529" t="s">
        <v>3548</v>
      </c>
      <c r="F2529" t="s">
        <v>704</v>
      </c>
      <c r="G2529" t="s">
        <v>30</v>
      </c>
      <c r="H2529" t="s">
        <v>61</v>
      </c>
      <c r="I2529" t="s">
        <v>10395</v>
      </c>
    </row>
    <row r="2530" spans="1:23" x14ac:dyDescent="0.25">
      <c r="A2530" t="s">
        <v>10396</v>
      </c>
      <c r="B2530" t="s">
        <v>10397</v>
      </c>
      <c r="C2530" t="s">
        <v>10398</v>
      </c>
      <c r="D2530" t="s">
        <v>1988</v>
      </c>
      <c r="E2530" t="s">
        <v>324</v>
      </c>
      <c r="F2530" t="s">
        <v>2433</v>
      </c>
      <c r="G2530" t="s">
        <v>37</v>
      </c>
      <c r="H2530" t="s">
        <v>10399</v>
      </c>
      <c r="I2530" t="s">
        <v>206</v>
      </c>
      <c r="J2530" t="s">
        <v>10400</v>
      </c>
      <c r="K2530" t="s">
        <v>1012</v>
      </c>
      <c r="L2530" t="s">
        <v>394</v>
      </c>
      <c r="M2530" t="s">
        <v>5</v>
      </c>
      <c r="N2530" t="s">
        <v>10401</v>
      </c>
      <c r="O2530" t="s">
        <v>10402</v>
      </c>
    </row>
    <row r="2531" spans="1:23" x14ac:dyDescent="0.25">
      <c r="A2531" t="s">
        <v>61</v>
      </c>
      <c r="B2531" t="s">
        <v>81</v>
      </c>
      <c r="C2531" t="s">
        <v>10139</v>
      </c>
      <c r="D2531" t="s">
        <v>18</v>
      </c>
      <c r="E2531" t="s">
        <v>9791</v>
      </c>
      <c r="F2531" t="s">
        <v>720</v>
      </c>
      <c r="G2531" t="s">
        <v>290</v>
      </c>
      <c r="H2531" t="s">
        <v>419</v>
      </c>
      <c r="I2531" t="s">
        <v>1289</v>
      </c>
      <c r="J2531" t="s">
        <v>5092</v>
      </c>
      <c r="K2531" t="s">
        <v>10403</v>
      </c>
      <c r="L2531" t="s">
        <v>5092</v>
      </c>
      <c r="M2531" t="s">
        <v>4682</v>
      </c>
      <c r="N2531" t="s">
        <v>1776</v>
      </c>
      <c r="O2531" t="s">
        <v>3784</v>
      </c>
      <c r="P2531" t="s">
        <v>182</v>
      </c>
      <c r="Q2531" t="s">
        <v>10404</v>
      </c>
      <c r="R2531" t="s">
        <v>5</v>
      </c>
      <c r="S2531" t="s">
        <v>111</v>
      </c>
      <c r="T2531" t="s">
        <v>57</v>
      </c>
      <c r="U2531" t="s">
        <v>10405</v>
      </c>
    </row>
    <row r="2532" spans="1:23" x14ac:dyDescent="0.25">
      <c r="A2532" t="s">
        <v>249</v>
      </c>
      <c r="B2532" t="s">
        <v>57</v>
      </c>
      <c r="C2532" t="s">
        <v>383</v>
      </c>
      <c r="D2532" t="s">
        <v>1900</v>
      </c>
      <c r="E2532" t="s">
        <v>10406</v>
      </c>
      <c r="F2532" t="s">
        <v>627</v>
      </c>
      <c r="G2532" t="s">
        <v>1255</v>
      </c>
      <c r="H2532" t="s">
        <v>1044</v>
      </c>
      <c r="I2532" t="s">
        <v>1652</v>
      </c>
      <c r="J2532" t="s">
        <v>126</v>
      </c>
      <c r="K2532" t="s">
        <v>383</v>
      </c>
      <c r="L2532" t="s">
        <v>10407</v>
      </c>
      <c r="M2532" t="s">
        <v>1650</v>
      </c>
      <c r="N2532" t="s">
        <v>156</v>
      </c>
      <c r="O2532" t="s">
        <v>1452</v>
      </c>
      <c r="P2532" t="s">
        <v>1443</v>
      </c>
      <c r="Q2532" t="s">
        <v>10408</v>
      </c>
    </row>
    <row r="2533" spans="1:23" x14ac:dyDescent="0.25">
      <c r="A2533" t="s">
        <v>5</v>
      </c>
      <c r="B2533" t="s">
        <v>3072</v>
      </c>
      <c r="C2533" t="s">
        <v>126</v>
      </c>
      <c r="D2533" t="s">
        <v>372</v>
      </c>
      <c r="E2533" t="s">
        <v>182</v>
      </c>
      <c r="F2533" t="s">
        <v>157</v>
      </c>
      <c r="G2533" t="s">
        <v>5</v>
      </c>
      <c r="H2533" t="s">
        <v>39</v>
      </c>
      <c r="I2533" t="s">
        <v>253</v>
      </c>
      <c r="J2533" t="s">
        <v>6309</v>
      </c>
      <c r="K2533" t="s">
        <v>126</v>
      </c>
      <c r="L2533" t="s">
        <v>10409</v>
      </c>
    </row>
    <row r="2535" spans="1:23" x14ac:dyDescent="0.25">
      <c r="A2535" t="s">
        <v>36</v>
      </c>
      <c r="B2535" t="s">
        <v>5</v>
      </c>
      <c r="C2535" t="s">
        <v>5062</v>
      </c>
      <c r="D2535" t="s">
        <v>10410</v>
      </c>
      <c r="E2535" t="s">
        <v>586</v>
      </c>
      <c r="F2535" t="s">
        <v>4772</v>
      </c>
      <c r="G2535" t="s">
        <v>126</v>
      </c>
      <c r="H2535" t="s">
        <v>5</v>
      </c>
      <c r="I2535" t="s">
        <v>81</v>
      </c>
      <c r="J2535" t="s">
        <v>10411</v>
      </c>
      <c r="K2535" t="s">
        <v>10412</v>
      </c>
      <c r="L2535" t="s">
        <v>723</v>
      </c>
      <c r="M2535" t="s">
        <v>5</v>
      </c>
      <c r="N2535" t="s">
        <v>10413</v>
      </c>
      <c r="O2535" t="s">
        <v>10414</v>
      </c>
      <c r="P2535" t="s">
        <v>7123</v>
      </c>
      <c r="Q2535" t="s">
        <v>10415</v>
      </c>
      <c r="R2535" t="s">
        <v>10416</v>
      </c>
      <c r="S2535" t="s">
        <v>194</v>
      </c>
      <c r="T2535" t="s">
        <v>10417</v>
      </c>
    </row>
    <row r="2536" spans="1:23" x14ac:dyDescent="0.25">
      <c r="A2536" t="s">
        <v>1187</v>
      </c>
      <c r="B2536" t="s">
        <v>126</v>
      </c>
      <c r="C2536" t="s">
        <v>61</v>
      </c>
      <c r="D2536" t="s">
        <v>6147</v>
      </c>
      <c r="E2536" t="s">
        <v>10418</v>
      </c>
      <c r="F2536" t="s">
        <v>3704</v>
      </c>
      <c r="G2536" t="s">
        <v>615</v>
      </c>
      <c r="H2536" t="s">
        <v>10398</v>
      </c>
      <c r="I2536" t="s">
        <v>37</v>
      </c>
      <c r="J2536" t="s">
        <v>113</v>
      </c>
      <c r="K2536" t="s">
        <v>5327</v>
      </c>
      <c r="L2536" t="s">
        <v>126</v>
      </c>
      <c r="M2536" t="s">
        <v>194</v>
      </c>
      <c r="N2536" t="s">
        <v>10419</v>
      </c>
    </row>
    <row r="2537" spans="1:23" x14ac:dyDescent="0.25">
      <c r="A2537" t="s">
        <v>324</v>
      </c>
      <c r="B2537" t="s">
        <v>479</v>
      </c>
      <c r="C2537" t="s">
        <v>2759</v>
      </c>
      <c r="D2537" t="s">
        <v>10420</v>
      </c>
      <c r="E2537" t="s">
        <v>338</v>
      </c>
      <c r="F2537" t="s">
        <v>10421</v>
      </c>
      <c r="G2537" t="e" cm="1">
        <f t="array" ref="G2537">--Winston</f>
        <v>#NAME?</v>
      </c>
      <c r="H2537" t="s">
        <v>10422</v>
      </c>
    </row>
    <row r="2538" spans="1:23" x14ac:dyDescent="0.25">
      <c r="A2538" t="s">
        <v>1527</v>
      </c>
      <c r="B2538" t="s">
        <v>157</v>
      </c>
      <c r="C2538" t="s">
        <v>417</v>
      </c>
      <c r="D2538" t="s">
        <v>206</v>
      </c>
      <c r="E2538" t="s">
        <v>6374</v>
      </c>
      <c r="F2538" t="s">
        <v>126</v>
      </c>
      <c r="G2538" t="s">
        <v>198</v>
      </c>
      <c r="H2538" t="s">
        <v>2140</v>
      </c>
      <c r="I2538" t="s">
        <v>3176</v>
      </c>
      <c r="J2538" t="s">
        <v>73</v>
      </c>
      <c r="K2538" t="s">
        <v>1420</v>
      </c>
      <c r="L2538" t="s">
        <v>2489</v>
      </c>
      <c r="M2538" t="s">
        <v>10423</v>
      </c>
      <c r="N2538" t="s">
        <v>10424</v>
      </c>
    </row>
    <row r="2539" spans="1:23" x14ac:dyDescent="0.25">
      <c r="A2539" t="s">
        <v>1527</v>
      </c>
      <c r="B2539" t="s">
        <v>4452</v>
      </c>
      <c r="C2539" t="s">
        <v>126</v>
      </c>
      <c r="D2539" t="s">
        <v>7441</v>
      </c>
      <c r="E2539" t="s">
        <v>7648</v>
      </c>
      <c r="F2539" t="s">
        <v>7706</v>
      </c>
      <c r="G2539" t="s">
        <v>5092</v>
      </c>
      <c r="H2539" t="s">
        <v>10425</v>
      </c>
      <c r="I2539" t="s">
        <v>179</v>
      </c>
      <c r="J2539" t="s">
        <v>462</v>
      </c>
      <c r="K2539" t="s">
        <v>400</v>
      </c>
      <c r="L2539" t="s">
        <v>1998</v>
      </c>
      <c r="M2539" t="s">
        <v>10426</v>
      </c>
    </row>
    <row r="2540" spans="1:23" x14ac:dyDescent="0.25">
      <c r="A2540" t="s">
        <v>447</v>
      </c>
      <c r="B2540" t="s">
        <v>10427</v>
      </c>
      <c r="C2540" t="s">
        <v>290</v>
      </c>
      <c r="D2540" t="s">
        <v>1522</v>
      </c>
      <c r="E2540" t="s">
        <v>10428</v>
      </c>
      <c r="F2540" t="s">
        <v>1189</v>
      </c>
      <c r="G2540" t="s">
        <v>156</v>
      </c>
      <c r="H2540" t="s">
        <v>328</v>
      </c>
      <c r="I2540" t="s">
        <v>5084</v>
      </c>
      <c r="J2540" t="s">
        <v>1424</v>
      </c>
      <c r="K2540" t="s">
        <v>978</v>
      </c>
      <c r="L2540" t="s">
        <v>322</v>
      </c>
      <c r="M2540" t="s">
        <v>2276</v>
      </c>
      <c r="N2540" t="s">
        <v>873</v>
      </c>
      <c r="O2540" t="s">
        <v>10429</v>
      </c>
    </row>
    <row r="2541" spans="1:23" x14ac:dyDescent="0.25">
      <c r="A2541" t="s">
        <v>179</v>
      </c>
      <c r="B2541" t="s">
        <v>5</v>
      </c>
      <c r="C2541" t="s">
        <v>3500</v>
      </c>
      <c r="D2541" t="s">
        <v>10430</v>
      </c>
      <c r="E2541" t="s">
        <v>290</v>
      </c>
      <c r="F2541" t="s">
        <v>2537</v>
      </c>
      <c r="G2541" t="s">
        <v>1013</v>
      </c>
      <c r="H2541" t="s">
        <v>7925</v>
      </c>
      <c r="I2541" t="s">
        <v>1752</v>
      </c>
      <c r="J2541" t="s">
        <v>571</v>
      </c>
      <c r="K2541" t="s">
        <v>432</v>
      </c>
      <c r="L2541" t="s">
        <v>2419</v>
      </c>
      <c r="M2541" t="s">
        <v>10431</v>
      </c>
    </row>
    <row r="2542" spans="1:23" x14ac:dyDescent="0.25">
      <c r="A2542" t="s">
        <v>7441</v>
      </c>
      <c r="B2542" t="s">
        <v>2952</v>
      </c>
      <c r="C2542" t="s">
        <v>179</v>
      </c>
      <c r="D2542" t="s">
        <v>10432</v>
      </c>
      <c r="E2542">
        <v>12</v>
      </c>
      <c r="F2542" t="s">
        <v>930</v>
      </c>
      <c r="G2542" t="s">
        <v>106</v>
      </c>
      <c r="H2542" t="s">
        <v>1545</v>
      </c>
      <c r="I2542" t="s">
        <v>739</v>
      </c>
      <c r="J2542" t="s">
        <v>5</v>
      </c>
      <c r="K2542" t="s">
        <v>2557</v>
      </c>
      <c r="L2542" t="s">
        <v>3270</v>
      </c>
      <c r="M2542" t="s">
        <v>10433</v>
      </c>
      <c r="N2542" t="s">
        <v>129</v>
      </c>
      <c r="O2542" t="s">
        <v>16</v>
      </c>
      <c r="P2542" t="s">
        <v>10434</v>
      </c>
      <c r="Q2542" t="s">
        <v>18</v>
      </c>
      <c r="R2542" t="s">
        <v>106</v>
      </c>
      <c r="S2542" t="s">
        <v>1465</v>
      </c>
      <c r="T2542" t="s">
        <v>1424</v>
      </c>
      <c r="U2542" t="s">
        <v>462</v>
      </c>
      <c r="V2542" t="s">
        <v>10435</v>
      </c>
    </row>
    <row r="2543" spans="1:23" x14ac:dyDescent="0.25">
      <c r="A2543" t="s">
        <v>5168</v>
      </c>
      <c r="B2543" t="s">
        <v>18</v>
      </c>
      <c r="C2543" t="s">
        <v>10436</v>
      </c>
      <c r="D2543" t="s">
        <v>179</v>
      </c>
      <c r="E2543" t="s">
        <v>7343</v>
      </c>
      <c r="F2543" t="s">
        <v>10437</v>
      </c>
      <c r="G2543" t="s">
        <v>59</v>
      </c>
      <c r="H2543" t="s">
        <v>74</v>
      </c>
      <c r="I2543" t="s">
        <v>10438</v>
      </c>
      <c r="J2543" t="s">
        <v>10439</v>
      </c>
      <c r="K2543" t="s">
        <v>290</v>
      </c>
      <c r="L2543" t="s">
        <v>479</v>
      </c>
      <c r="M2543" t="s">
        <v>10440</v>
      </c>
      <c r="N2543" t="s">
        <v>612</v>
      </c>
      <c r="O2543" t="s">
        <v>157</v>
      </c>
      <c r="P2543" t="s">
        <v>10441</v>
      </c>
      <c r="Q2543" t="s">
        <v>18</v>
      </c>
      <c r="R2543" t="s">
        <v>198</v>
      </c>
      <c r="S2543" t="s">
        <v>10442</v>
      </c>
    </row>
    <row r="2544" spans="1:23" x14ac:dyDescent="0.25">
      <c r="A2544" t="s">
        <v>113</v>
      </c>
      <c r="B2544" t="s">
        <v>10443</v>
      </c>
      <c r="C2544" t="s">
        <v>898</v>
      </c>
      <c r="D2544" t="s">
        <v>2072</v>
      </c>
      <c r="E2544" t="s">
        <v>100</v>
      </c>
      <c r="F2544" t="s">
        <v>898</v>
      </c>
      <c r="G2544" t="s">
        <v>5056</v>
      </c>
      <c r="H2544" t="s">
        <v>181</v>
      </c>
      <c r="I2544" t="s">
        <v>1377</v>
      </c>
      <c r="J2544" t="s">
        <v>10444</v>
      </c>
      <c r="K2544" t="s">
        <v>4585</v>
      </c>
      <c r="L2544" t="s">
        <v>210</v>
      </c>
      <c r="M2544" t="s">
        <v>1018</v>
      </c>
      <c r="N2544" t="s">
        <v>206</v>
      </c>
      <c r="O2544" t="s">
        <v>61</v>
      </c>
      <c r="P2544" t="s">
        <v>767</v>
      </c>
      <c r="Q2544" t="s">
        <v>10445</v>
      </c>
      <c r="R2544" t="s">
        <v>10446</v>
      </c>
      <c r="S2544" t="s">
        <v>572</v>
      </c>
      <c r="T2544" t="s">
        <v>8034</v>
      </c>
      <c r="U2544" t="s">
        <v>18</v>
      </c>
      <c r="V2544" t="s">
        <v>10109</v>
      </c>
      <c r="W2544" t="s">
        <v>10447</v>
      </c>
    </row>
    <row r="2545" spans="1:27" x14ac:dyDescent="0.25">
      <c r="A2545" t="s">
        <v>1426</v>
      </c>
      <c r="B2545" t="s">
        <v>61</v>
      </c>
      <c r="C2545" t="s">
        <v>9041</v>
      </c>
      <c r="D2545" t="s">
        <v>179</v>
      </c>
      <c r="E2545" t="s">
        <v>4772</v>
      </c>
      <c r="F2545" t="s">
        <v>126</v>
      </c>
      <c r="G2545" t="s">
        <v>5</v>
      </c>
      <c r="H2545" t="s">
        <v>10448</v>
      </c>
      <c r="I2545" t="s">
        <v>1937</v>
      </c>
      <c r="J2545" t="s">
        <v>1424</v>
      </c>
      <c r="K2545" t="s">
        <v>73</v>
      </c>
      <c r="L2545" t="s">
        <v>5374</v>
      </c>
      <c r="M2545" t="s">
        <v>572</v>
      </c>
      <c r="N2545" t="s">
        <v>2206</v>
      </c>
      <c r="O2545" t="s">
        <v>240</v>
      </c>
      <c r="P2545" t="s">
        <v>198</v>
      </c>
      <c r="Q2545" t="s">
        <v>179</v>
      </c>
      <c r="R2545" t="s">
        <v>100</v>
      </c>
      <c r="S2545" t="s">
        <v>73</v>
      </c>
      <c r="T2545" t="s">
        <v>156</v>
      </c>
      <c r="U2545" t="s">
        <v>10449</v>
      </c>
      <c r="V2545" t="s">
        <v>1189</v>
      </c>
      <c r="W2545" t="s">
        <v>1527</v>
      </c>
      <c r="X2545" t="s">
        <v>2434</v>
      </c>
      <c r="Y2545" t="s">
        <v>10450</v>
      </c>
    </row>
    <row r="2546" spans="1:27" x14ac:dyDescent="0.25">
      <c r="A2546" t="s">
        <v>10451</v>
      </c>
      <c r="B2546" t="s">
        <v>334</v>
      </c>
      <c r="C2546" t="s">
        <v>372</v>
      </c>
      <c r="D2546" t="s">
        <v>978</v>
      </c>
      <c r="E2546" t="s">
        <v>193</v>
      </c>
      <c r="F2546" t="s">
        <v>322</v>
      </c>
      <c r="G2546" t="s">
        <v>102</v>
      </c>
      <c r="H2546" t="s">
        <v>10452</v>
      </c>
      <c r="I2546" t="s">
        <v>8905</v>
      </c>
      <c r="J2546" t="s">
        <v>5</v>
      </c>
      <c r="K2546" t="s">
        <v>8417</v>
      </c>
      <c r="L2546" t="s">
        <v>1129</v>
      </c>
      <c r="M2546" t="s">
        <v>1747</v>
      </c>
      <c r="N2546" t="s">
        <v>978</v>
      </c>
      <c r="O2546" t="s">
        <v>113</v>
      </c>
      <c r="P2546" t="s">
        <v>5</v>
      </c>
      <c r="Q2546" t="s">
        <v>10453</v>
      </c>
      <c r="R2546" t="s">
        <v>3109</v>
      </c>
      <c r="S2546" t="s">
        <v>18</v>
      </c>
      <c r="T2546" t="s">
        <v>61</v>
      </c>
      <c r="U2546" t="s">
        <v>2150</v>
      </c>
      <c r="V2546" t="s">
        <v>10454</v>
      </c>
    </row>
    <row r="2547" spans="1:27" x14ac:dyDescent="0.25">
      <c r="A2547" t="s">
        <v>61</v>
      </c>
      <c r="B2547" t="s">
        <v>10455</v>
      </c>
      <c r="C2547" t="s">
        <v>10456</v>
      </c>
      <c r="D2547" t="s">
        <v>1047</v>
      </c>
      <c r="E2547" t="s">
        <v>461</v>
      </c>
      <c r="F2547" t="s">
        <v>3818</v>
      </c>
      <c r="G2547" t="s">
        <v>45</v>
      </c>
      <c r="H2547" t="s">
        <v>7441</v>
      </c>
      <c r="I2547" t="s">
        <v>10457</v>
      </c>
      <c r="J2547" t="s">
        <v>3232</v>
      </c>
      <c r="K2547" t="s">
        <v>30</v>
      </c>
      <c r="L2547" t="s">
        <v>61</v>
      </c>
      <c r="M2547" t="s">
        <v>10458</v>
      </c>
      <c r="N2547" t="s">
        <v>7320</v>
      </c>
      <c r="O2547" t="s">
        <v>461</v>
      </c>
      <c r="P2547" t="s">
        <v>73</v>
      </c>
      <c r="Q2547" t="s">
        <v>290</v>
      </c>
      <c r="R2547" t="s">
        <v>1443</v>
      </c>
      <c r="S2547" t="s">
        <v>10459</v>
      </c>
    </row>
    <row r="2548" spans="1:27" x14ac:dyDescent="0.25">
      <c r="A2548" t="s">
        <v>1104</v>
      </c>
      <c r="B2548" t="s">
        <v>91</v>
      </c>
      <c r="C2548" t="s">
        <v>57</v>
      </c>
      <c r="D2548" t="s">
        <v>541</v>
      </c>
      <c r="E2548" t="s">
        <v>9911</v>
      </c>
      <c r="F2548" t="s">
        <v>2307</v>
      </c>
      <c r="G2548" t="s">
        <v>10460</v>
      </c>
      <c r="H2548" t="s">
        <v>10461</v>
      </c>
      <c r="I2548" t="s">
        <v>2795</v>
      </c>
      <c r="J2548" t="s">
        <v>2423</v>
      </c>
      <c r="K2548" t="s">
        <v>10462</v>
      </c>
      <c r="L2548" t="s">
        <v>10463</v>
      </c>
    </row>
    <row r="2549" spans="1:27" x14ac:dyDescent="0.25">
      <c r="A2549" t="s">
        <v>71</v>
      </c>
      <c r="B2549" t="s">
        <v>427</v>
      </c>
      <c r="C2549" t="s">
        <v>5</v>
      </c>
      <c r="D2549" t="s">
        <v>81</v>
      </c>
      <c r="E2549" t="s">
        <v>10464</v>
      </c>
      <c r="F2549" t="s">
        <v>126</v>
      </c>
      <c r="G2549" t="s">
        <v>2949</v>
      </c>
      <c r="H2549" t="s">
        <v>1484</v>
      </c>
      <c r="I2549" t="s">
        <v>461</v>
      </c>
      <c r="J2549" t="s">
        <v>5</v>
      </c>
      <c r="K2549" t="s">
        <v>1590</v>
      </c>
      <c r="L2549" t="s">
        <v>59</v>
      </c>
      <c r="M2549" t="s">
        <v>338</v>
      </c>
      <c r="N2549" t="s">
        <v>10465</v>
      </c>
      <c r="O2549" t="s">
        <v>108</v>
      </c>
      <c r="P2549" t="s">
        <v>3031</v>
      </c>
      <c r="Q2549" t="s">
        <v>531</v>
      </c>
      <c r="R2549" t="s">
        <v>179</v>
      </c>
      <c r="S2549" t="s">
        <v>2308</v>
      </c>
      <c r="T2549" t="s">
        <v>61</v>
      </c>
      <c r="U2549" t="s">
        <v>10466</v>
      </c>
      <c r="V2549" t="s">
        <v>609</v>
      </c>
      <c r="W2549" t="s">
        <v>108</v>
      </c>
      <c r="X2549" t="s">
        <v>2524</v>
      </c>
      <c r="Y2549" t="s">
        <v>57</v>
      </c>
      <c r="Z2549" t="s">
        <v>61</v>
      </c>
      <c r="AA2549" t="s">
        <v>10467</v>
      </c>
    </row>
    <row r="2550" spans="1:27" x14ac:dyDescent="0.25">
      <c r="A2550" t="s">
        <v>1321</v>
      </c>
      <c r="B2550" t="s">
        <v>156</v>
      </c>
      <c r="C2550" t="s">
        <v>150</v>
      </c>
      <c r="D2550" t="s">
        <v>1433</v>
      </c>
      <c r="E2550" t="s">
        <v>126</v>
      </c>
      <c r="F2550" t="s">
        <v>10468</v>
      </c>
      <c r="G2550" t="s">
        <v>2117</v>
      </c>
      <c r="H2550" t="s">
        <v>717</v>
      </c>
      <c r="I2550" t="s">
        <v>61</v>
      </c>
      <c r="J2550" t="s">
        <v>10469</v>
      </c>
      <c r="K2550" t="s">
        <v>10470</v>
      </c>
      <c r="L2550" t="s">
        <v>609</v>
      </c>
      <c r="M2550" t="s">
        <v>335</v>
      </c>
      <c r="N2550" t="s">
        <v>5</v>
      </c>
      <c r="O2550" t="s">
        <v>1956</v>
      </c>
      <c r="P2550" t="s">
        <v>336</v>
      </c>
      <c r="Q2550" t="s">
        <v>179</v>
      </c>
      <c r="R2550" t="s">
        <v>10471</v>
      </c>
    </row>
    <row r="2551" spans="1:27" x14ac:dyDescent="0.25">
      <c r="A2551" t="s">
        <v>59</v>
      </c>
      <c r="B2551" t="s">
        <v>541</v>
      </c>
      <c r="C2551" t="s">
        <v>267</v>
      </c>
      <c r="D2551" t="s">
        <v>176</v>
      </c>
      <c r="E2551" t="s">
        <v>6204</v>
      </c>
      <c r="F2551" t="s">
        <v>57</v>
      </c>
      <c r="G2551" t="s">
        <v>61</v>
      </c>
      <c r="H2551" t="s">
        <v>10472</v>
      </c>
      <c r="I2551" t="s">
        <v>218</v>
      </c>
      <c r="J2551" t="s">
        <v>179</v>
      </c>
      <c r="K2551" t="s">
        <v>180</v>
      </c>
      <c r="L2551" t="s">
        <v>974</v>
      </c>
      <c r="M2551" t="s">
        <v>3298</v>
      </c>
      <c r="N2551" t="s">
        <v>6689</v>
      </c>
      <c r="O2551" t="s">
        <v>10473</v>
      </c>
    </row>
    <row r="2552" spans="1:27" x14ac:dyDescent="0.25">
      <c r="A2552" t="s">
        <v>789</v>
      </c>
      <c r="B2552" t="s">
        <v>790</v>
      </c>
      <c r="C2552" t="s">
        <v>61</v>
      </c>
      <c r="D2552" t="s">
        <v>2675</v>
      </c>
      <c r="E2552" t="s">
        <v>10474</v>
      </c>
      <c r="F2552" t="s">
        <v>1048</v>
      </c>
      <c r="G2552" t="s">
        <v>3716</v>
      </c>
      <c r="H2552" t="s">
        <v>1527</v>
      </c>
      <c r="I2552" t="s">
        <v>846</v>
      </c>
      <c r="J2552" t="s">
        <v>30</v>
      </c>
      <c r="K2552" t="s">
        <v>10475</v>
      </c>
      <c r="L2552" t="s">
        <v>37</v>
      </c>
      <c r="M2552" t="s">
        <v>1433</v>
      </c>
      <c r="N2552" t="s">
        <v>61</v>
      </c>
      <c r="O2552" t="s">
        <v>2434</v>
      </c>
      <c r="P2552" t="s">
        <v>59</v>
      </c>
      <c r="Q2552" t="s">
        <v>10476</v>
      </c>
    </row>
    <row r="2553" spans="1:27" x14ac:dyDescent="0.25">
      <c r="A2553" t="s">
        <v>898</v>
      </c>
      <c r="B2553" t="s">
        <v>10477</v>
      </c>
    </row>
    <row r="2554" spans="1:27" x14ac:dyDescent="0.25">
      <c r="A2554" t="s">
        <v>9911</v>
      </c>
      <c r="B2554" t="s">
        <v>5088</v>
      </c>
      <c r="C2554" t="s">
        <v>10478</v>
      </c>
    </row>
    <row r="2555" spans="1:27" x14ac:dyDescent="0.25">
      <c r="A2555" t="s">
        <v>703</v>
      </c>
      <c r="B2555" t="s">
        <v>342</v>
      </c>
      <c r="C2555" t="s">
        <v>794</v>
      </c>
      <c r="D2555" t="s">
        <v>704</v>
      </c>
      <c r="E2555" t="s">
        <v>3813</v>
      </c>
      <c r="F2555" t="s">
        <v>1768</v>
      </c>
      <c r="G2555" t="s">
        <v>126</v>
      </c>
      <c r="H2555" t="s">
        <v>6814</v>
      </c>
      <c r="I2555" t="s">
        <v>45</v>
      </c>
      <c r="J2555" t="s">
        <v>411</v>
      </c>
      <c r="K2555" t="s">
        <v>6904</v>
      </c>
      <c r="L2555" t="s">
        <v>820</v>
      </c>
      <c r="M2555" t="s">
        <v>133</v>
      </c>
      <c r="N2555" t="s">
        <v>10479</v>
      </c>
      <c r="O2555" t="s">
        <v>171</v>
      </c>
      <c r="P2555" t="s">
        <v>10480</v>
      </c>
    </row>
    <row r="2556" spans="1:27" x14ac:dyDescent="0.25">
      <c r="A2556" t="s">
        <v>5088</v>
      </c>
      <c r="B2556" t="s">
        <v>10481</v>
      </c>
    </row>
    <row r="2557" spans="1:27" x14ac:dyDescent="0.25">
      <c r="A2557" t="s">
        <v>5303</v>
      </c>
      <c r="B2557" t="s">
        <v>61</v>
      </c>
      <c r="C2557" t="s">
        <v>10369</v>
      </c>
      <c r="D2557" t="s">
        <v>10482</v>
      </c>
      <c r="E2557" t="s">
        <v>18</v>
      </c>
      <c r="F2557" t="s">
        <v>3552</v>
      </c>
      <c r="G2557" t="s">
        <v>10283</v>
      </c>
      <c r="H2557" t="s">
        <v>10483</v>
      </c>
      <c r="I2557" t="s">
        <v>10484</v>
      </c>
      <c r="J2557" t="s">
        <v>943</v>
      </c>
      <c r="K2557" t="s">
        <v>10485</v>
      </c>
      <c r="L2557" t="s">
        <v>3129</v>
      </c>
      <c r="M2557" t="s">
        <v>1379</v>
      </c>
      <c r="N2557" t="s">
        <v>5487</v>
      </c>
      <c r="O2557" t="s">
        <v>915</v>
      </c>
    </row>
    <row r="2559" spans="1:27" x14ac:dyDescent="0.25">
      <c r="A2559" t="s">
        <v>10486</v>
      </c>
      <c r="B2559" t="s">
        <v>10487</v>
      </c>
      <c r="C2559" t="s">
        <v>7837</v>
      </c>
      <c r="D2559" t="s">
        <v>2307</v>
      </c>
      <c r="E2559" t="s">
        <v>71</v>
      </c>
      <c r="F2559" t="s">
        <v>395</v>
      </c>
      <c r="G2559" t="s">
        <v>18</v>
      </c>
      <c r="H2559" t="s">
        <v>10488</v>
      </c>
      <c r="I2559" t="s">
        <v>10489</v>
      </c>
      <c r="J2559" t="s">
        <v>266</v>
      </c>
      <c r="K2559" t="s">
        <v>10490</v>
      </c>
    </row>
    <row r="2560" spans="1:27" x14ac:dyDescent="0.25">
      <c r="A2560" t="s">
        <v>207</v>
      </c>
      <c r="B2560" t="s">
        <v>2307</v>
      </c>
      <c r="C2560" t="s">
        <v>28</v>
      </c>
      <c r="D2560" t="s">
        <v>10491</v>
      </c>
      <c r="E2560" t="s">
        <v>71</v>
      </c>
      <c r="F2560" t="s">
        <v>1900</v>
      </c>
      <c r="G2560" t="s">
        <v>28</v>
      </c>
      <c r="H2560" t="s">
        <v>2409</v>
      </c>
      <c r="I2560" t="s">
        <v>18</v>
      </c>
      <c r="J2560" t="s">
        <v>10492</v>
      </c>
      <c r="K2560" t="s">
        <v>10493</v>
      </c>
      <c r="L2560" t="s">
        <v>7258</v>
      </c>
      <c r="M2560" t="s">
        <v>10494</v>
      </c>
      <c r="N2560" t="s">
        <v>5062</v>
      </c>
      <c r="O2560" t="s">
        <v>10495</v>
      </c>
    </row>
    <row r="2561" spans="1:20" x14ac:dyDescent="0.25">
      <c r="A2561" t="s">
        <v>10496</v>
      </c>
      <c r="B2561" t="s">
        <v>10497</v>
      </c>
      <c r="C2561" t="s">
        <v>37</v>
      </c>
      <c r="D2561" t="s">
        <v>10498</v>
      </c>
      <c r="E2561" t="s">
        <v>10499</v>
      </c>
      <c r="F2561" t="s">
        <v>102</v>
      </c>
      <c r="G2561" t="s">
        <v>10500</v>
      </c>
      <c r="H2561" t="s">
        <v>207</v>
      </c>
      <c r="I2561" t="s">
        <v>9914</v>
      </c>
      <c r="J2561" t="s">
        <v>10501</v>
      </c>
      <c r="K2561" t="s">
        <v>10502</v>
      </c>
      <c r="L2561" t="s">
        <v>10503</v>
      </c>
    </row>
    <row r="2562" spans="1:20" x14ac:dyDescent="0.25">
      <c r="A2562" t="s">
        <v>9073</v>
      </c>
      <c r="B2562" t="s">
        <v>2593</v>
      </c>
      <c r="C2562" t="s">
        <v>150</v>
      </c>
      <c r="D2562" t="s">
        <v>1438</v>
      </c>
      <c r="E2562" t="s">
        <v>5090</v>
      </c>
      <c r="F2562" t="s">
        <v>10504</v>
      </c>
      <c r="G2562" t="s">
        <v>10505</v>
      </c>
      <c r="H2562" t="s">
        <v>943</v>
      </c>
      <c r="I2562" t="s">
        <v>10506</v>
      </c>
      <c r="J2562" t="s">
        <v>57</v>
      </c>
      <c r="K2562" t="s">
        <v>1547</v>
      </c>
      <c r="L2562" t="s">
        <v>179</v>
      </c>
      <c r="M2562" t="s">
        <v>159</v>
      </c>
      <c r="N2562" t="s">
        <v>8480</v>
      </c>
      <c r="O2562" t="s">
        <v>10507</v>
      </c>
    </row>
    <row r="2563" spans="1:20" x14ac:dyDescent="0.25">
      <c r="A2563" t="s">
        <v>8894</v>
      </c>
      <c r="B2563" t="s">
        <v>1018</v>
      </c>
      <c r="C2563" t="s">
        <v>3015</v>
      </c>
      <c r="D2563" t="s">
        <v>61</v>
      </c>
      <c r="E2563" t="s">
        <v>10469</v>
      </c>
      <c r="F2563" t="s">
        <v>10508</v>
      </c>
      <c r="G2563" t="s">
        <v>10509</v>
      </c>
      <c r="H2563" t="s">
        <v>73</v>
      </c>
      <c r="I2563" t="s">
        <v>156</v>
      </c>
      <c r="J2563" t="s">
        <v>157</v>
      </c>
      <c r="K2563" t="s">
        <v>10510</v>
      </c>
      <c r="L2563" t="s">
        <v>10511</v>
      </c>
      <c r="M2563" t="s">
        <v>116</v>
      </c>
      <c r="N2563" t="s">
        <v>10512</v>
      </c>
    </row>
    <row r="2564" spans="1:20" x14ac:dyDescent="0.25">
      <c r="A2564" t="s">
        <v>54</v>
      </c>
      <c r="B2564" t="s">
        <v>1011</v>
      </c>
      <c r="C2564" t="s">
        <v>39</v>
      </c>
      <c r="D2564" t="s">
        <v>721</v>
      </c>
      <c r="E2564" t="s">
        <v>1752</v>
      </c>
      <c r="F2564" t="s">
        <v>7737</v>
      </c>
      <c r="G2564" t="s">
        <v>1531</v>
      </c>
      <c r="H2564" t="s">
        <v>73</v>
      </c>
      <c r="I2564" t="s">
        <v>1295</v>
      </c>
      <c r="J2564" t="s">
        <v>2573</v>
      </c>
      <c r="K2564" t="s">
        <v>974</v>
      </c>
      <c r="L2564" t="s">
        <v>190</v>
      </c>
      <c r="M2564" t="s">
        <v>2809</v>
      </c>
      <c r="N2564" t="s">
        <v>10513</v>
      </c>
    </row>
    <row r="2565" spans="1:20" x14ac:dyDescent="0.25">
      <c r="A2565" t="s">
        <v>179</v>
      </c>
      <c r="B2565" t="s">
        <v>1732</v>
      </c>
      <c r="C2565" t="s">
        <v>61</v>
      </c>
      <c r="D2565" t="s">
        <v>10514</v>
      </c>
      <c r="E2565" t="s">
        <v>1296</v>
      </c>
      <c r="F2565" t="s">
        <v>28</v>
      </c>
      <c r="G2565" t="s">
        <v>571</v>
      </c>
      <c r="H2565" t="s">
        <v>206</v>
      </c>
      <c r="I2565" t="s">
        <v>61</v>
      </c>
      <c r="J2565" t="s">
        <v>3503</v>
      </c>
      <c r="K2565" t="s">
        <v>30</v>
      </c>
      <c r="L2565" t="s">
        <v>61</v>
      </c>
      <c r="M2565" t="s">
        <v>27</v>
      </c>
      <c r="N2565" t="s">
        <v>10515</v>
      </c>
    </row>
    <row r="2566" spans="1:20" x14ac:dyDescent="0.25">
      <c r="A2566" t="s">
        <v>1917</v>
      </c>
      <c r="B2566" t="s">
        <v>5176</v>
      </c>
      <c r="C2566" t="s">
        <v>126</v>
      </c>
      <c r="D2566" t="s">
        <v>193</v>
      </c>
      <c r="E2566" t="s">
        <v>5062</v>
      </c>
      <c r="F2566" t="s">
        <v>10516</v>
      </c>
      <c r="G2566" t="s">
        <v>7441</v>
      </c>
      <c r="H2566" t="s">
        <v>2630</v>
      </c>
      <c r="I2566" t="s">
        <v>30</v>
      </c>
      <c r="J2566" t="s">
        <v>5062</v>
      </c>
      <c r="K2566" t="s">
        <v>4386</v>
      </c>
      <c r="L2566" t="s">
        <v>218</v>
      </c>
      <c r="M2566" t="s">
        <v>6310</v>
      </c>
      <c r="N2566" t="s">
        <v>10517</v>
      </c>
      <c r="O2566" t="s">
        <v>10518</v>
      </c>
    </row>
    <row r="2567" spans="1:20" x14ac:dyDescent="0.25">
      <c r="A2567" t="s">
        <v>627</v>
      </c>
      <c r="B2567" t="s">
        <v>113</v>
      </c>
      <c r="C2567" t="s">
        <v>868</v>
      </c>
      <c r="D2567" t="s">
        <v>1608</v>
      </c>
      <c r="E2567" t="s">
        <v>57</v>
      </c>
      <c r="F2567" t="s">
        <v>3608</v>
      </c>
      <c r="G2567" t="s">
        <v>126</v>
      </c>
      <c r="H2567" t="s">
        <v>10519</v>
      </c>
    </row>
    <row r="2568" spans="1:20" x14ac:dyDescent="0.25">
      <c r="A2568" t="s">
        <v>9911</v>
      </c>
      <c r="B2568" t="s">
        <v>5088</v>
      </c>
      <c r="C2568" t="s">
        <v>10520</v>
      </c>
    </row>
    <row r="2569" spans="1:20" x14ac:dyDescent="0.25">
      <c r="A2569" t="s">
        <v>9911</v>
      </c>
      <c r="B2569" t="s">
        <v>10521</v>
      </c>
    </row>
    <row r="2570" spans="1:20" x14ac:dyDescent="0.25">
      <c r="A2570" t="s">
        <v>1389</v>
      </c>
      <c r="B2570" t="s">
        <v>4449</v>
      </c>
      <c r="C2570" t="s">
        <v>2083</v>
      </c>
      <c r="D2570" t="s">
        <v>10522</v>
      </c>
      <c r="E2570" t="s">
        <v>9246</v>
      </c>
      <c r="F2570" t="s">
        <v>1392</v>
      </c>
      <c r="G2570" t="s">
        <v>2959</v>
      </c>
      <c r="H2570" t="s">
        <v>10523</v>
      </c>
      <c r="I2570" t="s">
        <v>2974</v>
      </c>
      <c r="J2570" t="s">
        <v>10524</v>
      </c>
    </row>
    <row r="2571" spans="1:20" x14ac:dyDescent="0.25">
      <c r="A2571" t="s">
        <v>10525</v>
      </c>
      <c r="B2571" t="s">
        <v>10526</v>
      </c>
    </row>
    <row r="2572" spans="1:20" x14ac:dyDescent="0.25">
      <c r="A2572" t="s">
        <v>2169</v>
      </c>
      <c r="B2572" t="s">
        <v>57</v>
      </c>
      <c r="C2572" t="s">
        <v>541</v>
      </c>
      <c r="D2572" t="s">
        <v>9911</v>
      </c>
      <c r="E2572" t="s">
        <v>2307</v>
      </c>
      <c r="F2572" t="s">
        <v>1849</v>
      </c>
      <c r="G2572" t="s">
        <v>102</v>
      </c>
      <c r="H2572" t="s">
        <v>61</v>
      </c>
      <c r="I2572" t="s">
        <v>10527</v>
      </c>
      <c r="J2572" t="s">
        <v>57</v>
      </c>
      <c r="K2572" t="s">
        <v>61</v>
      </c>
      <c r="L2572" t="s">
        <v>2206</v>
      </c>
      <c r="M2572" t="s">
        <v>5092</v>
      </c>
      <c r="N2572" t="s">
        <v>383</v>
      </c>
      <c r="O2572" t="s">
        <v>3186</v>
      </c>
      <c r="P2572" t="s">
        <v>10528</v>
      </c>
      <c r="Q2572" t="s">
        <v>10529</v>
      </c>
      <c r="R2572" t="s">
        <v>10530</v>
      </c>
    </row>
    <row r="2573" spans="1:20" x14ac:dyDescent="0.25">
      <c r="A2573" t="s">
        <v>100</v>
      </c>
      <c r="B2573" t="s">
        <v>179</v>
      </c>
      <c r="C2573" t="s">
        <v>61</v>
      </c>
      <c r="D2573" t="s">
        <v>395</v>
      </c>
      <c r="E2573" t="s">
        <v>8229</v>
      </c>
      <c r="F2573" t="s">
        <v>126</v>
      </c>
      <c r="G2573" t="s">
        <v>388</v>
      </c>
      <c r="H2573" t="s">
        <v>10531</v>
      </c>
      <c r="I2573" t="s">
        <v>179</v>
      </c>
      <c r="J2573" t="s">
        <v>61</v>
      </c>
      <c r="K2573" t="s">
        <v>4862</v>
      </c>
      <c r="L2573" t="s">
        <v>150</v>
      </c>
      <c r="M2573" t="s">
        <v>179</v>
      </c>
      <c r="N2573" t="s">
        <v>10532</v>
      </c>
      <c r="O2573" t="s">
        <v>126</v>
      </c>
      <c r="P2573" t="s">
        <v>313</v>
      </c>
      <c r="Q2573" t="s">
        <v>59</v>
      </c>
      <c r="R2573" t="s">
        <v>10533</v>
      </c>
      <c r="S2573" t="s">
        <v>609</v>
      </c>
      <c r="T2573" t="s">
        <v>10534</v>
      </c>
    </row>
    <row r="2574" spans="1:20" x14ac:dyDescent="0.25">
      <c r="A2574" t="s">
        <v>2955</v>
      </c>
      <c r="B2574" t="s">
        <v>156</v>
      </c>
      <c r="C2574" t="s">
        <v>157</v>
      </c>
      <c r="D2574" t="s">
        <v>479</v>
      </c>
      <c r="E2574" t="s">
        <v>723</v>
      </c>
      <c r="F2574" t="s">
        <v>81</v>
      </c>
      <c r="G2574" t="s">
        <v>10535</v>
      </c>
      <c r="H2574" t="s">
        <v>266</v>
      </c>
      <c r="I2574" t="s">
        <v>762</v>
      </c>
      <c r="J2574" t="s">
        <v>59</v>
      </c>
      <c r="K2574" t="s">
        <v>10536</v>
      </c>
      <c r="L2574" t="s">
        <v>10537</v>
      </c>
    </row>
    <row r="2575" spans="1:20" x14ac:dyDescent="0.25">
      <c r="A2575" t="s">
        <v>6494</v>
      </c>
      <c r="B2575" t="s">
        <v>609</v>
      </c>
      <c r="C2575" t="s">
        <v>5</v>
      </c>
      <c r="D2575" t="s">
        <v>9092</v>
      </c>
      <c r="E2575" t="s">
        <v>18</v>
      </c>
      <c r="F2575" t="s">
        <v>61</v>
      </c>
      <c r="G2575" t="s">
        <v>9093</v>
      </c>
      <c r="H2575" t="s">
        <v>18</v>
      </c>
      <c r="I2575" t="s">
        <v>10538</v>
      </c>
      <c r="J2575" t="s">
        <v>59</v>
      </c>
      <c r="K2575" t="s">
        <v>383</v>
      </c>
      <c r="L2575" t="s">
        <v>10539</v>
      </c>
      <c r="M2575" t="s">
        <v>751</v>
      </c>
      <c r="N2575" t="s">
        <v>10540</v>
      </c>
      <c r="O2575" t="s">
        <v>2244</v>
      </c>
      <c r="P2575" t="s">
        <v>18</v>
      </c>
      <c r="Q2575" t="s">
        <v>10541</v>
      </c>
    </row>
    <row r="2576" spans="1:20" x14ac:dyDescent="0.25">
      <c r="A2576" t="s">
        <v>5092</v>
      </c>
      <c r="B2576" t="s">
        <v>10542</v>
      </c>
      <c r="C2576" t="s">
        <v>1968</v>
      </c>
      <c r="D2576" t="s">
        <v>57</v>
      </c>
      <c r="E2576">
        <v>26</v>
      </c>
      <c r="F2576" t="s">
        <v>1603</v>
      </c>
      <c r="G2576" t="s">
        <v>10543</v>
      </c>
      <c r="H2576" t="s">
        <v>3066</v>
      </c>
      <c r="I2576" t="s">
        <v>45</v>
      </c>
      <c r="J2576" t="s">
        <v>2074</v>
      </c>
      <c r="K2576" t="s">
        <v>54</v>
      </c>
      <c r="L2576" t="s">
        <v>10544</v>
      </c>
      <c r="M2576" s="5">
        <v>0.46</v>
      </c>
      <c r="N2576" t="s">
        <v>1752</v>
      </c>
      <c r="O2576" t="s">
        <v>571</v>
      </c>
      <c r="P2576" t="s">
        <v>10545</v>
      </c>
      <c r="Q2576" t="s">
        <v>8070</v>
      </c>
      <c r="R2576" t="s">
        <v>788</v>
      </c>
      <c r="S2576" t="s">
        <v>10546</v>
      </c>
    </row>
    <row r="2577" spans="1:21" x14ac:dyDescent="0.25">
      <c r="A2577" t="s">
        <v>4981</v>
      </c>
      <c r="B2577" t="s">
        <v>703</v>
      </c>
      <c r="C2577" t="s">
        <v>5</v>
      </c>
      <c r="D2577" t="s">
        <v>266</v>
      </c>
      <c r="E2577" t="s">
        <v>10547</v>
      </c>
      <c r="F2577" t="s">
        <v>255</v>
      </c>
      <c r="G2577" t="s">
        <v>71</v>
      </c>
      <c r="H2577" t="s">
        <v>39</v>
      </c>
      <c r="I2577" t="s">
        <v>10548</v>
      </c>
    </row>
    <row r="2578" spans="1:21" x14ac:dyDescent="0.25">
      <c r="A2578" t="s">
        <v>2593</v>
      </c>
      <c r="B2578" t="s">
        <v>61</v>
      </c>
      <c r="C2578" t="s">
        <v>395</v>
      </c>
      <c r="D2578" t="s">
        <v>3554</v>
      </c>
      <c r="E2578" t="s">
        <v>57</v>
      </c>
      <c r="F2578" t="s">
        <v>2609</v>
      </c>
      <c r="G2578" t="s">
        <v>1209</v>
      </c>
      <c r="H2578" t="s">
        <v>898</v>
      </c>
      <c r="I2578" t="s">
        <v>182</v>
      </c>
      <c r="J2578" t="s">
        <v>15</v>
      </c>
      <c r="K2578" t="s">
        <v>10549</v>
      </c>
      <c r="L2578" t="s">
        <v>326</v>
      </c>
      <c r="M2578" t="s">
        <v>266</v>
      </c>
      <c r="N2578" t="s">
        <v>10550</v>
      </c>
    </row>
    <row r="2579" spans="1:21" x14ac:dyDescent="0.25">
      <c r="A2579" t="s">
        <v>10551</v>
      </c>
      <c r="B2579" t="s">
        <v>102</v>
      </c>
      <c r="C2579" t="s">
        <v>1703</v>
      </c>
      <c r="D2579" t="s">
        <v>8023</v>
      </c>
      <c r="E2579" t="s">
        <v>411</v>
      </c>
      <c r="F2579" t="s">
        <v>10552</v>
      </c>
      <c r="G2579" t="s">
        <v>290</v>
      </c>
      <c r="H2579" t="s">
        <v>10553</v>
      </c>
      <c r="I2579" t="s">
        <v>2856</v>
      </c>
      <c r="J2579" t="s">
        <v>462</v>
      </c>
      <c r="K2579" t="s">
        <v>761</v>
      </c>
      <c r="L2579" t="s">
        <v>1104</v>
      </c>
      <c r="M2579" t="s">
        <v>1974</v>
      </c>
      <c r="N2579" t="s">
        <v>126</v>
      </c>
      <c r="O2579" t="s">
        <v>623</v>
      </c>
      <c r="P2579" t="s">
        <v>2919</v>
      </c>
      <c r="Q2579" t="s">
        <v>265</v>
      </c>
      <c r="R2579" t="s">
        <v>182</v>
      </c>
      <c r="S2579" t="s">
        <v>427</v>
      </c>
      <c r="T2579" t="s">
        <v>1433</v>
      </c>
      <c r="U2579" t="s">
        <v>10554</v>
      </c>
    </row>
    <row r="2580" spans="1:21" x14ac:dyDescent="0.25">
      <c r="A2580" t="s">
        <v>106</v>
      </c>
      <c r="B2580" t="s">
        <v>1859</v>
      </c>
      <c r="C2580" t="s">
        <v>126</v>
      </c>
      <c r="D2580" t="s">
        <v>411</v>
      </c>
      <c r="E2580" t="s">
        <v>10555</v>
      </c>
      <c r="F2580" t="s">
        <v>179</v>
      </c>
      <c r="G2580" t="s">
        <v>198</v>
      </c>
      <c r="H2580" t="s">
        <v>36</v>
      </c>
      <c r="I2580" t="s">
        <v>116</v>
      </c>
      <c r="J2580" t="s">
        <v>5598</v>
      </c>
      <c r="K2580" t="s">
        <v>1379</v>
      </c>
      <c r="L2580" t="s">
        <v>159</v>
      </c>
      <c r="M2580" t="s">
        <v>61</v>
      </c>
      <c r="N2580" t="s">
        <v>10556</v>
      </c>
      <c r="O2580" t="s">
        <v>2859</v>
      </c>
      <c r="P2580" t="s">
        <v>100</v>
      </c>
      <c r="Q2580" t="s">
        <v>462</v>
      </c>
      <c r="R2580" t="s">
        <v>1747</v>
      </c>
      <c r="S2580" t="s">
        <v>18</v>
      </c>
      <c r="T2580" t="s">
        <v>10557</v>
      </c>
      <c r="U2580" t="s">
        <v>10558</v>
      </c>
    </row>
    <row r="2581" spans="1:21" x14ac:dyDescent="0.25">
      <c r="A2581" t="s">
        <v>6854</v>
      </c>
      <c r="B2581" t="s">
        <v>100</v>
      </c>
      <c r="C2581" t="s">
        <v>36</v>
      </c>
      <c r="D2581" t="s">
        <v>2018</v>
      </c>
      <c r="E2581" t="s">
        <v>37</v>
      </c>
      <c r="F2581" t="s">
        <v>1405</v>
      </c>
      <c r="G2581" t="s">
        <v>10559</v>
      </c>
    </row>
    <row r="2582" spans="1:21" x14ac:dyDescent="0.25">
      <c r="A2582" t="s">
        <v>7515</v>
      </c>
      <c r="B2582" t="s">
        <v>54</v>
      </c>
      <c r="C2582" t="s">
        <v>10560</v>
      </c>
      <c r="D2582" t="s">
        <v>265</v>
      </c>
      <c r="E2582" t="s">
        <v>71</v>
      </c>
      <c r="F2582" t="s">
        <v>5</v>
      </c>
      <c r="G2582" t="s">
        <v>267</v>
      </c>
      <c r="H2582" t="s">
        <v>57</v>
      </c>
      <c r="I2582" t="s">
        <v>10561</v>
      </c>
      <c r="J2582" t="s">
        <v>37</v>
      </c>
      <c r="K2582" t="s">
        <v>5</v>
      </c>
      <c r="L2582" t="s">
        <v>266</v>
      </c>
      <c r="M2582" t="s">
        <v>10562</v>
      </c>
    </row>
    <row r="2583" spans="1:21" x14ac:dyDescent="0.25">
      <c r="A2583" t="s">
        <v>1569</v>
      </c>
      <c r="B2583" t="s">
        <v>1377</v>
      </c>
      <c r="C2583" t="s">
        <v>2276</v>
      </c>
      <c r="D2583" t="s">
        <v>5973</v>
      </c>
      <c r="E2583" t="s">
        <v>61</v>
      </c>
      <c r="F2583" t="s">
        <v>7525</v>
      </c>
      <c r="G2583" t="s">
        <v>57</v>
      </c>
      <c r="H2583" t="s">
        <v>1027</v>
      </c>
      <c r="I2583" t="s">
        <v>28</v>
      </c>
      <c r="J2583" t="s">
        <v>7231</v>
      </c>
      <c r="K2583" t="s">
        <v>7226</v>
      </c>
      <c r="L2583" t="s">
        <v>10563</v>
      </c>
      <c r="M2583" t="s">
        <v>126</v>
      </c>
      <c r="N2583" t="s">
        <v>5954</v>
      </c>
      <c r="O2583" t="s">
        <v>5678</v>
      </c>
      <c r="P2583" t="s">
        <v>10564</v>
      </c>
    </row>
    <row r="2584" spans="1:21" x14ac:dyDescent="0.25">
      <c r="A2584" t="s">
        <v>1968</v>
      </c>
      <c r="B2584" t="s">
        <v>57</v>
      </c>
      <c r="C2584" t="s">
        <v>3331</v>
      </c>
      <c r="D2584" t="s">
        <v>1610</v>
      </c>
      <c r="E2584" t="s">
        <v>54</v>
      </c>
      <c r="F2584" t="s">
        <v>2863</v>
      </c>
      <c r="G2584" t="s">
        <v>919</v>
      </c>
      <c r="H2584" s="5">
        <v>0.6</v>
      </c>
      <c r="I2584" t="s">
        <v>739</v>
      </c>
      <c r="J2584" t="s">
        <v>7441</v>
      </c>
      <c r="K2584" t="s">
        <v>10565</v>
      </c>
      <c r="L2584" t="s">
        <v>108</v>
      </c>
      <c r="M2584" t="s">
        <v>256</v>
      </c>
      <c r="N2584" t="s">
        <v>116</v>
      </c>
      <c r="O2584" t="s">
        <v>10566</v>
      </c>
      <c r="P2584" t="s">
        <v>640</v>
      </c>
      <c r="Q2584">
        <v>4</v>
      </c>
      <c r="R2584" t="s">
        <v>10567</v>
      </c>
    </row>
    <row r="2585" spans="1:21" x14ac:dyDescent="0.25">
      <c r="A2585" t="s">
        <v>7670</v>
      </c>
      <c r="B2585" t="s">
        <v>10568</v>
      </c>
      <c r="C2585" t="s">
        <v>943</v>
      </c>
      <c r="D2585" t="s">
        <v>10569</v>
      </c>
      <c r="E2585" t="s">
        <v>10570</v>
      </c>
      <c r="F2585" t="s">
        <v>10568</v>
      </c>
      <c r="G2585" t="s">
        <v>10571</v>
      </c>
      <c r="H2585" t="s">
        <v>609</v>
      </c>
      <c r="I2585" t="s">
        <v>10572</v>
      </c>
      <c r="J2585" t="s">
        <v>10573</v>
      </c>
    </row>
    <row r="2586" spans="1:21" x14ac:dyDescent="0.25">
      <c r="A2586" t="s">
        <v>2227</v>
      </c>
      <c r="B2586" t="s">
        <v>898</v>
      </c>
      <c r="C2586" t="s">
        <v>1420</v>
      </c>
      <c r="D2586" t="s">
        <v>456</v>
      </c>
      <c r="E2586" t="s">
        <v>59</v>
      </c>
      <c r="F2586" t="s">
        <v>10574</v>
      </c>
      <c r="G2586" t="s">
        <v>206</v>
      </c>
      <c r="H2586" t="s">
        <v>9911</v>
      </c>
      <c r="I2586" t="s">
        <v>179</v>
      </c>
      <c r="J2586" t="s">
        <v>59</v>
      </c>
      <c r="K2586" t="s">
        <v>157</v>
      </c>
      <c r="L2586" t="s">
        <v>456</v>
      </c>
      <c r="M2586" t="s">
        <v>59</v>
      </c>
      <c r="N2586" t="s">
        <v>781</v>
      </c>
      <c r="O2586" t="s">
        <v>1284</v>
      </c>
      <c r="P2586" t="s">
        <v>45</v>
      </c>
      <c r="Q2586" t="s">
        <v>883</v>
      </c>
      <c r="R2586" t="s">
        <v>218</v>
      </c>
      <c r="S2586" t="s">
        <v>10575</v>
      </c>
      <c r="T2586" t="s">
        <v>10576</v>
      </c>
    </row>
    <row r="2587" spans="1:21" x14ac:dyDescent="0.25">
      <c r="A2587" t="s">
        <v>2179</v>
      </c>
      <c r="B2587" t="s">
        <v>5690</v>
      </c>
      <c r="C2587" t="s">
        <v>157</v>
      </c>
      <c r="D2587" t="s">
        <v>10577</v>
      </c>
      <c r="E2587" t="s">
        <v>10578</v>
      </c>
      <c r="F2587" t="s">
        <v>6769</v>
      </c>
      <c r="G2587" t="s">
        <v>61</v>
      </c>
      <c r="H2587" t="s">
        <v>3015</v>
      </c>
      <c r="I2587" t="s">
        <v>2089</v>
      </c>
      <c r="J2587" t="s">
        <v>10579</v>
      </c>
    </row>
    <row r="2588" spans="1:21" x14ac:dyDescent="0.25">
      <c r="A2588" t="s">
        <v>102</v>
      </c>
      <c r="B2588" t="s">
        <v>541</v>
      </c>
      <c r="C2588" t="s">
        <v>9911</v>
      </c>
      <c r="D2588" t="s">
        <v>2307</v>
      </c>
      <c r="E2588" t="s">
        <v>18</v>
      </c>
      <c r="F2588" t="s">
        <v>10580</v>
      </c>
      <c r="G2588" t="s">
        <v>8780</v>
      </c>
      <c r="H2588" t="s">
        <v>4211</v>
      </c>
      <c r="I2588" t="s">
        <v>10581</v>
      </c>
      <c r="J2588" t="s">
        <v>10582</v>
      </c>
    </row>
    <row r="2589" spans="1:21" x14ac:dyDescent="0.25">
      <c r="A2589" t="s">
        <v>10583</v>
      </c>
      <c r="B2589" t="s">
        <v>10584</v>
      </c>
      <c r="C2589" t="s">
        <v>206</v>
      </c>
      <c r="D2589" t="s">
        <v>61</v>
      </c>
      <c r="E2589" t="s">
        <v>7176</v>
      </c>
      <c r="F2589" t="s">
        <v>7177</v>
      </c>
      <c r="G2589" t="s">
        <v>10585</v>
      </c>
      <c r="H2589" t="s">
        <v>18</v>
      </c>
      <c r="I2589" t="s">
        <v>10586</v>
      </c>
      <c r="J2589" t="s">
        <v>179</v>
      </c>
      <c r="K2589" t="s">
        <v>7863</v>
      </c>
      <c r="L2589" t="s">
        <v>61</v>
      </c>
      <c r="M2589" t="s">
        <v>4470</v>
      </c>
      <c r="N2589" t="s">
        <v>10105</v>
      </c>
      <c r="O2589" t="s">
        <v>10584</v>
      </c>
      <c r="P2589" t="s">
        <v>18</v>
      </c>
      <c r="Q2589" t="s">
        <v>10587</v>
      </c>
    </row>
    <row r="2591" spans="1:21" x14ac:dyDescent="0.25">
      <c r="A2591" t="s">
        <v>156</v>
      </c>
      <c r="B2591" t="s">
        <v>157</v>
      </c>
      <c r="C2591" t="s">
        <v>479</v>
      </c>
      <c r="D2591" t="s">
        <v>30</v>
      </c>
      <c r="E2591" t="s">
        <v>2165</v>
      </c>
      <c r="F2591" t="s">
        <v>5092</v>
      </c>
      <c r="G2591" t="s">
        <v>9881</v>
      </c>
      <c r="H2591" t="s">
        <v>1406</v>
      </c>
      <c r="I2591" t="s">
        <v>18</v>
      </c>
      <c r="J2591" t="s">
        <v>1258</v>
      </c>
      <c r="K2591" t="s">
        <v>126</v>
      </c>
      <c r="L2591" t="s">
        <v>61</v>
      </c>
      <c r="M2591" t="s">
        <v>3503</v>
      </c>
      <c r="N2591" t="s">
        <v>10588</v>
      </c>
    </row>
    <row r="2592" spans="1:21" x14ac:dyDescent="0.25">
      <c r="A2592" t="s">
        <v>400</v>
      </c>
      <c r="B2592" t="s">
        <v>249</v>
      </c>
      <c r="C2592" t="s">
        <v>1253</v>
      </c>
      <c r="D2592" t="s">
        <v>45</v>
      </c>
      <c r="E2592" t="s">
        <v>342</v>
      </c>
      <c r="F2592" t="s">
        <v>2975</v>
      </c>
      <c r="G2592" t="s">
        <v>9247</v>
      </c>
      <c r="H2592" t="s">
        <v>342</v>
      </c>
      <c r="I2592" t="s">
        <v>10589</v>
      </c>
      <c r="J2592" t="s">
        <v>10124</v>
      </c>
      <c r="K2592" t="s">
        <v>61</v>
      </c>
      <c r="L2592" t="s">
        <v>10590</v>
      </c>
    </row>
    <row r="2593" spans="1:22" x14ac:dyDescent="0.25">
      <c r="A2593" t="s">
        <v>1695</v>
      </c>
      <c r="B2593" t="s">
        <v>383</v>
      </c>
      <c r="C2593" t="s">
        <v>1680</v>
      </c>
      <c r="D2593" t="s">
        <v>317</v>
      </c>
      <c r="E2593" t="s">
        <v>57</v>
      </c>
      <c r="F2593" t="s">
        <v>9023</v>
      </c>
      <c r="G2593" t="s">
        <v>61</v>
      </c>
      <c r="H2593" t="s">
        <v>1736</v>
      </c>
      <c r="I2593" t="s">
        <v>5095</v>
      </c>
      <c r="J2593" t="s">
        <v>1049</v>
      </c>
      <c r="K2593" t="s">
        <v>57</v>
      </c>
      <c r="L2593" t="s">
        <v>5162</v>
      </c>
      <c r="M2593" t="s">
        <v>108</v>
      </c>
      <c r="N2593" t="s">
        <v>5827</v>
      </c>
      <c r="O2593" t="s">
        <v>10591</v>
      </c>
      <c r="P2593" t="s">
        <v>290</v>
      </c>
      <c r="Q2593" t="s">
        <v>3800</v>
      </c>
      <c r="R2593" t="s">
        <v>206</v>
      </c>
      <c r="S2593" t="s">
        <v>10592</v>
      </c>
    </row>
    <row r="2594" spans="1:22" x14ac:dyDescent="0.25">
      <c r="A2594" t="s">
        <v>5</v>
      </c>
      <c r="B2594" t="s">
        <v>6686</v>
      </c>
      <c r="C2594" t="s">
        <v>18</v>
      </c>
      <c r="D2594" t="s">
        <v>982</v>
      </c>
      <c r="E2594" t="s">
        <v>57</v>
      </c>
      <c r="F2594" t="s">
        <v>61</v>
      </c>
      <c r="G2594" t="s">
        <v>10593</v>
      </c>
      <c r="H2594" t="s">
        <v>10594</v>
      </c>
      <c r="I2594" t="s">
        <v>30</v>
      </c>
      <c r="J2594" t="s">
        <v>2756</v>
      </c>
      <c r="K2594" t="s">
        <v>2003</v>
      </c>
      <c r="L2594" t="s">
        <v>126</v>
      </c>
      <c r="M2594" t="s">
        <v>61</v>
      </c>
      <c r="N2594" t="s">
        <v>5095</v>
      </c>
      <c r="O2594" t="s">
        <v>1049</v>
      </c>
      <c r="P2594" t="s">
        <v>57</v>
      </c>
      <c r="Q2594" t="s">
        <v>61</v>
      </c>
      <c r="R2594" t="s">
        <v>10595</v>
      </c>
    </row>
    <row r="2595" spans="1:22" x14ac:dyDescent="0.25">
      <c r="A2595" t="s">
        <v>10469</v>
      </c>
      <c r="B2595" t="s">
        <v>10508</v>
      </c>
      <c r="C2595" t="s">
        <v>290</v>
      </c>
      <c r="D2595" t="s">
        <v>586</v>
      </c>
      <c r="E2595" t="s">
        <v>10596</v>
      </c>
      <c r="F2595" t="s">
        <v>126</v>
      </c>
      <c r="G2595" t="s">
        <v>10597</v>
      </c>
      <c r="H2595" t="s">
        <v>418</v>
      </c>
      <c r="I2595" t="s">
        <v>7254</v>
      </c>
      <c r="J2595" t="s">
        <v>1777</v>
      </c>
      <c r="K2595" t="s">
        <v>1956</v>
      </c>
      <c r="L2595" t="s">
        <v>9680</v>
      </c>
      <c r="M2595" t="s">
        <v>1745</v>
      </c>
      <c r="N2595" t="s">
        <v>919</v>
      </c>
      <c r="O2595" t="s">
        <v>61</v>
      </c>
      <c r="P2595" t="s">
        <v>10598</v>
      </c>
    </row>
    <row r="2596" spans="1:22" x14ac:dyDescent="0.25">
      <c r="A2596">
        <v>57</v>
      </c>
      <c r="B2596" t="s">
        <v>179</v>
      </c>
      <c r="C2596" t="s">
        <v>249</v>
      </c>
      <c r="D2596" t="s">
        <v>57</v>
      </c>
      <c r="E2596" t="s">
        <v>61</v>
      </c>
      <c r="F2596" t="s">
        <v>1882</v>
      </c>
      <c r="G2596" t="s">
        <v>785</v>
      </c>
      <c r="H2596" t="s">
        <v>9032</v>
      </c>
      <c r="I2596" t="s">
        <v>418</v>
      </c>
      <c r="J2596" t="s">
        <v>7254</v>
      </c>
      <c r="K2596" t="s">
        <v>18</v>
      </c>
      <c r="L2596" t="s">
        <v>5</v>
      </c>
      <c r="M2596" t="s">
        <v>1321</v>
      </c>
      <c r="N2596" t="s">
        <v>6515</v>
      </c>
      <c r="O2596" t="s">
        <v>18</v>
      </c>
      <c r="P2596" t="s">
        <v>10599</v>
      </c>
      <c r="Q2596" t="s">
        <v>1523</v>
      </c>
      <c r="R2596" t="s">
        <v>39</v>
      </c>
      <c r="S2596" t="s">
        <v>5954</v>
      </c>
      <c r="T2596" t="s">
        <v>10600</v>
      </c>
    </row>
    <row r="2597" spans="1:22" x14ac:dyDescent="0.25">
      <c r="A2597" t="s">
        <v>59</v>
      </c>
      <c r="B2597" t="s">
        <v>10500</v>
      </c>
      <c r="C2597" t="s">
        <v>10601</v>
      </c>
      <c r="D2597" t="s">
        <v>10602</v>
      </c>
      <c r="E2597" t="s">
        <v>1930</v>
      </c>
      <c r="F2597" t="s">
        <v>87</v>
      </c>
      <c r="G2597" t="s">
        <v>179</v>
      </c>
      <c r="H2597" t="s">
        <v>10603</v>
      </c>
      <c r="I2597" t="s">
        <v>206</v>
      </c>
      <c r="J2597" t="s">
        <v>10604</v>
      </c>
      <c r="K2597" t="s">
        <v>10605</v>
      </c>
      <c r="L2597" t="s">
        <v>10606</v>
      </c>
      <c r="M2597" t="s">
        <v>10607</v>
      </c>
    </row>
    <row r="2598" spans="1:22" x14ac:dyDescent="0.25">
      <c r="A2598" t="s">
        <v>57</v>
      </c>
      <c r="B2598" t="s">
        <v>266</v>
      </c>
      <c r="C2598" t="s">
        <v>112</v>
      </c>
      <c r="D2598" t="s">
        <v>10608</v>
      </c>
      <c r="E2598" t="s">
        <v>723</v>
      </c>
      <c r="F2598" t="s">
        <v>159</v>
      </c>
      <c r="G2598" t="s">
        <v>10500</v>
      </c>
      <c r="H2598" t="s">
        <v>207</v>
      </c>
      <c r="I2598" t="s">
        <v>743</v>
      </c>
      <c r="J2598" t="s">
        <v>898</v>
      </c>
      <c r="K2598" t="s">
        <v>2072</v>
      </c>
      <c r="L2598" t="s">
        <v>8196</v>
      </c>
      <c r="M2598" t="s">
        <v>10609</v>
      </c>
      <c r="N2598" t="s">
        <v>10610</v>
      </c>
    </row>
    <row r="2599" spans="1:22" x14ac:dyDescent="0.25">
      <c r="A2599" t="s">
        <v>7746</v>
      </c>
      <c r="B2599" t="s">
        <v>7818</v>
      </c>
      <c r="C2599" t="s">
        <v>255</v>
      </c>
      <c r="D2599" t="s">
        <v>410</v>
      </c>
      <c r="E2599" t="s">
        <v>1018</v>
      </c>
      <c r="F2599" t="s">
        <v>3716</v>
      </c>
      <c r="G2599" t="s">
        <v>54</v>
      </c>
      <c r="H2599" t="s">
        <v>59</v>
      </c>
      <c r="I2599" t="s">
        <v>781</v>
      </c>
      <c r="J2599" t="s">
        <v>6622</v>
      </c>
      <c r="K2599" t="s">
        <v>3031</v>
      </c>
      <c r="L2599" t="s">
        <v>2110</v>
      </c>
      <c r="M2599" t="s">
        <v>5092</v>
      </c>
      <c r="N2599" t="s">
        <v>9998</v>
      </c>
      <c r="O2599" t="s">
        <v>3554</v>
      </c>
      <c r="P2599" t="s">
        <v>10611</v>
      </c>
    </row>
    <row r="2600" spans="1:22" x14ac:dyDescent="0.25">
      <c r="A2600" t="s">
        <v>4717</v>
      </c>
      <c r="B2600" t="s">
        <v>179</v>
      </c>
      <c r="C2600" t="s">
        <v>1590</v>
      </c>
      <c r="D2600" t="s">
        <v>528</v>
      </c>
      <c r="E2600" t="s">
        <v>5092</v>
      </c>
      <c r="F2600" t="s">
        <v>10612</v>
      </c>
      <c r="G2600" t="s">
        <v>4717</v>
      </c>
      <c r="H2600" t="s">
        <v>30</v>
      </c>
      <c r="I2600" t="s">
        <v>1736</v>
      </c>
      <c r="J2600" t="s">
        <v>4718</v>
      </c>
      <c r="K2600" t="s">
        <v>5062</v>
      </c>
      <c r="L2600" t="s">
        <v>10613</v>
      </c>
      <c r="M2600" t="s">
        <v>3832</v>
      </c>
      <c r="N2600" t="s">
        <v>113</v>
      </c>
      <c r="O2600" t="s">
        <v>1532</v>
      </c>
      <c r="P2600" t="s">
        <v>10614</v>
      </c>
      <c r="Q2600" t="s">
        <v>113</v>
      </c>
      <c r="R2600" t="s">
        <v>508</v>
      </c>
      <c r="S2600" t="s">
        <v>439</v>
      </c>
      <c r="T2600" t="s">
        <v>10615</v>
      </c>
    </row>
    <row r="2601" spans="1:22" x14ac:dyDescent="0.25">
      <c r="A2601" t="s">
        <v>174</v>
      </c>
      <c r="B2601" t="s">
        <v>2325</v>
      </c>
      <c r="C2601" t="s">
        <v>326</v>
      </c>
      <c r="D2601" t="s">
        <v>7625</v>
      </c>
      <c r="E2601" t="s">
        <v>10616</v>
      </c>
      <c r="F2601" t="s">
        <v>574</v>
      </c>
      <c r="G2601" t="s">
        <v>156</v>
      </c>
      <c r="H2601" t="s">
        <v>157</v>
      </c>
      <c r="I2601" t="s">
        <v>5</v>
      </c>
      <c r="J2601" t="s">
        <v>266</v>
      </c>
      <c r="K2601" t="s">
        <v>10617</v>
      </c>
    </row>
    <row r="2602" spans="1:22" x14ac:dyDescent="0.25">
      <c r="A2602" t="s">
        <v>2859</v>
      </c>
      <c r="B2602" t="s">
        <v>5</v>
      </c>
      <c r="C2602" t="s">
        <v>1956</v>
      </c>
      <c r="D2602" t="s">
        <v>10618</v>
      </c>
    </row>
    <row r="2603" spans="1:22" x14ac:dyDescent="0.25">
      <c r="A2603" t="s">
        <v>37</v>
      </c>
      <c r="B2603" t="s">
        <v>4016</v>
      </c>
      <c r="C2603" t="s">
        <v>461</v>
      </c>
      <c r="D2603" t="s">
        <v>1424</v>
      </c>
      <c r="E2603" t="s">
        <v>150</v>
      </c>
      <c r="F2603" t="s">
        <v>1047</v>
      </c>
      <c r="G2603" t="s">
        <v>5136</v>
      </c>
      <c r="H2603" t="s">
        <v>59</v>
      </c>
      <c r="I2603" t="s">
        <v>10619</v>
      </c>
      <c r="J2603" t="s">
        <v>609</v>
      </c>
      <c r="K2603" t="s">
        <v>10620</v>
      </c>
      <c r="L2603" t="s">
        <v>10621</v>
      </c>
      <c r="M2603" t="s">
        <v>10622</v>
      </c>
    </row>
    <row r="2604" spans="1:22" x14ac:dyDescent="0.25">
      <c r="A2604" t="s">
        <v>898</v>
      </c>
      <c r="B2604" t="s">
        <v>713</v>
      </c>
      <c r="C2604" t="s">
        <v>456</v>
      </c>
      <c r="D2604" t="s">
        <v>36</v>
      </c>
      <c r="E2604" t="s">
        <v>651</v>
      </c>
      <c r="F2604" t="s">
        <v>157</v>
      </c>
      <c r="G2604" t="s">
        <v>1295</v>
      </c>
      <c r="H2604" t="s">
        <v>10623</v>
      </c>
    </row>
    <row r="2605" spans="1:22" x14ac:dyDescent="0.25">
      <c r="A2605" t="s">
        <v>10624</v>
      </c>
    </row>
    <row r="2606" spans="1:22" x14ac:dyDescent="0.25">
      <c r="A2606" t="s">
        <v>571</v>
      </c>
      <c r="B2606" t="s">
        <v>10625</v>
      </c>
      <c r="C2606" t="s">
        <v>2916</v>
      </c>
      <c r="D2606" t="s">
        <v>59</v>
      </c>
      <c r="E2606" t="s">
        <v>10626</v>
      </c>
      <c r="F2606" t="s">
        <v>37</v>
      </c>
      <c r="G2606" t="s">
        <v>1476</v>
      </c>
      <c r="H2606" t="s">
        <v>2916</v>
      </c>
      <c r="I2606" t="s">
        <v>59</v>
      </c>
      <c r="J2606" t="s">
        <v>2438</v>
      </c>
      <c r="K2606" t="s">
        <v>10052</v>
      </c>
      <c r="L2606" t="s">
        <v>788</v>
      </c>
      <c r="M2606" t="s">
        <v>432</v>
      </c>
      <c r="N2606" t="s">
        <v>10627</v>
      </c>
      <c r="O2606" t="s">
        <v>2717</v>
      </c>
      <c r="P2606" t="s">
        <v>1545</v>
      </c>
      <c r="Q2606" t="s">
        <v>1947</v>
      </c>
      <c r="R2606" t="s">
        <v>10628</v>
      </c>
    </row>
    <row r="2607" spans="1:22" x14ac:dyDescent="0.25">
      <c r="A2607" t="s">
        <v>1424</v>
      </c>
      <c r="B2607" t="s">
        <v>324</v>
      </c>
      <c r="C2607" t="s">
        <v>30</v>
      </c>
      <c r="D2607" t="s">
        <v>61</v>
      </c>
      <c r="E2607" t="s">
        <v>1040</v>
      </c>
      <c r="F2607" t="s">
        <v>10629</v>
      </c>
      <c r="G2607" t="s">
        <v>4825</v>
      </c>
      <c r="H2607" t="s">
        <v>781</v>
      </c>
      <c r="I2607" t="s">
        <v>327</v>
      </c>
      <c r="J2607" t="s">
        <v>919</v>
      </c>
      <c r="K2607" t="s">
        <v>1424</v>
      </c>
      <c r="L2607" t="s">
        <v>36</v>
      </c>
      <c r="M2607" t="s">
        <v>1295</v>
      </c>
      <c r="N2607" t="s">
        <v>735</v>
      </c>
      <c r="O2607" t="s">
        <v>10630</v>
      </c>
      <c r="P2607" t="e" cm="1">
        <f t="array" ref="P2607">--Will</f>
        <v>#NAME?</v>
      </c>
      <c r="Q2607" t="s">
        <v>10631</v>
      </c>
    </row>
    <row r="2608" spans="1:22" x14ac:dyDescent="0.25">
      <c r="A2608" t="s">
        <v>3110</v>
      </c>
      <c r="B2608" t="s">
        <v>8917</v>
      </c>
      <c r="C2608" t="s">
        <v>57</v>
      </c>
      <c r="D2608" t="s">
        <v>2669</v>
      </c>
      <c r="E2608" t="s">
        <v>10632</v>
      </c>
      <c r="F2608" t="s">
        <v>179</v>
      </c>
      <c r="G2608" t="s">
        <v>956</v>
      </c>
      <c r="H2608" t="s">
        <v>1071</v>
      </c>
      <c r="I2608" t="s">
        <v>10633</v>
      </c>
      <c r="J2608" t="s">
        <v>30</v>
      </c>
      <c r="K2608" t="s">
        <v>571</v>
      </c>
      <c r="L2608" t="s">
        <v>1667</v>
      </c>
      <c r="M2608" t="s">
        <v>61</v>
      </c>
      <c r="N2608" t="s">
        <v>1683</v>
      </c>
      <c r="O2608" t="s">
        <v>4708</v>
      </c>
      <c r="P2608" t="s">
        <v>7441</v>
      </c>
      <c r="Q2608" t="s">
        <v>2731</v>
      </c>
      <c r="R2608" t="s">
        <v>3471</v>
      </c>
      <c r="S2608" t="s">
        <v>179</v>
      </c>
      <c r="T2608" t="s">
        <v>5</v>
      </c>
      <c r="U2608" t="s">
        <v>2805</v>
      </c>
      <c r="V2608" t="s">
        <v>10634</v>
      </c>
    </row>
    <row r="2609" spans="1:21" x14ac:dyDescent="0.25">
      <c r="A2609" t="s">
        <v>571</v>
      </c>
      <c r="B2609" t="s">
        <v>37</v>
      </c>
      <c r="C2609" t="s">
        <v>4099</v>
      </c>
      <c r="D2609" t="s">
        <v>388</v>
      </c>
      <c r="E2609" t="s">
        <v>10635</v>
      </c>
      <c r="F2609" t="s">
        <v>3979</v>
      </c>
      <c r="G2609" t="s">
        <v>10636</v>
      </c>
      <c r="H2609" t="s">
        <v>919</v>
      </c>
      <c r="I2609" t="s">
        <v>61</v>
      </c>
      <c r="J2609" t="s">
        <v>2712</v>
      </c>
      <c r="K2609" t="s">
        <v>1985</v>
      </c>
      <c r="L2609" t="s">
        <v>1986</v>
      </c>
      <c r="M2609" t="s">
        <v>461</v>
      </c>
      <c r="N2609" t="s">
        <v>1295</v>
      </c>
      <c r="O2609" t="s">
        <v>10637</v>
      </c>
      <c r="P2609" t="s">
        <v>10638</v>
      </c>
    </row>
    <row r="2610" spans="1:21" x14ac:dyDescent="0.25">
      <c r="A2610" t="s">
        <v>10639</v>
      </c>
      <c r="B2610" t="s">
        <v>113</v>
      </c>
      <c r="C2610" t="s">
        <v>10640</v>
      </c>
      <c r="D2610" t="s">
        <v>5</v>
      </c>
      <c r="E2610" t="s">
        <v>1736</v>
      </c>
      <c r="F2610" s="5">
        <v>0.15</v>
      </c>
      <c r="G2610" t="s">
        <v>1752</v>
      </c>
      <c r="H2610" t="s">
        <v>10641</v>
      </c>
    </row>
    <row r="2611" spans="1:21" x14ac:dyDescent="0.25">
      <c r="A2611" t="s">
        <v>10642</v>
      </c>
      <c r="B2611" t="s">
        <v>290</v>
      </c>
      <c r="C2611" t="s">
        <v>479</v>
      </c>
      <c r="D2611" t="s">
        <v>59</v>
      </c>
      <c r="E2611" t="s">
        <v>113</v>
      </c>
      <c r="F2611" t="s">
        <v>5</v>
      </c>
      <c r="G2611" t="s">
        <v>81</v>
      </c>
      <c r="H2611" t="s">
        <v>4325</v>
      </c>
      <c r="I2611" t="s">
        <v>30</v>
      </c>
      <c r="J2611" t="s">
        <v>61</v>
      </c>
      <c r="K2611" t="s">
        <v>2675</v>
      </c>
      <c r="L2611" t="s">
        <v>3716</v>
      </c>
      <c r="M2611" t="s">
        <v>54</v>
      </c>
      <c r="N2611" t="s">
        <v>10643</v>
      </c>
      <c r="O2611" t="s">
        <v>10644</v>
      </c>
      <c r="P2611" t="s">
        <v>546</v>
      </c>
      <c r="Q2611" t="s">
        <v>1752</v>
      </c>
      <c r="R2611" t="s">
        <v>10645</v>
      </c>
    </row>
    <row r="2612" spans="1:21" x14ac:dyDescent="0.25">
      <c r="A2612" t="s">
        <v>194</v>
      </c>
      <c r="B2612" t="s">
        <v>5023</v>
      </c>
      <c r="C2612" t="s">
        <v>206</v>
      </c>
      <c r="D2612" t="s">
        <v>61</v>
      </c>
      <c r="E2612" t="s">
        <v>767</v>
      </c>
      <c r="F2612" t="s">
        <v>10445</v>
      </c>
      <c r="G2612" t="s">
        <v>1704</v>
      </c>
      <c r="H2612" t="s">
        <v>18</v>
      </c>
      <c r="I2612" t="s">
        <v>10646</v>
      </c>
      <c r="J2612" t="s">
        <v>574</v>
      </c>
      <c r="K2612" t="s">
        <v>156</v>
      </c>
      <c r="L2612" t="s">
        <v>157</v>
      </c>
      <c r="M2612" t="s">
        <v>342</v>
      </c>
      <c r="N2612" t="s">
        <v>794</v>
      </c>
      <c r="O2612" t="s">
        <v>820</v>
      </c>
      <c r="P2612" t="s">
        <v>45</v>
      </c>
      <c r="Q2612" t="s">
        <v>5</v>
      </c>
      <c r="R2612" t="s">
        <v>266</v>
      </c>
      <c r="S2612" t="s">
        <v>10647</v>
      </c>
      <c r="T2612" t="s">
        <v>10648</v>
      </c>
    </row>
    <row r="2613" spans="1:21" x14ac:dyDescent="0.25">
      <c r="A2613" t="s">
        <v>18</v>
      </c>
      <c r="B2613" t="s">
        <v>10649</v>
      </c>
      <c r="C2613" s="5">
        <v>0.15</v>
      </c>
      <c r="D2613" t="s">
        <v>57</v>
      </c>
      <c r="E2613" t="s">
        <v>3534</v>
      </c>
      <c r="F2613" t="s">
        <v>15</v>
      </c>
      <c r="G2613" t="s">
        <v>198</v>
      </c>
      <c r="H2613" t="s">
        <v>172</v>
      </c>
      <c r="I2613" t="s">
        <v>2578</v>
      </c>
      <c r="J2613" t="s">
        <v>2283</v>
      </c>
      <c r="K2613" t="s">
        <v>179</v>
      </c>
      <c r="L2613" t="s">
        <v>1472</v>
      </c>
      <c r="M2613" t="s">
        <v>10650</v>
      </c>
    </row>
    <row r="2614" spans="1:21" x14ac:dyDescent="0.25">
      <c r="A2614" t="s">
        <v>2905</v>
      </c>
      <c r="B2614" t="s">
        <v>2674</v>
      </c>
      <c r="C2614" t="s">
        <v>290</v>
      </c>
      <c r="D2614" t="s">
        <v>1012</v>
      </c>
      <c r="E2614" t="s">
        <v>210</v>
      </c>
      <c r="F2614" t="s">
        <v>57</v>
      </c>
      <c r="G2614" t="s">
        <v>1974</v>
      </c>
      <c r="H2614" t="s">
        <v>198</v>
      </c>
      <c r="I2614" t="s">
        <v>462</v>
      </c>
      <c r="J2614" t="s">
        <v>54</v>
      </c>
      <c r="K2614" t="s">
        <v>59</v>
      </c>
      <c r="L2614" t="s">
        <v>3125</v>
      </c>
      <c r="M2614">
        <v>40</v>
      </c>
      <c r="N2614" t="s">
        <v>1616</v>
      </c>
      <c r="O2614" t="s">
        <v>30</v>
      </c>
      <c r="P2614" t="s">
        <v>282</v>
      </c>
      <c r="Q2614" t="s">
        <v>3022</v>
      </c>
      <c r="R2614" t="s">
        <v>462</v>
      </c>
      <c r="S2614" t="s">
        <v>10651</v>
      </c>
    </row>
    <row r="2615" spans="1:21" x14ac:dyDescent="0.25">
      <c r="A2615" t="s">
        <v>898</v>
      </c>
      <c r="B2615" t="s">
        <v>4856</v>
      </c>
      <c r="C2615" t="s">
        <v>9911</v>
      </c>
      <c r="D2615" t="s">
        <v>10652</v>
      </c>
      <c r="E2615" t="s">
        <v>5</v>
      </c>
      <c r="F2615" t="s">
        <v>266</v>
      </c>
      <c r="G2615" t="s">
        <v>10653</v>
      </c>
    </row>
    <row r="2617" spans="1:21" x14ac:dyDescent="0.25">
      <c r="A2617" t="s">
        <v>10654</v>
      </c>
      <c r="B2617" t="s">
        <v>898</v>
      </c>
      <c r="C2617" t="s">
        <v>713</v>
      </c>
      <c r="D2617" t="s">
        <v>4021</v>
      </c>
      <c r="E2617" t="s">
        <v>126</v>
      </c>
      <c r="F2617" t="s">
        <v>1635</v>
      </c>
      <c r="G2617" t="s">
        <v>59</v>
      </c>
      <c r="H2617" t="s">
        <v>781</v>
      </c>
      <c r="I2617" t="s">
        <v>1059</v>
      </c>
      <c r="J2617" t="s">
        <v>2646</v>
      </c>
      <c r="K2617" t="s">
        <v>1763</v>
      </c>
      <c r="L2617" t="s">
        <v>10655</v>
      </c>
      <c r="M2617" t="s">
        <v>59</v>
      </c>
      <c r="N2617" t="s">
        <v>8697</v>
      </c>
      <c r="O2617" t="s">
        <v>10656</v>
      </c>
    </row>
    <row r="2618" spans="1:21" x14ac:dyDescent="0.25">
      <c r="A2618" t="s">
        <v>571</v>
      </c>
      <c r="B2618" t="s">
        <v>37</v>
      </c>
      <c r="C2618" t="s">
        <v>10657</v>
      </c>
      <c r="D2618" t="s">
        <v>1461</v>
      </c>
      <c r="E2618" t="s">
        <v>61</v>
      </c>
      <c r="F2618" t="s">
        <v>10658</v>
      </c>
      <c r="G2618" t="s">
        <v>57</v>
      </c>
      <c r="H2618" t="s">
        <v>61</v>
      </c>
      <c r="I2618" t="s">
        <v>10659</v>
      </c>
      <c r="J2618" t="s">
        <v>6147</v>
      </c>
      <c r="K2618" t="s">
        <v>37</v>
      </c>
      <c r="L2618" t="s">
        <v>3031</v>
      </c>
      <c r="M2618" t="s">
        <v>8214</v>
      </c>
      <c r="N2618" t="s">
        <v>1377</v>
      </c>
      <c r="O2618" t="s">
        <v>2295</v>
      </c>
      <c r="P2618" t="s">
        <v>59</v>
      </c>
      <c r="Q2618" t="s">
        <v>4272</v>
      </c>
      <c r="R2618" t="s">
        <v>18</v>
      </c>
      <c r="S2618" t="s">
        <v>10660</v>
      </c>
    </row>
    <row r="2619" spans="1:21" x14ac:dyDescent="0.25">
      <c r="A2619" t="s">
        <v>1450</v>
      </c>
      <c r="B2619" t="s">
        <v>30</v>
      </c>
      <c r="C2619" t="s">
        <v>383</v>
      </c>
      <c r="D2619" t="s">
        <v>4072</v>
      </c>
      <c r="E2619" t="s">
        <v>10329</v>
      </c>
      <c r="F2619" t="s">
        <v>71</v>
      </c>
      <c r="G2619" t="s">
        <v>61</v>
      </c>
      <c r="H2619" t="s">
        <v>1882</v>
      </c>
      <c r="I2619" t="s">
        <v>1450</v>
      </c>
      <c r="J2619" t="s">
        <v>30</v>
      </c>
      <c r="K2619" t="s">
        <v>61</v>
      </c>
      <c r="L2619" t="s">
        <v>1389</v>
      </c>
      <c r="M2619" t="s">
        <v>2856</v>
      </c>
      <c r="N2619" t="s">
        <v>10661</v>
      </c>
      <c r="O2619" t="s">
        <v>2082</v>
      </c>
      <c r="P2619" t="s">
        <v>126</v>
      </c>
      <c r="Q2619" t="s">
        <v>571</v>
      </c>
      <c r="R2619" t="s">
        <v>59</v>
      </c>
      <c r="S2619" t="s">
        <v>3136</v>
      </c>
      <c r="T2619" t="s">
        <v>10662</v>
      </c>
    </row>
    <row r="2620" spans="1:21" x14ac:dyDescent="0.25">
      <c r="A2620" t="s">
        <v>193</v>
      </c>
      <c r="B2620" t="s">
        <v>57</v>
      </c>
      <c r="C2620" t="s">
        <v>2488</v>
      </c>
      <c r="D2620" t="s">
        <v>10663</v>
      </c>
      <c r="E2620" t="s">
        <v>73</v>
      </c>
      <c r="F2620" t="s">
        <v>290</v>
      </c>
      <c r="G2620" t="s">
        <v>400</v>
      </c>
      <c r="H2620" t="s">
        <v>1998</v>
      </c>
      <c r="I2620" t="s">
        <v>198</v>
      </c>
      <c r="J2620" t="s">
        <v>10664</v>
      </c>
      <c r="K2620" t="s">
        <v>182</v>
      </c>
      <c r="L2620" t="s">
        <v>3774</v>
      </c>
      <c r="M2620" t="s">
        <v>10665</v>
      </c>
      <c r="N2620" t="s">
        <v>1650</v>
      </c>
      <c r="O2620" t="s">
        <v>54</v>
      </c>
      <c r="P2620" t="s">
        <v>266</v>
      </c>
      <c r="Q2620" t="s">
        <v>10666</v>
      </c>
    </row>
    <row r="2621" spans="1:21" x14ac:dyDescent="0.25">
      <c r="A2621" t="s">
        <v>2191</v>
      </c>
      <c r="B2621" t="s">
        <v>2172</v>
      </c>
      <c r="C2621" t="s">
        <v>2573</v>
      </c>
      <c r="D2621" t="s">
        <v>28</v>
      </c>
      <c r="E2621" t="s">
        <v>2283</v>
      </c>
      <c r="F2621" t="s">
        <v>10667</v>
      </c>
      <c r="G2621" t="s">
        <v>290</v>
      </c>
      <c r="H2621" t="s">
        <v>10668</v>
      </c>
      <c r="I2621" t="s">
        <v>10669</v>
      </c>
      <c r="J2621" t="s">
        <v>1189</v>
      </c>
      <c r="K2621" t="s">
        <v>613</v>
      </c>
      <c r="L2621" t="s">
        <v>59</v>
      </c>
      <c r="M2621" t="s">
        <v>10670</v>
      </c>
      <c r="N2621" t="s">
        <v>2633</v>
      </c>
      <c r="O2621" t="s">
        <v>10671</v>
      </c>
      <c r="P2621" t="s">
        <v>57</v>
      </c>
      <c r="Q2621" t="s">
        <v>61</v>
      </c>
      <c r="R2621" t="s">
        <v>10672</v>
      </c>
    </row>
    <row r="2622" spans="1:21" x14ac:dyDescent="0.25">
      <c r="A2622" t="s">
        <v>3832</v>
      </c>
      <c r="B2622" t="s">
        <v>290</v>
      </c>
      <c r="C2622" t="s">
        <v>193</v>
      </c>
      <c r="D2622" t="s">
        <v>10673</v>
      </c>
      <c r="E2622" t="s">
        <v>3263</v>
      </c>
      <c r="F2622" t="s">
        <v>10674</v>
      </c>
      <c r="G2622" t="s">
        <v>4273</v>
      </c>
      <c r="H2622" t="s">
        <v>10675</v>
      </c>
      <c r="I2622" t="s">
        <v>108</v>
      </c>
      <c r="J2622" t="s">
        <v>439</v>
      </c>
      <c r="K2622" t="s">
        <v>427</v>
      </c>
      <c r="L2622" t="s">
        <v>10676</v>
      </c>
      <c r="M2622" t="s">
        <v>2491</v>
      </c>
      <c r="N2622" t="s">
        <v>150</v>
      </c>
      <c r="O2622" t="s">
        <v>1377</v>
      </c>
      <c r="P2622" t="s">
        <v>113</v>
      </c>
      <c r="Q2622" t="s">
        <v>1777</v>
      </c>
      <c r="R2622" t="s">
        <v>2187</v>
      </c>
      <c r="S2622" t="s">
        <v>10677</v>
      </c>
    </row>
    <row r="2623" spans="1:21" x14ac:dyDescent="0.25">
      <c r="A2623" t="s">
        <v>10678</v>
      </c>
      <c r="B2623" t="s">
        <v>1671</v>
      </c>
      <c r="C2623" t="s">
        <v>342</v>
      </c>
      <c r="D2623" t="s">
        <v>10679</v>
      </c>
      <c r="E2623" t="s">
        <v>2116</v>
      </c>
      <c r="F2623" t="s">
        <v>179</v>
      </c>
      <c r="G2623" t="s">
        <v>5</v>
      </c>
      <c r="H2623" t="s">
        <v>1877</v>
      </c>
      <c r="I2623" t="s">
        <v>10680</v>
      </c>
      <c r="J2623" t="s">
        <v>108</v>
      </c>
      <c r="K2623" t="s">
        <v>3832</v>
      </c>
      <c r="L2623" t="s">
        <v>113</v>
      </c>
      <c r="M2623" t="s">
        <v>1532</v>
      </c>
      <c r="N2623" t="s">
        <v>10681</v>
      </c>
      <c r="O2623" t="s">
        <v>407</v>
      </c>
      <c r="P2623" t="s">
        <v>61</v>
      </c>
      <c r="Q2623" t="s">
        <v>1046</v>
      </c>
      <c r="R2623" t="s">
        <v>290</v>
      </c>
      <c r="S2623" t="s">
        <v>206</v>
      </c>
      <c r="T2623" t="s">
        <v>1736</v>
      </c>
      <c r="U2623" t="s">
        <v>10682</v>
      </c>
    </row>
    <row r="2624" spans="1:21" x14ac:dyDescent="0.25">
      <c r="A2624" t="s">
        <v>3832</v>
      </c>
      <c r="B2624" t="s">
        <v>1047</v>
      </c>
      <c r="C2624" t="s">
        <v>10683</v>
      </c>
      <c r="D2624" t="s">
        <v>10041</v>
      </c>
      <c r="E2624" t="s">
        <v>1882</v>
      </c>
      <c r="F2624" t="s">
        <v>10684</v>
      </c>
    </row>
    <row r="2625" spans="1:21" x14ac:dyDescent="0.25">
      <c r="A2625" t="s">
        <v>193</v>
      </c>
      <c r="B2625" t="s">
        <v>57</v>
      </c>
      <c r="C2625" t="s">
        <v>61</v>
      </c>
      <c r="D2625" t="s">
        <v>1956</v>
      </c>
      <c r="E2625" t="s">
        <v>2578</v>
      </c>
      <c r="F2625" t="s">
        <v>2572</v>
      </c>
      <c r="G2625" t="s">
        <v>37</v>
      </c>
      <c r="H2625" t="s">
        <v>10685</v>
      </c>
      <c r="I2625" t="s">
        <v>2731</v>
      </c>
      <c r="J2625" t="s">
        <v>10686</v>
      </c>
      <c r="K2625" t="s">
        <v>571</v>
      </c>
      <c r="L2625" t="s">
        <v>1377</v>
      </c>
      <c r="M2625" t="s">
        <v>157</v>
      </c>
      <c r="N2625" t="s">
        <v>528</v>
      </c>
      <c r="O2625" t="s">
        <v>28</v>
      </c>
      <c r="P2625">
        <v>12</v>
      </c>
      <c r="Q2625" t="s">
        <v>10687</v>
      </c>
      <c r="R2625" t="s">
        <v>1070</v>
      </c>
      <c r="S2625" t="s">
        <v>10688</v>
      </c>
    </row>
    <row r="2626" spans="1:21" x14ac:dyDescent="0.25">
      <c r="A2626" t="s">
        <v>4237</v>
      </c>
      <c r="B2626" t="s">
        <v>1937</v>
      </c>
      <c r="C2626" t="s">
        <v>1527</v>
      </c>
      <c r="D2626" t="s">
        <v>2099</v>
      </c>
      <c r="E2626" t="s">
        <v>1523</v>
      </c>
      <c r="F2626" t="s">
        <v>1768</v>
      </c>
      <c r="G2626" t="s">
        <v>10689</v>
      </c>
      <c r="H2626" t="s">
        <v>37</v>
      </c>
      <c r="I2626" t="s">
        <v>2018</v>
      </c>
      <c r="J2626" t="s">
        <v>4635</v>
      </c>
      <c r="K2626" t="s">
        <v>475</v>
      </c>
      <c r="L2626" t="s">
        <v>10690</v>
      </c>
      <c r="M2626" t="s">
        <v>1189</v>
      </c>
      <c r="N2626" t="s">
        <v>1527</v>
      </c>
      <c r="O2626" t="s">
        <v>157</v>
      </c>
      <c r="P2626" t="s">
        <v>2433</v>
      </c>
      <c r="Q2626" t="s">
        <v>37</v>
      </c>
      <c r="R2626" t="s">
        <v>10691</v>
      </c>
    </row>
    <row r="2627" spans="1:21" x14ac:dyDescent="0.25">
      <c r="A2627" t="s">
        <v>703</v>
      </c>
      <c r="B2627" t="s">
        <v>3716</v>
      </c>
      <c r="C2627" t="s">
        <v>1881</v>
      </c>
      <c r="D2627" t="s">
        <v>411</v>
      </c>
      <c r="E2627" t="s">
        <v>1623</v>
      </c>
      <c r="F2627" t="s">
        <v>797</v>
      </c>
      <c r="G2627" t="s">
        <v>1814</v>
      </c>
      <c r="H2627" t="s">
        <v>10692</v>
      </c>
      <c r="I2627" t="s">
        <v>198</v>
      </c>
      <c r="J2627" t="s">
        <v>571</v>
      </c>
      <c r="K2627" t="s">
        <v>3458</v>
      </c>
      <c r="L2627" t="s">
        <v>411</v>
      </c>
      <c r="M2627" t="s">
        <v>7648</v>
      </c>
      <c r="N2627" t="s">
        <v>7706</v>
      </c>
      <c r="O2627" t="s">
        <v>5092</v>
      </c>
      <c r="P2627" t="s">
        <v>8151</v>
      </c>
      <c r="Q2627" t="s">
        <v>18</v>
      </c>
      <c r="R2627" t="s">
        <v>10693</v>
      </c>
    </row>
    <row r="2628" spans="1:21" x14ac:dyDescent="0.25">
      <c r="A2628" t="s">
        <v>1296</v>
      </c>
      <c r="B2628" t="s">
        <v>10500</v>
      </c>
      <c r="C2628" t="s">
        <v>10694</v>
      </c>
      <c r="D2628" t="s">
        <v>10695</v>
      </c>
      <c r="E2628" t="s">
        <v>10696</v>
      </c>
      <c r="F2628" t="s">
        <v>10697</v>
      </c>
      <c r="G2628" t="s">
        <v>10698</v>
      </c>
      <c r="H2628" t="s">
        <v>411</v>
      </c>
      <c r="I2628" t="s">
        <v>10699</v>
      </c>
      <c r="J2628" t="s">
        <v>113</v>
      </c>
      <c r="K2628" t="s">
        <v>1011</v>
      </c>
      <c r="L2628" t="s">
        <v>342</v>
      </c>
      <c r="M2628" t="s">
        <v>794</v>
      </c>
      <c r="N2628" t="s">
        <v>10700</v>
      </c>
      <c r="O2628" t="s">
        <v>8284</v>
      </c>
      <c r="P2628" t="s">
        <v>5092</v>
      </c>
      <c r="Q2628" t="s">
        <v>61</v>
      </c>
      <c r="R2628" t="s">
        <v>9912</v>
      </c>
      <c r="S2628" t="s">
        <v>1047</v>
      </c>
      <c r="T2628" t="s">
        <v>10701</v>
      </c>
    </row>
    <row r="2629" spans="1:21" x14ac:dyDescent="0.25">
      <c r="A2629" t="s">
        <v>6489</v>
      </c>
      <c r="B2629" t="s">
        <v>6490</v>
      </c>
      <c r="C2629" t="s">
        <v>156</v>
      </c>
      <c r="D2629" t="s">
        <v>157</v>
      </c>
      <c r="E2629" t="s">
        <v>794</v>
      </c>
      <c r="F2629" t="s">
        <v>572</v>
      </c>
      <c r="G2629" t="s">
        <v>10702</v>
      </c>
    </row>
    <row r="2630" spans="1:21" x14ac:dyDescent="0.25">
      <c r="A2630" t="s">
        <v>4100</v>
      </c>
      <c r="B2630" t="s">
        <v>4417</v>
      </c>
      <c r="C2630" t="s">
        <v>59</v>
      </c>
      <c r="D2630" t="s">
        <v>249</v>
      </c>
      <c r="E2630" t="s">
        <v>57</v>
      </c>
      <c r="F2630" t="s">
        <v>541</v>
      </c>
      <c r="G2630" t="s">
        <v>1777</v>
      </c>
      <c r="H2630" t="s">
        <v>10703</v>
      </c>
      <c r="I2630" t="s">
        <v>10704</v>
      </c>
    </row>
    <row r="2631" spans="1:21" x14ac:dyDescent="0.25">
      <c r="A2631" t="s">
        <v>4100</v>
      </c>
      <c r="B2631" t="s">
        <v>159</v>
      </c>
      <c r="C2631" t="s">
        <v>342</v>
      </c>
      <c r="D2631" t="s">
        <v>794</v>
      </c>
      <c r="E2631" t="s">
        <v>6570</v>
      </c>
      <c r="F2631" t="s">
        <v>10705</v>
      </c>
    </row>
    <row r="2632" spans="1:21" x14ac:dyDescent="0.25">
      <c r="A2632" t="s">
        <v>478</v>
      </c>
      <c r="B2632" t="s">
        <v>10706</v>
      </c>
    </row>
    <row r="2633" spans="1:21" x14ac:dyDescent="0.25">
      <c r="A2633" t="s">
        <v>157</v>
      </c>
      <c r="B2633" t="s">
        <v>30</v>
      </c>
      <c r="C2633" t="s">
        <v>2170</v>
      </c>
      <c r="D2633" t="s">
        <v>792</v>
      </c>
      <c r="E2633" t="s">
        <v>206</v>
      </c>
      <c r="F2633" s="4">
        <v>0.3125</v>
      </c>
      <c r="G2633" t="s">
        <v>10707</v>
      </c>
      <c r="H2633" t="s">
        <v>1151</v>
      </c>
      <c r="I2633" t="s">
        <v>10708</v>
      </c>
    </row>
    <row r="2634" spans="1:21" x14ac:dyDescent="0.25">
      <c r="A2634" t="s">
        <v>8894</v>
      </c>
      <c r="B2634" t="s">
        <v>1018</v>
      </c>
      <c r="C2634" t="s">
        <v>10709</v>
      </c>
      <c r="D2634" t="s">
        <v>36</v>
      </c>
      <c r="E2634" t="s">
        <v>290</v>
      </c>
      <c r="F2634" t="s">
        <v>18</v>
      </c>
      <c r="G2634" t="s">
        <v>10710</v>
      </c>
      <c r="H2634" t="s">
        <v>5</v>
      </c>
      <c r="I2634" t="s">
        <v>93</v>
      </c>
      <c r="J2634" t="s">
        <v>3176</v>
      </c>
      <c r="K2634" t="s">
        <v>288</v>
      </c>
      <c r="L2634" t="s">
        <v>179</v>
      </c>
      <c r="M2634" t="s">
        <v>10711</v>
      </c>
      <c r="N2634" t="s">
        <v>249</v>
      </c>
      <c r="O2634" t="s">
        <v>10712</v>
      </c>
      <c r="P2634" t="s">
        <v>36</v>
      </c>
      <c r="Q2634" t="s">
        <v>113</v>
      </c>
      <c r="R2634" t="s">
        <v>1532</v>
      </c>
      <c r="S2634" t="s">
        <v>1974</v>
      </c>
      <c r="T2634" t="s">
        <v>10713</v>
      </c>
    </row>
    <row r="2635" spans="1:21" x14ac:dyDescent="0.25">
      <c r="A2635" t="s">
        <v>10714</v>
      </c>
      <c r="B2635" t="s">
        <v>61</v>
      </c>
      <c r="C2635" t="s">
        <v>2095</v>
      </c>
      <c r="D2635" t="s">
        <v>112</v>
      </c>
      <c r="E2635" t="s">
        <v>238</v>
      </c>
      <c r="F2635" t="s">
        <v>59</v>
      </c>
      <c r="G2635" t="s">
        <v>157</v>
      </c>
      <c r="H2635" t="s">
        <v>10715</v>
      </c>
    </row>
    <row r="2636" spans="1:21" x14ac:dyDescent="0.25">
      <c r="A2636" t="s">
        <v>3508</v>
      </c>
      <c r="B2636" t="s">
        <v>3861</v>
      </c>
      <c r="C2636" t="s">
        <v>159</v>
      </c>
      <c r="D2636" t="s">
        <v>1830</v>
      </c>
      <c r="E2636" t="s">
        <v>156</v>
      </c>
      <c r="F2636" t="s">
        <v>3834</v>
      </c>
      <c r="G2636" t="s">
        <v>3726</v>
      </c>
      <c r="H2636" t="s">
        <v>1429</v>
      </c>
      <c r="I2636" t="s">
        <v>10716</v>
      </c>
      <c r="J2636" t="s">
        <v>10717</v>
      </c>
      <c r="K2636" t="s">
        <v>1128</v>
      </c>
      <c r="L2636" t="s">
        <v>2191</v>
      </c>
      <c r="M2636" t="s">
        <v>106</v>
      </c>
      <c r="N2636" t="s">
        <v>3861</v>
      </c>
      <c r="O2636" t="s">
        <v>781</v>
      </c>
      <c r="P2636" t="s">
        <v>3415</v>
      </c>
      <c r="Q2636" t="s">
        <v>59</v>
      </c>
      <c r="R2636" t="s">
        <v>66</v>
      </c>
      <c r="S2636" t="s">
        <v>10718</v>
      </c>
    </row>
    <row r="2637" spans="1:21" x14ac:dyDescent="0.25">
      <c r="A2637" t="s">
        <v>113</v>
      </c>
      <c r="B2637" t="s">
        <v>10443</v>
      </c>
      <c r="C2637" t="s">
        <v>898</v>
      </c>
      <c r="D2637" t="s">
        <v>2072</v>
      </c>
      <c r="E2637" t="s">
        <v>100</v>
      </c>
      <c r="F2637" t="s">
        <v>898</v>
      </c>
      <c r="G2637" t="s">
        <v>5056</v>
      </c>
      <c r="H2637" t="s">
        <v>181</v>
      </c>
      <c r="I2637" t="s">
        <v>1377</v>
      </c>
      <c r="J2637" t="s">
        <v>10444</v>
      </c>
      <c r="K2637" t="s">
        <v>4585</v>
      </c>
      <c r="L2637" t="s">
        <v>210</v>
      </c>
      <c r="M2637" t="s">
        <v>1018</v>
      </c>
      <c r="N2637" t="s">
        <v>206</v>
      </c>
      <c r="O2637" t="s">
        <v>61</v>
      </c>
      <c r="P2637" t="s">
        <v>767</v>
      </c>
      <c r="Q2637" t="s">
        <v>10445</v>
      </c>
      <c r="R2637" t="s">
        <v>10446</v>
      </c>
      <c r="S2637" t="s">
        <v>572</v>
      </c>
      <c r="T2637" t="s">
        <v>3144</v>
      </c>
      <c r="U2637" t="s">
        <v>10719</v>
      </c>
    </row>
    <row r="2638" spans="1:21" x14ac:dyDescent="0.25">
      <c r="A2638" t="s">
        <v>61</v>
      </c>
      <c r="B2638" t="s">
        <v>10720</v>
      </c>
      <c r="C2638" t="s">
        <v>10721</v>
      </c>
      <c r="D2638" t="s">
        <v>571</v>
      </c>
      <c r="E2638" t="s">
        <v>2632</v>
      </c>
      <c r="F2638" t="s">
        <v>59</v>
      </c>
      <c r="G2638" t="s">
        <v>74</v>
      </c>
      <c r="H2638" t="s">
        <v>6289</v>
      </c>
      <c r="I2638" t="s">
        <v>126</v>
      </c>
      <c r="J2638" t="s">
        <v>3924</v>
      </c>
      <c r="K2638" t="s">
        <v>37</v>
      </c>
      <c r="L2638" t="s">
        <v>3925</v>
      </c>
      <c r="M2638" t="s">
        <v>10722</v>
      </c>
      <c r="N2638" t="s">
        <v>3993</v>
      </c>
      <c r="O2638" t="s">
        <v>10723</v>
      </c>
      <c r="P2638" t="s">
        <v>1693</v>
      </c>
      <c r="Q2638" t="s">
        <v>10724</v>
      </c>
      <c r="R2638" t="s">
        <v>10725</v>
      </c>
    </row>
    <row r="2639" spans="1:21" x14ac:dyDescent="0.25">
      <c r="A2639" t="s">
        <v>222</v>
      </c>
      <c r="B2639" t="s">
        <v>246</v>
      </c>
      <c r="C2639" t="s">
        <v>37</v>
      </c>
      <c r="D2639" t="s">
        <v>465</v>
      </c>
      <c r="E2639" t="s">
        <v>10726</v>
      </c>
    </row>
    <row r="2640" spans="1:21" x14ac:dyDescent="0.25">
      <c r="A2640" t="s">
        <v>571</v>
      </c>
      <c r="B2640" t="s">
        <v>2632</v>
      </c>
      <c r="C2640" t="s">
        <v>59</v>
      </c>
      <c r="D2640" t="s">
        <v>10727</v>
      </c>
      <c r="E2640" t="s">
        <v>3435</v>
      </c>
      <c r="F2640" t="s">
        <v>30</v>
      </c>
      <c r="G2640" t="s">
        <v>411</v>
      </c>
      <c r="H2640" t="s">
        <v>2614</v>
      </c>
      <c r="I2640" t="s">
        <v>10555</v>
      </c>
      <c r="J2640" t="s">
        <v>18</v>
      </c>
      <c r="K2640" t="s">
        <v>61</v>
      </c>
      <c r="L2640" t="s">
        <v>7003</v>
      </c>
      <c r="M2640" t="s">
        <v>10329</v>
      </c>
      <c r="N2640" t="s">
        <v>9026</v>
      </c>
      <c r="O2640" t="s">
        <v>10728</v>
      </c>
    </row>
    <row r="2641" spans="1:21" x14ac:dyDescent="0.25">
      <c r="A2641" t="s">
        <v>1709</v>
      </c>
      <c r="B2641" t="s">
        <v>16</v>
      </c>
      <c r="C2641" t="s">
        <v>10729</v>
      </c>
      <c r="D2641" t="s">
        <v>10730</v>
      </c>
      <c r="E2641" t="s">
        <v>794</v>
      </c>
      <c r="F2641" t="s">
        <v>5062</v>
      </c>
      <c r="G2641" t="s">
        <v>10731</v>
      </c>
      <c r="H2641" t="s">
        <v>4971</v>
      </c>
      <c r="I2641" t="s">
        <v>1255</v>
      </c>
      <c r="J2641" t="s">
        <v>61</v>
      </c>
      <c r="K2641" t="s">
        <v>395</v>
      </c>
      <c r="L2641" t="s">
        <v>57</v>
      </c>
      <c r="M2641" t="s">
        <v>2363</v>
      </c>
      <c r="N2641" t="s">
        <v>10732</v>
      </c>
      <c r="O2641" t="s">
        <v>10733</v>
      </c>
      <c r="P2641" t="s">
        <v>10734</v>
      </c>
    </row>
    <row r="2642" spans="1:21" x14ac:dyDescent="0.25">
      <c r="A2642" t="s">
        <v>1470</v>
      </c>
      <c r="B2642" t="s">
        <v>1622</v>
      </c>
      <c r="C2642" t="s">
        <v>179</v>
      </c>
      <c r="D2642" t="s">
        <v>400</v>
      </c>
      <c r="E2642" t="s">
        <v>59</v>
      </c>
      <c r="F2642" t="s">
        <v>2276</v>
      </c>
      <c r="G2642" t="s">
        <v>10735</v>
      </c>
      <c r="H2642" t="s">
        <v>10736</v>
      </c>
      <c r="I2642" t="s">
        <v>54</v>
      </c>
      <c r="J2642" t="s">
        <v>1523</v>
      </c>
      <c r="K2642" t="s">
        <v>328</v>
      </c>
      <c r="L2642" t="s">
        <v>3696</v>
      </c>
      <c r="M2642" t="s">
        <v>126</v>
      </c>
      <c r="N2642" t="s">
        <v>10737</v>
      </c>
      <c r="O2642" t="e" cm="1">
        <f t="array" ref="O2642">--Albert</f>
        <v>#NAME?</v>
      </c>
      <c r="P2642" t="s">
        <v>10738</v>
      </c>
    </row>
    <row r="2643" spans="1:21" x14ac:dyDescent="0.25">
      <c r="A2643" t="s">
        <v>10739</v>
      </c>
    </row>
    <row r="2644" spans="1:21" x14ac:dyDescent="0.25">
      <c r="A2644" t="s">
        <v>10740</v>
      </c>
    </row>
    <row r="2645" spans="1:21" x14ac:dyDescent="0.25">
      <c r="A2645" t="s">
        <v>10741</v>
      </c>
      <c r="B2645" t="s">
        <v>5069</v>
      </c>
      <c r="C2645" t="s">
        <v>1295</v>
      </c>
      <c r="D2645" t="s">
        <v>1747</v>
      </c>
      <c r="E2645" t="s">
        <v>1389</v>
      </c>
      <c r="F2645" t="s">
        <v>5527</v>
      </c>
      <c r="G2645" t="s">
        <v>2051</v>
      </c>
      <c r="H2645" t="s">
        <v>10742</v>
      </c>
      <c r="I2645" t="s">
        <v>2430</v>
      </c>
      <c r="J2645" t="s">
        <v>59</v>
      </c>
      <c r="K2645" t="s">
        <v>10743</v>
      </c>
      <c r="L2645" t="s">
        <v>10744</v>
      </c>
      <c r="M2645" t="s">
        <v>10745</v>
      </c>
      <c r="N2645" t="s">
        <v>1392</v>
      </c>
      <c r="O2645" t="s">
        <v>179</v>
      </c>
      <c r="P2645" t="s">
        <v>10746</v>
      </c>
      <c r="Q2645" t="s">
        <v>198</v>
      </c>
      <c r="R2645" t="s">
        <v>571</v>
      </c>
      <c r="S2645" t="s">
        <v>179</v>
      </c>
      <c r="T2645" t="s">
        <v>10747</v>
      </c>
    </row>
    <row r="2646" spans="1:21" x14ac:dyDescent="0.25">
      <c r="A2646" t="s">
        <v>179</v>
      </c>
      <c r="B2646" t="s">
        <v>180</v>
      </c>
      <c r="C2646" t="s">
        <v>3180</v>
      </c>
      <c r="D2646" t="s">
        <v>198</v>
      </c>
      <c r="E2646" t="s">
        <v>61</v>
      </c>
      <c r="F2646" t="s">
        <v>10458</v>
      </c>
      <c r="G2646" t="s">
        <v>1450</v>
      </c>
      <c r="H2646" t="s">
        <v>18</v>
      </c>
      <c r="I2646" t="s">
        <v>3179</v>
      </c>
      <c r="J2646" t="s">
        <v>71</v>
      </c>
      <c r="K2646" t="s">
        <v>5</v>
      </c>
      <c r="L2646" t="s">
        <v>10748</v>
      </c>
      <c r="M2646" t="s">
        <v>3148</v>
      </c>
      <c r="N2646" t="s">
        <v>3149</v>
      </c>
      <c r="O2646" t="s">
        <v>10723</v>
      </c>
      <c r="P2646" t="s">
        <v>37</v>
      </c>
      <c r="Q2646" t="s">
        <v>400</v>
      </c>
      <c r="R2646" t="s">
        <v>8057</v>
      </c>
      <c r="S2646" t="s">
        <v>30</v>
      </c>
      <c r="T2646" t="s">
        <v>590</v>
      </c>
      <c r="U2646" t="s">
        <v>10749</v>
      </c>
    </row>
    <row r="2647" spans="1:21" x14ac:dyDescent="0.25">
      <c r="A2647" t="s">
        <v>10750</v>
      </c>
      <c r="B2647" t="s">
        <v>2859</v>
      </c>
      <c r="C2647" t="s">
        <v>5</v>
      </c>
      <c r="D2647" t="s">
        <v>1956</v>
      </c>
      <c r="E2647" t="s">
        <v>10751</v>
      </c>
      <c r="F2647" t="s">
        <v>710</v>
      </c>
      <c r="G2647" t="s">
        <v>18</v>
      </c>
      <c r="H2647" t="s">
        <v>5</v>
      </c>
      <c r="I2647" t="s">
        <v>10752</v>
      </c>
      <c r="J2647" t="s">
        <v>10753</v>
      </c>
    </row>
    <row r="2648" spans="1:21" x14ac:dyDescent="0.25">
      <c r="A2648" t="s">
        <v>5022</v>
      </c>
      <c r="B2648" t="s">
        <v>37</v>
      </c>
      <c r="C2648" t="s">
        <v>978</v>
      </c>
      <c r="D2648" t="s">
        <v>156</v>
      </c>
      <c r="E2648" t="s">
        <v>338</v>
      </c>
      <c r="F2648" t="s">
        <v>36</v>
      </c>
      <c r="G2648" t="s">
        <v>10754</v>
      </c>
    </row>
    <row r="2649" spans="1:21" x14ac:dyDescent="0.25">
      <c r="A2649" t="s">
        <v>4242</v>
      </c>
      <c r="B2649" t="s">
        <v>59</v>
      </c>
      <c r="C2649" t="s">
        <v>10755</v>
      </c>
      <c r="D2649" t="s">
        <v>3015</v>
      </c>
      <c r="E2649" t="s">
        <v>10756</v>
      </c>
    </row>
    <row r="2650" spans="1:21" x14ac:dyDescent="0.25">
      <c r="A2650" t="s">
        <v>282</v>
      </c>
      <c r="B2650" t="s">
        <v>762</v>
      </c>
      <c r="C2650" t="s">
        <v>3181</v>
      </c>
      <c r="D2650" t="s">
        <v>10757</v>
      </c>
      <c r="E2650" t="s">
        <v>1450</v>
      </c>
      <c r="F2650" t="s">
        <v>73</v>
      </c>
      <c r="G2650" t="s">
        <v>156</v>
      </c>
      <c r="H2650" t="s">
        <v>376</v>
      </c>
      <c r="I2650" t="s">
        <v>198</v>
      </c>
      <c r="J2650" t="s">
        <v>7796</v>
      </c>
      <c r="K2650" t="s">
        <v>461</v>
      </c>
      <c r="L2650" t="s">
        <v>342</v>
      </c>
      <c r="M2650" t="s">
        <v>1859</v>
      </c>
      <c r="N2650" t="s">
        <v>10758</v>
      </c>
      <c r="O2650" t="s">
        <v>1889</v>
      </c>
      <c r="P2650" t="s">
        <v>71</v>
      </c>
      <c r="Q2650" t="s">
        <v>61</v>
      </c>
      <c r="R2650" t="s">
        <v>1859</v>
      </c>
      <c r="S2650" t="s">
        <v>1667</v>
      </c>
      <c r="T2650" t="s">
        <v>61</v>
      </c>
      <c r="U2650" t="s">
        <v>10759</v>
      </c>
    </row>
    <row r="2651" spans="1:21" x14ac:dyDescent="0.25">
      <c r="A2651" t="s">
        <v>10760</v>
      </c>
      <c r="B2651" t="s">
        <v>10761</v>
      </c>
    </row>
    <row r="2652" spans="1:21" x14ac:dyDescent="0.25">
      <c r="A2652" t="s">
        <v>898</v>
      </c>
      <c r="B2652" t="s">
        <v>71</v>
      </c>
      <c r="C2652" t="s">
        <v>18</v>
      </c>
      <c r="D2652" t="s">
        <v>4277</v>
      </c>
      <c r="E2652" t="s">
        <v>10762</v>
      </c>
      <c r="F2652" t="s">
        <v>1042</v>
      </c>
      <c r="G2652" t="s">
        <v>61</v>
      </c>
      <c r="H2652" t="s">
        <v>6262</v>
      </c>
      <c r="I2652" t="s">
        <v>2134</v>
      </c>
      <c r="J2652" t="s">
        <v>5487</v>
      </c>
      <c r="K2652" t="s">
        <v>6485</v>
      </c>
      <c r="L2652" t="s">
        <v>10763</v>
      </c>
      <c r="M2652" t="s">
        <v>574</v>
      </c>
      <c r="N2652" t="s">
        <v>156</v>
      </c>
      <c r="O2652" t="s">
        <v>157</v>
      </c>
      <c r="P2652" t="s">
        <v>10764</v>
      </c>
    </row>
    <row r="2653" spans="1:21" x14ac:dyDescent="0.25">
      <c r="A2653" t="s">
        <v>915</v>
      </c>
      <c r="B2653" t="s">
        <v>28</v>
      </c>
      <c r="C2653" t="s">
        <v>10765</v>
      </c>
      <c r="D2653" t="s">
        <v>10766</v>
      </c>
      <c r="E2653" t="s">
        <v>2959</v>
      </c>
      <c r="F2653" t="s">
        <v>2082</v>
      </c>
      <c r="G2653" t="s">
        <v>59</v>
      </c>
      <c r="H2653" t="s">
        <v>192</v>
      </c>
      <c r="I2653" t="s">
        <v>10767</v>
      </c>
      <c r="J2653" t="s">
        <v>43</v>
      </c>
      <c r="K2653" t="s">
        <v>10768</v>
      </c>
      <c r="L2653" t="s">
        <v>10769</v>
      </c>
      <c r="M2653" t="s">
        <v>1716</v>
      </c>
      <c r="N2653" t="s">
        <v>10770</v>
      </c>
      <c r="O2653" t="s">
        <v>126</v>
      </c>
      <c r="P2653" t="s">
        <v>61</v>
      </c>
      <c r="Q2653" t="s">
        <v>5877</v>
      </c>
      <c r="R2653" t="s">
        <v>10771</v>
      </c>
    </row>
    <row r="2654" spans="1:21" x14ac:dyDescent="0.25">
      <c r="A2654" t="s">
        <v>2336</v>
      </c>
      <c r="B2654" t="s">
        <v>255</v>
      </c>
      <c r="C2654" t="s">
        <v>45</v>
      </c>
      <c r="D2654" t="s">
        <v>3174</v>
      </c>
      <c r="E2654" t="s">
        <v>2047</v>
      </c>
      <c r="F2654" t="s">
        <v>1812</v>
      </c>
      <c r="G2654" t="s">
        <v>4259</v>
      </c>
      <c r="H2654" t="s">
        <v>1377</v>
      </c>
      <c r="I2654" t="s">
        <v>400</v>
      </c>
      <c r="J2654" t="s">
        <v>8113</v>
      </c>
      <c r="K2654" t="s">
        <v>10772</v>
      </c>
    </row>
    <row r="2655" spans="1:21" x14ac:dyDescent="0.25">
      <c r="A2655" t="s">
        <v>915</v>
      </c>
      <c r="B2655" t="s">
        <v>28</v>
      </c>
      <c r="C2655" t="s">
        <v>8176</v>
      </c>
      <c r="D2655" t="s">
        <v>8177</v>
      </c>
      <c r="E2655" t="s">
        <v>2451</v>
      </c>
      <c r="F2655" t="s">
        <v>7687</v>
      </c>
      <c r="G2655" t="s">
        <v>37</v>
      </c>
      <c r="H2655" t="s">
        <v>10773</v>
      </c>
      <c r="I2655" t="s">
        <v>10774</v>
      </c>
      <c r="J2655" t="s">
        <v>10775</v>
      </c>
    </row>
    <row r="2656" spans="1:21" x14ac:dyDescent="0.25">
      <c r="A2656" t="s">
        <v>157</v>
      </c>
      <c r="B2656" t="s">
        <v>5134</v>
      </c>
      <c r="C2656" t="s">
        <v>427</v>
      </c>
      <c r="D2656" t="s">
        <v>1881</v>
      </c>
      <c r="E2656" t="s">
        <v>9153</v>
      </c>
      <c r="F2656" t="s">
        <v>1401</v>
      </c>
      <c r="G2656" t="s">
        <v>10776</v>
      </c>
      <c r="H2656" t="s">
        <v>59</v>
      </c>
      <c r="I2656" t="s">
        <v>1743</v>
      </c>
      <c r="J2656" t="s">
        <v>156</v>
      </c>
      <c r="K2656" t="s">
        <v>157</v>
      </c>
      <c r="L2656" t="s">
        <v>10777</v>
      </c>
      <c r="M2656" t="s">
        <v>206</v>
      </c>
      <c r="N2656" t="s">
        <v>61</v>
      </c>
      <c r="O2656" t="s">
        <v>767</v>
      </c>
      <c r="P2656" t="s">
        <v>10445</v>
      </c>
      <c r="Q2656" t="s">
        <v>1704</v>
      </c>
      <c r="R2656" t="s">
        <v>18</v>
      </c>
      <c r="S2656" t="s">
        <v>10646</v>
      </c>
      <c r="T2656" t="s">
        <v>10778</v>
      </c>
    </row>
    <row r="2657" spans="1:23" x14ac:dyDescent="0.25">
      <c r="A2657" t="s">
        <v>150</v>
      </c>
      <c r="B2657" t="s">
        <v>266</v>
      </c>
      <c r="C2657" t="s">
        <v>198</v>
      </c>
      <c r="D2657" t="s">
        <v>571</v>
      </c>
      <c r="E2657" t="s">
        <v>761</v>
      </c>
      <c r="F2657" t="s">
        <v>762</v>
      </c>
      <c r="G2657" t="s">
        <v>1684</v>
      </c>
      <c r="H2657" t="s">
        <v>59</v>
      </c>
      <c r="I2657" t="s">
        <v>10779</v>
      </c>
      <c r="J2657" t="s">
        <v>45</v>
      </c>
      <c r="K2657" t="s">
        <v>1331</v>
      </c>
      <c r="L2657" t="s">
        <v>10780</v>
      </c>
      <c r="M2657" t="s">
        <v>37</v>
      </c>
      <c r="N2657" t="s">
        <v>2018</v>
      </c>
      <c r="O2657" t="s">
        <v>7395</v>
      </c>
      <c r="P2657" t="s">
        <v>1406</v>
      </c>
      <c r="Q2657" t="s">
        <v>288</v>
      </c>
      <c r="R2657" t="s">
        <v>179</v>
      </c>
      <c r="S2657" t="s">
        <v>5</v>
      </c>
      <c r="T2657" t="s">
        <v>1736</v>
      </c>
      <c r="U2657" s="5">
        <v>0.21</v>
      </c>
      <c r="V2657" t="s">
        <v>3031</v>
      </c>
      <c r="W2657" t="s">
        <v>10781</v>
      </c>
    </row>
    <row r="2658" spans="1:23" x14ac:dyDescent="0.25">
      <c r="A2658" t="s">
        <v>5</v>
      </c>
      <c r="B2658" t="s">
        <v>1817</v>
      </c>
      <c r="C2658" t="s">
        <v>3908</v>
      </c>
      <c r="D2658" t="s">
        <v>126</v>
      </c>
      <c r="E2658" t="s">
        <v>3625</v>
      </c>
      <c r="F2658" t="s">
        <v>156</v>
      </c>
      <c r="G2658" t="s">
        <v>1492</v>
      </c>
      <c r="H2658" t="s">
        <v>1736</v>
      </c>
      <c r="I2658" t="s">
        <v>9716</v>
      </c>
      <c r="J2658" t="s">
        <v>30</v>
      </c>
      <c r="K2658" t="s">
        <v>2438</v>
      </c>
      <c r="L2658" t="s">
        <v>37</v>
      </c>
      <c r="M2658" t="s">
        <v>10782</v>
      </c>
      <c r="N2658" t="s">
        <v>1313</v>
      </c>
      <c r="O2658" t="s">
        <v>4619</v>
      </c>
      <c r="P2658" t="s">
        <v>3071</v>
      </c>
      <c r="Q2658" t="s">
        <v>5859</v>
      </c>
      <c r="R2658" t="s">
        <v>5501</v>
      </c>
      <c r="S2658" t="s">
        <v>61</v>
      </c>
      <c r="T2658" t="s">
        <v>10783</v>
      </c>
      <c r="U2658" t="s">
        <v>3208</v>
      </c>
      <c r="V2658" t="s">
        <v>10784</v>
      </c>
    </row>
    <row r="2659" spans="1:23" x14ac:dyDescent="0.25">
      <c r="A2659" t="s">
        <v>36</v>
      </c>
      <c r="B2659" t="s">
        <v>7254</v>
      </c>
      <c r="C2659" t="s">
        <v>61</v>
      </c>
      <c r="D2659" t="s">
        <v>106</v>
      </c>
      <c r="E2659" t="s">
        <v>10413</v>
      </c>
      <c r="F2659" t="s">
        <v>891</v>
      </c>
      <c r="G2659" t="s">
        <v>3917</v>
      </c>
      <c r="H2659" t="s">
        <v>9298</v>
      </c>
      <c r="I2659" t="s">
        <v>597</v>
      </c>
      <c r="J2659" t="s">
        <v>10785</v>
      </c>
      <c r="K2659" t="s">
        <v>123</v>
      </c>
      <c r="L2659" t="s">
        <v>3999</v>
      </c>
      <c r="M2659" t="s">
        <v>4736</v>
      </c>
      <c r="N2659" t="s">
        <v>10786</v>
      </c>
      <c r="O2659" t="s">
        <v>10787</v>
      </c>
      <c r="P2659" t="s">
        <v>10788</v>
      </c>
      <c r="Q2659" t="s">
        <v>10789</v>
      </c>
    </row>
    <row r="2660" spans="1:23" x14ac:dyDescent="0.25">
      <c r="A2660" t="s">
        <v>571</v>
      </c>
      <c r="B2660" t="s">
        <v>179</v>
      </c>
      <c r="C2660" t="s">
        <v>10790</v>
      </c>
      <c r="D2660" t="s">
        <v>10791</v>
      </c>
      <c r="E2660" t="s">
        <v>10792</v>
      </c>
      <c r="F2660" t="s">
        <v>2458</v>
      </c>
      <c r="G2660" t="s">
        <v>10793</v>
      </c>
    </row>
    <row r="2661" spans="1:23" x14ac:dyDescent="0.25">
      <c r="A2661" t="s">
        <v>2451</v>
      </c>
      <c r="B2661" t="s">
        <v>3018</v>
      </c>
      <c r="C2661" t="s">
        <v>10794</v>
      </c>
      <c r="D2661" t="s">
        <v>10795</v>
      </c>
      <c r="E2661" t="s">
        <v>10796</v>
      </c>
      <c r="F2661" t="s">
        <v>10797</v>
      </c>
    </row>
    <row r="2662" spans="1:23" x14ac:dyDescent="0.25">
      <c r="A2662" t="s">
        <v>528</v>
      </c>
      <c r="B2662" t="s">
        <v>10798</v>
      </c>
      <c r="C2662" t="s">
        <v>61</v>
      </c>
      <c r="D2662" t="s">
        <v>7657</v>
      </c>
      <c r="E2662" t="s">
        <v>210</v>
      </c>
      <c r="F2662" t="s">
        <v>57</v>
      </c>
      <c r="G2662" t="s">
        <v>974</v>
      </c>
      <c r="H2662" t="s">
        <v>1810</v>
      </c>
      <c r="I2662" t="s">
        <v>37</v>
      </c>
      <c r="J2662" t="s">
        <v>5977</v>
      </c>
      <c r="K2662" t="s">
        <v>383</v>
      </c>
      <c r="L2662" t="s">
        <v>1835</v>
      </c>
      <c r="M2662" t="s">
        <v>10799</v>
      </c>
    </row>
    <row r="2663" spans="1:23" x14ac:dyDescent="0.25">
      <c r="A2663" t="s">
        <v>54</v>
      </c>
      <c r="B2663" t="s">
        <v>420</v>
      </c>
      <c r="C2663" t="s">
        <v>10022</v>
      </c>
      <c r="D2663" t="s">
        <v>5973</v>
      </c>
      <c r="E2663" t="s">
        <v>61</v>
      </c>
      <c r="F2663" t="s">
        <v>2930</v>
      </c>
      <c r="G2663" t="s">
        <v>57</v>
      </c>
      <c r="H2663" t="s">
        <v>1864</v>
      </c>
      <c r="I2663" t="s">
        <v>5092</v>
      </c>
      <c r="J2663" t="s">
        <v>8168</v>
      </c>
      <c r="K2663" t="s">
        <v>10800</v>
      </c>
      <c r="L2663" t="s">
        <v>418</v>
      </c>
      <c r="M2663" t="s">
        <v>420</v>
      </c>
      <c r="N2663" t="s">
        <v>5854</v>
      </c>
      <c r="O2663" t="s">
        <v>572</v>
      </c>
      <c r="P2663" t="s">
        <v>126</v>
      </c>
      <c r="Q2663">
        <v>3</v>
      </c>
      <c r="R2663" t="s">
        <v>10801</v>
      </c>
    </row>
    <row r="2664" spans="1:23" x14ac:dyDescent="0.25">
      <c r="A2664" t="s">
        <v>2179</v>
      </c>
      <c r="B2664" t="s">
        <v>873</v>
      </c>
      <c r="C2664" t="s">
        <v>60</v>
      </c>
      <c r="D2664" t="s">
        <v>5</v>
      </c>
      <c r="E2664" t="s">
        <v>5678</v>
      </c>
      <c r="F2664" t="s">
        <v>5679</v>
      </c>
      <c r="G2664" t="s">
        <v>18</v>
      </c>
      <c r="H2664" t="s">
        <v>194</v>
      </c>
      <c r="I2664" t="s">
        <v>10802</v>
      </c>
      <c r="J2664" t="s">
        <v>9247</v>
      </c>
      <c r="K2664" t="s">
        <v>10803</v>
      </c>
      <c r="L2664" t="s">
        <v>194</v>
      </c>
      <c r="M2664" t="s">
        <v>10804</v>
      </c>
      <c r="N2664" t="s">
        <v>574</v>
      </c>
      <c r="O2664" t="s">
        <v>156</v>
      </c>
      <c r="P2664" t="s">
        <v>3185</v>
      </c>
      <c r="Q2664" t="s">
        <v>194</v>
      </c>
      <c r="R2664" t="s">
        <v>5792</v>
      </c>
      <c r="S2664" t="s">
        <v>10805</v>
      </c>
    </row>
    <row r="2665" spans="1:23" x14ac:dyDescent="0.25">
      <c r="A2665" t="s">
        <v>10806</v>
      </c>
      <c r="B2665" t="s">
        <v>108</v>
      </c>
      <c r="C2665" t="s">
        <v>10807</v>
      </c>
      <c r="D2665" t="s">
        <v>91</v>
      </c>
      <c r="E2665" t="s">
        <v>1377</v>
      </c>
      <c r="F2665" t="s">
        <v>113</v>
      </c>
      <c r="G2665" t="s">
        <v>10808</v>
      </c>
      <c r="H2665" t="s">
        <v>10809</v>
      </c>
      <c r="I2665" t="s">
        <v>28</v>
      </c>
      <c r="J2665" t="s">
        <v>10810</v>
      </c>
      <c r="K2665" t="s">
        <v>10811</v>
      </c>
    </row>
    <row r="2666" spans="1:23" x14ac:dyDescent="0.25">
      <c r="A2666" t="s">
        <v>1655</v>
      </c>
      <c r="B2666" t="s">
        <v>255</v>
      </c>
    </row>
    <row r="2668" spans="1:23" x14ac:dyDescent="0.25">
      <c r="A2668" t="s">
        <v>651</v>
      </c>
      <c r="B2668" t="s">
        <v>157</v>
      </c>
      <c r="C2668" t="s">
        <v>10812</v>
      </c>
      <c r="D2668" t="s">
        <v>5</v>
      </c>
      <c r="E2668" t="s">
        <v>10813</v>
      </c>
      <c r="F2668" t="s">
        <v>1424</v>
      </c>
      <c r="G2668" t="s">
        <v>383</v>
      </c>
      <c r="H2668" t="s">
        <v>1382</v>
      </c>
      <c r="I2668" t="s">
        <v>651</v>
      </c>
      <c r="J2668" t="s">
        <v>2179</v>
      </c>
      <c r="K2668" t="s">
        <v>1059</v>
      </c>
      <c r="L2668" t="s">
        <v>10814</v>
      </c>
      <c r="M2668" t="s">
        <v>2974</v>
      </c>
      <c r="N2668" t="s">
        <v>1650</v>
      </c>
      <c r="O2668" t="s">
        <v>651</v>
      </c>
      <c r="P2668" t="s">
        <v>157</v>
      </c>
      <c r="Q2668" t="s">
        <v>2448</v>
      </c>
      <c r="R2668" t="s">
        <v>10815</v>
      </c>
      <c r="S2668" t="s">
        <v>2432</v>
      </c>
      <c r="T2668" t="s">
        <v>10816</v>
      </c>
    </row>
    <row r="2669" spans="1:23" x14ac:dyDescent="0.25">
      <c r="A2669" t="s">
        <v>54</v>
      </c>
      <c r="B2669" t="s">
        <v>580</v>
      </c>
      <c r="C2669" t="s">
        <v>978</v>
      </c>
      <c r="D2669" t="s">
        <v>113</v>
      </c>
      <c r="E2669" t="s">
        <v>2386</v>
      </c>
      <c r="F2669" t="s">
        <v>1584</v>
      </c>
      <c r="G2669" t="s">
        <v>3829</v>
      </c>
      <c r="H2669" t="s">
        <v>1040</v>
      </c>
      <c r="I2669" t="s">
        <v>1752</v>
      </c>
      <c r="J2669" t="s">
        <v>383</v>
      </c>
      <c r="K2669" t="s">
        <v>10817</v>
      </c>
      <c r="L2669" t="s">
        <v>198</v>
      </c>
      <c r="M2669" t="s">
        <v>978</v>
      </c>
      <c r="N2669" t="s">
        <v>1482</v>
      </c>
      <c r="O2669" t="s">
        <v>334</v>
      </c>
      <c r="P2669" t="s">
        <v>102</v>
      </c>
      <c r="Q2669">
        <v>5</v>
      </c>
      <c r="R2669" t="s">
        <v>1039</v>
      </c>
      <c r="S2669" t="s">
        <v>10818</v>
      </c>
    </row>
    <row r="2670" spans="1:23" x14ac:dyDescent="0.25">
      <c r="A2670" t="s">
        <v>1283</v>
      </c>
      <c r="B2670" t="s">
        <v>179</v>
      </c>
      <c r="C2670" t="s">
        <v>1282</v>
      </c>
      <c r="D2670" t="s">
        <v>126</v>
      </c>
      <c r="E2670" t="s">
        <v>61</v>
      </c>
      <c r="F2670" t="s">
        <v>3031</v>
      </c>
      <c r="G2670" t="s">
        <v>10819</v>
      </c>
      <c r="H2670" t="s">
        <v>156</v>
      </c>
      <c r="I2670" t="s">
        <v>157</v>
      </c>
      <c r="J2670" t="s">
        <v>39</v>
      </c>
      <c r="K2670" t="s">
        <v>10820</v>
      </c>
    </row>
    <row r="2671" spans="1:23" x14ac:dyDescent="0.25">
      <c r="A2671" t="s">
        <v>1377</v>
      </c>
      <c r="B2671" t="s">
        <v>1177</v>
      </c>
      <c r="C2671" t="s">
        <v>63</v>
      </c>
      <c r="D2671" t="s">
        <v>45</v>
      </c>
      <c r="E2671" t="s">
        <v>1703</v>
      </c>
      <c r="F2671" t="s">
        <v>5092</v>
      </c>
      <c r="G2671" t="s">
        <v>10821</v>
      </c>
      <c r="H2671" t="s">
        <v>430</v>
      </c>
      <c r="I2671" t="s">
        <v>432</v>
      </c>
      <c r="J2671" t="s">
        <v>411</v>
      </c>
      <c r="K2671" t="s">
        <v>3784</v>
      </c>
      <c r="L2671" t="s">
        <v>4084</v>
      </c>
      <c r="M2671" t="s">
        <v>57</v>
      </c>
      <c r="N2671" t="s">
        <v>5631</v>
      </c>
      <c r="O2671" t="s">
        <v>7345</v>
      </c>
      <c r="P2671" t="s">
        <v>1590</v>
      </c>
      <c r="Q2671" t="s">
        <v>1899</v>
      </c>
      <c r="R2671" t="s">
        <v>61</v>
      </c>
      <c r="S2671" t="s">
        <v>4297</v>
      </c>
      <c r="T2671" t="s">
        <v>10822</v>
      </c>
      <c r="U2671" t="s">
        <v>651</v>
      </c>
      <c r="V2671" t="s">
        <v>10823</v>
      </c>
    </row>
    <row r="2672" spans="1:23" x14ac:dyDescent="0.25">
      <c r="A2672" t="s">
        <v>10824</v>
      </c>
      <c r="B2672" t="s">
        <v>10825</v>
      </c>
      <c r="C2672" t="s">
        <v>113</v>
      </c>
      <c r="D2672" t="s">
        <v>427</v>
      </c>
      <c r="E2672" t="s">
        <v>3123</v>
      </c>
      <c r="F2672" t="s">
        <v>126</v>
      </c>
      <c r="G2672" t="s">
        <v>3002</v>
      </c>
      <c r="H2672" t="s">
        <v>10826</v>
      </c>
      <c r="I2672" t="s">
        <v>36</v>
      </c>
      <c r="J2672" t="s">
        <v>10827</v>
      </c>
    </row>
    <row r="2673" spans="1:21" x14ac:dyDescent="0.25">
      <c r="A2673" t="s">
        <v>10115</v>
      </c>
      <c r="B2673" t="s">
        <v>6410</v>
      </c>
      <c r="C2673" t="s">
        <v>1151</v>
      </c>
      <c r="D2673" t="s">
        <v>10828</v>
      </c>
    </row>
    <row r="2674" spans="1:21" x14ac:dyDescent="0.25">
      <c r="A2674" t="s">
        <v>574</v>
      </c>
      <c r="B2674" t="s">
        <v>156</v>
      </c>
      <c r="C2674" t="s">
        <v>157</v>
      </c>
      <c r="D2674" t="s">
        <v>10829</v>
      </c>
    </row>
    <row r="2675" spans="1:21" x14ac:dyDescent="0.25">
      <c r="A2675" t="s">
        <v>126</v>
      </c>
      <c r="B2675" t="s">
        <v>5044</v>
      </c>
      <c r="C2675" t="s">
        <v>6843</v>
      </c>
      <c r="D2675">
        <v>13</v>
      </c>
      <c r="E2675" t="s">
        <v>179</v>
      </c>
      <c r="F2675" t="s">
        <v>180</v>
      </c>
      <c r="G2675" t="s">
        <v>1695</v>
      </c>
      <c r="H2675" t="s">
        <v>61</v>
      </c>
      <c r="I2675" t="s">
        <v>2557</v>
      </c>
      <c r="J2675" t="s">
        <v>1965</v>
      </c>
      <c r="K2675" t="s">
        <v>108</v>
      </c>
      <c r="L2675" t="s">
        <v>10830</v>
      </c>
      <c r="M2675" t="s">
        <v>3584</v>
      </c>
      <c r="N2675" t="s">
        <v>179</v>
      </c>
      <c r="O2675" t="s">
        <v>956</v>
      </c>
      <c r="P2675" t="s">
        <v>3800</v>
      </c>
      <c r="Q2675" t="s">
        <v>206</v>
      </c>
      <c r="R2675" t="s">
        <v>10831</v>
      </c>
    </row>
    <row r="2676" spans="1:21" x14ac:dyDescent="0.25">
      <c r="A2676" t="s">
        <v>1693</v>
      </c>
      <c r="B2676" t="s">
        <v>919</v>
      </c>
      <c r="C2676" t="s">
        <v>6640</v>
      </c>
      <c r="D2676" t="s">
        <v>1545</v>
      </c>
      <c r="E2676" t="s">
        <v>28</v>
      </c>
      <c r="F2676" t="s">
        <v>400</v>
      </c>
      <c r="G2676" t="s">
        <v>10832</v>
      </c>
      <c r="H2676" t="s">
        <v>1542</v>
      </c>
      <c r="I2676" t="s">
        <v>10833</v>
      </c>
      <c r="J2676" t="s">
        <v>1543</v>
      </c>
      <c r="K2676" t="s">
        <v>37</v>
      </c>
      <c r="L2676" t="s">
        <v>2929</v>
      </c>
      <c r="M2676" t="s">
        <v>179</v>
      </c>
      <c r="N2676" t="s">
        <v>180</v>
      </c>
      <c r="O2676" t="s">
        <v>3999</v>
      </c>
      <c r="P2676" t="s">
        <v>61</v>
      </c>
      <c r="Q2676" t="s">
        <v>1480</v>
      </c>
      <c r="R2676" t="s">
        <v>59</v>
      </c>
      <c r="S2676" t="s">
        <v>10834</v>
      </c>
      <c r="T2676" t="s">
        <v>10835</v>
      </c>
    </row>
    <row r="2677" spans="1:21" x14ac:dyDescent="0.25">
      <c r="A2677" t="s">
        <v>157</v>
      </c>
      <c r="B2677" t="s">
        <v>30</v>
      </c>
      <c r="C2677" t="s">
        <v>1655</v>
      </c>
      <c r="D2677" t="s">
        <v>589</v>
      </c>
      <c r="E2677" t="s">
        <v>206</v>
      </c>
      <c r="F2677">
        <v>10</v>
      </c>
      <c r="G2677" t="s">
        <v>4053</v>
      </c>
      <c r="H2677" t="s">
        <v>621</v>
      </c>
      <c r="I2677" t="s">
        <v>10836</v>
      </c>
    </row>
    <row r="2678" spans="1:21" x14ac:dyDescent="0.25">
      <c r="A2678" t="s">
        <v>116</v>
      </c>
      <c r="B2678" t="s">
        <v>1284</v>
      </c>
      <c r="C2678" t="s">
        <v>113</v>
      </c>
      <c r="D2678" t="s">
        <v>1858</v>
      </c>
      <c r="E2678" t="s">
        <v>788</v>
      </c>
      <c r="F2678" t="s">
        <v>10837</v>
      </c>
      <c r="G2678" t="s">
        <v>10838</v>
      </c>
      <c r="H2678" t="s">
        <v>45</v>
      </c>
      <c r="I2678" t="s">
        <v>6733</v>
      </c>
      <c r="J2678" t="s">
        <v>4757</v>
      </c>
      <c r="K2678" t="s">
        <v>240</v>
      </c>
      <c r="L2678" t="s">
        <v>73</v>
      </c>
      <c r="M2678" t="s">
        <v>290</v>
      </c>
      <c r="N2678" t="s">
        <v>586</v>
      </c>
      <c r="O2678" t="s">
        <v>7622</v>
      </c>
      <c r="P2678" t="s">
        <v>18</v>
      </c>
      <c r="Q2678" t="s">
        <v>61</v>
      </c>
      <c r="R2678" t="s">
        <v>1443</v>
      </c>
      <c r="S2678" t="s">
        <v>10839</v>
      </c>
    </row>
    <row r="2679" spans="1:21" x14ac:dyDescent="0.25">
      <c r="A2679" t="s">
        <v>36</v>
      </c>
      <c r="B2679" t="s">
        <v>10840</v>
      </c>
      <c r="C2679" t="s">
        <v>290</v>
      </c>
      <c r="D2679" t="s">
        <v>8185</v>
      </c>
      <c r="E2679" t="s">
        <v>3716</v>
      </c>
      <c r="F2679" t="s">
        <v>126</v>
      </c>
      <c r="G2679" t="s">
        <v>10841</v>
      </c>
    </row>
    <row r="2680" spans="1:21" x14ac:dyDescent="0.25">
      <c r="A2680" t="s">
        <v>898</v>
      </c>
      <c r="B2680" t="s">
        <v>322</v>
      </c>
      <c r="C2680" t="s">
        <v>334</v>
      </c>
      <c r="D2680" t="s">
        <v>5</v>
      </c>
      <c r="E2680" t="s">
        <v>111</v>
      </c>
      <c r="F2680" t="s">
        <v>102</v>
      </c>
      <c r="G2680" t="s">
        <v>10842</v>
      </c>
      <c r="H2680" t="s">
        <v>4651</v>
      </c>
      <c r="I2680" t="s">
        <v>461</v>
      </c>
      <c r="J2680" t="s">
        <v>36</v>
      </c>
      <c r="K2680" t="s">
        <v>10843</v>
      </c>
      <c r="L2680" t="s">
        <v>898</v>
      </c>
      <c r="M2680" t="s">
        <v>427</v>
      </c>
      <c r="N2680" t="s">
        <v>5253</v>
      </c>
      <c r="O2680" t="s">
        <v>10844</v>
      </c>
    </row>
    <row r="2681" spans="1:21" x14ac:dyDescent="0.25">
      <c r="A2681" t="s">
        <v>10845</v>
      </c>
      <c r="B2681" t="s">
        <v>5870</v>
      </c>
      <c r="C2681" t="s">
        <v>290</v>
      </c>
      <c r="D2681" t="s">
        <v>1461</v>
      </c>
      <c r="E2681" t="s">
        <v>383</v>
      </c>
      <c r="F2681" t="s">
        <v>10846</v>
      </c>
    </row>
    <row r="2682" spans="1:21" x14ac:dyDescent="0.25">
      <c r="A2682" t="s">
        <v>3554</v>
      </c>
      <c r="B2682" t="s">
        <v>612</v>
      </c>
      <c r="C2682" t="s">
        <v>1125</v>
      </c>
      <c r="D2682" t="s">
        <v>1695</v>
      </c>
      <c r="E2682" t="s">
        <v>1812</v>
      </c>
      <c r="F2682" t="s">
        <v>571</v>
      </c>
      <c r="G2682" t="s">
        <v>8252</v>
      </c>
      <c r="H2682" t="s">
        <v>2614</v>
      </c>
      <c r="I2682" t="s">
        <v>10847</v>
      </c>
      <c r="J2682" t="s">
        <v>126</v>
      </c>
      <c r="K2682" t="s">
        <v>10848</v>
      </c>
      <c r="L2682" t="s">
        <v>115</v>
      </c>
      <c r="M2682" t="s">
        <v>179</v>
      </c>
      <c r="N2682" t="s">
        <v>10849</v>
      </c>
      <c r="O2682" t="s">
        <v>45</v>
      </c>
      <c r="P2682" t="s">
        <v>10850</v>
      </c>
      <c r="Q2682" t="s">
        <v>2624</v>
      </c>
      <c r="R2682" t="s">
        <v>10851</v>
      </c>
    </row>
    <row r="2683" spans="1:21" x14ac:dyDescent="0.25">
      <c r="A2683" t="s">
        <v>57</v>
      </c>
      <c r="B2683" t="s">
        <v>10850</v>
      </c>
      <c r="C2683" t="s">
        <v>8061</v>
      </c>
      <c r="D2683" t="s">
        <v>1687</v>
      </c>
      <c r="E2683" t="s">
        <v>5598</v>
      </c>
      <c r="F2683" t="s">
        <v>61</v>
      </c>
      <c r="G2683" t="s">
        <v>1613</v>
      </c>
      <c r="H2683" t="s">
        <v>198</v>
      </c>
      <c r="I2683" t="s">
        <v>571</v>
      </c>
      <c r="J2683" t="s">
        <v>179</v>
      </c>
      <c r="K2683" t="s">
        <v>5</v>
      </c>
      <c r="L2683" t="s">
        <v>2805</v>
      </c>
      <c r="M2683" t="s">
        <v>2145</v>
      </c>
      <c r="N2683" s="5">
        <v>0.2</v>
      </c>
      <c r="O2683" t="s">
        <v>3031</v>
      </c>
      <c r="P2683" t="s">
        <v>2110</v>
      </c>
      <c r="Q2683" t="s">
        <v>37</v>
      </c>
      <c r="R2683" t="s">
        <v>10852</v>
      </c>
      <c r="S2683" t="s">
        <v>18</v>
      </c>
      <c r="T2683" t="s">
        <v>1835</v>
      </c>
      <c r="U2683" t="s">
        <v>10853</v>
      </c>
    </row>
    <row r="2684" spans="1:21" x14ac:dyDescent="0.25">
      <c r="A2684" t="s">
        <v>5609</v>
      </c>
      <c r="B2684" t="s">
        <v>2400</v>
      </c>
      <c r="C2684" t="s">
        <v>1777</v>
      </c>
      <c r="D2684" t="s">
        <v>788</v>
      </c>
      <c r="E2684" t="s">
        <v>10854</v>
      </c>
      <c r="F2684" t="s">
        <v>156</v>
      </c>
      <c r="G2684" t="s">
        <v>61</v>
      </c>
      <c r="H2684" t="s">
        <v>3465</v>
      </c>
      <c r="I2684" t="s">
        <v>4156</v>
      </c>
      <c r="J2684" t="s">
        <v>6688</v>
      </c>
      <c r="K2684" t="s">
        <v>59</v>
      </c>
      <c r="L2684" t="s">
        <v>10855</v>
      </c>
      <c r="M2684" t="s">
        <v>1012</v>
      </c>
      <c r="N2684" t="s">
        <v>4</v>
      </c>
      <c r="O2684" t="s">
        <v>10856</v>
      </c>
      <c r="P2684" t="s">
        <v>7441</v>
      </c>
      <c r="Q2684" t="s">
        <v>10857</v>
      </c>
    </row>
    <row r="2685" spans="1:21" x14ac:dyDescent="0.25">
      <c r="A2685" t="s">
        <v>3214</v>
      </c>
      <c r="B2685" t="s">
        <v>57</v>
      </c>
      <c r="C2685" t="s">
        <v>1610</v>
      </c>
      <c r="D2685" t="s">
        <v>2711</v>
      </c>
      <c r="E2685" t="s">
        <v>45</v>
      </c>
      <c r="F2685" t="s">
        <v>10858</v>
      </c>
      <c r="G2685" t="s">
        <v>1687</v>
      </c>
      <c r="H2685" t="s">
        <v>30</v>
      </c>
      <c r="I2685" t="s">
        <v>2323</v>
      </c>
      <c r="J2685" t="s">
        <v>37</v>
      </c>
      <c r="K2685" t="s">
        <v>10859</v>
      </c>
    </row>
    <row r="2686" spans="1:21" x14ac:dyDescent="0.25">
      <c r="A2686">
        <v>49</v>
      </c>
      <c r="B2686" t="s">
        <v>789</v>
      </c>
      <c r="C2686" t="s">
        <v>790</v>
      </c>
      <c r="D2686" t="s">
        <v>61</v>
      </c>
      <c r="E2686" t="s">
        <v>7747</v>
      </c>
      <c r="F2686" t="s">
        <v>3716</v>
      </c>
      <c r="G2686" t="s">
        <v>2432</v>
      </c>
      <c r="H2686" t="s">
        <v>59</v>
      </c>
      <c r="I2686" t="s">
        <v>846</v>
      </c>
      <c r="J2686" t="s">
        <v>30</v>
      </c>
      <c r="K2686" t="s">
        <v>10320</v>
      </c>
      <c r="L2686" t="s">
        <v>265</v>
      </c>
      <c r="M2686" t="s">
        <v>1377</v>
      </c>
      <c r="N2686" t="s">
        <v>400</v>
      </c>
      <c r="O2686" t="s">
        <v>157</v>
      </c>
      <c r="P2686" t="s">
        <v>10860</v>
      </c>
      <c r="Q2686" t="s">
        <v>10861</v>
      </c>
      <c r="R2686" t="s">
        <v>10862</v>
      </c>
      <c r="S2686" t="s">
        <v>7441</v>
      </c>
      <c r="T2686" t="s">
        <v>10863</v>
      </c>
    </row>
    <row r="2687" spans="1:21" x14ac:dyDescent="0.25">
      <c r="A2687" t="s">
        <v>454</v>
      </c>
      <c r="B2687" t="s">
        <v>5371</v>
      </c>
      <c r="C2687" t="s">
        <v>4817</v>
      </c>
      <c r="D2687" t="s">
        <v>4239</v>
      </c>
      <c r="E2687" t="s">
        <v>590</v>
      </c>
      <c r="F2687" t="s">
        <v>57</v>
      </c>
      <c r="G2687" t="s">
        <v>61</v>
      </c>
      <c r="H2687" t="s">
        <v>9041</v>
      </c>
      <c r="I2687" t="s">
        <v>91</v>
      </c>
      <c r="J2687" t="s">
        <v>898</v>
      </c>
      <c r="K2687" t="s">
        <v>10864</v>
      </c>
      <c r="L2687" t="s">
        <v>126</v>
      </c>
      <c r="M2687" t="s">
        <v>61</v>
      </c>
      <c r="N2687" t="s">
        <v>10865</v>
      </c>
      <c r="O2687" t="s">
        <v>10866</v>
      </c>
      <c r="P2687" t="s">
        <v>10867</v>
      </c>
    </row>
    <row r="2688" spans="1:21" x14ac:dyDescent="0.25">
      <c r="A2688" t="s">
        <v>5371</v>
      </c>
      <c r="B2688" t="s">
        <v>4817</v>
      </c>
      <c r="C2688" t="s">
        <v>255</v>
      </c>
      <c r="D2688" t="s">
        <v>410</v>
      </c>
      <c r="E2688" t="s">
        <v>541</v>
      </c>
      <c r="F2688" t="s">
        <v>9041</v>
      </c>
      <c r="G2688" t="s">
        <v>91</v>
      </c>
      <c r="H2688" t="s">
        <v>5092</v>
      </c>
      <c r="I2688" t="s">
        <v>1812</v>
      </c>
      <c r="J2688" t="s">
        <v>3716</v>
      </c>
      <c r="K2688" t="s">
        <v>1377</v>
      </c>
      <c r="L2688" t="s">
        <v>400</v>
      </c>
      <c r="M2688" t="s">
        <v>8113</v>
      </c>
    </row>
    <row r="2690" spans="1:22" x14ac:dyDescent="0.25">
      <c r="A2690" t="s">
        <v>7746</v>
      </c>
      <c r="B2690" t="s">
        <v>7818</v>
      </c>
      <c r="C2690" t="s">
        <v>255</v>
      </c>
      <c r="D2690" t="s">
        <v>410</v>
      </c>
      <c r="E2690" t="s">
        <v>10868</v>
      </c>
      <c r="F2690" t="s">
        <v>10858</v>
      </c>
      <c r="G2690" t="s">
        <v>8061</v>
      </c>
      <c r="H2690" t="s">
        <v>10869</v>
      </c>
      <c r="I2690" t="s">
        <v>1586</v>
      </c>
      <c r="J2690" t="s">
        <v>7072</v>
      </c>
      <c r="K2690" t="s">
        <v>5092</v>
      </c>
      <c r="L2690" t="s">
        <v>1389</v>
      </c>
      <c r="M2690" t="s">
        <v>1480</v>
      </c>
      <c r="N2690" t="s">
        <v>10870</v>
      </c>
      <c r="O2690" t="s">
        <v>10871</v>
      </c>
    </row>
    <row r="2691" spans="1:22" x14ac:dyDescent="0.25">
      <c r="A2691" t="s">
        <v>1189</v>
      </c>
      <c r="B2691" t="s">
        <v>761</v>
      </c>
      <c r="C2691" t="s">
        <v>2363</v>
      </c>
      <c r="D2691" t="s">
        <v>3652</v>
      </c>
      <c r="E2691" t="s">
        <v>37</v>
      </c>
      <c r="F2691" t="s">
        <v>10872</v>
      </c>
      <c r="G2691" t="s">
        <v>10873</v>
      </c>
      <c r="H2691" t="s">
        <v>1011</v>
      </c>
      <c r="I2691" t="s">
        <v>5</v>
      </c>
      <c r="J2691" t="s">
        <v>187</v>
      </c>
      <c r="K2691" t="s">
        <v>10874</v>
      </c>
    </row>
    <row r="2692" spans="1:22" x14ac:dyDescent="0.25">
      <c r="A2692" t="s">
        <v>5</v>
      </c>
      <c r="B2692" t="s">
        <v>3784</v>
      </c>
      <c r="C2692" t="s">
        <v>1650</v>
      </c>
      <c r="D2692" t="s">
        <v>16</v>
      </c>
      <c r="E2692" t="s">
        <v>10875</v>
      </c>
      <c r="F2692" t="s">
        <v>2493</v>
      </c>
      <c r="G2692" t="s">
        <v>571</v>
      </c>
      <c r="H2692" t="s">
        <v>462</v>
      </c>
      <c r="I2692" t="s">
        <v>116</v>
      </c>
      <c r="J2692" t="s">
        <v>1103</v>
      </c>
      <c r="K2692" t="s">
        <v>1858</v>
      </c>
      <c r="L2692" t="s">
        <v>788</v>
      </c>
      <c r="M2692" t="s">
        <v>10876</v>
      </c>
      <c r="N2692" t="s">
        <v>10877</v>
      </c>
      <c r="O2692" t="s">
        <v>627</v>
      </c>
      <c r="P2692" t="s">
        <v>290</v>
      </c>
      <c r="Q2692" t="s">
        <v>5</v>
      </c>
      <c r="R2692" t="s">
        <v>1866</v>
      </c>
      <c r="S2692" t="s">
        <v>10878</v>
      </c>
    </row>
    <row r="2693" spans="1:22" x14ac:dyDescent="0.25">
      <c r="A2693" t="s">
        <v>898</v>
      </c>
      <c r="B2693" t="s">
        <v>427</v>
      </c>
      <c r="C2693" t="s">
        <v>5253</v>
      </c>
      <c r="D2693" t="s">
        <v>10879</v>
      </c>
      <c r="E2693" t="s">
        <v>10880</v>
      </c>
      <c r="F2693" t="s">
        <v>2072</v>
      </c>
      <c r="G2693" t="s">
        <v>59</v>
      </c>
      <c r="H2693" t="s">
        <v>101</v>
      </c>
      <c r="I2693" t="s">
        <v>898</v>
      </c>
      <c r="J2693" t="s">
        <v>9078</v>
      </c>
      <c r="K2693" t="s">
        <v>4443</v>
      </c>
      <c r="L2693" t="s">
        <v>10881</v>
      </c>
    </row>
    <row r="2694" spans="1:22" x14ac:dyDescent="0.25">
      <c r="A2694" t="s">
        <v>61</v>
      </c>
      <c r="B2694" t="s">
        <v>767</v>
      </c>
      <c r="C2694" t="s">
        <v>10445</v>
      </c>
      <c r="D2694" t="s">
        <v>1704</v>
      </c>
      <c r="E2694" t="s">
        <v>18</v>
      </c>
      <c r="F2694" t="s">
        <v>10109</v>
      </c>
      <c r="G2694" t="s">
        <v>572</v>
      </c>
      <c r="H2694" t="s">
        <v>10882</v>
      </c>
      <c r="I2694" t="s">
        <v>710</v>
      </c>
      <c r="J2694" t="s">
        <v>479</v>
      </c>
      <c r="K2694" t="s">
        <v>59</v>
      </c>
      <c r="L2694" t="s">
        <v>2054</v>
      </c>
      <c r="M2694" t="s">
        <v>102</v>
      </c>
      <c r="N2694" t="s">
        <v>1743</v>
      </c>
      <c r="O2694" t="s">
        <v>37</v>
      </c>
      <c r="P2694" t="s">
        <v>1018</v>
      </c>
      <c r="Q2694" t="s">
        <v>59</v>
      </c>
      <c r="R2694" t="s">
        <v>6754</v>
      </c>
      <c r="S2694" t="s">
        <v>2567</v>
      </c>
      <c r="T2694" t="s">
        <v>10883</v>
      </c>
    </row>
    <row r="2695" spans="1:22" x14ac:dyDescent="0.25">
      <c r="A2695" t="s">
        <v>157</v>
      </c>
      <c r="B2695" t="s">
        <v>206</v>
      </c>
      <c r="C2695" t="s">
        <v>10500</v>
      </c>
      <c r="D2695" t="s">
        <v>207</v>
      </c>
      <c r="E2695" t="s">
        <v>10884</v>
      </c>
      <c r="F2695">
        <v>10</v>
      </c>
      <c r="G2695" t="s">
        <v>10885</v>
      </c>
      <c r="H2695" t="s">
        <v>126</v>
      </c>
      <c r="I2695" t="s">
        <v>9914</v>
      </c>
      <c r="J2695" t="s">
        <v>799</v>
      </c>
      <c r="K2695" t="s">
        <v>786</v>
      </c>
      <c r="L2695" t="s">
        <v>59</v>
      </c>
      <c r="M2695" t="s">
        <v>1253</v>
      </c>
      <c r="N2695" t="s">
        <v>10886</v>
      </c>
      <c r="O2695" t="s">
        <v>2161</v>
      </c>
      <c r="P2695" t="s">
        <v>10887</v>
      </c>
    </row>
    <row r="2696" spans="1:22" x14ac:dyDescent="0.25">
      <c r="A2696" t="s">
        <v>267</v>
      </c>
      <c r="B2696" t="s">
        <v>179</v>
      </c>
      <c r="C2696" t="s">
        <v>249</v>
      </c>
      <c r="D2696" t="s">
        <v>218</v>
      </c>
      <c r="E2696" t="s">
        <v>54</v>
      </c>
      <c r="F2696" t="s">
        <v>61</v>
      </c>
      <c r="G2696" t="s">
        <v>2095</v>
      </c>
      <c r="H2696" t="s">
        <v>3755</v>
      </c>
      <c r="I2696" t="s">
        <v>461</v>
      </c>
      <c r="J2696" t="s">
        <v>36</v>
      </c>
      <c r="K2696" t="s">
        <v>4670</v>
      </c>
      <c r="L2696" t="s">
        <v>609</v>
      </c>
      <c r="M2696" t="s">
        <v>570</v>
      </c>
      <c r="N2696" t="s">
        <v>5530</v>
      </c>
      <c r="O2696" t="s">
        <v>10888</v>
      </c>
    </row>
    <row r="2697" spans="1:22" x14ac:dyDescent="0.25">
      <c r="A2697" t="s">
        <v>179</v>
      </c>
      <c r="B2697" t="s">
        <v>180</v>
      </c>
      <c r="C2697" t="s">
        <v>9596</v>
      </c>
      <c r="D2697" t="s">
        <v>10889</v>
      </c>
      <c r="E2697" t="s">
        <v>256</v>
      </c>
      <c r="F2697" t="s">
        <v>126</v>
      </c>
      <c r="G2697" t="s">
        <v>4668</v>
      </c>
      <c r="H2697" t="s">
        <v>10890</v>
      </c>
      <c r="I2697" t="s">
        <v>10891</v>
      </c>
      <c r="J2697" t="s">
        <v>73</v>
      </c>
      <c r="K2697" t="s">
        <v>156</v>
      </c>
      <c r="L2697" t="s">
        <v>6688</v>
      </c>
      <c r="M2697" t="s">
        <v>61</v>
      </c>
      <c r="N2697" t="s">
        <v>2095</v>
      </c>
      <c r="O2697" t="s">
        <v>45</v>
      </c>
      <c r="P2697" t="s">
        <v>2622</v>
      </c>
      <c r="Q2697" t="s">
        <v>10892</v>
      </c>
    </row>
    <row r="2698" spans="1:22" x14ac:dyDescent="0.25">
      <c r="A2698" t="s">
        <v>10884</v>
      </c>
      <c r="B2698" t="s">
        <v>1018</v>
      </c>
      <c r="C2698" t="s">
        <v>1777</v>
      </c>
      <c r="D2698" t="s">
        <v>788</v>
      </c>
      <c r="E2698" t="s">
        <v>6289</v>
      </c>
      <c r="F2698" t="s">
        <v>156</v>
      </c>
      <c r="G2698" t="s">
        <v>571</v>
      </c>
      <c r="H2698" t="s">
        <v>74</v>
      </c>
      <c r="I2698" t="s">
        <v>292</v>
      </c>
      <c r="J2698" t="s">
        <v>102</v>
      </c>
      <c r="K2698" t="s">
        <v>61</v>
      </c>
      <c r="L2698" t="s">
        <v>10893</v>
      </c>
    </row>
    <row r="2699" spans="1:22" x14ac:dyDescent="0.25">
      <c r="A2699" t="s">
        <v>571</v>
      </c>
      <c r="B2699" t="s">
        <v>179</v>
      </c>
      <c r="C2699" t="s">
        <v>10894</v>
      </c>
      <c r="D2699" t="s">
        <v>5800</v>
      </c>
      <c r="E2699" t="s">
        <v>462</v>
      </c>
      <c r="F2699" t="s">
        <v>703</v>
      </c>
      <c r="G2699" t="s">
        <v>10895</v>
      </c>
      <c r="H2699" t="s">
        <v>2900</v>
      </c>
      <c r="I2699" t="s">
        <v>102</v>
      </c>
      <c r="J2699" t="s">
        <v>61</v>
      </c>
      <c r="K2699" t="s">
        <v>7320</v>
      </c>
      <c r="L2699">
        <v>3</v>
      </c>
      <c r="M2699" t="s">
        <v>789</v>
      </c>
      <c r="N2699" t="s">
        <v>1667</v>
      </c>
      <c r="O2699" t="s">
        <v>10896</v>
      </c>
      <c r="P2699" t="s">
        <v>7375</v>
      </c>
      <c r="Q2699" t="s">
        <v>5751</v>
      </c>
      <c r="R2699" t="s">
        <v>10897</v>
      </c>
    </row>
    <row r="2700" spans="1:22" x14ac:dyDescent="0.25">
      <c r="A2700" t="s">
        <v>5</v>
      </c>
      <c r="B2700" t="s">
        <v>10898</v>
      </c>
      <c r="C2700" t="s">
        <v>5397</v>
      </c>
      <c r="D2700" t="s">
        <v>5398</v>
      </c>
      <c r="E2700" t="s">
        <v>2360</v>
      </c>
      <c r="F2700" t="s">
        <v>159</v>
      </c>
      <c r="G2700" t="s">
        <v>5</v>
      </c>
      <c r="H2700" t="s">
        <v>10899</v>
      </c>
      <c r="I2700" t="s">
        <v>1189</v>
      </c>
      <c r="J2700" t="s">
        <v>613</v>
      </c>
      <c r="K2700" t="s">
        <v>59</v>
      </c>
      <c r="L2700" t="s">
        <v>7626</v>
      </c>
      <c r="M2700" t="s">
        <v>10900</v>
      </c>
      <c r="N2700" t="s">
        <v>198</v>
      </c>
      <c r="O2700" t="s">
        <v>113</v>
      </c>
      <c r="P2700" t="s">
        <v>10901</v>
      </c>
      <c r="Q2700" t="s">
        <v>156</v>
      </c>
      <c r="R2700" t="s">
        <v>1881</v>
      </c>
      <c r="S2700" t="s">
        <v>3015</v>
      </c>
      <c r="T2700" t="s">
        <v>2955</v>
      </c>
      <c r="U2700" t="s">
        <v>5092</v>
      </c>
      <c r="V2700" t="s">
        <v>10902</v>
      </c>
    </row>
    <row r="2701" spans="1:22" x14ac:dyDescent="0.25">
      <c r="A2701" t="s">
        <v>9490</v>
      </c>
      <c r="B2701" t="s">
        <v>10903</v>
      </c>
      <c r="C2701" t="s">
        <v>5</v>
      </c>
      <c r="D2701" t="s">
        <v>266</v>
      </c>
      <c r="E2701" t="s">
        <v>6557</v>
      </c>
      <c r="F2701" t="s">
        <v>18</v>
      </c>
      <c r="G2701" t="s">
        <v>1680</v>
      </c>
      <c r="H2701" t="s">
        <v>10904</v>
      </c>
      <c r="I2701" t="s">
        <v>8008</v>
      </c>
      <c r="J2701" t="s">
        <v>10905</v>
      </c>
    </row>
    <row r="2702" spans="1:22" x14ac:dyDescent="0.25">
      <c r="A2702">
        <v>50</v>
      </c>
      <c r="B2702" t="s">
        <v>789</v>
      </c>
      <c r="C2702" t="s">
        <v>790</v>
      </c>
      <c r="D2702" t="s">
        <v>61</v>
      </c>
      <c r="E2702" t="s">
        <v>7747</v>
      </c>
      <c r="F2702" t="s">
        <v>150</v>
      </c>
      <c r="G2702" t="s">
        <v>179</v>
      </c>
      <c r="H2702" t="s">
        <v>1643</v>
      </c>
      <c r="I2702" t="s">
        <v>126</v>
      </c>
      <c r="J2702" t="s">
        <v>3716</v>
      </c>
      <c r="K2702" t="s">
        <v>5092</v>
      </c>
      <c r="L2702" t="s">
        <v>10906</v>
      </c>
    </row>
    <row r="2703" spans="1:22" x14ac:dyDescent="0.25">
      <c r="A2703" t="s">
        <v>18</v>
      </c>
      <c r="B2703" t="s">
        <v>22</v>
      </c>
      <c r="C2703" t="s">
        <v>1377</v>
      </c>
      <c r="D2703" t="s">
        <v>1265</v>
      </c>
      <c r="E2703" t="s">
        <v>717</v>
      </c>
      <c r="F2703" t="s">
        <v>59</v>
      </c>
      <c r="G2703" t="s">
        <v>1405</v>
      </c>
      <c r="H2703" t="s">
        <v>10907</v>
      </c>
      <c r="I2703" t="s">
        <v>10908</v>
      </c>
      <c r="J2703" t="s">
        <v>54</v>
      </c>
      <c r="K2703" t="s">
        <v>8153</v>
      </c>
      <c r="L2703" t="s">
        <v>873</v>
      </c>
      <c r="M2703" t="s">
        <v>5</v>
      </c>
      <c r="N2703" t="s">
        <v>1797</v>
      </c>
      <c r="O2703" t="s">
        <v>2911</v>
      </c>
      <c r="P2703" t="s">
        <v>1531</v>
      </c>
      <c r="Q2703" t="s">
        <v>1017</v>
      </c>
      <c r="R2703" t="s">
        <v>1295</v>
      </c>
      <c r="S2703" t="s">
        <v>6312</v>
      </c>
      <c r="T2703" t="s">
        <v>126</v>
      </c>
      <c r="U2703" t="s">
        <v>61</v>
      </c>
      <c r="V2703" t="s">
        <v>10909</v>
      </c>
    </row>
    <row r="2704" spans="1:22" x14ac:dyDescent="0.25">
      <c r="A2704" t="s">
        <v>2955</v>
      </c>
      <c r="B2704" t="s">
        <v>113</v>
      </c>
      <c r="C2704" t="s">
        <v>3532</v>
      </c>
      <c r="D2704" t="s">
        <v>1752</v>
      </c>
      <c r="E2704" t="s">
        <v>7737</v>
      </c>
      <c r="F2704" t="s">
        <v>9920</v>
      </c>
      <c r="G2704" t="s">
        <v>10910</v>
      </c>
      <c r="H2704" t="s">
        <v>180</v>
      </c>
      <c r="I2704" t="s">
        <v>18</v>
      </c>
      <c r="J2704" t="s">
        <v>10911</v>
      </c>
      <c r="K2704" t="s">
        <v>627</v>
      </c>
      <c r="L2704" t="s">
        <v>1527</v>
      </c>
      <c r="M2704" t="s">
        <v>2114</v>
      </c>
      <c r="N2704" t="s">
        <v>10912</v>
      </c>
      <c r="O2704" t="s">
        <v>159</v>
      </c>
      <c r="P2704" t="s">
        <v>383</v>
      </c>
      <c r="Q2704" t="s">
        <v>328</v>
      </c>
      <c r="R2704" t="s">
        <v>3829</v>
      </c>
      <c r="S2704" t="s">
        <v>59</v>
      </c>
      <c r="T2704" t="s">
        <v>1473</v>
      </c>
      <c r="U2704" t="s">
        <v>10913</v>
      </c>
    </row>
    <row r="2705" spans="1:22" x14ac:dyDescent="0.25">
      <c r="A2705" t="s">
        <v>179</v>
      </c>
      <c r="B2705" t="s">
        <v>383</v>
      </c>
      <c r="C2705" t="s">
        <v>8420</v>
      </c>
      <c r="D2705" t="s">
        <v>2366</v>
      </c>
      <c r="E2705" t="s">
        <v>3484</v>
      </c>
      <c r="F2705" t="s">
        <v>462</v>
      </c>
      <c r="G2705" t="s">
        <v>7508</v>
      </c>
      <c r="H2705" t="s">
        <v>5632</v>
      </c>
      <c r="I2705" t="s">
        <v>1695</v>
      </c>
      <c r="J2705" t="s">
        <v>5</v>
      </c>
      <c r="K2705" t="s">
        <v>5541</v>
      </c>
      <c r="L2705" t="s">
        <v>10914</v>
      </c>
      <c r="M2705" t="s">
        <v>112</v>
      </c>
      <c r="N2705" t="s">
        <v>1295</v>
      </c>
      <c r="O2705" t="s">
        <v>322</v>
      </c>
      <c r="P2705" t="s">
        <v>113</v>
      </c>
      <c r="Q2705" t="s">
        <v>10915</v>
      </c>
    </row>
    <row r="2706" spans="1:22" x14ac:dyDescent="0.25">
      <c r="A2706" t="s">
        <v>2943</v>
      </c>
      <c r="B2706" t="s">
        <v>1703</v>
      </c>
      <c r="C2706" t="s">
        <v>10916</v>
      </c>
      <c r="D2706" t="s">
        <v>781</v>
      </c>
      <c r="E2706" t="s">
        <v>6622</v>
      </c>
      <c r="F2706" t="s">
        <v>1017</v>
      </c>
      <c r="G2706" t="s">
        <v>400</v>
      </c>
      <c r="H2706" t="s">
        <v>479</v>
      </c>
      <c r="I2706" t="s">
        <v>59</v>
      </c>
      <c r="J2706" t="s">
        <v>382</v>
      </c>
      <c r="K2706" t="s">
        <v>572</v>
      </c>
      <c r="L2706" t="s">
        <v>10917</v>
      </c>
      <c r="M2706" t="s">
        <v>10918</v>
      </c>
      <c r="N2706" t="s">
        <v>10606</v>
      </c>
      <c r="O2706" t="s">
        <v>10919</v>
      </c>
    </row>
    <row r="2707" spans="1:22" x14ac:dyDescent="0.25">
      <c r="A2707" t="s">
        <v>10920</v>
      </c>
      <c r="B2707" t="s">
        <v>1</v>
      </c>
      <c r="C2707" t="s">
        <v>43</v>
      </c>
      <c r="D2707" t="s">
        <v>1969</v>
      </c>
      <c r="E2707" t="s">
        <v>571</v>
      </c>
      <c r="F2707" t="s">
        <v>179</v>
      </c>
      <c r="G2707" t="s">
        <v>10921</v>
      </c>
      <c r="H2707" t="s">
        <v>2693</v>
      </c>
      <c r="I2707" t="s">
        <v>10791</v>
      </c>
      <c r="J2707" t="s">
        <v>10922</v>
      </c>
    </row>
    <row r="2708" spans="1:22" x14ac:dyDescent="0.25">
      <c r="A2708" t="s">
        <v>392</v>
      </c>
      <c r="B2708" t="s">
        <v>10923</v>
      </c>
      <c r="C2708" t="s">
        <v>1305</v>
      </c>
      <c r="D2708" t="s">
        <v>126</v>
      </c>
      <c r="E2708" t="s">
        <v>8941</v>
      </c>
      <c r="F2708" t="s">
        <v>571</v>
      </c>
      <c r="G2708" t="s">
        <v>1390</v>
      </c>
      <c r="H2708" t="s">
        <v>10924</v>
      </c>
      <c r="I2708" t="s">
        <v>210</v>
      </c>
      <c r="J2708" t="s">
        <v>198</v>
      </c>
      <c r="K2708" t="s">
        <v>1392</v>
      </c>
      <c r="L2708" t="s">
        <v>179</v>
      </c>
      <c r="M2708" t="s">
        <v>3201</v>
      </c>
      <c r="N2708" t="s">
        <v>8171</v>
      </c>
      <c r="O2708" t="s">
        <v>57</v>
      </c>
      <c r="P2708" t="s">
        <v>2622</v>
      </c>
      <c r="Q2708" t="s">
        <v>474</v>
      </c>
      <c r="R2708" t="s">
        <v>1390</v>
      </c>
      <c r="S2708" t="s">
        <v>10925</v>
      </c>
      <c r="T2708" t="s">
        <v>59</v>
      </c>
      <c r="U2708" t="s">
        <v>10926</v>
      </c>
    </row>
    <row r="2709" spans="1:22" x14ac:dyDescent="0.25">
      <c r="A2709" t="s">
        <v>10927</v>
      </c>
      <c r="B2709" t="s">
        <v>179</v>
      </c>
      <c r="C2709" t="s">
        <v>10928</v>
      </c>
      <c r="D2709" t="s">
        <v>1129</v>
      </c>
      <c r="E2709" t="s">
        <v>5071</v>
      </c>
      <c r="F2709" t="s">
        <v>157</v>
      </c>
      <c r="G2709" t="s">
        <v>10929</v>
      </c>
      <c r="H2709" t="s">
        <v>18</v>
      </c>
      <c r="I2709" t="s">
        <v>61</v>
      </c>
      <c r="J2709" t="s">
        <v>10930</v>
      </c>
      <c r="K2709" t="s">
        <v>10931</v>
      </c>
      <c r="L2709" t="s">
        <v>59</v>
      </c>
      <c r="M2709" t="s">
        <v>10932</v>
      </c>
    </row>
    <row r="2710" spans="1:22" x14ac:dyDescent="0.25">
      <c r="A2710" t="s">
        <v>916</v>
      </c>
      <c r="B2710" t="s">
        <v>917</v>
      </c>
      <c r="C2710" t="s">
        <v>179</v>
      </c>
      <c r="D2710" t="s">
        <v>206</v>
      </c>
      <c r="E2710" t="s">
        <v>150</v>
      </c>
      <c r="F2710" t="s">
        <v>8385</v>
      </c>
      <c r="G2710" t="s">
        <v>1265</v>
      </c>
      <c r="H2710" t="s">
        <v>210</v>
      </c>
      <c r="I2710" t="s">
        <v>37</v>
      </c>
      <c r="J2710" t="s">
        <v>781</v>
      </c>
      <c r="K2710" t="s">
        <v>5</v>
      </c>
      <c r="L2710" t="s">
        <v>10933</v>
      </c>
      <c r="M2710" t="s">
        <v>478</v>
      </c>
      <c r="N2710" t="s">
        <v>2750</v>
      </c>
      <c r="O2710" t="s">
        <v>10934</v>
      </c>
      <c r="P2710" t="s">
        <v>1405</v>
      </c>
      <c r="Q2710" t="s">
        <v>37</v>
      </c>
      <c r="R2710" t="s">
        <v>2409</v>
      </c>
      <c r="S2710" t="s">
        <v>788</v>
      </c>
      <c r="T2710" t="s">
        <v>10935</v>
      </c>
    </row>
    <row r="2711" spans="1:22" x14ac:dyDescent="0.25">
      <c r="A2711" t="s">
        <v>179</v>
      </c>
      <c r="B2711" t="s">
        <v>385</v>
      </c>
      <c r="C2711" t="s">
        <v>59</v>
      </c>
      <c r="D2711" t="s">
        <v>10936</v>
      </c>
      <c r="E2711" t="s">
        <v>102</v>
      </c>
      <c r="F2711" t="s">
        <v>282</v>
      </c>
      <c r="G2711" t="s">
        <v>10937</v>
      </c>
      <c r="H2711" t="s">
        <v>1622</v>
      </c>
      <c r="I2711" t="s">
        <v>18</v>
      </c>
      <c r="J2711" t="s">
        <v>61</v>
      </c>
      <c r="K2711" t="s">
        <v>6089</v>
      </c>
      <c r="L2711" t="s">
        <v>1484</v>
      </c>
      <c r="M2711" t="s">
        <v>10938</v>
      </c>
    </row>
    <row r="2713" spans="1:22" x14ac:dyDescent="0.25">
      <c r="A2713" t="s">
        <v>9038</v>
      </c>
      <c r="B2713" t="s">
        <v>3328</v>
      </c>
      <c r="C2713" t="s">
        <v>290</v>
      </c>
      <c r="D2713" t="s">
        <v>723</v>
      </c>
      <c r="E2713" t="s">
        <v>1741</v>
      </c>
      <c r="F2713" t="s">
        <v>2498</v>
      </c>
      <c r="G2713" t="s">
        <v>108</v>
      </c>
      <c r="H2713" t="s">
        <v>256</v>
      </c>
      <c r="I2713" t="s">
        <v>2708</v>
      </c>
      <c r="J2713" t="s">
        <v>3106</v>
      </c>
      <c r="K2713" t="s">
        <v>45</v>
      </c>
      <c r="L2713" t="s">
        <v>571</v>
      </c>
      <c r="M2713" t="s">
        <v>18</v>
      </c>
      <c r="N2713" t="s">
        <v>10939</v>
      </c>
    </row>
    <row r="2714" spans="1:22" x14ac:dyDescent="0.25">
      <c r="A2714" t="s">
        <v>10940</v>
      </c>
      <c r="B2714" t="s">
        <v>1100</v>
      </c>
      <c r="C2714" t="s">
        <v>36</v>
      </c>
      <c r="D2714" t="s">
        <v>290</v>
      </c>
      <c r="E2714" t="s">
        <v>8225</v>
      </c>
      <c r="F2714" t="s">
        <v>18</v>
      </c>
      <c r="G2714" t="s">
        <v>61</v>
      </c>
      <c r="H2714" t="s">
        <v>2675</v>
      </c>
      <c r="I2714" t="s">
        <v>898</v>
      </c>
      <c r="J2714" t="s">
        <v>182</v>
      </c>
      <c r="K2714" t="s">
        <v>8291</v>
      </c>
      <c r="L2714" t="s">
        <v>1812</v>
      </c>
      <c r="M2714" t="s">
        <v>36</v>
      </c>
      <c r="N2714" t="s">
        <v>1377</v>
      </c>
      <c r="O2714" t="s">
        <v>3936</v>
      </c>
      <c r="P2714" t="s">
        <v>126</v>
      </c>
      <c r="Q2714" t="s">
        <v>10941</v>
      </c>
    </row>
    <row r="2715" spans="1:22" x14ac:dyDescent="0.25">
      <c r="A2715" t="s">
        <v>36</v>
      </c>
      <c r="B2715" t="s">
        <v>613</v>
      </c>
      <c r="C2715" t="s">
        <v>59</v>
      </c>
      <c r="D2715" t="s">
        <v>334</v>
      </c>
      <c r="E2715" t="s">
        <v>1018</v>
      </c>
      <c r="F2715" t="s">
        <v>59</v>
      </c>
      <c r="G2715" t="s">
        <v>7671</v>
      </c>
      <c r="H2715" t="s">
        <v>2759</v>
      </c>
      <c r="I2715" t="s">
        <v>2433</v>
      </c>
      <c r="J2715" t="s">
        <v>10942</v>
      </c>
      <c r="K2715" t="s">
        <v>1948</v>
      </c>
      <c r="L2715" t="s">
        <v>1917</v>
      </c>
      <c r="M2715" t="s">
        <v>108</v>
      </c>
      <c r="N2715" t="s">
        <v>2524</v>
      </c>
      <c r="O2715" t="s">
        <v>57</v>
      </c>
      <c r="P2715" t="s">
        <v>61</v>
      </c>
      <c r="Q2715" t="s">
        <v>10943</v>
      </c>
    </row>
    <row r="2716" spans="1:22" x14ac:dyDescent="0.25">
      <c r="A2716" t="s">
        <v>571</v>
      </c>
      <c r="B2716" t="s">
        <v>424</v>
      </c>
      <c r="C2716" t="s">
        <v>2669</v>
      </c>
      <c r="D2716" t="s">
        <v>179</v>
      </c>
      <c r="E2716" t="s">
        <v>400</v>
      </c>
      <c r="F2716" t="s">
        <v>342</v>
      </c>
      <c r="G2716" t="s">
        <v>10944</v>
      </c>
      <c r="H2716" t="s">
        <v>7963</v>
      </c>
      <c r="I2716" t="s">
        <v>462</v>
      </c>
      <c r="J2716" t="s">
        <v>8035</v>
      </c>
      <c r="K2716" t="s">
        <v>59</v>
      </c>
      <c r="L2716" t="s">
        <v>338</v>
      </c>
      <c r="M2716" t="s">
        <v>8368</v>
      </c>
      <c r="N2716" t="s">
        <v>919</v>
      </c>
      <c r="O2716" t="s">
        <v>3245</v>
      </c>
      <c r="P2716" t="s">
        <v>10945</v>
      </c>
      <c r="Q2716" t="s">
        <v>10946</v>
      </c>
      <c r="R2716" t="s">
        <v>37</v>
      </c>
      <c r="S2716" t="s">
        <v>10947</v>
      </c>
    </row>
    <row r="2717" spans="1:22" x14ac:dyDescent="0.25">
      <c r="A2717" t="s">
        <v>10948</v>
      </c>
      <c r="B2717" t="s">
        <v>10949</v>
      </c>
      <c r="C2717" t="s">
        <v>10950</v>
      </c>
      <c r="D2717" t="s">
        <v>10951</v>
      </c>
      <c r="E2717" t="s">
        <v>5683</v>
      </c>
      <c r="F2717" t="s">
        <v>10952</v>
      </c>
      <c r="G2717" t="s">
        <v>159</v>
      </c>
      <c r="H2717" t="s">
        <v>3027</v>
      </c>
      <c r="I2717" t="s">
        <v>10953</v>
      </c>
      <c r="J2717" t="s">
        <v>10954</v>
      </c>
      <c r="K2717" t="s">
        <v>10955</v>
      </c>
      <c r="L2717" t="s">
        <v>7238</v>
      </c>
      <c r="M2717" t="s">
        <v>1129</v>
      </c>
      <c r="N2717" t="s">
        <v>1641</v>
      </c>
      <c r="O2717" t="s">
        <v>8468</v>
      </c>
      <c r="P2717" t="s">
        <v>10956</v>
      </c>
    </row>
    <row r="2718" spans="1:22" x14ac:dyDescent="0.25">
      <c r="A2718" t="s">
        <v>479</v>
      </c>
      <c r="B2718" t="s">
        <v>59</v>
      </c>
      <c r="C2718" t="s">
        <v>2894</v>
      </c>
      <c r="D2718" t="s">
        <v>10957</v>
      </c>
      <c r="E2718" t="s">
        <v>61</v>
      </c>
      <c r="F2718" t="s">
        <v>3022</v>
      </c>
      <c r="G2718" t="s">
        <v>1695</v>
      </c>
      <c r="H2718" t="s">
        <v>10958</v>
      </c>
      <c r="I2718" t="s">
        <v>10959</v>
      </c>
      <c r="J2718" t="s">
        <v>10960</v>
      </c>
      <c r="K2718" t="s">
        <v>2572</v>
      </c>
      <c r="L2718" t="s">
        <v>126</v>
      </c>
      <c r="M2718" t="s">
        <v>361</v>
      </c>
      <c r="N2718" t="s">
        <v>3270</v>
      </c>
      <c r="O2718" t="s">
        <v>2546</v>
      </c>
      <c r="P2718" t="s">
        <v>10961</v>
      </c>
      <c r="Q2718" t="s">
        <v>1443</v>
      </c>
      <c r="R2718" t="s">
        <v>10962</v>
      </c>
    </row>
    <row r="2719" spans="1:22" x14ac:dyDescent="0.25">
      <c r="A2719" t="s">
        <v>1313</v>
      </c>
      <c r="B2719" t="s">
        <v>179</v>
      </c>
      <c r="C2719" t="s">
        <v>383</v>
      </c>
      <c r="D2719" t="s">
        <v>5095</v>
      </c>
      <c r="E2719" t="s">
        <v>998</v>
      </c>
      <c r="F2719" t="s">
        <v>2189</v>
      </c>
      <c r="G2719" t="s">
        <v>10963</v>
      </c>
      <c r="H2719" t="s">
        <v>7154</v>
      </c>
      <c r="I2719" t="s">
        <v>871</v>
      </c>
      <c r="J2719" t="s">
        <v>115</v>
      </c>
      <c r="K2719" t="s">
        <v>1911</v>
      </c>
      <c r="L2719" t="s">
        <v>10116</v>
      </c>
      <c r="M2719" t="s">
        <v>18</v>
      </c>
      <c r="N2719" t="s">
        <v>61</v>
      </c>
      <c r="O2719" t="s">
        <v>7625</v>
      </c>
      <c r="P2719" t="s">
        <v>10616</v>
      </c>
      <c r="Q2719" t="s">
        <v>3588</v>
      </c>
      <c r="R2719" t="s">
        <v>179</v>
      </c>
      <c r="S2719" t="s">
        <v>10964</v>
      </c>
      <c r="T2719" t="s">
        <v>5548</v>
      </c>
      <c r="U2719" t="s">
        <v>157</v>
      </c>
      <c r="V2719" t="s">
        <v>10965</v>
      </c>
    </row>
    <row r="2720" spans="1:22" x14ac:dyDescent="0.25">
      <c r="A2720" t="s">
        <v>10966</v>
      </c>
    </row>
    <row r="2721" spans="1:22" x14ac:dyDescent="0.25">
      <c r="A2721" t="s">
        <v>10654</v>
      </c>
      <c r="B2721" t="s">
        <v>1263</v>
      </c>
      <c r="C2721" t="s">
        <v>8413</v>
      </c>
      <c r="D2721">
        <v>4</v>
      </c>
      <c r="E2721" t="s">
        <v>8941</v>
      </c>
      <c r="F2721" t="s">
        <v>8246</v>
      </c>
      <c r="G2721" t="s">
        <v>571</v>
      </c>
      <c r="H2721" t="s">
        <v>54</v>
      </c>
      <c r="I2721" t="s">
        <v>6583</v>
      </c>
      <c r="J2721" t="s">
        <v>59</v>
      </c>
      <c r="K2721" t="s">
        <v>10967</v>
      </c>
      <c r="L2721" t="s">
        <v>528</v>
      </c>
      <c r="M2721" t="s">
        <v>30</v>
      </c>
      <c r="N2721" t="s">
        <v>2488</v>
      </c>
      <c r="O2721" t="s">
        <v>10968</v>
      </c>
      <c r="P2721" t="s">
        <v>5092</v>
      </c>
      <c r="Q2721" t="s">
        <v>1154</v>
      </c>
      <c r="R2721" t="s">
        <v>2867</v>
      </c>
      <c r="S2721" t="s">
        <v>113</v>
      </c>
      <c r="T2721" t="s">
        <v>2311</v>
      </c>
      <c r="U2721" t="s">
        <v>61</v>
      </c>
      <c r="V2721" t="s">
        <v>10969</v>
      </c>
    </row>
    <row r="2722" spans="1:22" x14ac:dyDescent="0.25">
      <c r="A2722" t="s">
        <v>1766</v>
      </c>
      <c r="B2722" t="s">
        <v>571</v>
      </c>
      <c r="C2722" t="s">
        <v>2179</v>
      </c>
      <c r="D2722" t="s">
        <v>383</v>
      </c>
      <c r="E2722" t="s">
        <v>2829</v>
      </c>
      <c r="F2722" t="s">
        <v>218</v>
      </c>
      <c r="G2722" t="s">
        <v>290</v>
      </c>
      <c r="H2722" t="s">
        <v>10970</v>
      </c>
      <c r="I2722" t="s">
        <v>61</v>
      </c>
      <c r="J2722" t="s">
        <v>10848</v>
      </c>
      <c r="K2722" t="s">
        <v>18</v>
      </c>
      <c r="L2722" t="s">
        <v>2669</v>
      </c>
      <c r="M2722" t="s">
        <v>113</v>
      </c>
      <c r="N2722" t="s">
        <v>695</v>
      </c>
      <c r="O2722" t="s">
        <v>10971</v>
      </c>
      <c r="P2722" t="s">
        <v>1189</v>
      </c>
      <c r="Q2722" t="s">
        <v>1801</v>
      </c>
      <c r="R2722" t="s">
        <v>150</v>
      </c>
      <c r="S2722" t="s">
        <v>10972</v>
      </c>
    </row>
    <row r="2723" spans="1:22" x14ac:dyDescent="0.25">
      <c r="A2723" t="s">
        <v>10973</v>
      </c>
      <c r="B2723" t="s">
        <v>54</v>
      </c>
      <c r="C2723" t="s">
        <v>3693</v>
      </c>
      <c r="D2723" t="s">
        <v>886</v>
      </c>
      <c r="E2723" t="s">
        <v>193</v>
      </c>
      <c r="F2723" t="s">
        <v>10974</v>
      </c>
      <c r="G2723" t="s">
        <v>59</v>
      </c>
      <c r="H2723" t="s">
        <v>10975</v>
      </c>
      <c r="I2723" t="s">
        <v>265</v>
      </c>
      <c r="J2723" t="s">
        <v>179</v>
      </c>
      <c r="K2723" t="s">
        <v>5</v>
      </c>
      <c r="L2723" t="s">
        <v>2805</v>
      </c>
      <c r="M2723" t="s">
        <v>10976</v>
      </c>
      <c r="N2723" t="s">
        <v>126</v>
      </c>
      <c r="O2723" t="s">
        <v>10977</v>
      </c>
    </row>
    <row r="2724" spans="1:22" x14ac:dyDescent="0.25">
      <c r="A2724" t="s">
        <v>1716</v>
      </c>
      <c r="B2724" t="s">
        <v>10978</v>
      </c>
      <c r="C2724" t="s">
        <v>898</v>
      </c>
      <c r="D2724" t="s">
        <v>4421</v>
      </c>
      <c r="E2724" t="s">
        <v>194</v>
      </c>
      <c r="F2724" t="s">
        <v>5877</v>
      </c>
      <c r="G2724" t="s">
        <v>10979</v>
      </c>
    </row>
    <row r="2725" spans="1:22" x14ac:dyDescent="0.25">
      <c r="A2725" t="s">
        <v>10980</v>
      </c>
      <c r="B2725" t="s">
        <v>898</v>
      </c>
      <c r="C2725" t="s">
        <v>15</v>
      </c>
      <c r="D2725" t="s">
        <v>324</v>
      </c>
      <c r="E2725" t="s">
        <v>10981</v>
      </c>
    </row>
    <row r="2726" spans="1:22" x14ac:dyDescent="0.25">
      <c r="A2726" t="s">
        <v>10982</v>
      </c>
      <c r="B2726" t="s">
        <v>4614</v>
      </c>
      <c r="C2726" t="s">
        <v>3263</v>
      </c>
      <c r="D2726" t="s">
        <v>10983</v>
      </c>
    </row>
    <row r="2727" spans="1:22" x14ac:dyDescent="0.25">
      <c r="A2727" t="s">
        <v>342</v>
      </c>
      <c r="B2727" t="s">
        <v>9035</v>
      </c>
      <c r="C2727" t="s">
        <v>10984</v>
      </c>
      <c r="D2727" t="s">
        <v>6176</v>
      </c>
      <c r="E2727" t="s">
        <v>10985</v>
      </c>
      <c r="F2727" t="s">
        <v>6433</v>
      </c>
      <c r="G2727" t="s">
        <v>6434</v>
      </c>
      <c r="H2727" t="s">
        <v>10986</v>
      </c>
      <c r="I2727" t="s">
        <v>10987</v>
      </c>
      <c r="J2727" t="s">
        <v>10988</v>
      </c>
      <c r="K2727" t="s">
        <v>594</v>
      </c>
      <c r="L2727" t="s">
        <v>486</v>
      </c>
      <c r="M2727" t="s">
        <v>126</v>
      </c>
      <c r="N2727" t="s">
        <v>10989</v>
      </c>
      <c r="O2727" t="s">
        <v>30</v>
      </c>
      <c r="P2727" t="s">
        <v>1443</v>
      </c>
      <c r="Q2727" t="s">
        <v>10990</v>
      </c>
    </row>
    <row r="2728" spans="1:22" x14ac:dyDescent="0.25">
      <c r="A2728" t="s">
        <v>10991</v>
      </c>
      <c r="B2728" t="s">
        <v>1</v>
      </c>
      <c r="C2728" t="s">
        <v>43</v>
      </c>
      <c r="D2728" t="s">
        <v>10992</v>
      </c>
      <c r="E2728" t="s">
        <v>8246</v>
      </c>
      <c r="F2728" t="s">
        <v>571</v>
      </c>
      <c r="G2728" t="s">
        <v>10993</v>
      </c>
      <c r="H2728" t="s">
        <v>10994</v>
      </c>
    </row>
    <row r="2729" spans="1:22" x14ac:dyDescent="0.25">
      <c r="A2729" t="s">
        <v>10995</v>
      </c>
      <c r="B2729" t="s">
        <v>255</v>
      </c>
      <c r="C2729" t="s">
        <v>410</v>
      </c>
      <c r="D2729" t="s">
        <v>10868</v>
      </c>
      <c r="E2729" t="s">
        <v>61</v>
      </c>
      <c r="F2729" t="s">
        <v>5749</v>
      </c>
      <c r="G2729" t="s">
        <v>10996</v>
      </c>
      <c r="H2729" t="s">
        <v>541</v>
      </c>
      <c r="I2729" t="s">
        <v>5760</v>
      </c>
      <c r="J2729" t="s">
        <v>8869</v>
      </c>
      <c r="K2729" t="s">
        <v>37</v>
      </c>
      <c r="L2729" t="s">
        <v>61</v>
      </c>
      <c r="M2729">
        <v>2012</v>
      </c>
      <c r="N2729" t="s">
        <v>2206</v>
      </c>
      <c r="O2729" t="s">
        <v>10997</v>
      </c>
    </row>
    <row r="2730" spans="1:22" x14ac:dyDescent="0.25">
      <c r="A2730" t="s">
        <v>10998</v>
      </c>
      <c r="B2730" t="s">
        <v>640</v>
      </c>
      <c r="C2730" t="s">
        <v>10999</v>
      </c>
      <c r="D2730" t="s">
        <v>1998</v>
      </c>
      <c r="E2730" t="s">
        <v>5</v>
      </c>
      <c r="F2730" t="s">
        <v>43</v>
      </c>
      <c r="G2730" t="s">
        <v>11000</v>
      </c>
      <c r="H2730" t="s">
        <v>11001</v>
      </c>
      <c r="I2730" t="s">
        <v>11002</v>
      </c>
      <c r="J2730" t="s">
        <v>161</v>
      </c>
      <c r="K2730" t="s">
        <v>43</v>
      </c>
      <c r="L2730" t="s">
        <v>11003</v>
      </c>
      <c r="M2730" t="s">
        <v>2129</v>
      </c>
      <c r="N2730" t="s">
        <v>1688</v>
      </c>
      <c r="O2730" t="s">
        <v>2191</v>
      </c>
      <c r="P2730" t="s">
        <v>2192</v>
      </c>
      <c r="Q2730" t="s">
        <v>7231</v>
      </c>
      <c r="R2730" t="s">
        <v>11004</v>
      </c>
    </row>
    <row r="2731" spans="1:22" x14ac:dyDescent="0.25">
      <c r="A2731" t="s">
        <v>11005</v>
      </c>
      <c r="B2731" t="s">
        <v>7345</v>
      </c>
      <c r="C2731" t="s">
        <v>370</v>
      </c>
      <c r="D2731" t="s">
        <v>11006</v>
      </c>
      <c r="E2731" t="s">
        <v>11007</v>
      </c>
    </row>
    <row r="2732" spans="1:22" x14ac:dyDescent="0.25">
      <c r="A2732" t="s">
        <v>11008</v>
      </c>
      <c r="B2732" t="s">
        <v>324</v>
      </c>
      <c r="C2732" s="5">
        <v>1</v>
      </c>
      <c r="D2732" t="s">
        <v>11009</v>
      </c>
      <c r="E2732" t="s">
        <v>11010</v>
      </c>
      <c r="F2732" t="s">
        <v>898</v>
      </c>
      <c r="G2732" t="s">
        <v>5201</v>
      </c>
      <c r="H2732" t="s">
        <v>2194</v>
      </c>
      <c r="I2732" t="s">
        <v>11011</v>
      </c>
    </row>
    <row r="2733" spans="1:22" x14ac:dyDescent="0.25">
      <c r="A2733" t="s">
        <v>5159</v>
      </c>
      <c r="B2733" t="s">
        <v>11012</v>
      </c>
      <c r="C2733" t="s">
        <v>11013</v>
      </c>
      <c r="D2733" t="s">
        <v>11014</v>
      </c>
      <c r="E2733" t="s">
        <v>179</v>
      </c>
      <c r="F2733" t="s">
        <v>5506</v>
      </c>
      <c r="G2733" t="s">
        <v>11015</v>
      </c>
      <c r="H2733" t="s">
        <v>3148</v>
      </c>
      <c r="I2733" t="s">
        <v>11016</v>
      </c>
      <c r="J2733" t="s">
        <v>11017</v>
      </c>
      <c r="K2733" t="s">
        <v>761</v>
      </c>
      <c r="L2733" t="s">
        <v>372</v>
      </c>
      <c r="M2733" t="s">
        <v>59</v>
      </c>
      <c r="N2733" t="s">
        <v>2018</v>
      </c>
      <c r="O2733" t="s">
        <v>45</v>
      </c>
      <c r="P2733" t="s">
        <v>572</v>
      </c>
      <c r="Q2733" t="s">
        <v>2189</v>
      </c>
      <c r="R2733" t="s">
        <v>407</v>
      </c>
      <c r="S2733" t="s">
        <v>11018</v>
      </c>
      <c r="T2733" t="s">
        <v>179</v>
      </c>
      <c r="U2733" t="s">
        <v>11019</v>
      </c>
    </row>
    <row r="2734" spans="1:22" x14ac:dyDescent="0.25">
      <c r="A2734" t="s">
        <v>898</v>
      </c>
      <c r="B2734" t="s">
        <v>1295</v>
      </c>
      <c r="C2734" t="s">
        <v>7506</v>
      </c>
      <c r="D2734" t="s">
        <v>198</v>
      </c>
      <c r="E2734" t="s">
        <v>61</v>
      </c>
      <c r="F2734" t="s">
        <v>11020</v>
      </c>
      <c r="G2734" t="s">
        <v>11021</v>
      </c>
      <c r="H2734" t="s">
        <v>11022</v>
      </c>
      <c r="I2734" t="s">
        <v>3090</v>
      </c>
      <c r="J2734" t="s">
        <v>11023</v>
      </c>
      <c r="K2734" t="s">
        <v>54</v>
      </c>
      <c r="L2734" t="s">
        <v>567</v>
      </c>
      <c r="M2734" t="s">
        <v>919</v>
      </c>
      <c r="N2734">
        <v>67</v>
      </c>
      <c r="O2734" t="s">
        <v>930</v>
      </c>
      <c r="P2734" t="s">
        <v>4619</v>
      </c>
      <c r="Q2734" t="s">
        <v>30</v>
      </c>
      <c r="R2734" t="s">
        <v>411</v>
      </c>
      <c r="S2734" t="s">
        <v>11000</v>
      </c>
      <c r="T2734" t="s">
        <v>1</v>
      </c>
      <c r="U2734" t="s">
        <v>11024</v>
      </c>
    </row>
    <row r="2735" spans="1:22" x14ac:dyDescent="0.25">
      <c r="A2735" t="s">
        <v>179</v>
      </c>
      <c r="B2735" t="s">
        <v>1012</v>
      </c>
      <c r="C2735" t="s">
        <v>11025</v>
      </c>
      <c r="D2735" t="s">
        <v>461</v>
      </c>
      <c r="E2735" t="s">
        <v>5</v>
      </c>
      <c r="F2735" t="s">
        <v>11026</v>
      </c>
      <c r="G2735" t="s">
        <v>1382</v>
      </c>
      <c r="H2735" t="s">
        <v>11027</v>
      </c>
      <c r="I2735" t="s">
        <v>609</v>
      </c>
      <c r="J2735" t="s">
        <v>11028</v>
      </c>
      <c r="K2735" t="s">
        <v>11029</v>
      </c>
    </row>
    <row r="2736" spans="1:22" x14ac:dyDescent="0.25">
      <c r="A2736" t="s">
        <v>639</v>
      </c>
      <c r="B2736" t="s">
        <v>11030</v>
      </c>
      <c r="C2736" t="s">
        <v>6781</v>
      </c>
      <c r="D2736" t="s">
        <v>57</v>
      </c>
      <c r="E2736" t="s">
        <v>3716</v>
      </c>
      <c r="F2736" t="s">
        <v>179</v>
      </c>
      <c r="G2736" t="s">
        <v>11031</v>
      </c>
      <c r="H2736" t="s">
        <v>59</v>
      </c>
      <c r="I2736" t="s">
        <v>11032</v>
      </c>
      <c r="J2736" t="s">
        <v>30</v>
      </c>
      <c r="K2736" t="s">
        <v>2314</v>
      </c>
      <c r="L2736" t="s">
        <v>11033</v>
      </c>
    </row>
    <row r="2737" spans="1:21" x14ac:dyDescent="0.25">
      <c r="A2737" t="s">
        <v>338</v>
      </c>
      <c r="B2737" t="s">
        <v>586</v>
      </c>
      <c r="C2737" t="s">
        <v>266</v>
      </c>
      <c r="D2737" t="s">
        <v>11034</v>
      </c>
      <c r="E2737" t="s">
        <v>30</v>
      </c>
      <c r="F2737" t="s">
        <v>106</v>
      </c>
      <c r="G2737" t="s">
        <v>6262</v>
      </c>
      <c r="H2737" t="s">
        <v>11035</v>
      </c>
      <c r="I2737" t="s">
        <v>11036</v>
      </c>
      <c r="J2737" t="s">
        <v>11037</v>
      </c>
      <c r="K2737" t="s">
        <v>597</v>
      </c>
      <c r="L2737" t="s">
        <v>206</v>
      </c>
      <c r="M2737" t="s">
        <v>11038</v>
      </c>
      <c r="N2737" t="s">
        <v>11039</v>
      </c>
      <c r="O2737" t="s">
        <v>4651</v>
      </c>
      <c r="P2737" t="s">
        <v>395</v>
      </c>
      <c r="Q2737" t="s">
        <v>11040</v>
      </c>
      <c r="R2737" t="s">
        <v>5092</v>
      </c>
      <c r="S2737" t="s">
        <v>11041</v>
      </c>
    </row>
    <row r="2738" spans="1:21" x14ac:dyDescent="0.25">
      <c r="A2738" t="s">
        <v>59</v>
      </c>
      <c r="B2738" t="s">
        <v>571</v>
      </c>
      <c r="C2738" t="s">
        <v>37</v>
      </c>
      <c r="D2738" t="s">
        <v>61</v>
      </c>
      <c r="E2738" t="s">
        <v>11042</v>
      </c>
      <c r="F2738" t="s">
        <v>108</v>
      </c>
      <c r="G2738" t="s">
        <v>1619</v>
      </c>
      <c r="H2738" t="s">
        <v>1835</v>
      </c>
      <c r="I2738" t="s">
        <v>54</v>
      </c>
      <c r="J2738" t="s">
        <v>11043</v>
      </c>
      <c r="K2738" t="s">
        <v>7241</v>
      </c>
      <c r="L2738" t="s">
        <v>126</v>
      </c>
      <c r="M2738" t="s">
        <v>5</v>
      </c>
      <c r="N2738" t="s">
        <v>9550</v>
      </c>
      <c r="O2738" t="s">
        <v>1603</v>
      </c>
      <c r="P2738" t="s">
        <v>18</v>
      </c>
      <c r="Q2738" t="s">
        <v>5</v>
      </c>
      <c r="R2738" t="s">
        <v>11044</v>
      </c>
      <c r="S2738" t="s">
        <v>11045</v>
      </c>
    </row>
    <row r="2740" spans="1:21" x14ac:dyDescent="0.25">
      <c r="A2740" t="s">
        <v>59</v>
      </c>
      <c r="B2740" t="s">
        <v>7441</v>
      </c>
      <c r="C2740" t="s">
        <v>11046</v>
      </c>
      <c r="D2740" t="s">
        <v>530</v>
      </c>
      <c r="E2740" t="s">
        <v>2425</v>
      </c>
      <c r="F2740" t="s">
        <v>37</v>
      </c>
      <c r="G2740" t="s">
        <v>342</v>
      </c>
      <c r="H2740" s="5">
        <v>0.08</v>
      </c>
      <c r="I2740" t="s">
        <v>8495</v>
      </c>
      <c r="J2740" t="s">
        <v>18</v>
      </c>
      <c r="K2740" t="s">
        <v>8066</v>
      </c>
      <c r="L2740" t="s">
        <v>8067</v>
      </c>
      <c r="M2740" t="s">
        <v>736</v>
      </c>
      <c r="N2740" t="s">
        <v>5859</v>
      </c>
      <c r="O2740" t="s">
        <v>11047</v>
      </c>
      <c r="P2740" t="s">
        <v>8070</v>
      </c>
      <c r="Q2740" t="s">
        <v>788</v>
      </c>
      <c r="R2740" t="s">
        <v>11048</v>
      </c>
    </row>
    <row r="2741" spans="1:21" x14ac:dyDescent="0.25">
      <c r="A2741" t="s">
        <v>1377</v>
      </c>
      <c r="B2741" t="s">
        <v>2295</v>
      </c>
      <c r="C2741" t="s">
        <v>59</v>
      </c>
      <c r="D2741" t="s">
        <v>846</v>
      </c>
      <c r="E2741" t="s">
        <v>30</v>
      </c>
      <c r="F2741" t="s">
        <v>10475</v>
      </c>
      <c r="G2741" t="s">
        <v>30</v>
      </c>
      <c r="H2741" t="s">
        <v>61</v>
      </c>
      <c r="I2741" t="s">
        <v>9146</v>
      </c>
      <c r="J2741" t="s">
        <v>10321</v>
      </c>
      <c r="K2741" t="s">
        <v>3625</v>
      </c>
      <c r="L2741" t="s">
        <v>218</v>
      </c>
      <c r="M2741" t="s">
        <v>1144</v>
      </c>
      <c r="N2741" t="s">
        <v>2191</v>
      </c>
      <c r="O2741" t="s">
        <v>11049</v>
      </c>
      <c r="P2741" t="s">
        <v>18</v>
      </c>
      <c r="Q2741" t="s">
        <v>11050</v>
      </c>
      <c r="R2741" t="s">
        <v>8896</v>
      </c>
      <c r="S2741" t="s">
        <v>11051</v>
      </c>
    </row>
    <row r="2742" spans="1:21" x14ac:dyDescent="0.25">
      <c r="A2742" t="s">
        <v>9042</v>
      </c>
      <c r="B2742" t="s">
        <v>11052</v>
      </c>
      <c r="C2742" t="s">
        <v>179</v>
      </c>
      <c r="D2742" t="s">
        <v>11053</v>
      </c>
      <c r="E2742" t="s">
        <v>3716</v>
      </c>
      <c r="F2742" t="s">
        <v>54</v>
      </c>
      <c r="G2742" t="s">
        <v>11054</v>
      </c>
      <c r="H2742" t="s">
        <v>61</v>
      </c>
      <c r="I2742" t="s">
        <v>2568</v>
      </c>
      <c r="J2742" t="s">
        <v>18</v>
      </c>
      <c r="K2742" t="s">
        <v>61</v>
      </c>
      <c r="L2742" t="s">
        <v>1068</v>
      </c>
      <c r="M2742" t="s">
        <v>11055</v>
      </c>
      <c r="N2742" t="s">
        <v>11056</v>
      </c>
    </row>
    <row r="2743" spans="1:21" x14ac:dyDescent="0.25">
      <c r="A2743" t="s">
        <v>726</v>
      </c>
      <c r="B2743" t="s">
        <v>1018</v>
      </c>
      <c r="C2743" t="s">
        <v>1777</v>
      </c>
      <c r="D2743" t="s">
        <v>788</v>
      </c>
      <c r="E2743" t="s">
        <v>9998</v>
      </c>
      <c r="F2743" t="s">
        <v>3554</v>
      </c>
      <c r="G2743" t="s">
        <v>6437</v>
      </c>
      <c r="H2743" t="s">
        <v>156</v>
      </c>
      <c r="I2743" t="s">
        <v>157</v>
      </c>
      <c r="J2743" t="s">
        <v>2573</v>
      </c>
      <c r="K2743" t="s">
        <v>1180</v>
      </c>
      <c r="L2743" t="s">
        <v>11057</v>
      </c>
    </row>
    <row r="2744" spans="1:21" x14ac:dyDescent="0.25">
      <c r="A2744" t="s">
        <v>290</v>
      </c>
      <c r="B2744" t="s">
        <v>978</v>
      </c>
      <c r="C2744" t="s">
        <v>1718</v>
      </c>
      <c r="D2744" t="s">
        <v>2730</v>
      </c>
      <c r="E2744" t="s">
        <v>1429</v>
      </c>
      <c r="F2744" t="s">
        <v>57</v>
      </c>
      <c r="G2744" t="s">
        <v>3608</v>
      </c>
      <c r="H2744" t="s">
        <v>978</v>
      </c>
      <c r="I2744" t="s">
        <v>322</v>
      </c>
      <c r="J2744" t="s">
        <v>113</v>
      </c>
      <c r="K2744" t="s">
        <v>18</v>
      </c>
      <c r="L2744" t="s">
        <v>2731</v>
      </c>
      <c r="M2744" t="s">
        <v>3245</v>
      </c>
      <c r="N2744" t="s">
        <v>59</v>
      </c>
      <c r="O2744" t="s">
        <v>61</v>
      </c>
      <c r="P2744" t="s">
        <v>3109</v>
      </c>
      <c r="Q2744" t="s">
        <v>3110</v>
      </c>
      <c r="R2744" t="s">
        <v>18</v>
      </c>
      <c r="S2744" t="s">
        <v>11058</v>
      </c>
    </row>
    <row r="2745" spans="1:21" x14ac:dyDescent="0.25">
      <c r="A2745" t="s">
        <v>156</v>
      </c>
      <c r="B2745" t="s">
        <v>157</v>
      </c>
      <c r="C2745" t="s">
        <v>3569</v>
      </c>
      <c r="D2745" t="s">
        <v>10884</v>
      </c>
      <c r="E2745" t="s">
        <v>727</v>
      </c>
      <c r="F2745" t="s">
        <v>11059</v>
      </c>
    </row>
    <row r="2746" spans="1:21" x14ac:dyDescent="0.25">
      <c r="A2746" t="s">
        <v>206</v>
      </c>
      <c r="B2746" t="s">
        <v>10500</v>
      </c>
      <c r="C2746" t="s">
        <v>11060</v>
      </c>
      <c r="D2746" t="s">
        <v>59</v>
      </c>
      <c r="E2746" t="s">
        <v>5</v>
      </c>
      <c r="F2746" t="s">
        <v>1736</v>
      </c>
      <c r="G2746" t="s">
        <v>1851</v>
      </c>
      <c r="H2746" t="s">
        <v>8430</v>
      </c>
      <c r="I2746" t="s">
        <v>11061</v>
      </c>
      <c r="J2746" t="s">
        <v>898</v>
      </c>
      <c r="K2746" t="s">
        <v>1125</v>
      </c>
      <c r="L2746" t="s">
        <v>786</v>
      </c>
      <c r="M2746" t="s">
        <v>59</v>
      </c>
      <c r="N2746" t="s">
        <v>11062</v>
      </c>
    </row>
    <row r="2747" spans="1:21" x14ac:dyDescent="0.25">
      <c r="A2747" t="s">
        <v>4156</v>
      </c>
      <c r="B2747" t="s">
        <v>179</v>
      </c>
      <c r="C2747" t="s">
        <v>11063</v>
      </c>
      <c r="D2747" t="s">
        <v>2974</v>
      </c>
      <c r="E2747" t="s">
        <v>10848</v>
      </c>
      <c r="F2747" t="s">
        <v>290</v>
      </c>
      <c r="G2747" t="s">
        <v>11064</v>
      </c>
      <c r="H2747" t="s">
        <v>28</v>
      </c>
      <c r="I2747" t="s">
        <v>11049</v>
      </c>
      <c r="J2747" t="s">
        <v>1406</v>
      </c>
      <c r="K2747" t="s">
        <v>571</v>
      </c>
      <c r="L2747" t="s">
        <v>278</v>
      </c>
      <c r="M2747" t="s">
        <v>1652</v>
      </c>
      <c r="N2747" t="s">
        <v>37</v>
      </c>
      <c r="O2747" t="s">
        <v>193</v>
      </c>
      <c r="P2747" t="s">
        <v>73</v>
      </c>
      <c r="Q2747" t="s">
        <v>182</v>
      </c>
      <c r="R2747" t="s">
        <v>2018</v>
      </c>
      <c r="S2747" t="s">
        <v>179</v>
      </c>
      <c r="T2747" t="s">
        <v>2882</v>
      </c>
      <c r="U2747" t="s">
        <v>11065</v>
      </c>
    </row>
    <row r="2748" spans="1:21" x14ac:dyDescent="0.25">
      <c r="A2748" t="s">
        <v>5</v>
      </c>
      <c r="B2748" t="s">
        <v>11066</v>
      </c>
      <c r="C2748" t="s">
        <v>198</v>
      </c>
      <c r="D2748" t="s">
        <v>7441</v>
      </c>
      <c r="E2748" t="s">
        <v>3015</v>
      </c>
      <c r="F2748" t="s">
        <v>1920</v>
      </c>
      <c r="G2748" t="s">
        <v>18</v>
      </c>
      <c r="H2748" t="s">
        <v>3179</v>
      </c>
      <c r="I2748" t="s">
        <v>37</v>
      </c>
      <c r="J2748" t="s">
        <v>2669</v>
      </c>
      <c r="K2748" t="s">
        <v>7606</v>
      </c>
      <c r="L2748" s="3">
        <v>44509</v>
      </c>
      <c r="M2748" t="s">
        <v>59</v>
      </c>
      <c r="N2748" t="s">
        <v>1450</v>
      </c>
      <c r="O2748" t="s">
        <v>383</v>
      </c>
      <c r="P2748" t="s">
        <v>11067</v>
      </c>
    </row>
    <row r="2749" spans="1:21" x14ac:dyDescent="0.25">
      <c r="A2749" t="s">
        <v>11068</v>
      </c>
      <c r="B2749" t="s">
        <v>16</v>
      </c>
      <c r="C2749" t="s">
        <v>2669</v>
      </c>
      <c r="D2749" t="s">
        <v>37</v>
      </c>
      <c r="E2749" t="s">
        <v>9523</v>
      </c>
      <c r="F2749" t="s">
        <v>218</v>
      </c>
      <c r="G2749" t="s">
        <v>2432</v>
      </c>
      <c r="H2749" t="s">
        <v>11069</v>
      </c>
    </row>
    <row r="2750" spans="1:21" x14ac:dyDescent="0.25">
      <c r="A2750" t="s">
        <v>288</v>
      </c>
      <c r="B2750" t="s">
        <v>113</v>
      </c>
      <c r="C2750" t="s">
        <v>420</v>
      </c>
      <c r="D2750" t="s">
        <v>2863</v>
      </c>
      <c r="E2750" t="s">
        <v>2614</v>
      </c>
      <c r="F2750" t="s">
        <v>206</v>
      </c>
      <c r="G2750" t="s">
        <v>383</v>
      </c>
      <c r="H2750" t="s">
        <v>10848</v>
      </c>
      <c r="I2750" t="s">
        <v>30</v>
      </c>
      <c r="J2750" t="s">
        <v>61</v>
      </c>
      <c r="K2750" t="s">
        <v>988</v>
      </c>
      <c r="L2750" t="s">
        <v>57</v>
      </c>
      <c r="M2750" t="s">
        <v>11070</v>
      </c>
    </row>
    <row r="2751" spans="1:21" x14ac:dyDescent="0.25">
      <c r="A2751" t="s">
        <v>1820</v>
      </c>
      <c r="B2751" t="s">
        <v>5311</v>
      </c>
      <c r="C2751" t="s">
        <v>198</v>
      </c>
      <c r="D2751" t="s">
        <v>2669</v>
      </c>
      <c r="E2751" t="s">
        <v>179</v>
      </c>
      <c r="F2751" t="s">
        <v>1532</v>
      </c>
      <c r="G2751" t="s">
        <v>8598</v>
      </c>
      <c r="H2751" t="s">
        <v>342</v>
      </c>
      <c r="I2751" t="s">
        <v>10944</v>
      </c>
      <c r="J2751" t="s">
        <v>1189</v>
      </c>
      <c r="K2751" t="s">
        <v>1872</v>
      </c>
      <c r="L2751" t="s">
        <v>59</v>
      </c>
      <c r="M2751" t="s">
        <v>157</v>
      </c>
      <c r="N2751" t="s">
        <v>790</v>
      </c>
      <c r="O2751" t="s">
        <v>462</v>
      </c>
      <c r="P2751" t="s">
        <v>10577</v>
      </c>
      <c r="Q2751" t="s">
        <v>210</v>
      </c>
      <c r="R2751" t="s">
        <v>11071</v>
      </c>
    </row>
    <row r="2752" spans="1:21" x14ac:dyDescent="0.25">
      <c r="A2752" t="s">
        <v>57</v>
      </c>
      <c r="B2752" t="s">
        <v>61</v>
      </c>
      <c r="C2752" t="s">
        <v>1736</v>
      </c>
      <c r="D2752" t="s">
        <v>5095</v>
      </c>
      <c r="E2752" t="s">
        <v>1049</v>
      </c>
      <c r="F2752" t="s">
        <v>57</v>
      </c>
      <c r="G2752" t="s">
        <v>5044</v>
      </c>
      <c r="H2752" t="s">
        <v>54</v>
      </c>
      <c r="I2752" t="s">
        <v>11072</v>
      </c>
      <c r="J2752" t="s">
        <v>615</v>
      </c>
      <c r="K2752" t="s">
        <v>456</v>
      </c>
      <c r="L2752" t="s">
        <v>59</v>
      </c>
      <c r="M2752" t="s">
        <v>157</v>
      </c>
      <c r="N2752" t="s">
        <v>30</v>
      </c>
      <c r="O2752" t="s">
        <v>61</v>
      </c>
      <c r="P2752" t="s">
        <v>11073</v>
      </c>
      <c r="Q2752" t="s">
        <v>126</v>
      </c>
      <c r="R2752" t="s">
        <v>2942</v>
      </c>
      <c r="S2752" t="s">
        <v>11074</v>
      </c>
    </row>
    <row r="2753" spans="1:23" x14ac:dyDescent="0.25">
      <c r="A2753" t="s">
        <v>4358</v>
      </c>
      <c r="B2753" t="s">
        <v>11075</v>
      </c>
      <c r="C2753" t="s">
        <v>3129</v>
      </c>
      <c r="D2753" t="s">
        <v>11076</v>
      </c>
      <c r="E2753" t="s">
        <v>3388</v>
      </c>
      <c r="F2753" t="s">
        <v>11077</v>
      </c>
      <c r="G2753" t="s">
        <v>571</v>
      </c>
      <c r="H2753" t="s">
        <v>11078</v>
      </c>
      <c r="I2753" t="s">
        <v>11079</v>
      </c>
      <c r="J2753" t="s">
        <v>179</v>
      </c>
      <c r="K2753" t="s">
        <v>5</v>
      </c>
      <c r="L2753" t="s">
        <v>11080</v>
      </c>
      <c r="M2753" t="s">
        <v>11081</v>
      </c>
    </row>
    <row r="2754" spans="1:23" x14ac:dyDescent="0.25">
      <c r="A2754" t="s">
        <v>571</v>
      </c>
      <c r="B2754" t="s">
        <v>71</v>
      </c>
      <c r="C2754" t="s">
        <v>8942</v>
      </c>
      <c r="D2754" t="s">
        <v>462</v>
      </c>
      <c r="E2754" t="s">
        <v>651</v>
      </c>
      <c r="F2754" t="s">
        <v>11082</v>
      </c>
      <c r="G2754" t="s">
        <v>61</v>
      </c>
      <c r="H2754" t="s">
        <v>3109</v>
      </c>
      <c r="I2754" t="s">
        <v>11083</v>
      </c>
      <c r="J2754" t="s">
        <v>1683</v>
      </c>
      <c r="K2754" t="s">
        <v>576</v>
      </c>
      <c r="L2754" t="s">
        <v>2574</v>
      </c>
      <c r="M2754" t="s">
        <v>572</v>
      </c>
      <c r="N2754" t="s">
        <v>573</v>
      </c>
      <c r="O2754" t="s">
        <v>265</v>
      </c>
      <c r="P2754" t="s">
        <v>11084</v>
      </c>
    </row>
    <row r="2755" spans="1:23" x14ac:dyDescent="0.25">
      <c r="A2755" t="s">
        <v>179</v>
      </c>
      <c r="B2755" t="s">
        <v>392</v>
      </c>
      <c r="C2755" t="s">
        <v>1144</v>
      </c>
      <c r="D2755" t="s">
        <v>30</v>
      </c>
      <c r="E2755" t="s">
        <v>61</v>
      </c>
      <c r="F2755" t="s">
        <v>11085</v>
      </c>
      <c r="G2755" t="s">
        <v>265</v>
      </c>
      <c r="H2755" t="s">
        <v>2708</v>
      </c>
      <c r="I2755" t="s">
        <v>2179</v>
      </c>
      <c r="J2755" t="s">
        <v>572</v>
      </c>
      <c r="K2755" t="s">
        <v>7660</v>
      </c>
      <c r="L2755" t="s">
        <v>3409</v>
      </c>
      <c r="M2755" t="s">
        <v>11086</v>
      </c>
      <c r="N2755" t="s">
        <v>4449</v>
      </c>
      <c r="O2755" t="s">
        <v>781</v>
      </c>
      <c r="P2755" t="s">
        <v>11087</v>
      </c>
      <c r="Q2755" t="s">
        <v>1443</v>
      </c>
      <c r="R2755" t="s">
        <v>11088</v>
      </c>
    </row>
    <row r="2756" spans="1:23" x14ac:dyDescent="0.25">
      <c r="A2756" t="s">
        <v>61</v>
      </c>
      <c r="B2756" t="s">
        <v>530</v>
      </c>
      <c r="C2756" t="s">
        <v>2955</v>
      </c>
      <c r="D2756" t="s">
        <v>57</v>
      </c>
      <c r="E2756" t="s">
        <v>9718</v>
      </c>
      <c r="F2756" t="s">
        <v>59</v>
      </c>
      <c r="G2756" t="s">
        <v>2295</v>
      </c>
      <c r="H2756" t="s">
        <v>3375</v>
      </c>
      <c r="I2756" t="s">
        <v>1284</v>
      </c>
      <c r="J2756" t="s">
        <v>788</v>
      </c>
      <c r="K2756" t="s">
        <v>9716</v>
      </c>
      <c r="L2756" t="s">
        <v>30</v>
      </c>
      <c r="M2756" t="s">
        <v>61</v>
      </c>
      <c r="N2756" t="s">
        <v>2381</v>
      </c>
      <c r="O2756" t="s">
        <v>57</v>
      </c>
      <c r="P2756" t="s">
        <v>11089</v>
      </c>
    </row>
    <row r="2757" spans="1:23" x14ac:dyDescent="0.25">
      <c r="A2757" t="s">
        <v>2731</v>
      </c>
      <c r="B2757" t="s">
        <v>3471</v>
      </c>
      <c r="C2757" t="s">
        <v>179</v>
      </c>
      <c r="D2757" t="s">
        <v>5</v>
      </c>
      <c r="E2757" t="s">
        <v>2805</v>
      </c>
      <c r="F2757" t="s">
        <v>37</v>
      </c>
      <c r="G2757" t="s">
        <v>1877</v>
      </c>
      <c r="H2757" t="s">
        <v>11090</v>
      </c>
      <c r="I2757" t="s">
        <v>1882</v>
      </c>
      <c r="J2757" t="s">
        <v>3606</v>
      </c>
      <c r="K2757" t="s">
        <v>978</v>
      </c>
      <c r="L2757" t="s">
        <v>113</v>
      </c>
      <c r="M2757" t="s">
        <v>2423</v>
      </c>
      <c r="N2757" t="s">
        <v>11091</v>
      </c>
    </row>
    <row r="2758" spans="1:23" x14ac:dyDescent="0.25">
      <c r="A2758" t="s">
        <v>11092</v>
      </c>
      <c r="B2758" t="s">
        <v>383</v>
      </c>
      <c r="C2758" t="s">
        <v>2975</v>
      </c>
      <c r="D2758" t="s">
        <v>5543</v>
      </c>
      <c r="E2758" t="s">
        <v>11093</v>
      </c>
      <c r="F2758" t="s">
        <v>37</v>
      </c>
      <c r="G2758" t="s">
        <v>2669</v>
      </c>
      <c r="H2758" t="s">
        <v>179</v>
      </c>
      <c r="I2758" t="s">
        <v>180</v>
      </c>
      <c r="J2758" t="s">
        <v>383</v>
      </c>
      <c r="K2758" t="s">
        <v>1639</v>
      </c>
      <c r="L2758" t="s">
        <v>3548</v>
      </c>
      <c r="M2758" t="s">
        <v>479</v>
      </c>
      <c r="N2758" t="s">
        <v>11094</v>
      </c>
      <c r="O2758" t="s">
        <v>179</v>
      </c>
      <c r="P2758" t="s">
        <v>18</v>
      </c>
      <c r="Q2758" t="s">
        <v>11095</v>
      </c>
    </row>
    <row r="2759" spans="1:23" x14ac:dyDescent="0.25">
      <c r="A2759" t="s">
        <v>179</v>
      </c>
      <c r="B2759" t="s">
        <v>193</v>
      </c>
      <c r="C2759" t="s">
        <v>102</v>
      </c>
      <c r="D2759" t="s">
        <v>1154</v>
      </c>
      <c r="E2759" t="s">
        <v>8450</v>
      </c>
      <c r="F2759" t="s">
        <v>37</v>
      </c>
      <c r="G2759" t="s">
        <v>342</v>
      </c>
      <c r="H2759" t="s">
        <v>2693</v>
      </c>
      <c r="I2759" t="s">
        <v>11096</v>
      </c>
    </row>
    <row r="2760" spans="1:23" x14ac:dyDescent="0.25">
      <c r="A2760" t="s">
        <v>11097</v>
      </c>
      <c r="B2760" t="s">
        <v>11098</v>
      </c>
      <c r="C2760" t="s">
        <v>37</v>
      </c>
      <c r="D2760" t="s">
        <v>400</v>
      </c>
      <c r="E2760" t="s">
        <v>8196</v>
      </c>
      <c r="F2760" t="s">
        <v>4046</v>
      </c>
      <c r="G2760" t="s">
        <v>179</v>
      </c>
      <c r="H2760" t="s">
        <v>11099</v>
      </c>
      <c r="I2760" t="s">
        <v>627</v>
      </c>
      <c r="J2760" t="s">
        <v>290</v>
      </c>
      <c r="K2760" t="s">
        <v>586</v>
      </c>
      <c r="L2760" t="s">
        <v>10577</v>
      </c>
      <c r="M2760" t="s">
        <v>217</v>
      </c>
      <c r="N2760" t="s">
        <v>37</v>
      </c>
      <c r="O2760" t="s">
        <v>11100</v>
      </c>
      <c r="P2760" t="s">
        <v>1752</v>
      </c>
      <c r="Q2760" t="s">
        <v>572</v>
      </c>
      <c r="R2760" t="s">
        <v>11101</v>
      </c>
    </row>
    <row r="2761" spans="1:23" x14ac:dyDescent="0.25">
      <c r="A2761" t="s">
        <v>943</v>
      </c>
      <c r="B2761" t="s">
        <v>5023</v>
      </c>
      <c r="C2761" t="s">
        <v>1743</v>
      </c>
      <c r="D2761" t="s">
        <v>1706</v>
      </c>
      <c r="E2761" t="s">
        <v>1667</v>
      </c>
      <c r="F2761" t="s">
        <v>1405</v>
      </c>
      <c r="G2761" t="s">
        <v>179</v>
      </c>
      <c r="H2761" t="s">
        <v>18</v>
      </c>
      <c r="I2761" t="s">
        <v>61</v>
      </c>
      <c r="J2761" t="s">
        <v>11102</v>
      </c>
      <c r="K2761" t="s">
        <v>609</v>
      </c>
      <c r="L2761" t="s">
        <v>7213</v>
      </c>
      <c r="M2761" t="s">
        <v>11103</v>
      </c>
    </row>
    <row r="2762" spans="1:23" x14ac:dyDescent="0.25">
      <c r="A2762" t="s">
        <v>11104</v>
      </c>
      <c r="B2762" t="s">
        <v>2257</v>
      </c>
      <c r="C2762" t="s">
        <v>1465</v>
      </c>
      <c r="D2762" t="s">
        <v>179</v>
      </c>
      <c r="E2762" t="s">
        <v>180</v>
      </c>
      <c r="F2762" t="s">
        <v>1696</v>
      </c>
      <c r="G2762" t="s">
        <v>432</v>
      </c>
      <c r="H2762" t="s">
        <v>383</v>
      </c>
      <c r="I2762" t="s">
        <v>11105</v>
      </c>
      <c r="J2762" t="s">
        <v>2851</v>
      </c>
      <c r="K2762" t="s">
        <v>2943</v>
      </c>
      <c r="L2762" t="s">
        <v>571</v>
      </c>
      <c r="M2762" t="s">
        <v>179</v>
      </c>
      <c r="N2762" t="s">
        <v>11106</v>
      </c>
      <c r="O2762" t="s">
        <v>458</v>
      </c>
      <c r="P2762" t="s">
        <v>126</v>
      </c>
      <c r="Q2762" t="s">
        <v>342</v>
      </c>
      <c r="R2762" t="s">
        <v>2578</v>
      </c>
      <c r="S2762" t="s">
        <v>8965</v>
      </c>
      <c r="T2762" t="s">
        <v>18</v>
      </c>
      <c r="U2762" t="s">
        <v>11107</v>
      </c>
    </row>
    <row r="2763" spans="1:23" x14ac:dyDescent="0.25">
      <c r="A2763" t="s">
        <v>11108</v>
      </c>
      <c r="B2763" t="s">
        <v>161</v>
      </c>
      <c r="C2763" t="s">
        <v>898</v>
      </c>
      <c r="D2763" t="s">
        <v>182</v>
      </c>
      <c r="E2763" t="s">
        <v>6919</v>
      </c>
      <c r="F2763" t="s">
        <v>5</v>
      </c>
      <c r="G2763" t="s">
        <v>762</v>
      </c>
      <c r="H2763" t="s">
        <v>335</v>
      </c>
      <c r="I2763" t="s">
        <v>383</v>
      </c>
      <c r="J2763" t="s">
        <v>10848</v>
      </c>
      <c r="K2763" t="s">
        <v>1047</v>
      </c>
      <c r="L2763" t="s">
        <v>11109</v>
      </c>
      <c r="M2763" t="s">
        <v>1752</v>
      </c>
      <c r="N2763" t="s">
        <v>640</v>
      </c>
      <c r="O2763" t="s">
        <v>1501</v>
      </c>
      <c r="P2763" t="s">
        <v>2366</v>
      </c>
      <c r="Q2763" t="s">
        <v>11110</v>
      </c>
    </row>
    <row r="2764" spans="1:23" x14ac:dyDescent="0.25">
      <c r="A2764" t="s">
        <v>7369</v>
      </c>
      <c r="B2764" t="s">
        <v>7441</v>
      </c>
      <c r="C2764" t="s">
        <v>11111</v>
      </c>
      <c r="D2764" t="s">
        <v>11112</v>
      </c>
      <c r="E2764" t="s">
        <v>1709</v>
      </c>
      <c r="F2764" t="s">
        <v>5464</v>
      </c>
      <c r="G2764" t="s">
        <v>8319</v>
      </c>
      <c r="H2764" t="s">
        <v>108</v>
      </c>
      <c r="I2764" t="s">
        <v>3109</v>
      </c>
      <c r="J2764" t="s">
        <v>3110</v>
      </c>
      <c r="K2764" t="s">
        <v>11109</v>
      </c>
      <c r="L2764" t="s">
        <v>383</v>
      </c>
      <c r="M2764" t="s">
        <v>9146</v>
      </c>
      <c r="N2764" t="s">
        <v>30</v>
      </c>
      <c r="O2764" t="s">
        <v>11113</v>
      </c>
      <c r="P2764" t="s">
        <v>2017</v>
      </c>
      <c r="Q2764" t="s">
        <v>1424</v>
      </c>
      <c r="R2764" t="s">
        <v>571</v>
      </c>
      <c r="S2764" t="s">
        <v>11114</v>
      </c>
      <c r="T2764" t="s">
        <v>18</v>
      </c>
      <c r="U2764" t="s">
        <v>11115</v>
      </c>
    </row>
    <row r="2765" spans="1:23" x14ac:dyDescent="0.25">
      <c r="A2765" t="s">
        <v>218</v>
      </c>
      <c r="B2765" t="s">
        <v>7709</v>
      </c>
      <c r="C2765" t="s">
        <v>59</v>
      </c>
      <c r="D2765" t="s">
        <v>6191</v>
      </c>
      <c r="E2765" t="s">
        <v>8882</v>
      </c>
      <c r="F2765" t="s">
        <v>2262</v>
      </c>
      <c r="G2765" t="s">
        <v>59</v>
      </c>
      <c r="H2765" t="s">
        <v>1431</v>
      </c>
      <c r="I2765" t="s">
        <v>322</v>
      </c>
      <c r="J2765" t="s">
        <v>113</v>
      </c>
      <c r="K2765" t="s">
        <v>61</v>
      </c>
      <c r="L2765" t="s">
        <v>11116</v>
      </c>
      <c r="M2765" t="s">
        <v>1040</v>
      </c>
      <c r="N2765" t="s">
        <v>59</v>
      </c>
      <c r="O2765" t="s">
        <v>1144</v>
      </c>
      <c r="P2765" t="s">
        <v>5</v>
      </c>
      <c r="Q2765" t="s">
        <v>8882</v>
      </c>
      <c r="R2765" t="s">
        <v>2262</v>
      </c>
      <c r="S2765" t="s">
        <v>59</v>
      </c>
      <c r="T2765" t="s">
        <v>11117</v>
      </c>
      <c r="U2765" t="s">
        <v>609</v>
      </c>
      <c r="V2765" t="s">
        <v>11118</v>
      </c>
      <c r="W2765" t="s">
        <v>11119</v>
      </c>
    </row>
    <row r="2766" spans="1:23" x14ac:dyDescent="0.25">
      <c r="A2766" t="s">
        <v>10647</v>
      </c>
      <c r="B2766" t="s">
        <v>9046</v>
      </c>
      <c r="C2766" t="s">
        <v>11120</v>
      </c>
      <c r="D2766" t="s">
        <v>11121</v>
      </c>
      <c r="E2766" t="s">
        <v>11122</v>
      </c>
      <c r="F2766" t="s">
        <v>18</v>
      </c>
      <c r="G2766" t="s">
        <v>11123</v>
      </c>
      <c r="H2766" t="s">
        <v>59</v>
      </c>
      <c r="I2766" t="s">
        <v>11124</v>
      </c>
      <c r="J2766" t="s">
        <v>11125</v>
      </c>
      <c r="K2766" t="s">
        <v>7238</v>
      </c>
      <c r="L2766" t="s">
        <v>73</v>
      </c>
      <c r="M2766" t="s">
        <v>1907</v>
      </c>
      <c r="N2766" t="s">
        <v>59</v>
      </c>
      <c r="O2766" t="s">
        <v>575</v>
      </c>
      <c r="P2766" t="s">
        <v>61</v>
      </c>
      <c r="Q2766" t="s">
        <v>11126</v>
      </c>
    </row>
    <row r="2767" spans="1:23" x14ac:dyDescent="0.25">
      <c r="A2767" t="s">
        <v>156</v>
      </c>
      <c r="B2767" t="s">
        <v>1265</v>
      </c>
      <c r="C2767" t="s">
        <v>528</v>
      </c>
      <c r="D2767" t="s">
        <v>461</v>
      </c>
      <c r="E2767" t="s">
        <v>61</v>
      </c>
      <c r="F2767" t="s">
        <v>1882</v>
      </c>
      <c r="G2767" t="s">
        <v>3606</v>
      </c>
      <c r="H2767" t="s">
        <v>18</v>
      </c>
      <c r="I2767" t="s">
        <v>1322</v>
      </c>
      <c r="J2767" t="s">
        <v>30</v>
      </c>
      <c r="K2767" t="s">
        <v>1777</v>
      </c>
      <c r="L2767" t="s">
        <v>619</v>
      </c>
      <c r="M2767" t="s">
        <v>115</v>
      </c>
      <c r="N2767" t="s">
        <v>7142</v>
      </c>
      <c r="O2767" t="s">
        <v>2731</v>
      </c>
      <c r="P2767" t="s">
        <v>11127</v>
      </c>
    </row>
    <row r="2768" spans="1:23" x14ac:dyDescent="0.25">
      <c r="A2768" t="s">
        <v>198</v>
      </c>
      <c r="B2768" t="s">
        <v>61</v>
      </c>
      <c r="C2768" t="s">
        <v>571</v>
      </c>
      <c r="D2768" t="s">
        <v>11129</v>
      </c>
      <c r="E2768" t="s">
        <v>190</v>
      </c>
      <c r="F2768" t="s">
        <v>3220</v>
      </c>
      <c r="G2768" t="s">
        <v>71</v>
      </c>
      <c r="H2768" t="s">
        <v>400</v>
      </c>
      <c r="I2768" t="s">
        <v>59</v>
      </c>
      <c r="J2768" t="s">
        <v>11130</v>
      </c>
      <c r="K2768" t="s">
        <v>7320</v>
      </c>
      <c r="L2768" t="s">
        <v>30</v>
      </c>
      <c r="M2768" t="s">
        <v>383</v>
      </c>
      <c r="N2768" t="s">
        <v>3393</v>
      </c>
      <c r="O2768" t="s">
        <v>1443</v>
      </c>
      <c r="P2768" t="s">
        <v>11131</v>
      </c>
    </row>
    <row r="2769" spans="1:23" x14ac:dyDescent="0.25">
      <c r="A2769" t="s">
        <v>571</v>
      </c>
      <c r="B2769" t="s">
        <v>182</v>
      </c>
      <c r="C2769" t="s">
        <v>1352</v>
      </c>
      <c r="D2769" t="s">
        <v>61</v>
      </c>
      <c r="E2769" t="s">
        <v>3109</v>
      </c>
      <c r="F2769" t="s">
        <v>3110</v>
      </c>
      <c r="G2769" t="s">
        <v>570</v>
      </c>
      <c r="H2769" t="s">
        <v>10632</v>
      </c>
      <c r="I2769" t="s">
        <v>18</v>
      </c>
      <c r="J2769" t="s">
        <v>61</v>
      </c>
      <c r="K2769" t="s">
        <v>2150</v>
      </c>
      <c r="L2769" t="s">
        <v>2216</v>
      </c>
      <c r="M2769" t="s">
        <v>11132</v>
      </c>
      <c r="N2769" t="s">
        <v>115</v>
      </c>
      <c r="O2769" t="s">
        <v>1766</v>
      </c>
      <c r="P2769" t="s">
        <v>113</v>
      </c>
      <c r="Q2769" t="s">
        <v>762</v>
      </c>
      <c r="R2769" t="s">
        <v>126</v>
      </c>
      <c r="S2769" t="s">
        <v>11133</v>
      </c>
    </row>
    <row r="2770" spans="1:23" x14ac:dyDescent="0.25">
      <c r="A2770" t="s">
        <v>156</v>
      </c>
      <c r="B2770" t="s">
        <v>376</v>
      </c>
      <c r="C2770" t="s">
        <v>3718</v>
      </c>
      <c r="D2770" t="s">
        <v>7320</v>
      </c>
      <c r="E2770" t="s">
        <v>30</v>
      </c>
      <c r="F2770" t="s">
        <v>383</v>
      </c>
      <c r="G2770" t="s">
        <v>10848</v>
      </c>
      <c r="H2770" t="s">
        <v>59</v>
      </c>
      <c r="I2770" t="s">
        <v>1464</v>
      </c>
      <c r="J2770" t="s">
        <v>61</v>
      </c>
      <c r="K2770" t="s">
        <v>2381</v>
      </c>
      <c r="L2770" t="s">
        <v>57</v>
      </c>
      <c r="M2770" t="s">
        <v>11134</v>
      </c>
      <c r="N2770" t="s">
        <v>1189</v>
      </c>
      <c r="O2770" t="s">
        <v>290</v>
      </c>
      <c r="P2770" t="s">
        <v>419</v>
      </c>
      <c r="Q2770" t="s">
        <v>2747</v>
      </c>
      <c r="R2770" t="s">
        <v>1059</v>
      </c>
      <c r="S2770" t="s">
        <v>11135</v>
      </c>
    </row>
    <row r="2771" spans="1:23" x14ac:dyDescent="0.25">
      <c r="A2771" t="s">
        <v>11136</v>
      </c>
      <c r="B2771" t="s">
        <v>1018</v>
      </c>
      <c r="C2771" t="s">
        <v>1777</v>
      </c>
      <c r="D2771" t="s">
        <v>788</v>
      </c>
      <c r="E2771" t="s">
        <v>57</v>
      </c>
      <c r="F2771" t="s">
        <v>383</v>
      </c>
      <c r="G2771" t="s">
        <v>10848</v>
      </c>
      <c r="H2771" t="s">
        <v>156</v>
      </c>
      <c r="I2771" t="s">
        <v>157</v>
      </c>
      <c r="J2771" t="s">
        <v>11109</v>
      </c>
      <c r="K2771" t="s">
        <v>28</v>
      </c>
      <c r="L2771" t="s">
        <v>11137</v>
      </c>
    </row>
    <row r="2772" spans="1:23" x14ac:dyDescent="0.25">
      <c r="A2772" t="s">
        <v>703</v>
      </c>
      <c r="B2772" t="s">
        <v>978</v>
      </c>
      <c r="C2772" t="s">
        <v>781</v>
      </c>
      <c r="D2772" t="s">
        <v>126</v>
      </c>
      <c r="E2772" t="s">
        <v>8900</v>
      </c>
      <c r="F2772" t="s">
        <v>18</v>
      </c>
      <c r="G2772" t="s">
        <v>3179</v>
      </c>
      <c r="H2772" t="s">
        <v>11138</v>
      </c>
      <c r="I2772" t="s">
        <v>5</v>
      </c>
      <c r="J2772" t="s">
        <v>11139</v>
      </c>
      <c r="K2772" t="s">
        <v>11140</v>
      </c>
      <c r="L2772" t="s">
        <v>11141</v>
      </c>
      <c r="M2772" t="s">
        <v>974</v>
      </c>
      <c r="N2772" t="s">
        <v>11142</v>
      </c>
    </row>
    <row r="2773" spans="1:23" x14ac:dyDescent="0.25">
      <c r="A2773" t="s">
        <v>1956</v>
      </c>
      <c r="B2773" t="s">
        <v>461</v>
      </c>
      <c r="C2773" t="s">
        <v>73</v>
      </c>
      <c r="D2773" t="s">
        <v>11143</v>
      </c>
      <c r="E2773" t="s">
        <v>898</v>
      </c>
      <c r="F2773" t="s">
        <v>322</v>
      </c>
      <c r="G2773" t="s">
        <v>6919</v>
      </c>
      <c r="H2773" t="s">
        <v>383</v>
      </c>
      <c r="I2773" t="s">
        <v>10848</v>
      </c>
      <c r="J2773" t="s">
        <v>392</v>
      </c>
      <c r="K2773" t="s">
        <v>6877</v>
      </c>
      <c r="L2773" t="s">
        <v>335</v>
      </c>
      <c r="M2773" t="s">
        <v>5543</v>
      </c>
      <c r="N2773" t="s">
        <v>37</v>
      </c>
      <c r="O2773" t="s">
        <v>11144</v>
      </c>
      <c r="P2773" t="s">
        <v>1047</v>
      </c>
      <c r="Q2773" t="s">
        <v>18</v>
      </c>
      <c r="R2773" t="s">
        <v>11145</v>
      </c>
    </row>
    <row r="2774" spans="1:23" x14ac:dyDescent="0.25">
      <c r="A2774" t="s">
        <v>7072</v>
      </c>
      <c r="B2774" t="s">
        <v>179</v>
      </c>
      <c r="C2774" t="s">
        <v>3365</v>
      </c>
      <c r="D2774" t="s">
        <v>11146</v>
      </c>
      <c r="E2774" t="s">
        <v>1482</v>
      </c>
      <c r="F2774" t="s">
        <v>717</v>
      </c>
      <c r="G2774" t="s">
        <v>2669</v>
      </c>
      <c r="H2774" t="s">
        <v>37</v>
      </c>
      <c r="I2774" t="s">
        <v>180</v>
      </c>
      <c r="J2774" t="s">
        <v>73</v>
      </c>
      <c r="K2774" t="s">
        <v>11147</v>
      </c>
      <c r="L2774" t="s">
        <v>1180</v>
      </c>
      <c r="M2774" t="s">
        <v>2622</v>
      </c>
      <c r="N2774" t="s">
        <v>1431</v>
      </c>
      <c r="O2774" t="s">
        <v>179</v>
      </c>
      <c r="P2774" t="s">
        <v>7343</v>
      </c>
      <c r="Q2774" t="s">
        <v>11148</v>
      </c>
      <c r="R2774" t="s">
        <v>11149</v>
      </c>
      <c r="S2774" t="s">
        <v>1443</v>
      </c>
      <c r="T2774" t="s">
        <v>11150</v>
      </c>
    </row>
    <row r="2775" spans="1:23" x14ac:dyDescent="0.25">
      <c r="A2775" t="s">
        <v>179</v>
      </c>
      <c r="B2775" t="s">
        <v>5</v>
      </c>
      <c r="C2775" t="s">
        <v>4141</v>
      </c>
      <c r="D2775" t="s">
        <v>206</v>
      </c>
      <c r="E2775" t="s">
        <v>2731</v>
      </c>
      <c r="F2775" t="s">
        <v>9890</v>
      </c>
      <c r="G2775" t="s">
        <v>6691</v>
      </c>
      <c r="H2775" t="s">
        <v>761</v>
      </c>
      <c r="I2775" t="s">
        <v>61</v>
      </c>
      <c r="J2775" t="s">
        <v>7713</v>
      </c>
      <c r="K2775" t="s">
        <v>326</v>
      </c>
      <c r="L2775" t="s">
        <v>11151</v>
      </c>
      <c r="M2775" t="s">
        <v>265</v>
      </c>
      <c r="N2775" t="s">
        <v>179</v>
      </c>
      <c r="O2775" t="s">
        <v>400</v>
      </c>
      <c r="P2775" t="s">
        <v>10332</v>
      </c>
      <c r="Q2775" t="s">
        <v>57</v>
      </c>
      <c r="R2775" t="s">
        <v>1998</v>
      </c>
      <c r="S2775" t="s">
        <v>61</v>
      </c>
      <c r="T2775" t="s">
        <v>11152</v>
      </c>
    </row>
    <row r="2776" spans="1:23" x14ac:dyDescent="0.25">
      <c r="A2776" t="s">
        <v>179</v>
      </c>
      <c r="B2776" t="s">
        <v>3999</v>
      </c>
      <c r="C2776" t="s">
        <v>1523</v>
      </c>
      <c r="D2776" t="s">
        <v>1480</v>
      </c>
      <c r="E2776" t="s">
        <v>59</v>
      </c>
      <c r="F2776" t="s">
        <v>11153</v>
      </c>
      <c r="G2776" t="s">
        <v>5875</v>
      </c>
      <c r="H2776" t="s">
        <v>61</v>
      </c>
      <c r="I2776" t="s">
        <v>3027</v>
      </c>
      <c r="J2776" t="s">
        <v>6000</v>
      </c>
      <c r="K2776" t="s">
        <v>179</v>
      </c>
      <c r="L2776" t="s">
        <v>39</v>
      </c>
      <c r="M2776" t="s">
        <v>11154</v>
      </c>
    </row>
    <row r="2777" spans="1:23" x14ac:dyDescent="0.25">
      <c r="A2777" t="s">
        <v>419</v>
      </c>
      <c r="B2777" t="s">
        <v>1747</v>
      </c>
      <c r="C2777" t="s">
        <v>61</v>
      </c>
      <c r="D2777" t="s">
        <v>112</v>
      </c>
      <c r="E2777" t="s">
        <v>978</v>
      </c>
      <c r="F2777" t="s">
        <v>8880</v>
      </c>
      <c r="G2777" t="s">
        <v>126</v>
      </c>
      <c r="H2777" t="s">
        <v>18</v>
      </c>
      <c r="I2777" t="s">
        <v>3179</v>
      </c>
      <c r="J2777" t="s">
        <v>1047</v>
      </c>
      <c r="K2777" t="s">
        <v>1956</v>
      </c>
      <c r="L2777" t="s">
        <v>5379</v>
      </c>
      <c r="M2777" t="s">
        <v>11155</v>
      </c>
      <c r="N2777" t="s">
        <v>9451</v>
      </c>
      <c r="O2777" t="s">
        <v>898</v>
      </c>
      <c r="P2777" t="s">
        <v>71</v>
      </c>
      <c r="Q2777" t="s">
        <v>11156</v>
      </c>
    </row>
    <row r="2778" spans="1:23" x14ac:dyDescent="0.25">
      <c r="A2778" t="s">
        <v>334</v>
      </c>
      <c r="B2778" t="s">
        <v>100</v>
      </c>
      <c r="C2778" t="s">
        <v>1070</v>
      </c>
      <c r="D2778" t="s">
        <v>11157</v>
      </c>
      <c r="E2778" t="s">
        <v>3993</v>
      </c>
      <c r="F2778" t="s">
        <v>2731</v>
      </c>
      <c r="G2778" t="s">
        <v>3471</v>
      </c>
      <c r="H2778" t="s">
        <v>179</v>
      </c>
      <c r="I2778" t="s">
        <v>5</v>
      </c>
      <c r="J2778" t="s">
        <v>2145</v>
      </c>
      <c r="K2778" t="s">
        <v>9523</v>
      </c>
      <c r="L2778" t="s">
        <v>11158</v>
      </c>
      <c r="M2778" t="s">
        <v>1649</v>
      </c>
      <c r="N2778" t="s">
        <v>11159</v>
      </c>
      <c r="O2778" t="s">
        <v>1443</v>
      </c>
      <c r="P2778" t="s">
        <v>11160</v>
      </c>
    </row>
    <row r="2779" spans="1:23" x14ac:dyDescent="0.25">
      <c r="A2779" t="s">
        <v>30</v>
      </c>
      <c r="B2779" t="s">
        <v>383</v>
      </c>
      <c r="C2779" t="s">
        <v>10458</v>
      </c>
      <c r="D2779" t="s">
        <v>179</v>
      </c>
      <c r="E2779" t="s">
        <v>342</v>
      </c>
      <c r="F2779" t="s">
        <v>1450</v>
      </c>
      <c r="G2779" t="s">
        <v>30</v>
      </c>
      <c r="H2779" t="s">
        <v>383</v>
      </c>
      <c r="I2779" t="s">
        <v>11161</v>
      </c>
      <c r="J2779" t="s">
        <v>627</v>
      </c>
      <c r="K2779" t="s">
        <v>113</v>
      </c>
      <c r="L2779" t="s">
        <v>420</v>
      </c>
      <c r="M2779" t="s">
        <v>6877</v>
      </c>
      <c r="N2779" t="s">
        <v>28</v>
      </c>
      <c r="O2779" t="s">
        <v>10330</v>
      </c>
      <c r="P2779" t="s">
        <v>1187</v>
      </c>
      <c r="Q2779" t="s">
        <v>1695</v>
      </c>
      <c r="R2779" t="s">
        <v>3179</v>
      </c>
      <c r="S2779" t="s">
        <v>5092</v>
      </c>
      <c r="T2779" t="s">
        <v>1433</v>
      </c>
      <c r="U2779" t="s">
        <v>61</v>
      </c>
      <c r="V2779" t="s">
        <v>1443</v>
      </c>
      <c r="W2779" t="s">
        <v>11162</v>
      </c>
    </row>
    <row r="2780" spans="1:23" x14ac:dyDescent="0.25">
      <c r="A2780" t="s">
        <v>2434</v>
      </c>
      <c r="B2780" t="s">
        <v>59</v>
      </c>
      <c r="C2780" t="s">
        <v>1083</v>
      </c>
      <c r="D2780" t="s">
        <v>3179</v>
      </c>
      <c r="E2780" t="s">
        <v>37</v>
      </c>
      <c r="F2780" t="s">
        <v>73</v>
      </c>
      <c r="G2780" t="s">
        <v>3709</v>
      </c>
      <c r="H2780" t="s">
        <v>383</v>
      </c>
      <c r="I2780" t="s">
        <v>6000</v>
      </c>
      <c r="J2780" t="s">
        <v>37</v>
      </c>
      <c r="K2780" t="s">
        <v>2419</v>
      </c>
      <c r="L2780" t="s">
        <v>3710</v>
      </c>
      <c r="M2780" t="s">
        <v>7441</v>
      </c>
      <c r="N2780" t="s">
        <v>2731</v>
      </c>
      <c r="O2780" t="s">
        <v>3471</v>
      </c>
      <c r="P2780" t="s">
        <v>179</v>
      </c>
      <c r="Q2780" t="s">
        <v>5</v>
      </c>
      <c r="R2780" t="s">
        <v>11163</v>
      </c>
    </row>
    <row r="2781" spans="1:23" x14ac:dyDescent="0.25">
      <c r="A2781" t="s">
        <v>156</v>
      </c>
      <c r="B2781" t="s">
        <v>571</v>
      </c>
      <c r="C2781" t="s">
        <v>1088</v>
      </c>
      <c r="D2781" t="s">
        <v>1265</v>
      </c>
      <c r="E2781" t="s">
        <v>30</v>
      </c>
      <c r="F2781" t="s">
        <v>1567</v>
      </c>
      <c r="G2781" t="s">
        <v>1424</v>
      </c>
      <c r="H2781" t="s">
        <v>462</v>
      </c>
      <c r="I2781" t="s">
        <v>7675</v>
      </c>
      <c r="J2781" t="s">
        <v>61</v>
      </c>
      <c r="K2781" t="s">
        <v>11164</v>
      </c>
      <c r="L2781" t="s">
        <v>108</v>
      </c>
      <c r="M2781" t="s">
        <v>806</v>
      </c>
      <c r="N2781" t="s">
        <v>11165</v>
      </c>
    </row>
    <row r="2782" spans="1:23" x14ac:dyDescent="0.25">
      <c r="A2782" t="s">
        <v>179</v>
      </c>
      <c r="B2782" t="s">
        <v>61</v>
      </c>
      <c r="C2782" t="s">
        <v>7247</v>
      </c>
      <c r="D2782" t="s">
        <v>3486</v>
      </c>
      <c r="E2782" t="s">
        <v>1430</v>
      </c>
      <c r="F2782" t="s">
        <v>3608</v>
      </c>
      <c r="G2782" t="s">
        <v>30</v>
      </c>
      <c r="H2782" t="s">
        <v>479</v>
      </c>
      <c r="I2782" t="s">
        <v>11166</v>
      </c>
      <c r="J2782" t="s">
        <v>11167</v>
      </c>
      <c r="K2782" t="s">
        <v>11168</v>
      </c>
      <c r="L2782" t="s">
        <v>627</v>
      </c>
      <c r="M2782" t="s">
        <v>1801</v>
      </c>
      <c r="N2782" t="s">
        <v>61</v>
      </c>
      <c r="O2782" t="s">
        <v>395</v>
      </c>
      <c r="P2782" t="s">
        <v>5092</v>
      </c>
      <c r="Q2782" t="s">
        <v>11169</v>
      </c>
      <c r="R2782" t="s">
        <v>7697</v>
      </c>
      <c r="S2782" t="s">
        <v>126</v>
      </c>
      <c r="T2782" t="s">
        <v>383</v>
      </c>
      <c r="U2782" t="s">
        <v>11170</v>
      </c>
    </row>
    <row r="2783" spans="1:23" x14ac:dyDescent="0.25">
      <c r="A2783" t="s">
        <v>1426</v>
      </c>
      <c r="B2783" t="s">
        <v>61</v>
      </c>
      <c r="C2783" t="s">
        <v>6696</v>
      </c>
      <c r="D2783" t="s">
        <v>11171</v>
      </c>
      <c r="E2783" t="s">
        <v>198</v>
      </c>
      <c r="F2783" t="s">
        <v>1424</v>
      </c>
      <c r="G2783" t="s">
        <v>73</v>
      </c>
      <c r="H2783" t="s">
        <v>5374</v>
      </c>
      <c r="I2783" t="s">
        <v>572</v>
      </c>
      <c r="J2783" t="s">
        <v>2206</v>
      </c>
      <c r="K2783" t="s">
        <v>61</v>
      </c>
      <c r="L2783" t="s">
        <v>1936</v>
      </c>
      <c r="M2783" t="s">
        <v>1937</v>
      </c>
      <c r="N2783" t="s">
        <v>612</v>
      </c>
      <c r="O2783" t="s">
        <v>157</v>
      </c>
      <c r="P2783" t="s">
        <v>45</v>
      </c>
      <c r="Q2783" t="s">
        <v>873</v>
      </c>
      <c r="R2783" t="s">
        <v>1088</v>
      </c>
      <c r="S2783" t="s">
        <v>11172</v>
      </c>
    </row>
    <row r="2784" spans="1:23" x14ac:dyDescent="0.25">
      <c r="A2784" t="s">
        <v>179</v>
      </c>
      <c r="B2784" t="s">
        <v>1532</v>
      </c>
      <c r="C2784" t="s">
        <v>11173</v>
      </c>
      <c r="D2784" t="s">
        <v>57</v>
      </c>
      <c r="E2784" t="s">
        <v>5</v>
      </c>
      <c r="F2784" t="s">
        <v>4547</v>
      </c>
      <c r="G2784" t="s">
        <v>11174</v>
      </c>
      <c r="H2784" t="s">
        <v>159</v>
      </c>
      <c r="I2784" t="s">
        <v>11175</v>
      </c>
      <c r="J2784" t="s">
        <v>11176</v>
      </c>
      <c r="K2784" t="s">
        <v>609</v>
      </c>
      <c r="L2784" t="s">
        <v>6431</v>
      </c>
      <c r="M2784" t="s">
        <v>11177</v>
      </c>
    </row>
    <row r="2785" spans="1:26" x14ac:dyDescent="0.25">
      <c r="A2785" t="s">
        <v>571</v>
      </c>
      <c r="B2785" t="s">
        <v>7675</v>
      </c>
      <c r="C2785" t="s">
        <v>150</v>
      </c>
      <c r="D2785" t="s">
        <v>179</v>
      </c>
      <c r="E2785" t="s">
        <v>61</v>
      </c>
      <c r="F2785" t="s">
        <v>1468</v>
      </c>
      <c r="G2785" t="s">
        <v>57</v>
      </c>
      <c r="H2785" t="s">
        <v>61</v>
      </c>
      <c r="I2785" t="s">
        <v>4237</v>
      </c>
      <c r="J2785" t="s">
        <v>11178</v>
      </c>
      <c r="K2785" t="s">
        <v>609</v>
      </c>
      <c r="L2785" t="s">
        <v>11179</v>
      </c>
    </row>
    <row r="2786" spans="1:26" x14ac:dyDescent="0.25">
      <c r="A2786" t="s">
        <v>5044</v>
      </c>
      <c r="B2786" t="s">
        <v>54</v>
      </c>
      <c r="C2786" t="s">
        <v>7297</v>
      </c>
      <c r="D2786" t="s">
        <v>8304</v>
      </c>
      <c r="E2786" t="s">
        <v>383</v>
      </c>
      <c r="F2786" t="s">
        <v>1736</v>
      </c>
      <c r="G2786" t="s">
        <v>5095</v>
      </c>
      <c r="H2786" t="s">
        <v>1049</v>
      </c>
      <c r="I2786" t="s">
        <v>572</v>
      </c>
      <c r="J2786" t="s">
        <v>317</v>
      </c>
      <c r="K2786" t="s">
        <v>4101</v>
      </c>
      <c r="L2786" t="s">
        <v>59</v>
      </c>
      <c r="M2786" t="s">
        <v>383</v>
      </c>
      <c r="N2786" t="s">
        <v>81</v>
      </c>
      <c r="O2786" t="s">
        <v>37</v>
      </c>
      <c r="P2786" t="s">
        <v>39</v>
      </c>
      <c r="Q2786" t="s">
        <v>6235</v>
      </c>
      <c r="R2786" t="s">
        <v>356</v>
      </c>
      <c r="S2786" t="s">
        <v>11180</v>
      </c>
    </row>
    <row r="2787" spans="1:26" x14ac:dyDescent="0.25">
      <c r="A2787" t="s">
        <v>9881</v>
      </c>
      <c r="B2787" t="s">
        <v>37</v>
      </c>
      <c r="C2787" t="s">
        <v>3258</v>
      </c>
      <c r="D2787" t="s">
        <v>30</v>
      </c>
      <c r="E2787" t="s">
        <v>383</v>
      </c>
      <c r="F2787" t="s">
        <v>11181</v>
      </c>
      <c r="G2787" t="s">
        <v>571</v>
      </c>
      <c r="H2787" t="s">
        <v>54</v>
      </c>
      <c r="I2787" t="s">
        <v>11182</v>
      </c>
      <c r="J2787" t="s">
        <v>919</v>
      </c>
      <c r="K2787" s="5">
        <v>0.5</v>
      </c>
      <c r="L2787" t="s">
        <v>57</v>
      </c>
      <c r="M2787" t="s">
        <v>411</v>
      </c>
      <c r="N2787" t="s">
        <v>11183</v>
      </c>
      <c r="O2787" t="s">
        <v>11184</v>
      </c>
    </row>
    <row r="2789" spans="1:26" x14ac:dyDescent="0.25">
      <c r="A2789" t="s">
        <v>179</v>
      </c>
      <c r="B2789" t="s">
        <v>342</v>
      </c>
      <c r="C2789" t="s">
        <v>6953</v>
      </c>
      <c r="D2789" t="s">
        <v>11185</v>
      </c>
      <c r="E2789" t="s">
        <v>1189</v>
      </c>
      <c r="F2789" t="s">
        <v>290</v>
      </c>
      <c r="G2789" t="s">
        <v>180</v>
      </c>
      <c r="H2789" t="s">
        <v>11186</v>
      </c>
      <c r="I2789" t="s">
        <v>11187</v>
      </c>
      <c r="J2789" t="s">
        <v>919</v>
      </c>
      <c r="K2789" t="s">
        <v>1523</v>
      </c>
      <c r="L2789" t="s">
        <v>6225</v>
      </c>
      <c r="M2789" t="s">
        <v>57</v>
      </c>
      <c r="N2789">
        <v>3</v>
      </c>
      <c r="O2789" t="s">
        <v>11188</v>
      </c>
      <c r="P2789" t="s">
        <v>11189</v>
      </c>
      <c r="Q2789" t="s">
        <v>11190</v>
      </c>
    </row>
    <row r="2790" spans="1:26" x14ac:dyDescent="0.25">
      <c r="A2790" t="s">
        <v>612</v>
      </c>
      <c r="B2790" t="s">
        <v>571</v>
      </c>
      <c r="C2790" t="s">
        <v>3458</v>
      </c>
      <c r="D2790" t="s">
        <v>411</v>
      </c>
      <c r="E2790" t="s">
        <v>7648</v>
      </c>
      <c r="F2790" t="s">
        <v>9617</v>
      </c>
      <c r="G2790" t="s">
        <v>2959</v>
      </c>
      <c r="H2790" t="s">
        <v>288</v>
      </c>
      <c r="I2790" t="s">
        <v>372</v>
      </c>
      <c r="J2790" t="s">
        <v>11191</v>
      </c>
      <c r="K2790" t="s">
        <v>102</v>
      </c>
      <c r="L2790" t="s">
        <v>11192</v>
      </c>
    </row>
    <row r="2791" spans="1:26" x14ac:dyDescent="0.25">
      <c r="A2791" t="s">
        <v>57</v>
      </c>
      <c r="B2791" t="s">
        <v>1389</v>
      </c>
      <c r="C2791" t="s">
        <v>1750</v>
      </c>
      <c r="D2791" t="s">
        <v>9028</v>
      </c>
      <c r="E2791" t="s">
        <v>5092</v>
      </c>
      <c r="F2791" s="5">
        <v>0.7</v>
      </c>
      <c r="G2791" t="s">
        <v>57</v>
      </c>
      <c r="H2791" t="s">
        <v>383</v>
      </c>
      <c r="I2791" t="s">
        <v>946</v>
      </c>
      <c r="J2791" t="s">
        <v>2963</v>
      </c>
      <c r="K2791" t="s">
        <v>5092</v>
      </c>
      <c r="L2791" t="s">
        <v>96</v>
      </c>
      <c r="M2791" t="s">
        <v>1693</v>
      </c>
      <c r="N2791" t="s">
        <v>18</v>
      </c>
      <c r="O2791" t="s">
        <v>1414</v>
      </c>
      <c r="P2791" t="s">
        <v>113</v>
      </c>
      <c r="Q2791" t="s">
        <v>193</v>
      </c>
      <c r="R2791" t="s">
        <v>3136</v>
      </c>
      <c r="S2791" t="s">
        <v>1752</v>
      </c>
      <c r="T2791" t="s">
        <v>7737</v>
      </c>
      <c r="U2791" t="s">
        <v>2082</v>
      </c>
      <c r="V2791" t="s">
        <v>59</v>
      </c>
      <c r="W2791" t="s">
        <v>781</v>
      </c>
      <c r="X2791" t="s">
        <v>210</v>
      </c>
      <c r="Y2791" t="s">
        <v>57</v>
      </c>
      <c r="Z2791" t="s">
        <v>11193</v>
      </c>
    </row>
    <row r="2792" spans="1:26" x14ac:dyDescent="0.25">
      <c r="A2792" t="s">
        <v>9167</v>
      </c>
      <c r="B2792" t="s">
        <v>59</v>
      </c>
      <c r="C2792" t="s">
        <v>7441</v>
      </c>
      <c r="D2792" t="s">
        <v>11194</v>
      </c>
      <c r="E2792" t="s">
        <v>11195</v>
      </c>
      <c r="F2792" t="s">
        <v>1695</v>
      </c>
      <c r="G2792" t="s">
        <v>2257</v>
      </c>
      <c r="H2792" t="s">
        <v>2614</v>
      </c>
      <c r="I2792" t="s">
        <v>9524</v>
      </c>
      <c r="J2792" t="s">
        <v>159</v>
      </c>
      <c r="K2792" t="s">
        <v>411</v>
      </c>
      <c r="L2792" t="s">
        <v>11196</v>
      </c>
      <c r="M2792" t="s">
        <v>10124</v>
      </c>
      <c r="N2792" t="s">
        <v>61</v>
      </c>
      <c r="O2792" t="s">
        <v>11197</v>
      </c>
    </row>
    <row r="2793" spans="1:26" x14ac:dyDescent="0.25">
      <c r="A2793" t="s">
        <v>8200</v>
      </c>
      <c r="B2793" t="s">
        <v>57</v>
      </c>
      <c r="C2793" t="s">
        <v>61</v>
      </c>
      <c r="D2793" t="s">
        <v>22</v>
      </c>
      <c r="E2793" t="s">
        <v>11198</v>
      </c>
      <c r="F2793" t="s">
        <v>9966</v>
      </c>
      <c r="G2793" t="s">
        <v>3685</v>
      </c>
      <c r="H2793" t="s">
        <v>11199</v>
      </c>
      <c r="I2793" t="s">
        <v>30</v>
      </c>
      <c r="J2793" t="s">
        <v>61</v>
      </c>
      <c r="K2793" t="s">
        <v>11200</v>
      </c>
      <c r="L2793" t="s">
        <v>5092</v>
      </c>
      <c r="M2793" t="s">
        <v>974</v>
      </c>
      <c r="N2793" t="s">
        <v>11201</v>
      </c>
      <c r="O2793" t="s">
        <v>11202</v>
      </c>
      <c r="P2793" t="s">
        <v>59</v>
      </c>
      <c r="Q2793" t="s">
        <v>1648</v>
      </c>
      <c r="R2793" t="s">
        <v>4555</v>
      </c>
      <c r="S2793" t="s">
        <v>1814</v>
      </c>
      <c r="T2793" t="s">
        <v>11203</v>
      </c>
    </row>
    <row r="2794" spans="1:26" x14ac:dyDescent="0.25">
      <c r="A2794" t="s">
        <v>572</v>
      </c>
      <c r="B2794" t="s">
        <v>11204</v>
      </c>
      <c r="C2794" t="s">
        <v>806</v>
      </c>
      <c r="D2794" t="s">
        <v>57</v>
      </c>
      <c r="E2794" t="s">
        <v>11205</v>
      </c>
      <c r="F2794" t="s">
        <v>978</v>
      </c>
      <c r="G2794" t="s">
        <v>182</v>
      </c>
      <c r="H2794" t="s">
        <v>193</v>
      </c>
      <c r="I2794" t="s">
        <v>1433</v>
      </c>
      <c r="J2794" t="s">
        <v>11206</v>
      </c>
      <c r="K2794" t="s">
        <v>18</v>
      </c>
      <c r="L2794" t="s">
        <v>61</v>
      </c>
      <c r="M2794" t="s">
        <v>1613</v>
      </c>
      <c r="N2794" t="s">
        <v>198</v>
      </c>
      <c r="O2794" t="s">
        <v>2245</v>
      </c>
      <c r="P2794" t="s">
        <v>8855</v>
      </c>
      <c r="Q2794" t="s">
        <v>594</v>
      </c>
      <c r="R2794" t="s">
        <v>11207</v>
      </c>
      <c r="S2794" t="s">
        <v>71</v>
      </c>
      <c r="T2794" t="s">
        <v>5</v>
      </c>
      <c r="U2794" t="s">
        <v>2387</v>
      </c>
      <c r="V2794" t="s">
        <v>11208</v>
      </c>
      <c r="W2794" t="s">
        <v>9581</v>
      </c>
      <c r="X2794" t="s">
        <v>61</v>
      </c>
      <c r="Y2794" t="s">
        <v>11209</v>
      </c>
    </row>
    <row r="2795" spans="1:26" x14ac:dyDescent="0.25">
      <c r="A2795" t="s">
        <v>2943</v>
      </c>
      <c r="B2795" t="s">
        <v>1703</v>
      </c>
      <c r="C2795" t="s">
        <v>10916</v>
      </c>
      <c r="D2795" t="s">
        <v>781</v>
      </c>
      <c r="E2795" t="s">
        <v>6622</v>
      </c>
      <c r="F2795" t="s">
        <v>1017</v>
      </c>
      <c r="G2795" t="s">
        <v>400</v>
      </c>
      <c r="H2795" t="s">
        <v>479</v>
      </c>
      <c r="I2795" t="s">
        <v>59</v>
      </c>
      <c r="J2795" t="s">
        <v>382</v>
      </c>
      <c r="K2795" t="s">
        <v>572</v>
      </c>
      <c r="L2795" t="s">
        <v>10917</v>
      </c>
      <c r="M2795" t="s">
        <v>10918</v>
      </c>
      <c r="N2795" t="s">
        <v>2458</v>
      </c>
      <c r="O2795" t="s">
        <v>11210</v>
      </c>
    </row>
    <row r="2796" spans="1:26" x14ac:dyDescent="0.25">
      <c r="A2796" t="s">
        <v>7746</v>
      </c>
      <c r="B2796" t="s">
        <v>7818</v>
      </c>
      <c r="C2796" t="s">
        <v>255</v>
      </c>
      <c r="D2796" t="s">
        <v>45</v>
      </c>
      <c r="E2796" t="s">
        <v>11211</v>
      </c>
      <c r="F2796" t="s">
        <v>11212</v>
      </c>
      <c r="G2796" t="s">
        <v>5092</v>
      </c>
      <c r="H2796" t="s">
        <v>3888</v>
      </c>
      <c r="I2796" t="s">
        <v>11213</v>
      </c>
      <c r="J2796" t="s">
        <v>410</v>
      </c>
      <c r="K2796" t="s">
        <v>61</v>
      </c>
      <c r="L2796" t="s">
        <v>22</v>
      </c>
      <c r="M2796" t="s">
        <v>11198</v>
      </c>
      <c r="N2796" t="s">
        <v>9966</v>
      </c>
      <c r="O2796" t="s">
        <v>163</v>
      </c>
      <c r="P2796">
        <v>2012</v>
      </c>
      <c r="Q2796" t="s">
        <v>11214</v>
      </c>
    </row>
    <row r="2797" spans="1:26" x14ac:dyDescent="0.25">
      <c r="A2797" t="s">
        <v>61</v>
      </c>
      <c r="B2797" s="3">
        <v>44509</v>
      </c>
      <c r="C2797" t="s">
        <v>1450</v>
      </c>
      <c r="D2797" t="s">
        <v>37</v>
      </c>
      <c r="E2797" t="s">
        <v>8117</v>
      </c>
      <c r="F2797" t="s">
        <v>45</v>
      </c>
      <c r="G2797" t="s">
        <v>986</v>
      </c>
      <c r="H2797" t="s">
        <v>1406</v>
      </c>
      <c r="I2797" t="s">
        <v>2329</v>
      </c>
      <c r="J2797" t="s">
        <v>61</v>
      </c>
      <c r="K2797" t="s">
        <v>987</v>
      </c>
      <c r="L2797" t="s">
        <v>988</v>
      </c>
      <c r="M2797" t="s">
        <v>57</v>
      </c>
      <c r="N2797" t="s">
        <v>411</v>
      </c>
      <c r="O2797" t="s">
        <v>2336</v>
      </c>
      <c r="P2797" t="s">
        <v>608</v>
      </c>
      <c r="Q2797" t="s">
        <v>11215</v>
      </c>
    </row>
    <row r="2798" spans="1:26" x14ac:dyDescent="0.25">
      <c r="A2798" t="s">
        <v>11216</v>
      </c>
      <c r="B2798" t="s">
        <v>255</v>
      </c>
      <c r="C2798" t="s">
        <v>898</v>
      </c>
      <c r="D2798" t="s">
        <v>703</v>
      </c>
      <c r="E2798" t="s">
        <v>45</v>
      </c>
      <c r="F2798" t="s">
        <v>11217</v>
      </c>
      <c r="G2798" t="s">
        <v>490</v>
      </c>
      <c r="H2798" t="s">
        <v>30</v>
      </c>
      <c r="I2798" s="3">
        <v>44509</v>
      </c>
      <c r="J2798" t="s">
        <v>528</v>
      </c>
      <c r="K2798" t="s">
        <v>28</v>
      </c>
      <c r="L2798" t="s">
        <v>5717</v>
      </c>
      <c r="M2798" t="s">
        <v>5718</v>
      </c>
      <c r="N2798" t="s">
        <v>410</v>
      </c>
      <c r="O2798" t="s">
        <v>61</v>
      </c>
      <c r="P2798" t="s">
        <v>1450</v>
      </c>
      <c r="Q2798" t="s">
        <v>37</v>
      </c>
      <c r="R2798" t="s">
        <v>11218</v>
      </c>
      <c r="S2798" t="s">
        <v>5230</v>
      </c>
      <c r="T2798" t="s">
        <v>11219</v>
      </c>
    </row>
    <row r="2799" spans="1:26" x14ac:dyDescent="0.25">
      <c r="A2799" t="s">
        <v>978</v>
      </c>
      <c r="B2799" t="s">
        <v>6919</v>
      </c>
      <c r="C2799" t="s">
        <v>37</v>
      </c>
      <c r="D2799" t="s">
        <v>575</v>
      </c>
      <c r="E2799" t="s">
        <v>383</v>
      </c>
      <c r="F2799" t="s">
        <v>1926</v>
      </c>
      <c r="G2799" t="s">
        <v>1610</v>
      </c>
      <c r="H2799" t="s">
        <v>37</v>
      </c>
      <c r="I2799" t="s">
        <v>11220</v>
      </c>
      <c r="J2799" t="s">
        <v>37</v>
      </c>
      <c r="K2799" t="s">
        <v>11221</v>
      </c>
      <c r="L2799" t="s">
        <v>218</v>
      </c>
      <c r="M2799" t="s">
        <v>9530</v>
      </c>
      <c r="N2799">
        <v>11</v>
      </c>
      <c r="O2799" t="s">
        <v>1039</v>
      </c>
      <c r="P2799" t="s">
        <v>11222</v>
      </c>
    </row>
    <row r="2800" spans="1:26" x14ac:dyDescent="0.25">
      <c r="A2800" t="s">
        <v>1558</v>
      </c>
      <c r="B2800" t="s">
        <v>11223</v>
      </c>
      <c r="C2800" t="s">
        <v>704</v>
      </c>
      <c r="D2800" t="s">
        <v>3694</v>
      </c>
      <c r="E2800" t="s">
        <v>11224</v>
      </c>
      <c r="F2800" t="s">
        <v>11225</v>
      </c>
      <c r="G2800" t="s">
        <v>11226</v>
      </c>
      <c r="H2800" t="s">
        <v>106</v>
      </c>
      <c r="I2800" t="s">
        <v>1545</v>
      </c>
      <c r="J2800" t="s">
        <v>5092</v>
      </c>
      <c r="K2800" t="s">
        <v>919</v>
      </c>
      <c r="L2800" t="s">
        <v>11227</v>
      </c>
      <c r="M2800" t="s">
        <v>106</v>
      </c>
      <c r="N2800" t="s">
        <v>112</v>
      </c>
      <c r="O2800" t="s">
        <v>30</v>
      </c>
      <c r="P2800" t="s">
        <v>2438</v>
      </c>
      <c r="Q2800" t="s">
        <v>10052</v>
      </c>
    </row>
    <row r="2802" spans="1:25" x14ac:dyDescent="0.25">
      <c r="A2802" t="s">
        <v>1801</v>
      </c>
      <c r="B2802" t="s">
        <v>59</v>
      </c>
      <c r="C2802" t="s">
        <v>11228</v>
      </c>
      <c r="D2802" t="s">
        <v>61</v>
      </c>
      <c r="E2802" t="s">
        <v>11229</v>
      </c>
      <c r="F2802" t="s">
        <v>57</v>
      </c>
      <c r="G2802" t="s">
        <v>112</v>
      </c>
      <c r="H2802" t="s">
        <v>1180</v>
      </c>
      <c r="I2802" t="s">
        <v>36</v>
      </c>
      <c r="J2802" t="s">
        <v>461</v>
      </c>
      <c r="K2802" t="s">
        <v>36</v>
      </c>
      <c r="L2802" t="s">
        <v>4065</v>
      </c>
      <c r="M2802" t="s">
        <v>126</v>
      </c>
      <c r="N2802" t="s">
        <v>530</v>
      </c>
      <c r="O2802" t="s">
        <v>11230</v>
      </c>
    </row>
    <row r="2803" spans="1:25" x14ac:dyDescent="0.25">
      <c r="A2803" t="s">
        <v>11231</v>
      </c>
    </row>
    <row r="2804" spans="1:25" x14ac:dyDescent="0.25">
      <c r="A2804" t="s">
        <v>54</v>
      </c>
      <c r="B2804" t="s">
        <v>8246</v>
      </c>
      <c r="C2804" t="s">
        <v>571</v>
      </c>
      <c r="D2804" t="s">
        <v>11232</v>
      </c>
      <c r="E2804" t="s">
        <v>1820</v>
      </c>
      <c r="F2804" t="s">
        <v>10457</v>
      </c>
      <c r="G2804" t="s">
        <v>6107</v>
      </c>
      <c r="H2804" t="s">
        <v>102</v>
      </c>
      <c r="I2804" t="s">
        <v>411</v>
      </c>
      <c r="J2804" t="s">
        <v>5495</v>
      </c>
      <c r="K2804" t="s">
        <v>11233</v>
      </c>
      <c r="L2804" t="s">
        <v>11234</v>
      </c>
      <c r="M2804" t="s">
        <v>1087</v>
      </c>
      <c r="N2804" t="s">
        <v>179</v>
      </c>
      <c r="O2804" t="s">
        <v>11235</v>
      </c>
    </row>
    <row r="2805" spans="1:25" x14ac:dyDescent="0.25">
      <c r="A2805" t="s">
        <v>571</v>
      </c>
      <c r="B2805" t="s">
        <v>1872</v>
      </c>
      <c r="C2805" t="s">
        <v>59</v>
      </c>
      <c r="D2805" t="s">
        <v>11236</v>
      </c>
      <c r="E2805" t="s">
        <v>11237</v>
      </c>
      <c r="F2805" t="s">
        <v>5817</v>
      </c>
      <c r="G2805" t="s">
        <v>7306</v>
      </c>
      <c r="H2805" t="s">
        <v>704</v>
      </c>
      <c r="I2805" t="s">
        <v>6437</v>
      </c>
      <c r="J2805" t="s">
        <v>11238</v>
      </c>
      <c r="K2805" t="s">
        <v>1531</v>
      </c>
      <c r="L2805" t="s">
        <v>571</v>
      </c>
      <c r="M2805" t="s">
        <v>309</v>
      </c>
      <c r="N2805" t="s">
        <v>462</v>
      </c>
      <c r="O2805" t="s">
        <v>370</v>
      </c>
      <c r="P2805" t="s">
        <v>113</v>
      </c>
      <c r="Q2805" t="s">
        <v>5</v>
      </c>
      <c r="R2805" t="s">
        <v>5985</v>
      </c>
      <c r="S2805" t="s">
        <v>4088</v>
      </c>
      <c r="T2805" t="s">
        <v>461</v>
      </c>
      <c r="U2805" t="s">
        <v>11239</v>
      </c>
    </row>
    <row r="2806" spans="1:25" x14ac:dyDescent="0.25">
      <c r="A2806" t="s">
        <v>571</v>
      </c>
      <c r="B2806" t="s">
        <v>179</v>
      </c>
      <c r="C2806" t="s">
        <v>61</v>
      </c>
      <c r="D2806" t="s">
        <v>62</v>
      </c>
      <c r="E2806" t="s">
        <v>11240</v>
      </c>
      <c r="F2806" t="s">
        <v>2423</v>
      </c>
      <c r="G2806" t="s">
        <v>11241</v>
      </c>
      <c r="H2806" t="s">
        <v>30</v>
      </c>
      <c r="I2806" t="s">
        <v>61</v>
      </c>
      <c r="J2806" t="s">
        <v>1154</v>
      </c>
      <c r="K2806" t="s">
        <v>11242</v>
      </c>
    </row>
    <row r="2808" spans="1:25" x14ac:dyDescent="0.25">
      <c r="A2808" t="s">
        <v>5</v>
      </c>
      <c r="B2808">
        <v>7</v>
      </c>
      <c r="C2808" t="s">
        <v>11243</v>
      </c>
      <c r="D2808" t="s">
        <v>2412</v>
      </c>
      <c r="E2808" t="s">
        <v>126</v>
      </c>
      <c r="F2808" t="s">
        <v>411</v>
      </c>
      <c r="G2808" t="s">
        <v>4568</v>
      </c>
      <c r="H2808" t="s">
        <v>11244</v>
      </c>
      <c r="I2808" t="s">
        <v>474</v>
      </c>
      <c r="J2808" t="s">
        <v>18</v>
      </c>
      <c r="K2808" t="s">
        <v>194</v>
      </c>
      <c r="L2808" t="s">
        <v>11245</v>
      </c>
      <c r="M2808" t="s">
        <v>240</v>
      </c>
      <c r="N2808" t="s">
        <v>61</v>
      </c>
      <c r="O2808" t="s">
        <v>1703</v>
      </c>
      <c r="P2808" t="s">
        <v>6885</v>
      </c>
      <c r="Q2808" t="s">
        <v>61</v>
      </c>
      <c r="R2808" t="s">
        <v>11246</v>
      </c>
      <c r="S2808" t="s">
        <v>1443</v>
      </c>
      <c r="T2808" t="s">
        <v>11247</v>
      </c>
    </row>
    <row r="2809" spans="1:25" x14ac:dyDescent="0.25">
      <c r="A2809" t="s">
        <v>2541</v>
      </c>
      <c r="B2809" t="s">
        <v>3438</v>
      </c>
      <c r="C2809" t="s">
        <v>898</v>
      </c>
      <c r="D2809" t="s">
        <v>8848</v>
      </c>
      <c r="E2809" t="s">
        <v>102</v>
      </c>
      <c r="F2809" t="s">
        <v>517</v>
      </c>
      <c r="G2809" t="s">
        <v>11248</v>
      </c>
      <c r="H2809" t="s">
        <v>61</v>
      </c>
      <c r="I2809" t="s">
        <v>11249</v>
      </c>
      <c r="J2809" t="s">
        <v>37</v>
      </c>
      <c r="K2809" t="s">
        <v>11250</v>
      </c>
      <c r="L2809" t="s">
        <v>11251</v>
      </c>
      <c r="M2809" t="s">
        <v>11252</v>
      </c>
    </row>
    <row r="2810" spans="1:25" x14ac:dyDescent="0.25">
      <c r="A2810" t="s">
        <v>113</v>
      </c>
      <c r="B2810" t="s">
        <v>11253</v>
      </c>
      <c r="C2810" t="s">
        <v>11254</v>
      </c>
      <c r="D2810" t="s">
        <v>7345</v>
      </c>
      <c r="E2810" t="s">
        <v>1988</v>
      </c>
      <c r="F2810" t="s">
        <v>8714</v>
      </c>
      <c r="G2810" t="s">
        <v>11255</v>
      </c>
      <c r="H2810" t="s">
        <v>723</v>
      </c>
      <c r="I2810" t="s">
        <v>126</v>
      </c>
      <c r="J2810" t="s">
        <v>11256</v>
      </c>
      <c r="K2810" t="s">
        <v>11257</v>
      </c>
      <c r="L2810" t="s">
        <v>18</v>
      </c>
      <c r="M2810" t="s">
        <v>194</v>
      </c>
      <c r="N2810" t="s">
        <v>11258</v>
      </c>
      <c r="O2810" t="s">
        <v>609</v>
      </c>
      <c r="P2810" t="s">
        <v>6272</v>
      </c>
      <c r="Q2810" t="s">
        <v>11259</v>
      </c>
    </row>
    <row r="2811" spans="1:25" x14ac:dyDescent="0.25">
      <c r="A2811" t="s">
        <v>157</v>
      </c>
      <c r="B2811" t="s">
        <v>30</v>
      </c>
      <c r="C2811" t="s">
        <v>2170</v>
      </c>
      <c r="D2811" t="s">
        <v>30</v>
      </c>
      <c r="E2811" t="s">
        <v>792</v>
      </c>
      <c r="F2811" t="s">
        <v>206</v>
      </c>
      <c r="G2811" s="4">
        <v>0.3125</v>
      </c>
      <c r="H2811" t="s">
        <v>10707</v>
      </c>
      <c r="I2811" t="s">
        <v>1151</v>
      </c>
      <c r="J2811" t="s">
        <v>11260</v>
      </c>
    </row>
    <row r="2812" spans="1:25" x14ac:dyDescent="0.25">
      <c r="A2812" t="s">
        <v>57</v>
      </c>
      <c r="B2812" t="s">
        <v>61</v>
      </c>
      <c r="C2812" t="s">
        <v>395</v>
      </c>
      <c r="D2812" t="s">
        <v>9589</v>
      </c>
      <c r="E2812" t="s">
        <v>898</v>
      </c>
      <c r="F2812" t="s">
        <v>2423</v>
      </c>
      <c r="G2812" t="s">
        <v>1420</v>
      </c>
      <c r="H2812" t="s">
        <v>71</v>
      </c>
      <c r="I2812" t="s">
        <v>8354</v>
      </c>
      <c r="J2812" t="s">
        <v>210</v>
      </c>
      <c r="K2812" t="s">
        <v>57</v>
      </c>
      <c r="L2812" t="s">
        <v>594</v>
      </c>
      <c r="M2812" t="s">
        <v>11261</v>
      </c>
      <c r="N2812" t="s">
        <v>10960</v>
      </c>
      <c r="O2812" t="s">
        <v>3031</v>
      </c>
      <c r="P2812" t="s">
        <v>8214</v>
      </c>
      <c r="Q2812" t="s">
        <v>11262</v>
      </c>
      <c r="R2812" t="s">
        <v>1549</v>
      </c>
      <c r="S2812" t="s">
        <v>898</v>
      </c>
      <c r="T2812" t="s">
        <v>1872</v>
      </c>
      <c r="U2812" t="s">
        <v>61</v>
      </c>
      <c r="V2812" t="s">
        <v>11263</v>
      </c>
      <c r="W2812" t="s">
        <v>59</v>
      </c>
      <c r="X2812" t="s">
        <v>541</v>
      </c>
      <c r="Y2812" t="s">
        <v>11264</v>
      </c>
    </row>
    <row r="2813" spans="1:25" x14ac:dyDescent="0.25">
      <c r="A2813" t="s">
        <v>2305</v>
      </c>
      <c r="B2813" t="s">
        <v>11265</v>
      </c>
      <c r="C2813" t="s">
        <v>8066</v>
      </c>
      <c r="D2813" t="s">
        <v>736</v>
      </c>
      <c r="E2813" t="s">
        <v>5859</v>
      </c>
      <c r="F2813" t="s">
        <v>54</v>
      </c>
      <c r="G2813" t="s">
        <v>3957</v>
      </c>
      <c r="H2813" s="6">
        <v>4.8000000000000001E-2</v>
      </c>
      <c r="I2813" t="s">
        <v>11266</v>
      </c>
      <c r="J2813" t="s">
        <v>7282</v>
      </c>
      <c r="K2813" t="s">
        <v>126</v>
      </c>
      <c r="L2813" t="s">
        <v>61</v>
      </c>
      <c r="M2813" t="s">
        <v>8063</v>
      </c>
      <c r="N2813" t="s">
        <v>11267</v>
      </c>
    </row>
    <row r="2814" spans="1:25" x14ac:dyDescent="0.25">
      <c r="A2814" t="s">
        <v>111</v>
      </c>
      <c r="B2814" t="s">
        <v>57</v>
      </c>
      <c r="C2814" t="s">
        <v>112</v>
      </c>
      <c r="D2814" t="s">
        <v>8558</v>
      </c>
      <c r="E2814" t="s">
        <v>5462</v>
      </c>
      <c r="F2814" t="s">
        <v>577</v>
      </c>
      <c r="G2814" t="s">
        <v>1180</v>
      </c>
      <c r="H2814" t="s">
        <v>1998</v>
      </c>
      <c r="I2814" t="s">
        <v>11268</v>
      </c>
      <c r="J2814" t="s">
        <v>725</v>
      </c>
      <c r="K2814" t="s">
        <v>317</v>
      </c>
      <c r="L2814" t="s">
        <v>978</v>
      </c>
      <c r="M2814" t="s">
        <v>2114</v>
      </c>
      <c r="N2814" t="s">
        <v>8304</v>
      </c>
      <c r="O2814" t="s">
        <v>61</v>
      </c>
      <c r="P2814" t="s">
        <v>1736</v>
      </c>
      <c r="Q2814" t="s">
        <v>5095</v>
      </c>
      <c r="R2814" t="s">
        <v>1049</v>
      </c>
    </row>
    <row r="2815" spans="1:25" x14ac:dyDescent="0.25">
      <c r="A2815" t="s">
        <v>194</v>
      </c>
      <c r="B2815" t="s">
        <v>11270</v>
      </c>
    </row>
    <row r="2816" spans="1:25" x14ac:dyDescent="0.25">
      <c r="A2816" t="s">
        <v>1397</v>
      </c>
      <c r="B2816" t="s">
        <v>761</v>
      </c>
      <c r="C2816" t="s">
        <v>59</v>
      </c>
      <c r="D2816" t="s">
        <v>376</v>
      </c>
      <c r="E2816" t="s">
        <v>61</v>
      </c>
      <c r="F2816" t="s">
        <v>2095</v>
      </c>
      <c r="G2816" t="s">
        <v>9803</v>
      </c>
      <c r="H2816" t="s">
        <v>11271</v>
      </c>
      <c r="I2816" t="s">
        <v>462</v>
      </c>
      <c r="J2816" t="s">
        <v>761</v>
      </c>
      <c r="K2816" t="s">
        <v>335</v>
      </c>
      <c r="L2816" t="s">
        <v>462</v>
      </c>
      <c r="M2816" t="s">
        <v>219</v>
      </c>
      <c r="N2816" t="s">
        <v>3240</v>
      </c>
      <c r="O2816" t="s">
        <v>1948</v>
      </c>
      <c r="P2816" t="s">
        <v>61</v>
      </c>
      <c r="Q2816" t="s">
        <v>2110</v>
      </c>
      <c r="R2816" t="s">
        <v>1968</v>
      </c>
      <c r="S2816" t="s">
        <v>651</v>
      </c>
      <c r="T2816" t="s">
        <v>157</v>
      </c>
      <c r="U2816" t="s">
        <v>11272</v>
      </c>
    </row>
    <row r="2817" spans="1:22" x14ac:dyDescent="0.25">
      <c r="A2817" t="s">
        <v>11273</v>
      </c>
      <c r="B2817" t="s">
        <v>159</v>
      </c>
      <c r="C2817" t="s">
        <v>11274</v>
      </c>
      <c r="D2817" t="s">
        <v>11275</v>
      </c>
      <c r="E2817" t="s">
        <v>2055</v>
      </c>
      <c r="F2817" t="s">
        <v>1018</v>
      </c>
      <c r="G2817" t="s">
        <v>4297</v>
      </c>
      <c r="H2817" t="s">
        <v>2305</v>
      </c>
      <c r="I2817" t="s">
        <v>11276</v>
      </c>
      <c r="J2817" t="s">
        <v>1709</v>
      </c>
      <c r="K2817" t="s">
        <v>11277</v>
      </c>
      <c r="L2817" t="s">
        <v>11278</v>
      </c>
      <c r="M2817" t="s">
        <v>11279</v>
      </c>
    </row>
    <row r="2818" spans="1:22" x14ac:dyDescent="0.25">
      <c r="A2818" t="s">
        <v>2677</v>
      </c>
      <c r="B2818" t="s">
        <v>943</v>
      </c>
      <c r="C2818" t="s">
        <v>6885</v>
      </c>
      <c r="D2818" t="s">
        <v>240</v>
      </c>
      <c r="E2818" t="s">
        <v>788</v>
      </c>
      <c r="F2818" t="s">
        <v>112</v>
      </c>
      <c r="G2818" t="s">
        <v>290</v>
      </c>
      <c r="H2818" t="s">
        <v>210</v>
      </c>
      <c r="I2818" t="s">
        <v>57</v>
      </c>
      <c r="J2818" t="s">
        <v>9803</v>
      </c>
      <c r="K2818" t="s">
        <v>6309</v>
      </c>
      <c r="L2818" t="s">
        <v>5092</v>
      </c>
      <c r="M2818" t="s">
        <v>113</v>
      </c>
      <c r="N2818" t="s">
        <v>3654</v>
      </c>
      <c r="O2818" t="s">
        <v>785</v>
      </c>
      <c r="P2818" t="s">
        <v>126</v>
      </c>
      <c r="Q2818" t="s">
        <v>11280</v>
      </c>
      <c r="R2818" t="s">
        <v>5</v>
      </c>
      <c r="S2818" t="s">
        <v>3031</v>
      </c>
      <c r="T2818" t="s">
        <v>11281</v>
      </c>
      <c r="U2818" t="s">
        <v>11282</v>
      </c>
      <c r="V2818" t="s">
        <v>11283</v>
      </c>
    </row>
    <row r="2819" spans="1:22" x14ac:dyDescent="0.25">
      <c r="A2819" t="s">
        <v>290</v>
      </c>
      <c r="B2819" t="s">
        <v>180</v>
      </c>
      <c r="C2819" s="2">
        <v>119000</v>
      </c>
      <c r="D2819" t="s">
        <v>7425</v>
      </c>
      <c r="E2819" t="s">
        <v>1610</v>
      </c>
      <c r="F2819" t="s">
        <v>648</v>
      </c>
      <c r="G2819" t="s">
        <v>432</v>
      </c>
      <c r="H2819" t="s">
        <v>288</v>
      </c>
      <c r="I2819" t="s">
        <v>1047</v>
      </c>
      <c r="J2819" t="s">
        <v>18</v>
      </c>
      <c r="K2819" t="s">
        <v>11284</v>
      </c>
      <c r="L2819" t="s">
        <v>108</v>
      </c>
      <c r="M2819" t="s">
        <v>256</v>
      </c>
      <c r="N2819" t="s">
        <v>179</v>
      </c>
      <c r="O2819" t="s">
        <v>1718</v>
      </c>
      <c r="P2819" t="s">
        <v>11285</v>
      </c>
    </row>
    <row r="2820" spans="1:22" x14ac:dyDescent="0.25">
      <c r="A2820" t="s">
        <v>704</v>
      </c>
      <c r="B2820" t="s">
        <v>3694</v>
      </c>
      <c r="C2820" t="s">
        <v>179</v>
      </c>
      <c r="D2820" t="s">
        <v>11286</v>
      </c>
      <c r="E2820" t="s">
        <v>1531</v>
      </c>
      <c r="F2820" t="s">
        <v>5</v>
      </c>
      <c r="G2820" t="s">
        <v>1736</v>
      </c>
      <c r="H2820" s="2">
        <v>88921000</v>
      </c>
      <c r="I2820" t="s">
        <v>1610</v>
      </c>
      <c r="J2820" t="s">
        <v>290</v>
      </c>
      <c r="K2820" t="s">
        <v>1532</v>
      </c>
      <c r="L2820" t="s">
        <v>8598</v>
      </c>
      <c r="M2820" t="s">
        <v>18</v>
      </c>
      <c r="N2820" t="s">
        <v>61</v>
      </c>
      <c r="O2820" t="s">
        <v>1405</v>
      </c>
      <c r="P2820" t="s">
        <v>11287</v>
      </c>
    </row>
    <row r="2821" spans="1:22" x14ac:dyDescent="0.25">
      <c r="A2821" t="s">
        <v>11288</v>
      </c>
      <c r="B2821" t="s">
        <v>5</v>
      </c>
      <c r="C2821" t="s">
        <v>3031</v>
      </c>
      <c r="D2821" t="s">
        <v>11289</v>
      </c>
      <c r="E2821" t="s">
        <v>1295</v>
      </c>
      <c r="F2821" t="s">
        <v>11290</v>
      </c>
      <c r="G2821" t="s">
        <v>57</v>
      </c>
      <c r="H2821" t="s">
        <v>2244</v>
      </c>
      <c r="I2821" t="s">
        <v>11291</v>
      </c>
      <c r="J2821" t="s">
        <v>7759</v>
      </c>
      <c r="K2821" t="s">
        <v>61</v>
      </c>
      <c r="L2821" t="s">
        <v>11292</v>
      </c>
      <c r="M2821" t="s">
        <v>1012</v>
      </c>
      <c r="N2821" t="s">
        <v>462</v>
      </c>
      <c r="O2821" t="s">
        <v>2593</v>
      </c>
      <c r="P2821" t="s">
        <v>2990</v>
      </c>
      <c r="Q2821" t="s">
        <v>11293</v>
      </c>
    </row>
    <row r="2822" spans="1:22" x14ac:dyDescent="0.25">
      <c r="A2822" t="s">
        <v>761</v>
      </c>
      <c r="B2822" t="s">
        <v>5</v>
      </c>
      <c r="C2822" t="s">
        <v>39</v>
      </c>
      <c r="D2822" t="s">
        <v>3015</v>
      </c>
      <c r="E2822" t="s">
        <v>37</v>
      </c>
      <c r="F2822" t="s">
        <v>10410</v>
      </c>
      <c r="G2822" t="s">
        <v>11294</v>
      </c>
      <c r="H2822" t="s">
        <v>108</v>
      </c>
      <c r="I2822" t="s">
        <v>1703</v>
      </c>
      <c r="J2822" t="s">
        <v>1527</v>
      </c>
      <c r="K2822" t="s">
        <v>157</v>
      </c>
      <c r="L2822" t="s">
        <v>2154</v>
      </c>
      <c r="M2822" t="s">
        <v>37</v>
      </c>
      <c r="N2822" t="s">
        <v>11295</v>
      </c>
      <c r="O2822" t="s">
        <v>11296</v>
      </c>
    </row>
    <row r="2823" spans="1:22" x14ac:dyDescent="0.25">
      <c r="A2823" t="s">
        <v>1703</v>
      </c>
      <c r="B2823" t="s">
        <v>1527</v>
      </c>
      <c r="C2823" t="s">
        <v>781</v>
      </c>
      <c r="D2823" t="s">
        <v>11297</v>
      </c>
      <c r="E2823" t="s">
        <v>11298</v>
      </c>
      <c r="F2823" t="s">
        <v>210</v>
      </c>
      <c r="G2823" t="s">
        <v>57</v>
      </c>
      <c r="H2823" t="s">
        <v>61</v>
      </c>
      <c r="I2823" t="s">
        <v>2343</v>
      </c>
      <c r="J2823" t="s">
        <v>18</v>
      </c>
      <c r="K2823" t="s">
        <v>11299</v>
      </c>
      <c r="L2823" t="s">
        <v>265</v>
      </c>
      <c r="M2823" t="s">
        <v>156</v>
      </c>
      <c r="N2823" t="s">
        <v>1433</v>
      </c>
      <c r="O2823" t="s">
        <v>7736</v>
      </c>
      <c r="P2823" t="s">
        <v>2594</v>
      </c>
      <c r="Q2823" t="s">
        <v>159</v>
      </c>
      <c r="R2823" t="s">
        <v>11300</v>
      </c>
    </row>
    <row r="2824" spans="1:22" x14ac:dyDescent="0.25">
      <c r="A2824" t="s">
        <v>4633</v>
      </c>
      <c r="B2824" t="s">
        <v>57</v>
      </c>
      <c r="C2824" t="s">
        <v>61</v>
      </c>
      <c r="D2824">
        <v>2012</v>
      </c>
      <c r="E2824" t="s">
        <v>153</v>
      </c>
      <c r="F2824" t="s">
        <v>414</v>
      </c>
      <c r="G2824" t="s">
        <v>11301</v>
      </c>
      <c r="H2824" t="s">
        <v>5131</v>
      </c>
      <c r="I2824" t="s">
        <v>37</v>
      </c>
      <c r="J2824" t="s">
        <v>577</v>
      </c>
      <c r="K2824" t="s">
        <v>11302</v>
      </c>
      <c r="L2824" t="s">
        <v>11303</v>
      </c>
      <c r="M2824" t="s">
        <v>11304</v>
      </c>
      <c r="N2824" t="s">
        <v>11305</v>
      </c>
      <c r="O2824" t="s">
        <v>11306</v>
      </c>
      <c r="P2824" t="s">
        <v>54</v>
      </c>
      <c r="Q2824" t="s">
        <v>919</v>
      </c>
      <c r="R2824" t="s">
        <v>11307</v>
      </c>
      <c r="S2824" t="s">
        <v>11308</v>
      </c>
    </row>
    <row r="2825" spans="1:22" x14ac:dyDescent="0.25">
      <c r="A2825" t="s">
        <v>1565</v>
      </c>
      <c r="B2825">
        <v>1</v>
      </c>
      <c r="C2825" t="s">
        <v>210</v>
      </c>
      <c r="D2825" t="s">
        <v>57</v>
      </c>
      <c r="E2825" t="s">
        <v>282</v>
      </c>
      <c r="F2825">
        <v>7</v>
      </c>
      <c r="G2825" t="s">
        <v>1610</v>
      </c>
      <c r="H2825" t="s">
        <v>179</v>
      </c>
      <c r="I2825" t="s">
        <v>30</v>
      </c>
      <c r="J2825" t="s">
        <v>2438</v>
      </c>
      <c r="K2825" t="s">
        <v>11309</v>
      </c>
    </row>
    <row r="2826" spans="1:22" x14ac:dyDescent="0.25">
      <c r="A2826" t="s">
        <v>1397</v>
      </c>
      <c r="B2826" t="s">
        <v>54</v>
      </c>
      <c r="C2826" t="s">
        <v>420</v>
      </c>
      <c r="D2826" t="s">
        <v>1681</v>
      </c>
      <c r="E2826" t="s">
        <v>126</v>
      </c>
      <c r="F2826" s="6">
        <v>1.6E-2</v>
      </c>
      <c r="G2826" t="s">
        <v>57</v>
      </c>
      <c r="H2826" t="s">
        <v>3249</v>
      </c>
      <c r="I2826" t="s">
        <v>11310</v>
      </c>
      <c r="J2826" t="s">
        <v>462</v>
      </c>
      <c r="K2826" t="s">
        <v>54</v>
      </c>
      <c r="L2826" t="s">
        <v>4581</v>
      </c>
      <c r="M2826" s="6">
        <v>0.33300000000000002</v>
      </c>
      <c r="N2826" t="s">
        <v>57</v>
      </c>
      <c r="O2826" t="s">
        <v>61</v>
      </c>
      <c r="P2826" t="s">
        <v>1877</v>
      </c>
      <c r="Q2826" t="s">
        <v>11311</v>
      </c>
    </row>
    <row r="2827" spans="1:22" x14ac:dyDescent="0.25">
      <c r="A2827" t="s">
        <v>3604</v>
      </c>
      <c r="B2827" t="s">
        <v>159</v>
      </c>
      <c r="C2827" t="s">
        <v>7199</v>
      </c>
      <c r="D2827" t="s">
        <v>1837</v>
      </c>
      <c r="E2827" t="s">
        <v>198</v>
      </c>
      <c r="F2827" t="s">
        <v>61</v>
      </c>
      <c r="G2827" t="s">
        <v>1635</v>
      </c>
      <c r="H2827" t="s">
        <v>4128</v>
      </c>
      <c r="I2827" t="s">
        <v>159</v>
      </c>
      <c r="J2827" t="s">
        <v>193</v>
      </c>
      <c r="K2827" t="s">
        <v>11312</v>
      </c>
      <c r="L2827" t="s">
        <v>9379</v>
      </c>
      <c r="M2827" t="s">
        <v>59</v>
      </c>
      <c r="N2827" t="s">
        <v>11313</v>
      </c>
      <c r="O2827" t="s">
        <v>11314</v>
      </c>
      <c r="P2827" t="s">
        <v>609</v>
      </c>
      <c r="Q2827" t="s">
        <v>11315</v>
      </c>
    </row>
    <row r="2828" spans="1:22" x14ac:dyDescent="0.25">
      <c r="A2828" t="s">
        <v>930</v>
      </c>
      <c r="B2828" t="s">
        <v>180</v>
      </c>
      <c r="C2828" t="s">
        <v>30</v>
      </c>
      <c r="D2828" t="s">
        <v>2438</v>
      </c>
      <c r="E2828" t="s">
        <v>9919</v>
      </c>
      <c r="F2828" t="s">
        <v>1689</v>
      </c>
      <c r="G2828" t="s">
        <v>462</v>
      </c>
      <c r="H2828" t="s">
        <v>4707</v>
      </c>
      <c r="I2828" t="s">
        <v>59</v>
      </c>
      <c r="J2828" t="s">
        <v>3240</v>
      </c>
      <c r="K2828" t="s">
        <v>288</v>
      </c>
      <c r="L2828" t="s">
        <v>1047</v>
      </c>
      <c r="M2828">
        <v>32</v>
      </c>
      <c r="N2828" t="s">
        <v>11316</v>
      </c>
      <c r="O2828" t="s">
        <v>474</v>
      </c>
      <c r="P2828" t="s">
        <v>2916</v>
      </c>
      <c r="Q2828">
        <v>15</v>
      </c>
      <c r="R2828" t="s">
        <v>930</v>
      </c>
      <c r="S2828" t="s">
        <v>11317</v>
      </c>
      <c r="T2828" t="s">
        <v>11318</v>
      </c>
    </row>
    <row r="2829" spans="1:22" x14ac:dyDescent="0.25">
      <c r="A2829" t="s">
        <v>3027</v>
      </c>
      <c r="B2829" t="s">
        <v>290</v>
      </c>
      <c r="C2829" t="s">
        <v>11319</v>
      </c>
      <c r="D2829" t="s">
        <v>11320</v>
      </c>
      <c r="E2829" t="s">
        <v>10102</v>
      </c>
      <c r="F2829" t="s">
        <v>30</v>
      </c>
      <c r="G2829" t="s">
        <v>184</v>
      </c>
      <c r="H2829" t="s">
        <v>804</v>
      </c>
      <c r="I2829" t="s">
        <v>11321</v>
      </c>
      <c r="J2829" t="s">
        <v>1189</v>
      </c>
      <c r="K2829" t="s">
        <v>113</v>
      </c>
      <c r="L2829" t="s">
        <v>3668</v>
      </c>
      <c r="M2829" t="s">
        <v>1767</v>
      </c>
      <c r="N2829" t="s">
        <v>126</v>
      </c>
      <c r="O2829" t="s">
        <v>2622</v>
      </c>
      <c r="P2829" t="s">
        <v>11322</v>
      </c>
    </row>
    <row r="2830" spans="1:22" x14ac:dyDescent="0.25">
      <c r="A2830" t="s">
        <v>1406</v>
      </c>
      <c r="B2830" t="s">
        <v>1397</v>
      </c>
      <c r="C2830" t="s">
        <v>179</v>
      </c>
      <c r="D2830" t="s">
        <v>11323</v>
      </c>
      <c r="E2830" t="s">
        <v>7597</v>
      </c>
      <c r="F2830" t="s">
        <v>589</v>
      </c>
      <c r="G2830" t="s">
        <v>45</v>
      </c>
      <c r="H2830" t="s">
        <v>11324</v>
      </c>
      <c r="I2830" t="s">
        <v>11325</v>
      </c>
      <c r="J2830" t="s">
        <v>978</v>
      </c>
      <c r="K2830" t="s">
        <v>113</v>
      </c>
      <c r="L2830" t="s">
        <v>383</v>
      </c>
      <c r="M2830" t="s">
        <v>946</v>
      </c>
      <c r="N2830" t="s">
        <v>4757</v>
      </c>
      <c r="O2830" t="s">
        <v>8900</v>
      </c>
      <c r="P2830" t="s">
        <v>18</v>
      </c>
      <c r="Q2830" t="s">
        <v>11326</v>
      </c>
    </row>
    <row r="2831" spans="1:22" x14ac:dyDescent="0.25">
      <c r="A2831" t="s">
        <v>2305</v>
      </c>
      <c r="B2831" t="s">
        <v>2307</v>
      </c>
      <c r="C2831" t="s">
        <v>11327</v>
      </c>
      <c r="D2831" t="s">
        <v>1377</v>
      </c>
      <c r="E2831" t="s">
        <v>157</v>
      </c>
      <c r="F2831" t="s">
        <v>721</v>
      </c>
      <c r="G2831" t="s">
        <v>11328</v>
      </c>
      <c r="H2831" t="s">
        <v>156</v>
      </c>
      <c r="I2831" t="s">
        <v>4409</v>
      </c>
      <c r="J2831" t="s">
        <v>554</v>
      </c>
      <c r="K2831" t="s">
        <v>454</v>
      </c>
      <c r="L2831" t="s">
        <v>335</v>
      </c>
      <c r="M2831" t="s">
        <v>61</v>
      </c>
      <c r="N2831" t="s">
        <v>106</v>
      </c>
      <c r="O2831" t="s">
        <v>1545</v>
      </c>
      <c r="P2831" t="s">
        <v>3694</v>
      </c>
      <c r="Q2831" t="s">
        <v>179</v>
      </c>
      <c r="R2831" t="s">
        <v>11329</v>
      </c>
    </row>
    <row r="2832" spans="1:22" x14ac:dyDescent="0.25">
      <c r="A2832" t="s">
        <v>11330</v>
      </c>
      <c r="B2832" t="s">
        <v>206</v>
      </c>
      <c r="C2832" t="s">
        <v>61</v>
      </c>
      <c r="D2832" t="s">
        <v>9046</v>
      </c>
      <c r="E2832" t="s">
        <v>9042</v>
      </c>
      <c r="F2832" t="s">
        <v>338</v>
      </c>
      <c r="G2832" t="s">
        <v>11331</v>
      </c>
      <c r="H2832" t="s">
        <v>8070</v>
      </c>
      <c r="I2832" t="s">
        <v>129</v>
      </c>
      <c r="J2832" t="s">
        <v>11332</v>
      </c>
      <c r="K2832" t="s">
        <v>8070</v>
      </c>
      <c r="L2832" t="s">
        <v>788</v>
      </c>
      <c r="M2832" t="s">
        <v>1039</v>
      </c>
      <c r="N2832" t="s">
        <v>57</v>
      </c>
      <c r="O2832" s="5">
        <v>0.18</v>
      </c>
      <c r="P2832" t="s">
        <v>3031</v>
      </c>
      <c r="Q2832" t="s">
        <v>2110</v>
      </c>
      <c r="R2832" t="s">
        <v>37</v>
      </c>
      <c r="S2832" t="s">
        <v>640</v>
      </c>
      <c r="T2832" t="s">
        <v>10852</v>
      </c>
      <c r="U2832" t="s">
        <v>18</v>
      </c>
      <c r="V2832" t="s">
        <v>11333</v>
      </c>
    </row>
    <row r="2833" spans="1:20" x14ac:dyDescent="0.25">
      <c r="A2833" t="s">
        <v>978</v>
      </c>
      <c r="B2833" t="s">
        <v>156</v>
      </c>
      <c r="C2833" t="s">
        <v>427</v>
      </c>
      <c r="D2833" t="s">
        <v>334</v>
      </c>
      <c r="E2833" t="s">
        <v>1424</v>
      </c>
      <c r="F2833" t="s">
        <v>1397</v>
      </c>
      <c r="G2833" t="s">
        <v>651</v>
      </c>
      <c r="H2833" t="s">
        <v>113</v>
      </c>
      <c r="I2833" t="s">
        <v>420</v>
      </c>
      <c r="J2833" t="s">
        <v>5602</v>
      </c>
      <c r="K2833" t="s">
        <v>59</v>
      </c>
      <c r="L2833" t="s">
        <v>11334</v>
      </c>
      <c r="M2833" t="s">
        <v>6948</v>
      </c>
      <c r="N2833" t="s">
        <v>57</v>
      </c>
      <c r="O2833" t="s">
        <v>1407</v>
      </c>
      <c r="P2833" t="s">
        <v>11335</v>
      </c>
      <c r="Q2833" t="s">
        <v>8930</v>
      </c>
      <c r="R2833" t="s">
        <v>11336</v>
      </c>
    </row>
    <row r="2834" spans="1:20" x14ac:dyDescent="0.25">
      <c r="A2834" t="s">
        <v>179</v>
      </c>
      <c r="B2834" t="s">
        <v>180</v>
      </c>
      <c r="C2834" t="s">
        <v>3201</v>
      </c>
      <c r="D2834" t="s">
        <v>2243</v>
      </c>
      <c r="E2834" t="s">
        <v>126</v>
      </c>
      <c r="F2834" t="s">
        <v>8134</v>
      </c>
      <c r="G2834" t="s">
        <v>1658</v>
      </c>
      <c r="H2834" t="s">
        <v>5776</v>
      </c>
      <c r="I2834" t="s">
        <v>11337</v>
      </c>
      <c r="J2834" t="s">
        <v>115</v>
      </c>
      <c r="K2834" t="s">
        <v>462</v>
      </c>
      <c r="L2834" t="s">
        <v>11338</v>
      </c>
      <c r="M2834" t="s">
        <v>150</v>
      </c>
      <c r="N2834" t="s">
        <v>11312</v>
      </c>
      <c r="O2834" t="s">
        <v>59</v>
      </c>
      <c r="P2834" t="s">
        <v>61</v>
      </c>
      <c r="Q2834" t="s">
        <v>9042</v>
      </c>
      <c r="R2834" t="s">
        <v>11339</v>
      </c>
    </row>
    <row r="2835" spans="1:20" x14ac:dyDescent="0.25">
      <c r="A2835" t="s">
        <v>43</v>
      </c>
      <c r="B2835" t="s">
        <v>4305</v>
      </c>
      <c r="C2835" t="s">
        <v>11340</v>
      </c>
      <c r="D2835" t="s">
        <v>11341</v>
      </c>
      <c r="E2835" t="s">
        <v>1192</v>
      </c>
      <c r="F2835" t="s">
        <v>11342</v>
      </c>
      <c r="G2835" t="s">
        <v>11343</v>
      </c>
      <c r="H2835" t="s">
        <v>37</v>
      </c>
      <c r="I2835" t="s">
        <v>3993</v>
      </c>
      <c r="J2835" t="s">
        <v>11344</v>
      </c>
      <c r="K2835" t="s">
        <v>6336</v>
      </c>
      <c r="L2835" t="s">
        <v>2959</v>
      </c>
      <c r="M2835" t="s">
        <v>11345</v>
      </c>
      <c r="N2835" t="s">
        <v>11346</v>
      </c>
      <c r="O2835" t="s">
        <v>59</v>
      </c>
      <c r="P2835" t="s">
        <v>7504</v>
      </c>
      <c r="Q2835" t="s">
        <v>11347</v>
      </c>
      <c r="R2835" t="s">
        <v>11348</v>
      </c>
    </row>
    <row r="2836" spans="1:20" x14ac:dyDescent="0.25">
      <c r="A2836" t="s">
        <v>179</v>
      </c>
      <c r="B2836" t="s">
        <v>2596</v>
      </c>
      <c r="C2836" t="s">
        <v>11349</v>
      </c>
      <c r="D2836" t="s">
        <v>11350</v>
      </c>
      <c r="E2836" t="s">
        <v>59</v>
      </c>
      <c r="F2836" t="s">
        <v>11351</v>
      </c>
      <c r="G2836" t="s">
        <v>2759</v>
      </c>
      <c r="H2836" t="s">
        <v>11148</v>
      </c>
      <c r="I2836" t="s">
        <v>11352</v>
      </c>
      <c r="J2836" t="s">
        <v>5088</v>
      </c>
      <c r="K2836" t="s">
        <v>5259</v>
      </c>
      <c r="L2836" t="s">
        <v>2440</v>
      </c>
      <c r="M2836" t="s">
        <v>2441</v>
      </c>
      <c r="N2836" t="s">
        <v>126</v>
      </c>
      <c r="O2836" t="s">
        <v>1071</v>
      </c>
      <c r="P2836" t="s">
        <v>572</v>
      </c>
      <c r="Q2836" t="s">
        <v>11353</v>
      </c>
    </row>
    <row r="2837" spans="1:20" x14ac:dyDescent="0.25">
      <c r="A2837" t="s">
        <v>10102</v>
      </c>
      <c r="B2837" t="s">
        <v>703</v>
      </c>
      <c r="C2837" t="s">
        <v>5</v>
      </c>
      <c r="D2837" t="s">
        <v>266</v>
      </c>
      <c r="E2837" t="s">
        <v>704</v>
      </c>
      <c r="F2837" t="s">
        <v>594</v>
      </c>
      <c r="G2837" t="s">
        <v>11354</v>
      </c>
      <c r="H2837" t="s">
        <v>3534</v>
      </c>
      <c r="I2837" t="s">
        <v>290</v>
      </c>
      <c r="J2837" t="s">
        <v>5945</v>
      </c>
      <c r="K2837" t="s">
        <v>59</v>
      </c>
      <c r="L2837" t="s">
        <v>113</v>
      </c>
      <c r="M2837" t="s">
        <v>711</v>
      </c>
      <c r="N2837" t="s">
        <v>6180</v>
      </c>
      <c r="O2837" t="s">
        <v>36</v>
      </c>
      <c r="P2837" t="s">
        <v>1709</v>
      </c>
      <c r="Q2837" t="s">
        <v>1719</v>
      </c>
      <c r="R2837" t="s">
        <v>462</v>
      </c>
      <c r="S2837" t="s">
        <v>5312</v>
      </c>
      <c r="T2837" t="s">
        <v>11355</v>
      </c>
    </row>
    <row r="2838" spans="1:20" x14ac:dyDescent="0.25">
      <c r="A2838" t="s">
        <v>2116</v>
      </c>
      <c r="B2838" t="s">
        <v>11356</v>
      </c>
      <c r="C2838" t="s">
        <v>61</v>
      </c>
      <c r="D2838" t="s">
        <v>1389</v>
      </c>
      <c r="E2838" t="s">
        <v>54</v>
      </c>
      <c r="F2838" t="s">
        <v>3957</v>
      </c>
      <c r="G2838" t="s">
        <v>528</v>
      </c>
      <c r="H2838" t="s">
        <v>61</v>
      </c>
      <c r="I2838" t="s">
        <v>3955</v>
      </c>
      <c r="J2838" t="s">
        <v>57</v>
      </c>
      <c r="K2838" t="s">
        <v>2589</v>
      </c>
      <c r="L2838" t="s">
        <v>7936</v>
      </c>
      <c r="M2838" t="s">
        <v>11357</v>
      </c>
    </row>
    <row r="2839" spans="1:20" x14ac:dyDescent="0.25">
      <c r="A2839" t="s">
        <v>2018</v>
      </c>
      <c r="B2839" t="s">
        <v>11358</v>
      </c>
    </row>
    <row r="2840" spans="1:20" x14ac:dyDescent="0.25">
      <c r="A2840" t="s">
        <v>6230</v>
      </c>
      <c r="B2840" t="s">
        <v>290</v>
      </c>
      <c r="C2840" t="s">
        <v>11359</v>
      </c>
      <c r="D2840" t="s">
        <v>577</v>
      </c>
      <c r="E2840" t="s">
        <v>59</v>
      </c>
      <c r="F2840" t="s">
        <v>2018</v>
      </c>
      <c r="G2840" t="s">
        <v>5</v>
      </c>
      <c r="H2840" t="s">
        <v>7008</v>
      </c>
      <c r="I2840" t="s">
        <v>116</v>
      </c>
      <c r="J2840" t="s">
        <v>240</v>
      </c>
      <c r="K2840" t="s">
        <v>710</v>
      </c>
      <c r="L2840" t="s">
        <v>1998</v>
      </c>
      <c r="M2840" t="s">
        <v>61</v>
      </c>
      <c r="N2840" t="s">
        <v>11360</v>
      </c>
    </row>
    <row r="2841" spans="1:20" x14ac:dyDescent="0.25">
      <c r="A2841" t="s">
        <v>1667</v>
      </c>
      <c r="B2841" t="s">
        <v>36</v>
      </c>
      <c r="C2841" t="s">
        <v>113</v>
      </c>
      <c r="D2841" t="s">
        <v>11361</v>
      </c>
      <c r="E2841" t="e" cm="1">
        <f t="array" ref="E2841">--Jack</f>
        <v>#NAME?</v>
      </c>
      <c r="F2841" t="s">
        <v>11362</v>
      </c>
    </row>
    <row r="2842" spans="1:20" x14ac:dyDescent="0.25">
      <c r="A2842" t="s">
        <v>11363</v>
      </c>
      <c r="B2842" t="s">
        <v>61</v>
      </c>
      <c r="C2842" t="s">
        <v>11364</v>
      </c>
      <c r="D2842" t="s">
        <v>9686</v>
      </c>
      <c r="E2842" t="s">
        <v>4731</v>
      </c>
      <c r="F2842" t="s">
        <v>4732</v>
      </c>
      <c r="G2842" t="s">
        <v>180</v>
      </c>
      <c r="H2842" t="s">
        <v>18</v>
      </c>
      <c r="I2842" t="s">
        <v>11365</v>
      </c>
      <c r="J2842" t="s">
        <v>7238</v>
      </c>
      <c r="K2842" t="s">
        <v>462</v>
      </c>
      <c r="L2842" t="s">
        <v>2117</v>
      </c>
      <c r="M2842" t="s">
        <v>411</v>
      </c>
      <c r="N2842" t="s">
        <v>9309</v>
      </c>
      <c r="O2842" t="s">
        <v>45</v>
      </c>
      <c r="P2842" t="s">
        <v>11366</v>
      </c>
    </row>
    <row r="2843" spans="1:20" x14ac:dyDescent="0.25">
      <c r="A2843" t="s">
        <v>3534</v>
      </c>
      <c r="B2843" t="s">
        <v>6885</v>
      </c>
      <c r="C2843" t="s">
        <v>193</v>
      </c>
      <c r="D2843" t="s">
        <v>11367</v>
      </c>
      <c r="E2843" t="s">
        <v>59</v>
      </c>
      <c r="F2843" t="s">
        <v>11368</v>
      </c>
      <c r="G2843" t="s">
        <v>159</v>
      </c>
      <c r="H2843" t="s">
        <v>974</v>
      </c>
      <c r="I2843" t="s">
        <v>11369</v>
      </c>
      <c r="J2843" t="s">
        <v>2859</v>
      </c>
      <c r="K2843" t="s">
        <v>11370</v>
      </c>
    </row>
    <row r="2844" spans="1:20" x14ac:dyDescent="0.25">
      <c r="A2844" t="s">
        <v>36</v>
      </c>
      <c r="B2844" t="s">
        <v>7254</v>
      </c>
      <c r="C2844" t="s">
        <v>61</v>
      </c>
      <c r="D2844" t="s">
        <v>106</v>
      </c>
      <c r="E2844" t="s">
        <v>6262</v>
      </c>
      <c r="F2844" t="s">
        <v>2262</v>
      </c>
      <c r="G2844" t="s">
        <v>57</v>
      </c>
      <c r="H2844" t="s">
        <v>11371</v>
      </c>
      <c r="I2844" t="s">
        <v>11372</v>
      </c>
      <c r="J2844" t="s">
        <v>37</v>
      </c>
      <c r="K2844" t="s">
        <v>11373</v>
      </c>
      <c r="L2844" t="s">
        <v>11374</v>
      </c>
      <c r="M2844" t="s">
        <v>11375</v>
      </c>
      <c r="N2844" t="s">
        <v>16</v>
      </c>
      <c r="O2844" t="s">
        <v>11376</v>
      </c>
      <c r="P2844" t="s">
        <v>3548</v>
      </c>
      <c r="Q2844" t="s">
        <v>126</v>
      </c>
      <c r="R2844" t="s">
        <v>1756</v>
      </c>
      <c r="S2844" t="s">
        <v>11377</v>
      </c>
      <c r="T2844" t="s">
        <v>11378</v>
      </c>
    </row>
    <row r="2845" spans="1:20" x14ac:dyDescent="0.25">
      <c r="A2845" t="s">
        <v>7692</v>
      </c>
      <c r="B2845" t="s">
        <v>108</v>
      </c>
      <c r="C2845" t="s">
        <v>11104</v>
      </c>
      <c r="D2845" t="s">
        <v>1389</v>
      </c>
      <c r="E2845" t="s">
        <v>1465</v>
      </c>
      <c r="F2845" t="s">
        <v>4456</v>
      </c>
      <c r="G2845" t="s">
        <v>210</v>
      </c>
      <c r="H2845" t="s">
        <v>59</v>
      </c>
      <c r="I2845" t="s">
        <v>11379</v>
      </c>
      <c r="J2845" t="s">
        <v>6978</v>
      </c>
      <c r="K2845" t="s">
        <v>11380</v>
      </c>
      <c r="L2845" t="s">
        <v>5</v>
      </c>
      <c r="M2845" s="5">
        <v>0.5</v>
      </c>
      <c r="N2845" t="s">
        <v>2958</v>
      </c>
      <c r="O2845" t="s">
        <v>2856</v>
      </c>
      <c r="P2845" t="s">
        <v>1397</v>
      </c>
      <c r="Q2845" t="s">
        <v>2389</v>
      </c>
      <c r="R2845" t="s">
        <v>11381</v>
      </c>
    </row>
    <row r="2846" spans="1:20" x14ac:dyDescent="0.25">
      <c r="A2846" t="s">
        <v>8761</v>
      </c>
      <c r="B2846" t="s">
        <v>179</v>
      </c>
      <c r="C2846" t="s">
        <v>5</v>
      </c>
      <c r="D2846" t="s">
        <v>480</v>
      </c>
      <c r="E2846" t="s">
        <v>2873</v>
      </c>
      <c r="F2846" t="s">
        <v>45</v>
      </c>
      <c r="G2846" t="s">
        <v>6</v>
      </c>
      <c r="H2846" t="s">
        <v>1915</v>
      </c>
      <c r="I2846" t="s">
        <v>898</v>
      </c>
      <c r="J2846" t="s">
        <v>4198</v>
      </c>
      <c r="K2846" t="s">
        <v>541</v>
      </c>
      <c r="L2846" t="s">
        <v>762</v>
      </c>
      <c r="M2846" t="s">
        <v>288</v>
      </c>
      <c r="N2846" t="s">
        <v>335</v>
      </c>
      <c r="O2846" t="s">
        <v>898</v>
      </c>
      <c r="P2846" t="s">
        <v>576</v>
      </c>
      <c r="Q2846" t="s">
        <v>43</v>
      </c>
      <c r="R2846" t="s">
        <v>767</v>
      </c>
      <c r="S2846" t="s">
        <v>11382</v>
      </c>
    </row>
    <row r="2847" spans="1:20" x14ac:dyDescent="0.25">
      <c r="A2847" t="s">
        <v>5201</v>
      </c>
      <c r="B2847" t="s">
        <v>61</v>
      </c>
      <c r="C2847">
        <v>23</v>
      </c>
      <c r="D2847" t="s">
        <v>930</v>
      </c>
      <c r="E2847" t="s">
        <v>218</v>
      </c>
      <c r="F2847" t="s">
        <v>290</v>
      </c>
      <c r="G2847" t="s">
        <v>3331</v>
      </c>
      <c r="H2847" t="s">
        <v>1047</v>
      </c>
      <c r="I2847" t="s">
        <v>5602</v>
      </c>
      <c r="J2847" t="s">
        <v>59</v>
      </c>
      <c r="K2847" t="s">
        <v>3965</v>
      </c>
      <c r="L2847" t="s">
        <v>16</v>
      </c>
      <c r="M2847" t="s">
        <v>61</v>
      </c>
      <c r="N2847" t="s">
        <v>3534</v>
      </c>
      <c r="O2847" t="s">
        <v>18</v>
      </c>
      <c r="P2847" t="s">
        <v>11383</v>
      </c>
      <c r="Q2847" t="s">
        <v>1040</v>
      </c>
      <c r="R2847" t="s">
        <v>11384</v>
      </c>
    </row>
    <row r="2848" spans="1:20" x14ac:dyDescent="0.25">
      <c r="A2848" t="s">
        <v>282</v>
      </c>
      <c r="B2848" t="s">
        <v>11385</v>
      </c>
      <c r="C2848" t="s">
        <v>608</v>
      </c>
      <c r="D2848" t="s">
        <v>179</v>
      </c>
      <c r="E2848" t="s">
        <v>4188</v>
      </c>
      <c r="F2848" t="s">
        <v>577</v>
      </c>
      <c r="G2848" t="s">
        <v>59</v>
      </c>
      <c r="H2848" t="s">
        <v>1265</v>
      </c>
      <c r="I2848" t="s">
        <v>11386</v>
      </c>
      <c r="J2848" t="s">
        <v>61</v>
      </c>
      <c r="K2848" t="s">
        <v>11387</v>
      </c>
      <c r="L2848" t="s">
        <v>478</v>
      </c>
      <c r="M2848" t="s">
        <v>11388</v>
      </c>
      <c r="N2848" t="s">
        <v>781</v>
      </c>
      <c r="O2848" t="s">
        <v>61</v>
      </c>
      <c r="P2848" t="s">
        <v>11389</v>
      </c>
    </row>
    <row r="2849" spans="1:24" x14ac:dyDescent="0.25">
      <c r="A2849" t="s">
        <v>5</v>
      </c>
      <c r="B2849" t="s">
        <v>737</v>
      </c>
      <c r="C2849" t="s">
        <v>518</v>
      </c>
      <c r="D2849" t="s">
        <v>8950</v>
      </c>
      <c r="E2849" t="s">
        <v>1671</v>
      </c>
      <c r="F2849" t="s">
        <v>61</v>
      </c>
      <c r="G2849" t="s">
        <v>1293</v>
      </c>
      <c r="H2849" t="s">
        <v>126</v>
      </c>
      <c r="I2849" t="s">
        <v>61</v>
      </c>
      <c r="J2849" t="s">
        <v>1389</v>
      </c>
      <c r="K2849" t="s">
        <v>18</v>
      </c>
      <c r="L2849" t="s">
        <v>61</v>
      </c>
      <c r="M2849" t="s">
        <v>11390</v>
      </c>
      <c r="N2849" t="s">
        <v>150</v>
      </c>
      <c r="O2849" t="s">
        <v>3768</v>
      </c>
      <c r="P2849" t="s">
        <v>16</v>
      </c>
      <c r="Q2849" t="s">
        <v>1129</v>
      </c>
      <c r="R2849" t="s">
        <v>156</v>
      </c>
      <c r="S2849" t="s">
        <v>1443</v>
      </c>
      <c r="T2849" t="s">
        <v>11391</v>
      </c>
    </row>
    <row r="2850" spans="1:24" x14ac:dyDescent="0.25">
      <c r="A2850" t="s">
        <v>193</v>
      </c>
      <c r="B2850" t="s">
        <v>61</v>
      </c>
      <c r="C2850" t="s">
        <v>2054</v>
      </c>
      <c r="D2850" t="s">
        <v>57</v>
      </c>
      <c r="E2850" t="s">
        <v>4496</v>
      </c>
      <c r="F2850" t="s">
        <v>11392</v>
      </c>
      <c r="G2850" t="s">
        <v>206</v>
      </c>
      <c r="H2850" t="s">
        <v>61</v>
      </c>
      <c r="I2850" t="s">
        <v>9046</v>
      </c>
      <c r="J2850" t="s">
        <v>9042</v>
      </c>
      <c r="K2850" t="s">
        <v>4761</v>
      </c>
      <c r="L2850" t="s">
        <v>150</v>
      </c>
      <c r="M2850" t="s">
        <v>71</v>
      </c>
      <c r="N2850" t="s">
        <v>11393</v>
      </c>
      <c r="O2850" t="s">
        <v>198</v>
      </c>
      <c r="P2850" t="s">
        <v>61</v>
      </c>
      <c r="Q2850" t="s">
        <v>1465</v>
      </c>
      <c r="R2850" t="s">
        <v>3415</v>
      </c>
      <c r="S2850" t="s">
        <v>11394</v>
      </c>
    </row>
    <row r="2851" spans="1:24" x14ac:dyDescent="0.25">
      <c r="A2851" t="s">
        <v>11395</v>
      </c>
      <c r="B2851" t="s">
        <v>194</v>
      </c>
      <c r="C2851" t="s">
        <v>2927</v>
      </c>
      <c r="D2851" t="s">
        <v>59</v>
      </c>
      <c r="E2851" t="s">
        <v>11396</v>
      </c>
      <c r="F2851" t="s">
        <v>717</v>
      </c>
      <c r="G2851" t="s">
        <v>37</v>
      </c>
      <c r="H2851" t="s">
        <v>11397</v>
      </c>
    </row>
    <row r="2852" spans="1:24" x14ac:dyDescent="0.25">
      <c r="A2852" t="s">
        <v>278</v>
      </c>
      <c r="B2852" t="s">
        <v>1389</v>
      </c>
      <c r="C2852" t="s">
        <v>11398</v>
      </c>
      <c r="D2852" t="s">
        <v>4333</v>
      </c>
      <c r="E2852" t="s">
        <v>3185</v>
      </c>
      <c r="F2852" t="s">
        <v>342</v>
      </c>
      <c r="G2852" t="s">
        <v>1154</v>
      </c>
      <c r="H2852" t="s">
        <v>11399</v>
      </c>
      <c r="I2852" t="s">
        <v>11400</v>
      </c>
      <c r="J2852" t="s">
        <v>126</v>
      </c>
      <c r="K2852" t="s">
        <v>3822</v>
      </c>
      <c r="L2852" t="s">
        <v>198</v>
      </c>
      <c r="M2852" t="s">
        <v>2389</v>
      </c>
      <c r="N2852" t="s">
        <v>5023</v>
      </c>
      <c r="O2852" t="s">
        <v>1039</v>
      </c>
      <c r="P2852" t="s">
        <v>7110</v>
      </c>
      <c r="Q2852" t="s">
        <v>18</v>
      </c>
      <c r="R2852" t="s">
        <v>11401</v>
      </c>
    </row>
    <row r="2853" spans="1:24" x14ac:dyDescent="0.25">
      <c r="A2853" t="s">
        <v>11402</v>
      </c>
      <c r="B2853" t="s">
        <v>179</v>
      </c>
      <c r="C2853" t="s">
        <v>6152</v>
      </c>
      <c r="D2853" t="s">
        <v>37</v>
      </c>
      <c r="E2853" t="s">
        <v>11403</v>
      </c>
      <c r="F2853" t="s">
        <v>179</v>
      </c>
      <c r="G2853" t="s">
        <v>1532</v>
      </c>
      <c r="H2853" t="s">
        <v>11404</v>
      </c>
    </row>
    <row r="2854" spans="1:24" x14ac:dyDescent="0.25">
      <c r="A2854" t="s">
        <v>3015</v>
      </c>
      <c r="B2854" t="s">
        <v>2307</v>
      </c>
      <c r="C2854" t="s">
        <v>28</v>
      </c>
      <c r="D2854" t="s">
        <v>11405</v>
      </c>
      <c r="E2854" t="s">
        <v>1752</v>
      </c>
      <c r="F2854" t="s">
        <v>266</v>
      </c>
      <c r="G2854" t="s">
        <v>11406</v>
      </c>
      <c r="H2854" t="s">
        <v>1377</v>
      </c>
      <c r="I2854" t="s">
        <v>157</v>
      </c>
      <c r="J2854" t="s">
        <v>11407</v>
      </c>
    </row>
    <row r="2855" spans="1:24" x14ac:dyDescent="0.25">
      <c r="A2855" t="s">
        <v>10647</v>
      </c>
      <c r="B2855" t="s">
        <v>1397</v>
      </c>
      <c r="C2855" t="s">
        <v>179</v>
      </c>
      <c r="D2855" t="s">
        <v>3115</v>
      </c>
      <c r="E2855" t="s">
        <v>61</v>
      </c>
      <c r="F2855" t="s">
        <v>3109</v>
      </c>
      <c r="G2855" t="s">
        <v>3110</v>
      </c>
      <c r="H2855" t="s">
        <v>18</v>
      </c>
      <c r="I2855" t="s">
        <v>2669</v>
      </c>
      <c r="J2855" t="s">
        <v>4467</v>
      </c>
      <c r="K2855" t="s">
        <v>30</v>
      </c>
      <c r="L2855" t="s">
        <v>974</v>
      </c>
      <c r="M2855" t="s">
        <v>1389</v>
      </c>
      <c r="N2855" t="s">
        <v>11408</v>
      </c>
      <c r="O2855" t="s">
        <v>11409</v>
      </c>
      <c r="P2855" t="s">
        <v>3208</v>
      </c>
      <c r="Q2855" t="s">
        <v>11410</v>
      </c>
    </row>
    <row r="2856" spans="1:24" x14ac:dyDescent="0.25">
      <c r="A2856" t="s">
        <v>741</v>
      </c>
      <c r="B2856" t="s">
        <v>11411</v>
      </c>
      <c r="C2856" t="s">
        <v>761</v>
      </c>
      <c r="D2856" t="s">
        <v>1900</v>
      </c>
      <c r="E2856" t="s">
        <v>8495</v>
      </c>
      <c r="F2856" t="s">
        <v>18</v>
      </c>
      <c r="G2856" t="s">
        <v>11412</v>
      </c>
      <c r="H2856" t="s">
        <v>4406</v>
      </c>
      <c r="I2856" t="s">
        <v>9904</v>
      </c>
      <c r="J2856" t="s">
        <v>30</v>
      </c>
      <c r="K2856" t="s">
        <v>2578</v>
      </c>
      <c r="L2856" t="s">
        <v>2572</v>
      </c>
      <c r="M2856" t="s">
        <v>126</v>
      </c>
      <c r="N2856" t="s">
        <v>9977</v>
      </c>
      <c r="O2856" t="s">
        <v>57</v>
      </c>
      <c r="P2856" t="s">
        <v>61</v>
      </c>
      <c r="Q2856" t="s">
        <v>11413</v>
      </c>
    </row>
    <row r="2857" spans="1:24" x14ac:dyDescent="0.25">
      <c r="A2857" t="s">
        <v>2500</v>
      </c>
      <c r="B2857" t="s">
        <v>278</v>
      </c>
      <c r="C2857" t="s">
        <v>150</v>
      </c>
      <c r="D2857" t="s">
        <v>1103</v>
      </c>
      <c r="E2857" t="s">
        <v>335</v>
      </c>
      <c r="F2857" t="s">
        <v>2305</v>
      </c>
      <c r="G2857" t="s">
        <v>2952</v>
      </c>
      <c r="H2857" t="s">
        <v>54</v>
      </c>
      <c r="I2857" t="s">
        <v>59</v>
      </c>
      <c r="J2857" t="s">
        <v>11414</v>
      </c>
      <c r="K2857" t="s">
        <v>9933</v>
      </c>
      <c r="L2857" t="s">
        <v>1407</v>
      </c>
      <c r="M2857" t="s">
        <v>179</v>
      </c>
      <c r="N2857" t="s">
        <v>1940</v>
      </c>
      <c r="O2857" t="s">
        <v>1305</v>
      </c>
      <c r="P2857" t="s">
        <v>432</v>
      </c>
      <c r="Q2857" t="s">
        <v>150</v>
      </c>
      <c r="R2857" t="s">
        <v>71</v>
      </c>
      <c r="S2857">
        <v>4</v>
      </c>
      <c r="T2857" t="s">
        <v>1039</v>
      </c>
      <c r="U2857" t="s">
        <v>11415</v>
      </c>
    </row>
    <row r="2858" spans="1:24" x14ac:dyDescent="0.25">
      <c r="A2858" t="s">
        <v>179</v>
      </c>
      <c r="B2858" t="s">
        <v>1940</v>
      </c>
      <c r="C2858" t="s">
        <v>1305</v>
      </c>
      <c r="D2858" t="s">
        <v>432</v>
      </c>
      <c r="E2858" t="s">
        <v>73</v>
      </c>
      <c r="F2858" t="s">
        <v>1047</v>
      </c>
      <c r="G2858">
        <v>4</v>
      </c>
      <c r="H2858" t="s">
        <v>1039</v>
      </c>
      <c r="I2858" t="s">
        <v>9442</v>
      </c>
      <c r="J2858" t="s">
        <v>11416</v>
      </c>
      <c r="K2858" t="s">
        <v>54</v>
      </c>
      <c r="L2858" t="s">
        <v>788</v>
      </c>
      <c r="M2858" t="s">
        <v>432</v>
      </c>
      <c r="N2858" t="s">
        <v>3532</v>
      </c>
      <c r="O2858" t="s">
        <v>739</v>
      </c>
      <c r="P2858" t="s">
        <v>2305</v>
      </c>
      <c r="Q2858" t="s">
        <v>10565</v>
      </c>
      <c r="R2858" t="s">
        <v>11417</v>
      </c>
    </row>
    <row r="2859" spans="1:24" x14ac:dyDescent="0.25">
      <c r="A2859" t="s">
        <v>3027</v>
      </c>
      <c r="B2859" t="s">
        <v>290</v>
      </c>
      <c r="C2859" t="s">
        <v>1940</v>
      </c>
      <c r="D2859" t="s">
        <v>1305</v>
      </c>
      <c r="E2859" t="s">
        <v>432</v>
      </c>
      <c r="F2859" t="s">
        <v>73</v>
      </c>
      <c r="G2859" t="s">
        <v>1047</v>
      </c>
      <c r="H2859">
        <v>4</v>
      </c>
      <c r="I2859" t="s">
        <v>1039</v>
      </c>
      <c r="J2859" t="s">
        <v>9442</v>
      </c>
      <c r="K2859" t="s">
        <v>1189</v>
      </c>
      <c r="L2859" t="s">
        <v>113</v>
      </c>
      <c r="M2859" t="s">
        <v>6649</v>
      </c>
      <c r="N2859" t="s">
        <v>1284</v>
      </c>
      <c r="O2859" t="s">
        <v>788</v>
      </c>
      <c r="P2859" t="s">
        <v>159</v>
      </c>
      <c r="Q2859" t="s">
        <v>1059</v>
      </c>
      <c r="R2859" t="s">
        <v>18</v>
      </c>
      <c r="S2859" t="s">
        <v>1545</v>
      </c>
      <c r="T2859" t="s">
        <v>5092</v>
      </c>
      <c r="U2859" t="s">
        <v>984</v>
      </c>
      <c r="V2859" t="s">
        <v>739</v>
      </c>
      <c r="W2859" t="s">
        <v>2305</v>
      </c>
      <c r="X2859" t="s">
        <v>11418</v>
      </c>
    </row>
    <row r="2860" spans="1:24" x14ac:dyDescent="0.25">
      <c r="A2860" t="s">
        <v>916</v>
      </c>
      <c r="B2860" t="s">
        <v>11419</v>
      </c>
      <c r="C2860" t="s">
        <v>918</v>
      </c>
      <c r="D2860" t="s">
        <v>11420</v>
      </c>
      <c r="E2860" t="s">
        <v>57</v>
      </c>
      <c r="F2860" t="s">
        <v>11421</v>
      </c>
      <c r="G2860" t="s">
        <v>1154</v>
      </c>
      <c r="H2860" t="s">
        <v>11422</v>
      </c>
      <c r="I2860" s="5">
        <v>0.94</v>
      </c>
      <c r="J2860" t="s">
        <v>1565</v>
      </c>
      <c r="K2860" s="5">
        <v>0</v>
      </c>
      <c r="L2860" t="s">
        <v>11423</v>
      </c>
      <c r="M2860" t="s">
        <v>4372</v>
      </c>
      <c r="N2860" t="s">
        <v>432</v>
      </c>
      <c r="O2860" t="s">
        <v>11424</v>
      </c>
      <c r="P2860" t="s">
        <v>2412</v>
      </c>
      <c r="Q2860" t="s">
        <v>11425</v>
      </c>
      <c r="R2860" t="s">
        <v>2959</v>
      </c>
      <c r="S2860" t="s">
        <v>198</v>
      </c>
      <c r="T2860" t="s">
        <v>11426</v>
      </c>
    </row>
    <row r="2861" spans="1:24" x14ac:dyDescent="0.25">
      <c r="A2861" t="s">
        <v>383</v>
      </c>
      <c r="B2861" t="s">
        <v>2257</v>
      </c>
      <c r="C2861" t="s">
        <v>1465</v>
      </c>
      <c r="D2861" t="s">
        <v>3417</v>
      </c>
      <c r="E2861" t="s">
        <v>11104</v>
      </c>
      <c r="F2861" t="s">
        <v>739</v>
      </c>
      <c r="G2861" t="s">
        <v>61</v>
      </c>
      <c r="H2861" t="s">
        <v>9046</v>
      </c>
      <c r="I2861" t="s">
        <v>11427</v>
      </c>
      <c r="J2861" t="s">
        <v>1397</v>
      </c>
      <c r="K2861" t="s">
        <v>54</v>
      </c>
      <c r="L2861" t="s">
        <v>4581</v>
      </c>
      <c r="M2861" t="s">
        <v>788</v>
      </c>
      <c r="N2861" t="s">
        <v>1465</v>
      </c>
      <c r="O2861" t="s">
        <v>432</v>
      </c>
      <c r="P2861" t="s">
        <v>61</v>
      </c>
      <c r="Q2861" t="s">
        <v>190</v>
      </c>
      <c r="R2861">
        <v>42</v>
      </c>
      <c r="S2861" t="s">
        <v>11428</v>
      </c>
      <c r="T2861" t="s">
        <v>11429</v>
      </c>
    </row>
    <row r="2862" spans="1:24" x14ac:dyDescent="0.25">
      <c r="A2862" t="s">
        <v>1851</v>
      </c>
      <c r="B2862" t="s">
        <v>1547</v>
      </c>
      <c r="C2862" t="s">
        <v>2955</v>
      </c>
      <c r="D2862" t="s">
        <v>18</v>
      </c>
      <c r="E2862" t="s">
        <v>61</v>
      </c>
      <c r="F2862" t="s">
        <v>741</v>
      </c>
      <c r="G2862" t="s">
        <v>609</v>
      </c>
      <c r="H2862" t="s">
        <v>9291</v>
      </c>
      <c r="I2862" t="s">
        <v>1709</v>
      </c>
      <c r="J2862" t="s">
        <v>785</v>
      </c>
      <c r="K2862" t="s">
        <v>11430</v>
      </c>
      <c r="L2862" t="s">
        <v>11431</v>
      </c>
      <c r="M2862" t="s">
        <v>57</v>
      </c>
      <c r="N2862" t="s">
        <v>11432</v>
      </c>
      <c r="O2862" t="s">
        <v>392</v>
      </c>
      <c r="P2862" t="s">
        <v>1420</v>
      </c>
      <c r="Q2862" t="s">
        <v>30</v>
      </c>
      <c r="R2862" t="s">
        <v>11433</v>
      </c>
    </row>
    <row r="2863" spans="1:24" x14ac:dyDescent="0.25">
      <c r="A2863" t="s">
        <v>4156</v>
      </c>
      <c r="B2863" t="s">
        <v>182</v>
      </c>
      <c r="C2863" t="s">
        <v>1455</v>
      </c>
      <c r="D2863" t="s">
        <v>528</v>
      </c>
      <c r="E2863" t="s">
        <v>11434</v>
      </c>
      <c r="F2863" t="s">
        <v>2412</v>
      </c>
      <c r="G2863" t="s">
        <v>11435</v>
      </c>
      <c r="H2863" t="s">
        <v>37</v>
      </c>
      <c r="I2863" t="s">
        <v>11436</v>
      </c>
      <c r="J2863" t="s">
        <v>762</v>
      </c>
      <c r="K2863" t="s">
        <v>115</v>
      </c>
      <c r="L2863" t="s">
        <v>116</v>
      </c>
      <c r="M2863" t="s">
        <v>650</v>
      </c>
      <c r="N2863" t="s">
        <v>2305</v>
      </c>
      <c r="O2863" t="s">
        <v>7648</v>
      </c>
      <c r="P2863" t="s">
        <v>8151</v>
      </c>
      <c r="Q2863" t="s">
        <v>326</v>
      </c>
      <c r="R2863" t="s">
        <v>2419</v>
      </c>
      <c r="S2863" t="s">
        <v>11437</v>
      </c>
    </row>
    <row r="2864" spans="1:24" x14ac:dyDescent="0.25">
      <c r="A2864" t="s">
        <v>3212</v>
      </c>
      <c r="B2864" t="s">
        <v>28</v>
      </c>
      <c r="C2864" t="s">
        <v>1397</v>
      </c>
      <c r="D2864" t="s">
        <v>385</v>
      </c>
      <c r="E2864" t="s">
        <v>570</v>
      </c>
      <c r="F2864" t="s">
        <v>759</v>
      </c>
      <c r="G2864" t="s">
        <v>10102</v>
      </c>
      <c r="H2864" t="s">
        <v>1333</v>
      </c>
      <c r="I2864" t="s">
        <v>61</v>
      </c>
      <c r="J2864" t="s">
        <v>9046</v>
      </c>
      <c r="K2864" t="s">
        <v>9042</v>
      </c>
      <c r="L2864" t="s">
        <v>11438</v>
      </c>
    </row>
    <row r="2865" spans="1:21" x14ac:dyDescent="0.25">
      <c r="A2865" t="s">
        <v>572</v>
      </c>
      <c r="B2865" t="s">
        <v>2138</v>
      </c>
      <c r="C2865" t="s">
        <v>5092</v>
      </c>
      <c r="D2865" t="s">
        <v>11439</v>
      </c>
      <c r="E2865" t="s">
        <v>222</v>
      </c>
      <c r="F2865" t="s">
        <v>1736</v>
      </c>
      <c r="G2865" t="s">
        <v>11440</v>
      </c>
      <c r="H2865" t="s">
        <v>1610</v>
      </c>
      <c r="I2865" t="s">
        <v>1047</v>
      </c>
      <c r="J2865" t="s">
        <v>30</v>
      </c>
      <c r="K2865" t="s">
        <v>2438</v>
      </c>
      <c r="L2865" t="s">
        <v>10052</v>
      </c>
      <c r="M2865" t="s">
        <v>572</v>
      </c>
      <c r="N2865" t="s">
        <v>2939</v>
      </c>
      <c r="O2865" t="s">
        <v>11441</v>
      </c>
      <c r="P2865" t="s">
        <v>627</v>
      </c>
      <c r="Q2865" t="s">
        <v>1527</v>
      </c>
      <c r="R2865" t="s">
        <v>2018</v>
      </c>
      <c r="S2865" t="s">
        <v>11442</v>
      </c>
    </row>
    <row r="2866" spans="1:21" x14ac:dyDescent="0.25">
      <c r="A2866" t="s">
        <v>278</v>
      </c>
      <c r="B2866" t="s">
        <v>1397</v>
      </c>
      <c r="C2866" t="s">
        <v>113</v>
      </c>
      <c r="D2866" t="s">
        <v>2671</v>
      </c>
      <c r="E2866" t="s">
        <v>5</v>
      </c>
      <c r="F2866" t="s">
        <v>11443</v>
      </c>
      <c r="G2866" t="s">
        <v>45</v>
      </c>
      <c r="H2866" t="s">
        <v>541</v>
      </c>
      <c r="I2866" t="s">
        <v>11444</v>
      </c>
      <c r="J2866" t="s">
        <v>265</v>
      </c>
      <c r="K2866" t="s">
        <v>179</v>
      </c>
      <c r="L2866" t="s">
        <v>788</v>
      </c>
      <c r="M2866" t="s">
        <v>432</v>
      </c>
      <c r="N2866" t="s">
        <v>11445</v>
      </c>
      <c r="O2866" t="s">
        <v>59</v>
      </c>
      <c r="P2866" t="s">
        <v>3136</v>
      </c>
      <c r="Q2866" t="s">
        <v>126</v>
      </c>
      <c r="R2866" t="s">
        <v>5</v>
      </c>
      <c r="S2866" t="s">
        <v>11446</v>
      </c>
    </row>
    <row r="2867" spans="1:21" x14ac:dyDescent="0.25">
      <c r="A2867" t="s">
        <v>11447</v>
      </c>
      <c r="B2867" t="s">
        <v>736</v>
      </c>
      <c r="C2867" t="s">
        <v>1377</v>
      </c>
      <c r="D2867" t="s">
        <v>3235</v>
      </c>
      <c r="E2867" t="s">
        <v>61</v>
      </c>
      <c r="F2867" t="s">
        <v>9398</v>
      </c>
      <c r="G2867" t="s">
        <v>11448</v>
      </c>
      <c r="H2867" t="s">
        <v>198</v>
      </c>
      <c r="I2867" t="s">
        <v>1420</v>
      </c>
      <c r="J2867" t="s">
        <v>198</v>
      </c>
      <c r="K2867" t="s">
        <v>10000</v>
      </c>
      <c r="L2867" t="s">
        <v>11449</v>
      </c>
      <c r="M2867" t="s">
        <v>11450</v>
      </c>
      <c r="N2867" t="s">
        <v>61</v>
      </c>
      <c r="O2867" t="s">
        <v>249</v>
      </c>
      <c r="P2867" t="s">
        <v>11451</v>
      </c>
      <c r="Q2867" t="s">
        <v>11452</v>
      </c>
    </row>
    <row r="2868" spans="1:21" x14ac:dyDescent="0.25">
      <c r="A2868" t="s">
        <v>11453</v>
      </c>
      <c r="B2868" t="s">
        <v>57</v>
      </c>
      <c r="C2868" t="s">
        <v>11454</v>
      </c>
      <c r="D2868" t="s">
        <v>10914</v>
      </c>
      <c r="E2868" t="s">
        <v>112</v>
      </c>
      <c r="F2868" t="s">
        <v>1688</v>
      </c>
      <c r="G2868" t="s">
        <v>1872</v>
      </c>
      <c r="H2868" t="s">
        <v>59</v>
      </c>
      <c r="I2868" t="s">
        <v>342</v>
      </c>
      <c r="J2868" t="s">
        <v>9394</v>
      </c>
      <c r="K2868" t="s">
        <v>1128</v>
      </c>
      <c r="L2868" t="s">
        <v>10178</v>
      </c>
      <c r="M2868" t="s">
        <v>179</v>
      </c>
      <c r="N2868" t="s">
        <v>11455</v>
      </c>
      <c r="O2868" t="s">
        <v>609</v>
      </c>
      <c r="P2868" t="s">
        <v>11456</v>
      </c>
      <c r="Q2868" t="s">
        <v>11457</v>
      </c>
    </row>
    <row r="2869" spans="1:21" x14ac:dyDescent="0.25">
      <c r="A2869" t="s">
        <v>898</v>
      </c>
      <c r="B2869" t="s">
        <v>1449</v>
      </c>
      <c r="C2869">
        <v>1</v>
      </c>
      <c r="D2869" t="s">
        <v>1603</v>
      </c>
      <c r="E2869" t="s">
        <v>5304</v>
      </c>
      <c r="F2869" t="s">
        <v>8101</v>
      </c>
      <c r="G2869" t="s">
        <v>2955</v>
      </c>
      <c r="H2869" t="s">
        <v>4409</v>
      </c>
      <c r="I2869" t="s">
        <v>5</v>
      </c>
      <c r="J2869" t="s">
        <v>1736</v>
      </c>
      <c r="K2869" t="s">
        <v>530</v>
      </c>
      <c r="L2869" t="s">
        <v>11458</v>
      </c>
      <c r="M2869" t="s">
        <v>179</v>
      </c>
      <c r="N2869" t="s">
        <v>385</v>
      </c>
      <c r="O2869" t="s">
        <v>5</v>
      </c>
      <c r="P2869" t="s">
        <v>2429</v>
      </c>
      <c r="Q2869" t="s">
        <v>206</v>
      </c>
      <c r="R2869" t="s">
        <v>383</v>
      </c>
      <c r="S2869" t="s">
        <v>11459</v>
      </c>
    </row>
    <row r="2870" spans="1:21" x14ac:dyDescent="0.25">
      <c r="A2870" t="s">
        <v>479</v>
      </c>
      <c r="B2870" t="s">
        <v>1843</v>
      </c>
      <c r="C2870" t="s">
        <v>11460</v>
      </c>
      <c r="D2870" t="s">
        <v>8016</v>
      </c>
      <c r="E2870" t="s">
        <v>4394</v>
      </c>
      <c r="F2870" t="s">
        <v>126</v>
      </c>
      <c r="G2870" t="s">
        <v>5</v>
      </c>
      <c r="H2870" t="s">
        <v>5004</v>
      </c>
      <c r="I2870" t="s">
        <v>518</v>
      </c>
      <c r="J2870" t="s">
        <v>3935</v>
      </c>
      <c r="K2870" t="s">
        <v>11461</v>
      </c>
      <c r="L2870" t="s">
        <v>179</v>
      </c>
      <c r="M2870" t="s">
        <v>3015</v>
      </c>
      <c r="N2870" t="s">
        <v>11462</v>
      </c>
    </row>
    <row r="2871" spans="1:21" x14ac:dyDescent="0.25">
      <c r="A2871" t="s">
        <v>382</v>
      </c>
      <c r="B2871" t="s">
        <v>11463</v>
      </c>
      <c r="C2871" t="s">
        <v>126</v>
      </c>
      <c r="D2871" t="s">
        <v>11464</v>
      </c>
      <c r="E2871" t="s">
        <v>61</v>
      </c>
      <c r="F2871" t="s">
        <v>3755</v>
      </c>
      <c r="G2871" t="s">
        <v>6721</v>
      </c>
      <c r="H2871" t="s">
        <v>612</v>
      </c>
      <c r="I2871" t="s">
        <v>8529</v>
      </c>
      <c r="J2871" t="s">
        <v>326</v>
      </c>
      <c r="K2871" t="s">
        <v>156</v>
      </c>
      <c r="L2871" t="s">
        <v>101</v>
      </c>
      <c r="M2871" t="s">
        <v>943</v>
      </c>
      <c r="N2871" t="s">
        <v>11465</v>
      </c>
      <c r="O2871" t="s">
        <v>517</v>
      </c>
      <c r="P2871" t="s">
        <v>11466</v>
      </c>
    </row>
    <row r="2872" spans="1:21" x14ac:dyDescent="0.25">
      <c r="A2872" t="s">
        <v>36</v>
      </c>
      <c r="B2872" t="s">
        <v>113</v>
      </c>
      <c r="C2872" t="s">
        <v>5</v>
      </c>
      <c r="D2872" t="s">
        <v>11467</v>
      </c>
      <c r="E2872" t="s">
        <v>198</v>
      </c>
      <c r="F2872" t="s">
        <v>651</v>
      </c>
      <c r="G2872" t="s">
        <v>1144</v>
      </c>
      <c r="H2872" t="s">
        <v>6272</v>
      </c>
      <c r="I2872" t="s">
        <v>11468</v>
      </c>
      <c r="J2872" t="s">
        <v>59</v>
      </c>
      <c r="K2872" t="s">
        <v>11469</v>
      </c>
      <c r="L2872" t="s">
        <v>11470</v>
      </c>
      <c r="M2872" t="s">
        <v>651</v>
      </c>
      <c r="N2872" t="s">
        <v>650</v>
      </c>
      <c r="O2872" t="s">
        <v>5</v>
      </c>
      <c r="P2872" t="s">
        <v>1590</v>
      </c>
      <c r="Q2872" t="s">
        <v>59</v>
      </c>
      <c r="R2872" t="s">
        <v>74</v>
      </c>
      <c r="S2872" t="s">
        <v>150</v>
      </c>
      <c r="T2872" t="s">
        <v>5518</v>
      </c>
      <c r="U2872" t="s">
        <v>11471</v>
      </c>
    </row>
    <row r="2873" spans="1:21" x14ac:dyDescent="0.25">
      <c r="A2873" t="s">
        <v>30</v>
      </c>
      <c r="B2873" t="s">
        <v>3432</v>
      </c>
      <c r="C2873" t="s">
        <v>589</v>
      </c>
      <c r="D2873" t="s">
        <v>45</v>
      </c>
      <c r="E2873" t="s">
        <v>184</v>
      </c>
      <c r="F2873" t="s">
        <v>5004</v>
      </c>
      <c r="G2873" t="s">
        <v>692</v>
      </c>
      <c r="H2873" t="s">
        <v>693</v>
      </c>
      <c r="I2873" t="s">
        <v>5092</v>
      </c>
      <c r="J2873" t="s">
        <v>11472</v>
      </c>
      <c r="K2873" t="s">
        <v>1151</v>
      </c>
      <c r="L2873" t="s">
        <v>18</v>
      </c>
      <c r="M2873" t="s">
        <v>206</v>
      </c>
      <c r="N2873" t="s">
        <v>3433</v>
      </c>
      <c r="O2873" t="s">
        <v>11473</v>
      </c>
    </row>
    <row r="2874" spans="1:21" x14ac:dyDescent="0.25">
      <c r="A2874" t="s">
        <v>290</v>
      </c>
      <c r="B2874" t="s">
        <v>419</v>
      </c>
      <c r="C2874" t="s">
        <v>5854</v>
      </c>
      <c r="D2874" t="s">
        <v>571</v>
      </c>
      <c r="E2874" t="s">
        <v>179</v>
      </c>
      <c r="F2874" t="s">
        <v>2671</v>
      </c>
      <c r="G2874" t="s">
        <v>5</v>
      </c>
      <c r="H2874" t="s">
        <v>5877</v>
      </c>
      <c r="I2874" t="s">
        <v>8677</v>
      </c>
      <c r="J2874" t="s">
        <v>1689</v>
      </c>
      <c r="K2874" t="s">
        <v>156</v>
      </c>
      <c r="L2874" t="s">
        <v>73</v>
      </c>
      <c r="M2874" t="s">
        <v>3369</v>
      </c>
      <c r="N2874" t="s">
        <v>198</v>
      </c>
      <c r="O2874" t="s">
        <v>462</v>
      </c>
      <c r="P2874" t="s">
        <v>179</v>
      </c>
      <c r="Q2874" t="s">
        <v>11474</v>
      </c>
    </row>
    <row r="2875" spans="1:21" x14ac:dyDescent="0.25">
      <c r="A2875" t="s">
        <v>11475</v>
      </c>
      <c r="B2875" t="s">
        <v>266</v>
      </c>
      <c r="C2875" t="s">
        <v>11476</v>
      </c>
      <c r="D2875" t="s">
        <v>3493</v>
      </c>
      <c r="E2875" t="s">
        <v>179</v>
      </c>
      <c r="F2875" t="s">
        <v>5</v>
      </c>
      <c r="G2875" t="s">
        <v>480</v>
      </c>
      <c r="H2875" t="s">
        <v>1303</v>
      </c>
      <c r="I2875" t="s">
        <v>45</v>
      </c>
      <c r="J2875" t="s">
        <v>5</v>
      </c>
      <c r="K2875" t="s">
        <v>6</v>
      </c>
      <c r="L2875" t="s">
        <v>11477</v>
      </c>
    </row>
    <row r="2876" spans="1:21" x14ac:dyDescent="0.25">
      <c r="A2876" t="s">
        <v>1377</v>
      </c>
      <c r="B2876" t="s">
        <v>113</v>
      </c>
      <c r="C2876" t="s">
        <v>420</v>
      </c>
      <c r="D2876" t="s">
        <v>1013</v>
      </c>
      <c r="E2876" t="s">
        <v>11087</v>
      </c>
      <c r="F2876" t="s">
        <v>30</v>
      </c>
      <c r="G2876" t="s">
        <v>7737</v>
      </c>
      <c r="H2876" t="s">
        <v>1841</v>
      </c>
      <c r="I2876" t="s">
        <v>1994</v>
      </c>
      <c r="J2876" t="s">
        <v>790</v>
      </c>
      <c r="K2876" t="s">
        <v>36</v>
      </c>
      <c r="L2876" t="s">
        <v>639</v>
      </c>
      <c r="M2876" t="s">
        <v>100</v>
      </c>
      <c r="N2876" t="s">
        <v>571</v>
      </c>
      <c r="O2876" t="s">
        <v>278</v>
      </c>
      <c r="P2876" t="s">
        <v>59</v>
      </c>
      <c r="Q2876" t="s">
        <v>3018</v>
      </c>
      <c r="R2876" t="s">
        <v>206</v>
      </c>
      <c r="S2876" t="s">
        <v>61</v>
      </c>
      <c r="T2876" t="s">
        <v>11478</v>
      </c>
    </row>
    <row r="2877" spans="1:21" x14ac:dyDescent="0.25">
      <c r="A2877" t="s">
        <v>179</v>
      </c>
      <c r="B2877" t="s">
        <v>180</v>
      </c>
      <c r="C2877" t="s">
        <v>11479</v>
      </c>
      <c r="D2877" t="s">
        <v>11480</v>
      </c>
      <c r="E2877" t="s">
        <v>2833</v>
      </c>
      <c r="F2877" t="s">
        <v>11481</v>
      </c>
      <c r="G2877" t="s">
        <v>11482</v>
      </c>
      <c r="H2877" t="s">
        <v>1872</v>
      </c>
      <c r="I2877" t="s">
        <v>126</v>
      </c>
      <c r="J2877" t="s">
        <v>984</v>
      </c>
      <c r="K2877" t="s">
        <v>11483</v>
      </c>
      <c r="L2877" t="s">
        <v>1189</v>
      </c>
      <c r="M2877" t="s">
        <v>11484</v>
      </c>
      <c r="N2877" t="s">
        <v>61</v>
      </c>
      <c r="O2877" t="s">
        <v>11485</v>
      </c>
      <c r="P2877" t="s">
        <v>159</v>
      </c>
      <c r="Q2877" t="s">
        <v>11486</v>
      </c>
    </row>
    <row r="2878" spans="1:21" x14ac:dyDescent="0.25">
      <c r="A2878" t="s">
        <v>11487</v>
      </c>
      <c r="B2878" t="s">
        <v>30</v>
      </c>
      <c r="C2878" t="s">
        <v>6749</v>
      </c>
      <c r="D2878" t="s">
        <v>37</v>
      </c>
      <c r="E2878" t="s">
        <v>1547</v>
      </c>
      <c r="F2878" t="s">
        <v>37</v>
      </c>
      <c r="G2878" t="s">
        <v>1480</v>
      </c>
      <c r="H2878" t="s">
        <v>156</v>
      </c>
      <c r="I2878" t="s">
        <v>1103</v>
      </c>
      <c r="J2878" t="s">
        <v>1584</v>
      </c>
      <c r="K2878" t="s">
        <v>37</v>
      </c>
      <c r="L2878" t="s">
        <v>3855</v>
      </c>
      <c r="M2878" t="s">
        <v>1545</v>
      </c>
      <c r="N2878" t="s">
        <v>59</v>
      </c>
      <c r="O2878" t="s">
        <v>11488</v>
      </c>
      <c r="P2878" t="s">
        <v>11489</v>
      </c>
    </row>
    <row r="2879" spans="1:21" x14ac:dyDescent="0.25">
      <c r="A2879" t="s">
        <v>713</v>
      </c>
      <c r="B2879" t="s">
        <v>456</v>
      </c>
      <c r="C2879" t="s">
        <v>61</v>
      </c>
      <c r="D2879" t="s">
        <v>3027</v>
      </c>
      <c r="E2879" t="s">
        <v>290</v>
      </c>
      <c r="F2879" t="s">
        <v>586</v>
      </c>
      <c r="G2879" t="s">
        <v>11490</v>
      </c>
      <c r="H2879" t="s">
        <v>1189</v>
      </c>
      <c r="I2879" t="s">
        <v>458</v>
      </c>
      <c r="J2879" t="s">
        <v>61</v>
      </c>
      <c r="K2879" t="s">
        <v>10132</v>
      </c>
      <c r="L2879" t="s">
        <v>3716</v>
      </c>
      <c r="M2879" t="s">
        <v>612</v>
      </c>
      <c r="N2879" t="s">
        <v>2179</v>
      </c>
      <c r="O2879" t="s">
        <v>873</v>
      </c>
      <c r="P2879" t="s">
        <v>7256</v>
      </c>
      <c r="Q2879" t="s">
        <v>1059</v>
      </c>
      <c r="R2879" t="s">
        <v>11491</v>
      </c>
    </row>
    <row r="2880" spans="1:21" x14ac:dyDescent="0.25">
      <c r="A2880" t="s">
        <v>113</v>
      </c>
      <c r="B2880" t="s">
        <v>193</v>
      </c>
      <c r="C2880" t="s">
        <v>61</v>
      </c>
      <c r="D2880" t="s">
        <v>11492</v>
      </c>
      <c r="E2880" t="s">
        <v>1531</v>
      </c>
      <c r="F2880" t="s">
        <v>179</v>
      </c>
      <c r="G2880" t="s">
        <v>61</v>
      </c>
      <c r="H2880" t="s">
        <v>762</v>
      </c>
      <c r="I2880" t="s">
        <v>59</v>
      </c>
      <c r="J2880" t="s">
        <v>74</v>
      </c>
      <c r="K2880" t="s">
        <v>5</v>
      </c>
      <c r="L2880" t="s">
        <v>266</v>
      </c>
      <c r="M2880" t="s">
        <v>3176</v>
      </c>
      <c r="N2880" t="s">
        <v>45</v>
      </c>
      <c r="O2880" t="s">
        <v>11493</v>
      </c>
    </row>
    <row r="2881" spans="1:22" x14ac:dyDescent="0.25">
      <c r="A2881" t="s">
        <v>71</v>
      </c>
      <c r="B2881" t="s">
        <v>266</v>
      </c>
      <c r="C2881" t="s">
        <v>61</v>
      </c>
      <c r="D2881" t="s">
        <v>2419</v>
      </c>
      <c r="E2881" t="s">
        <v>1003</v>
      </c>
      <c r="F2881" t="s">
        <v>1896</v>
      </c>
      <c r="G2881" t="s">
        <v>2072</v>
      </c>
      <c r="H2881" t="s">
        <v>11494</v>
      </c>
    </row>
    <row r="2882" spans="1:22" x14ac:dyDescent="0.25">
      <c r="A2882" t="s">
        <v>4154</v>
      </c>
      <c r="B2882" t="s">
        <v>322</v>
      </c>
      <c r="C2882" t="s">
        <v>3212</v>
      </c>
      <c r="D2882" t="s">
        <v>1059</v>
      </c>
      <c r="E2882" t="s">
        <v>11495</v>
      </c>
      <c r="F2882" t="s">
        <v>73</v>
      </c>
      <c r="G2882" t="s">
        <v>1433</v>
      </c>
      <c r="H2882" t="s">
        <v>1059</v>
      </c>
      <c r="I2882" t="s">
        <v>11496</v>
      </c>
      <c r="J2882" t="s">
        <v>11497</v>
      </c>
      <c r="K2882" t="s">
        <v>290</v>
      </c>
      <c r="L2882" t="s">
        <v>4154</v>
      </c>
      <c r="M2882" t="s">
        <v>112</v>
      </c>
      <c r="N2882" t="s">
        <v>3136</v>
      </c>
      <c r="O2882" t="s">
        <v>59</v>
      </c>
      <c r="P2882" t="s">
        <v>1407</v>
      </c>
      <c r="Q2882" t="s">
        <v>59</v>
      </c>
      <c r="R2882" t="s">
        <v>781</v>
      </c>
      <c r="S2882" t="s">
        <v>2594</v>
      </c>
      <c r="T2882" t="s">
        <v>11498</v>
      </c>
      <c r="U2882" t="s">
        <v>11499</v>
      </c>
    </row>
    <row r="2883" spans="1:22" x14ac:dyDescent="0.25">
      <c r="A2883" t="s">
        <v>4987</v>
      </c>
      <c r="B2883" t="s">
        <v>281</v>
      </c>
      <c r="C2883" t="s">
        <v>37</v>
      </c>
      <c r="D2883" t="s">
        <v>4256</v>
      </c>
      <c r="E2883" t="s">
        <v>113</v>
      </c>
      <c r="F2883" t="s">
        <v>6027</v>
      </c>
      <c r="G2883" t="s">
        <v>11500</v>
      </c>
      <c r="H2883" t="s">
        <v>37</v>
      </c>
      <c r="I2883" t="s">
        <v>11501</v>
      </c>
    </row>
    <row r="2884" spans="1:22" x14ac:dyDescent="0.25">
      <c r="A2884" t="s">
        <v>8312</v>
      </c>
      <c r="B2884" t="s">
        <v>763</v>
      </c>
      <c r="C2884" t="s">
        <v>517</v>
      </c>
      <c r="D2884" t="s">
        <v>11502</v>
      </c>
      <c r="E2884" t="s">
        <v>594</v>
      </c>
      <c r="F2884" t="s">
        <v>11503</v>
      </c>
      <c r="G2884" t="s">
        <v>71</v>
      </c>
      <c r="H2884" t="s">
        <v>11504</v>
      </c>
    </row>
    <row r="2885" spans="1:22" x14ac:dyDescent="0.25">
      <c r="A2885" t="s">
        <v>36</v>
      </c>
      <c r="B2885" t="s">
        <v>861</v>
      </c>
      <c r="C2885" t="s">
        <v>61</v>
      </c>
      <c r="D2885" t="s">
        <v>11505</v>
      </c>
      <c r="E2885" t="s">
        <v>57</v>
      </c>
      <c r="F2885" t="s">
        <v>8371</v>
      </c>
      <c r="G2885" t="s">
        <v>7142</v>
      </c>
      <c r="H2885" t="s">
        <v>2836</v>
      </c>
      <c r="I2885" t="s">
        <v>11506</v>
      </c>
      <c r="J2885" t="s">
        <v>1948</v>
      </c>
      <c r="K2885" t="s">
        <v>36</v>
      </c>
      <c r="L2885" t="s">
        <v>156</v>
      </c>
      <c r="M2885" t="s">
        <v>427</v>
      </c>
      <c r="N2885" t="s">
        <v>5598</v>
      </c>
      <c r="O2885" t="s">
        <v>61</v>
      </c>
      <c r="P2885" t="s">
        <v>11507</v>
      </c>
      <c r="Q2885" t="s">
        <v>609</v>
      </c>
      <c r="R2885" t="s">
        <v>263</v>
      </c>
      <c r="S2885" t="s">
        <v>11508</v>
      </c>
    </row>
    <row r="2886" spans="1:22" x14ac:dyDescent="0.25">
      <c r="A2886" t="s">
        <v>2955</v>
      </c>
      <c r="B2886" t="s">
        <v>290</v>
      </c>
      <c r="C2886" t="s">
        <v>102</v>
      </c>
      <c r="D2886" t="s">
        <v>59</v>
      </c>
      <c r="E2886" t="s">
        <v>4409</v>
      </c>
      <c r="F2886" t="s">
        <v>5</v>
      </c>
      <c r="G2886" t="s">
        <v>1736</v>
      </c>
      <c r="H2886" t="s">
        <v>530</v>
      </c>
      <c r="I2886" t="s">
        <v>739</v>
      </c>
      <c r="J2886" t="s">
        <v>61</v>
      </c>
      <c r="K2886" t="s">
        <v>11509</v>
      </c>
      <c r="L2886" t="s">
        <v>248</v>
      </c>
      <c r="M2886" t="s">
        <v>905</v>
      </c>
      <c r="N2886" t="s">
        <v>1397</v>
      </c>
      <c r="O2886" t="s">
        <v>370</v>
      </c>
      <c r="P2886" t="s">
        <v>113</v>
      </c>
      <c r="Q2886" t="s">
        <v>3654</v>
      </c>
      <c r="R2886" t="s">
        <v>11510</v>
      </c>
    </row>
    <row r="2887" spans="1:22" x14ac:dyDescent="0.25">
      <c r="A2887" t="s">
        <v>11511</v>
      </c>
      <c r="B2887" t="s">
        <v>1018</v>
      </c>
      <c r="C2887" t="s">
        <v>1777</v>
      </c>
      <c r="D2887" t="s">
        <v>11512</v>
      </c>
      <c r="E2887" t="s">
        <v>6885</v>
      </c>
      <c r="F2887" t="s">
        <v>11513</v>
      </c>
      <c r="G2887" t="s">
        <v>11514</v>
      </c>
    </row>
    <row r="2888" spans="1:22" x14ac:dyDescent="0.25">
      <c r="A2888" t="s">
        <v>11515</v>
      </c>
      <c r="B2888" t="s">
        <v>322</v>
      </c>
      <c r="C2888" t="s">
        <v>781</v>
      </c>
      <c r="D2888" t="s">
        <v>11516</v>
      </c>
      <c r="E2888" t="s">
        <v>5092</v>
      </c>
      <c r="F2888" t="s">
        <v>7672</v>
      </c>
      <c r="G2888" t="s">
        <v>16</v>
      </c>
      <c r="H2888" t="s">
        <v>5439</v>
      </c>
      <c r="I2888" t="s">
        <v>218</v>
      </c>
      <c r="J2888" t="s">
        <v>322</v>
      </c>
      <c r="K2888" t="s">
        <v>2754</v>
      </c>
      <c r="L2888" t="s">
        <v>574</v>
      </c>
      <c r="M2888" t="s">
        <v>179</v>
      </c>
      <c r="N2888" t="s">
        <v>11517</v>
      </c>
      <c r="O2888" t="s">
        <v>11518</v>
      </c>
    </row>
    <row r="2889" spans="1:22" x14ac:dyDescent="0.25">
      <c r="A2889" t="s">
        <v>64</v>
      </c>
      <c r="B2889" t="s">
        <v>7524</v>
      </c>
      <c r="C2889" t="s">
        <v>6877</v>
      </c>
      <c r="D2889" t="s">
        <v>11519</v>
      </c>
      <c r="E2889" t="s">
        <v>18</v>
      </c>
      <c r="F2889" t="s">
        <v>8088</v>
      </c>
      <c r="G2889" t="s">
        <v>11520</v>
      </c>
      <c r="H2889" t="s">
        <v>9914</v>
      </c>
      <c r="I2889" t="s">
        <v>8176</v>
      </c>
      <c r="J2889" t="s">
        <v>54</v>
      </c>
      <c r="K2889" t="s">
        <v>3693</v>
      </c>
      <c r="L2889" t="s">
        <v>886</v>
      </c>
      <c r="M2889" t="s">
        <v>11521</v>
      </c>
    </row>
    <row r="2890" spans="1:22" x14ac:dyDescent="0.25">
      <c r="A2890" t="s">
        <v>7395</v>
      </c>
      <c r="B2890" t="s">
        <v>11359</v>
      </c>
      <c r="C2890" t="s">
        <v>577</v>
      </c>
      <c r="D2890" t="s">
        <v>59</v>
      </c>
      <c r="E2890" t="s">
        <v>1265</v>
      </c>
      <c r="F2890" t="s">
        <v>717</v>
      </c>
      <c r="G2890" t="s">
        <v>30</v>
      </c>
      <c r="H2890" t="s">
        <v>411</v>
      </c>
      <c r="I2890" t="s">
        <v>3071</v>
      </c>
      <c r="J2890" t="s">
        <v>4863</v>
      </c>
      <c r="K2890" t="s">
        <v>11522</v>
      </c>
      <c r="L2890" t="s">
        <v>11523</v>
      </c>
      <c r="M2890" t="s">
        <v>8113</v>
      </c>
      <c r="N2890" t="s">
        <v>126</v>
      </c>
      <c r="O2890" t="s">
        <v>7790</v>
      </c>
      <c r="P2890" t="s">
        <v>11524</v>
      </c>
    </row>
    <row r="2891" spans="1:22" x14ac:dyDescent="0.25">
      <c r="A2891" t="s">
        <v>5751</v>
      </c>
      <c r="B2891" t="s">
        <v>2308</v>
      </c>
      <c r="C2891" t="s">
        <v>11525</v>
      </c>
      <c r="D2891" t="s">
        <v>1397</v>
      </c>
      <c r="E2891" t="s">
        <v>2908</v>
      </c>
      <c r="F2891" t="s">
        <v>3275</v>
      </c>
      <c r="G2891" t="s">
        <v>5520</v>
      </c>
      <c r="H2891" t="s">
        <v>45</v>
      </c>
      <c r="I2891" t="s">
        <v>342</v>
      </c>
      <c r="J2891" t="s">
        <v>11526</v>
      </c>
      <c r="K2891" t="s">
        <v>11527</v>
      </c>
      <c r="L2891" t="s">
        <v>59</v>
      </c>
      <c r="M2891" t="s">
        <v>61</v>
      </c>
      <c r="N2891" t="s">
        <v>2074</v>
      </c>
      <c r="O2891" t="s">
        <v>57</v>
      </c>
      <c r="P2891" t="s">
        <v>3957</v>
      </c>
      <c r="Q2891" t="s">
        <v>8932</v>
      </c>
      <c r="R2891" t="s">
        <v>11528</v>
      </c>
    </row>
    <row r="2892" spans="1:22" x14ac:dyDescent="0.25">
      <c r="A2892" t="s">
        <v>713</v>
      </c>
      <c r="B2892" t="s">
        <v>11529</v>
      </c>
      <c r="C2892" t="s">
        <v>45</v>
      </c>
      <c r="D2892" t="s">
        <v>1018</v>
      </c>
      <c r="E2892" t="s">
        <v>11530</v>
      </c>
      <c r="F2892" t="s">
        <v>11531</v>
      </c>
      <c r="G2892" t="s">
        <v>11532</v>
      </c>
      <c r="H2892" t="s">
        <v>61</v>
      </c>
      <c r="I2892" t="s">
        <v>11533</v>
      </c>
      <c r="J2892" t="s">
        <v>978</v>
      </c>
      <c r="K2892" t="s">
        <v>1980</v>
      </c>
      <c r="L2892" t="s">
        <v>37</v>
      </c>
      <c r="M2892" t="s">
        <v>61</v>
      </c>
      <c r="N2892" t="s">
        <v>645</v>
      </c>
      <c r="O2892" t="s">
        <v>3716</v>
      </c>
      <c r="P2892" t="s">
        <v>156</v>
      </c>
      <c r="Q2892" t="s">
        <v>2117</v>
      </c>
      <c r="R2892" t="s">
        <v>461</v>
      </c>
      <c r="S2892" t="s">
        <v>11534</v>
      </c>
    </row>
    <row r="2893" spans="1:22" x14ac:dyDescent="0.25">
      <c r="A2893" t="s">
        <v>30</v>
      </c>
      <c r="B2893" t="s">
        <v>2245</v>
      </c>
      <c r="C2893" t="s">
        <v>2246</v>
      </c>
      <c r="D2893" t="s">
        <v>179</v>
      </c>
      <c r="E2893" t="s">
        <v>5</v>
      </c>
      <c r="F2893" t="s">
        <v>4297</v>
      </c>
      <c r="G2893" t="s">
        <v>11535</v>
      </c>
      <c r="H2893" t="s">
        <v>57</v>
      </c>
      <c r="I2893" t="s">
        <v>11536</v>
      </c>
      <c r="J2893" t="s">
        <v>2305</v>
      </c>
      <c r="K2893" t="s">
        <v>4353</v>
      </c>
      <c r="L2893" t="s">
        <v>5</v>
      </c>
      <c r="M2893" t="s">
        <v>81</v>
      </c>
      <c r="N2893" t="s">
        <v>11537</v>
      </c>
    </row>
    <row r="2894" spans="1:22" x14ac:dyDescent="0.25">
      <c r="A2894" t="s">
        <v>407</v>
      </c>
      <c r="B2894" t="s">
        <v>100</v>
      </c>
      <c r="C2894" t="s">
        <v>9836</v>
      </c>
      <c r="D2894" t="s">
        <v>71</v>
      </c>
      <c r="E2894" t="s">
        <v>4682</v>
      </c>
      <c r="F2894" t="s">
        <v>594</v>
      </c>
      <c r="G2894" t="s">
        <v>486</v>
      </c>
      <c r="H2894" t="s">
        <v>461</v>
      </c>
      <c r="I2894" t="s">
        <v>11531</v>
      </c>
      <c r="J2894" t="s">
        <v>7448</v>
      </c>
      <c r="K2894" t="s">
        <v>198</v>
      </c>
      <c r="L2894" t="s">
        <v>5737</v>
      </c>
      <c r="M2894" t="s">
        <v>9914</v>
      </c>
      <c r="N2894" t="s">
        <v>2986</v>
      </c>
      <c r="O2894" t="s">
        <v>1377</v>
      </c>
      <c r="P2894" t="s">
        <v>336</v>
      </c>
      <c r="Q2894" t="s">
        <v>18</v>
      </c>
      <c r="R2894" t="s">
        <v>2460</v>
      </c>
      <c r="S2894" t="s">
        <v>126</v>
      </c>
      <c r="T2894" t="s">
        <v>61</v>
      </c>
      <c r="U2894" t="s">
        <v>9821</v>
      </c>
      <c r="V2894" t="s">
        <v>11538</v>
      </c>
    </row>
    <row r="2895" spans="1:22" x14ac:dyDescent="0.25">
      <c r="A2895" t="s">
        <v>7586</v>
      </c>
      <c r="B2895" t="s">
        <v>1039</v>
      </c>
      <c r="C2895" t="s">
        <v>57</v>
      </c>
      <c r="D2895" t="s">
        <v>586</v>
      </c>
      <c r="E2895" t="s">
        <v>61</v>
      </c>
      <c r="F2895" t="s">
        <v>11539</v>
      </c>
      <c r="G2895" t="s">
        <v>1407</v>
      </c>
      <c r="H2895" t="s">
        <v>2432</v>
      </c>
      <c r="I2895" t="s">
        <v>5</v>
      </c>
      <c r="J2895" t="s">
        <v>11540</v>
      </c>
      <c r="K2895" t="s">
        <v>37</v>
      </c>
      <c r="L2895" t="s">
        <v>61</v>
      </c>
      <c r="M2895" t="s">
        <v>5436</v>
      </c>
      <c r="N2895" t="s">
        <v>126</v>
      </c>
      <c r="O2895" t="s">
        <v>61</v>
      </c>
      <c r="P2895" t="s">
        <v>704</v>
      </c>
      <c r="Q2895" t="s">
        <v>179</v>
      </c>
      <c r="R2895" t="s">
        <v>3456</v>
      </c>
      <c r="S2895" t="s">
        <v>4259</v>
      </c>
      <c r="T2895" t="s">
        <v>11541</v>
      </c>
      <c r="U2895" t="s">
        <v>11542</v>
      </c>
    </row>
    <row r="2896" spans="1:22" x14ac:dyDescent="0.25">
      <c r="A2896" t="s">
        <v>11543</v>
      </c>
      <c r="B2896" t="s">
        <v>1296</v>
      </c>
      <c r="C2896" t="s">
        <v>1413</v>
      </c>
      <c r="D2896" t="s">
        <v>751</v>
      </c>
      <c r="E2896" t="s">
        <v>11544</v>
      </c>
      <c r="F2896" t="s">
        <v>1814</v>
      </c>
      <c r="G2896" t="s">
        <v>61</v>
      </c>
      <c r="H2896" t="s">
        <v>11545</v>
      </c>
    </row>
    <row r="2897" spans="1:28" x14ac:dyDescent="0.25">
      <c r="A2897" t="s">
        <v>577</v>
      </c>
      <c r="B2897" t="s">
        <v>101</v>
      </c>
      <c r="C2897" t="s">
        <v>150</v>
      </c>
      <c r="D2897" t="s">
        <v>461</v>
      </c>
      <c r="E2897" t="s">
        <v>11530</v>
      </c>
      <c r="F2897" t="s">
        <v>461</v>
      </c>
      <c r="G2897" t="s">
        <v>2410</v>
      </c>
      <c r="H2897" t="s">
        <v>198</v>
      </c>
      <c r="I2897" t="s">
        <v>61</v>
      </c>
      <c r="J2897" t="s">
        <v>1450</v>
      </c>
      <c r="K2897" t="s">
        <v>30</v>
      </c>
      <c r="L2897" t="s">
        <v>541</v>
      </c>
      <c r="M2897" t="s">
        <v>11546</v>
      </c>
      <c r="N2897" t="s">
        <v>11547</v>
      </c>
      <c r="O2897" t="s">
        <v>37</v>
      </c>
      <c r="P2897" t="s">
        <v>11548</v>
      </c>
      <c r="Q2897" t="s">
        <v>179</v>
      </c>
      <c r="R2897" t="s">
        <v>342</v>
      </c>
      <c r="S2897" t="s">
        <v>1450</v>
      </c>
      <c r="T2897" t="s">
        <v>30</v>
      </c>
      <c r="U2897" t="s">
        <v>11549</v>
      </c>
      <c r="V2897" t="s">
        <v>609</v>
      </c>
      <c r="W2897" t="s">
        <v>11550</v>
      </c>
      <c r="X2897" t="s">
        <v>11551</v>
      </c>
    </row>
    <row r="2898" spans="1:28" x14ac:dyDescent="0.25">
      <c r="A2898" t="s">
        <v>59</v>
      </c>
      <c r="B2898" t="s">
        <v>11552</v>
      </c>
      <c r="C2898" t="s">
        <v>30</v>
      </c>
      <c r="D2898" t="s">
        <v>594</v>
      </c>
      <c r="E2898" t="s">
        <v>545</v>
      </c>
      <c r="F2898" t="s">
        <v>2386</v>
      </c>
      <c r="G2898" t="s">
        <v>9914</v>
      </c>
      <c r="H2898" t="s">
        <v>4412</v>
      </c>
      <c r="I2898" t="s">
        <v>11553</v>
      </c>
      <c r="J2898" t="s">
        <v>61</v>
      </c>
      <c r="K2898" t="s">
        <v>1658</v>
      </c>
      <c r="L2898" t="s">
        <v>11554</v>
      </c>
      <c r="M2898" t="s">
        <v>37</v>
      </c>
      <c r="N2898" t="s">
        <v>2239</v>
      </c>
      <c r="O2898" t="s">
        <v>198</v>
      </c>
      <c r="P2898" t="s">
        <v>978</v>
      </c>
      <c r="Q2898" t="s">
        <v>182</v>
      </c>
      <c r="R2898" t="s">
        <v>2018</v>
      </c>
      <c r="S2898" t="s">
        <v>11555</v>
      </c>
    </row>
    <row r="2899" spans="1:28" x14ac:dyDescent="0.25">
      <c r="A2899" t="s">
        <v>623</v>
      </c>
      <c r="B2899" t="s">
        <v>1553</v>
      </c>
      <c r="C2899" t="s">
        <v>790</v>
      </c>
      <c r="D2899" t="s">
        <v>978</v>
      </c>
      <c r="E2899" t="s">
        <v>2114</v>
      </c>
      <c r="F2899" t="s">
        <v>9023</v>
      </c>
      <c r="G2899" t="s">
        <v>5162</v>
      </c>
      <c r="H2899" t="s">
        <v>627</v>
      </c>
      <c r="I2899" t="s">
        <v>1709</v>
      </c>
      <c r="J2899" t="s">
        <v>113</v>
      </c>
      <c r="K2899" t="s">
        <v>372</v>
      </c>
      <c r="L2899" t="s">
        <v>794</v>
      </c>
      <c r="M2899" t="s">
        <v>126</v>
      </c>
      <c r="N2899" t="s">
        <v>61</v>
      </c>
      <c r="O2899" t="s">
        <v>4786</v>
      </c>
      <c r="P2899" t="s">
        <v>572</v>
      </c>
      <c r="Q2899" t="s">
        <v>11556</v>
      </c>
    </row>
    <row r="2900" spans="1:28" x14ac:dyDescent="0.25">
      <c r="A2900" t="s">
        <v>2955</v>
      </c>
      <c r="B2900" t="s">
        <v>290</v>
      </c>
      <c r="C2900" t="s">
        <v>1590</v>
      </c>
      <c r="D2900" t="s">
        <v>1776</v>
      </c>
      <c r="E2900" t="s">
        <v>3704</v>
      </c>
      <c r="F2900" t="s">
        <v>2872</v>
      </c>
      <c r="G2900" t="s">
        <v>342</v>
      </c>
      <c r="H2900" t="s">
        <v>256</v>
      </c>
      <c r="I2900" t="s">
        <v>11557</v>
      </c>
      <c r="J2900" t="s">
        <v>37</v>
      </c>
      <c r="K2900" t="s">
        <v>1546</v>
      </c>
      <c r="L2900" t="s">
        <v>896</v>
      </c>
      <c r="M2900" t="s">
        <v>1018</v>
      </c>
      <c r="N2900" t="s">
        <v>2018</v>
      </c>
      <c r="O2900" t="s">
        <v>1856</v>
      </c>
      <c r="P2900" t="s">
        <v>5092</v>
      </c>
      <c r="Q2900" t="s">
        <v>61</v>
      </c>
      <c r="R2900" t="s">
        <v>11558</v>
      </c>
      <c r="S2900" t="s">
        <v>781</v>
      </c>
      <c r="T2900" t="s">
        <v>2594</v>
      </c>
      <c r="U2900" t="s">
        <v>45</v>
      </c>
      <c r="V2900" t="s">
        <v>11559</v>
      </c>
    </row>
    <row r="2901" spans="1:28" x14ac:dyDescent="0.25">
      <c r="A2901" t="s">
        <v>61</v>
      </c>
      <c r="B2901" t="s">
        <v>2388</v>
      </c>
      <c r="C2901" t="s">
        <v>218</v>
      </c>
      <c r="D2901" t="s">
        <v>1693</v>
      </c>
      <c r="E2901" t="s">
        <v>2245</v>
      </c>
      <c r="F2901" t="s">
        <v>2246</v>
      </c>
      <c r="G2901" t="s">
        <v>322</v>
      </c>
      <c r="H2901" t="s">
        <v>16</v>
      </c>
      <c r="I2901" t="s">
        <v>9836</v>
      </c>
      <c r="J2901" t="s">
        <v>11560</v>
      </c>
    </row>
    <row r="2902" spans="1:28" x14ac:dyDescent="0.25">
      <c r="A2902" t="s">
        <v>485</v>
      </c>
      <c r="B2902" t="s">
        <v>37</v>
      </c>
      <c r="C2902" t="s">
        <v>2116</v>
      </c>
      <c r="D2902" t="s">
        <v>898</v>
      </c>
      <c r="E2902" t="s">
        <v>11561</v>
      </c>
      <c r="F2902" t="s">
        <v>1013</v>
      </c>
      <c r="G2902" t="s">
        <v>1768</v>
      </c>
      <c r="H2902" t="s">
        <v>179</v>
      </c>
      <c r="I2902" t="s">
        <v>1392</v>
      </c>
      <c r="J2902" t="s">
        <v>3211</v>
      </c>
      <c r="K2902" t="s">
        <v>159</v>
      </c>
      <c r="L2902" t="s">
        <v>11562</v>
      </c>
    </row>
    <row r="2903" spans="1:28" x14ac:dyDescent="0.25">
      <c r="A2903" t="s">
        <v>71</v>
      </c>
      <c r="B2903" t="s">
        <v>893</v>
      </c>
      <c r="C2903" t="s">
        <v>6925</v>
      </c>
      <c r="D2903" t="s">
        <v>541</v>
      </c>
      <c r="E2903" t="s">
        <v>7625</v>
      </c>
      <c r="F2903" t="s">
        <v>4124</v>
      </c>
      <c r="G2903" t="s">
        <v>18</v>
      </c>
      <c r="H2903" t="s">
        <v>12</v>
      </c>
      <c r="I2903" t="s">
        <v>366</v>
      </c>
      <c r="J2903" t="s">
        <v>5092</v>
      </c>
      <c r="K2903" t="s">
        <v>898</v>
      </c>
      <c r="L2903" t="s">
        <v>71</v>
      </c>
      <c r="M2903" t="s">
        <v>5462</v>
      </c>
      <c r="N2903" t="s">
        <v>28</v>
      </c>
      <c r="O2903" t="s">
        <v>1777</v>
      </c>
      <c r="P2903" t="s">
        <v>198</v>
      </c>
      <c r="Q2903" t="s">
        <v>898</v>
      </c>
      <c r="R2903" t="s">
        <v>71</v>
      </c>
      <c r="S2903" t="s">
        <v>1776</v>
      </c>
      <c r="T2903" t="s">
        <v>11563</v>
      </c>
      <c r="U2903" t="s">
        <v>11564</v>
      </c>
      <c r="V2903" t="s">
        <v>18</v>
      </c>
      <c r="W2903" t="s">
        <v>5690</v>
      </c>
      <c r="X2903" t="s">
        <v>5092</v>
      </c>
      <c r="Y2903" t="s">
        <v>36</v>
      </c>
      <c r="Z2903" t="s">
        <v>182</v>
      </c>
      <c r="AA2903" t="s">
        <v>2018</v>
      </c>
      <c r="AB2903" t="s">
        <v>11565</v>
      </c>
    </row>
    <row r="2904" spans="1:28" x14ac:dyDescent="0.25">
      <c r="A2904" t="s">
        <v>4156</v>
      </c>
      <c r="B2904" t="s">
        <v>179</v>
      </c>
      <c r="C2904" t="s">
        <v>9596</v>
      </c>
      <c r="D2904" t="s">
        <v>3716</v>
      </c>
      <c r="E2904" t="s">
        <v>1406</v>
      </c>
      <c r="F2904" t="s">
        <v>8020</v>
      </c>
      <c r="G2904" t="s">
        <v>1397</v>
      </c>
      <c r="H2904" t="s">
        <v>11566</v>
      </c>
      <c r="I2904" t="s">
        <v>4956</v>
      </c>
      <c r="J2904" t="s">
        <v>11567</v>
      </c>
      <c r="K2904" t="s">
        <v>4259</v>
      </c>
      <c r="L2904" t="s">
        <v>2152</v>
      </c>
      <c r="M2904" t="s">
        <v>394</v>
      </c>
      <c r="N2904" t="s">
        <v>2082</v>
      </c>
      <c r="O2904" t="s">
        <v>1192</v>
      </c>
      <c r="P2904" t="s">
        <v>2083</v>
      </c>
      <c r="Q2904" t="s">
        <v>11568</v>
      </c>
    </row>
    <row r="2905" spans="1:28" x14ac:dyDescent="0.25">
      <c r="A2905" t="s">
        <v>713</v>
      </c>
      <c r="B2905" t="s">
        <v>11569</v>
      </c>
      <c r="C2905" t="s">
        <v>198</v>
      </c>
      <c r="D2905" t="s">
        <v>61</v>
      </c>
      <c r="E2905" t="s">
        <v>4156</v>
      </c>
      <c r="F2905" t="s">
        <v>1880</v>
      </c>
      <c r="G2905" t="s">
        <v>59</v>
      </c>
      <c r="H2905" t="s">
        <v>11570</v>
      </c>
      <c r="I2905" t="s">
        <v>1397</v>
      </c>
      <c r="J2905" t="s">
        <v>11571</v>
      </c>
      <c r="K2905" t="s">
        <v>2026</v>
      </c>
      <c r="L2905" t="s">
        <v>11572</v>
      </c>
      <c r="M2905" t="s">
        <v>574</v>
      </c>
      <c r="N2905" t="s">
        <v>179</v>
      </c>
      <c r="O2905" t="s">
        <v>5</v>
      </c>
      <c r="P2905" t="s">
        <v>11573</v>
      </c>
    </row>
    <row r="2906" spans="1:28" x14ac:dyDescent="0.25">
      <c r="A2906" t="s">
        <v>2432</v>
      </c>
      <c r="B2906" t="s">
        <v>3716</v>
      </c>
      <c r="C2906" t="s">
        <v>37</v>
      </c>
      <c r="D2906" t="s">
        <v>11531</v>
      </c>
      <c r="E2906" t="s">
        <v>37</v>
      </c>
      <c r="F2906" t="s">
        <v>978</v>
      </c>
      <c r="G2906" t="s">
        <v>1801</v>
      </c>
      <c r="H2906" t="s">
        <v>873</v>
      </c>
      <c r="I2906" t="s">
        <v>1040</v>
      </c>
      <c r="J2906" t="s">
        <v>11574</v>
      </c>
      <c r="K2906" t="s">
        <v>609</v>
      </c>
      <c r="L2906" t="s">
        <v>11575</v>
      </c>
    </row>
    <row r="2907" spans="1:28" x14ac:dyDescent="0.25">
      <c r="A2907" t="s">
        <v>249</v>
      </c>
      <c r="B2907" t="s">
        <v>156</v>
      </c>
      <c r="C2907" t="s">
        <v>1405</v>
      </c>
      <c r="D2907" t="s">
        <v>11576</v>
      </c>
      <c r="E2907" t="s">
        <v>2189</v>
      </c>
      <c r="F2907" t="s">
        <v>249</v>
      </c>
      <c r="G2907" t="s">
        <v>156</v>
      </c>
      <c r="H2907" t="s">
        <v>3212</v>
      </c>
      <c r="I2907" t="s">
        <v>11577</v>
      </c>
      <c r="J2907" t="s">
        <v>37</v>
      </c>
      <c r="K2907" t="s">
        <v>7019</v>
      </c>
      <c r="L2907" t="s">
        <v>16</v>
      </c>
      <c r="M2907" t="s">
        <v>4259</v>
      </c>
      <c r="N2907" t="s">
        <v>3018</v>
      </c>
      <c r="O2907" t="s">
        <v>59</v>
      </c>
      <c r="P2907" t="s">
        <v>74</v>
      </c>
      <c r="Q2907" t="s">
        <v>572</v>
      </c>
      <c r="R2907" t="s">
        <v>1650</v>
      </c>
      <c r="S2907" t="s">
        <v>5</v>
      </c>
      <c r="T2907" t="s">
        <v>1940</v>
      </c>
      <c r="U2907" t="s">
        <v>5023</v>
      </c>
      <c r="V2907" t="s">
        <v>59</v>
      </c>
      <c r="W2907" t="s">
        <v>11578</v>
      </c>
      <c r="X2907" t="s">
        <v>609</v>
      </c>
      <c r="Y2907" t="s">
        <v>11579</v>
      </c>
    </row>
    <row r="2908" spans="1:28" x14ac:dyDescent="0.25">
      <c r="A2908" t="s">
        <v>93</v>
      </c>
      <c r="B2908" t="s">
        <v>11580</v>
      </c>
      <c r="C2908" t="s">
        <v>206</v>
      </c>
      <c r="D2908" t="s">
        <v>61</v>
      </c>
      <c r="E2908" t="s">
        <v>10612</v>
      </c>
      <c r="F2908" t="s">
        <v>11581</v>
      </c>
      <c r="G2908" t="s">
        <v>18</v>
      </c>
      <c r="H2908">
        <v>30</v>
      </c>
      <c r="I2908" t="s">
        <v>1039</v>
      </c>
      <c r="J2908" t="s">
        <v>37</v>
      </c>
      <c r="K2908" t="s">
        <v>61</v>
      </c>
      <c r="L2908" t="s">
        <v>2904</v>
      </c>
      <c r="M2908" t="s">
        <v>179</v>
      </c>
      <c r="N2908" t="s">
        <v>180</v>
      </c>
      <c r="O2908" t="s">
        <v>61</v>
      </c>
      <c r="P2908" t="s">
        <v>11582</v>
      </c>
      <c r="Q2908" t="s">
        <v>11583</v>
      </c>
      <c r="R2908" t="s">
        <v>11584</v>
      </c>
      <c r="S2908" t="s">
        <v>609</v>
      </c>
      <c r="T2908" t="s">
        <v>11585</v>
      </c>
    </row>
    <row r="2909" spans="1:28" x14ac:dyDescent="0.25">
      <c r="A2909" t="s">
        <v>11136</v>
      </c>
      <c r="B2909" t="s">
        <v>1018</v>
      </c>
      <c r="C2909" t="s">
        <v>1013</v>
      </c>
      <c r="D2909" t="s">
        <v>1768</v>
      </c>
      <c r="E2909" t="s">
        <v>179</v>
      </c>
      <c r="F2909" t="s">
        <v>1392</v>
      </c>
      <c r="G2909" t="s">
        <v>3211</v>
      </c>
      <c r="H2909" t="s">
        <v>159</v>
      </c>
      <c r="I2909" t="s">
        <v>1059</v>
      </c>
      <c r="J2909" t="s">
        <v>11586</v>
      </c>
    </row>
    <row r="2910" spans="1:28" x14ac:dyDescent="0.25">
      <c r="A2910" t="s">
        <v>2307</v>
      </c>
      <c r="B2910" t="s">
        <v>28</v>
      </c>
      <c r="C2910" t="s">
        <v>541</v>
      </c>
      <c r="D2910" t="s">
        <v>3015</v>
      </c>
      <c r="E2910" t="s">
        <v>267</v>
      </c>
      <c r="F2910" t="s">
        <v>11587</v>
      </c>
      <c r="G2910" t="s">
        <v>265</v>
      </c>
      <c r="H2910" t="s">
        <v>703</v>
      </c>
      <c r="I2910" t="s">
        <v>372</v>
      </c>
      <c r="J2910" t="s">
        <v>36</v>
      </c>
      <c r="K2910" t="s">
        <v>612</v>
      </c>
      <c r="L2910" t="s">
        <v>1100</v>
      </c>
      <c r="M2910" t="s">
        <v>206</v>
      </c>
      <c r="N2910" t="s">
        <v>2305</v>
      </c>
      <c r="O2910" t="s">
        <v>11588</v>
      </c>
      <c r="P2910" t="s">
        <v>61</v>
      </c>
      <c r="Q2910" t="s">
        <v>11589</v>
      </c>
    </row>
    <row r="2911" spans="1:28" x14ac:dyDescent="0.25">
      <c r="A2911" t="s">
        <v>7746</v>
      </c>
      <c r="B2911" t="s">
        <v>7818</v>
      </c>
      <c r="C2911" t="s">
        <v>255</v>
      </c>
      <c r="D2911" t="s">
        <v>410</v>
      </c>
      <c r="E2911" t="s">
        <v>61</v>
      </c>
      <c r="F2911">
        <v>2012</v>
      </c>
      <c r="G2911" t="s">
        <v>7747</v>
      </c>
      <c r="H2911" t="s">
        <v>1856</v>
      </c>
      <c r="I2911" t="s">
        <v>2747</v>
      </c>
      <c r="J2911" t="s">
        <v>1059</v>
      </c>
      <c r="K2911" t="s">
        <v>1305</v>
      </c>
      <c r="L2911" t="s">
        <v>5092</v>
      </c>
      <c r="M2911" t="s">
        <v>10858</v>
      </c>
      <c r="N2911" t="s">
        <v>704</v>
      </c>
      <c r="O2911" t="s">
        <v>3471</v>
      </c>
      <c r="P2911" t="s">
        <v>11590</v>
      </c>
    </row>
    <row r="2912" spans="1:28" x14ac:dyDescent="0.25">
      <c r="A2912" t="s">
        <v>59</v>
      </c>
      <c r="B2912" t="s">
        <v>7687</v>
      </c>
      <c r="C2912" t="s">
        <v>30</v>
      </c>
      <c r="D2912" t="s">
        <v>7978</v>
      </c>
      <c r="E2912" t="s">
        <v>5</v>
      </c>
      <c r="F2912" t="s">
        <v>11591</v>
      </c>
      <c r="G2912" t="s">
        <v>210</v>
      </c>
      <c r="H2912" t="s">
        <v>2307</v>
      </c>
      <c r="I2912" t="s">
        <v>594</v>
      </c>
      <c r="J2912" t="s">
        <v>1003</v>
      </c>
      <c r="K2912" t="s">
        <v>1407</v>
      </c>
      <c r="L2912" t="s">
        <v>116</v>
      </c>
      <c r="M2912" t="s">
        <v>1994</v>
      </c>
      <c r="N2912" t="s">
        <v>59</v>
      </c>
      <c r="O2912" t="s">
        <v>336</v>
      </c>
      <c r="P2912" t="s">
        <v>184</v>
      </c>
      <c r="Q2912" t="s">
        <v>383</v>
      </c>
      <c r="R2912" t="s">
        <v>8347</v>
      </c>
      <c r="S2912" t="s">
        <v>11592</v>
      </c>
    </row>
    <row r="2913" spans="1:27" x14ac:dyDescent="0.25">
      <c r="A2913" t="s">
        <v>343</v>
      </c>
      <c r="B2913" t="s">
        <v>57</v>
      </c>
      <c r="C2913" t="s">
        <v>541</v>
      </c>
      <c r="D2913" t="s">
        <v>11593</v>
      </c>
      <c r="E2913" t="s">
        <v>255</v>
      </c>
      <c r="F2913" t="s">
        <v>206</v>
      </c>
      <c r="G2913" t="s">
        <v>61</v>
      </c>
      <c r="H2913" t="s">
        <v>11594</v>
      </c>
      <c r="I2913" t="s">
        <v>11595</v>
      </c>
      <c r="J2913" t="s">
        <v>57</v>
      </c>
      <c r="K2913" t="s">
        <v>61</v>
      </c>
      <c r="L2913" t="s">
        <v>11596</v>
      </c>
      <c r="M2913" t="s">
        <v>953</v>
      </c>
      <c r="N2913" t="s">
        <v>410</v>
      </c>
      <c r="O2913" t="s">
        <v>61</v>
      </c>
      <c r="P2913" t="s">
        <v>1936</v>
      </c>
      <c r="Q2913" t="s">
        <v>1937</v>
      </c>
      <c r="R2913" t="s">
        <v>11597</v>
      </c>
    </row>
    <row r="2914" spans="1:27" x14ac:dyDescent="0.25">
      <c r="A2914" t="s">
        <v>1527</v>
      </c>
      <c r="B2914" t="s">
        <v>157</v>
      </c>
      <c r="C2914" t="s">
        <v>7503</v>
      </c>
      <c r="D2914" t="s">
        <v>198</v>
      </c>
      <c r="E2914" t="s">
        <v>3716</v>
      </c>
      <c r="F2914" t="s">
        <v>156</v>
      </c>
      <c r="G2914" t="s">
        <v>382</v>
      </c>
      <c r="H2914" t="s">
        <v>572</v>
      </c>
      <c r="I2914" t="s">
        <v>11598</v>
      </c>
      <c r="J2914" t="s">
        <v>1189</v>
      </c>
      <c r="K2914" t="s">
        <v>113</v>
      </c>
      <c r="L2914" t="s">
        <v>427</v>
      </c>
      <c r="M2914" t="s">
        <v>761</v>
      </c>
      <c r="N2914" t="s">
        <v>2671</v>
      </c>
      <c r="O2914" t="s">
        <v>5</v>
      </c>
      <c r="P2914" t="s">
        <v>11599</v>
      </c>
      <c r="Q2914" t="s">
        <v>16</v>
      </c>
      <c r="R2914" t="s">
        <v>11600</v>
      </c>
    </row>
    <row r="2915" spans="1:27" x14ac:dyDescent="0.25">
      <c r="A2915" t="s">
        <v>5</v>
      </c>
      <c r="B2915" t="s">
        <v>11601</v>
      </c>
      <c r="C2915" t="s">
        <v>571</v>
      </c>
      <c r="D2915" t="s">
        <v>1558</v>
      </c>
      <c r="E2915" t="s">
        <v>11602</v>
      </c>
      <c r="F2915" t="s">
        <v>2305</v>
      </c>
      <c r="G2915" t="s">
        <v>11603</v>
      </c>
      <c r="H2915" t="s">
        <v>18</v>
      </c>
      <c r="I2915">
        <v>2008</v>
      </c>
      <c r="J2915" t="s">
        <v>11604</v>
      </c>
    </row>
    <row r="2916" spans="1:27" x14ac:dyDescent="0.25">
      <c r="A2916" t="s">
        <v>3988</v>
      </c>
      <c r="B2916" t="s">
        <v>704</v>
      </c>
      <c r="C2916" t="s">
        <v>1736</v>
      </c>
      <c r="D2916" t="s">
        <v>179</v>
      </c>
      <c r="E2916" t="s">
        <v>3696</v>
      </c>
      <c r="F2916" t="s">
        <v>1561</v>
      </c>
      <c r="G2916" t="s">
        <v>198</v>
      </c>
      <c r="H2916" t="s">
        <v>462</v>
      </c>
      <c r="I2916" t="s">
        <v>1527</v>
      </c>
      <c r="J2916" t="s">
        <v>157</v>
      </c>
      <c r="K2916" t="s">
        <v>2652</v>
      </c>
      <c r="L2916" t="s">
        <v>572</v>
      </c>
      <c r="M2916" t="s">
        <v>11605</v>
      </c>
    </row>
    <row r="2917" spans="1:27" x14ac:dyDescent="0.25">
      <c r="A2917" t="s">
        <v>713</v>
      </c>
      <c r="B2917" t="s">
        <v>39</v>
      </c>
      <c r="C2917" t="s">
        <v>7503</v>
      </c>
      <c r="D2917" t="s">
        <v>198</v>
      </c>
      <c r="E2917" t="s">
        <v>1424</v>
      </c>
      <c r="F2917" t="s">
        <v>1397</v>
      </c>
      <c r="G2917" t="s">
        <v>179</v>
      </c>
      <c r="H2917" t="s">
        <v>11106</v>
      </c>
      <c r="I2917" t="s">
        <v>1948</v>
      </c>
      <c r="J2917" t="s">
        <v>1591</v>
      </c>
      <c r="K2917" t="s">
        <v>156</v>
      </c>
      <c r="L2917" t="s">
        <v>157</v>
      </c>
      <c r="M2917" t="s">
        <v>11606</v>
      </c>
      <c r="N2917" t="s">
        <v>627</v>
      </c>
      <c r="O2917" t="s">
        <v>1527</v>
      </c>
      <c r="P2917" t="s">
        <v>1433</v>
      </c>
      <c r="Q2917" t="s">
        <v>5660</v>
      </c>
      <c r="R2917" t="s">
        <v>57</v>
      </c>
      <c r="S2917" t="s">
        <v>383</v>
      </c>
      <c r="T2917" t="s">
        <v>11607</v>
      </c>
    </row>
    <row r="2918" spans="1:27" x14ac:dyDescent="0.25">
      <c r="A2918" t="s">
        <v>116</v>
      </c>
      <c r="B2918" t="s">
        <v>1994</v>
      </c>
      <c r="C2918" t="s">
        <v>59</v>
      </c>
      <c r="D2918" t="s">
        <v>1917</v>
      </c>
      <c r="E2918" t="s">
        <v>11608</v>
      </c>
      <c r="F2918" t="s">
        <v>2451</v>
      </c>
      <c r="G2918" t="s">
        <v>11208</v>
      </c>
      <c r="H2918" t="s">
        <v>11609</v>
      </c>
      <c r="I2918" t="s">
        <v>11610</v>
      </c>
      <c r="J2918" t="s">
        <v>571</v>
      </c>
      <c r="K2918" t="s">
        <v>3925</v>
      </c>
      <c r="L2918" t="s">
        <v>11611</v>
      </c>
    </row>
    <row r="2919" spans="1:27" x14ac:dyDescent="0.25">
      <c r="A2919" t="s">
        <v>2569</v>
      </c>
      <c r="B2919" t="s">
        <v>11612</v>
      </c>
      <c r="C2919" t="s">
        <v>54</v>
      </c>
      <c r="D2919" t="s">
        <v>9829</v>
      </c>
      <c r="E2919" t="s">
        <v>1558</v>
      </c>
      <c r="F2919" t="s">
        <v>3716</v>
      </c>
      <c r="G2919" t="s">
        <v>5</v>
      </c>
      <c r="H2919" t="s">
        <v>11613</v>
      </c>
      <c r="I2919" t="s">
        <v>11614</v>
      </c>
      <c r="J2919" t="s">
        <v>11615</v>
      </c>
      <c r="K2919" t="s">
        <v>2856</v>
      </c>
      <c r="L2919" t="s">
        <v>571</v>
      </c>
      <c r="M2919" t="s">
        <v>179</v>
      </c>
      <c r="N2919" t="s">
        <v>1461</v>
      </c>
      <c r="O2919" t="s">
        <v>11616</v>
      </c>
    </row>
    <row r="2920" spans="1:27" x14ac:dyDescent="0.25">
      <c r="A2920" t="s">
        <v>2978</v>
      </c>
      <c r="B2920" t="s">
        <v>4772</v>
      </c>
      <c r="C2920" t="s">
        <v>59</v>
      </c>
      <c r="D2920" t="s">
        <v>2568</v>
      </c>
      <c r="E2920" t="s">
        <v>1059</v>
      </c>
      <c r="F2920" t="s">
        <v>528</v>
      </c>
      <c r="G2920" t="s">
        <v>5</v>
      </c>
      <c r="H2920" t="s">
        <v>106</v>
      </c>
      <c r="I2920" t="s">
        <v>11617</v>
      </c>
      <c r="J2920" t="s">
        <v>1128</v>
      </c>
      <c r="K2920" t="s">
        <v>978</v>
      </c>
      <c r="L2920" t="s">
        <v>290</v>
      </c>
      <c r="M2920" t="s">
        <v>11618</v>
      </c>
      <c r="N2920" t="s">
        <v>723</v>
      </c>
      <c r="O2920" t="s">
        <v>28</v>
      </c>
      <c r="P2920" t="s">
        <v>383</v>
      </c>
      <c r="Q2920" t="s">
        <v>11619</v>
      </c>
      <c r="R2920" t="s">
        <v>59</v>
      </c>
      <c r="S2920" t="s">
        <v>2787</v>
      </c>
      <c r="T2920" t="s">
        <v>400</v>
      </c>
      <c r="U2920" t="s">
        <v>28</v>
      </c>
      <c r="V2920" t="s">
        <v>5</v>
      </c>
      <c r="W2920" t="s">
        <v>11620</v>
      </c>
      <c r="X2920" t="s">
        <v>57</v>
      </c>
      <c r="Y2920" t="s">
        <v>10310</v>
      </c>
      <c r="Z2920" t="s">
        <v>609</v>
      </c>
      <c r="AA2920" t="s">
        <v>11621</v>
      </c>
    </row>
    <row r="2921" spans="1:27" x14ac:dyDescent="0.25">
      <c r="A2921" t="s">
        <v>11622</v>
      </c>
      <c r="B2921" t="s">
        <v>1013</v>
      </c>
      <c r="C2921" t="s">
        <v>9716</v>
      </c>
      <c r="D2921" t="s">
        <v>54</v>
      </c>
      <c r="E2921" t="s">
        <v>2305</v>
      </c>
      <c r="F2921" t="s">
        <v>1839</v>
      </c>
      <c r="G2921" t="s">
        <v>3052</v>
      </c>
      <c r="H2921" t="s">
        <v>292</v>
      </c>
      <c r="I2921" t="s">
        <v>30</v>
      </c>
      <c r="J2921" t="s">
        <v>61</v>
      </c>
      <c r="K2921" t="s">
        <v>2381</v>
      </c>
      <c r="L2921" t="s">
        <v>57</v>
      </c>
      <c r="M2921" t="s">
        <v>2438</v>
      </c>
      <c r="N2921" t="s">
        <v>37</v>
      </c>
      <c r="O2921" t="s">
        <v>11623</v>
      </c>
    </row>
    <row r="2922" spans="1:27" x14ac:dyDescent="0.25">
      <c r="A2922" t="s">
        <v>179</v>
      </c>
      <c r="B2922" t="s">
        <v>479</v>
      </c>
      <c r="C2922" t="s">
        <v>59</v>
      </c>
      <c r="D2922" t="s">
        <v>2018</v>
      </c>
      <c r="E2922" t="s">
        <v>5</v>
      </c>
      <c r="F2922" t="s">
        <v>480</v>
      </c>
      <c r="G2922" t="s">
        <v>704</v>
      </c>
      <c r="H2922" t="s">
        <v>589</v>
      </c>
      <c r="I2922" t="s">
        <v>2047</v>
      </c>
      <c r="J2922" t="s">
        <v>1812</v>
      </c>
      <c r="K2922" t="s">
        <v>3716</v>
      </c>
      <c r="L2922" t="s">
        <v>1377</v>
      </c>
      <c r="M2922" t="s">
        <v>157</v>
      </c>
      <c r="N2922" t="s">
        <v>6310</v>
      </c>
      <c r="O2922" t="s">
        <v>37</v>
      </c>
      <c r="P2922" t="s">
        <v>1397</v>
      </c>
      <c r="Q2922" t="s">
        <v>54</v>
      </c>
      <c r="R2922" t="s">
        <v>59</v>
      </c>
      <c r="S2922" t="s">
        <v>11624</v>
      </c>
    </row>
    <row r="2923" spans="1:27" x14ac:dyDescent="0.25">
      <c r="A2923" t="s">
        <v>37</v>
      </c>
      <c r="B2923" t="s">
        <v>898</v>
      </c>
      <c r="C2923" t="s">
        <v>290</v>
      </c>
      <c r="D2923" t="s">
        <v>785</v>
      </c>
      <c r="E2923" t="s">
        <v>786</v>
      </c>
      <c r="F2923" t="s">
        <v>59</v>
      </c>
      <c r="G2923" t="s">
        <v>763</v>
      </c>
      <c r="H2923" t="s">
        <v>11625</v>
      </c>
      <c r="I2923" t="s">
        <v>2307</v>
      </c>
      <c r="J2923" t="s">
        <v>8920</v>
      </c>
      <c r="K2923" t="s">
        <v>4971</v>
      </c>
      <c r="L2923" t="s">
        <v>179</v>
      </c>
      <c r="M2923" t="s">
        <v>342</v>
      </c>
      <c r="N2923" t="s">
        <v>794</v>
      </c>
      <c r="O2923" t="s">
        <v>6570</v>
      </c>
      <c r="P2923" t="s">
        <v>218</v>
      </c>
      <c r="Q2923" t="s">
        <v>156</v>
      </c>
      <c r="R2923" t="s">
        <v>157</v>
      </c>
      <c r="S2923" t="s">
        <v>5</v>
      </c>
      <c r="T2923" t="s">
        <v>266</v>
      </c>
      <c r="U2923" t="s">
        <v>8347</v>
      </c>
      <c r="V2923" t="s">
        <v>11626</v>
      </c>
    </row>
    <row r="2924" spans="1:27" x14ac:dyDescent="0.25">
      <c r="A2924" t="s">
        <v>59</v>
      </c>
      <c r="B2924" t="s">
        <v>1100</v>
      </c>
      <c r="C2924" t="s">
        <v>198</v>
      </c>
      <c r="D2924" t="s">
        <v>1712</v>
      </c>
      <c r="E2924" t="s">
        <v>1713</v>
      </c>
      <c r="F2924" t="s">
        <v>37</v>
      </c>
      <c r="G2924" t="s">
        <v>1714</v>
      </c>
      <c r="H2924" t="s">
        <v>11627</v>
      </c>
      <c r="I2924" t="s">
        <v>290</v>
      </c>
      <c r="J2924" t="s">
        <v>206</v>
      </c>
      <c r="K2924" t="s">
        <v>61</v>
      </c>
      <c r="L2924" t="s">
        <v>9041</v>
      </c>
      <c r="M2924" t="s">
        <v>9042</v>
      </c>
      <c r="N2924" t="s">
        <v>3379</v>
      </c>
      <c r="O2924" t="s">
        <v>7751</v>
      </c>
      <c r="P2924" t="s">
        <v>627</v>
      </c>
      <c r="Q2924" t="s">
        <v>1527</v>
      </c>
      <c r="R2924" t="s">
        <v>157</v>
      </c>
      <c r="S2924" t="s">
        <v>11553</v>
      </c>
      <c r="T2924" t="s">
        <v>59</v>
      </c>
      <c r="U2924" t="s">
        <v>11628</v>
      </c>
    </row>
    <row r="2925" spans="1:27" x14ac:dyDescent="0.25">
      <c r="A2925" t="s">
        <v>335</v>
      </c>
      <c r="B2925" t="s">
        <v>11629</v>
      </c>
      <c r="C2925" t="s">
        <v>7561</v>
      </c>
      <c r="D2925" t="s">
        <v>126</v>
      </c>
      <c r="E2925" t="s">
        <v>3456</v>
      </c>
      <c r="F2925" t="s">
        <v>57</v>
      </c>
      <c r="G2925" t="s">
        <v>10911</v>
      </c>
      <c r="H2925" t="s">
        <v>4971</v>
      </c>
      <c r="I2925" t="s">
        <v>1255</v>
      </c>
      <c r="J2925">
        <v>3</v>
      </c>
      <c r="K2925" t="s">
        <v>11630</v>
      </c>
    </row>
    <row r="2926" spans="1:27" x14ac:dyDescent="0.25">
      <c r="A2926" t="s">
        <v>11631</v>
      </c>
      <c r="B2926" t="s">
        <v>2044</v>
      </c>
      <c r="C2926" t="s">
        <v>59</v>
      </c>
      <c r="D2926" t="s">
        <v>157</v>
      </c>
      <c r="E2926" t="s">
        <v>11632</v>
      </c>
      <c r="F2926" t="s">
        <v>461</v>
      </c>
      <c r="G2926" t="s">
        <v>11633</v>
      </c>
      <c r="H2926" t="s">
        <v>11634</v>
      </c>
      <c r="I2926" t="s">
        <v>10606</v>
      </c>
      <c r="J2926" t="s">
        <v>11635</v>
      </c>
    </row>
    <row r="2927" spans="1:27" x14ac:dyDescent="0.25">
      <c r="A2927" t="s">
        <v>1392</v>
      </c>
      <c r="B2927" t="s">
        <v>1424</v>
      </c>
      <c r="C2927" t="s">
        <v>974</v>
      </c>
      <c r="D2927" t="s">
        <v>3594</v>
      </c>
      <c r="E2927" t="s">
        <v>1522</v>
      </c>
      <c r="F2927" t="s">
        <v>11636</v>
      </c>
      <c r="G2927" t="s">
        <v>383</v>
      </c>
      <c r="H2927" t="s">
        <v>11637</v>
      </c>
      <c r="I2927" t="s">
        <v>2387</v>
      </c>
      <c r="J2927" t="s">
        <v>326</v>
      </c>
      <c r="K2927" t="s">
        <v>11638</v>
      </c>
      <c r="L2927" t="s">
        <v>11639</v>
      </c>
      <c r="M2927" t="s">
        <v>290</v>
      </c>
      <c r="N2927" t="s">
        <v>479</v>
      </c>
      <c r="O2927" t="s">
        <v>11640</v>
      </c>
      <c r="P2927" t="s">
        <v>609</v>
      </c>
      <c r="Q2927" t="s">
        <v>1189</v>
      </c>
      <c r="R2927" t="s">
        <v>651</v>
      </c>
      <c r="S2927" t="s">
        <v>3650</v>
      </c>
      <c r="T2927" t="s">
        <v>18</v>
      </c>
      <c r="U2927" t="s">
        <v>194</v>
      </c>
      <c r="V2927" t="s">
        <v>11641</v>
      </c>
    </row>
    <row r="2928" spans="1:27" x14ac:dyDescent="0.25">
      <c r="A2928" t="s">
        <v>4</v>
      </c>
      <c r="B2928" t="s">
        <v>7838</v>
      </c>
      <c r="C2928" t="s">
        <v>11642</v>
      </c>
      <c r="D2928" t="s">
        <v>6287</v>
      </c>
      <c r="E2928" t="s">
        <v>6986</v>
      </c>
      <c r="F2928" t="s">
        <v>781</v>
      </c>
      <c r="G2928" t="s">
        <v>721</v>
      </c>
      <c r="H2928" t="s">
        <v>11643</v>
      </c>
    </row>
    <row r="2929" spans="1:24" x14ac:dyDescent="0.25">
      <c r="A2929" t="s">
        <v>1654</v>
      </c>
      <c r="B2929" t="s">
        <v>2078</v>
      </c>
      <c r="C2929" t="s">
        <v>255</v>
      </c>
      <c r="D2929" t="s">
        <v>410</v>
      </c>
      <c r="E2929" t="s">
        <v>61</v>
      </c>
      <c r="F2929" t="s">
        <v>9041</v>
      </c>
      <c r="G2929" t="s">
        <v>11644</v>
      </c>
      <c r="H2929" t="s">
        <v>3726</v>
      </c>
      <c r="I2929" t="s">
        <v>1071</v>
      </c>
      <c r="J2929" t="s">
        <v>2115</v>
      </c>
      <c r="K2929" t="s">
        <v>18</v>
      </c>
      <c r="L2929" t="s">
        <v>1392</v>
      </c>
      <c r="M2929" t="s">
        <v>37</v>
      </c>
      <c r="N2929" t="s">
        <v>2110</v>
      </c>
      <c r="O2929" t="s">
        <v>11645</v>
      </c>
    </row>
    <row r="2930" spans="1:24" x14ac:dyDescent="0.25">
      <c r="A2930" t="s">
        <v>829</v>
      </c>
      <c r="B2930" t="s">
        <v>9670</v>
      </c>
      <c r="C2930" t="s">
        <v>18</v>
      </c>
      <c r="D2930" t="s">
        <v>4697</v>
      </c>
      <c r="E2930" t="s">
        <v>11646</v>
      </c>
      <c r="F2930" t="s">
        <v>179</v>
      </c>
      <c r="G2930" t="s">
        <v>392</v>
      </c>
      <c r="H2930" t="s">
        <v>6027</v>
      </c>
      <c r="I2930" t="s">
        <v>28</v>
      </c>
      <c r="J2930" t="s">
        <v>61</v>
      </c>
      <c r="K2930" t="s">
        <v>11647</v>
      </c>
      <c r="L2930" t="s">
        <v>3834</v>
      </c>
      <c r="M2930" t="s">
        <v>11648</v>
      </c>
      <c r="N2930" t="s">
        <v>222</v>
      </c>
      <c r="O2930" t="s">
        <v>1877</v>
      </c>
      <c r="P2930" t="s">
        <v>5541</v>
      </c>
      <c r="Q2930" t="s">
        <v>627</v>
      </c>
      <c r="R2930" t="s">
        <v>1377</v>
      </c>
      <c r="S2930" t="s">
        <v>60</v>
      </c>
      <c r="T2930" t="s">
        <v>383</v>
      </c>
      <c r="U2930" t="s">
        <v>328</v>
      </c>
      <c r="V2930" t="s">
        <v>11649</v>
      </c>
      <c r="W2930" t="s">
        <v>11650</v>
      </c>
    </row>
    <row r="2931" spans="1:24" x14ac:dyDescent="0.25">
      <c r="A2931" t="s">
        <v>15</v>
      </c>
      <c r="B2931" t="s">
        <v>541</v>
      </c>
      <c r="C2931" t="s">
        <v>1440</v>
      </c>
      <c r="D2931" t="s">
        <v>30</v>
      </c>
      <c r="E2931" t="s">
        <v>11629</v>
      </c>
      <c r="F2931" t="s">
        <v>71</v>
      </c>
      <c r="G2931" t="s">
        <v>11651</v>
      </c>
      <c r="H2931" t="s">
        <v>1424</v>
      </c>
      <c r="I2931" t="s">
        <v>36</v>
      </c>
      <c r="J2931" t="s">
        <v>6790</v>
      </c>
      <c r="K2931" t="s">
        <v>184</v>
      </c>
      <c r="L2931" t="s">
        <v>37</v>
      </c>
      <c r="M2931" t="s">
        <v>61</v>
      </c>
      <c r="N2931" t="s">
        <v>11282</v>
      </c>
      <c r="O2931" t="s">
        <v>10423</v>
      </c>
      <c r="P2931" t="s">
        <v>5487</v>
      </c>
      <c r="Q2931" t="s">
        <v>36</v>
      </c>
      <c r="R2931" t="s">
        <v>651</v>
      </c>
      <c r="S2931" t="s">
        <v>11652</v>
      </c>
      <c r="T2931" t="s">
        <v>788</v>
      </c>
      <c r="U2931" t="s">
        <v>59</v>
      </c>
      <c r="V2931" t="s">
        <v>11653</v>
      </c>
    </row>
    <row r="2932" spans="1:24" x14ac:dyDescent="0.25">
      <c r="A2932" t="s">
        <v>179</v>
      </c>
      <c r="B2932" t="s">
        <v>8436</v>
      </c>
      <c r="C2932" t="s">
        <v>2363</v>
      </c>
      <c r="D2932" t="s">
        <v>4738</v>
      </c>
      <c r="E2932" t="s">
        <v>37</v>
      </c>
      <c r="F2932" t="s">
        <v>8319</v>
      </c>
      <c r="G2932" t="s">
        <v>898</v>
      </c>
      <c r="H2932" t="s">
        <v>1831</v>
      </c>
      <c r="I2932" t="s">
        <v>5467</v>
      </c>
      <c r="J2932" t="s">
        <v>1812</v>
      </c>
      <c r="K2932" t="s">
        <v>184</v>
      </c>
      <c r="L2932" t="s">
        <v>2313</v>
      </c>
      <c r="M2932" t="s">
        <v>4566</v>
      </c>
      <c r="N2932" t="s">
        <v>1296</v>
      </c>
      <c r="O2932" t="s">
        <v>184</v>
      </c>
      <c r="P2932" t="s">
        <v>126</v>
      </c>
      <c r="Q2932" t="s">
        <v>5</v>
      </c>
      <c r="R2932" t="s">
        <v>11654</v>
      </c>
      <c r="S2932" t="s">
        <v>462</v>
      </c>
      <c r="T2932" t="s">
        <v>1420</v>
      </c>
      <c r="U2932" t="s">
        <v>5</v>
      </c>
      <c r="V2932" t="s">
        <v>3015</v>
      </c>
      <c r="W2932" t="s">
        <v>11655</v>
      </c>
    </row>
    <row r="2933" spans="1:24" x14ac:dyDescent="0.25">
      <c r="A2933" t="s">
        <v>11656</v>
      </c>
      <c r="B2933" t="s">
        <v>198</v>
      </c>
      <c r="C2933" t="s">
        <v>1397</v>
      </c>
      <c r="D2933" t="s">
        <v>1377</v>
      </c>
      <c r="E2933" t="s">
        <v>5498</v>
      </c>
      <c r="F2933" t="s">
        <v>198</v>
      </c>
      <c r="G2933" t="s">
        <v>1392</v>
      </c>
      <c r="H2933" t="s">
        <v>11657</v>
      </c>
      <c r="I2933" t="s">
        <v>11658</v>
      </c>
      <c r="J2933" t="s">
        <v>11659</v>
      </c>
      <c r="K2933" t="s">
        <v>1916</v>
      </c>
      <c r="L2933" t="s">
        <v>10484</v>
      </c>
      <c r="M2933" t="s">
        <v>462</v>
      </c>
      <c r="N2933" t="s">
        <v>179</v>
      </c>
      <c r="O2933" t="s">
        <v>1071</v>
      </c>
      <c r="P2933" t="s">
        <v>150</v>
      </c>
      <c r="Q2933" t="s">
        <v>11660</v>
      </c>
    </row>
    <row r="2934" spans="1:24" x14ac:dyDescent="0.25">
      <c r="A2934" t="s">
        <v>1389</v>
      </c>
      <c r="B2934" t="s">
        <v>2387</v>
      </c>
      <c r="C2934" t="s">
        <v>2032</v>
      </c>
      <c r="D2934" t="s">
        <v>59</v>
      </c>
      <c r="E2934" t="s">
        <v>1265</v>
      </c>
      <c r="F2934" t="s">
        <v>11661</v>
      </c>
      <c r="G2934" t="s">
        <v>2974</v>
      </c>
      <c r="H2934" t="s">
        <v>2387</v>
      </c>
      <c r="I2934" t="s">
        <v>1377</v>
      </c>
      <c r="J2934" t="s">
        <v>376</v>
      </c>
      <c r="K2934" t="s">
        <v>61</v>
      </c>
      <c r="L2934" t="s">
        <v>395</v>
      </c>
      <c r="M2934" t="s">
        <v>5092</v>
      </c>
      <c r="N2934" t="s">
        <v>1911</v>
      </c>
      <c r="O2934" t="s">
        <v>253</v>
      </c>
      <c r="P2934" t="s">
        <v>7697</v>
      </c>
      <c r="Q2934" t="s">
        <v>5092</v>
      </c>
      <c r="R2934" t="s">
        <v>400</v>
      </c>
      <c r="S2934" t="s">
        <v>1177</v>
      </c>
      <c r="T2934" t="s">
        <v>11662</v>
      </c>
      <c r="U2934" t="s">
        <v>11663</v>
      </c>
      <c r="V2934" t="s">
        <v>577</v>
      </c>
      <c r="W2934" t="s">
        <v>5</v>
      </c>
      <c r="X2934" t="s">
        <v>11664</v>
      </c>
    </row>
    <row r="2935" spans="1:24" x14ac:dyDescent="0.25">
      <c r="A2935" t="s">
        <v>11665</v>
      </c>
      <c r="B2935" t="s">
        <v>61</v>
      </c>
      <c r="C2935" t="s">
        <v>11666</v>
      </c>
      <c r="D2935" t="s">
        <v>112</v>
      </c>
      <c r="E2935" t="s">
        <v>1255</v>
      </c>
      <c r="F2935" t="s">
        <v>150</v>
      </c>
      <c r="G2935" t="s">
        <v>1438</v>
      </c>
      <c r="H2935" t="s">
        <v>18</v>
      </c>
      <c r="I2935" t="s">
        <v>11667</v>
      </c>
      <c r="J2935" t="s">
        <v>1189</v>
      </c>
      <c r="K2935" t="s">
        <v>1295</v>
      </c>
      <c r="L2935" t="s">
        <v>1125</v>
      </c>
      <c r="M2935" t="s">
        <v>126</v>
      </c>
      <c r="N2935" t="s">
        <v>11668</v>
      </c>
      <c r="O2935" t="s">
        <v>5092</v>
      </c>
      <c r="P2935" t="s">
        <v>11669</v>
      </c>
    </row>
    <row r="2936" spans="1:24" x14ac:dyDescent="0.25">
      <c r="A2936" t="s">
        <v>11670</v>
      </c>
      <c r="B2936" t="s">
        <v>335</v>
      </c>
      <c r="C2936" t="s">
        <v>1397</v>
      </c>
      <c r="D2936" t="s">
        <v>1558</v>
      </c>
      <c r="E2936" t="s">
        <v>3716</v>
      </c>
      <c r="F2936" t="s">
        <v>5</v>
      </c>
      <c r="G2936" t="s">
        <v>11671</v>
      </c>
      <c r="H2936" t="s">
        <v>5092</v>
      </c>
      <c r="I2936" t="s">
        <v>11672</v>
      </c>
      <c r="J2936" t="s">
        <v>4259</v>
      </c>
      <c r="K2936" t="s">
        <v>10278</v>
      </c>
      <c r="L2936" t="s">
        <v>11673</v>
      </c>
      <c r="M2936" t="s">
        <v>11674</v>
      </c>
      <c r="N2936" t="s">
        <v>37</v>
      </c>
      <c r="O2936" t="s">
        <v>73</v>
      </c>
      <c r="P2936" t="s">
        <v>1265</v>
      </c>
      <c r="Q2936" t="s">
        <v>11675</v>
      </c>
      <c r="R2936" t="s">
        <v>134</v>
      </c>
      <c r="S2936" t="s">
        <v>11676</v>
      </c>
    </row>
    <row r="2937" spans="1:24" x14ac:dyDescent="0.25">
      <c r="A2937" t="s">
        <v>54</v>
      </c>
      <c r="B2937" t="s">
        <v>3693</v>
      </c>
      <c r="C2937" t="s">
        <v>1501</v>
      </c>
      <c r="D2937" t="s">
        <v>61</v>
      </c>
      <c r="E2937" t="s">
        <v>1154</v>
      </c>
      <c r="F2937" t="s">
        <v>1915</v>
      </c>
      <c r="G2937" t="s">
        <v>741</v>
      </c>
      <c r="H2937" t="s">
        <v>707</v>
      </c>
      <c r="I2937" t="s">
        <v>10339</v>
      </c>
      <c r="J2937" t="s">
        <v>113</v>
      </c>
      <c r="K2937" t="s">
        <v>3957</v>
      </c>
      <c r="L2937" t="s">
        <v>919</v>
      </c>
      <c r="M2937" s="5">
        <v>0.05</v>
      </c>
      <c r="N2937" t="s">
        <v>739</v>
      </c>
      <c r="O2937" t="s">
        <v>411</v>
      </c>
      <c r="P2937" t="s">
        <v>3270</v>
      </c>
      <c r="Q2937" t="s">
        <v>11677</v>
      </c>
    </row>
    <row r="2938" spans="1:24" x14ac:dyDescent="0.25">
      <c r="A2938" t="s">
        <v>2787</v>
      </c>
      <c r="B2938" t="s">
        <v>240</v>
      </c>
      <c r="C2938" t="s">
        <v>73</v>
      </c>
      <c r="D2938" t="s">
        <v>15</v>
      </c>
      <c r="E2938" t="s">
        <v>73</v>
      </c>
      <c r="F2938" t="s">
        <v>9014</v>
      </c>
      <c r="G2938" t="s">
        <v>609</v>
      </c>
      <c r="H2938" t="s">
        <v>11678</v>
      </c>
    </row>
    <row r="2939" spans="1:24" x14ac:dyDescent="0.25">
      <c r="A2939" t="s">
        <v>100</v>
      </c>
      <c r="B2939" t="s">
        <v>9167</v>
      </c>
      <c r="C2939" t="s">
        <v>59</v>
      </c>
      <c r="D2939" t="s">
        <v>61</v>
      </c>
      <c r="E2939" t="s">
        <v>8988</v>
      </c>
      <c r="F2939" t="s">
        <v>2677</v>
      </c>
      <c r="G2939" t="s">
        <v>159</v>
      </c>
      <c r="H2939" t="s">
        <v>11679</v>
      </c>
      <c r="I2939" t="s">
        <v>2856</v>
      </c>
      <c r="J2939" t="s">
        <v>11680</v>
      </c>
      <c r="K2939" t="s">
        <v>7226</v>
      </c>
      <c r="L2939" t="s">
        <v>11681</v>
      </c>
      <c r="M2939" t="s">
        <v>1047</v>
      </c>
      <c r="N2939" t="s">
        <v>2512</v>
      </c>
      <c r="O2939" t="s">
        <v>59</v>
      </c>
      <c r="P2939" t="s">
        <v>11682</v>
      </c>
    </row>
    <row r="2940" spans="1:24" x14ac:dyDescent="0.25">
      <c r="A2940" t="s">
        <v>179</v>
      </c>
      <c r="B2940" t="s">
        <v>39</v>
      </c>
      <c r="C2940" t="s">
        <v>1701</v>
      </c>
      <c r="D2940" t="s">
        <v>59</v>
      </c>
      <c r="E2940" t="s">
        <v>639</v>
      </c>
      <c r="F2940" t="s">
        <v>100</v>
      </c>
      <c r="G2940" t="s">
        <v>1397</v>
      </c>
      <c r="H2940" t="s">
        <v>54</v>
      </c>
      <c r="I2940" t="s">
        <v>1011</v>
      </c>
      <c r="J2940" t="s">
        <v>45</v>
      </c>
      <c r="K2940" t="s">
        <v>11683</v>
      </c>
      <c r="L2940" t="s">
        <v>265</v>
      </c>
      <c r="M2940" t="s">
        <v>54</v>
      </c>
      <c r="N2940" t="s">
        <v>11571</v>
      </c>
      <c r="O2940" t="s">
        <v>61</v>
      </c>
      <c r="P2940" t="s">
        <v>1986</v>
      </c>
      <c r="Q2940" t="s">
        <v>37</v>
      </c>
      <c r="R2940" t="s">
        <v>1420</v>
      </c>
      <c r="S2940" t="s">
        <v>1059</v>
      </c>
      <c r="T2940" t="s">
        <v>1585</v>
      </c>
      <c r="U2940" t="s">
        <v>30</v>
      </c>
      <c r="V2940" t="s">
        <v>61</v>
      </c>
      <c r="W2940" t="s">
        <v>11684</v>
      </c>
    </row>
    <row r="2941" spans="1:24" x14ac:dyDescent="0.25">
      <c r="A2941" t="s">
        <v>59</v>
      </c>
      <c r="B2941" t="s">
        <v>1100</v>
      </c>
      <c r="C2941" t="s">
        <v>57</v>
      </c>
      <c r="D2941" t="s">
        <v>61</v>
      </c>
      <c r="E2941" t="s">
        <v>3417</v>
      </c>
      <c r="F2941" t="s">
        <v>57</v>
      </c>
      <c r="G2941" t="s">
        <v>4875</v>
      </c>
      <c r="H2941" t="s">
        <v>8879</v>
      </c>
      <c r="I2941" t="s">
        <v>919</v>
      </c>
      <c r="J2941" t="s">
        <v>61</v>
      </c>
      <c r="K2941" t="s">
        <v>905</v>
      </c>
      <c r="L2941" t="s">
        <v>265</v>
      </c>
      <c r="M2941" t="s">
        <v>71</v>
      </c>
      <c r="N2941" t="s">
        <v>342</v>
      </c>
      <c r="O2941" t="s">
        <v>1154</v>
      </c>
      <c r="P2941" t="s">
        <v>11685</v>
      </c>
    </row>
    <row r="2942" spans="1:24" x14ac:dyDescent="0.25">
      <c r="A2942" t="s">
        <v>2227</v>
      </c>
      <c r="B2942" t="s">
        <v>898</v>
      </c>
      <c r="C2942" t="s">
        <v>1420</v>
      </c>
      <c r="D2942" t="s">
        <v>594</v>
      </c>
      <c r="E2942" t="s">
        <v>486</v>
      </c>
      <c r="F2942" t="s">
        <v>37</v>
      </c>
      <c r="G2942" t="s">
        <v>156</v>
      </c>
      <c r="H2942" t="s">
        <v>2295</v>
      </c>
      <c r="I2942" t="s">
        <v>59</v>
      </c>
      <c r="J2942" t="s">
        <v>4563</v>
      </c>
      <c r="K2942" t="s">
        <v>179</v>
      </c>
      <c r="L2942" t="s">
        <v>198</v>
      </c>
      <c r="M2942" t="s">
        <v>61</v>
      </c>
      <c r="N2942" t="s">
        <v>6696</v>
      </c>
      <c r="O2942" t="s">
        <v>116</v>
      </c>
      <c r="P2942" t="s">
        <v>157</v>
      </c>
      <c r="Q2942" t="s">
        <v>11686</v>
      </c>
      <c r="R2942" t="s">
        <v>11009</v>
      </c>
      <c r="S2942" t="s">
        <v>627</v>
      </c>
      <c r="T2942" t="s">
        <v>1527</v>
      </c>
      <c r="U2942" t="s">
        <v>2434</v>
      </c>
      <c r="V2942" t="s">
        <v>7523</v>
      </c>
      <c r="W2942" t="s">
        <v>45</v>
      </c>
      <c r="X2942" t="s">
        <v>11687</v>
      </c>
    </row>
    <row r="2943" spans="1:24" x14ac:dyDescent="0.25">
      <c r="A2943" t="s">
        <v>6790</v>
      </c>
      <c r="B2943" t="s">
        <v>8176</v>
      </c>
      <c r="C2943" t="s">
        <v>11688</v>
      </c>
      <c r="D2943" t="s">
        <v>335</v>
      </c>
      <c r="E2943" t="s">
        <v>462</v>
      </c>
      <c r="F2943" t="s">
        <v>71</v>
      </c>
      <c r="G2943" t="s">
        <v>11689</v>
      </c>
      <c r="H2943" t="s">
        <v>5958</v>
      </c>
      <c r="I2943" t="s">
        <v>6760</v>
      </c>
      <c r="J2943" t="s">
        <v>11690</v>
      </c>
      <c r="K2943" t="s">
        <v>11691</v>
      </c>
      <c r="L2943" t="s">
        <v>1531</v>
      </c>
      <c r="M2943" t="s">
        <v>1070</v>
      </c>
      <c r="N2943" t="s">
        <v>3604</v>
      </c>
      <c r="O2943" t="s">
        <v>1305</v>
      </c>
      <c r="P2943" t="s">
        <v>61</v>
      </c>
      <c r="Q2943" t="s">
        <v>7390</v>
      </c>
      <c r="R2943" t="s">
        <v>1468</v>
      </c>
      <c r="S2943" t="s">
        <v>461</v>
      </c>
      <c r="T2943" t="s">
        <v>342</v>
      </c>
      <c r="U2943" t="s">
        <v>571</v>
      </c>
      <c r="V2943" t="s">
        <v>11692</v>
      </c>
      <c r="W2943" t="s">
        <v>11693</v>
      </c>
    </row>
    <row r="2944" spans="1:24" x14ac:dyDescent="0.25">
      <c r="A2944" t="s">
        <v>2018</v>
      </c>
      <c r="B2944" t="s">
        <v>61</v>
      </c>
      <c r="C2944" t="s">
        <v>1703</v>
      </c>
      <c r="D2944" t="s">
        <v>338</v>
      </c>
      <c r="E2944" t="s">
        <v>11694</v>
      </c>
      <c r="F2944" t="s">
        <v>30</v>
      </c>
      <c r="G2944" t="s">
        <v>61</v>
      </c>
      <c r="H2944" t="s">
        <v>1012</v>
      </c>
      <c r="I2944" t="s">
        <v>1558</v>
      </c>
      <c r="J2944" t="s">
        <v>11695</v>
      </c>
      <c r="K2944" t="s">
        <v>11696</v>
      </c>
      <c r="L2944" t="s">
        <v>2189</v>
      </c>
      <c r="M2944" t="s">
        <v>788</v>
      </c>
      <c r="N2944" t="s">
        <v>11697</v>
      </c>
      <c r="O2944" t="s">
        <v>61</v>
      </c>
      <c r="P2944" t="s">
        <v>11698</v>
      </c>
    </row>
    <row r="2945" spans="1:24" x14ac:dyDescent="0.25">
      <c r="A2945" t="s">
        <v>4470</v>
      </c>
      <c r="B2945" t="s">
        <v>1622</v>
      </c>
      <c r="C2945" t="s">
        <v>102</v>
      </c>
      <c r="D2945" t="s">
        <v>1743</v>
      </c>
      <c r="E2945" t="s">
        <v>179</v>
      </c>
      <c r="F2945" t="s">
        <v>198</v>
      </c>
      <c r="G2945" t="s">
        <v>8714</v>
      </c>
      <c r="H2945" t="s">
        <v>1255</v>
      </c>
      <c r="I2945" t="s">
        <v>59</v>
      </c>
      <c r="J2945" t="s">
        <v>338</v>
      </c>
      <c r="K2945" t="s">
        <v>30</v>
      </c>
      <c r="L2945" t="s">
        <v>392</v>
      </c>
      <c r="M2945" t="s">
        <v>5</v>
      </c>
      <c r="N2945" t="s">
        <v>10310</v>
      </c>
      <c r="O2945" t="e" cm="1">
        <f t="array" ref="O2945">--Irving</f>
        <v>#NAME?</v>
      </c>
      <c r="P2945" t="s">
        <v>11699</v>
      </c>
    </row>
    <row r="2946" spans="1:24" x14ac:dyDescent="0.25">
      <c r="A2946" t="s">
        <v>179</v>
      </c>
      <c r="B2946" t="s">
        <v>11359</v>
      </c>
      <c r="C2946" t="s">
        <v>61</v>
      </c>
      <c r="D2946" t="s">
        <v>11700</v>
      </c>
      <c r="E2946" t="s">
        <v>59</v>
      </c>
      <c r="F2946" t="s">
        <v>338</v>
      </c>
      <c r="G2946" t="s">
        <v>11701</v>
      </c>
      <c r="H2946" t="s">
        <v>18</v>
      </c>
      <c r="I2946" t="s">
        <v>790</v>
      </c>
      <c r="J2946" t="s">
        <v>1554</v>
      </c>
      <c r="K2946" t="s">
        <v>11702</v>
      </c>
      <c r="L2946" t="s">
        <v>265</v>
      </c>
      <c r="M2946" t="s">
        <v>1762</v>
      </c>
      <c r="N2946" t="s">
        <v>61</v>
      </c>
      <c r="O2946" t="s">
        <v>27</v>
      </c>
      <c r="P2946" t="s">
        <v>11703</v>
      </c>
      <c r="Q2946" t="s">
        <v>217</v>
      </c>
      <c r="R2946" t="s">
        <v>411</v>
      </c>
      <c r="S2946" t="s">
        <v>11704</v>
      </c>
    </row>
    <row r="2947" spans="1:24" x14ac:dyDescent="0.25">
      <c r="A2947" t="s">
        <v>3751</v>
      </c>
      <c r="B2947" t="s">
        <v>919</v>
      </c>
      <c r="C2947" s="2">
        <v>100000</v>
      </c>
      <c r="D2947" t="s">
        <v>1545</v>
      </c>
      <c r="E2947" t="s">
        <v>37</v>
      </c>
      <c r="F2947" t="s">
        <v>11705</v>
      </c>
      <c r="G2947" t="s">
        <v>1480</v>
      </c>
      <c r="H2947" t="s">
        <v>59</v>
      </c>
      <c r="I2947" t="s">
        <v>1392</v>
      </c>
      <c r="J2947" t="s">
        <v>193</v>
      </c>
      <c r="K2947" t="s">
        <v>240</v>
      </c>
      <c r="L2947" t="s">
        <v>462</v>
      </c>
      <c r="M2947" t="s">
        <v>651</v>
      </c>
      <c r="N2947" t="s">
        <v>400</v>
      </c>
      <c r="O2947" t="s">
        <v>3942</v>
      </c>
      <c r="P2947" t="s">
        <v>1542</v>
      </c>
      <c r="Q2947" t="s">
        <v>11706</v>
      </c>
    </row>
    <row r="2948" spans="1:24" x14ac:dyDescent="0.25">
      <c r="A2948" t="s">
        <v>713</v>
      </c>
      <c r="B2948" t="s">
        <v>456</v>
      </c>
      <c r="C2948" t="s">
        <v>61</v>
      </c>
      <c r="D2948" t="s">
        <v>7447</v>
      </c>
      <c r="E2948" t="s">
        <v>156</v>
      </c>
      <c r="F2948" t="s">
        <v>2018</v>
      </c>
      <c r="G2948" t="s">
        <v>5</v>
      </c>
      <c r="H2948" t="s">
        <v>266</v>
      </c>
      <c r="I2948" t="s">
        <v>704</v>
      </c>
      <c r="J2948" t="s">
        <v>11707</v>
      </c>
      <c r="K2948" t="s">
        <v>61</v>
      </c>
      <c r="L2948" t="s">
        <v>9046</v>
      </c>
      <c r="M2948" t="s">
        <v>11294</v>
      </c>
      <c r="N2948" t="s">
        <v>1189</v>
      </c>
      <c r="O2948" t="s">
        <v>290</v>
      </c>
      <c r="P2948" t="s">
        <v>5</v>
      </c>
      <c r="Q2948" t="s">
        <v>2386</v>
      </c>
      <c r="R2948" t="s">
        <v>11708</v>
      </c>
      <c r="S2948" t="s">
        <v>11709</v>
      </c>
    </row>
    <row r="2949" spans="1:24" x14ac:dyDescent="0.25">
      <c r="A2949" t="s">
        <v>11710</v>
      </c>
      <c r="B2949" t="s">
        <v>2400</v>
      </c>
      <c r="C2949" t="s">
        <v>1777</v>
      </c>
      <c r="D2949" t="s">
        <v>11711</v>
      </c>
      <c r="E2949" t="s">
        <v>11712</v>
      </c>
      <c r="F2949" t="s">
        <v>703</v>
      </c>
      <c r="G2949" t="s">
        <v>5678</v>
      </c>
      <c r="H2949" t="s">
        <v>5870</v>
      </c>
      <c r="I2949" t="s">
        <v>3709</v>
      </c>
      <c r="J2949" t="s">
        <v>7803</v>
      </c>
      <c r="K2949" t="s">
        <v>1189</v>
      </c>
      <c r="L2949" t="s">
        <v>290</v>
      </c>
      <c r="M2949" t="s">
        <v>342</v>
      </c>
      <c r="N2949" t="s">
        <v>4994</v>
      </c>
      <c r="O2949" t="s">
        <v>5092</v>
      </c>
      <c r="P2949" t="s">
        <v>11713</v>
      </c>
      <c r="Q2949" t="s">
        <v>11714</v>
      </c>
    </row>
    <row r="2950" spans="1:24" x14ac:dyDescent="0.25">
      <c r="A2950" t="s">
        <v>11715</v>
      </c>
      <c r="B2950" t="s">
        <v>7441</v>
      </c>
      <c r="C2950" t="s">
        <v>4996</v>
      </c>
      <c r="D2950" t="s">
        <v>179</v>
      </c>
      <c r="E2950" t="s">
        <v>1522</v>
      </c>
      <c r="F2950" t="s">
        <v>59</v>
      </c>
      <c r="G2950" t="s">
        <v>919</v>
      </c>
      <c r="H2950" s="2">
        <v>1000</v>
      </c>
      <c r="I2950" t="s">
        <v>11716</v>
      </c>
      <c r="J2950" t="s">
        <v>572</v>
      </c>
      <c r="K2950" t="s">
        <v>905</v>
      </c>
      <c r="L2950" t="s">
        <v>5548</v>
      </c>
      <c r="M2950" t="s">
        <v>157</v>
      </c>
      <c r="N2950" t="s">
        <v>4862</v>
      </c>
      <c r="O2950" t="s">
        <v>11717</v>
      </c>
      <c r="P2950" t="s">
        <v>7409</v>
      </c>
      <c r="Q2950" t="s">
        <v>18</v>
      </c>
      <c r="R2950">
        <v>2012</v>
      </c>
      <c r="S2950" t="s">
        <v>11718</v>
      </c>
    </row>
    <row r="2951" spans="1:24" x14ac:dyDescent="0.25">
      <c r="A2951" t="s">
        <v>54</v>
      </c>
      <c r="B2951" t="s">
        <v>420</v>
      </c>
      <c r="C2951" t="s">
        <v>39</v>
      </c>
      <c r="D2951" t="s">
        <v>3015</v>
      </c>
      <c r="E2951" t="s">
        <v>59</v>
      </c>
      <c r="F2951" t="s">
        <v>3233</v>
      </c>
      <c r="G2951" t="s">
        <v>898</v>
      </c>
      <c r="H2951" t="s">
        <v>713</v>
      </c>
      <c r="I2951" t="s">
        <v>1709</v>
      </c>
      <c r="J2951" t="s">
        <v>11719</v>
      </c>
      <c r="K2951" t="s">
        <v>59</v>
      </c>
      <c r="L2951" t="s">
        <v>1881</v>
      </c>
      <c r="M2951" t="s">
        <v>717</v>
      </c>
      <c r="N2951" t="s">
        <v>206</v>
      </c>
      <c r="O2951" t="s">
        <v>61</v>
      </c>
      <c r="P2951" t="s">
        <v>11594</v>
      </c>
      <c r="Q2951" t="s">
        <v>2044</v>
      </c>
      <c r="R2951" t="s">
        <v>820</v>
      </c>
      <c r="S2951" t="s">
        <v>37</v>
      </c>
      <c r="T2951" t="s">
        <v>9041</v>
      </c>
      <c r="U2951" t="s">
        <v>11294</v>
      </c>
      <c r="V2951" t="s">
        <v>5548</v>
      </c>
      <c r="W2951" t="s">
        <v>157</v>
      </c>
      <c r="X2951" t="s">
        <v>11720</v>
      </c>
    </row>
    <row r="2952" spans="1:24" x14ac:dyDescent="0.25">
      <c r="A2952" t="s">
        <v>11721</v>
      </c>
      <c r="B2952" t="s">
        <v>36</v>
      </c>
      <c r="C2952" t="s">
        <v>1777</v>
      </c>
      <c r="D2952" t="s">
        <v>11722</v>
      </c>
      <c r="E2952" t="s">
        <v>2518</v>
      </c>
      <c r="F2952" t="s">
        <v>5</v>
      </c>
      <c r="G2952" t="s">
        <v>6442</v>
      </c>
      <c r="H2952" t="s">
        <v>898</v>
      </c>
      <c r="I2952" t="s">
        <v>1872</v>
      </c>
      <c r="J2952" t="s">
        <v>59</v>
      </c>
      <c r="K2952" t="s">
        <v>1567</v>
      </c>
      <c r="L2952" t="s">
        <v>45</v>
      </c>
      <c r="M2952" t="s">
        <v>541</v>
      </c>
      <c r="N2952" t="s">
        <v>736</v>
      </c>
      <c r="O2952" t="s">
        <v>206</v>
      </c>
      <c r="P2952" t="s">
        <v>61</v>
      </c>
      <c r="Q2952" t="s">
        <v>5166</v>
      </c>
      <c r="R2952" t="s">
        <v>18</v>
      </c>
      <c r="S2952" t="s">
        <v>11723</v>
      </c>
      <c r="T2952" t="s">
        <v>1531</v>
      </c>
      <c r="U2952" t="s">
        <v>898</v>
      </c>
      <c r="V2952" t="s">
        <v>328</v>
      </c>
      <c r="W2952" t="s">
        <v>2058</v>
      </c>
      <c r="X2952" t="s">
        <v>11724</v>
      </c>
    </row>
    <row r="2953" spans="1:24" x14ac:dyDescent="0.25">
      <c r="A2953" t="s">
        <v>179</v>
      </c>
      <c r="B2953" t="s">
        <v>5</v>
      </c>
      <c r="C2953" t="s">
        <v>4100</v>
      </c>
      <c r="D2953" t="s">
        <v>898</v>
      </c>
      <c r="E2953" t="s">
        <v>567</v>
      </c>
      <c r="F2953" t="s">
        <v>1684</v>
      </c>
      <c r="G2953" t="s">
        <v>159</v>
      </c>
      <c r="H2953" t="s">
        <v>6293</v>
      </c>
      <c r="I2953" t="s">
        <v>218</v>
      </c>
      <c r="J2953" t="s">
        <v>54</v>
      </c>
      <c r="K2953" t="s">
        <v>761</v>
      </c>
      <c r="L2953" t="s">
        <v>4294</v>
      </c>
      <c r="M2953" t="s">
        <v>7713</v>
      </c>
      <c r="N2953" t="s">
        <v>45</v>
      </c>
      <c r="O2953" t="s">
        <v>383</v>
      </c>
      <c r="P2953" t="s">
        <v>11725</v>
      </c>
      <c r="Q2953" t="s">
        <v>5660</v>
      </c>
      <c r="R2953" t="s">
        <v>11726</v>
      </c>
      <c r="S2953" t="s">
        <v>11727</v>
      </c>
    </row>
    <row r="2954" spans="1:24" x14ac:dyDescent="0.25">
      <c r="A2954" t="s">
        <v>713</v>
      </c>
      <c r="B2954" t="s">
        <v>78</v>
      </c>
      <c r="C2954" t="s">
        <v>57</v>
      </c>
      <c r="D2954" t="s">
        <v>61</v>
      </c>
      <c r="E2954" t="s">
        <v>1936</v>
      </c>
      <c r="F2954" t="s">
        <v>11728</v>
      </c>
      <c r="G2954" t="s">
        <v>11497</v>
      </c>
      <c r="H2954" t="s">
        <v>266</v>
      </c>
      <c r="I2954" t="s">
        <v>1992</v>
      </c>
      <c r="J2954" t="s">
        <v>113</v>
      </c>
      <c r="K2954" t="s">
        <v>11729</v>
      </c>
      <c r="L2954" t="s">
        <v>1012</v>
      </c>
      <c r="M2954" t="s">
        <v>1013</v>
      </c>
      <c r="N2954" t="s">
        <v>18</v>
      </c>
      <c r="O2954" t="s">
        <v>11730</v>
      </c>
      <c r="P2954" t="s">
        <v>383</v>
      </c>
      <c r="Q2954" t="s">
        <v>1650</v>
      </c>
      <c r="R2954" t="s">
        <v>18</v>
      </c>
      <c r="S2954" t="s">
        <v>943</v>
      </c>
      <c r="T2954">
        <v>3</v>
      </c>
      <c r="U2954" t="s">
        <v>361</v>
      </c>
      <c r="V2954" t="s">
        <v>11731</v>
      </c>
    </row>
    <row r="2955" spans="1:24" x14ac:dyDescent="0.25">
      <c r="A2955" t="s">
        <v>4879</v>
      </c>
      <c r="B2955" t="s">
        <v>290</v>
      </c>
      <c r="C2955" t="s">
        <v>11732</v>
      </c>
      <c r="D2955" t="s">
        <v>342</v>
      </c>
      <c r="E2955" t="s">
        <v>11733</v>
      </c>
      <c r="F2955" t="s">
        <v>11734</v>
      </c>
      <c r="G2955" t="s">
        <v>2952</v>
      </c>
      <c r="H2955" t="s">
        <v>11735</v>
      </c>
      <c r="I2955" t="s">
        <v>10501</v>
      </c>
      <c r="J2955" t="s">
        <v>115</v>
      </c>
      <c r="K2955" t="s">
        <v>1532</v>
      </c>
      <c r="L2955" t="s">
        <v>11736</v>
      </c>
    </row>
    <row r="2956" spans="1:24" x14ac:dyDescent="0.25">
      <c r="A2956" t="s">
        <v>179</v>
      </c>
      <c r="B2956" t="s">
        <v>3746</v>
      </c>
      <c r="C2956" t="s">
        <v>572</v>
      </c>
      <c r="D2956" t="s">
        <v>2503</v>
      </c>
      <c r="E2956" t="s">
        <v>3993</v>
      </c>
      <c r="F2956" t="s">
        <v>2905</v>
      </c>
      <c r="G2956" t="s">
        <v>11737</v>
      </c>
      <c r="H2956" t="s">
        <v>640</v>
      </c>
      <c r="I2956" t="s">
        <v>11738</v>
      </c>
      <c r="J2956" t="s">
        <v>59</v>
      </c>
      <c r="K2956" t="s">
        <v>61</v>
      </c>
      <c r="L2956" t="s">
        <v>1838</v>
      </c>
      <c r="M2956" t="s">
        <v>893</v>
      </c>
      <c r="N2956" t="s">
        <v>1059</v>
      </c>
      <c r="O2956" t="s">
        <v>919</v>
      </c>
      <c r="P2956" t="s">
        <v>11739</v>
      </c>
      <c r="Q2956" t="s">
        <v>18</v>
      </c>
      <c r="R2956" t="s">
        <v>1877</v>
      </c>
      <c r="S2956" t="s">
        <v>1465</v>
      </c>
      <c r="T2956" t="s">
        <v>28</v>
      </c>
      <c r="U2956" t="s">
        <v>11740</v>
      </c>
    </row>
    <row r="2957" spans="1:24" x14ac:dyDescent="0.25">
      <c r="A2957" t="s">
        <v>5466</v>
      </c>
      <c r="B2957" t="s">
        <v>206</v>
      </c>
      <c r="C2957" t="s">
        <v>61</v>
      </c>
      <c r="D2957" t="s">
        <v>11741</v>
      </c>
      <c r="E2957" t="s">
        <v>4281</v>
      </c>
      <c r="F2957" t="s">
        <v>11742</v>
      </c>
      <c r="G2957" t="s">
        <v>2472</v>
      </c>
      <c r="H2957" t="s">
        <v>4449</v>
      </c>
      <c r="I2957" t="s">
        <v>113</v>
      </c>
      <c r="J2957" t="s">
        <v>7902</v>
      </c>
      <c r="K2957" t="s">
        <v>11743</v>
      </c>
      <c r="L2957" t="s">
        <v>37</v>
      </c>
      <c r="M2957" t="s">
        <v>2990</v>
      </c>
      <c r="N2957" t="s">
        <v>3170</v>
      </c>
      <c r="O2957" t="s">
        <v>126</v>
      </c>
      <c r="P2957" t="s">
        <v>61</v>
      </c>
      <c r="Q2957" t="s">
        <v>11744</v>
      </c>
    </row>
    <row r="2958" spans="1:24" x14ac:dyDescent="0.25">
      <c r="A2958" t="s">
        <v>11745</v>
      </c>
      <c r="B2958" t="s">
        <v>10697</v>
      </c>
      <c r="C2958" t="s">
        <v>30</v>
      </c>
      <c r="D2958" t="s">
        <v>2</v>
      </c>
      <c r="E2958" t="s">
        <v>265</v>
      </c>
      <c r="F2958" t="s">
        <v>11746</v>
      </c>
      <c r="G2958" t="s">
        <v>4958</v>
      </c>
      <c r="H2958" t="s">
        <v>59</v>
      </c>
      <c r="I2958" t="s">
        <v>101</v>
      </c>
      <c r="J2958" t="s">
        <v>11747</v>
      </c>
      <c r="K2958" t="s">
        <v>100</v>
      </c>
      <c r="L2958" t="s">
        <v>11748</v>
      </c>
      <c r="M2958" t="s">
        <v>1747</v>
      </c>
      <c r="N2958" t="s">
        <v>11749</v>
      </c>
      <c r="O2958" t="s">
        <v>11750</v>
      </c>
    </row>
    <row r="2959" spans="1:24" x14ac:dyDescent="0.25">
      <c r="A2959" t="s">
        <v>2387</v>
      </c>
      <c r="B2959" t="s">
        <v>11208</v>
      </c>
      <c r="C2959" t="s">
        <v>9518</v>
      </c>
      <c r="D2959" t="s">
        <v>2305</v>
      </c>
      <c r="E2959" t="s">
        <v>11751</v>
      </c>
    </row>
    <row r="2961" spans="1:23" x14ac:dyDescent="0.25">
      <c r="A2961" t="s">
        <v>10497</v>
      </c>
      <c r="B2961" t="s">
        <v>8468</v>
      </c>
      <c r="C2961" t="s">
        <v>6279</v>
      </c>
      <c r="D2961" t="s">
        <v>198</v>
      </c>
      <c r="E2961" t="s">
        <v>898</v>
      </c>
      <c r="F2961" t="s">
        <v>11752</v>
      </c>
      <c r="G2961" t="s">
        <v>11753</v>
      </c>
      <c r="H2961" t="s">
        <v>1377</v>
      </c>
      <c r="I2961" t="s">
        <v>400</v>
      </c>
      <c r="J2961" t="s">
        <v>781</v>
      </c>
      <c r="K2961" t="s">
        <v>11754</v>
      </c>
      <c r="L2961" t="s">
        <v>898</v>
      </c>
      <c r="M2961" t="s">
        <v>1719</v>
      </c>
      <c r="N2961" t="s">
        <v>1831</v>
      </c>
      <c r="O2961" t="s">
        <v>1443</v>
      </c>
      <c r="P2961" t="s">
        <v>11755</v>
      </c>
    </row>
    <row r="2962" spans="1:23" x14ac:dyDescent="0.25">
      <c r="A2962" t="s">
        <v>1377</v>
      </c>
      <c r="B2962" t="s">
        <v>3759</v>
      </c>
      <c r="C2962" t="s">
        <v>11756</v>
      </c>
      <c r="D2962" t="s">
        <v>326</v>
      </c>
      <c r="E2962" t="s">
        <v>411</v>
      </c>
      <c r="F2962" t="s">
        <v>11757</v>
      </c>
      <c r="G2962" t="s">
        <v>179</v>
      </c>
      <c r="H2962" t="s">
        <v>11758</v>
      </c>
    </row>
    <row r="2963" spans="1:23" x14ac:dyDescent="0.25">
      <c r="A2963" t="s">
        <v>713</v>
      </c>
      <c r="B2963" t="s">
        <v>39</v>
      </c>
      <c r="C2963" t="s">
        <v>6356</v>
      </c>
      <c r="D2963" t="s">
        <v>198</v>
      </c>
      <c r="E2963" t="s">
        <v>8899</v>
      </c>
      <c r="F2963" t="s">
        <v>2899</v>
      </c>
      <c r="G2963" t="s">
        <v>9153</v>
      </c>
      <c r="H2963" t="s">
        <v>898</v>
      </c>
      <c r="I2963" t="s">
        <v>427</v>
      </c>
      <c r="J2963" t="s">
        <v>1009</v>
      </c>
      <c r="K2963" t="s">
        <v>462</v>
      </c>
      <c r="L2963" t="s">
        <v>71</v>
      </c>
      <c r="M2963" t="s">
        <v>5</v>
      </c>
      <c r="N2963" t="s">
        <v>11759</v>
      </c>
    </row>
    <row r="2964" spans="1:23" x14ac:dyDescent="0.25">
      <c r="A2964" t="s">
        <v>3109</v>
      </c>
      <c r="B2964" t="s">
        <v>3110</v>
      </c>
      <c r="C2964" t="s">
        <v>3606</v>
      </c>
      <c r="D2964" t="s">
        <v>179</v>
      </c>
      <c r="E2964" t="s">
        <v>1042</v>
      </c>
      <c r="F2964" t="s">
        <v>1059</v>
      </c>
      <c r="G2964" t="s">
        <v>1088</v>
      </c>
      <c r="H2964" t="s">
        <v>573</v>
      </c>
      <c r="I2964" t="s">
        <v>1397</v>
      </c>
      <c r="J2964" t="s">
        <v>179</v>
      </c>
      <c r="K2964" t="s">
        <v>1012</v>
      </c>
      <c r="L2964" t="s">
        <v>11760</v>
      </c>
    </row>
    <row r="2965" spans="1:23" x14ac:dyDescent="0.25">
      <c r="A2965" t="s">
        <v>3109</v>
      </c>
      <c r="B2965" t="s">
        <v>11761</v>
      </c>
      <c r="C2965" t="s">
        <v>179</v>
      </c>
      <c r="D2965" t="s">
        <v>3344</v>
      </c>
      <c r="E2965" t="s">
        <v>11762</v>
      </c>
      <c r="F2965" t="s">
        <v>1695</v>
      </c>
      <c r="G2965" t="s">
        <v>61</v>
      </c>
      <c r="H2965" t="s">
        <v>11763</v>
      </c>
      <c r="I2965" t="s">
        <v>5092</v>
      </c>
      <c r="J2965" t="s">
        <v>5854</v>
      </c>
      <c r="K2965" t="s">
        <v>150</v>
      </c>
      <c r="L2965" t="s">
        <v>1766</v>
      </c>
      <c r="M2965" t="s">
        <v>11764</v>
      </c>
      <c r="N2965" t="s">
        <v>11765</v>
      </c>
      <c r="O2965" t="s">
        <v>176</v>
      </c>
      <c r="P2965" t="s">
        <v>11766</v>
      </c>
    </row>
    <row r="2966" spans="1:23" x14ac:dyDescent="0.25">
      <c r="A2966" t="s">
        <v>194</v>
      </c>
      <c r="B2966" t="s">
        <v>281</v>
      </c>
      <c r="C2966" t="s">
        <v>11767</v>
      </c>
      <c r="D2966" t="s">
        <v>1667</v>
      </c>
      <c r="E2966" t="s">
        <v>194</v>
      </c>
      <c r="F2966" t="s">
        <v>11768</v>
      </c>
      <c r="G2966" t="s">
        <v>74</v>
      </c>
      <c r="H2966" t="s">
        <v>456</v>
      </c>
      <c r="I2966" t="s">
        <v>8714</v>
      </c>
      <c r="J2966" t="s">
        <v>1255</v>
      </c>
      <c r="K2966" t="s">
        <v>5941</v>
      </c>
      <c r="L2966" t="s">
        <v>59</v>
      </c>
      <c r="M2966" t="s">
        <v>11769</v>
      </c>
      <c r="N2966" t="s">
        <v>11770</v>
      </c>
    </row>
    <row r="2967" spans="1:23" x14ac:dyDescent="0.25">
      <c r="A2967" t="s">
        <v>7456</v>
      </c>
      <c r="B2967" t="s">
        <v>156</v>
      </c>
      <c r="C2967" t="s">
        <v>157</v>
      </c>
      <c r="D2967" t="s">
        <v>1267</v>
      </c>
      <c r="E2967" t="s">
        <v>59</v>
      </c>
      <c r="F2967" t="s">
        <v>11667</v>
      </c>
      <c r="G2967" t="s">
        <v>1401</v>
      </c>
      <c r="H2967" t="s">
        <v>9041</v>
      </c>
      <c r="I2967" t="s">
        <v>9042</v>
      </c>
      <c r="J2967" t="s">
        <v>606</v>
      </c>
      <c r="K2967" t="s">
        <v>4619</v>
      </c>
      <c r="L2967" t="s">
        <v>792</v>
      </c>
      <c r="M2967" t="s">
        <v>11771</v>
      </c>
    </row>
    <row r="2968" spans="1:23" x14ac:dyDescent="0.25">
      <c r="A2968" t="s">
        <v>8226</v>
      </c>
      <c r="B2968" t="s">
        <v>11772</v>
      </c>
      <c r="C2968" t="s">
        <v>218</v>
      </c>
      <c r="D2968" t="s">
        <v>11773</v>
      </c>
      <c r="E2968" t="s">
        <v>1397</v>
      </c>
      <c r="F2968" t="s">
        <v>126</v>
      </c>
      <c r="G2968" t="s">
        <v>61</v>
      </c>
      <c r="H2968" t="s">
        <v>1501</v>
      </c>
      <c r="I2968" t="s">
        <v>3741</v>
      </c>
      <c r="J2968" t="s">
        <v>1584</v>
      </c>
      <c r="K2968" t="s">
        <v>11408</v>
      </c>
      <c r="L2968" t="s">
        <v>1295</v>
      </c>
      <c r="M2968" t="s">
        <v>6979</v>
      </c>
      <c r="N2968" t="s">
        <v>11774</v>
      </c>
      <c r="O2968" t="s">
        <v>59</v>
      </c>
      <c r="P2968" t="s">
        <v>7441</v>
      </c>
      <c r="Q2968" t="s">
        <v>11775</v>
      </c>
    </row>
    <row r="2969" spans="1:23" x14ac:dyDescent="0.25">
      <c r="A2969" t="s">
        <v>1201</v>
      </c>
      <c r="B2969" t="s">
        <v>57</v>
      </c>
      <c r="C2969" t="s">
        <v>11776</v>
      </c>
      <c r="D2969" t="s">
        <v>342</v>
      </c>
      <c r="E2969" t="s">
        <v>632</v>
      </c>
      <c r="F2969" t="s">
        <v>806</v>
      </c>
      <c r="G2969" t="s">
        <v>30</v>
      </c>
      <c r="H2969" t="s">
        <v>6028</v>
      </c>
      <c r="I2969" t="s">
        <v>61</v>
      </c>
      <c r="J2969" t="s">
        <v>2377</v>
      </c>
      <c r="K2969" t="s">
        <v>395</v>
      </c>
      <c r="L2969" t="s">
        <v>63</v>
      </c>
      <c r="M2969" t="s">
        <v>5670</v>
      </c>
      <c r="N2969" t="s">
        <v>458</v>
      </c>
      <c r="O2969" t="s">
        <v>61</v>
      </c>
      <c r="P2969" t="s">
        <v>11777</v>
      </c>
      <c r="Q2969" t="s">
        <v>11778</v>
      </c>
    </row>
    <row r="2970" spans="1:23" x14ac:dyDescent="0.25">
      <c r="A2970" t="s">
        <v>156</v>
      </c>
      <c r="B2970" t="s">
        <v>74</v>
      </c>
      <c r="C2970" t="s">
        <v>1059</v>
      </c>
      <c r="D2970" t="s">
        <v>1584</v>
      </c>
      <c r="E2970" t="s">
        <v>8226</v>
      </c>
      <c r="F2970" t="s">
        <v>28</v>
      </c>
      <c r="G2970">
        <v>2020</v>
      </c>
      <c r="H2970" t="s">
        <v>11779</v>
      </c>
      <c r="I2970" t="s">
        <v>1397</v>
      </c>
      <c r="J2970" t="s">
        <v>156</v>
      </c>
      <c r="K2970" t="s">
        <v>338</v>
      </c>
      <c r="L2970" t="s">
        <v>3486</v>
      </c>
      <c r="M2970" t="s">
        <v>1768</v>
      </c>
      <c r="N2970" t="s">
        <v>30</v>
      </c>
      <c r="O2970" t="s">
        <v>3513</v>
      </c>
      <c r="P2970" t="s">
        <v>11780</v>
      </c>
    </row>
    <row r="2971" spans="1:23" x14ac:dyDescent="0.25">
      <c r="A2971" t="s">
        <v>181</v>
      </c>
      <c r="B2971" t="s">
        <v>113</v>
      </c>
      <c r="C2971" t="s">
        <v>956</v>
      </c>
      <c r="D2971" t="s">
        <v>1420</v>
      </c>
      <c r="E2971" t="s">
        <v>5941</v>
      </c>
      <c r="F2971" t="s">
        <v>240</v>
      </c>
      <c r="G2971" t="s">
        <v>57</v>
      </c>
      <c r="H2971" t="s">
        <v>3233</v>
      </c>
      <c r="I2971" t="s">
        <v>2400</v>
      </c>
      <c r="J2971" t="s">
        <v>102</v>
      </c>
      <c r="K2971" t="s">
        <v>5</v>
      </c>
      <c r="L2971" t="s">
        <v>11781</v>
      </c>
      <c r="M2971" t="s">
        <v>11782</v>
      </c>
      <c r="N2971" t="s">
        <v>11783</v>
      </c>
      <c r="O2971" t="s">
        <v>639</v>
      </c>
      <c r="P2971" t="s">
        <v>36</v>
      </c>
      <c r="Q2971" t="s">
        <v>11784</v>
      </c>
    </row>
    <row r="2972" spans="1:23" x14ac:dyDescent="0.25">
      <c r="A2972" t="s">
        <v>11681</v>
      </c>
      <c r="B2972" t="s">
        <v>210</v>
      </c>
      <c r="C2972" t="s">
        <v>919</v>
      </c>
      <c r="D2972" t="s">
        <v>1321</v>
      </c>
      <c r="E2972" t="s">
        <v>11785</v>
      </c>
      <c r="F2972" t="s">
        <v>37</v>
      </c>
      <c r="G2972" t="s">
        <v>458</v>
      </c>
      <c r="H2972" t="s">
        <v>6698</v>
      </c>
      <c r="I2972" t="s">
        <v>11786</v>
      </c>
    </row>
    <row r="2973" spans="1:23" x14ac:dyDescent="0.25">
      <c r="A2973" t="s">
        <v>11787</v>
      </c>
      <c r="B2973" t="s">
        <v>11788</v>
      </c>
      <c r="C2973" t="s">
        <v>59</v>
      </c>
      <c r="D2973" t="s">
        <v>3784</v>
      </c>
      <c r="E2973" t="s">
        <v>4555</v>
      </c>
      <c r="F2973" t="s">
        <v>179</v>
      </c>
      <c r="G2973" t="s">
        <v>61</v>
      </c>
      <c r="H2973" t="s">
        <v>1492</v>
      </c>
      <c r="I2973" t="s">
        <v>126</v>
      </c>
      <c r="J2973" t="s">
        <v>81</v>
      </c>
      <c r="K2973" t="s">
        <v>2958</v>
      </c>
      <c r="L2973" t="s">
        <v>18</v>
      </c>
      <c r="M2973" t="s">
        <v>11789</v>
      </c>
    </row>
    <row r="2974" spans="1:23" x14ac:dyDescent="0.25">
      <c r="A2974" t="s">
        <v>11790</v>
      </c>
      <c r="B2974" t="s">
        <v>249</v>
      </c>
      <c r="C2974" t="s">
        <v>788</v>
      </c>
      <c r="D2974" t="s">
        <v>806</v>
      </c>
      <c r="E2974" t="s">
        <v>1814</v>
      </c>
      <c r="F2974" t="s">
        <v>11791</v>
      </c>
      <c r="G2974" t="s">
        <v>108</v>
      </c>
      <c r="H2974" t="s">
        <v>11792</v>
      </c>
      <c r="I2974" t="s">
        <v>179</v>
      </c>
      <c r="J2974" t="s">
        <v>11793</v>
      </c>
    </row>
    <row r="2975" spans="1:23" x14ac:dyDescent="0.25">
      <c r="A2975" t="s">
        <v>1858</v>
      </c>
      <c r="B2975" t="s">
        <v>93</v>
      </c>
      <c r="C2975" t="s">
        <v>11794</v>
      </c>
      <c r="D2975" t="s">
        <v>6919</v>
      </c>
      <c r="E2975" t="s">
        <v>198</v>
      </c>
      <c r="F2975" t="s">
        <v>11795</v>
      </c>
      <c r="G2975" t="s">
        <v>179</v>
      </c>
      <c r="H2975" t="s">
        <v>249</v>
      </c>
      <c r="I2975" t="s">
        <v>57</v>
      </c>
      <c r="J2975" t="s">
        <v>61</v>
      </c>
      <c r="K2975" t="s">
        <v>1911</v>
      </c>
      <c r="L2975" t="s">
        <v>2910</v>
      </c>
      <c r="M2975" t="s">
        <v>11796</v>
      </c>
      <c r="N2975" t="s">
        <v>57</v>
      </c>
      <c r="O2975" t="s">
        <v>194</v>
      </c>
      <c r="P2975" t="s">
        <v>11797</v>
      </c>
      <c r="Q2975" t="s">
        <v>8451</v>
      </c>
      <c r="R2975" t="s">
        <v>3800</v>
      </c>
      <c r="S2975" t="s">
        <v>126</v>
      </c>
      <c r="T2975" t="s">
        <v>198</v>
      </c>
      <c r="U2975" t="s">
        <v>4736</v>
      </c>
      <c r="V2975" t="s">
        <v>57</v>
      </c>
      <c r="W2975" t="s">
        <v>11798</v>
      </c>
    </row>
    <row r="2976" spans="1:23" x14ac:dyDescent="0.25">
      <c r="A2976" t="s">
        <v>57</v>
      </c>
      <c r="B2976" t="s">
        <v>61</v>
      </c>
      <c r="C2976" t="s">
        <v>11799</v>
      </c>
      <c r="D2976" t="s">
        <v>18</v>
      </c>
      <c r="E2976" t="s">
        <v>11800</v>
      </c>
      <c r="F2976" t="s">
        <v>11801</v>
      </c>
      <c r="G2976" t="s">
        <v>30</v>
      </c>
      <c r="H2976" t="s">
        <v>584</v>
      </c>
      <c r="I2976" t="s">
        <v>11802</v>
      </c>
      <c r="J2976" t="s">
        <v>157</v>
      </c>
      <c r="K2976" t="s">
        <v>10118</v>
      </c>
      <c r="L2976" t="s">
        <v>1877</v>
      </c>
      <c r="M2976" t="s">
        <v>11803</v>
      </c>
    </row>
    <row r="2977" spans="1:24" x14ac:dyDescent="0.25">
      <c r="A2977" t="s">
        <v>5870</v>
      </c>
      <c r="B2977" t="s">
        <v>290</v>
      </c>
      <c r="C2977" t="s">
        <v>5</v>
      </c>
      <c r="D2977" t="s">
        <v>11804</v>
      </c>
      <c r="E2977" t="s">
        <v>59</v>
      </c>
      <c r="F2977" t="s">
        <v>11805</v>
      </c>
      <c r="G2977" t="s">
        <v>37</v>
      </c>
      <c r="H2977" t="s">
        <v>11806</v>
      </c>
      <c r="I2977" t="s">
        <v>1189</v>
      </c>
      <c r="J2977" t="s">
        <v>290</v>
      </c>
      <c r="K2977" t="s">
        <v>4994</v>
      </c>
      <c r="L2977" t="s">
        <v>11807</v>
      </c>
    </row>
    <row r="2978" spans="1:24" x14ac:dyDescent="0.25">
      <c r="A2978" t="s">
        <v>179</v>
      </c>
      <c r="B2978" t="s">
        <v>887</v>
      </c>
      <c r="C2978" t="s">
        <v>342</v>
      </c>
      <c r="D2978" t="s">
        <v>575</v>
      </c>
      <c r="E2978" t="s">
        <v>198</v>
      </c>
      <c r="F2978" t="s">
        <v>3993</v>
      </c>
      <c r="G2978" t="s">
        <v>11808</v>
      </c>
      <c r="H2978" t="s">
        <v>11809</v>
      </c>
      <c r="I2978" t="s">
        <v>57</v>
      </c>
      <c r="J2978" t="s">
        <v>12</v>
      </c>
      <c r="K2978" t="s">
        <v>366</v>
      </c>
      <c r="L2978" t="s">
        <v>11810</v>
      </c>
      <c r="M2978" t="s">
        <v>156</v>
      </c>
      <c r="N2978" t="s">
        <v>157</v>
      </c>
      <c r="O2978" t="s">
        <v>7978</v>
      </c>
      <c r="P2978" t="s">
        <v>61</v>
      </c>
      <c r="Q2978" t="s">
        <v>11811</v>
      </c>
      <c r="R2978" t="s">
        <v>206</v>
      </c>
      <c r="S2978" t="s">
        <v>61</v>
      </c>
      <c r="T2978" t="s">
        <v>9041</v>
      </c>
      <c r="U2978" t="s">
        <v>11812</v>
      </c>
    </row>
    <row r="2979" spans="1:24" x14ac:dyDescent="0.25">
      <c r="A2979" t="s">
        <v>5143</v>
      </c>
      <c r="B2979" t="s">
        <v>898</v>
      </c>
      <c r="C2979" t="s">
        <v>407</v>
      </c>
      <c r="D2979" t="s">
        <v>1018</v>
      </c>
      <c r="E2979" t="s">
        <v>1013</v>
      </c>
      <c r="F2979" t="s">
        <v>1768</v>
      </c>
      <c r="G2979" t="s">
        <v>1397</v>
      </c>
      <c r="H2979" t="s">
        <v>11813</v>
      </c>
      <c r="I2979" t="s">
        <v>159</v>
      </c>
      <c r="J2979" t="s">
        <v>1591</v>
      </c>
      <c r="K2979" t="s">
        <v>292</v>
      </c>
      <c r="L2979" t="s">
        <v>59</v>
      </c>
      <c r="M2979" t="s">
        <v>11814</v>
      </c>
      <c r="N2979" t="s">
        <v>11815</v>
      </c>
    </row>
    <row r="2980" spans="1:24" x14ac:dyDescent="0.25">
      <c r="A2980" t="s">
        <v>106</v>
      </c>
      <c r="B2980" t="s">
        <v>4440</v>
      </c>
      <c r="C2980" t="s">
        <v>159</v>
      </c>
      <c r="D2980" t="s">
        <v>3716</v>
      </c>
      <c r="E2980" t="s">
        <v>7236</v>
      </c>
      <c r="F2980" t="s">
        <v>11816</v>
      </c>
      <c r="G2980" t="s">
        <v>11817</v>
      </c>
      <c r="H2980" t="s">
        <v>11818</v>
      </c>
      <c r="I2980" t="s">
        <v>2716</v>
      </c>
      <c r="J2980" t="s">
        <v>2363</v>
      </c>
      <c r="K2980" t="s">
        <v>61</v>
      </c>
      <c r="L2980" t="s">
        <v>530</v>
      </c>
      <c r="M2980" t="s">
        <v>3861</v>
      </c>
      <c r="N2980" t="s">
        <v>37</v>
      </c>
      <c r="O2980" t="s">
        <v>85</v>
      </c>
      <c r="P2980" t="s">
        <v>57</v>
      </c>
      <c r="Q2980" t="s">
        <v>11819</v>
      </c>
    </row>
    <row r="2981" spans="1:24" x14ac:dyDescent="0.25">
      <c r="A2981" t="s">
        <v>11820</v>
      </c>
      <c r="B2981" t="s">
        <v>6614</v>
      </c>
      <c r="C2981" t="s">
        <v>59</v>
      </c>
      <c r="D2981" t="s">
        <v>8848</v>
      </c>
      <c r="E2981" t="s">
        <v>206</v>
      </c>
      <c r="F2981" t="s">
        <v>11821</v>
      </c>
      <c r="G2981" t="s">
        <v>11822</v>
      </c>
    </row>
    <row r="2982" spans="1:24" x14ac:dyDescent="0.25">
      <c r="A2982" t="s">
        <v>978</v>
      </c>
      <c r="B2982" t="s">
        <v>1295</v>
      </c>
      <c r="C2982" t="s">
        <v>3415</v>
      </c>
      <c r="D2982">
        <v>1.4</v>
      </c>
      <c r="E2982" t="s">
        <v>930</v>
      </c>
      <c r="F2982" t="s">
        <v>4785</v>
      </c>
      <c r="G2982" t="s">
        <v>11823</v>
      </c>
    </row>
    <row r="2983" spans="1:24" x14ac:dyDescent="0.25">
      <c r="A2983" t="s">
        <v>1701</v>
      </c>
      <c r="B2983" t="s">
        <v>59</v>
      </c>
      <c r="C2983" t="s">
        <v>639</v>
      </c>
      <c r="D2983" t="s">
        <v>1741</v>
      </c>
      <c r="E2983" t="s">
        <v>11824</v>
      </c>
      <c r="F2983" t="s">
        <v>11825</v>
      </c>
      <c r="G2983" t="s">
        <v>16</v>
      </c>
      <c r="H2983" t="s">
        <v>10982</v>
      </c>
      <c r="I2983" t="s">
        <v>11826</v>
      </c>
      <c r="J2983" t="s">
        <v>1012</v>
      </c>
      <c r="K2983" t="s">
        <v>11827</v>
      </c>
      <c r="L2983" t="s">
        <v>898</v>
      </c>
      <c r="M2983" t="s">
        <v>1295</v>
      </c>
      <c r="N2983" t="s">
        <v>322</v>
      </c>
      <c r="O2983" t="s">
        <v>334</v>
      </c>
      <c r="P2983" t="s">
        <v>1424</v>
      </c>
      <c r="Q2983" t="s">
        <v>73</v>
      </c>
      <c r="R2983" t="s">
        <v>182</v>
      </c>
      <c r="S2983" t="s">
        <v>157</v>
      </c>
      <c r="T2983" t="s">
        <v>11828</v>
      </c>
    </row>
    <row r="2984" spans="1:24" x14ac:dyDescent="0.25">
      <c r="A2984" t="s">
        <v>57</v>
      </c>
      <c r="B2984" t="s">
        <v>61</v>
      </c>
      <c r="C2984" t="s">
        <v>395</v>
      </c>
      <c r="D2984" t="s">
        <v>9589</v>
      </c>
      <c r="E2984" t="s">
        <v>898</v>
      </c>
      <c r="F2984" t="s">
        <v>1420</v>
      </c>
      <c r="G2984" t="s">
        <v>7625</v>
      </c>
      <c r="H2984" t="s">
        <v>18</v>
      </c>
      <c r="I2984" t="s">
        <v>541</v>
      </c>
      <c r="J2984" t="s">
        <v>4256</v>
      </c>
      <c r="K2984" t="s">
        <v>71</v>
      </c>
      <c r="L2984" t="s">
        <v>2489</v>
      </c>
      <c r="M2984" t="s">
        <v>61</v>
      </c>
      <c r="N2984" t="s">
        <v>718</v>
      </c>
      <c r="O2984" t="s">
        <v>11829</v>
      </c>
      <c r="P2984" t="s">
        <v>159</v>
      </c>
      <c r="Q2984" t="s">
        <v>11830</v>
      </c>
      <c r="R2984" t="s">
        <v>11831</v>
      </c>
      <c r="S2984" t="s">
        <v>43</v>
      </c>
      <c r="T2984" t="s">
        <v>21</v>
      </c>
      <c r="U2984" t="s">
        <v>11832</v>
      </c>
      <c r="V2984" t="s">
        <v>919</v>
      </c>
      <c r="W2984" t="s">
        <v>2271</v>
      </c>
      <c r="X2984" t="s">
        <v>11833</v>
      </c>
    </row>
    <row r="2985" spans="1:24" x14ac:dyDescent="0.25">
      <c r="A2985" t="s">
        <v>179</v>
      </c>
      <c r="B2985" t="s">
        <v>400</v>
      </c>
      <c r="C2985" t="s">
        <v>5</v>
      </c>
      <c r="D2985" t="s">
        <v>11834</v>
      </c>
      <c r="E2985" t="s">
        <v>1295</v>
      </c>
      <c r="F2985" t="s">
        <v>461</v>
      </c>
      <c r="G2985" t="s">
        <v>1426</v>
      </c>
      <c r="H2985" t="s">
        <v>179</v>
      </c>
      <c r="I2985" t="s">
        <v>400</v>
      </c>
      <c r="J2985" t="s">
        <v>5</v>
      </c>
      <c r="K2985" t="s">
        <v>11835</v>
      </c>
      <c r="L2985" t="s">
        <v>609</v>
      </c>
      <c r="M2985" t="s">
        <v>11836</v>
      </c>
      <c r="N2985" t="s">
        <v>11837</v>
      </c>
    </row>
    <row r="2986" spans="1:24" x14ac:dyDescent="0.25">
      <c r="A2986" t="s">
        <v>5</v>
      </c>
      <c r="B2986" t="s">
        <v>3915</v>
      </c>
      <c r="C2986" t="s">
        <v>4800</v>
      </c>
      <c r="D2986" t="s">
        <v>206</v>
      </c>
      <c r="E2986" t="s">
        <v>61</v>
      </c>
      <c r="F2986" t="s">
        <v>9046</v>
      </c>
      <c r="G2986" t="s">
        <v>9042</v>
      </c>
      <c r="H2986" t="s">
        <v>11838</v>
      </c>
      <c r="I2986" t="s">
        <v>478</v>
      </c>
      <c r="J2986" t="s">
        <v>400</v>
      </c>
      <c r="K2986" t="s">
        <v>383</v>
      </c>
      <c r="L2986" t="s">
        <v>11839</v>
      </c>
      <c r="M2986" t="s">
        <v>7943</v>
      </c>
      <c r="N2986" t="s">
        <v>11840</v>
      </c>
      <c r="O2986" t="s">
        <v>4901</v>
      </c>
      <c r="P2986" t="s">
        <v>37</v>
      </c>
      <c r="Q2986" t="s">
        <v>1382</v>
      </c>
      <c r="R2986" t="s">
        <v>6027</v>
      </c>
      <c r="S2986" t="s">
        <v>11841</v>
      </c>
    </row>
    <row r="2987" spans="1:24" x14ac:dyDescent="0.25">
      <c r="A2987" t="s">
        <v>11842</v>
      </c>
      <c r="B2987" t="s">
        <v>898</v>
      </c>
      <c r="C2987" t="s">
        <v>407</v>
      </c>
      <c r="D2987" t="s">
        <v>1018</v>
      </c>
      <c r="E2987" t="s">
        <v>1013</v>
      </c>
      <c r="F2987" t="s">
        <v>1768</v>
      </c>
      <c r="G2987" t="s">
        <v>1397</v>
      </c>
      <c r="H2987" t="s">
        <v>4554</v>
      </c>
      <c r="I2987" t="s">
        <v>159</v>
      </c>
      <c r="J2987" t="s">
        <v>1392</v>
      </c>
      <c r="K2987" t="s">
        <v>11843</v>
      </c>
    </row>
    <row r="2988" spans="1:24" x14ac:dyDescent="0.25">
      <c r="A2988" t="s">
        <v>1747</v>
      </c>
      <c r="B2988" t="s">
        <v>462</v>
      </c>
      <c r="C2988" t="s">
        <v>1766</v>
      </c>
      <c r="D2988" t="s">
        <v>1433</v>
      </c>
      <c r="E2988" t="s">
        <v>61</v>
      </c>
      <c r="F2988" t="s">
        <v>2387</v>
      </c>
      <c r="G2988" t="s">
        <v>8863</v>
      </c>
      <c r="H2988" t="s">
        <v>3258</v>
      </c>
      <c r="I2988" t="s">
        <v>1180</v>
      </c>
      <c r="J2988" t="s">
        <v>313</v>
      </c>
      <c r="K2988" t="s">
        <v>1776</v>
      </c>
      <c r="L2988" t="s">
        <v>11844</v>
      </c>
    </row>
    <row r="2989" spans="1:24" x14ac:dyDescent="0.25">
      <c r="A2989" t="s">
        <v>1994</v>
      </c>
      <c r="B2989" t="s">
        <v>59</v>
      </c>
      <c r="C2989" t="s">
        <v>1300</v>
      </c>
      <c r="D2989" t="s">
        <v>11845</v>
      </c>
      <c r="E2989" t="s">
        <v>3784</v>
      </c>
      <c r="F2989" t="s">
        <v>93</v>
      </c>
      <c r="G2989" t="s">
        <v>5554</v>
      </c>
      <c r="H2989" t="s">
        <v>1088</v>
      </c>
      <c r="I2989" t="s">
        <v>317</v>
      </c>
      <c r="J2989" t="s">
        <v>18</v>
      </c>
      <c r="K2989" t="s">
        <v>11594</v>
      </c>
      <c r="L2989" t="s">
        <v>37</v>
      </c>
      <c r="M2989" t="s">
        <v>11846</v>
      </c>
      <c r="N2989" t="s">
        <v>11847</v>
      </c>
      <c r="O2989" t="s">
        <v>1565</v>
      </c>
      <c r="P2989" t="s">
        <v>627</v>
      </c>
      <c r="Q2989" t="s">
        <v>7238</v>
      </c>
      <c r="R2989" t="s">
        <v>5229</v>
      </c>
      <c r="S2989" t="s">
        <v>11848</v>
      </c>
    </row>
    <row r="2990" spans="1:24" x14ac:dyDescent="0.25">
      <c r="A2990" t="s">
        <v>107</v>
      </c>
      <c r="B2990" t="s">
        <v>222</v>
      </c>
      <c r="C2990" t="s">
        <v>4304</v>
      </c>
      <c r="D2990" t="s">
        <v>57</v>
      </c>
      <c r="E2990" t="s">
        <v>11849</v>
      </c>
      <c r="F2990" t="s">
        <v>179</v>
      </c>
      <c r="G2990" t="s">
        <v>342</v>
      </c>
      <c r="H2990" t="s">
        <v>8845</v>
      </c>
      <c r="I2990" t="s">
        <v>11850</v>
      </c>
      <c r="J2990" t="s">
        <v>1078</v>
      </c>
      <c r="K2990">
        <v>10</v>
      </c>
      <c r="L2990" t="s">
        <v>1187</v>
      </c>
      <c r="M2990" t="s">
        <v>781</v>
      </c>
      <c r="N2990" t="s">
        <v>11851</v>
      </c>
    </row>
    <row r="2991" spans="1:24" x14ac:dyDescent="0.25">
      <c r="A2991" t="s">
        <v>59</v>
      </c>
      <c r="B2991" t="s">
        <v>6176</v>
      </c>
      <c r="C2991" t="s">
        <v>6433</v>
      </c>
      <c r="D2991" t="s">
        <v>6434</v>
      </c>
      <c r="E2991" t="s">
        <v>30</v>
      </c>
      <c r="F2991" t="s">
        <v>3417</v>
      </c>
      <c r="G2991" t="s">
        <v>11852</v>
      </c>
      <c r="H2991" t="s">
        <v>5968</v>
      </c>
      <c r="I2991" t="s">
        <v>594</v>
      </c>
      <c r="J2991" t="s">
        <v>486</v>
      </c>
      <c r="K2991" t="s">
        <v>59</v>
      </c>
      <c r="L2991" t="s">
        <v>1473</v>
      </c>
      <c r="M2991" t="s">
        <v>61</v>
      </c>
      <c r="N2991" t="s">
        <v>11853</v>
      </c>
      <c r="O2991" t="s">
        <v>3298</v>
      </c>
      <c r="P2991" t="s">
        <v>11854</v>
      </c>
      <c r="Q2991" t="s">
        <v>4409</v>
      </c>
      <c r="R2991" t="s">
        <v>11855</v>
      </c>
    </row>
    <row r="2992" spans="1:24" x14ac:dyDescent="0.25">
      <c r="A2992" t="s">
        <v>290</v>
      </c>
      <c r="B2992" t="s">
        <v>102</v>
      </c>
      <c r="C2992" t="s">
        <v>59</v>
      </c>
      <c r="D2992" t="s">
        <v>113</v>
      </c>
      <c r="E2992" t="s">
        <v>5</v>
      </c>
      <c r="F2992" t="s">
        <v>1736</v>
      </c>
      <c r="G2992" t="s">
        <v>11856</v>
      </c>
      <c r="H2992" t="s">
        <v>984</v>
      </c>
      <c r="I2992" t="s">
        <v>1835</v>
      </c>
      <c r="J2992" t="s">
        <v>45</v>
      </c>
      <c r="K2992" t="s">
        <v>61</v>
      </c>
      <c r="L2992" t="s">
        <v>3027</v>
      </c>
      <c r="M2992" t="s">
        <v>572</v>
      </c>
      <c r="N2992" t="s">
        <v>539</v>
      </c>
      <c r="O2992" t="s">
        <v>7345</v>
      </c>
      <c r="P2992" t="s">
        <v>1768</v>
      </c>
      <c r="Q2992" t="s">
        <v>1377</v>
      </c>
      <c r="R2992" t="s">
        <v>157</v>
      </c>
      <c r="S2992" t="s">
        <v>717</v>
      </c>
      <c r="T2992" t="s">
        <v>598</v>
      </c>
      <c r="U2992" t="s">
        <v>3248</v>
      </c>
      <c r="V2992" t="s">
        <v>1545</v>
      </c>
      <c r="W2992" t="s">
        <v>18</v>
      </c>
      <c r="X2992" t="s">
        <v>11857</v>
      </c>
    </row>
    <row r="2993" spans="1:26" x14ac:dyDescent="0.25">
      <c r="A2993" t="s">
        <v>1295</v>
      </c>
      <c r="B2993" t="s">
        <v>3751</v>
      </c>
      <c r="C2993" t="s">
        <v>5</v>
      </c>
      <c r="D2993" t="s">
        <v>11121</v>
      </c>
      <c r="E2993" t="s">
        <v>1985</v>
      </c>
      <c r="F2993" t="s">
        <v>11858</v>
      </c>
      <c r="G2993" t="s">
        <v>59</v>
      </c>
      <c r="H2993" t="s">
        <v>61</v>
      </c>
      <c r="I2993" t="s">
        <v>927</v>
      </c>
      <c r="J2993" t="s">
        <v>57</v>
      </c>
      <c r="K2993" t="s">
        <v>11859</v>
      </c>
      <c r="L2993" t="s">
        <v>1397</v>
      </c>
      <c r="M2993" t="s">
        <v>116</v>
      </c>
      <c r="N2993" t="s">
        <v>157</v>
      </c>
      <c r="O2993" t="s">
        <v>11860</v>
      </c>
      <c r="P2993" t="s">
        <v>462</v>
      </c>
      <c r="Q2993" t="s">
        <v>179</v>
      </c>
      <c r="R2993" t="s">
        <v>1776</v>
      </c>
      <c r="S2993" t="s">
        <v>3818</v>
      </c>
      <c r="T2993" t="s">
        <v>45</v>
      </c>
      <c r="U2993" t="s">
        <v>10858</v>
      </c>
      <c r="V2993" t="s">
        <v>11861</v>
      </c>
    </row>
    <row r="2994" spans="1:26" x14ac:dyDescent="0.25">
      <c r="A2994" t="s">
        <v>2955</v>
      </c>
      <c r="B2994" t="s">
        <v>290</v>
      </c>
      <c r="C2994" t="s">
        <v>11862</v>
      </c>
      <c r="D2994" t="s">
        <v>11863</v>
      </c>
      <c r="E2994" t="s">
        <v>18</v>
      </c>
      <c r="F2994" t="s">
        <v>11864</v>
      </c>
      <c r="G2994" t="s">
        <v>1856</v>
      </c>
      <c r="H2994" t="s">
        <v>179</v>
      </c>
      <c r="I2994" t="s">
        <v>1866</v>
      </c>
      <c r="J2994" t="s">
        <v>206</v>
      </c>
      <c r="K2994" t="s">
        <v>1018</v>
      </c>
      <c r="L2994" t="s">
        <v>2140</v>
      </c>
      <c r="M2994" t="s">
        <v>978</v>
      </c>
      <c r="N2994" t="s">
        <v>11865</v>
      </c>
    </row>
    <row r="2995" spans="1:26" x14ac:dyDescent="0.25">
      <c r="A2995" t="s">
        <v>71</v>
      </c>
      <c r="B2995" t="s">
        <v>1052</v>
      </c>
      <c r="C2995" t="s">
        <v>9511</v>
      </c>
      <c r="D2995" t="s">
        <v>11121</v>
      </c>
      <c r="E2995" t="s">
        <v>4053</v>
      </c>
      <c r="F2995" t="s">
        <v>8952</v>
      </c>
      <c r="G2995" t="s">
        <v>198</v>
      </c>
      <c r="H2995" t="s">
        <v>462</v>
      </c>
      <c r="I2995" t="s">
        <v>182</v>
      </c>
      <c r="J2995" t="s">
        <v>157</v>
      </c>
      <c r="K2995" t="s">
        <v>788</v>
      </c>
      <c r="L2995" t="s">
        <v>11866</v>
      </c>
      <c r="M2995" t="s">
        <v>18</v>
      </c>
      <c r="N2995" t="s">
        <v>411</v>
      </c>
      <c r="O2995" t="s">
        <v>422</v>
      </c>
      <c r="P2995" t="s">
        <v>10565</v>
      </c>
      <c r="Q2995" t="s">
        <v>2710</v>
      </c>
      <c r="R2995" t="s">
        <v>1762</v>
      </c>
      <c r="S2995" t="s">
        <v>1070</v>
      </c>
      <c r="T2995" t="s">
        <v>11867</v>
      </c>
    </row>
    <row r="2996" spans="1:26" x14ac:dyDescent="0.25">
      <c r="A2996" t="s">
        <v>10787</v>
      </c>
      <c r="B2996" t="s">
        <v>11868</v>
      </c>
      <c r="C2996" t="s">
        <v>37</v>
      </c>
      <c r="D2996" t="s">
        <v>11869</v>
      </c>
      <c r="E2996" t="s">
        <v>290</v>
      </c>
      <c r="F2996" t="s">
        <v>1998</v>
      </c>
      <c r="G2996" t="s">
        <v>11870</v>
      </c>
      <c r="H2996" t="s">
        <v>206</v>
      </c>
      <c r="I2996" t="s">
        <v>11871</v>
      </c>
      <c r="J2996" t="s">
        <v>11872</v>
      </c>
      <c r="K2996" t="s">
        <v>5036</v>
      </c>
      <c r="L2996" t="s">
        <v>480</v>
      </c>
      <c r="M2996" t="s">
        <v>11873</v>
      </c>
    </row>
    <row r="2997" spans="1:26" x14ac:dyDescent="0.25">
      <c r="A2997" t="s">
        <v>1762</v>
      </c>
      <c r="B2997" t="s">
        <v>185</v>
      </c>
      <c r="C2997" t="s">
        <v>179</v>
      </c>
      <c r="D2997" t="s">
        <v>1889</v>
      </c>
      <c r="E2997" t="s">
        <v>11874</v>
      </c>
      <c r="F2997" t="s">
        <v>3642</v>
      </c>
      <c r="G2997" t="s">
        <v>11875</v>
      </c>
      <c r="H2997" t="s">
        <v>11876</v>
      </c>
      <c r="I2997" t="s">
        <v>11877</v>
      </c>
      <c r="J2997" t="s">
        <v>11878</v>
      </c>
      <c r="K2997" t="s">
        <v>2330</v>
      </c>
      <c r="L2997" t="s">
        <v>11879</v>
      </c>
      <c r="M2997" t="s">
        <v>11880</v>
      </c>
    </row>
    <row r="2998" spans="1:26" x14ac:dyDescent="0.25">
      <c r="A2998" t="s">
        <v>11881</v>
      </c>
      <c r="B2998" t="s">
        <v>179</v>
      </c>
      <c r="C2998" t="s">
        <v>5</v>
      </c>
      <c r="D2998" t="s">
        <v>1932</v>
      </c>
      <c r="E2998" t="s">
        <v>218</v>
      </c>
      <c r="F2998" t="s">
        <v>8050</v>
      </c>
      <c r="G2998" t="s">
        <v>2419</v>
      </c>
      <c r="H2998" t="s">
        <v>112</v>
      </c>
      <c r="I2998" t="s">
        <v>59</v>
      </c>
      <c r="J2998" t="s">
        <v>157</v>
      </c>
      <c r="K2998" t="s">
        <v>11882</v>
      </c>
      <c r="L2998" t="e" cm="1">
        <f t="array" ref="L2998">--Henry</f>
        <v>#NAME?</v>
      </c>
      <c r="M2998" t="s">
        <v>11883</v>
      </c>
    </row>
    <row r="2999" spans="1:26" x14ac:dyDescent="0.25">
      <c r="A2999" t="s">
        <v>112</v>
      </c>
      <c r="B2999" t="s">
        <v>156</v>
      </c>
      <c r="C2999" t="s">
        <v>157</v>
      </c>
      <c r="D2999" t="s">
        <v>6356</v>
      </c>
      <c r="E2999" t="s">
        <v>206</v>
      </c>
      <c r="F2999" t="s">
        <v>100</v>
      </c>
      <c r="G2999" t="s">
        <v>179</v>
      </c>
      <c r="H2999" t="s">
        <v>102</v>
      </c>
      <c r="I2999" t="s">
        <v>59</v>
      </c>
      <c r="J2999" t="s">
        <v>157</v>
      </c>
      <c r="K2999" t="s">
        <v>2573</v>
      </c>
      <c r="L2999" t="s">
        <v>8936</v>
      </c>
      <c r="M2999" t="s">
        <v>2305</v>
      </c>
      <c r="N2999" t="s">
        <v>11884</v>
      </c>
      <c r="O2999" t="s">
        <v>11885</v>
      </c>
      <c r="P2999" t="s">
        <v>126</v>
      </c>
      <c r="Q2999" t="s">
        <v>11886</v>
      </c>
      <c r="R2999" t="s">
        <v>612</v>
      </c>
      <c r="S2999" t="s">
        <v>11887</v>
      </c>
    </row>
    <row r="3000" spans="1:26" x14ac:dyDescent="0.25">
      <c r="A3000" t="s">
        <v>794</v>
      </c>
      <c r="B3000" t="s">
        <v>1018</v>
      </c>
      <c r="C3000" t="s">
        <v>1777</v>
      </c>
      <c r="D3000" t="s">
        <v>112</v>
      </c>
      <c r="E3000" t="s">
        <v>1718</v>
      </c>
      <c r="F3000" t="s">
        <v>3136</v>
      </c>
      <c r="G3000" t="s">
        <v>723</v>
      </c>
      <c r="H3000" t="s">
        <v>59</v>
      </c>
      <c r="I3000" t="s">
        <v>577</v>
      </c>
      <c r="J3000" t="s">
        <v>59</v>
      </c>
      <c r="K3000" t="s">
        <v>4756</v>
      </c>
      <c r="L3000" t="s">
        <v>577</v>
      </c>
      <c r="M3000" t="s">
        <v>126</v>
      </c>
      <c r="N3000" t="s">
        <v>1930</v>
      </c>
      <c r="O3000" t="s">
        <v>2524</v>
      </c>
      <c r="P3000" t="s">
        <v>57</v>
      </c>
      <c r="Q3000" t="s">
        <v>108</v>
      </c>
      <c r="R3000" t="s">
        <v>11888</v>
      </c>
      <c r="S3000" t="s">
        <v>108</v>
      </c>
      <c r="T3000" t="s">
        <v>318</v>
      </c>
      <c r="U3000" t="s">
        <v>54</v>
      </c>
      <c r="V3000" t="s">
        <v>1579</v>
      </c>
      <c r="W3000" t="s">
        <v>5</v>
      </c>
      <c r="X3000" t="s">
        <v>111</v>
      </c>
      <c r="Y3000" t="s">
        <v>57</v>
      </c>
      <c r="Z3000" t="s">
        <v>11889</v>
      </c>
    </row>
    <row r="3001" spans="1:26" x14ac:dyDescent="0.25">
      <c r="A3001" t="s">
        <v>713</v>
      </c>
      <c r="B3001" t="s">
        <v>11890</v>
      </c>
      <c r="C3001" t="s">
        <v>57</v>
      </c>
      <c r="D3001" t="s">
        <v>1397</v>
      </c>
      <c r="E3001" t="s">
        <v>1849</v>
      </c>
      <c r="F3001" t="s">
        <v>102</v>
      </c>
      <c r="G3001" t="s">
        <v>10858</v>
      </c>
      <c r="H3001" t="s">
        <v>11891</v>
      </c>
      <c r="I3001" t="s">
        <v>2129</v>
      </c>
      <c r="J3001" t="s">
        <v>322</v>
      </c>
      <c r="K3001" t="s">
        <v>978</v>
      </c>
      <c r="L3001" t="s">
        <v>80</v>
      </c>
      <c r="M3001" t="s">
        <v>8246</v>
      </c>
      <c r="N3001" t="s">
        <v>571</v>
      </c>
      <c r="O3001" t="s">
        <v>11892</v>
      </c>
    </row>
    <row r="3002" spans="1:26" x14ac:dyDescent="0.25">
      <c r="A3002" t="s">
        <v>9177</v>
      </c>
      <c r="B3002" t="s">
        <v>1553</v>
      </c>
      <c r="C3002" t="s">
        <v>790</v>
      </c>
      <c r="D3002" t="s">
        <v>61</v>
      </c>
      <c r="E3002" t="s">
        <v>106</v>
      </c>
      <c r="F3002" t="s">
        <v>1049</v>
      </c>
      <c r="G3002" t="s">
        <v>57</v>
      </c>
      <c r="H3002" t="s">
        <v>5044</v>
      </c>
      <c r="I3002" t="s">
        <v>4093</v>
      </c>
      <c r="J3002" t="s">
        <v>11893</v>
      </c>
      <c r="K3002" t="s">
        <v>11894</v>
      </c>
      <c r="L3002" t="s">
        <v>11895</v>
      </c>
    </row>
    <row r="3003" spans="1:26" x14ac:dyDescent="0.25">
      <c r="A3003" t="s">
        <v>59</v>
      </c>
      <c r="B3003" t="s">
        <v>1100</v>
      </c>
      <c r="C3003" t="s">
        <v>2305</v>
      </c>
      <c r="D3003" t="s">
        <v>1450</v>
      </c>
      <c r="E3003" t="s">
        <v>4440</v>
      </c>
      <c r="F3003" t="s">
        <v>133</v>
      </c>
      <c r="G3003" t="s">
        <v>541</v>
      </c>
      <c r="H3003" t="s">
        <v>11896</v>
      </c>
      <c r="I3003" t="s">
        <v>179</v>
      </c>
      <c r="J3003" t="s">
        <v>2308</v>
      </c>
      <c r="K3003" t="s">
        <v>18</v>
      </c>
      <c r="L3003" t="s">
        <v>1025</v>
      </c>
      <c r="M3003" t="s">
        <v>7446</v>
      </c>
      <c r="N3003" t="s">
        <v>3427</v>
      </c>
      <c r="O3003" t="s">
        <v>4440</v>
      </c>
      <c r="P3003" t="s">
        <v>762</v>
      </c>
      <c r="Q3003" t="s">
        <v>126</v>
      </c>
      <c r="R3003" t="s">
        <v>43</v>
      </c>
      <c r="S3003" t="s">
        <v>767</v>
      </c>
      <c r="T3003" t="s">
        <v>18</v>
      </c>
      <c r="U3003" t="s">
        <v>11897</v>
      </c>
    </row>
    <row r="3004" spans="1:26" x14ac:dyDescent="0.25">
      <c r="A3004" t="s">
        <v>3031</v>
      </c>
      <c r="B3004" t="s">
        <v>8214</v>
      </c>
      <c r="C3004" t="s">
        <v>1289</v>
      </c>
      <c r="D3004" t="s">
        <v>182</v>
      </c>
      <c r="E3004" t="s">
        <v>74</v>
      </c>
      <c r="F3004" t="s">
        <v>266</v>
      </c>
      <c r="G3004" t="s">
        <v>11898</v>
      </c>
      <c r="H3004" t="s">
        <v>181</v>
      </c>
      <c r="I3004" t="s">
        <v>1801</v>
      </c>
      <c r="J3004" t="s">
        <v>61</v>
      </c>
      <c r="K3004" t="s">
        <v>11899</v>
      </c>
      <c r="L3004" t="s">
        <v>37</v>
      </c>
      <c r="M3004" t="s">
        <v>11900</v>
      </c>
      <c r="N3004" t="s">
        <v>59</v>
      </c>
      <c r="O3004" t="s">
        <v>334</v>
      </c>
      <c r="P3004" t="s">
        <v>61</v>
      </c>
      <c r="Q3004" t="s">
        <v>11901</v>
      </c>
      <c r="R3004" t="b">
        <v>1</v>
      </c>
      <c r="S3004" t="s">
        <v>11902</v>
      </c>
    </row>
    <row r="3005" spans="1:26" x14ac:dyDescent="0.25">
      <c r="A3005" t="s">
        <v>2578</v>
      </c>
      <c r="B3005" t="s">
        <v>11903</v>
      </c>
      <c r="C3005" t="s">
        <v>9933</v>
      </c>
      <c r="D3005" t="s">
        <v>342</v>
      </c>
      <c r="E3005" t="s">
        <v>11904</v>
      </c>
      <c r="F3005" t="s">
        <v>326</v>
      </c>
      <c r="G3005" t="s">
        <v>11905</v>
      </c>
      <c r="H3005" t="s">
        <v>463</v>
      </c>
      <c r="I3005" t="s">
        <v>106</v>
      </c>
      <c r="J3005" t="s">
        <v>1289</v>
      </c>
      <c r="K3005" t="s">
        <v>37</v>
      </c>
      <c r="L3005" t="s">
        <v>11906</v>
      </c>
    </row>
    <row r="3006" spans="1:26" x14ac:dyDescent="0.25">
      <c r="A3006" t="s">
        <v>11907</v>
      </c>
      <c r="B3006" t="s">
        <v>5092</v>
      </c>
      <c r="C3006" t="s">
        <v>11908</v>
      </c>
      <c r="D3006" t="s">
        <v>11909</v>
      </c>
      <c r="E3006" t="s">
        <v>11910</v>
      </c>
      <c r="F3006" t="s">
        <v>561</v>
      </c>
      <c r="G3006" t="s">
        <v>43</v>
      </c>
      <c r="H3006" t="s">
        <v>10900</v>
      </c>
      <c r="I3006" t="s">
        <v>37</v>
      </c>
      <c r="J3006" t="s">
        <v>388</v>
      </c>
      <c r="K3006" t="s">
        <v>11911</v>
      </c>
      <c r="L3006" t="s">
        <v>919</v>
      </c>
      <c r="M3006" t="s">
        <v>11912</v>
      </c>
      <c r="N3006" t="s">
        <v>1841</v>
      </c>
      <c r="O3006" t="s">
        <v>11913</v>
      </c>
    </row>
    <row r="3007" spans="1:26" x14ac:dyDescent="0.25">
      <c r="A3007" t="s">
        <v>71</v>
      </c>
      <c r="B3007" t="s">
        <v>266</v>
      </c>
      <c r="C3007" t="s">
        <v>30</v>
      </c>
      <c r="D3007" t="s">
        <v>11914</v>
      </c>
      <c r="E3007" t="s">
        <v>594</v>
      </c>
      <c r="F3007" t="s">
        <v>1003</v>
      </c>
      <c r="G3007" t="s">
        <v>9990</v>
      </c>
      <c r="H3007" t="s">
        <v>37</v>
      </c>
      <c r="I3007" t="s">
        <v>469</v>
      </c>
      <c r="J3007" t="s">
        <v>290</v>
      </c>
      <c r="K3007" t="s">
        <v>3015</v>
      </c>
      <c r="L3007" t="s">
        <v>11915</v>
      </c>
    </row>
    <row r="3008" spans="1:26" x14ac:dyDescent="0.25">
      <c r="A3008" t="s">
        <v>5609</v>
      </c>
      <c r="B3008" t="s">
        <v>898</v>
      </c>
      <c r="C3008" t="s">
        <v>407</v>
      </c>
      <c r="D3008" t="s">
        <v>1018</v>
      </c>
      <c r="E3008" t="s">
        <v>1013</v>
      </c>
      <c r="F3008" t="s">
        <v>1768</v>
      </c>
      <c r="G3008" t="s">
        <v>11513</v>
      </c>
      <c r="H3008" t="s">
        <v>886</v>
      </c>
      <c r="I3008" t="s">
        <v>11916</v>
      </c>
      <c r="J3008" t="s">
        <v>6225</v>
      </c>
      <c r="K3008" t="s">
        <v>11917</v>
      </c>
    </row>
    <row r="3009" spans="1:27" x14ac:dyDescent="0.25">
      <c r="A3009" t="s">
        <v>59</v>
      </c>
      <c r="B3009" t="s">
        <v>1100</v>
      </c>
      <c r="C3009" t="s">
        <v>198</v>
      </c>
      <c r="D3009" t="s">
        <v>11918</v>
      </c>
      <c r="E3009" t="s">
        <v>54</v>
      </c>
      <c r="F3009" t="s">
        <v>1144</v>
      </c>
      <c r="G3009" t="s">
        <v>590</v>
      </c>
      <c r="H3009" t="s">
        <v>2226</v>
      </c>
      <c r="I3009" t="s">
        <v>11919</v>
      </c>
      <c r="J3009" t="s">
        <v>11920</v>
      </c>
      <c r="K3009" t="s">
        <v>18</v>
      </c>
      <c r="L3009" t="s">
        <v>61</v>
      </c>
      <c r="M3009" t="s">
        <v>6696</v>
      </c>
      <c r="N3009" t="s">
        <v>9042</v>
      </c>
      <c r="O3009" t="s">
        <v>11921</v>
      </c>
    </row>
    <row r="3010" spans="1:27" x14ac:dyDescent="0.25">
      <c r="A3010" t="s">
        <v>113</v>
      </c>
      <c r="B3010" t="s">
        <v>59</v>
      </c>
      <c r="C3010" t="s">
        <v>781</v>
      </c>
      <c r="D3010" t="s">
        <v>2433</v>
      </c>
      <c r="E3010" t="s">
        <v>45</v>
      </c>
      <c r="F3010" t="s">
        <v>1392</v>
      </c>
      <c r="G3010" t="s">
        <v>1667</v>
      </c>
      <c r="H3010" t="s">
        <v>73</v>
      </c>
      <c r="I3010" t="s">
        <v>3185</v>
      </c>
      <c r="J3010" t="s">
        <v>11922</v>
      </c>
    </row>
    <row r="3011" spans="1:27" x14ac:dyDescent="0.25">
      <c r="A3011" t="s">
        <v>1583</v>
      </c>
      <c r="B3011" t="s">
        <v>432</v>
      </c>
      <c r="C3011" t="s">
        <v>5</v>
      </c>
      <c r="D3011" t="s">
        <v>317</v>
      </c>
      <c r="E3011" t="s">
        <v>560</v>
      </c>
      <c r="F3011" t="s">
        <v>157</v>
      </c>
      <c r="G3011" t="s">
        <v>666</v>
      </c>
      <c r="H3011" t="s">
        <v>28</v>
      </c>
      <c r="I3011" t="s">
        <v>11594</v>
      </c>
      <c r="J3011" t="s">
        <v>2044</v>
      </c>
      <c r="K3011" t="s">
        <v>461</v>
      </c>
      <c r="L3011" t="s">
        <v>11923</v>
      </c>
      <c r="M3011" t="s">
        <v>57</v>
      </c>
      <c r="N3011" t="s">
        <v>61</v>
      </c>
      <c r="O3011" t="s">
        <v>3700</v>
      </c>
      <c r="P3011" t="s">
        <v>5092</v>
      </c>
      <c r="Q3011" t="s">
        <v>1948</v>
      </c>
      <c r="R3011" t="s">
        <v>1881</v>
      </c>
      <c r="S3011" t="s">
        <v>541</v>
      </c>
      <c r="T3011" t="s">
        <v>81</v>
      </c>
      <c r="U3011" t="s">
        <v>606</v>
      </c>
      <c r="V3011" t="s">
        <v>59</v>
      </c>
      <c r="W3011" t="s">
        <v>9041</v>
      </c>
      <c r="X3011" t="s">
        <v>11294</v>
      </c>
      <c r="Y3011" t="s">
        <v>5548</v>
      </c>
      <c r="Z3011" t="s">
        <v>157</v>
      </c>
      <c r="AA3011" t="s">
        <v>11924</v>
      </c>
    </row>
    <row r="3012" spans="1:27" x14ac:dyDescent="0.25">
      <c r="A3012" t="s">
        <v>36</v>
      </c>
      <c r="B3012" t="s">
        <v>113</v>
      </c>
      <c r="C3012" t="s">
        <v>1858</v>
      </c>
      <c r="D3012" t="s">
        <v>7913</v>
      </c>
      <c r="E3012" t="s">
        <v>198</v>
      </c>
      <c r="F3012" t="s">
        <v>1397</v>
      </c>
      <c r="G3012" t="s">
        <v>1527</v>
      </c>
      <c r="H3012" t="s">
        <v>157</v>
      </c>
      <c r="I3012" t="s">
        <v>2652</v>
      </c>
      <c r="J3012" t="s">
        <v>639</v>
      </c>
      <c r="K3012" t="s">
        <v>11925</v>
      </c>
      <c r="L3012" t="s">
        <v>11715</v>
      </c>
      <c r="M3012" t="s">
        <v>7441</v>
      </c>
      <c r="N3012" t="s">
        <v>11926</v>
      </c>
      <c r="O3012" t="s">
        <v>6198</v>
      </c>
      <c r="P3012" t="s">
        <v>11927</v>
      </c>
    </row>
    <row r="3013" spans="1:27" x14ac:dyDescent="0.25">
      <c r="A3013" t="s">
        <v>57</v>
      </c>
      <c r="B3013" t="s">
        <v>541</v>
      </c>
      <c r="C3013" t="s">
        <v>9996</v>
      </c>
      <c r="D3013" t="s">
        <v>7746</v>
      </c>
      <c r="E3013" t="s">
        <v>255</v>
      </c>
      <c r="F3013" t="s">
        <v>410</v>
      </c>
      <c r="G3013" t="s">
        <v>1018</v>
      </c>
      <c r="H3013" t="s">
        <v>61</v>
      </c>
      <c r="I3013" t="s">
        <v>1389</v>
      </c>
      <c r="J3013" t="s">
        <v>2593</v>
      </c>
      <c r="K3013" t="s">
        <v>1693</v>
      </c>
      <c r="L3013" t="s">
        <v>6944</v>
      </c>
      <c r="M3013" t="s">
        <v>45</v>
      </c>
      <c r="N3013" t="s">
        <v>2419</v>
      </c>
      <c r="O3013" t="s">
        <v>5309</v>
      </c>
      <c r="P3013" t="s">
        <v>11928</v>
      </c>
    </row>
    <row r="3014" spans="1:27" x14ac:dyDescent="0.25">
      <c r="A3014" t="s">
        <v>7746</v>
      </c>
      <c r="B3014" t="s">
        <v>255</v>
      </c>
      <c r="C3014" t="s">
        <v>410</v>
      </c>
      <c r="D3014" t="s">
        <v>11929</v>
      </c>
      <c r="E3014" t="s">
        <v>530</v>
      </c>
      <c r="F3014" t="s">
        <v>2053</v>
      </c>
      <c r="G3014" t="s">
        <v>11930</v>
      </c>
      <c r="H3014" t="s">
        <v>1440</v>
      </c>
      <c r="I3014" t="s">
        <v>5092</v>
      </c>
      <c r="J3014" t="s">
        <v>10858</v>
      </c>
      <c r="K3014" t="s">
        <v>1491</v>
      </c>
      <c r="L3014" t="s">
        <v>11931</v>
      </c>
    </row>
    <row r="3015" spans="1:27" x14ac:dyDescent="0.25">
      <c r="A3015" t="s">
        <v>2170</v>
      </c>
      <c r="B3015" t="s">
        <v>255</v>
      </c>
      <c r="C3015" t="s">
        <v>410</v>
      </c>
      <c r="D3015" t="s">
        <v>1018</v>
      </c>
      <c r="E3015" t="s">
        <v>1397</v>
      </c>
      <c r="F3015" t="s">
        <v>179</v>
      </c>
      <c r="G3015" t="s">
        <v>4021</v>
      </c>
      <c r="H3015" t="s">
        <v>5</v>
      </c>
      <c r="I3015" t="s">
        <v>11932</v>
      </c>
      <c r="J3015" t="s">
        <v>2952</v>
      </c>
      <c r="K3015" t="s">
        <v>5092</v>
      </c>
      <c r="L3015" t="s">
        <v>61</v>
      </c>
      <c r="M3015" t="s">
        <v>9041</v>
      </c>
      <c r="N3015" t="s">
        <v>9042</v>
      </c>
      <c r="O3015" t="s">
        <v>11933</v>
      </c>
      <c r="P3015" t="s">
        <v>11934</v>
      </c>
    </row>
    <row r="3016" spans="1:27" x14ac:dyDescent="0.25">
      <c r="A3016" t="s">
        <v>11935</v>
      </c>
      <c r="B3016" t="s">
        <v>2573</v>
      </c>
      <c r="C3016" t="s">
        <v>5</v>
      </c>
      <c r="D3016" t="s">
        <v>106</v>
      </c>
      <c r="E3016" t="s">
        <v>11936</v>
      </c>
      <c r="F3016" t="s">
        <v>11937</v>
      </c>
      <c r="G3016" t="s">
        <v>2952</v>
      </c>
      <c r="H3016" t="s">
        <v>2472</v>
      </c>
      <c r="I3016" t="s">
        <v>6198</v>
      </c>
      <c r="J3016" t="s">
        <v>11938</v>
      </c>
      <c r="K3016" t="s">
        <v>11939</v>
      </c>
      <c r="L3016" t="s">
        <v>59</v>
      </c>
      <c r="M3016" t="s">
        <v>157</v>
      </c>
      <c r="N3016" t="s">
        <v>5</v>
      </c>
      <c r="O3016" t="s">
        <v>624</v>
      </c>
      <c r="P3016" t="s">
        <v>57</v>
      </c>
      <c r="Q3016" t="s">
        <v>11940</v>
      </c>
      <c r="R3016" t="s">
        <v>11941</v>
      </c>
    </row>
    <row r="3017" spans="1:27" x14ac:dyDescent="0.25">
      <c r="A3017" t="s">
        <v>59</v>
      </c>
      <c r="B3017" t="s">
        <v>11942</v>
      </c>
      <c r="C3017" t="s">
        <v>11943</v>
      </c>
      <c r="D3017" t="s">
        <v>37</v>
      </c>
      <c r="E3017" t="s">
        <v>11944</v>
      </c>
      <c r="F3017" t="s">
        <v>30</v>
      </c>
      <c r="G3017" t="s">
        <v>1998</v>
      </c>
      <c r="H3017" t="s">
        <v>61</v>
      </c>
      <c r="I3017" t="s">
        <v>1040</v>
      </c>
      <c r="J3017" t="s">
        <v>11945</v>
      </c>
    </row>
    <row r="3018" spans="1:27" x14ac:dyDescent="0.25">
      <c r="A3018" t="s">
        <v>781</v>
      </c>
      <c r="B3018" t="s">
        <v>1940</v>
      </c>
      <c r="C3018" t="s">
        <v>11946</v>
      </c>
      <c r="D3018" t="s">
        <v>710</v>
      </c>
      <c r="E3018" t="s">
        <v>2267</v>
      </c>
      <c r="F3018" t="s">
        <v>59</v>
      </c>
      <c r="G3018" t="s">
        <v>610</v>
      </c>
      <c r="H3018" t="s">
        <v>11947</v>
      </c>
    </row>
    <row r="3019" spans="1:27" x14ac:dyDescent="0.25">
      <c r="A3019" t="s">
        <v>3060</v>
      </c>
      <c r="B3019" t="s">
        <v>126</v>
      </c>
      <c r="C3019" t="s">
        <v>5</v>
      </c>
      <c r="D3019" t="s">
        <v>11948</v>
      </c>
      <c r="E3019" t="e" cm="1">
        <f t="array" ref="E3019">--Steven</f>
        <v>#NAME?</v>
      </c>
      <c r="F3019" t="s">
        <v>11949</v>
      </c>
    </row>
    <row r="3020" spans="1:27" x14ac:dyDescent="0.25">
      <c r="A3020" t="s">
        <v>290</v>
      </c>
      <c r="B3020" t="s">
        <v>978</v>
      </c>
      <c r="C3020" t="s">
        <v>3921</v>
      </c>
      <c r="D3020" t="s">
        <v>59</v>
      </c>
      <c r="E3020" t="s">
        <v>11950</v>
      </c>
      <c r="F3020" t="s">
        <v>2191</v>
      </c>
      <c r="G3020" t="s">
        <v>10306</v>
      </c>
      <c r="H3020" t="s">
        <v>218</v>
      </c>
      <c r="I3020" t="s">
        <v>1948</v>
      </c>
      <c r="J3020" t="s">
        <v>6686</v>
      </c>
      <c r="K3020" t="s">
        <v>383</v>
      </c>
      <c r="L3020" t="s">
        <v>4757</v>
      </c>
      <c r="M3020" t="s">
        <v>18</v>
      </c>
      <c r="N3020" t="s">
        <v>61</v>
      </c>
      <c r="O3020" t="s">
        <v>9326</v>
      </c>
      <c r="P3020" t="s">
        <v>1414</v>
      </c>
      <c r="Q3020" t="s">
        <v>179</v>
      </c>
      <c r="R3020" t="s">
        <v>5</v>
      </c>
      <c r="S3020" t="s">
        <v>2805</v>
      </c>
      <c r="T3020" t="s">
        <v>11168</v>
      </c>
      <c r="U3020" t="s">
        <v>2082</v>
      </c>
      <c r="V3020" t="s">
        <v>59</v>
      </c>
      <c r="W3020" t="s">
        <v>3136</v>
      </c>
      <c r="X3020" t="s">
        <v>11951</v>
      </c>
    </row>
    <row r="3021" spans="1:27" x14ac:dyDescent="0.25">
      <c r="A3021" t="s">
        <v>179</v>
      </c>
      <c r="B3021" t="s">
        <v>723</v>
      </c>
      <c r="C3021" t="s">
        <v>18</v>
      </c>
      <c r="D3021">
        <v>44</v>
      </c>
      <c r="E3021" t="s">
        <v>7459</v>
      </c>
      <c r="F3021" t="s">
        <v>11952</v>
      </c>
      <c r="G3021" t="s">
        <v>11953</v>
      </c>
      <c r="H3021" t="s">
        <v>2110</v>
      </c>
      <c r="I3021" t="s">
        <v>2572</v>
      </c>
      <c r="J3021" t="s">
        <v>59</v>
      </c>
      <c r="K3021" t="s">
        <v>157</v>
      </c>
      <c r="L3021" t="s">
        <v>10365</v>
      </c>
      <c r="M3021" t="s">
        <v>8057</v>
      </c>
      <c r="N3021" t="s">
        <v>11954</v>
      </c>
      <c r="O3021" t="s">
        <v>1397</v>
      </c>
      <c r="P3021" t="s">
        <v>179</v>
      </c>
      <c r="Q3021" t="s">
        <v>5</v>
      </c>
      <c r="R3021" t="s">
        <v>704</v>
      </c>
      <c r="S3021" t="s">
        <v>11955</v>
      </c>
    </row>
    <row r="3022" spans="1:27" x14ac:dyDescent="0.25">
      <c r="A3022" t="s">
        <v>11956</v>
      </c>
      <c r="B3022" t="s">
        <v>179</v>
      </c>
      <c r="C3022" t="s">
        <v>5</v>
      </c>
      <c r="D3022" t="s">
        <v>11957</v>
      </c>
      <c r="E3022" t="s">
        <v>2594</v>
      </c>
      <c r="F3022" t="s">
        <v>159</v>
      </c>
      <c r="G3022" t="s">
        <v>61</v>
      </c>
      <c r="H3022" t="s">
        <v>11958</v>
      </c>
    </row>
    <row r="3023" spans="1:27" x14ac:dyDescent="0.25">
      <c r="A3023" t="s">
        <v>956</v>
      </c>
      <c r="B3023" t="s">
        <v>1719</v>
      </c>
      <c r="C3023" t="s">
        <v>198</v>
      </c>
      <c r="D3023" t="s">
        <v>11531</v>
      </c>
      <c r="E3023" t="s">
        <v>179</v>
      </c>
      <c r="F3023" t="s">
        <v>1940</v>
      </c>
      <c r="G3023" t="s">
        <v>11959</v>
      </c>
      <c r="H3023" t="s">
        <v>59</v>
      </c>
      <c r="I3023" t="s">
        <v>11960</v>
      </c>
      <c r="J3023" t="s">
        <v>461</v>
      </c>
      <c r="K3023" t="s">
        <v>3606</v>
      </c>
      <c r="L3023" t="s">
        <v>919</v>
      </c>
      <c r="M3023" t="s">
        <v>9836</v>
      </c>
      <c r="N3023" t="s">
        <v>11961</v>
      </c>
      <c r="O3023" t="s">
        <v>2189</v>
      </c>
      <c r="P3023" t="s">
        <v>11962</v>
      </c>
    </row>
    <row r="3024" spans="1:27" x14ac:dyDescent="0.25">
      <c r="A3024" t="s">
        <v>179</v>
      </c>
      <c r="B3024" t="s">
        <v>2537</v>
      </c>
      <c r="C3024" t="s">
        <v>717</v>
      </c>
      <c r="D3024" t="s">
        <v>919</v>
      </c>
      <c r="E3024" t="s">
        <v>11963</v>
      </c>
      <c r="F3024" t="s">
        <v>11964</v>
      </c>
      <c r="G3024" t="s">
        <v>1856</v>
      </c>
      <c r="H3024" t="s">
        <v>2881</v>
      </c>
      <c r="I3024" t="s">
        <v>59</v>
      </c>
      <c r="J3024" t="s">
        <v>1860</v>
      </c>
      <c r="K3024" t="s">
        <v>1059</v>
      </c>
      <c r="L3024" t="s">
        <v>2748</v>
      </c>
      <c r="M3024" t="s">
        <v>2129</v>
      </c>
      <c r="N3024" t="s">
        <v>5071</v>
      </c>
      <c r="O3024" t="s">
        <v>11965</v>
      </c>
      <c r="P3024" t="s">
        <v>419</v>
      </c>
      <c r="Q3024" t="s">
        <v>781</v>
      </c>
      <c r="R3024" t="s">
        <v>2594</v>
      </c>
      <c r="S3024" t="s">
        <v>45</v>
      </c>
      <c r="T3024" t="s">
        <v>11966</v>
      </c>
    </row>
    <row r="3025" spans="1:20" x14ac:dyDescent="0.25">
      <c r="A3025" t="s">
        <v>59</v>
      </c>
      <c r="B3025" t="s">
        <v>11967</v>
      </c>
      <c r="C3025" t="s">
        <v>37</v>
      </c>
      <c r="D3025" t="s">
        <v>11968</v>
      </c>
      <c r="E3025" t="s">
        <v>11969</v>
      </c>
      <c r="F3025" t="s">
        <v>30</v>
      </c>
      <c r="G3025" t="s">
        <v>11970</v>
      </c>
      <c r="H3025" t="s">
        <v>11971</v>
      </c>
      <c r="I3025" t="s">
        <v>2086</v>
      </c>
      <c r="J3025" t="s">
        <v>738</v>
      </c>
      <c r="K3025" t="s">
        <v>3240</v>
      </c>
      <c r="L3025" t="s">
        <v>11972</v>
      </c>
      <c r="M3025" t="s">
        <v>11973</v>
      </c>
      <c r="N3025" t="s">
        <v>479</v>
      </c>
      <c r="O3025" t="s">
        <v>11974</v>
      </c>
    </row>
    <row r="3026" spans="1:20" x14ac:dyDescent="0.25">
      <c r="A3026" t="s">
        <v>943</v>
      </c>
      <c r="B3026" t="s">
        <v>5023</v>
      </c>
      <c r="C3026" t="s">
        <v>1128</v>
      </c>
      <c r="D3026" t="s">
        <v>1743</v>
      </c>
      <c r="E3026" t="s">
        <v>1706</v>
      </c>
      <c r="F3026" t="s">
        <v>1667</v>
      </c>
      <c r="G3026" t="s">
        <v>1405</v>
      </c>
      <c r="H3026" t="s">
        <v>179</v>
      </c>
      <c r="I3026" t="s">
        <v>18</v>
      </c>
      <c r="J3026" t="s">
        <v>61</v>
      </c>
      <c r="K3026" t="s">
        <v>11102</v>
      </c>
    </row>
    <row r="3028" spans="1:20" x14ac:dyDescent="0.25">
      <c r="A3028" t="s">
        <v>157</v>
      </c>
      <c r="B3028" t="s">
        <v>30</v>
      </c>
      <c r="C3028" t="s">
        <v>2170</v>
      </c>
      <c r="D3028" t="s">
        <v>30</v>
      </c>
      <c r="E3028" t="s">
        <v>792</v>
      </c>
      <c r="F3028" t="s">
        <v>206</v>
      </c>
      <c r="G3028" s="4">
        <v>0.3125</v>
      </c>
      <c r="H3028" t="s">
        <v>11975</v>
      </c>
      <c r="I3028" t="s">
        <v>11976</v>
      </c>
    </row>
    <row r="3029" spans="1:20" x14ac:dyDescent="0.25">
      <c r="A3029" t="s">
        <v>59</v>
      </c>
      <c r="B3029" t="s">
        <v>11977</v>
      </c>
      <c r="C3029" t="s">
        <v>30</v>
      </c>
      <c r="D3029" t="s">
        <v>8823</v>
      </c>
      <c r="E3029" t="s">
        <v>10283</v>
      </c>
      <c r="F3029" t="s">
        <v>59</v>
      </c>
      <c r="G3029" t="s">
        <v>157</v>
      </c>
      <c r="H3029" t="s">
        <v>18</v>
      </c>
      <c r="I3029" t="s">
        <v>61</v>
      </c>
      <c r="J3029" t="s">
        <v>10453</v>
      </c>
      <c r="K3029" t="s">
        <v>126</v>
      </c>
      <c r="L3029" t="s">
        <v>5</v>
      </c>
      <c r="M3029" t="s">
        <v>1657</v>
      </c>
      <c r="N3029" t="s">
        <v>2181</v>
      </c>
      <c r="O3029" t="s">
        <v>539</v>
      </c>
      <c r="P3029" t="s">
        <v>265</v>
      </c>
      <c r="Q3029" t="s">
        <v>179</v>
      </c>
      <c r="R3029" t="s">
        <v>5</v>
      </c>
      <c r="S3029" t="s">
        <v>480</v>
      </c>
      <c r="T3029" t="s">
        <v>11978</v>
      </c>
    </row>
    <row r="3030" spans="1:20" x14ac:dyDescent="0.25">
      <c r="A3030" t="s">
        <v>1397</v>
      </c>
      <c r="B3030" t="s">
        <v>1709</v>
      </c>
      <c r="C3030" t="s">
        <v>8312</v>
      </c>
      <c r="D3030" t="s">
        <v>572</v>
      </c>
      <c r="E3030" t="s">
        <v>9430</v>
      </c>
      <c r="F3030" t="s">
        <v>462</v>
      </c>
      <c r="G3030" t="s">
        <v>3987</v>
      </c>
      <c r="H3030" t="s">
        <v>157</v>
      </c>
      <c r="I3030" t="s">
        <v>1461</v>
      </c>
      <c r="J3030" t="s">
        <v>2058</v>
      </c>
      <c r="K3030" t="s">
        <v>265</v>
      </c>
      <c r="L3030" t="s">
        <v>54</v>
      </c>
      <c r="M3030" t="s">
        <v>8607</v>
      </c>
      <c r="N3030" t="s">
        <v>383</v>
      </c>
      <c r="O3030" t="s">
        <v>2243</v>
      </c>
      <c r="P3030" t="s">
        <v>37</v>
      </c>
      <c r="Q3030" t="s">
        <v>1693</v>
      </c>
      <c r="R3030" t="s">
        <v>1545</v>
      </c>
      <c r="S3030" t="s">
        <v>45</v>
      </c>
      <c r="T3030" t="s">
        <v>11979</v>
      </c>
    </row>
    <row r="3031" spans="1:20" x14ac:dyDescent="0.25">
      <c r="A3031" t="s">
        <v>11980</v>
      </c>
      <c r="B3031" t="s">
        <v>2731</v>
      </c>
      <c r="C3031" t="s">
        <v>11981</v>
      </c>
      <c r="D3031" t="s">
        <v>54</v>
      </c>
      <c r="E3031" t="s">
        <v>3531</v>
      </c>
      <c r="F3031" t="s">
        <v>919</v>
      </c>
      <c r="G3031" s="5">
        <v>0.72</v>
      </c>
      <c r="H3031" t="s">
        <v>1752</v>
      </c>
      <c r="I3031" t="s">
        <v>2103</v>
      </c>
      <c r="J3031" t="s">
        <v>265</v>
      </c>
      <c r="K3031" t="s">
        <v>179</v>
      </c>
      <c r="L3031" t="s">
        <v>11982</v>
      </c>
      <c r="M3031" t="s">
        <v>1059</v>
      </c>
      <c r="N3031" t="s">
        <v>11983</v>
      </c>
      <c r="O3031" t="s">
        <v>59</v>
      </c>
      <c r="P3031" t="s">
        <v>11984</v>
      </c>
    </row>
    <row r="3032" spans="1:20" x14ac:dyDescent="0.25">
      <c r="A3032" t="s">
        <v>1389</v>
      </c>
      <c r="B3032" t="s">
        <v>11980</v>
      </c>
      <c r="C3032" t="s">
        <v>2731</v>
      </c>
      <c r="D3032" t="s">
        <v>1465</v>
      </c>
      <c r="E3032" t="s">
        <v>179</v>
      </c>
      <c r="F3032" t="s">
        <v>206</v>
      </c>
      <c r="G3032" t="s">
        <v>5</v>
      </c>
      <c r="H3032" t="s">
        <v>1736</v>
      </c>
      <c r="I3032" t="s">
        <v>11985</v>
      </c>
      <c r="J3032" t="s">
        <v>11986</v>
      </c>
      <c r="K3032" t="s">
        <v>1392</v>
      </c>
      <c r="L3032" t="s">
        <v>179</v>
      </c>
      <c r="M3032" t="s">
        <v>1866</v>
      </c>
      <c r="N3032" t="s">
        <v>193</v>
      </c>
      <c r="O3032" t="s">
        <v>61</v>
      </c>
      <c r="P3032" t="s">
        <v>1590</v>
      </c>
      <c r="Q3032" t="s">
        <v>59</v>
      </c>
      <c r="R3032" t="s">
        <v>61</v>
      </c>
      <c r="S3032" t="s">
        <v>11987</v>
      </c>
    </row>
    <row r="3033" spans="1:20" x14ac:dyDescent="0.25">
      <c r="A3033" t="s">
        <v>5092</v>
      </c>
      <c r="B3033" t="s">
        <v>11531</v>
      </c>
      <c r="C3033" t="s">
        <v>781</v>
      </c>
      <c r="D3033" t="s">
        <v>100</v>
      </c>
      <c r="E3033" t="s">
        <v>2432</v>
      </c>
      <c r="F3033" t="s">
        <v>59</v>
      </c>
      <c r="G3033" t="s">
        <v>157</v>
      </c>
      <c r="H3033" t="s">
        <v>1011</v>
      </c>
      <c r="I3033" t="s">
        <v>59</v>
      </c>
      <c r="J3033" t="s">
        <v>11988</v>
      </c>
      <c r="K3033" t="s">
        <v>18</v>
      </c>
      <c r="L3033" t="s">
        <v>2679</v>
      </c>
      <c r="M3033" t="s">
        <v>1397</v>
      </c>
      <c r="N3033" t="s">
        <v>2593</v>
      </c>
      <c r="O3033" t="s">
        <v>11989</v>
      </c>
      <c r="P3033" t="s">
        <v>217</v>
      </c>
      <c r="Q3033" t="s">
        <v>28</v>
      </c>
      <c r="R3033" t="s">
        <v>61</v>
      </c>
      <c r="S3033" t="s">
        <v>11990</v>
      </c>
    </row>
    <row r="3034" spans="1:20" x14ac:dyDescent="0.25">
      <c r="A3034" t="s">
        <v>2307</v>
      </c>
      <c r="B3034" t="s">
        <v>30</v>
      </c>
      <c r="C3034" t="s">
        <v>1392</v>
      </c>
      <c r="D3034" t="s">
        <v>28</v>
      </c>
      <c r="E3034" t="s">
        <v>11531</v>
      </c>
      <c r="F3034" t="s">
        <v>1684</v>
      </c>
      <c r="G3034" t="s">
        <v>1128</v>
      </c>
      <c r="H3034" t="s">
        <v>462</v>
      </c>
      <c r="I3034" t="s">
        <v>11532</v>
      </c>
      <c r="J3034" t="s">
        <v>1812</v>
      </c>
      <c r="K3034" t="s">
        <v>1392</v>
      </c>
      <c r="L3034" t="s">
        <v>179</v>
      </c>
      <c r="M3034" t="s">
        <v>3372</v>
      </c>
      <c r="N3034" t="s">
        <v>1397</v>
      </c>
      <c r="O3034" t="s">
        <v>16</v>
      </c>
      <c r="P3034" t="s">
        <v>5</v>
      </c>
      <c r="Q3034" t="s">
        <v>11991</v>
      </c>
      <c r="R3034" t="s">
        <v>11992</v>
      </c>
    </row>
    <row r="3035" spans="1:20" x14ac:dyDescent="0.25">
      <c r="A3035" t="s">
        <v>975</v>
      </c>
      <c r="B3035" t="s">
        <v>3534</v>
      </c>
      <c r="C3035" t="s">
        <v>290</v>
      </c>
      <c r="D3035" t="s">
        <v>11993</v>
      </c>
      <c r="E3035" t="s">
        <v>2305</v>
      </c>
      <c r="F3035" t="s">
        <v>9042</v>
      </c>
      <c r="G3035" t="s">
        <v>11994</v>
      </c>
      <c r="H3035" t="s">
        <v>265</v>
      </c>
      <c r="I3035" t="s">
        <v>179</v>
      </c>
      <c r="J3035" t="s">
        <v>11995</v>
      </c>
      <c r="K3035" t="s">
        <v>411</v>
      </c>
      <c r="L3035" t="s">
        <v>328</v>
      </c>
      <c r="M3035" t="s">
        <v>1658</v>
      </c>
      <c r="N3035" t="s">
        <v>528</v>
      </c>
      <c r="O3035" t="s">
        <v>45</v>
      </c>
      <c r="P3035" t="s">
        <v>11996</v>
      </c>
    </row>
    <row r="3036" spans="1:20" x14ac:dyDescent="0.25">
      <c r="A3036" t="s">
        <v>11997</v>
      </c>
      <c r="B3036" t="s">
        <v>6027</v>
      </c>
      <c r="C3036" t="s">
        <v>572</v>
      </c>
      <c r="D3036" t="s">
        <v>93</v>
      </c>
      <c r="E3036" t="s">
        <v>1814</v>
      </c>
      <c r="F3036" t="s">
        <v>1382</v>
      </c>
      <c r="G3036" t="s">
        <v>11998</v>
      </c>
      <c r="H3036" t="s">
        <v>571</v>
      </c>
      <c r="I3036" t="s">
        <v>182</v>
      </c>
      <c r="J3036" t="s">
        <v>11999</v>
      </c>
      <c r="K3036" t="s">
        <v>383</v>
      </c>
      <c r="L3036" t="s">
        <v>12000</v>
      </c>
      <c r="M3036" t="s">
        <v>12001</v>
      </c>
      <c r="N3036" t="s">
        <v>12002</v>
      </c>
      <c r="O3036" t="s">
        <v>7506</v>
      </c>
      <c r="P3036" t="s">
        <v>180</v>
      </c>
      <c r="Q3036" t="s">
        <v>2833</v>
      </c>
      <c r="R3036" t="s">
        <v>12003</v>
      </c>
    </row>
    <row r="3037" spans="1:20" x14ac:dyDescent="0.25">
      <c r="A3037" t="s">
        <v>761</v>
      </c>
      <c r="B3037" t="s">
        <v>59</v>
      </c>
      <c r="C3037" t="s">
        <v>1881</v>
      </c>
      <c r="D3037" t="s">
        <v>12004</v>
      </c>
      <c r="E3037" t="s">
        <v>59</v>
      </c>
      <c r="F3037" t="s">
        <v>2305</v>
      </c>
      <c r="G3037" t="s">
        <v>7834</v>
      </c>
      <c r="H3037" t="s">
        <v>126</v>
      </c>
      <c r="I3037" t="s">
        <v>411</v>
      </c>
      <c r="J3037" t="s">
        <v>12005</v>
      </c>
      <c r="K3037" t="s">
        <v>12006</v>
      </c>
      <c r="L3037" t="s">
        <v>3033</v>
      </c>
      <c r="M3037" t="s">
        <v>12007</v>
      </c>
      <c r="N3037" t="s">
        <v>12008</v>
      </c>
      <c r="O3037" t="s">
        <v>198</v>
      </c>
      <c r="P3037" t="s">
        <v>12009</v>
      </c>
    </row>
    <row r="3038" spans="1:20" x14ac:dyDescent="0.25">
      <c r="A3038" t="s">
        <v>12010</v>
      </c>
      <c r="B3038" t="s">
        <v>43</v>
      </c>
      <c r="C3038" t="s">
        <v>64</v>
      </c>
      <c r="D3038" t="s">
        <v>12011</v>
      </c>
      <c r="E3038" t="s">
        <v>6953</v>
      </c>
      <c r="F3038" t="s">
        <v>12012</v>
      </c>
      <c r="G3038" t="s">
        <v>12013</v>
      </c>
    </row>
    <row r="3039" spans="1:20" x14ac:dyDescent="0.25">
      <c r="A3039" t="s">
        <v>1655</v>
      </c>
      <c r="B3039" t="s">
        <v>255</v>
      </c>
      <c r="C3039" t="s">
        <v>410</v>
      </c>
      <c r="D3039" t="s">
        <v>1812</v>
      </c>
      <c r="E3039" t="s">
        <v>1397</v>
      </c>
      <c r="F3039" t="s">
        <v>179</v>
      </c>
      <c r="G3039" t="s">
        <v>400</v>
      </c>
      <c r="H3039" t="s">
        <v>5</v>
      </c>
      <c r="I3039" t="s">
        <v>5877</v>
      </c>
      <c r="J3039" t="s">
        <v>540</v>
      </c>
      <c r="K3039" t="s">
        <v>37</v>
      </c>
      <c r="L3039" t="s">
        <v>218</v>
      </c>
      <c r="M3039" t="s">
        <v>156</v>
      </c>
      <c r="N3039" t="s">
        <v>382</v>
      </c>
      <c r="O3039" t="s">
        <v>61</v>
      </c>
      <c r="P3039">
        <v>2012</v>
      </c>
      <c r="Q3039" t="s">
        <v>2206</v>
      </c>
    </row>
    <row r="3041" spans="1:22" x14ac:dyDescent="0.25">
      <c r="A3041" t="s">
        <v>1654</v>
      </c>
      <c r="B3041" t="s">
        <v>255</v>
      </c>
      <c r="C3041" t="s">
        <v>30</v>
      </c>
      <c r="D3041" t="s">
        <v>2078</v>
      </c>
      <c r="E3041" t="s">
        <v>410</v>
      </c>
      <c r="F3041" t="s">
        <v>1812</v>
      </c>
      <c r="G3041" t="s">
        <v>1465</v>
      </c>
      <c r="H3041" t="s">
        <v>12014</v>
      </c>
      <c r="I3041" t="s">
        <v>1377</v>
      </c>
      <c r="J3041" t="s">
        <v>157</v>
      </c>
      <c r="K3041" t="s">
        <v>6780</v>
      </c>
      <c r="L3041" t="s">
        <v>18</v>
      </c>
      <c r="M3041" t="s">
        <v>10642</v>
      </c>
      <c r="N3041" t="s">
        <v>5092</v>
      </c>
      <c r="O3041" t="s">
        <v>9041</v>
      </c>
      <c r="P3041" t="s">
        <v>9042</v>
      </c>
      <c r="Q3041" t="s">
        <v>12015</v>
      </c>
    </row>
    <row r="3042" spans="1:22" x14ac:dyDescent="0.25">
      <c r="A3042" t="s">
        <v>12016</v>
      </c>
      <c r="B3042" t="s">
        <v>12017</v>
      </c>
      <c r="C3042" t="s">
        <v>54</v>
      </c>
      <c r="D3042" t="s">
        <v>150</v>
      </c>
      <c r="E3042" t="s">
        <v>7418</v>
      </c>
      <c r="F3042" t="s">
        <v>108</v>
      </c>
      <c r="G3042" t="s">
        <v>12018</v>
      </c>
      <c r="H3042" t="s">
        <v>12019</v>
      </c>
      <c r="I3042" t="s">
        <v>12020</v>
      </c>
      <c r="J3042" t="s">
        <v>37</v>
      </c>
      <c r="K3042" t="s">
        <v>1036</v>
      </c>
      <c r="L3042" t="s">
        <v>478</v>
      </c>
      <c r="M3042" t="s">
        <v>194</v>
      </c>
      <c r="N3042" t="s">
        <v>213</v>
      </c>
      <c r="O3042" t="s">
        <v>12021</v>
      </c>
      <c r="P3042" t="s">
        <v>12022</v>
      </c>
    </row>
    <row r="3043" spans="1:22" x14ac:dyDescent="0.25">
      <c r="A3043" t="s">
        <v>1650</v>
      </c>
      <c r="B3043" t="s">
        <v>57</v>
      </c>
      <c r="C3043" t="s">
        <v>12023</v>
      </c>
      <c r="D3043" t="s">
        <v>179</v>
      </c>
      <c r="E3043" t="s">
        <v>5</v>
      </c>
      <c r="F3043" t="s">
        <v>3784</v>
      </c>
      <c r="G3043" t="s">
        <v>12024</v>
      </c>
      <c r="H3043" t="s">
        <v>12025</v>
      </c>
      <c r="I3043" t="s">
        <v>721</v>
      </c>
      <c r="J3043" t="s">
        <v>12026</v>
      </c>
      <c r="K3043" t="s">
        <v>1752</v>
      </c>
      <c r="L3043" t="s">
        <v>61</v>
      </c>
      <c r="M3043" t="s">
        <v>2761</v>
      </c>
      <c r="N3043" t="s">
        <v>57</v>
      </c>
      <c r="O3043" t="s">
        <v>12027</v>
      </c>
      <c r="P3043" t="s">
        <v>222</v>
      </c>
      <c r="Q3043" t="s">
        <v>266</v>
      </c>
      <c r="R3043" t="s">
        <v>1154</v>
      </c>
      <c r="S3043" t="s">
        <v>12028</v>
      </c>
    </row>
    <row r="3044" spans="1:22" x14ac:dyDescent="0.25">
      <c r="A3044" t="s">
        <v>179</v>
      </c>
      <c r="B3044" t="s">
        <v>7788</v>
      </c>
      <c r="C3044" t="s">
        <v>5941</v>
      </c>
      <c r="D3044" t="s">
        <v>57</v>
      </c>
      <c r="E3044" t="s">
        <v>1956</v>
      </c>
      <c r="F3044" t="s">
        <v>12029</v>
      </c>
    </row>
    <row r="3045" spans="1:22" x14ac:dyDescent="0.25">
      <c r="A3045" t="s">
        <v>5071</v>
      </c>
      <c r="B3045" t="s">
        <v>1881</v>
      </c>
      <c r="C3045" t="s">
        <v>12030</v>
      </c>
      <c r="D3045" t="s">
        <v>1623</v>
      </c>
      <c r="E3045" t="s">
        <v>797</v>
      </c>
      <c r="F3045" t="s">
        <v>790</v>
      </c>
      <c r="G3045" t="s">
        <v>1397</v>
      </c>
      <c r="H3045" t="s">
        <v>7875</v>
      </c>
      <c r="I3045" t="s">
        <v>411</v>
      </c>
      <c r="J3045" t="s">
        <v>8754</v>
      </c>
      <c r="K3045" t="s">
        <v>8154</v>
      </c>
      <c r="L3045" t="s">
        <v>7648</v>
      </c>
      <c r="M3045" t="s">
        <v>7706</v>
      </c>
      <c r="N3045" t="s">
        <v>5092</v>
      </c>
      <c r="O3045" t="s">
        <v>12031</v>
      </c>
    </row>
    <row r="3046" spans="1:22" x14ac:dyDescent="0.25">
      <c r="A3046" t="s">
        <v>12032</v>
      </c>
      <c r="B3046" t="s">
        <v>898</v>
      </c>
      <c r="C3046" t="s">
        <v>5698</v>
      </c>
      <c r="D3046" t="s">
        <v>61</v>
      </c>
      <c r="E3046" t="s">
        <v>12033</v>
      </c>
      <c r="F3046" t="s">
        <v>898</v>
      </c>
      <c r="G3046" t="s">
        <v>12034</v>
      </c>
      <c r="H3046" t="s">
        <v>609</v>
      </c>
      <c r="I3046" t="s">
        <v>12035</v>
      </c>
      <c r="J3046" t="s">
        <v>12036</v>
      </c>
    </row>
    <row r="3047" spans="1:22" x14ac:dyDescent="0.25">
      <c r="A3047" t="s">
        <v>10146</v>
      </c>
      <c r="B3047" t="s">
        <v>290</v>
      </c>
      <c r="C3047" t="s">
        <v>2244</v>
      </c>
      <c r="D3047" t="s">
        <v>1777</v>
      </c>
      <c r="E3047" t="s">
        <v>1247</v>
      </c>
      <c r="F3047" t="s">
        <v>57</v>
      </c>
      <c r="G3047" t="s">
        <v>12037</v>
      </c>
      <c r="H3047" t="s">
        <v>1189</v>
      </c>
      <c r="I3047" t="s">
        <v>74</v>
      </c>
      <c r="J3047" t="s">
        <v>12038</v>
      </c>
      <c r="K3047" t="s">
        <v>1125</v>
      </c>
      <c r="L3047" t="s">
        <v>16</v>
      </c>
      <c r="M3047" t="s">
        <v>5877</v>
      </c>
      <c r="N3047" t="s">
        <v>12039</v>
      </c>
    </row>
    <row r="3048" spans="1:22" x14ac:dyDescent="0.25">
      <c r="A3048" t="s">
        <v>12040</v>
      </c>
      <c r="B3048" t="s">
        <v>1355</v>
      </c>
      <c r="C3048" t="s">
        <v>54</v>
      </c>
      <c r="D3048" t="s">
        <v>420</v>
      </c>
      <c r="E3048" t="s">
        <v>12041</v>
      </c>
      <c r="F3048" t="s">
        <v>12042</v>
      </c>
      <c r="G3048" t="s">
        <v>61</v>
      </c>
      <c r="H3048" t="s">
        <v>2377</v>
      </c>
      <c r="I3048" t="s">
        <v>12043</v>
      </c>
      <c r="J3048" t="s">
        <v>5678</v>
      </c>
      <c r="K3048" t="s">
        <v>12044</v>
      </c>
      <c r="L3048" t="s">
        <v>206</v>
      </c>
      <c r="M3048" t="s">
        <v>61</v>
      </c>
      <c r="N3048" t="s">
        <v>12045</v>
      </c>
      <c r="O3048" t="s">
        <v>30</v>
      </c>
      <c r="P3048" t="s">
        <v>12046</v>
      </c>
      <c r="Q3048">
        <v>10</v>
      </c>
      <c r="R3048" t="s">
        <v>449</v>
      </c>
      <c r="S3048" t="s">
        <v>39</v>
      </c>
      <c r="T3048" t="s">
        <v>12047</v>
      </c>
    </row>
    <row r="3049" spans="1:22" x14ac:dyDescent="0.25">
      <c r="A3049" t="s">
        <v>2283</v>
      </c>
      <c r="B3049" t="s">
        <v>161</v>
      </c>
      <c r="C3049" t="s">
        <v>3716</v>
      </c>
      <c r="D3049" t="s">
        <v>54</v>
      </c>
      <c r="E3049" t="s">
        <v>12048</v>
      </c>
      <c r="F3049" t="s">
        <v>56</v>
      </c>
      <c r="G3049" t="s">
        <v>18</v>
      </c>
      <c r="H3049" t="s">
        <v>12049</v>
      </c>
      <c r="I3049" t="s">
        <v>12050</v>
      </c>
      <c r="J3049" t="s">
        <v>12051</v>
      </c>
      <c r="K3049" t="s">
        <v>11531</v>
      </c>
      <c r="L3049" t="s">
        <v>30</v>
      </c>
      <c r="M3049" t="s">
        <v>61</v>
      </c>
      <c r="N3049" t="s">
        <v>12052</v>
      </c>
      <c r="O3049" t="s">
        <v>12049</v>
      </c>
      <c r="P3049" t="s">
        <v>179</v>
      </c>
      <c r="Q3049" t="s">
        <v>18</v>
      </c>
      <c r="R3049" t="s">
        <v>12053</v>
      </c>
    </row>
    <row r="3050" spans="1:22" x14ac:dyDescent="0.25">
      <c r="A3050" t="s">
        <v>419</v>
      </c>
      <c r="B3050" t="s">
        <v>1747</v>
      </c>
      <c r="C3050" t="s">
        <v>1397</v>
      </c>
      <c r="D3050" t="s">
        <v>156</v>
      </c>
      <c r="E3050" t="s">
        <v>1450</v>
      </c>
      <c r="F3050" t="s">
        <v>12054</v>
      </c>
      <c r="G3050" t="s">
        <v>18</v>
      </c>
      <c r="H3050" t="s">
        <v>590</v>
      </c>
      <c r="I3050" t="s">
        <v>12055</v>
      </c>
      <c r="J3050" t="s">
        <v>11312</v>
      </c>
      <c r="K3050" t="s">
        <v>59</v>
      </c>
      <c r="L3050" t="s">
        <v>61</v>
      </c>
      <c r="M3050" t="s">
        <v>12056</v>
      </c>
    </row>
    <row r="3051" spans="1:22" x14ac:dyDescent="0.25">
      <c r="A3051" t="s">
        <v>370</v>
      </c>
      <c r="B3051" t="s">
        <v>39</v>
      </c>
      <c r="C3051" t="s">
        <v>721</v>
      </c>
      <c r="D3051" t="s">
        <v>157</v>
      </c>
      <c r="E3051" t="s">
        <v>3336</v>
      </c>
      <c r="F3051" t="s">
        <v>59</v>
      </c>
      <c r="G3051" t="s">
        <v>9596</v>
      </c>
      <c r="H3051" t="s">
        <v>3044</v>
      </c>
      <c r="I3051" t="s">
        <v>12057</v>
      </c>
      <c r="J3051" t="s">
        <v>157</v>
      </c>
      <c r="K3051" t="s">
        <v>572</v>
      </c>
      <c r="L3051" t="s">
        <v>12058</v>
      </c>
      <c r="M3051" t="s">
        <v>81</v>
      </c>
      <c r="N3051" t="s">
        <v>8034</v>
      </c>
      <c r="O3051" t="s">
        <v>12059</v>
      </c>
    </row>
    <row r="3052" spans="1:22" x14ac:dyDescent="0.25">
      <c r="A3052" t="s">
        <v>12060</v>
      </c>
      <c r="B3052" t="s">
        <v>179</v>
      </c>
      <c r="C3052" t="s">
        <v>12061</v>
      </c>
      <c r="D3052" t="s">
        <v>5</v>
      </c>
      <c r="E3052" t="s">
        <v>266</v>
      </c>
      <c r="F3052" t="s">
        <v>1932</v>
      </c>
      <c r="G3052" t="s">
        <v>37</v>
      </c>
      <c r="H3052" t="s">
        <v>898</v>
      </c>
      <c r="I3052" t="s">
        <v>5201</v>
      </c>
      <c r="J3052" t="s">
        <v>184</v>
      </c>
      <c r="K3052" t="s">
        <v>12062</v>
      </c>
    </row>
    <row r="3053" spans="1:22" x14ac:dyDescent="0.25">
      <c r="A3053" t="s">
        <v>290</v>
      </c>
      <c r="B3053" t="s">
        <v>943</v>
      </c>
      <c r="C3053">
        <v>22</v>
      </c>
      <c r="D3053" t="s">
        <v>789</v>
      </c>
      <c r="E3053" t="s">
        <v>126</v>
      </c>
      <c r="F3053" t="s">
        <v>1397</v>
      </c>
      <c r="G3053" t="s">
        <v>59</v>
      </c>
      <c r="H3053" t="s">
        <v>8495</v>
      </c>
      <c r="I3053" t="s">
        <v>12063</v>
      </c>
      <c r="J3053" t="s">
        <v>571</v>
      </c>
      <c r="K3053" t="s">
        <v>179</v>
      </c>
      <c r="L3053" t="s">
        <v>400</v>
      </c>
      <c r="M3053" t="s">
        <v>5</v>
      </c>
      <c r="N3053" t="s">
        <v>6235</v>
      </c>
      <c r="O3053" t="s">
        <v>8677</v>
      </c>
      <c r="P3053" t="s">
        <v>898</v>
      </c>
      <c r="Q3053" t="s">
        <v>15</v>
      </c>
      <c r="R3053" t="s">
        <v>462</v>
      </c>
      <c r="S3053" t="s">
        <v>179</v>
      </c>
      <c r="T3053" t="s">
        <v>8558</v>
      </c>
      <c r="U3053" t="s">
        <v>6115</v>
      </c>
      <c r="V3053" t="s">
        <v>12064</v>
      </c>
    </row>
    <row r="3054" spans="1:22" x14ac:dyDescent="0.25">
      <c r="A3054" t="s">
        <v>1718</v>
      </c>
      <c r="B3054" t="s">
        <v>1410</v>
      </c>
      <c r="C3054" t="s">
        <v>61</v>
      </c>
      <c r="D3054" t="s">
        <v>3298</v>
      </c>
      <c r="E3054" t="s">
        <v>12065</v>
      </c>
      <c r="F3054" t="s">
        <v>37</v>
      </c>
      <c r="G3054" t="s">
        <v>1602</v>
      </c>
      <c r="H3054" t="s">
        <v>6978</v>
      </c>
      <c r="I3054" t="s">
        <v>387</v>
      </c>
      <c r="J3054" t="s">
        <v>1736</v>
      </c>
      <c r="K3054" t="s">
        <v>206</v>
      </c>
      <c r="L3054" t="s">
        <v>12066</v>
      </c>
    </row>
    <row r="3055" spans="1:22" x14ac:dyDescent="0.25">
      <c r="A3055" t="s">
        <v>59</v>
      </c>
      <c r="B3055" t="s">
        <v>12067</v>
      </c>
      <c r="C3055" t="s">
        <v>30</v>
      </c>
      <c r="D3055" t="s">
        <v>3417</v>
      </c>
      <c r="E3055" s="2">
        <v>1000</v>
      </c>
      <c r="F3055" t="s">
        <v>12068</v>
      </c>
      <c r="G3055" t="s">
        <v>12069</v>
      </c>
      <c r="H3055" t="s">
        <v>179</v>
      </c>
      <c r="I3055" t="s">
        <v>1718</v>
      </c>
      <c r="J3055" t="s">
        <v>479</v>
      </c>
      <c r="K3055" t="s">
        <v>2226</v>
      </c>
      <c r="L3055" t="s">
        <v>1554</v>
      </c>
      <c r="M3055" t="s">
        <v>193</v>
      </c>
      <c r="N3055" t="s">
        <v>2191</v>
      </c>
      <c r="O3055" t="s">
        <v>12070</v>
      </c>
      <c r="P3055" t="s">
        <v>179</v>
      </c>
      <c r="Q3055" t="s">
        <v>12071</v>
      </c>
    </row>
    <row r="3056" spans="1:22" x14ac:dyDescent="0.25">
      <c r="A3056" t="s">
        <v>943</v>
      </c>
      <c r="B3056" t="s">
        <v>943</v>
      </c>
      <c r="C3056" t="s">
        <v>249</v>
      </c>
      <c r="D3056" t="s">
        <v>1932</v>
      </c>
      <c r="E3056" t="s">
        <v>218</v>
      </c>
      <c r="F3056" t="s">
        <v>54</v>
      </c>
      <c r="G3056" t="s">
        <v>12072</v>
      </c>
      <c r="H3056" t="s">
        <v>7750</v>
      </c>
      <c r="I3056" t="s">
        <v>3993</v>
      </c>
      <c r="J3056" t="s">
        <v>1873</v>
      </c>
      <c r="K3056" t="s">
        <v>179</v>
      </c>
      <c r="L3056" t="s">
        <v>12073</v>
      </c>
    </row>
    <row r="3057" spans="1:22" x14ac:dyDescent="0.25">
      <c r="A3057" t="s">
        <v>12074</v>
      </c>
      <c r="B3057" t="s">
        <v>12075</v>
      </c>
      <c r="C3057" t="s">
        <v>290</v>
      </c>
      <c r="D3057" t="s">
        <v>16</v>
      </c>
      <c r="E3057" t="s">
        <v>5</v>
      </c>
      <c r="F3057" t="s">
        <v>1956</v>
      </c>
      <c r="G3057" t="s">
        <v>12076</v>
      </c>
      <c r="H3057" t="s">
        <v>198</v>
      </c>
      <c r="I3057" t="s">
        <v>612</v>
      </c>
      <c r="J3057" t="s">
        <v>1265</v>
      </c>
      <c r="K3057" t="s">
        <v>12077</v>
      </c>
      <c r="L3057" t="s">
        <v>290</v>
      </c>
      <c r="M3057" t="s">
        <v>12078</v>
      </c>
    </row>
    <row r="3058" spans="1:22" x14ac:dyDescent="0.25">
      <c r="A3058" t="s">
        <v>266</v>
      </c>
      <c r="B3058" t="s">
        <v>3865</v>
      </c>
      <c r="C3058" t="s">
        <v>57</v>
      </c>
      <c r="D3058" t="s">
        <v>3716</v>
      </c>
      <c r="E3058" t="s">
        <v>37</v>
      </c>
      <c r="F3058" t="s">
        <v>577</v>
      </c>
      <c r="G3058" t="s">
        <v>12079</v>
      </c>
    </row>
    <row r="3059" spans="1:22" x14ac:dyDescent="0.25">
      <c r="A3059" t="s">
        <v>407</v>
      </c>
      <c r="B3059" t="s">
        <v>100</v>
      </c>
      <c r="C3059" t="s">
        <v>61</v>
      </c>
      <c r="D3059" t="s">
        <v>1405</v>
      </c>
      <c r="E3059" t="s">
        <v>12080</v>
      </c>
      <c r="F3059" t="s">
        <v>179</v>
      </c>
      <c r="G3059" t="s">
        <v>16</v>
      </c>
      <c r="H3059" t="s">
        <v>12081</v>
      </c>
      <c r="I3059" t="s">
        <v>574</v>
      </c>
      <c r="J3059" t="s">
        <v>1527</v>
      </c>
      <c r="K3059" t="s">
        <v>157</v>
      </c>
      <c r="L3059" t="s">
        <v>3800</v>
      </c>
      <c r="M3059" t="s">
        <v>3045</v>
      </c>
      <c r="N3059" t="s">
        <v>206</v>
      </c>
      <c r="O3059" t="s">
        <v>5</v>
      </c>
      <c r="P3059" t="s">
        <v>3595</v>
      </c>
      <c r="Q3059" t="s">
        <v>12082</v>
      </c>
    </row>
    <row r="3060" spans="1:22" x14ac:dyDescent="0.25">
      <c r="A3060" t="s">
        <v>788</v>
      </c>
      <c r="B3060" t="s">
        <v>3118</v>
      </c>
      <c r="C3060" t="s">
        <v>126</v>
      </c>
      <c r="D3060" t="s">
        <v>61</v>
      </c>
      <c r="E3060" t="s">
        <v>12083</v>
      </c>
      <c r="F3060" t="s">
        <v>2712</v>
      </c>
      <c r="G3060" t="s">
        <v>1985</v>
      </c>
      <c r="H3060" t="s">
        <v>2844</v>
      </c>
      <c r="I3060" t="s">
        <v>326</v>
      </c>
      <c r="J3060" t="s">
        <v>1397</v>
      </c>
      <c r="K3060" t="s">
        <v>461</v>
      </c>
      <c r="L3060" t="s">
        <v>12084</v>
      </c>
    </row>
    <row r="3061" spans="1:22" x14ac:dyDescent="0.25">
      <c r="A3061" t="s">
        <v>255</v>
      </c>
      <c r="B3061" t="s">
        <v>45</v>
      </c>
      <c r="C3061" t="s">
        <v>2202</v>
      </c>
      <c r="D3061" t="s">
        <v>2203</v>
      </c>
      <c r="E3061" t="s">
        <v>30</v>
      </c>
      <c r="F3061" t="s">
        <v>12085</v>
      </c>
      <c r="G3061" t="s">
        <v>410</v>
      </c>
      <c r="H3061" t="s">
        <v>541</v>
      </c>
      <c r="I3061" t="s">
        <v>9041</v>
      </c>
      <c r="J3061" t="s">
        <v>9042</v>
      </c>
      <c r="K3061" t="s">
        <v>606</v>
      </c>
      <c r="L3061" t="s">
        <v>5092</v>
      </c>
      <c r="M3061" t="s">
        <v>10858</v>
      </c>
      <c r="N3061" t="s">
        <v>1392</v>
      </c>
      <c r="O3061" t="s">
        <v>3471</v>
      </c>
      <c r="P3061" t="s">
        <v>12086</v>
      </c>
    </row>
    <row r="3062" spans="1:22" x14ac:dyDescent="0.25">
      <c r="A3062" t="s">
        <v>10423</v>
      </c>
      <c r="B3062" t="s">
        <v>5487</v>
      </c>
      <c r="C3062" t="s">
        <v>179</v>
      </c>
      <c r="D3062" t="s">
        <v>2671</v>
      </c>
      <c r="E3062" t="s">
        <v>5</v>
      </c>
      <c r="F3062" t="s">
        <v>12087</v>
      </c>
      <c r="G3062" t="s">
        <v>156</v>
      </c>
      <c r="H3062" t="s">
        <v>6281</v>
      </c>
      <c r="I3062" t="s">
        <v>1295</v>
      </c>
      <c r="J3062" t="s">
        <v>461</v>
      </c>
      <c r="K3062" t="s">
        <v>8596</v>
      </c>
      <c r="L3062" t="s">
        <v>179</v>
      </c>
      <c r="M3062" t="s">
        <v>12088</v>
      </c>
      <c r="N3062" t="s">
        <v>1889</v>
      </c>
      <c r="O3062" t="s">
        <v>5</v>
      </c>
      <c r="P3062" t="s">
        <v>2140</v>
      </c>
      <c r="Q3062" t="s">
        <v>3176</v>
      </c>
      <c r="R3062" t="s">
        <v>8596</v>
      </c>
      <c r="S3062" t="s">
        <v>1420</v>
      </c>
      <c r="T3062" t="s">
        <v>59</v>
      </c>
      <c r="U3062" t="s">
        <v>144</v>
      </c>
      <c r="V3062" t="s">
        <v>12089</v>
      </c>
    </row>
    <row r="3063" spans="1:22" x14ac:dyDescent="0.25">
      <c r="A3063" t="s">
        <v>12090</v>
      </c>
      <c r="B3063" t="s">
        <v>113</v>
      </c>
      <c r="C3063" t="s">
        <v>6877</v>
      </c>
      <c r="D3063" t="s">
        <v>1397</v>
      </c>
      <c r="E3063" t="s">
        <v>919</v>
      </c>
      <c r="F3063" t="s">
        <v>2245</v>
      </c>
      <c r="G3063" t="s">
        <v>2246</v>
      </c>
      <c r="H3063" t="s">
        <v>12091</v>
      </c>
      <c r="I3063" t="s">
        <v>1719</v>
      </c>
      <c r="J3063" t="s">
        <v>1070</v>
      </c>
      <c r="K3063" t="s">
        <v>1295</v>
      </c>
      <c r="L3063" t="s">
        <v>7343</v>
      </c>
      <c r="M3063" t="s">
        <v>572</v>
      </c>
      <c r="N3063" t="s">
        <v>126</v>
      </c>
      <c r="O3063" t="s">
        <v>411</v>
      </c>
      <c r="P3063" t="s">
        <v>12092</v>
      </c>
      <c r="Q3063" t="s">
        <v>2859</v>
      </c>
      <c r="R3063" t="s">
        <v>5</v>
      </c>
      <c r="S3063" t="s">
        <v>81</v>
      </c>
      <c r="T3063" t="s">
        <v>12093</v>
      </c>
    </row>
    <row r="3064" spans="1:22" x14ac:dyDescent="0.25">
      <c r="A3064" t="s">
        <v>57</v>
      </c>
      <c r="B3064" t="s">
        <v>61</v>
      </c>
      <c r="C3064" t="s">
        <v>12094</v>
      </c>
      <c r="D3064" t="s">
        <v>1545</v>
      </c>
      <c r="E3064" t="s">
        <v>18</v>
      </c>
      <c r="F3064" t="s">
        <v>4286</v>
      </c>
      <c r="G3064" t="s">
        <v>1527</v>
      </c>
      <c r="H3064" t="s">
        <v>157</v>
      </c>
      <c r="I3064" t="s">
        <v>12095</v>
      </c>
      <c r="J3064" t="s">
        <v>723</v>
      </c>
      <c r="K3064" t="s">
        <v>1554</v>
      </c>
      <c r="L3064" t="s">
        <v>9836</v>
      </c>
      <c r="M3064" t="s">
        <v>9838</v>
      </c>
      <c r="N3064" t="s">
        <v>898</v>
      </c>
      <c r="O3064" t="s">
        <v>2067</v>
      </c>
      <c r="P3064" t="s">
        <v>2068</v>
      </c>
      <c r="Q3064" t="s">
        <v>126</v>
      </c>
      <c r="R3064" t="s">
        <v>411</v>
      </c>
      <c r="S3064" t="s">
        <v>12096</v>
      </c>
    </row>
    <row r="3065" spans="1:22" x14ac:dyDescent="0.25">
      <c r="A3065" t="s">
        <v>12097</v>
      </c>
      <c r="B3065" t="s">
        <v>1377</v>
      </c>
      <c r="C3065" t="s">
        <v>113</v>
      </c>
      <c r="D3065" t="s">
        <v>342</v>
      </c>
      <c r="E3065" t="s">
        <v>794</v>
      </c>
      <c r="F3065" t="s">
        <v>1349</v>
      </c>
      <c r="G3065" t="s">
        <v>1088</v>
      </c>
      <c r="H3065" t="s">
        <v>1603</v>
      </c>
      <c r="I3065" t="s">
        <v>45</v>
      </c>
      <c r="J3065" t="s">
        <v>12098</v>
      </c>
      <c r="K3065" t="s">
        <v>12099</v>
      </c>
      <c r="L3065" t="s">
        <v>37</v>
      </c>
      <c r="M3065" t="s">
        <v>12100</v>
      </c>
      <c r="N3065" t="s">
        <v>5548</v>
      </c>
      <c r="O3065" t="s">
        <v>157</v>
      </c>
      <c r="P3065" t="s">
        <v>7318</v>
      </c>
      <c r="Q3065" t="s">
        <v>59</v>
      </c>
      <c r="R3065" t="s">
        <v>12101</v>
      </c>
    </row>
    <row r="3066" spans="1:22" x14ac:dyDescent="0.25">
      <c r="A3066" t="s">
        <v>5494</v>
      </c>
      <c r="B3066" t="s">
        <v>1433</v>
      </c>
      <c r="C3066" t="s">
        <v>194</v>
      </c>
      <c r="D3066" t="s">
        <v>2952</v>
      </c>
      <c r="E3066" t="s">
        <v>57</v>
      </c>
      <c r="F3066" t="s">
        <v>12102</v>
      </c>
      <c r="G3066" t="s">
        <v>37</v>
      </c>
      <c r="H3066" t="s">
        <v>12103</v>
      </c>
      <c r="I3066" t="s">
        <v>37</v>
      </c>
      <c r="J3066" t="s">
        <v>5159</v>
      </c>
      <c r="K3066" t="s">
        <v>717</v>
      </c>
      <c r="L3066" t="s">
        <v>59</v>
      </c>
      <c r="M3066" t="s">
        <v>12104</v>
      </c>
      <c r="N3066" t="s">
        <v>609</v>
      </c>
      <c r="O3066" t="s">
        <v>12105</v>
      </c>
    </row>
    <row r="3067" spans="1:22" x14ac:dyDescent="0.25">
      <c r="A3067" t="s">
        <v>36</v>
      </c>
      <c r="B3067" t="s">
        <v>322</v>
      </c>
      <c r="C3067" t="s">
        <v>113</v>
      </c>
      <c r="D3067" t="s">
        <v>5</v>
      </c>
      <c r="E3067" t="s">
        <v>3162</v>
      </c>
      <c r="F3067" t="s">
        <v>12106</v>
      </c>
      <c r="G3067" t="s">
        <v>322</v>
      </c>
      <c r="H3067" t="s">
        <v>12107</v>
      </c>
      <c r="I3067" t="s">
        <v>609</v>
      </c>
      <c r="J3067" t="s">
        <v>10015</v>
      </c>
      <c r="K3067" t="s">
        <v>12108</v>
      </c>
    </row>
    <row r="3068" spans="1:22" x14ac:dyDescent="0.25">
      <c r="A3068" t="s">
        <v>156</v>
      </c>
      <c r="B3068" t="s">
        <v>157</v>
      </c>
      <c r="C3068" t="s">
        <v>39</v>
      </c>
      <c r="D3068" t="s">
        <v>5948</v>
      </c>
      <c r="E3068" t="s">
        <v>18</v>
      </c>
      <c r="F3068" t="s">
        <v>61</v>
      </c>
      <c r="G3068" t="s">
        <v>27</v>
      </c>
      <c r="H3068" t="s">
        <v>57</v>
      </c>
      <c r="I3068" t="s">
        <v>4871</v>
      </c>
      <c r="J3068" t="s">
        <v>744</v>
      </c>
      <c r="K3068" t="s">
        <v>419</v>
      </c>
      <c r="L3068" t="s">
        <v>420</v>
      </c>
      <c r="M3068" t="s">
        <v>5</v>
      </c>
      <c r="N3068" t="s">
        <v>266</v>
      </c>
      <c r="O3068" t="s">
        <v>12109</v>
      </c>
      <c r="P3068" t="s">
        <v>12110</v>
      </c>
      <c r="Q3068" t="s">
        <v>1443</v>
      </c>
      <c r="R3068" t="s">
        <v>12111</v>
      </c>
    </row>
    <row r="3069" spans="1:22" x14ac:dyDescent="0.25">
      <c r="A3069" t="s">
        <v>179</v>
      </c>
      <c r="B3069" t="s">
        <v>12112</v>
      </c>
      <c r="C3069" t="s">
        <v>12113</v>
      </c>
      <c r="D3069" t="s">
        <v>179</v>
      </c>
      <c r="E3069" t="s">
        <v>479</v>
      </c>
      <c r="F3069" t="s">
        <v>2594</v>
      </c>
      <c r="G3069" t="s">
        <v>37</v>
      </c>
      <c r="H3069" t="s">
        <v>3716</v>
      </c>
      <c r="I3069" t="s">
        <v>156</v>
      </c>
      <c r="J3069" t="s">
        <v>12114</v>
      </c>
      <c r="K3069" t="s">
        <v>12115</v>
      </c>
      <c r="L3069" t="s">
        <v>179</v>
      </c>
      <c r="M3069" t="s">
        <v>5</v>
      </c>
      <c r="N3069" t="s">
        <v>12116</v>
      </c>
    </row>
    <row r="3070" spans="1:22" x14ac:dyDescent="0.25">
      <c r="A3070" t="s">
        <v>3166</v>
      </c>
      <c r="B3070" t="s">
        <v>159</v>
      </c>
      <c r="C3070" t="s">
        <v>1591</v>
      </c>
      <c r="D3070" t="s">
        <v>28</v>
      </c>
      <c r="E3070" t="s">
        <v>2103</v>
      </c>
      <c r="F3070" t="s">
        <v>1689</v>
      </c>
      <c r="G3070" t="s">
        <v>156</v>
      </c>
      <c r="H3070" t="s">
        <v>150</v>
      </c>
      <c r="I3070" t="s">
        <v>12117</v>
      </c>
    </row>
    <row r="3071" spans="1:22" x14ac:dyDescent="0.25">
      <c r="A3071" t="s">
        <v>59</v>
      </c>
      <c r="B3071" t="s">
        <v>12118</v>
      </c>
      <c r="C3071" t="s">
        <v>9268</v>
      </c>
      <c r="D3071" t="s">
        <v>30</v>
      </c>
      <c r="E3071" t="s">
        <v>184</v>
      </c>
      <c r="F3071" t="s">
        <v>4394</v>
      </c>
      <c r="G3071" t="s">
        <v>18</v>
      </c>
      <c r="H3071" t="s">
        <v>61</v>
      </c>
      <c r="I3071" t="s">
        <v>12119</v>
      </c>
      <c r="J3071" t="s">
        <v>7195</v>
      </c>
      <c r="K3071" t="s">
        <v>12120</v>
      </c>
      <c r="L3071" t="s">
        <v>4971</v>
      </c>
      <c r="M3071" t="s">
        <v>179</v>
      </c>
      <c r="N3071" t="s">
        <v>342</v>
      </c>
      <c r="O3071" t="s">
        <v>794</v>
      </c>
      <c r="P3071" t="s">
        <v>12121</v>
      </c>
      <c r="Q3071" t="s">
        <v>461</v>
      </c>
      <c r="R3071" t="s">
        <v>36</v>
      </c>
      <c r="S3071" t="s">
        <v>12122</v>
      </c>
      <c r="T3071" t="s">
        <v>12123</v>
      </c>
    </row>
    <row r="3072" spans="1:22" x14ac:dyDescent="0.25">
      <c r="A3072" t="s">
        <v>113</v>
      </c>
      <c r="B3072" t="s">
        <v>419</v>
      </c>
      <c r="C3072" t="s">
        <v>1011</v>
      </c>
      <c r="D3072" t="s">
        <v>721</v>
      </c>
      <c r="E3072" t="s">
        <v>45</v>
      </c>
      <c r="F3072" t="s">
        <v>10900</v>
      </c>
      <c r="G3072" t="s">
        <v>12124</v>
      </c>
      <c r="H3072" t="s">
        <v>30</v>
      </c>
      <c r="I3072" t="s">
        <v>12125</v>
      </c>
      <c r="J3072" t="s">
        <v>12126</v>
      </c>
      <c r="K3072" t="s">
        <v>37</v>
      </c>
      <c r="L3072" t="s">
        <v>12127</v>
      </c>
      <c r="M3072" t="s">
        <v>2943</v>
      </c>
      <c r="N3072" t="s">
        <v>372</v>
      </c>
      <c r="O3072" t="s">
        <v>12128</v>
      </c>
      <c r="P3072" t="s">
        <v>846</v>
      </c>
      <c r="Q3072" t="s">
        <v>45</v>
      </c>
      <c r="R3072" t="s">
        <v>12129</v>
      </c>
    </row>
    <row r="3073" spans="1:26" x14ac:dyDescent="0.25">
      <c r="A3073" t="s">
        <v>8233</v>
      </c>
      <c r="B3073" t="s">
        <v>57</v>
      </c>
      <c r="C3073" t="s">
        <v>61</v>
      </c>
      <c r="D3073" t="s">
        <v>5166</v>
      </c>
      <c r="E3073" t="s">
        <v>18</v>
      </c>
      <c r="F3073" t="s">
        <v>12130</v>
      </c>
      <c r="G3073" t="s">
        <v>156</v>
      </c>
      <c r="H3073" t="s">
        <v>157</v>
      </c>
      <c r="I3073" t="s">
        <v>5</v>
      </c>
      <c r="J3073" t="s">
        <v>1675</v>
      </c>
      <c r="K3073" t="s">
        <v>1743</v>
      </c>
      <c r="L3073" t="s">
        <v>126</v>
      </c>
      <c r="M3073" t="s">
        <v>61</v>
      </c>
      <c r="N3073" t="s">
        <v>43</v>
      </c>
      <c r="O3073" t="s">
        <v>12131</v>
      </c>
      <c r="P3073" t="s">
        <v>108</v>
      </c>
      <c r="Q3073" t="s">
        <v>12132</v>
      </c>
      <c r="R3073" t="s">
        <v>179</v>
      </c>
      <c r="S3073" t="s">
        <v>30</v>
      </c>
      <c r="T3073" t="s">
        <v>12133</v>
      </c>
    </row>
    <row r="3074" spans="1:26" x14ac:dyDescent="0.25">
      <c r="A3074" t="s">
        <v>8606</v>
      </c>
      <c r="B3074" t="s">
        <v>6576</v>
      </c>
      <c r="C3074" t="s">
        <v>63</v>
      </c>
      <c r="D3074" t="s">
        <v>64</v>
      </c>
      <c r="E3074" t="s">
        <v>5840</v>
      </c>
      <c r="F3074" t="s">
        <v>12134</v>
      </c>
      <c r="G3074" t="s">
        <v>12135</v>
      </c>
      <c r="H3074" t="s">
        <v>59</v>
      </c>
      <c r="I3074" t="s">
        <v>3342</v>
      </c>
      <c r="J3074" t="s">
        <v>108</v>
      </c>
      <c r="K3074" t="s">
        <v>7176</v>
      </c>
      <c r="L3074" t="s">
        <v>7177</v>
      </c>
      <c r="M3074" t="s">
        <v>206</v>
      </c>
      <c r="N3074" t="s">
        <v>7178</v>
      </c>
      <c r="O3074" t="s">
        <v>265</v>
      </c>
      <c r="P3074" t="s">
        <v>12136</v>
      </c>
      <c r="Q3074" t="s">
        <v>61</v>
      </c>
      <c r="R3074">
        <v>2016</v>
      </c>
      <c r="S3074" t="s">
        <v>1443</v>
      </c>
      <c r="T3074" t="s">
        <v>12137</v>
      </c>
    </row>
    <row r="3075" spans="1:26" x14ac:dyDescent="0.25">
      <c r="A3075" t="s">
        <v>12138</v>
      </c>
      <c r="B3075" t="s">
        <v>179</v>
      </c>
      <c r="C3075" t="s">
        <v>61</v>
      </c>
      <c r="D3075" t="s">
        <v>9686</v>
      </c>
      <c r="E3075" t="s">
        <v>4731</v>
      </c>
      <c r="F3075" t="s">
        <v>4732</v>
      </c>
      <c r="G3075" t="s">
        <v>1998</v>
      </c>
      <c r="H3075" t="s">
        <v>45</v>
      </c>
      <c r="I3075" t="s">
        <v>193</v>
      </c>
      <c r="J3075" t="s">
        <v>61</v>
      </c>
      <c r="K3075" t="s">
        <v>1083</v>
      </c>
      <c r="L3075" t="s">
        <v>762</v>
      </c>
      <c r="M3075" t="s">
        <v>462</v>
      </c>
      <c r="N3075" t="s">
        <v>12139</v>
      </c>
      <c r="O3075" t="s">
        <v>3501</v>
      </c>
      <c r="P3075" t="s">
        <v>462</v>
      </c>
      <c r="Q3075" t="s">
        <v>8250</v>
      </c>
      <c r="R3075" t="s">
        <v>12140</v>
      </c>
    </row>
    <row r="3076" spans="1:26" x14ac:dyDescent="0.25">
      <c r="A3076" t="s">
        <v>4936</v>
      </c>
      <c r="B3076" t="s">
        <v>12141</v>
      </c>
      <c r="C3076" t="s">
        <v>12142</v>
      </c>
    </row>
    <row r="3077" spans="1:26" x14ac:dyDescent="0.25">
      <c r="A3077" t="s">
        <v>12143</v>
      </c>
      <c r="B3077" t="s">
        <v>39</v>
      </c>
      <c r="C3077" t="s">
        <v>3015</v>
      </c>
      <c r="D3077" t="s">
        <v>5436</v>
      </c>
      <c r="E3077" t="s">
        <v>4021</v>
      </c>
      <c r="F3077" t="s">
        <v>126</v>
      </c>
      <c r="G3077" t="s">
        <v>61</v>
      </c>
      <c r="H3077" t="s">
        <v>7195</v>
      </c>
      <c r="I3077" t="s">
        <v>18</v>
      </c>
      <c r="J3077" t="s">
        <v>12144</v>
      </c>
      <c r="K3077" t="s">
        <v>12145</v>
      </c>
      <c r="L3077" t="s">
        <v>462</v>
      </c>
      <c r="M3077" t="s">
        <v>156</v>
      </c>
      <c r="N3077" t="s">
        <v>12146</v>
      </c>
      <c r="O3077" t="s">
        <v>12147</v>
      </c>
    </row>
    <row r="3078" spans="1:26" x14ac:dyDescent="0.25">
      <c r="A3078" t="s">
        <v>1709</v>
      </c>
      <c r="B3078" t="s">
        <v>5454</v>
      </c>
      <c r="C3078" t="s">
        <v>198</v>
      </c>
      <c r="D3078" t="s">
        <v>3716</v>
      </c>
      <c r="E3078" t="s">
        <v>1532</v>
      </c>
      <c r="F3078" t="s">
        <v>8598</v>
      </c>
      <c r="G3078" t="s">
        <v>424</v>
      </c>
      <c r="H3078" t="s">
        <v>100</v>
      </c>
      <c r="I3078" t="s">
        <v>5</v>
      </c>
      <c r="J3078" t="s">
        <v>5877</v>
      </c>
      <c r="K3078" t="s">
        <v>1303</v>
      </c>
      <c r="L3078" t="s">
        <v>1397</v>
      </c>
      <c r="M3078" t="s">
        <v>12148</v>
      </c>
    </row>
    <row r="3079" spans="1:26" x14ac:dyDescent="0.25">
      <c r="A3079" t="s">
        <v>6785</v>
      </c>
      <c r="B3079" t="s">
        <v>6663</v>
      </c>
      <c r="C3079" t="s">
        <v>12149</v>
      </c>
      <c r="D3079" t="s">
        <v>12150</v>
      </c>
      <c r="E3079" t="s">
        <v>179</v>
      </c>
      <c r="F3079" t="s">
        <v>12151</v>
      </c>
      <c r="G3079" t="s">
        <v>461</v>
      </c>
      <c r="H3079" t="s">
        <v>5</v>
      </c>
      <c r="I3079" t="s">
        <v>1877</v>
      </c>
      <c r="J3079" t="s">
        <v>6128</v>
      </c>
      <c r="K3079" t="s">
        <v>18</v>
      </c>
      <c r="L3079" t="s">
        <v>1817</v>
      </c>
      <c r="M3079" t="s">
        <v>12152</v>
      </c>
      <c r="N3079" t="s">
        <v>11269</v>
      </c>
      <c r="O3079" t="s">
        <v>462</v>
      </c>
      <c r="P3079" t="s">
        <v>11656</v>
      </c>
      <c r="Q3079" t="s">
        <v>126</v>
      </c>
      <c r="R3079" t="s">
        <v>12153</v>
      </c>
      <c r="S3079" t="s">
        <v>12154</v>
      </c>
      <c r="T3079" t="s">
        <v>12155</v>
      </c>
    </row>
    <row r="3080" spans="1:26" x14ac:dyDescent="0.25">
      <c r="A3080" t="s">
        <v>59</v>
      </c>
      <c r="B3080" t="s">
        <v>12156</v>
      </c>
      <c r="C3080" t="s">
        <v>30</v>
      </c>
      <c r="D3080" t="s">
        <v>1671</v>
      </c>
      <c r="E3080" t="s">
        <v>594</v>
      </c>
      <c r="F3080" t="s">
        <v>545</v>
      </c>
      <c r="G3080" t="s">
        <v>12157</v>
      </c>
    </row>
    <row r="3081" spans="1:26" x14ac:dyDescent="0.25">
      <c r="A3081" t="s">
        <v>12158</v>
      </c>
      <c r="B3081" t="s">
        <v>179</v>
      </c>
      <c r="C3081" t="s">
        <v>5</v>
      </c>
      <c r="D3081" t="s">
        <v>12159</v>
      </c>
      <c r="E3081" t="s">
        <v>12160</v>
      </c>
      <c r="F3081" t="s">
        <v>3718</v>
      </c>
      <c r="G3081" t="s">
        <v>1687</v>
      </c>
      <c r="H3081" t="s">
        <v>198</v>
      </c>
      <c r="I3081" t="s">
        <v>3716</v>
      </c>
      <c r="J3081" t="s">
        <v>156</v>
      </c>
      <c r="K3081" t="s">
        <v>1144</v>
      </c>
      <c r="L3081" t="s">
        <v>12161</v>
      </c>
      <c r="M3081" t="s">
        <v>717</v>
      </c>
      <c r="N3081" t="s">
        <v>18</v>
      </c>
      <c r="O3081" t="s">
        <v>12162</v>
      </c>
      <c r="P3081" t="s">
        <v>71</v>
      </c>
      <c r="Q3081" t="s">
        <v>400</v>
      </c>
      <c r="R3081" t="s">
        <v>206</v>
      </c>
      <c r="S3081" t="s">
        <v>193</v>
      </c>
      <c r="T3081" t="s">
        <v>12163</v>
      </c>
    </row>
    <row r="3082" spans="1:26" x14ac:dyDescent="0.25">
      <c r="A3082" t="s">
        <v>11531</v>
      </c>
      <c r="B3082" t="s">
        <v>8291</v>
      </c>
      <c r="C3082" t="s">
        <v>1018</v>
      </c>
      <c r="D3082" t="s">
        <v>8518</v>
      </c>
      <c r="E3082" t="s">
        <v>12164</v>
      </c>
      <c r="F3082" t="s">
        <v>198</v>
      </c>
      <c r="G3082" t="s">
        <v>3606</v>
      </c>
      <c r="H3082" t="s">
        <v>571</v>
      </c>
      <c r="I3082" t="s">
        <v>179</v>
      </c>
      <c r="J3082" t="s">
        <v>12165</v>
      </c>
      <c r="K3082" t="s">
        <v>12166</v>
      </c>
      <c r="L3082" t="s">
        <v>12167</v>
      </c>
    </row>
    <row r="3083" spans="1:26" x14ac:dyDescent="0.25">
      <c r="A3083" t="s">
        <v>2032</v>
      </c>
      <c r="B3083" t="s">
        <v>5678</v>
      </c>
      <c r="C3083" t="s">
        <v>12168</v>
      </c>
      <c r="D3083" t="s">
        <v>73</v>
      </c>
      <c r="E3083" t="s">
        <v>290</v>
      </c>
      <c r="F3083" t="s">
        <v>11826</v>
      </c>
      <c r="G3083" t="s">
        <v>193</v>
      </c>
      <c r="H3083" t="s">
        <v>919</v>
      </c>
      <c r="I3083" t="s">
        <v>61</v>
      </c>
      <c r="J3083" t="s">
        <v>27</v>
      </c>
      <c r="K3083" t="s">
        <v>37</v>
      </c>
      <c r="L3083" t="s">
        <v>1801</v>
      </c>
      <c r="M3083" t="s">
        <v>7226</v>
      </c>
      <c r="N3083" t="s">
        <v>12169</v>
      </c>
      <c r="O3083" t="s">
        <v>4141</v>
      </c>
      <c r="P3083" t="s">
        <v>126</v>
      </c>
      <c r="Q3083" t="s">
        <v>12170</v>
      </c>
    </row>
    <row r="3084" spans="1:26" x14ac:dyDescent="0.25">
      <c r="A3084" t="s">
        <v>179</v>
      </c>
      <c r="B3084" t="s">
        <v>12171</v>
      </c>
      <c r="C3084" t="s">
        <v>10147</v>
      </c>
      <c r="D3084" t="s">
        <v>7263</v>
      </c>
      <c r="E3084" t="s">
        <v>6709</v>
      </c>
      <c r="F3084" t="s">
        <v>12172</v>
      </c>
      <c r="G3084" t="s">
        <v>12173</v>
      </c>
      <c r="H3084" t="s">
        <v>12174</v>
      </c>
      <c r="I3084" t="s">
        <v>5678</v>
      </c>
      <c r="J3084" t="s">
        <v>6481</v>
      </c>
      <c r="K3084" t="s">
        <v>3208</v>
      </c>
      <c r="L3084" t="s">
        <v>12175</v>
      </c>
    </row>
    <row r="3085" spans="1:26" x14ac:dyDescent="0.25">
      <c r="A3085" t="s">
        <v>12176</v>
      </c>
      <c r="B3085" t="s">
        <v>179</v>
      </c>
      <c r="C3085" t="s">
        <v>479</v>
      </c>
      <c r="D3085" t="s">
        <v>59</v>
      </c>
      <c r="E3085" t="s">
        <v>1452</v>
      </c>
      <c r="F3085" t="s">
        <v>12177</v>
      </c>
      <c r="G3085" t="s">
        <v>8327</v>
      </c>
      <c r="H3085" t="s">
        <v>12178</v>
      </c>
      <c r="I3085" t="s">
        <v>2623</v>
      </c>
      <c r="J3085" t="s">
        <v>179</v>
      </c>
      <c r="K3085" t="s">
        <v>956</v>
      </c>
      <c r="L3085" t="s">
        <v>528</v>
      </c>
      <c r="M3085" t="s">
        <v>37</v>
      </c>
      <c r="N3085" t="s">
        <v>2620</v>
      </c>
      <c r="O3085" t="s">
        <v>290</v>
      </c>
      <c r="P3085" t="s">
        <v>8023</v>
      </c>
      <c r="Q3085" t="s">
        <v>974</v>
      </c>
      <c r="R3085" t="s">
        <v>12176</v>
      </c>
      <c r="S3085" t="s">
        <v>12179</v>
      </c>
    </row>
    <row r="3086" spans="1:26" x14ac:dyDescent="0.25">
      <c r="A3086" t="s">
        <v>3027</v>
      </c>
      <c r="B3086" t="s">
        <v>290</v>
      </c>
      <c r="C3086" t="s">
        <v>3387</v>
      </c>
      <c r="D3086" t="s">
        <v>30</v>
      </c>
      <c r="E3086" t="s">
        <v>479</v>
      </c>
      <c r="F3086" t="s">
        <v>59</v>
      </c>
      <c r="G3086" t="s">
        <v>61</v>
      </c>
      <c r="H3086" t="s">
        <v>12180</v>
      </c>
      <c r="I3086" t="s">
        <v>1426</v>
      </c>
      <c r="J3086" t="s">
        <v>73</v>
      </c>
      <c r="K3086" t="s">
        <v>2276</v>
      </c>
      <c r="L3086" t="s">
        <v>37</v>
      </c>
      <c r="M3086" t="s">
        <v>1433</v>
      </c>
      <c r="N3086" t="s">
        <v>5</v>
      </c>
      <c r="O3086" t="s">
        <v>1125</v>
      </c>
      <c r="P3086" t="s">
        <v>206</v>
      </c>
      <c r="Q3086" t="s">
        <v>383</v>
      </c>
      <c r="R3086" t="s">
        <v>3150</v>
      </c>
      <c r="S3086" t="s">
        <v>198</v>
      </c>
      <c r="T3086" t="s">
        <v>71</v>
      </c>
      <c r="U3086" t="s">
        <v>1144</v>
      </c>
      <c r="V3086" t="s">
        <v>288</v>
      </c>
      <c r="W3086">
        <v>43</v>
      </c>
      <c r="X3086" t="s">
        <v>1039</v>
      </c>
      <c r="Y3086" t="s">
        <v>12181</v>
      </c>
      <c r="Z3086" t="s">
        <v>12182</v>
      </c>
    </row>
    <row r="3087" spans="1:26" x14ac:dyDescent="0.25">
      <c r="A3087" t="s">
        <v>12183</v>
      </c>
      <c r="B3087" t="s">
        <v>1627</v>
      </c>
      <c r="C3087" t="s">
        <v>218</v>
      </c>
      <c r="D3087" t="s">
        <v>1047</v>
      </c>
      <c r="E3087" t="s">
        <v>8100</v>
      </c>
      <c r="F3087" t="s">
        <v>2955</v>
      </c>
      <c r="G3087" t="s">
        <v>37</v>
      </c>
      <c r="H3087" t="s">
        <v>12184</v>
      </c>
      <c r="I3087" t="s">
        <v>290</v>
      </c>
      <c r="J3087" t="s">
        <v>3206</v>
      </c>
      <c r="K3087" t="s">
        <v>61</v>
      </c>
      <c r="L3087" t="s">
        <v>1389</v>
      </c>
      <c r="M3087" t="s">
        <v>5760</v>
      </c>
      <c r="N3087" t="s">
        <v>2546</v>
      </c>
      <c r="O3087" t="s">
        <v>12185</v>
      </c>
      <c r="P3087" t="s">
        <v>12186</v>
      </c>
    </row>
    <row r="3088" spans="1:26" x14ac:dyDescent="0.25">
      <c r="A3088" t="s">
        <v>9680</v>
      </c>
      <c r="B3088" t="s">
        <v>356</v>
      </c>
      <c r="C3088" t="s">
        <v>179</v>
      </c>
      <c r="D3088" t="s">
        <v>5387</v>
      </c>
      <c r="E3088" t="s">
        <v>59</v>
      </c>
      <c r="F3088" t="s">
        <v>342</v>
      </c>
      <c r="G3088" t="s">
        <v>3357</v>
      </c>
      <c r="H3088" t="s">
        <v>5096</v>
      </c>
      <c r="I3088" t="s">
        <v>9873</v>
      </c>
      <c r="J3088" t="s">
        <v>108</v>
      </c>
      <c r="K3088" t="s">
        <v>6235</v>
      </c>
      <c r="L3088" t="s">
        <v>37</v>
      </c>
      <c r="M3088" t="s">
        <v>4001</v>
      </c>
      <c r="N3088" t="s">
        <v>356</v>
      </c>
      <c r="O3088" t="s">
        <v>12187</v>
      </c>
      <c r="P3088" t="s">
        <v>57</v>
      </c>
      <c r="Q3088" t="s">
        <v>5044</v>
      </c>
      <c r="R3088" t="s">
        <v>156</v>
      </c>
      <c r="S3088" t="s">
        <v>157</v>
      </c>
      <c r="T3088" t="s">
        <v>586</v>
      </c>
      <c r="U3088" t="s">
        <v>5</v>
      </c>
      <c r="V3088" t="s">
        <v>1013</v>
      </c>
      <c r="W3088" t="s">
        <v>1696</v>
      </c>
      <c r="X3088" t="s">
        <v>12188</v>
      </c>
    </row>
    <row r="3089" spans="1:23" x14ac:dyDescent="0.25">
      <c r="A3089" t="s">
        <v>61</v>
      </c>
      <c r="B3089" t="s">
        <v>1389</v>
      </c>
      <c r="C3089" t="s">
        <v>1671</v>
      </c>
      <c r="D3089" t="s">
        <v>61</v>
      </c>
      <c r="E3089" t="s">
        <v>6040</v>
      </c>
      <c r="F3089" t="s">
        <v>12189</v>
      </c>
      <c r="G3089" t="s">
        <v>12190</v>
      </c>
      <c r="H3089" t="s">
        <v>978</v>
      </c>
      <c r="I3089" t="s">
        <v>12191</v>
      </c>
      <c r="J3089" t="s">
        <v>198</v>
      </c>
      <c r="K3089" t="s">
        <v>2363</v>
      </c>
      <c r="L3089" t="s">
        <v>61</v>
      </c>
      <c r="M3089" t="s">
        <v>1154</v>
      </c>
      <c r="N3089" t="s">
        <v>3723</v>
      </c>
      <c r="O3089" t="s">
        <v>5092</v>
      </c>
      <c r="P3089" t="s">
        <v>5364</v>
      </c>
      <c r="Q3089" t="s">
        <v>179</v>
      </c>
      <c r="R3089" t="s">
        <v>4473</v>
      </c>
      <c r="S3089" t="s">
        <v>432</v>
      </c>
      <c r="T3089" t="s">
        <v>5</v>
      </c>
      <c r="U3089" t="s">
        <v>12192</v>
      </c>
      <c r="V3089" t="s">
        <v>12193</v>
      </c>
      <c r="W3089" t="s">
        <v>12194</v>
      </c>
    </row>
    <row r="3090" spans="1:23" x14ac:dyDescent="0.25">
      <c r="A3090" t="s">
        <v>59</v>
      </c>
      <c r="B3090" t="s">
        <v>1100</v>
      </c>
      <c r="C3090" t="s">
        <v>3662</v>
      </c>
      <c r="D3090" t="s">
        <v>156</v>
      </c>
      <c r="E3090" t="s">
        <v>157</v>
      </c>
      <c r="F3090" t="s">
        <v>7978</v>
      </c>
      <c r="G3090" t="s">
        <v>61</v>
      </c>
      <c r="H3090" t="s">
        <v>12195</v>
      </c>
      <c r="I3090" t="s">
        <v>126</v>
      </c>
      <c r="J3090" t="s">
        <v>61</v>
      </c>
      <c r="K3090" t="s">
        <v>9041</v>
      </c>
      <c r="L3090" t="s">
        <v>11294</v>
      </c>
      <c r="M3090" t="s">
        <v>265</v>
      </c>
      <c r="N3090" t="s">
        <v>156</v>
      </c>
      <c r="O3090" t="s">
        <v>1333</v>
      </c>
      <c r="P3090" t="s">
        <v>5</v>
      </c>
      <c r="Q3090" t="s">
        <v>2226</v>
      </c>
      <c r="R3090" t="s">
        <v>12196</v>
      </c>
    </row>
    <row r="3091" spans="1:23" x14ac:dyDescent="0.25">
      <c r="A3091" t="s">
        <v>898</v>
      </c>
      <c r="B3091" t="s">
        <v>713</v>
      </c>
      <c r="C3091" t="s">
        <v>3045</v>
      </c>
      <c r="D3091" t="s">
        <v>30</v>
      </c>
      <c r="E3091" t="s">
        <v>541</v>
      </c>
      <c r="F3091" t="s">
        <v>12197</v>
      </c>
      <c r="G3091" t="s">
        <v>12198</v>
      </c>
      <c r="H3091" t="s">
        <v>126</v>
      </c>
      <c r="I3091" t="s">
        <v>61</v>
      </c>
      <c r="J3091" t="s">
        <v>9041</v>
      </c>
      <c r="K3091" t="s">
        <v>11294</v>
      </c>
      <c r="L3091" t="s">
        <v>8699</v>
      </c>
      <c r="M3091" t="s">
        <v>156</v>
      </c>
      <c r="N3091" t="s">
        <v>2072</v>
      </c>
      <c r="O3091" t="s">
        <v>12199</v>
      </c>
    </row>
    <row r="3092" spans="1:23" x14ac:dyDescent="0.25">
      <c r="A3092" t="s">
        <v>179</v>
      </c>
      <c r="B3092" t="s">
        <v>61</v>
      </c>
      <c r="C3092" t="s">
        <v>762</v>
      </c>
      <c r="D3092" t="s">
        <v>59</v>
      </c>
      <c r="E3092" t="s">
        <v>144</v>
      </c>
      <c r="F3092" t="s">
        <v>5</v>
      </c>
      <c r="G3092" t="s">
        <v>7064</v>
      </c>
      <c r="H3092" t="s">
        <v>1424</v>
      </c>
      <c r="I3092" t="s">
        <v>36</v>
      </c>
      <c r="J3092" t="s">
        <v>182</v>
      </c>
      <c r="K3092" t="s">
        <v>12200</v>
      </c>
      <c r="L3092" t="s">
        <v>159</v>
      </c>
      <c r="M3092" t="s">
        <v>5</v>
      </c>
      <c r="N3092" t="s">
        <v>10899</v>
      </c>
      <c r="O3092" t="s">
        <v>1189</v>
      </c>
      <c r="P3092" t="s">
        <v>613</v>
      </c>
      <c r="Q3092" t="s">
        <v>59</v>
      </c>
      <c r="R3092" t="s">
        <v>781</v>
      </c>
      <c r="S3092" t="s">
        <v>5712</v>
      </c>
      <c r="T3092" t="s">
        <v>57</v>
      </c>
      <c r="U3092" t="s">
        <v>193</v>
      </c>
      <c r="V3092" t="s">
        <v>974</v>
      </c>
      <c r="W3092" t="s">
        <v>12201</v>
      </c>
    </row>
    <row r="3093" spans="1:23" x14ac:dyDescent="0.25">
      <c r="A3093" t="s">
        <v>12202</v>
      </c>
      <c r="B3093" t="s">
        <v>1</v>
      </c>
      <c r="C3093" t="s">
        <v>43</v>
      </c>
      <c r="D3093" t="s">
        <v>59</v>
      </c>
      <c r="E3093" t="s">
        <v>12203</v>
      </c>
      <c r="F3093" t="s">
        <v>2044</v>
      </c>
      <c r="G3093" t="s">
        <v>11294</v>
      </c>
      <c r="H3093" t="s">
        <v>1889</v>
      </c>
      <c r="I3093" t="s">
        <v>5772</v>
      </c>
      <c r="J3093" t="s">
        <v>462</v>
      </c>
      <c r="K3093" t="s">
        <v>12204</v>
      </c>
      <c r="L3093" t="s">
        <v>12205</v>
      </c>
      <c r="M3093" t="s">
        <v>12206</v>
      </c>
      <c r="N3093" t="s">
        <v>10271</v>
      </c>
      <c r="O3093" t="s">
        <v>12207</v>
      </c>
    </row>
    <row r="3094" spans="1:23" x14ac:dyDescent="0.25">
      <c r="A3094" t="s">
        <v>12208</v>
      </c>
      <c r="B3094" t="s">
        <v>43</v>
      </c>
      <c r="C3094" t="s">
        <v>156</v>
      </c>
      <c r="D3094" t="s">
        <v>113</v>
      </c>
      <c r="E3094" t="s">
        <v>12209</v>
      </c>
      <c r="F3094" t="s">
        <v>5291</v>
      </c>
      <c r="G3094" t="s">
        <v>206</v>
      </c>
      <c r="H3094" t="s">
        <v>2044</v>
      </c>
      <c r="I3094" t="s">
        <v>12210</v>
      </c>
      <c r="J3094" t="s">
        <v>12211</v>
      </c>
      <c r="K3094" t="s">
        <v>478</v>
      </c>
      <c r="L3094" t="s">
        <v>7091</v>
      </c>
      <c r="M3094" t="s">
        <v>1295</v>
      </c>
      <c r="N3094" t="s">
        <v>1994</v>
      </c>
      <c r="O3094" t="s">
        <v>37</v>
      </c>
      <c r="P3094" t="s">
        <v>12212</v>
      </c>
    </row>
    <row r="3095" spans="1:23" x14ac:dyDescent="0.25">
      <c r="A3095" t="s">
        <v>7746</v>
      </c>
      <c r="B3095" t="s">
        <v>255</v>
      </c>
      <c r="C3095" t="s">
        <v>410</v>
      </c>
      <c r="D3095" t="s">
        <v>10858</v>
      </c>
      <c r="E3095" t="s">
        <v>6136</v>
      </c>
      <c r="F3095" t="s">
        <v>57</v>
      </c>
      <c r="G3095" t="s">
        <v>12213</v>
      </c>
      <c r="H3095" t="s">
        <v>1018</v>
      </c>
      <c r="I3095" t="s">
        <v>59</v>
      </c>
      <c r="J3095" t="s">
        <v>12214</v>
      </c>
      <c r="K3095" t="s">
        <v>1591</v>
      </c>
      <c r="L3095" t="s">
        <v>1874</v>
      </c>
      <c r="M3095" t="s">
        <v>5092</v>
      </c>
      <c r="N3095" t="s">
        <v>9041</v>
      </c>
      <c r="O3095" t="s">
        <v>9042</v>
      </c>
      <c r="P3095" t="s">
        <v>12215</v>
      </c>
    </row>
    <row r="3096" spans="1:23" x14ac:dyDescent="0.25">
      <c r="A3096" t="s">
        <v>179</v>
      </c>
      <c r="B3096" t="s">
        <v>7818</v>
      </c>
      <c r="C3096" t="s">
        <v>30</v>
      </c>
      <c r="D3096" t="s">
        <v>12216</v>
      </c>
      <c r="E3096" s="4">
        <v>0.3125</v>
      </c>
      <c r="F3096" t="s">
        <v>10707</v>
      </c>
      <c r="G3096" t="s">
        <v>1151</v>
      </c>
      <c r="H3096" t="s">
        <v>12217</v>
      </c>
    </row>
    <row r="3097" spans="1:23" x14ac:dyDescent="0.25">
      <c r="A3097" t="s">
        <v>59</v>
      </c>
      <c r="B3097" t="s">
        <v>383</v>
      </c>
      <c r="C3097" t="s">
        <v>6040</v>
      </c>
      <c r="D3097" t="s">
        <v>1349</v>
      </c>
      <c r="E3097" t="s">
        <v>126</v>
      </c>
      <c r="F3097" t="s">
        <v>28</v>
      </c>
      <c r="G3097" t="s">
        <v>2409</v>
      </c>
      <c r="H3097" t="s">
        <v>1671</v>
      </c>
      <c r="I3097" t="s">
        <v>61</v>
      </c>
      <c r="J3097" t="s">
        <v>1911</v>
      </c>
      <c r="K3097" t="s">
        <v>12218</v>
      </c>
      <c r="L3097" t="s">
        <v>6287</v>
      </c>
      <c r="M3097" t="s">
        <v>190</v>
      </c>
      <c r="N3097" t="s">
        <v>5023</v>
      </c>
      <c r="O3097" t="s">
        <v>12219</v>
      </c>
    </row>
    <row r="3098" spans="1:23" x14ac:dyDescent="0.25">
      <c r="A3098" t="s">
        <v>7917</v>
      </c>
      <c r="B3098" t="s">
        <v>11531</v>
      </c>
      <c r="C3098" t="s">
        <v>1449</v>
      </c>
      <c r="D3098" t="s">
        <v>198</v>
      </c>
      <c r="E3098" t="s">
        <v>1389</v>
      </c>
      <c r="F3098" t="s">
        <v>12220</v>
      </c>
      <c r="G3098" t="s">
        <v>8575</v>
      </c>
      <c r="H3098" t="s">
        <v>3002</v>
      </c>
      <c r="I3098" t="s">
        <v>12221</v>
      </c>
      <c r="J3098" t="s">
        <v>1397</v>
      </c>
      <c r="K3098" t="s">
        <v>54</v>
      </c>
      <c r="L3098" t="s">
        <v>2916</v>
      </c>
      <c r="M3098" t="s">
        <v>919</v>
      </c>
      <c r="N3098" t="s">
        <v>10852</v>
      </c>
      <c r="O3098" t="s">
        <v>18</v>
      </c>
      <c r="P3098" t="s">
        <v>1465</v>
      </c>
      <c r="Q3098" t="s">
        <v>12222</v>
      </c>
      <c r="R3098" t="s">
        <v>12223</v>
      </c>
    </row>
    <row r="3099" spans="1:23" x14ac:dyDescent="0.25">
      <c r="A3099" t="s">
        <v>37</v>
      </c>
      <c r="B3099" t="s">
        <v>1839</v>
      </c>
      <c r="C3099" t="s">
        <v>179</v>
      </c>
      <c r="D3099" t="s">
        <v>400</v>
      </c>
      <c r="E3099" t="s">
        <v>61</v>
      </c>
      <c r="F3099" t="s">
        <v>1590</v>
      </c>
      <c r="G3099" t="s">
        <v>59</v>
      </c>
      <c r="H3099" t="s">
        <v>12224</v>
      </c>
      <c r="I3099" t="s">
        <v>609</v>
      </c>
      <c r="J3099" t="s">
        <v>12225</v>
      </c>
    </row>
    <row r="3100" spans="1:23" x14ac:dyDescent="0.25">
      <c r="A3100" t="s">
        <v>59</v>
      </c>
      <c r="B3100" t="s">
        <v>1100</v>
      </c>
      <c r="C3100" t="s">
        <v>11845</v>
      </c>
      <c r="D3100" t="s">
        <v>1610</v>
      </c>
      <c r="E3100" t="s">
        <v>290</v>
      </c>
      <c r="F3100" t="s">
        <v>12226</v>
      </c>
      <c r="G3100" t="s">
        <v>5</v>
      </c>
      <c r="H3100" t="s">
        <v>1022</v>
      </c>
      <c r="I3100" t="s">
        <v>572</v>
      </c>
      <c r="J3100" t="s">
        <v>825</v>
      </c>
      <c r="K3100" t="s">
        <v>59</v>
      </c>
      <c r="L3100" t="s">
        <v>3612</v>
      </c>
      <c r="M3100" t="s">
        <v>3027</v>
      </c>
      <c r="N3100" t="s">
        <v>2115</v>
      </c>
      <c r="O3100" t="s">
        <v>12227</v>
      </c>
      <c r="P3100" t="s">
        <v>1896</v>
      </c>
      <c r="Q3100" t="s">
        <v>781</v>
      </c>
      <c r="R3100" t="s">
        <v>12228</v>
      </c>
    </row>
    <row r="3101" spans="1:23" x14ac:dyDescent="0.25">
      <c r="A3101" t="s">
        <v>4033</v>
      </c>
      <c r="B3101" t="s">
        <v>11484</v>
      </c>
      <c r="C3101" t="s">
        <v>788</v>
      </c>
      <c r="D3101" t="s">
        <v>1948</v>
      </c>
      <c r="E3101" t="s">
        <v>12229</v>
      </c>
      <c r="F3101" t="s">
        <v>159</v>
      </c>
      <c r="G3101" t="s">
        <v>12230</v>
      </c>
    </row>
    <row r="3102" spans="1:23" x14ac:dyDescent="0.25">
      <c r="A3102" t="s">
        <v>22</v>
      </c>
      <c r="B3102" t="s">
        <v>71</v>
      </c>
      <c r="C3102" t="s">
        <v>561</v>
      </c>
      <c r="D3102" t="s">
        <v>18</v>
      </c>
      <c r="E3102" t="s">
        <v>11907</v>
      </c>
      <c r="F3102">
        <v>3</v>
      </c>
      <c r="G3102" t="s">
        <v>43</v>
      </c>
      <c r="H3102" t="s">
        <v>21</v>
      </c>
      <c r="I3102" t="s">
        <v>71</v>
      </c>
      <c r="J3102" t="s">
        <v>561</v>
      </c>
      <c r="K3102" t="s">
        <v>18</v>
      </c>
      <c r="L3102" t="s">
        <v>11908</v>
      </c>
      <c r="M3102" t="s">
        <v>11909</v>
      </c>
      <c r="N3102" t="s">
        <v>12231</v>
      </c>
      <c r="O3102" t="s">
        <v>1054</v>
      </c>
      <c r="P3102" t="s">
        <v>290</v>
      </c>
      <c r="Q3102" t="s">
        <v>213</v>
      </c>
      <c r="R3102" t="s">
        <v>12232</v>
      </c>
      <c r="S3102" t="s">
        <v>12233</v>
      </c>
    </row>
    <row r="3103" spans="1:23" x14ac:dyDescent="0.25">
      <c r="A3103" t="s">
        <v>22</v>
      </c>
      <c r="B3103" t="s">
        <v>7728</v>
      </c>
      <c r="C3103" t="s">
        <v>179</v>
      </c>
      <c r="D3103" t="s">
        <v>4902</v>
      </c>
      <c r="E3103" t="s">
        <v>11531</v>
      </c>
      <c r="F3103" t="s">
        <v>2055</v>
      </c>
      <c r="G3103" t="s">
        <v>198</v>
      </c>
      <c r="H3103" t="s">
        <v>3716</v>
      </c>
      <c r="I3103" t="s">
        <v>156</v>
      </c>
      <c r="J3103" t="s">
        <v>327</v>
      </c>
      <c r="K3103" t="s">
        <v>30</v>
      </c>
      <c r="L3103" t="s">
        <v>5</v>
      </c>
      <c r="M3103" t="s">
        <v>8729</v>
      </c>
      <c r="N3103" t="s">
        <v>5092</v>
      </c>
      <c r="O3103" t="s">
        <v>12234</v>
      </c>
      <c r="P3103" t="s">
        <v>11369</v>
      </c>
      <c r="Q3103">
        <v>85</v>
      </c>
      <c r="R3103" t="s">
        <v>789</v>
      </c>
      <c r="S3103" t="s">
        <v>790</v>
      </c>
      <c r="T3103" t="s">
        <v>12235</v>
      </c>
    </row>
    <row r="3104" spans="1:23" x14ac:dyDescent="0.25">
      <c r="A3104" t="s">
        <v>1397</v>
      </c>
      <c r="B3104" t="s">
        <v>156</v>
      </c>
      <c r="C3104" t="s">
        <v>3125</v>
      </c>
      <c r="D3104">
        <v>40</v>
      </c>
      <c r="E3104" t="s">
        <v>1616</v>
      </c>
      <c r="F3104" t="s">
        <v>30</v>
      </c>
      <c r="G3104" t="s">
        <v>282</v>
      </c>
      <c r="H3104" t="s">
        <v>3022</v>
      </c>
      <c r="I3104" t="s">
        <v>462</v>
      </c>
      <c r="J3104" t="s">
        <v>4553</v>
      </c>
      <c r="K3104" t="s">
        <v>159</v>
      </c>
      <c r="L3104" t="s">
        <v>2679</v>
      </c>
      <c r="M3104" t="s">
        <v>1841</v>
      </c>
      <c r="N3104" t="s">
        <v>640</v>
      </c>
      <c r="O3104" t="s">
        <v>806</v>
      </c>
      <c r="P3104" t="s">
        <v>206</v>
      </c>
      <c r="Q3104" t="s">
        <v>61</v>
      </c>
      <c r="R3104" t="s">
        <v>12236</v>
      </c>
    </row>
    <row r="3105" spans="1:24" x14ac:dyDescent="0.25">
      <c r="A3105" t="s">
        <v>454</v>
      </c>
      <c r="B3105" s="4">
        <v>0.3125</v>
      </c>
      <c r="C3105" t="s">
        <v>7811</v>
      </c>
      <c r="D3105" t="s">
        <v>560</v>
      </c>
      <c r="E3105" t="s">
        <v>157</v>
      </c>
      <c r="F3105" t="s">
        <v>30</v>
      </c>
      <c r="G3105" t="s">
        <v>12237</v>
      </c>
      <c r="H3105" t="s">
        <v>1151</v>
      </c>
      <c r="I3105" t="s">
        <v>12238</v>
      </c>
    </row>
    <row r="3106" spans="1:24" x14ac:dyDescent="0.25">
      <c r="A3106" t="s">
        <v>36</v>
      </c>
      <c r="B3106" t="s">
        <v>182</v>
      </c>
      <c r="C3106" t="s">
        <v>37</v>
      </c>
      <c r="D3106" t="s">
        <v>324</v>
      </c>
      <c r="E3106" t="s">
        <v>12239</v>
      </c>
      <c r="F3106" t="s">
        <v>10630</v>
      </c>
    </row>
    <row r="3108" spans="1:24" x14ac:dyDescent="0.25">
      <c r="A3108">
        <v>2</v>
      </c>
      <c r="B3108" t="s">
        <v>930</v>
      </c>
      <c r="C3108" t="s">
        <v>112</v>
      </c>
      <c r="D3108" t="s">
        <v>113</v>
      </c>
      <c r="E3108" t="s">
        <v>886</v>
      </c>
      <c r="F3108" t="s">
        <v>974</v>
      </c>
      <c r="G3108" t="s">
        <v>1545</v>
      </c>
      <c r="H3108" t="s">
        <v>2856</v>
      </c>
      <c r="I3108" t="s">
        <v>1397</v>
      </c>
      <c r="J3108" t="s">
        <v>4336</v>
      </c>
      <c r="K3108" t="s">
        <v>12241</v>
      </c>
      <c r="L3108" t="s">
        <v>2400</v>
      </c>
      <c r="M3108" t="s">
        <v>1777</v>
      </c>
      <c r="N3108" t="s">
        <v>57</v>
      </c>
      <c r="O3108" t="s">
        <v>873</v>
      </c>
      <c r="P3108" t="s">
        <v>1718</v>
      </c>
      <c r="Q3108" t="s">
        <v>113</v>
      </c>
      <c r="R3108" t="s">
        <v>12242</v>
      </c>
    </row>
    <row r="3109" spans="1:24" x14ac:dyDescent="0.25">
      <c r="A3109" t="s">
        <v>12243</v>
      </c>
      <c r="B3109" t="s">
        <v>3893</v>
      </c>
      <c r="C3109" t="s">
        <v>8246</v>
      </c>
      <c r="D3109" t="s">
        <v>571</v>
      </c>
      <c r="E3109" t="s">
        <v>222</v>
      </c>
      <c r="F3109" t="s">
        <v>9883</v>
      </c>
      <c r="G3109" t="s">
        <v>12244</v>
      </c>
      <c r="H3109" t="s">
        <v>12245</v>
      </c>
      <c r="I3109" t="s">
        <v>12246</v>
      </c>
    </row>
    <row r="3110" spans="1:24" x14ac:dyDescent="0.25">
      <c r="A3110" t="s">
        <v>12247</v>
      </c>
      <c r="B3110" t="s">
        <v>57</v>
      </c>
      <c r="C3110" t="s">
        <v>3860</v>
      </c>
      <c r="D3110" t="s">
        <v>71</v>
      </c>
      <c r="E3110" t="s">
        <v>12248</v>
      </c>
      <c r="F3110" t="s">
        <v>18</v>
      </c>
      <c r="G3110" t="s">
        <v>3324</v>
      </c>
      <c r="H3110" t="s">
        <v>28</v>
      </c>
      <c r="I3110" t="s">
        <v>4250</v>
      </c>
      <c r="J3110" t="s">
        <v>198</v>
      </c>
      <c r="K3110" t="s">
        <v>150</v>
      </c>
      <c r="L3110" t="s">
        <v>9639</v>
      </c>
      <c r="M3110" t="s">
        <v>12249</v>
      </c>
      <c r="N3110" t="s">
        <v>4010</v>
      </c>
      <c r="O3110" t="s">
        <v>210</v>
      </c>
      <c r="P3110" t="s">
        <v>18</v>
      </c>
      <c r="Q3110" t="s">
        <v>3015</v>
      </c>
      <c r="R3110" t="s">
        <v>4124</v>
      </c>
      <c r="S3110" t="s">
        <v>12250</v>
      </c>
    </row>
    <row r="3111" spans="1:24" x14ac:dyDescent="0.25">
      <c r="A3111" s="5">
        <v>0.36</v>
      </c>
      <c r="B3111" t="s">
        <v>15</v>
      </c>
      <c r="C3111" t="s">
        <v>3249</v>
      </c>
      <c r="D3111" t="s">
        <v>395</v>
      </c>
      <c r="E3111" t="s">
        <v>789</v>
      </c>
      <c r="F3111" t="s">
        <v>290</v>
      </c>
      <c r="G3111" t="s">
        <v>56</v>
      </c>
      <c r="H3111" t="s">
        <v>1406</v>
      </c>
      <c r="I3111" s="5">
        <v>0.49</v>
      </c>
      <c r="J3111" t="s">
        <v>1719</v>
      </c>
      <c r="K3111" t="s">
        <v>73</v>
      </c>
      <c r="L3111" t="s">
        <v>290</v>
      </c>
      <c r="M3111" t="s">
        <v>18</v>
      </c>
      <c r="N3111" t="s">
        <v>61</v>
      </c>
      <c r="O3111" t="s">
        <v>2939</v>
      </c>
      <c r="P3111" t="s">
        <v>12251</v>
      </c>
      <c r="Q3111" t="s">
        <v>627</v>
      </c>
      <c r="R3111" t="s">
        <v>182</v>
      </c>
      <c r="S3111" t="s">
        <v>5092</v>
      </c>
      <c r="T3111" t="s">
        <v>1527</v>
      </c>
      <c r="U3111" t="s">
        <v>2018</v>
      </c>
      <c r="V3111" t="s">
        <v>12252</v>
      </c>
    </row>
    <row r="3112" spans="1:24" x14ac:dyDescent="0.25">
      <c r="A3112" t="s">
        <v>59</v>
      </c>
      <c r="B3112" t="s">
        <v>383</v>
      </c>
      <c r="C3112" t="s">
        <v>266</v>
      </c>
      <c r="D3112" t="s">
        <v>12253</v>
      </c>
      <c r="E3112" t="s">
        <v>6040</v>
      </c>
      <c r="F3112" t="s">
        <v>12254</v>
      </c>
      <c r="G3112" t="s">
        <v>1349</v>
      </c>
      <c r="H3112" t="s">
        <v>12255</v>
      </c>
      <c r="I3112" t="s">
        <v>30</v>
      </c>
      <c r="J3112" t="s">
        <v>974</v>
      </c>
      <c r="K3112" t="s">
        <v>6147</v>
      </c>
      <c r="L3112" t="s">
        <v>12256</v>
      </c>
      <c r="M3112" t="s">
        <v>1189</v>
      </c>
      <c r="N3112" t="s">
        <v>1420</v>
      </c>
      <c r="O3112" t="s">
        <v>1059</v>
      </c>
      <c r="P3112" t="s">
        <v>193</v>
      </c>
      <c r="Q3112" t="s">
        <v>12257</v>
      </c>
    </row>
    <row r="3113" spans="1:24" x14ac:dyDescent="0.25">
      <c r="A3113" t="s">
        <v>541</v>
      </c>
      <c r="B3113" t="s">
        <v>91</v>
      </c>
      <c r="C3113" t="s">
        <v>677</v>
      </c>
      <c r="D3113" t="s">
        <v>59</v>
      </c>
      <c r="E3113" t="s">
        <v>639</v>
      </c>
      <c r="F3113" t="s">
        <v>1424</v>
      </c>
      <c r="G3113" t="s">
        <v>194</v>
      </c>
      <c r="H3113" t="s">
        <v>3435</v>
      </c>
      <c r="I3113" t="s">
        <v>159</v>
      </c>
      <c r="J3113" t="s">
        <v>541</v>
      </c>
      <c r="K3113" t="s">
        <v>1065</v>
      </c>
      <c r="L3113" t="s">
        <v>1078</v>
      </c>
      <c r="M3113" t="s">
        <v>1047</v>
      </c>
      <c r="N3113" t="s">
        <v>12258</v>
      </c>
      <c r="O3113" t="s">
        <v>12259</v>
      </c>
    </row>
    <row r="3114" spans="1:24" x14ac:dyDescent="0.25">
      <c r="A3114" t="s">
        <v>12260</v>
      </c>
      <c r="B3114" t="s">
        <v>290</v>
      </c>
      <c r="C3114" t="s">
        <v>10448</v>
      </c>
      <c r="D3114" t="s">
        <v>12261</v>
      </c>
      <c r="E3114" t="s">
        <v>1423</v>
      </c>
      <c r="F3114" t="s">
        <v>3342</v>
      </c>
      <c r="G3114" t="s">
        <v>873</v>
      </c>
      <c r="H3114" t="s">
        <v>28</v>
      </c>
      <c r="I3114" t="s">
        <v>112</v>
      </c>
      <c r="J3114" t="s">
        <v>218</v>
      </c>
      <c r="K3114" t="s">
        <v>334</v>
      </c>
      <c r="L3114" t="s">
        <v>1018</v>
      </c>
      <c r="M3114" t="s">
        <v>59</v>
      </c>
      <c r="N3114" t="s">
        <v>2018</v>
      </c>
      <c r="O3114" t="s">
        <v>12262</v>
      </c>
    </row>
    <row r="3115" spans="1:24" x14ac:dyDescent="0.25">
      <c r="A3115" t="s">
        <v>2512</v>
      </c>
      <c r="B3115" t="s">
        <v>5</v>
      </c>
      <c r="C3115" t="s">
        <v>12263</v>
      </c>
      <c r="D3115" t="s">
        <v>3176</v>
      </c>
      <c r="E3115" t="s">
        <v>18</v>
      </c>
      <c r="F3115" t="s">
        <v>8955</v>
      </c>
      <c r="G3115" t="s">
        <v>12264</v>
      </c>
      <c r="H3115" t="s">
        <v>12265</v>
      </c>
    </row>
    <row r="3116" spans="1:24" x14ac:dyDescent="0.25">
      <c r="A3116" t="s">
        <v>12266</v>
      </c>
      <c r="B3116" t="s">
        <v>6437</v>
      </c>
      <c r="C3116" t="s">
        <v>198</v>
      </c>
      <c r="D3116" t="s">
        <v>12267</v>
      </c>
      <c r="E3116" t="s">
        <v>12268</v>
      </c>
      <c r="F3116" t="s">
        <v>179</v>
      </c>
      <c r="G3116" t="s">
        <v>4101</v>
      </c>
      <c r="H3116" t="s">
        <v>59</v>
      </c>
      <c r="I3116" t="s">
        <v>305</v>
      </c>
      <c r="J3116" s="2">
        <v>8000</v>
      </c>
      <c r="K3116" t="s">
        <v>12269</v>
      </c>
      <c r="L3116" t="s">
        <v>18</v>
      </c>
      <c r="M3116" t="s">
        <v>249</v>
      </c>
      <c r="N3116" t="s">
        <v>5985</v>
      </c>
      <c r="O3116" t="s">
        <v>159</v>
      </c>
      <c r="P3116">
        <v>20</v>
      </c>
      <c r="Q3116" t="s">
        <v>12270</v>
      </c>
      <c r="R3116" t="s">
        <v>12271</v>
      </c>
    </row>
    <row r="3117" spans="1:24" x14ac:dyDescent="0.25">
      <c r="A3117" t="s">
        <v>11076</v>
      </c>
      <c r="B3117" t="s">
        <v>12272</v>
      </c>
      <c r="C3117" t="s">
        <v>12273</v>
      </c>
      <c r="D3117" t="s">
        <v>12274</v>
      </c>
      <c r="E3117" t="s">
        <v>2082</v>
      </c>
      <c r="F3117" t="s">
        <v>2044</v>
      </c>
      <c r="G3117" t="s">
        <v>10866</v>
      </c>
      <c r="H3117" t="s">
        <v>12275</v>
      </c>
    </row>
    <row r="3119" spans="1:24" x14ac:dyDescent="0.25">
      <c r="A3119" t="s">
        <v>156</v>
      </c>
      <c r="B3119" t="s">
        <v>157</v>
      </c>
      <c r="C3119" t="s">
        <v>3569</v>
      </c>
      <c r="D3119" t="s">
        <v>61</v>
      </c>
      <c r="E3119" t="s">
        <v>486</v>
      </c>
      <c r="F3119" t="s">
        <v>1667</v>
      </c>
      <c r="G3119" t="s">
        <v>61</v>
      </c>
      <c r="H3119" t="s">
        <v>12276</v>
      </c>
      <c r="I3119" t="s">
        <v>18</v>
      </c>
      <c r="J3119" t="s">
        <v>11800</v>
      </c>
      <c r="K3119" t="s">
        <v>12277</v>
      </c>
      <c r="L3119" t="s">
        <v>335</v>
      </c>
      <c r="M3119" t="s">
        <v>898</v>
      </c>
      <c r="N3119" t="s">
        <v>10895</v>
      </c>
      <c r="O3119" t="s">
        <v>61</v>
      </c>
      <c r="P3119" t="s">
        <v>11923</v>
      </c>
      <c r="Q3119" t="s">
        <v>57</v>
      </c>
      <c r="R3119" t="s">
        <v>61</v>
      </c>
      <c r="S3119" t="s">
        <v>11799</v>
      </c>
      <c r="T3119" t="s">
        <v>12278</v>
      </c>
    </row>
    <row r="3120" spans="1:24" x14ac:dyDescent="0.25">
      <c r="A3120" t="s">
        <v>978</v>
      </c>
      <c r="B3120" t="s">
        <v>1820</v>
      </c>
      <c r="C3120" t="s">
        <v>61</v>
      </c>
      <c r="D3120" t="s">
        <v>12279</v>
      </c>
      <c r="E3120" t="s">
        <v>898</v>
      </c>
      <c r="F3120" t="s">
        <v>71</v>
      </c>
      <c r="G3120" t="s">
        <v>1485</v>
      </c>
      <c r="H3120" t="s">
        <v>59</v>
      </c>
      <c r="I3120" t="s">
        <v>8848</v>
      </c>
      <c r="J3120" t="s">
        <v>206</v>
      </c>
      <c r="K3120" t="s">
        <v>61</v>
      </c>
      <c r="L3120" t="s">
        <v>12276</v>
      </c>
      <c r="M3120" t="s">
        <v>115</v>
      </c>
      <c r="N3120" t="s">
        <v>1747</v>
      </c>
      <c r="O3120" t="s">
        <v>10998</v>
      </c>
      <c r="P3120" t="s">
        <v>240</v>
      </c>
      <c r="Q3120" t="s">
        <v>898</v>
      </c>
      <c r="R3120" t="s">
        <v>156</v>
      </c>
      <c r="S3120" t="s">
        <v>157</v>
      </c>
      <c r="T3120" t="s">
        <v>1998</v>
      </c>
      <c r="U3120" t="s">
        <v>372</v>
      </c>
      <c r="V3120" t="s">
        <v>1013</v>
      </c>
      <c r="W3120" t="s">
        <v>12280</v>
      </c>
      <c r="X3120" t="s">
        <v>12281</v>
      </c>
    </row>
    <row r="3121" spans="1:24" x14ac:dyDescent="0.25">
      <c r="A3121" t="s">
        <v>11826</v>
      </c>
      <c r="B3121" t="s">
        <v>12</v>
      </c>
      <c r="C3121" t="s">
        <v>366</v>
      </c>
      <c r="D3121" t="s">
        <v>6276</v>
      </c>
      <c r="E3121" t="s">
        <v>3097</v>
      </c>
      <c r="F3121" t="s">
        <v>10497</v>
      </c>
      <c r="G3121" t="s">
        <v>12282</v>
      </c>
      <c r="H3121" t="s">
        <v>12283</v>
      </c>
      <c r="I3121" t="s">
        <v>198</v>
      </c>
      <c r="J3121" t="s">
        <v>898</v>
      </c>
      <c r="K3121" t="s">
        <v>1299</v>
      </c>
      <c r="L3121" t="s">
        <v>59</v>
      </c>
      <c r="M3121" t="s">
        <v>8848</v>
      </c>
      <c r="N3121" t="s">
        <v>206</v>
      </c>
      <c r="O3121" t="s">
        <v>61</v>
      </c>
      <c r="P3121" t="s">
        <v>4237</v>
      </c>
      <c r="Q3121" t="s">
        <v>767</v>
      </c>
      <c r="R3121" t="s">
        <v>12284</v>
      </c>
    </row>
    <row r="3122" spans="1:24" x14ac:dyDescent="0.25">
      <c r="A3122" t="s">
        <v>179</v>
      </c>
      <c r="B3122" t="s">
        <v>12285</v>
      </c>
      <c r="C3122" t="s">
        <v>723</v>
      </c>
      <c r="D3122" t="s">
        <v>12286</v>
      </c>
      <c r="E3122" t="s">
        <v>12287</v>
      </c>
      <c r="F3122" t="s">
        <v>198</v>
      </c>
      <c r="G3122" t="s">
        <v>61</v>
      </c>
      <c r="H3122" t="s">
        <v>12288</v>
      </c>
      <c r="I3122" t="s">
        <v>290</v>
      </c>
      <c r="J3122" t="s">
        <v>12289</v>
      </c>
      <c r="K3122" t="s">
        <v>12290</v>
      </c>
      <c r="L3122" t="s">
        <v>1189</v>
      </c>
      <c r="M3122" t="s">
        <v>322</v>
      </c>
      <c r="N3122" t="s">
        <v>5467</v>
      </c>
      <c r="O3122" t="s">
        <v>1812</v>
      </c>
      <c r="P3122" t="s">
        <v>73</v>
      </c>
      <c r="Q3122" t="s">
        <v>116</v>
      </c>
      <c r="R3122" t="s">
        <v>12291</v>
      </c>
    </row>
    <row r="3123" spans="1:24" x14ac:dyDescent="0.25">
      <c r="A3123" t="s">
        <v>172</v>
      </c>
      <c r="B3123" t="s">
        <v>2175</v>
      </c>
      <c r="C3123" t="s">
        <v>113</v>
      </c>
      <c r="D3123" t="s">
        <v>2573</v>
      </c>
      <c r="E3123" t="s">
        <v>974</v>
      </c>
      <c r="F3123" t="s">
        <v>12292</v>
      </c>
      <c r="G3123" t="s">
        <v>1889</v>
      </c>
      <c r="H3123" t="s">
        <v>179</v>
      </c>
      <c r="I3123" t="s">
        <v>1397</v>
      </c>
      <c r="J3123" t="s">
        <v>12293</v>
      </c>
    </row>
    <row r="3124" spans="1:24" x14ac:dyDescent="0.25">
      <c r="A3124" t="s">
        <v>4281</v>
      </c>
      <c r="B3124" t="s">
        <v>12294</v>
      </c>
      <c r="C3124" t="s">
        <v>1377</v>
      </c>
      <c r="D3124" t="s">
        <v>12295</v>
      </c>
      <c r="E3124" t="s">
        <v>8057</v>
      </c>
      <c r="F3124" t="s">
        <v>30</v>
      </c>
      <c r="G3124" t="s">
        <v>61</v>
      </c>
      <c r="H3124" t="s">
        <v>12296</v>
      </c>
      <c r="I3124" t="s">
        <v>2693</v>
      </c>
      <c r="J3124" t="s">
        <v>1590</v>
      </c>
      <c r="K3124" t="s">
        <v>73</v>
      </c>
      <c r="L3124" t="s">
        <v>3012</v>
      </c>
      <c r="M3124" t="s">
        <v>61</v>
      </c>
      <c r="N3124" t="s">
        <v>12297</v>
      </c>
      <c r="O3124" t="s">
        <v>1189</v>
      </c>
      <c r="P3124" t="s">
        <v>2899</v>
      </c>
      <c r="Q3124" t="s">
        <v>2594</v>
      </c>
      <c r="R3124" t="s">
        <v>1443</v>
      </c>
      <c r="S3124" t="s">
        <v>12298</v>
      </c>
    </row>
    <row r="3125" spans="1:24" x14ac:dyDescent="0.25">
      <c r="A3125" t="s">
        <v>5</v>
      </c>
      <c r="B3125" t="s">
        <v>75</v>
      </c>
      <c r="C3125" t="s">
        <v>4100</v>
      </c>
      <c r="D3125" t="s">
        <v>159</v>
      </c>
      <c r="E3125" t="s">
        <v>2986</v>
      </c>
      <c r="F3125" t="s">
        <v>11447</v>
      </c>
      <c r="G3125" t="s">
        <v>6504</v>
      </c>
      <c r="H3125" t="s">
        <v>12299</v>
      </c>
      <c r="I3125" t="s">
        <v>265</v>
      </c>
      <c r="J3125" t="s">
        <v>1709</v>
      </c>
      <c r="K3125" t="s">
        <v>8312</v>
      </c>
      <c r="L3125" t="s">
        <v>37</v>
      </c>
      <c r="M3125" t="s">
        <v>6414</v>
      </c>
      <c r="N3125" t="s">
        <v>411</v>
      </c>
      <c r="O3125" t="s">
        <v>12300</v>
      </c>
    </row>
    <row r="3126" spans="1:24" x14ac:dyDescent="0.25">
      <c r="A3126" t="s">
        <v>6975</v>
      </c>
      <c r="B3126" t="s">
        <v>558</v>
      </c>
      <c r="C3126" t="s">
        <v>12301</v>
      </c>
      <c r="D3126" t="s">
        <v>54</v>
      </c>
      <c r="E3126" t="s">
        <v>1820</v>
      </c>
      <c r="F3126" t="s">
        <v>12302</v>
      </c>
      <c r="G3126" t="s">
        <v>198</v>
      </c>
      <c r="H3126" t="s">
        <v>1827</v>
      </c>
      <c r="I3126" t="s">
        <v>156</v>
      </c>
      <c r="J3126" t="s">
        <v>6309</v>
      </c>
      <c r="K3126" t="s">
        <v>313</v>
      </c>
      <c r="L3126" t="s">
        <v>59</v>
      </c>
      <c r="M3126" t="s">
        <v>1464</v>
      </c>
      <c r="N3126" t="s">
        <v>4345</v>
      </c>
      <c r="O3126" t="s">
        <v>2955</v>
      </c>
      <c r="P3126" t="s">
        <v>12303</v>
      </c>
    </row>
    <row r="3128" spans="1:24" x14ac:dyDescent="0.25">
      <c r="A3128" t="s">
        <v>37</v>
      </c>
      <c r="B3128" t="s">
        <v>12304</v>
      </c>
      <c r="C3128" t="s">
        <v>898</v>
      </c>
      <c r="D3128" t="s">
        <v>2899</v>
      </c>
      <c r="E3128" t="s">
        <v>5</v>
      </c>
      <c r="F3128" t="s">
        <v>266</v>
      </c>
      <c r="G3128" t="s">
        <v>12305</v>
      </c>
      <c r="H3128" t="s">
        <v>57</v>
      </c>
      <c r="I3128" t="s">
        <v>194</v>
      </c>
      <c r="J3128" t="s">
        <v>608</v>
      </c>
      <c r="K3128" t="s">
        <v>18</v>
      </c>
      <c r="L3128" t="s">
        <v>541</v>
      </c>
      <c r="M3128" t="s">
        <v>3438</v>
      </c>
      <c r="N3128" t="s">
        <v>12306</v>
      </c>
    </row>
    <row r="3129" spans="1:24" x14ac:dyDescent="0.25">
      <c r="A3129" t="s">
        <v>12305</v>
      </c>
      <c r="B3129" t="s">
        <v>57</v>
      </c>
      <c r="C3129" t="s">
        <v>12307</v>
      </c>
      <c r="D3129" t="s">
        <v>484</v>
      </c>
      <c r="E3129" t="s">
        <v>266</v>
      </c>
      <c r="F3129" t="s">
        <v>3554</v>
      </c>
      <c r="G3129" t="s">
        <v>30</v>
      </c>
      <c r="H3129" t="s">
        <v>43</v>
      </c>
      <c r="I3129" t="s">
        <v>20</v>
      </c>
      <c r="J3129" t="s">
        <v>658</v>
      </c>
      <c r="K3129" t="s">
        <v>4711</v>
      </c>
      <c r="L3129" t="s">
        <v>12308</v>
      </c>
      <c r="M3129" t="s">
        <v>37</v>
      </c>
      <c r="N3129" t="s">
        <v>788</v>
      </c>
      <c r="O3129" t="s">
        <v>18</v>
      </c>
      <c r="P3129" t="s">
        <v>2541</v>
      </c>
      <c r="Q3129" t="s">
        <v>12309</v>
      </c>
      <c r="R3129" t="s">
        <v>12310</v>
      </c>
    </row>
    <row r="3130" spans="1:24" x14ac:dyDescent="0.25">
      <c r="A3130" t="s">
        <v>2872</v>
      </c>
      <c r="B3130">
        <v>22</v>
      </c>
      <c r="C3130" t="s">
        <v>106</v>
      </c>
      <c r="D3130" t="s">
        <v>85</v>
      </c>
      <c r="E3130" t="s">
        <v>5092</v>
      </c>
      <c r="F3130" t="s">
        <v>12311</v>
      </c>
      <c r="G3130" t="s">
        <v>18</v>
      </c>
      <c r="H3130" t="s">
        <v>2916</v>
      </c>
      <c r="I3130" t="s">
        <v>1838</v>
      </c>
      <c r="J3130" t="s">
        <v>2305</v>
      </c>
      <c r="K3130" t="s">
        <v>11128</v>
      </c>
      <c r="L3130" t="s">
        <v>12312</v>
      </c>
      <c r="M3130" t="s">
        <v>156</v>
      </c>
      <c r="N3130" t="s">
        <v>1718</v>
      </c>
      <c r="O3130" t="s">
        <v>1648</v>
      </c>
      <c r="P3130" t="s">
        <v>12313</v>
      </c>
      <c r="Q3130" t="s">
        <v>12314</v>
      </c>
      <c r="R3130" t="s">
        <v>12315</v>
      </c>
    </row>
    <row r="3131" spans="1:24" x14ac:dyDescent="0.25">
      <c r="A3131" t="s">
        <v>3115</v>
      </c>
      <c r="B3131" t="s">
        <v>1392</v>
      </c>
      <c r="C3131" t="s">
        <v>334</v>
      </c>
      <c r="D3131" t="s">
        <v>18</v>
      </c>
      <c r="E3131" t="s">
        <v>3324</v>
      </c>
      <c r="F3131" t="s">
        <v>198</v>
      </c>
      <c r="G3131" t="s">
        <v>61</v>
      </c>
      <c r="H3131" t="s">
        <v>414</v>
      </c>
      <c r="I3131" t="s">
        <v>156</v>
      </c>
      <c r="J3131" t="s">
        <v>382</v>
      </c>
      <c r="K3131" t="s">
        <v>61</v>
      </c>
      <c r="L3131" t="s">
        <v>12189</v>
      </c>
      <c r="M3131" t="s">
        <v>7984</v>
      </c>
      <c r="N3131" t="s">
        <v>18</v>
      </c>
      <c r="O3131" t="s">
        <v>61</v>
      </c>
      <c r="P3131" t="s">
        <v>12316</v>
      </c>
      <c r="Q3131" t="s">
        <v>5127</v>
      </c>
      <c r="R3131" t="s">
        <v>45</v>
      </c>
      <c r="S3131" t="s">
        <v>194</v>
      </c>
      <c r="T3131" t="s">
        <v>10968</v>
      </c>
      <c r="U3131" t="s">
        <v>36</v>
      </c>
      <c r="V3131" t="s">
        <v>116</v>
      </c>
      <c r="W3131" t="s">
        <v>3774</v>
      </c>
      <c r="X3131" t="s">
        <v>12317</v>
      </c>
    </row>
    <row r="3132" spans="1:24" x14ac:dyDescent="0.25">
      <c r="A3132" t="s">
        <v>12318</v>
      </c>
      <c r="B3132" t="s">
        <v>12319</v>
      </c>
      <c r="C3132" t="s">
        <v>11000</v>
      </c>
      <c r="D3132" t="s">
        <v>179</v>
      </c>
      <c r="E3132" t="s">
        <v>206</v>
      </c>
      <c r="F3132" t="s">
        <v>12320</v>
      </c>
      <c r="G3132" t="s">
        <v>5149</v>
      </c>
      <c r="H3132" t="s">
        <v>30</v>
      </c>
      <c r="I3132" t="s">
        <v>4633</v>
      </c>
      <c r="J3132" t="s">
        <v>5148</v>
      </c>
      <c r="K3132" t="s">
        <v>6739</v>
      </c>
      <c r="L3132" t="s">
        <v>5152</v>
      </c>
      <c r="M3132" t="s">
        <v>12321</v>
      </c>
    </row>
    <row r="3133" spans="1:24" x14ac:dyDescent="0.25">
      <c r="A3133" t="s">
        <v>788</v>
      </c>
      <c r="B3133" t="s">
        <v>1397</v>
      </c>
      <c r="C3133" t="s">
        <v>9211</v>
      </c>
      <c r="D3133" t="s">
        <v>12322</v>
      </c>
      <c r="E3133" t="s">
        <v>5092</v>
      </c>
      <c r="F3133" t="s">
        <v>12323</v>
      </c>
      <c r="G3133" t="s">
        <v>627</v>
      </c>
      <c r="H3133" t="s">
        <v>290</v>
      </c>
      <c r="I3133" t="s">
        <v>10432</v>
      </c>
      <c r="J3133" t="s">
        <v>5</v>
      </c>
      <c r="K3133" t="s">
        <v>12324</v>
      </c>
      <c r="L3133" t="s">
        <v>3000</v>
      </c>
      <c r="M3133" t="s">
        <v>59</v>
      </c>
      <c r="N3133" t="s">
        <v>640</v>
      </c>
      <c r="O3133" t="s">
        <v>571</v>
      </c>
      <c r="P3133" t="s">
        <v>7164</v>
      </c>
      <c r="Q3133" t="s">
        <v>12325</v>
      </c>
    </row>
    <row r="3134" spans="1:24" x14ac:dyDescent="0.25">
      <c r="A3134" t="s">
        <v>2371</v>
      </c>
      <c r="B3134" t="s">
        <v>4353</v>
      </c>
      <c r="C3134" t="s">
        <v>2200</v>
      </c>
      <c r="D3134" t="s">
        <v>4237</v>
      </c>
      <c r="E3134" t="s">
        <v>767</v>
      </c>
      <c r="F3134" t="s">
        <v>10866</v>
      </c>
      <c r="G3134" t="s">
        <v>12326</v>
      </c>
    </row>
    <row r="3135" spans="1:24" x14ac:dyDescent="0.25">
      <c r="A3135" t="s">
        <v>12327</v>
      </c>
      <c r="B3135" t="s">
        <v>290</v>
      </c>
      <c r="C3135" t="s">
        <v>180</v>
      </c>
      <c r="D3135" t="s">
        <v>9734</v>
      </c>
      <c r="E3135" t="s">
        <v>590</v>
      </c>
      <c r="F3135" t="s">
        <v>3275</v>
      </c>
      <c r="G3135" t="s">
        <v>57</v>
      </c>
      <c r="H3135" t="s">
        <v>2026</v>
      </c>
      <c r="I3135" t="s">
        <v>12328</v>
      </c>
      <c r="J3135" t="s">
        <v>627</v>
      </c>
      <c r="K3135" t="s">
        <v>1527</v>
      </c>
      <c r="L3135" t="s">
        <v>2018</v>
      </c>
      <c r="M3135" t="s">
        <v>12329</v>
      </c>
      <c r="N3135" t="s">
        <v>3716</v>
      </c>
      <c r="O3135" t="s">
        <v>54</v>
      </c>
      <c r="P3135" t="s">
        <v>61</v>
      </c>
      <c r="Q3135" t="s">
        <v>3072</v>
      </c>
      <c r="R3135" t="s">
        <v>59</v>
      </c>
      <c r="S3135" t="s">
        <v>781</v>
      </c>
      <c r="T3135" t="s">
        <v>1407</v>
      </c>
      <c r="U3135" t="s">
        <v>12330</v>
      </c>
    </row>
    <row r="3136" spans="1:24" x14ac:dyDescent="0.25">
      <c r="A3136" t="s">
        <v>427</v>
      </c>
      <c r="B3136" t="s">
        <v>12331</v>
      </c>
      <c r="C3136" t="s">
        <v>609</v>
      </c>
      <c r="D3136" t="s">
        <v>5112</v>
      </c>
      <c r="E3136" t="s">
        <v>6745</v>
      </c>
      <c r="F3136" t="s">
        <v>12332</v>
      </c>
    </row>
    <row r="3137" spans="1:22" x14ac:dyDescent="0.25">
      <c r="A3137" t="s">
        <v>4736</v>
      </c>
      <c r="B3137" t="s">
        <v>106</v>
      </c>
      <c r="C3137" t="s">
        <v>1049</v>
      </c>
      <c r="D3137" t="s">
        <v>57</v>
      </c>
      <c r="E3137" t="s">
        <v>5044</v>
      </c>
      <c r="F3137" t="s">
        <v>2397</v>
      </c>
      <c r="G3137" t="s">
        <v>8304</v>
      </c>
      <c r="H3137" t="s">
        <v>18</v>
      </c>
      <c r="I3137" t="s">
        <v>1583</v>
      </c>
      <c r="J3137" t="s">
        <v>432</v>
      </c>
      <c r="K3137">
        <v>5</v>
      </c>
      <c r="L3137" t="s">
        <v>12333</v>
      </c>
      <c r="M3137" t="s">
        <v>108</v>
      </c>
      <c r="N3137" t="s">
        <v>5827</v>
      </c>
      <c r="O3137" t="s">
        <v>5828</v>
      </c>
      <c r="P3137" t="s">
        <v>3584</v>
      </c>
      <c r="Q3137" t="s">
        <v>156</v>
      </c>
      <c r="R3137" t="s">
        <v>157</v>
      </c>
      <c r="S3137" t="s">
        <v>3406</v>
      </c>
      <c r="T3137" t="s">
        <v>39</v>
      </c>
      <c r="U3137" t="s">
        <v>12334</v>
      </c>
    </row>
    <row r="3138" spans="1:22" x14ac:dyDescent="0.25">
      <c r="A3138" t="s">
        <v>407</v>
      </c>
      <c r="B3138" t="s">
        <v>1424</v>
      </c>
      <c r="C3138" t="s">
        <v>1397</v>
      </c>
      <c r="D3138" t="s">
        <v>2423</v>
      </c>
      <c r="E3138" t="s">
        <v>761</v>
      </c>
      <c r="F3138" t="s">
        <v>342</v>
      </c>
      <c r="G3138" t="s">
        <v>9816</v>
      </c>
      <c r="H3138" t="s">
        <v>12335</v>
      </c>
      <c r="I3138" t="s">
        <v>7238</v>
      </c>
      <c r="J3138" t="s">
        <v>462</v>
      </c>
      <c r="K3138" t="s">
        <v>1473</v>
      </c>
      <c r="L3138" t="s">
        <v>342</v>
      </c>
      <c r="M3138" t="s">
        <v>9816</v>
      </c>
      <c r="N3138" t="s">
        <v>12336</v>
      </c>
      <c r="O3138" t="s">
        <v>335</v>
      </c>
      <c r="P3138" t="s">
        <v>462</v>
      </c>
      <c r="Q3138" t="s">
        <v>9624</v>
      </c>
      <c r="R3138" t="s">
        <v>12337</v>
      </c>
    </row>
    <row r="3139" spans="1:22" x14ac:dyDescent="0.25">
      <c r="A3139" t="s">
        <v>36</v>
      </c>
      <c r="B3139" t="s">
        <v>420</v>
      </c>
      <c r="C3139" t="s">
        <v>59</v>
      </c>
      <c r="D3139" t="s">
        <v>61</v>
      </c>
      <c r="E3139" t="s">
        <v>12338</v>
      </c>
      <c r="F3139" t="s">
        <v>18</v>
      </c>
      <c r="G3139" t="s">
        <v>61</v>
      </c>
      <c r="H3139" t="s">
        <v>43</v>
      </c>
      <c r="I3139" t="s">
        <v>21</v>
      </c>
      <c r="J3139" t="s">
        <v>12339</v>
      </c>
      <c r="K3139" t="s">
        <v>512</v>
      </c>
      <c r="L3139" t="s">
        <v>1445</v>
      </c>
      <c r="M3139" t="s">
        <v>18</v>
      </c>
      <c r="N3139" t="s">
        <v>61</v>
      </c>
      <c r="O3139" t="s">
        <v>12340</v>
      </c>
      <c r="P3139" t="s">
        <v>12341</v>
      </c>
      <c r="Q3139" t="s">
        <v>5038</v>
      </c>
      <c r="R3139" t="s">
        <v>12342</v>
      </c>
      <c r="S3139" t="s">
        <v>12343</v>
      </c>
    </row>
    <row r="3140" spans="1:22" x14ac:dyDescent="0.25">
      <c r="A3140" t="s">
        <v>193</v>
      </c>
      <c r="B3140" t="s">
        <v>1611</v>
      </c>
      <c r="C3140" t="s">
        <v>5062</v>
      </c>
      <c r="D3140" t="s">
        <v>12344</v>
      </c>
      <c r="E3140" t="s">
        <v>6698</v>
      </c>
      <c r="F3140" t="s">
        <v>18</v>
      </c>
      <c r="G3140" t="s">
        <v>572</v>
      </c>
      <c r="H3140" t="s">
        <v>2433</v>
      </c>
      <c r="I3140" t="s">
        <v>7769</v>
      </c>
      <c r="J3140" t="s">
        <v>37</v>
      </c>
      <c r="K3140" t="s">
        <v>338</v>
      </c>
      <c r="L3140" t="s">
        <v>785</v>
      </c>
      <c r="M3140" t="s">
        <v>126</v>
      </c>
      <c r="N3140" t="s">
        <v>3015</v>
      </c>
      <c r="O3140" t="s">
        <v>2155</v>
      </c>
      <c r="P3140" t="s">
        <v>1189</v>
      </c>
      <c r="Q3140" t="s">
        <v>290</v>
      </c>
      <c r="R3140" t="s">
        <v>210</v>
      </c>
      <c r="S3140" t="s">
        <v>12345</v>
      </c>
    </row>
    <row r="3141" spans="1:22" x14ac:dyDescent="0.25">
      <c r="A3141" t="s">
        <v>1397</v>
      </c>
      <c r="B3141" t="s">
        <v>179</v>
      </c>
      <c r="C3141" t="s">
        <v>956</v>
      </c>
      <c r="D3141" t="s">
        <v>4188</v>
      </c>
      <c r="E3141" t="s">
        <v>4879</v>
      </c>
      <c r="F3141" t="s">
        <v>59</v>
      </c>
      <c r="G3141" t="s">
        <v>12346</v>
      </c>
      <c r="H3141" t="s">
        <v>12347</v>
      </c>
      <c r="I3141" t="s">
        <v>30</v>
      </c>
      <c r="J3141" t="s">
        <v>10858</v>
      </c>
      <c r="K3141" t="s">
        <v>9821</v>
      </c>
      <c r="L3141" t="s">
        <v>8869</v>
      </c>
      <c r="M3141" t="s">
        <v>12348</v>
      </c>
      <c r="N3141" t="s">
        <v>12349</v>
      </c>
      <c r="O3141" t="s">
        <v>12350</v>
      </c>
    </row>
    <row r="3142" spans="1:22" x14ac:dyDescent="0.25">
      <c r="A3142" t="s">
        <v>12351</v>
      </c>
      <c r="B3142" t="s">
        <v>2418</v>
      </c>
      <c r="C3142" t="s">
        <v>12352</v>
      </c>
      <c r="D3142" t="s">
        <v>61</v>
      </c>
      <c r="E3142" t="s">
        <v>1389</v>
      </c>
      <c r="F3142" t="s">
        <v>5984</v>
      </c>
      <c r="G3142" t="s">
        <v>1523</v>
      </c>
      <c r="H3142" t="s">
        <v>12353</v>
      </c>
      <c r="I3142" t="s">
        <v>59</v>
      </c>
      <c r="J3142" t="s">
        <v>1392</v>
      </c>
      <c r="K3142" t="s">
        <v>5092</v>
      </c>
      <c r="L3142" t="s">
        <v>2856</v>
      </c>
      <c r="M3142" t="s">
        <v>1948</v>
      </c>
      <c r="N3142" t="s">
        <v>788</v>
      </c>
      <c r="O3142" t="s">
        <v>432</v>
      </c>
      <c r="P3142">
        <v>2</v>
      </c>
      <c r="Q3142" t="s">
        <v>930</v>
      </c>
      <c r="R3142" t="s">
        <v>1610</v>
      </c>
      <c r="S3142" t="s">
        <v>116</v>
      </c>
      <c r="T3142" t="s">
        <v>1443</v>
      </c>
      <c r="U3142" t="s">
        <v>12354</v>
      </c>
    </row>
    <row r="3143" spans="1:22" x14ac:dyDescent="0.25">
      <c r="A3143" t="s">
        <v>8946</v>
      </c>
      <c r="B3143" t="s">
        <v>290</v>
      </c>
      <c r="C3143" t="s">
        <v>206</v>
      </c>
      <c r="D3143" t="s">
        <v>5</v>
      </c>
      <c r="E3143">
        <v>4</v>
      </c>
      <c r="F3143" t="s">
        <v>1603</v>
      </c>
      <c r="G3143" t="s">
        <v>530</v>
      </c>
      <c r="H3143" t="s">
        <v>115</v>
      </c>
      <c r="I3143" t="s">
        <v>3726</v>
      </c>
      <c r="J3143" t="s">
        <v>1688</v>
      </c>
      <c r="K3143" t="s">
        <v>8024</v>
      </c>
      <c r="L3143" t="s">
        <v>12355</v>
      </c>
      <c r="M3143" t="s">
        <v>2566</v>
      </c>
      <c r="N3143" t="s">
        <v>12356</v>
      </c>
      <c r="O3143" t="s">
        <v>1389</v>
      </c>
      <c r="P3143" t="s">
        <v>1465</v>
      </c>
      <c r="Q3143" t="s">
        <v>5092</v>
      </c>
      <c r="R3143" t="s">
        <v>2305</v>
      </c>
      <c r="S3143" t="s">
        <v>1623</v>
      </c>
      <c r="T3143" t="s">
        <v>12357</v>
      </c>
    </row>
    <row r="3144" spans="1:22" x14ac:dyDescent="0.25">
      <c r="A3144" t="s">
        <v>461</v>
      </c>
      <c r="B3144" t="s">
        <v>1424</v>
      </c>
      <c r="C3144" t="s">
        <v>100</v>
      </c>
      <c r="D3144" t="s">
        <v>36</v>
      </c>
      <c r="E3144" t="s">
        <v>2018</v>
      </c>
      <c r="F3144" t="s">
        <v>3367</v>
      </c>
      <c r="G3144" t="s">
        <v>5</v>
      </c>
      <c r="H3144" t="s">
        <v>7992</v>
      </c>
      <c r="I3144" t="s">
        <v>574</v>
      </c>
      <c r="J3144" t="s">
        <v>12358</v>
      </c>
      <c r="K3144" t="s">
        <v>609</v>
      </c>
      <c r="L3144" t="s">
        <v>12359</v>
      </c>
      <c r="M3144" t="s">
        <v>12360</v>
      </c>
    </row>
    <row r="3145" spans="1:22" x14ac:dyDescent="0.25">
      <c r="A3145" t="s">
        <v>12361</v>
      </c>
      <c r="B3145" t="s">
        <v>383</v>
      </c>
      <c r="C3145" t="s">
        <v>9296</v>
      </c>
      <c r="D3145" t="s">
        <v>2942</v>
      </c>
      <c r="E3145" t="s">
        <v>28</v>
      </c>
      <c r="F3145" t="s">
        <v>2676</v>
      </c>
      <c r="G3145" t="s">
        <v>159</v>
      </c>
      <c r="H3145" t="s">
        <v>61</v>
      </c>
      <c r="I3145" t="s">
        <v>3027</v>
      </c>
      <c r="J3145" t="s">
        <v>59</v>
      </c>
      <c r="K3145" t="s">
        <v>1602</v>
      </c>
      <c r="L3145" t="s">
        <v>126</v>
      </c>
      <c r="M3145" t="s">
        <v>1943</v>
      </c>
      <c r="N3145" t="s">
        <v>12362</v>
      </c>
      <c r="O3145" t="s">
        <v>198</v>
      </c>
      <c r="P3145" t="s">
        <v>156</v>
      </c>
      <c r="Q3145" t="s">
        <v>12363</v>
      </c>
      <c r="R3145" t="s">
        <v>12364</v>
      </c>
    </row>
    <row r="3146" spans="1:22" x14ac:dyDescent="0.25">
      <c r="A3146" t="s">
        <v>606</v>
      </c>
      <c r="B3146" t="s">
        <v>198</v>
      </c>
      <c r="C3146" t="s">
        <v>1392</v>
      </c>
      <c r="D3146" t="s">
        <v>71</v>
      </c>
      <c r="E3146" t="s">
        <v>1052</v>
      </c>
      <c r="F3146" t="s">
        <v>10968</v>
      </c>
      <c r="G3146" t="s">
        <v>18</v>
      </c>
      <c r="H3146" t="s">
        <v>61</v>
      </c>
      <c r="I3146" t="s">
        <v>12316</v>
      </c>
      <c r="J3146" t="s">
        <v>1909</v>
      </c>
      <c r="K3146" t="s">
        <v>61</v>
      </c>
      <c r="L3146" t="s">
        <v>3027</v>
      </c>
      <c r="M3146" t="s">
        <v>12365</v>
      </c>
      <c r="N3146" t="s">
        <v>161</v>
      </c>
      <c r="O3146" t="s">
        <v>12366</v>
      </c>
      <c r="P3146" t="s">
        <v>12367</v>
      </c>
      <c r="Q3146" t="s">
        <v>5092</v>
      </c>
      <c r="R3146" t="s">
        <v>12368</v>
      </c>
      <c r="S3146" t="s">
        <v>18</v>
      </c>
      <c r="T3146" t="s">
        <v>193</v>
      </c>
      <c r="U3146" t="s">
        <v>6953</v>
      </c>
      <c r="V3146" t="s">
        <v>12369</v>
      </c>
    </row>
    <row r="3147" spans="1:22" x14ac:dyDescent="0.25">
      <c r="A3147" t="s">
        <v>179</v>
      </c>
      <c r="B3147" t="s">
        <v>12370</v>
      </c>
      <c r="C3147" t="s">
        <v>411</v>
      </c>
      <c r="D3147" t="s">
        <v>1288</v>
      </c>
      <c r="E3147" t="s">
        <v>59</v>
      </c>
      <c r="F3147" t="s">
        <v>61</v>
      </c>
      <c r="G3147" t="s">
        <v>1599</v>
      </c>
      <c r="H3147" t="s">
        <v>12371</v>
      </c>
      <c r="I3147" t="s">
        <v>99</v>
      </c>
      <c r="J3147" t="s">
        <v>1930</v>
      </c>
      <c r="K3147" t="s">
        <v>2524</v>
      </c>
      <c r="L3147" t="s">
        <v>57</v>
      </c>
      <c r="M3147" t="s">
        <v>108</v>
      </c>
      <c r="N3147" t="s">
        <v>12372</v>
      </c>
    </row>
    <row r="3148" spans="1:22" x14ac:dyDescent="0.25">
      <c r="A3148" t="s">
        <v>419</v>
      </c>
      <c r="B3148" t="s">
        <v>4198</v>
      </c>
      <c r="C3148" t="s">
        <v>392</v>
      </c>
      <c r="D3148" t="s">
        <v>12373</v>
      </c>
      <c r="E3148" t="s">
        <v>30</v>
      </c>
      <c r="F3148" t="s">
        <v>2248</v>
      </c>
      <c r="G3148" t="s">
        <v>28</v>
      </c>
      <c r="H3148" t="s">
        <v>558</v>
      </c>
      <c r="I3148" t="s">
        <v>12374</v>
      </c>
      <c r="J3148" t="s">
        <v>1401</v>
      </c>
      <c r="K3148" t="s">
        <v>10699</v>
      </c>
      <c r="L3148" t="s">
        <v>12375</v>
      </c>
      <c r="M3148" t="s">
        <v>1872</v>
      </c>
      <c r="N3148" t="s">
        <v>59</v>
      </c>
      <c r="O3148" t="s">
        <v>3801</v>
      </c>
      <c r="P3148" t="s">
        <v>59</v>
      </c>
      <c r="Q3148" t="s">
        <v>411</v>
      </c>
      <c r="R3148" t="s">
        <v>12376</v>
      </c>
      <c r="S3148" t="s">
        <v>12377</v>
      </c>
    </row>
    <row r="3149" spans="1:22" x14ac:dyDescent="0.25">
      <c r="A3149" t="s">
        <v>2248</v>
      </c>
      <c r="B3149" t="s">
        <v>255</v>
      </c>
      <c r="C3149" t="s">
        <v>30</v>
      </c>
      <c r="D3149" t="s">
        <v>108</v>
      </c>
      <c r="E3149" t="s">
        <v>558</v>
      </c>
      <c r="F3149" t="s">
        <v>2250</v>
      </c>
      <c r="G3149" t="s">
        <v>175</v>
      </c>
      <c r="H3149" t="s">
        <v>410</v>
      </c>
      <c r="I3149" t="s">
        <v>61</v>
      </c>
      <c r="J3149">
        <v>2012</v>
      </c>
      <c r="K3149" t="s">
        <v>7747</v>
      </c>
      <c r="L3149" t="s">
        <v>43</v>
      </c>
      <c r="M3149" t="s">
        <v>3031</v>
      </c>
      <c r="N3149" t="s">
        <v>8214</v>
      </c>
      <c r="O3149" t="s">
        <v>1481</v>
      </c>
      <c r="P3149" t="s">
        <v>5092</v>
      </c>
      <c r="Q3149" t="s">
        <v>383</v>
      </c>
      <c r="R3149" t="s">
        <v>12260</v>
      </c>
      <c r="S3149" t="s">
        <v>12378</v>
      </c>
    </row>
    <row r="3150" spans="1:22" x14ac:dyDescent="0.25">
      <c r="A3150" t="s">
        <v>1675</v>
      </c>
      <c r="B3150" t="s">
        <v>12260</v>
      </c>
      <c r="C3150" t="s">
        <v>290</v>
      </c>
      <c r="D3150" t="s">
        <v>12379</v>
      </c>
      <c r="E3150" t="s">
        <v>478</v>
      </c>
      <c r="F3150" t="s">
        <v>12380</v>
      </c>
      <c r="G3150" t="s">
        <v>627</v>
      </c>
      <c r="H3150" t="s">
        <v>1801</v>
      </c>
      <c r="I3150" t="s">
        <v>59</v>
      </c>
      <c r="J3150" t="s">
        <v>113</v>
      </c>
      <c r="K3150" t="s">
        <v>873</v>
      </c>
      <c r="L3150" t="s">
        <v>5981</v>
      </c>
      <c r="M3150" t="s">
        <v>28</v>
      </c>
      <c r="N3150" t="s">
        <v>12381</v>
      </c>
      <c r="O3150" t="s">
        <v>12382</v>
      </c>
      <c r="P3150" t="s">
        <v>12383</v>
      </c>
    </row>
    <row r="3151" spans="1:22" x14ac:dyDescent="0.25">
      <c r="A3151" t="s">
        <v>1654</v>
      </c>
      <c r="B3151" t="s">
        <v>255</v>
      </c>
      <c r="C3151" t="s">
        <v>30</v>
      </c>
      <c r="D3151" t="s">
        <v>1655</v>
      </c>
      <c r="E3151" t="s">
        <v>410</v>
      </c>
      <c r="F3151" t="s">
        <v>61</v>
      </c>
      <c r="G3151" t="s">
        <v>9041</v>
      </c>
      <c r="H3151" t="s">
        <v>11427</v>
      </c>
      <c r="I3151" t="s">
        <v>2305</v>
      </c>
      <c r="J3151" t="s">
        <v>12384</v>
      </c>
      <c r="K3151" t="s">
        <v>7706</v>
      </c>
      <c r="L3151" t="s">
        <v>5092</v>
      </c>
      <c r="M3151" t="s">
        <v>3031</v>
      </c>
      <c r="N3151" t="s">
        <v>8214</v>
      </c>
      <c r="O3151" t="s">
        <v>94</v>
      </c>
      <c r="P3151" t="s">
        <v>12385</v>
      </c>
    </row>
    <row r="3152" spans="1:22" x14ac:dyDescent="0.25">
      <c r="A3152" t="s">
        <v>12386</v>
      </c>
      <c r="B3152" t="s">
        <v>255</v>
      </c>
      <c r="C3152" t="s">
        <v>30</v>
      </c>
      <c r="D3152" t="s">
        <v>12387</v>
      </c>
      <c r="E3152" t="s">
        <v>410</v>
      </c>
      <c r="F3152" t="s">
        <v>2305</v>
      </c>
      <c r="G3152" t="s">
        <v>6125</v>
      </c>
      <c r="H3152" t="s">
        <v>12388</v>
      </c>
      <c r="I3152" t="s">
        <v>5092</v>
      </c>
      <c r="J3152" t="s">
        <v>1018</v>
      </c>
      <c r="K3152" t="s">
        <v>3716</v>
      </c>
      <c r="L3152" t="s">
        <v>1377</v>
      </c>
      <c r="M3152" t="s">
        <v>3252</v>
      </c>
      <c r="N3152" t="s">
        <v>12389</v>
      </c>
    </row>
    <row r="3153" spans="1:24" x14ac:dyDescent="0.25">
      <c r="A3153" t="s">
        <v>12390</v>
      </c>
      <c r="B3153" t="s">
        <v>6437</v>
      </c>
      <c r="C3153" t="s">
        <v>5239</v>
      </c>
      <c r="D3153" t="s">
        <v>7538</v>
      </c>
      <c r="E3153" t="s">
        <v>6885</v>
      </c>
      <c r="F3153" s="5">
        <v>0.18</v>
      </c>
      <c r="G3153" t="s">
        <v>59</v>
      </c>
      <c r="H3153" t="s">
        <v>943</v>
      </c>
      <c r="I3153" s="2">
        <v>283938</v>
      </c>
      <c r="J3153" t="s">
        <v>12391</v>
      </c>
      <c r="K3153" t="s">
        <v>2006</v>
      </c>
      <c r="L3153" t="s">
        <v>12392</v>
      </c>
      <c r="M3153" t="s">
        <v>449</v>
      </c>
      <c r="N3153" t="s">
        <v>1701</v>
      </c>
      <c r="O3153" t="s">
        <v>5092</v>
      </c>
      <c r="P3153" t="s">
        <v>974</v>
      </c>
      <c r="Q3153" t="s">
        <v>12393</v>
      </c>
      <c r="R3153" t="s">
        <v>290</v>
      </c>
      <c r="S3153" t="s">
        <v>1998</v>
      </c>
      <c r="T3153" t="s">
        <v>1284</v>
      </c>
      <c r="U3153" t="s">
        <v>12394</v>
      </c>
    </row>
    <row r="3154" spans="1:24" x14ac:dyDescent="0.25">
      <c r="A3154" t="s">
        <v>915</v>
      </c>
      <c r="B3154" t="s">
        <v>28</v>
      </c>
      <c r="C3154" t="s">
        <v>12395</v>
      </c>
      <c r="D3154" t="s">
        <v>8485</v>
      </c>
      <c r="E3154" t="s">
        <v>609</v>
      </c>
      <c r="F3154" t="s">
        <v>7441</v>
      </c>
      <c r="G3154" t="s">
        <v>8683</v>
      </c>
      <c r="H3154" t="s">
        <v>12396</v>
      </c>
      <c r="I3154" t="s">
        <v>1930</v>
      </c>
      <c r="J3154" t="s">
        <v>571</v>
      </c>
      <c r="K3154" t="s">
        <v>12397</v>
      </c>
      <c r="L3154" t="s">
        <v>2959</v>
      </c>
      <c r="M3154" t="s">
        <v>206</v>
      </c>
      <c r="N3154" t="s">
        <v>12398</v>
      </c>
      <c r="O3154" t="s">
        <v>12399</v>
      </c>
    </row>
    <row r="3155" spans="1:24" x14ac:dyDescent="0.25">
      <c r="A3155" t="s">
        <v>12401</v>
      </c>
      <c r="B3155" t="s">
        <v>1377</v>
      </c>
      <c r="C3155" t="s">
        <v>157</v>
      </c>
      <c r="D3155" t="s">
        <v>2512</v>
      </c>
      <c r="E3155" t="s">
        <v>61</v>
      </c>
      <c r="F3155" t="s">
        <v>2990</v>
      </c>
      <c r="G3155" t="s">
        <v>12402</v>
      </c>
      <c r="H3155" t="s">
        <v>400</v>
      </c>
      <c r="I3155" t="s">
        <v>411</v>
      </c>
      <c r="J3155" t="s">
        <v>12403</v>
      </c>
      <c r="K3155" t="s">
        <v>12404</v>
      </c>
      <c r="L3155" t="s">
        <v>281</v>
      </c>
      <c r="M3155" t="s">
        <v>18</v>
      </c>
      <c r="N3155" t="s">
        <v>12405</v>
      </c>
      <c r="O3155" t="s">
        <v>156</v>
      </c>
      <c r="P3155" t="s">
        <v>3834</v>
      </c>
      <c r="Q3155" t="s">
        <v>1443</v>
      </c>
      <c r="R3155" t="s">
        <v>12406</v>
      </c>
    </row>
    <row r="3156" spans="1:24" x14ac:dyDescent="0.25">
      <c r="A3156" t="s">
        <v>179</v>
      </c>
      <c r="B3156" t="s">
        <v>1998</v>
      </c>
      <c r="C3156" t="s">
        <v>39</v>
      </c>
      <c r="D3156" t="s">
        <v>11827</v>
      </c>
      <c r="E3156" t="s">
        <v>5366</v>
      </c>
      <c r="F3156" t="s">
        <v>39</v>
      </c>
      <c r="G3156" t="s">
        <v>12407</v>
      </c>
      <c r="H3156" t="s">
        <v>12408</v>
      </c>
      <c r="I3156" t="s">
        <v>221</v>
      </c>
      <c r="J3156" t="s">
        <v>12409</v>
      </c>
      <c r="K3156" t="s">
        <v>335</v>
      </c>
      <c r="L3156" t="s">
        <v>156</v>
      </c>
      <c r="M3156" t="s">
        <v>73</v>
      </c>
      <c r="N3156" t="s">
        <v>12410</v>
      </c>
    </row>
    <row r="3157" spans="1:24" x14ac:dyDescent="0.25">
      <c r="A3157" t="s">
        <v>290</v>
      </c>
      <c r="B3157" t="s">
        <v>1390</v>
      </c>
      <c r="C3157" t="s">
        <v>4990</v>
      </c>
      <c r="D3157" t="s">
        <v>59</v>
      </c>
      <c r="E3157" t="s">
        <v>4409</v>
      </c>
      <c r="F3157" t="s">
        <v>1392</v>
      </c>
      <c r="G3157" t="s">
        <v>37</v>
      </c>
      <c r="H3157" t="s">
        <v>12411</v>
      </c>
      <c r="I3157" t="s">
        <v>1189</v>
      </c>
      <c r="J3157" t="s">
        <v>427</v>
      </c>
      <c r="K3157" t="s">
        <v>1881</v>
      </c>
      <c r="L3157" t="s">
        <v>577</v>
      </c>
      <c r="M3157" t="s">
        <v>2243</v>
      </c>
      <c r="N3157" t="s">
        <v>126</v>
      </c>
      <c r="O3157" t="s">
        <v>392</v>
      </c>
      <c r="P3157" t="s">
        <v>61</v>
      </c>
      <c r="Q3157" t="s">
        <v>12412</v>
      </c>
      <c r="R3157" t="s">
        <v>12413</v>
      </c>
      <c r="S3157" t="s">
        <v>3263</v>
      </c>
      <c r="T3157" t="s">
        <v>12414</v>
      </c>
    </row>
    <row r="3158" spans="1:24" x14ac:dyDescent="0.25">
      <c r="A3158" t="s">
        <v>786</v>
      </c>
      <c r="B3158" t="s">
        <v>59</v>
      </c>
      <c r="C3158" t="s">
        <v>1253</v>
      </c>
      <c r="D3158" t="s">
        <v>61</v>
      </c>
      <c r="E3158" t="s">
        <v>266</v>
      </c>
      <c r="F3158" t="s">
        <v>2089</v>
      </c>
      <c r="G3158" t="s">
        <v>57</v>
      </c>
      <c r="H3158" t="s">
        <v>11594</v>
      </c>
      <c r="I3158" t="s">
        <v>2044</v>
      </c>
      <c r="J3158" t="s">
        <v>1658</v>
      </c>
      <c r="K3158" t="s">
        <v>335</v>
      </c>
      <c r="L3158" t="s">
        <v>898</v>
      </c>
      <c r="M3158" t="s">
        <v>713</v>
      </c>
      <c r="N3158" t="s">
        <v>666</v>
      </c>
      <c r="O3158" t="s">
        <v>461</v>
      </c>
      <c r="P3158" t="s">
        <v>11595</v>
      </c>
      <c r="Q3158" t="s">
        <v>57</v>
      </c>
      <c r="R3158" t="s">
        <v>61</v>
      </c>
      <c r="S3158" t="s">
        <v>12415</v>
      </c>
      <c r="T3158" t="s">
        <v>997</v>
      </c>
      <c r="U3158" t="s">
        <v>157</v>
      </c>
      <c r="V3158" t="s">
        <v>5</v>
      </c>
      <c r="W3158" t="s">
        <v>6</v>
      </c>
      <c r="X3158" t="s">
        <v>12416</v>
      </c>
    </row>
    <row r="3159" spans="1:24" x14ac:dyDescent="0.25">
      <c r="A3159" t="s">
        <v>198</v>
      </c>
      <c r="B3159" t="s">
        <v>3716</v>
      </c>
      <c r="C3159" t="s">
        <v>179</v>
      </c>
      <c r="D3159" t="s">
        <v>6689</v>
      </c>
      <c r="E3159" t="s">
        <v>1397</v>
      </c>
      <c r="F3159" t="s">
        <v>30</v>
      </c>
      <c r="G3159" t="s">
        <v>9252</v>
      </c>
      <c r="H3159" t="s">
        <v>1405</v>
      </c>
      <c r="I3159" t="s">
        <v>12417</v>
      </c>
      <c r="J3159" t="s">
        <v>126</v>
      </c>
      <c r="K3159" t="s">
        <v>12418</v>
      </c>
      <c r="L3159" t="s">
        <v>571</v>
      </c>
      <c r="M3159" t="s">
        <v>7320</v>
      </c>
      <c r="N3159" t="s">
        <v>61</v>
      </c>
      <c r="O3159" t="s">
        <v>1154</v>
      </c>
      <c r="P3159" t="s">
        <v>1405</v>
      </c>
      <c r="Q3159" t="s">
        <v>12419</v>
      </c>
    </row>
    <row r="3160" spans="1:24" x14ac:dyDescent="0.25">
      <c r="A3160" t="s">
        <v>18</v>
      </c>
      <c r="B3160" t="s">
        <v>126</v>
      </c>
      <c r="C3160" t="s">
        <v>541</v>
      </c>
      <c r="D3160" t="s">
        <v>255</v>
      </c>
      <c r="E3160" t="s">
        <v>45</v>
      </c>
      <c r="F3160" t="s">
        <v>1655</v>
      </c>
      <c r="G3160" t="s">
        <v>589</v>
      </c>
      <c r="H3160" t="s">
        <v>206</v>
      </c>
      <c r="I3160">
        <v>10</v>
      </c>
      <c r="J3160" t="s">
        <v>4928</v>
      </c>
      <c r="K3160" t="s">
        <v>12420</v>
      </c>
    </row>
    <row r="3161" spans="1:24" x14ac:dyDescent="0.25">
      <c r="A3161" t="s">
        <v>713</v>
      </c>
      <c r="B3161" t="s">
        <v>666</v>
      </c>
      <c r="C3161" t="s">
        <v>198</v>
      </c>
      <c r="D3161" t="s">
        <v>1397</v>
      </c>
      <c r="E3161" t="s">
        <v>54</v>
      </c>
      <c r="F3161" t="s">
        <v>561</v>
      </c>
      <c r="G3161" t="s">
        <v>541</v>
      </c>
      <c r="H3161" t="s">
        <v>11896</v>
      </c>
      <c r="I3161" t="s">
        <v>18</v>
      </c>
      <c r="J3161" t="s">
        <v>249</v>
      </c>
      <c r="K3161" t="s">
        <v>57</v>
      </c>
      <c r="L3161" t="s">
        <v>411</v>
      </c>
      <c r="M3161" t="s">
        <v>1450</v>
      </c>
      <c r="N3161" t="s">
        <v>12421</v>
      </c>
      <c r="O3161" t="s">
        <v>574</v>
      </c>
      <c r="P3161" t="s">
        <v>71</v>
      </c>
      <c r="Q3161" t="s">
        <v>1420</v>
      </c>
      <c r="R3161" t="s">
        <v>18</v>
      </c>
      <c r="S3161" t="s">
        <v>12422</v>
      </c>
    </row>
    <row r="3162" spans="1:24" x14ac:dyDescent="0.25">
      <c r="A3162" t="s">
        <v>12423</v>
      </c>
      <c r="B3162" t="s">
        <v>12424</v>
      </c>
      <c r="C3162" t="s">
        <v>54</v>
      </c>
      <c r="D3162" t="s">
        <v>1558</v>
      </c>
      <c r="E3162" t="s">
        <v>541</v>
      </c>
      <c r="F3162" t="s">
        <v>3240</v>
      </c>
      <c r="G3162" t="s">
        <v>37</v>
      </c>
      <c r="H3162" t="s">
        <v>1820</v>
      </c>
      <c r="I3162" t="s">
        <v>577</v>
      </c>
      <c r="J3162" t="s">
        <v>198</v>
      </c>
      <c r="K3162" t="s">
        <v>1397</v>
      </c>
      <c r="L3162" t="s">
        <v>54</v>
      </c>
      <c r="M3162" t="s">
        <v>2916</v>
      </c>
      <c r="N3162" t="s">
        <v>919</v>
      </c>
      <c r="O3162" t="s">
        <v>10852</v>
      </c>
      <c r="P3162" t="s">
        <v>59</v>
      </c>
      <c r="Q3162" t="s">
        <v>61</v>
      </c>
      <c r="R3162" t="s">
        <v>106</v>
      </c>
      <c r="S3162" t="s">
        <v>2257</v>
      </c>
      <c r="T3162" t="s">
        <v>1465</v>
      </c>
      <c r="U3162" t="s">
        <v>5092</v>
      </c>
      <c r="V3162" t="s">
        <v>8607</v>
      </c>
      <c r="W3162" t="s">
        <v>1389</v>
      </c>
      <c r="X3162" t="s">
        <v>12425</v>
      </c>
    </row>
    <row r="3163" spans="1:24" x14ac:dyDescent="0.25">
      <c r="A3163" t="s">
        <v>59</v>
      </c>
      <c r="B3163" t="s">
        <v>1100</v>
      </c>
      <c r="C3163" t="s">
        <v>198</v>
      </c>
      <c r="D3163" t="s">
        <v>5170</v>
      </c>
      <c r="E3163" t="s">
        <v>156</v>
      </c>
      <c r="F3163" t="s">
        <v>157</v>
      </c>
      <c r="G3163" t="s">
        <v>3569</v>
      </c>
      <c r="H3163" t="s">
        <v>206</v>
      </c>
      <c r="I3163" t="s">
        <v>61</v>
      </c>
      <c r="J3163" t="s">
        <v>9041</v>
      </c>
      <c r="K3163" t="s">
        <v>12426</v>
      </c>
      <c r="L3163" t="s">
        <v>265</v>
      </c>
      <c r="M3163" t="s">
        <v>179</v>
      </c>
      <c r="N3163" t="s">
        <v>5</v>
      </c>
      <c r="O3163" t="b">
        <v>1</v>
      </c>
      <c r="P3163" t="s">
        <v>8729</v>
      </c>
      <c r="Q3163" t="s">
        <v>37</v>
      </c>
      <c r="R3163" t="s">
        <v>480</v>
      </c>
      <c r="S3163" t="s">
        <v>12427</v>
      </c>
    </row>
    <row r="3164" spans="1:24" x14ac:dyDescent="0.25">
      <c r="A3164" t="s">
        <v>61</v>
      </c>
      <c r="B3164" t="s">
        <v>12428</v>
      </c>
      <c r="C3164" t="s">
        <v>206</v>
      </c>
      <c r="D3164" t="s">
        <v>12429</v>
      </c>
      <c r="E3164" t="s">
        <v>2440</v>
      </c>
      <c r="F3164" t="s">
        <v>126</v>
      </c>
      <c r="G3164" t="s">
        <v>12430</v>
      </c>
      <c r="H3164" t="s">
        <v>61</v>
      </c>
      <c r="I3164" t="s">
        <v>788</v>
      </c>
      <c r="J3164" t="s">
        <v>36</v>
      </c>
      <c r="K3164" t="s">
        <v>1623</v>
      </c>
      <c r="L3164" t="s">
        <v>577</v>
      </c>
      <c r="M3164" t="s">
        <v>61</v>
      </c>
      <c r="N3164" t="s">
        <v>1583</v>
      </c>
      <c r="O3164" t="s">
        <v>112</v>
      </c>
      <c r="P3164" t="s">
        <v>898</v>
      </c>
      <c r="Q3164" t="s">
        <v>12431</v>
      </c>
      <c r="R3164" t="s">
        <v>2083</v>
      </c>
      <c r="S3164" t="s">
        <v>12432</v>
      </c>
    </row>
    <row r="3165" spans="1:24" x14ac:dyDescent="0.25">
      <c r="A3165" t="s">
        <v>61</v>
      </c>
      <c r="B3165" t="s">
        <v>27</v>
      </c>
      <c r="C3165" t="s">
        <v>179</v>
      </c>
      <c r="D3165" t="s">
        <v>785</v>
      </c>
      <c r="E3165" t="s">
        <v>59</v>
      </c>
      <c r="F3165" t="s">
        <v>1392</v>
      </c>
      <c r="G3165" t="s">
        <v>126</v>
      </c>
      <c r="H3165" t="s">
        <v>342</v>
      </c>
      <c r="I3165" t="s">
        <v>2578</v>
      </c>
      <c r="J3165" t="s">
        <v>12433</v>
      </c>
      <c r="K3165" t="s">
        <v>12434</v>
      </c>
      <c r="L3165" t="s">
        <v>1397</v>
      </c>
      <c r="M3165" t="s">
        <v>54</v>
      </c>
      <c r="N3165" t="s">
        <v>8607</v>
      </c>
      <c r="O3165" t="s">
        <v>383</v>
      </c>
      <c r="P3165" t="s">
        <v>2578</v>
      </c>
      <c r="Q3165" t="s">
        <v>12435</v>
      </c>
    </row>
    <row r="3166" spans="1:24" x14ac:dyDescent="0.25">
      <c r="A3166" t="s">
        <v>113</v>
      </c>
      <c r="B3166" t="s">
        <v>12436</v>
      </c>
      <c r="C3166" t="s">
        <v>37</v>
      </c>
      <c r="D3166" t="s">
        <v>327</v>
      </c>
      <c r="E3166" t="s">
        <v>249</v>
      </c>
      <c r="F3166" t="s">
        <v>57</v>
      </c>
      <c r="G3166" t="s">
        <v>61</v>
      </c>
      <c r="H3166" t="s">
        <v>2795</v>
      </c>
      <c r="I3166" t="s">
        <v>3031</v>
      </c>
      <c r="J3166" t="s">
        <v>8214</v>
      </c>
      <c r="K3166" t="s">
        <v>12437</v>
      </c>
      <c r="L3166" t="s">
        <v>18</v>
      </c>
      <c r="M3166" t="s">
        <v>61</v>
      </c>
      <c r="N3166" t="s">
        <v>3481</v>
      </c>
      <c r="O3166" t="s">
        <v>898</v>
      </c>
      <c r="P3166" t="s">
        <v>12438</v>
      </c>
      <c r="Q3166" t="s">
        <v>1247</v>
      </c>
      <c r="R3166" t="s">
        <v>57</v>
      </c>
      <c r="S3166" t="s">
        <v>1915</v>
      </c>
      <c r="T3166" t="s">
        <v>2129</v>
      </c>
      <c r="U3166" t="s">
        <v>713</v>
      </c>
      <c r="V3166" t="s">
        <v>898</v>
      </c>
      <c r="W3166" t="s">
        <v>61</v>
      </c>
      <c r="X3166" t="s">
        <v>12439</v>
      </c>
    </row>
    <row r="3167" spans="1:24" x14ac:dyDescent="0.25">
      <c r="A3167" t="s">
        <v>12440</v>
      </c>
      <c r="B3167" t="s">
        <v>54</v>
      </c>
      <c r="C3167" t="s">
        <v>12441</v>
      </c>
      <c r="D3167" t="s">
        <v>198</v>
      </c>
      <c r="E3167" t="s">
        <v>61</v>
      </c>
      <c r="F3167" t="s">
        <v>2110</v>
      </c>
      <c r="G3167" t="s">
        <v>179</v>
      </c>
      <c r="H3167" t="s">
        <v>2750</v>
      </c>
      <c r="I3167" s="6">
        <v>8.2540000000000002E-2</v>
      </c>
      <c r="J3167" t="s">
        <v>400</v>
      </c>
      <c r="K3167" s="6">
        <v>8.3000000000000004E-2</v>
      </c>
      <c r="L3167" t="s">
        <v>12442</v>
      </c>
      <c r="M3167" t="s">
        <v>222</v>
      </c>
      <c r="N3167" t="s">
        <v>377</v>
      </c>
      <c r="O3167" t="s">
        <v>12443</v>
      </c>
      <c r="P3167" t="s">
        <v>290</v>
      </c>
      <c r="Q3167" t="s">
        <v>12444</v>
      </c>
    </row>
    <row r="3168" spans="1:24" x14ac:dyDescent="0.25">
      <c r="A3168" t="s">
        <v>3031</v>
      </c>
      <c r="B3168" t="s">
        <v>12445</v>
      </c>
      <c r="C3168" t="s">
        <v>161</v>
      </c>
      <c r="D3168" t="s">
        <v>1397</v>
      </c>
      <c r="E3168" t="s">
        <v>179</v>
      </c>
      <c r="F3168" t="s">
        <v>1782</v>
      </c>
      <c r="G3168" t="s">
        <v>11217</v>
      </c>
      <c r="H3168" t="s">
        <v>12446</v>
      </c>
      <c r="I3168" t="s">
        <v>45</v>
      </c>
      <c r="J3168" t="s">
        <v>61</v>
      </c>
      <c r="K3168" t="s">
        <v>12447</v>
      </c>
      <c r="L3168" t="s">
        <v>8169</v>
      </c>
      <c r="M3168" t="s">
        <v>1768</v>
      </c>
      <c r="N3168" t="s">
        <v>12448</v>
      </c>
      <c r="O3168" t="s">
        <v>2400</v>
      </c>
      <c r="P3168" t="s">
        <v>278</v>
      </c>
      <c r="Q3168" t="s">
        <v>198</v>
      </c>
      <c r="R3168" t="s">
        <v>1471</v>
      </c>
      <c r="S3168" t="s">
        <v>12449</v>
      </c>
    </row>
    <row r="3169" spans="1:22" x14ac:dyDescent="0.25">
      <c r="A3169" t="s">
        <v>1392</v>
      </c>
      <c r="B3169" t="s">
        <v>12450</v>
      </c>
      <c r="C3169" t="s">
        <v>12451</v>
      </c>
      <c r="D3169" t="s">
        <v>1389</v>
      </c>
      <c r="E3169" t="s">
        <v>12452</v>
      </c>
      <c r="F3169" t="s">
        <v>59</v>
      </c>
      <c r="G3169" t="s">
        <v>12453</v>
      </c>
      <c r="H3169" t="s">
        <v>873</v>
      </c>
      <c r="I3169" t="s">
        <v>30</v>
      </c>
      <c r="J3169" t="s">
        <v>974</v>
      </c>
      <c r="K3169" t="s">
        <v>8249</v>
      </c>
      <c r="L3169" t="s">
        <v>12454</v>
      </c>
      <c r="M3169" t="s">
        <v>12455</v>
      </c>
      <c r="N3169" t="s">
        <v>108</v>
      </c>
      <c r="O3169" t="s">
        <v>106</v>
      </c>
      <c r="P3169" t="s">
        <v>10975</v>
      </c>
      <c r="Q3169" t="s">
        <v>1397</v>
      </c>
      <c r="R3169" t="s">
        <v>179</v>
      </c>
      <c r="S3169" t="s">
        <v>12456</v>
      </c>
    </row>
    <row r="3170" spans="1:22" x14ac:dyDescent="0.25">
      <c r="A3170" t="s">
        <v>5253</v>
      </c>
      <c r="B3170" t="s">
        <v>59</v>
      </c>
      <c r="C3170" t="s">
        <v>12307</v>
      </c>
      <c r="D3170" t="s">
        <v>12457</v>
      </c>
      <c r="E3170" t="s">
        <v>898</v>
      </c>
      <c r="F3170" t="s">
        <v>156</v>
      </c>
      <c r="G3170" t="s">
        <v>157</v>
      </c>
      <c r="H3170" t="s">
        <v>1998</v>
      </c>
      <c r="I3170" t="s">
        <v>5</v>
      </c>
      <c r="J3170" t="s">
        <v>12305</v>
      </c>
      <c r="K3170" t="s">
        <v>18</v>
      </c>
      <c r="L3170" t="s">
        <v>61</v>
      </c>
      <c r="M3170" t="s">
        <v>1088</v>
      </c>
      <c r="N3170" t="s">
        <v>12458</v>
      </c>
    </row>
    <row r="3171" spans="1:22" x14ac:dyDescent="0.25">
      <c r="A3171" t="s">
        <v>59</v>
      </c>
      <c r="B3171" t="s">
        <v>1100</v>
      </c>
      <c r="C3171" t="s">
        <v>517</v>
      </c>
      <c r="D3171" t="s">
        <v>11502</v>
      </c>
      <c r="E3171" t="s">
        <v>2210</v>
      </c>
      <c r="F3171" t="s">
        <v>7751</v>
      </c>
      <c r="G3171" t="s">
        <v>265</v>
      </c>
      <c r="H3171" t="s">
        <v>8093</v>
      </c>
      <c r="I3171" t="s">
        <v>198</v>
      </c>
      <c r="J3171" t="s">
        <v>1407</v>
      </c>
      <c r="K3171" t="s">
        <v>2432</v>
      </c>
      <c r="L3171" t="s">
        <v>5</v>
      </c>
      <c r="M3171" t="s">
        <v>81</v>
      </c>
      <c r="N3171" t="s">
        <v>12459</v>
      </c>
      <c r="O3171" t="s">
        <v>59</v>
      </c>
      <c r="P3171" t="s">
        <v>157</v>
      </c>
      <c r="Q3171" t="s">
        <v>2226</v>
      </c>
      <c r="R3171" t="s">
        <v>12460</v>
      </c>
    </row>
    <row r="3172" spans="1:22" x14ac:dyDescent="0.25">
      <c r="A3172" t="s">
        <v>179</v>
      </c>
      <c r="B3172" t="s">
        <v>12461</v>
      </c>
      <c r="C3172" t="s">
        <v>59</v>
      </c>
      <c r="D3172" t="s">
        <v>12462</v>
      </c>
      <c r="E3172" t="s">
        <v>61</v>
      </c>
      <c r="F3172" t="s">
        <v>1524</v>
      </c>
      <c r="G3172" t="s">
        <v>3936</v>
      </c>
      <c r="H3172" t="s">
        <v>18</v>
      </c>
      <c r="I3172" t="s">
        <v>7461</v>
      </c>
      <c r="J3172" t="s">
        <v>12463</v>
      </c>
      <c r="K3172" t="s">
        <v>2974</v>
      </c>
      <c r="L3172" t="s">
        <v>12464</v>
      </c>
      <c r="M3172" t="s">
        <v>18</v>
      </c>
      <c r="N3172" t="s">
        <v>12465</v>
      </c>
      <c r="O3172" t="s">
        <v>1377</v>
      </c>
      <c r="P3172" t="s">
        <v>157</v>
      </c>
      <c r="Q3172" t="s">
        <v>12466</v>
      </c>
    </row>
    <row r="3173" spans="1:22" x14ac:dyDescent="0.25">
      <c r="A3173" t="s">
        <v>7746</v>
      </c>
      <c r="B3173" t="s">
        <v>255</v>
      </c>
      <c r="C3173" t="s">
        <v>410</v>
      </c>
      <c r="D3173" t="s">
        <v>61</v>
      </c>
      <c r="E3173" t="s">
        <v>6696</v>
      </c>
      <c r="F3173" t="s">
        <v>11427</v>
      </c>
      <c r="G3173" t="s">
        <v>2305</v>
      </c>
      <c r="H3173" t="s">
        <v>12384</v>
      </c>
      <c r="I3173" t="s">
        <v>7706</v>
      </c>
      <c r="J3173" t="s">
        <v>5092</v>
      </c>
      <c r="K3173" t="s">
        <v>12467</v>
      </c>
      <c r="L3173" t="s">
        <v>1623</v>
      </c>
      <c r="M3173" t="s">
        <v>12468</v>
      </c>
    </row>
    <row r="3175" spans="1:22" x14ac:dyDescent="0.25">
      <c r="A3175" t="s">
        <v>3031</v>
      </c>
      <c r="B3175" t="s">
        <v>2630</v>
      </c>
      <c r="C3175" t="s">
        <v>30</v>
      </c>
      <c r="D3175" t="s">
        <v>12469</v>
      </c>
      <c r="E3175" s="2">
        <v>175000</v>
      </c>
      <c r="F3175" t="s">
        <v>7425</v>
      </c>
      <c r="G3175" t="s">
        <v>821</v>
      </c>
      <c r="H3175" t="s">
        <v>1545</v>
      </c>
      <c r="I3175" t="s">
        <v>18</v>
      </c>
      <c r="J3175" t="s">
        <v>902</v>
      </c>
      <c r="K3175" t="s">
        <v>5092</v>
      </c>
      <c r="L3175" s="2">
        <v>94000</v>
      </c>
      <c r="M3175" t="s">
        <v>6885</v>
      </c>
      <c r="N3175" t="s">
        <v>210</v>
      </c>
      <c r="O3175" t="s">
        <v>57</v>
      </c>
      <c r="P3175" t="s">
        <v>9803</v>
      </c>
      <c r="Q3175" t="s">
        <v>6309</v>
      </c>
      <c r="R3175" t="s">
        <v>12470</v>
      </c>
      <c r="S3175" t="s">
        <v>627</v>
      </c>
      <c r="T3175" t="s">
        <v>1527</v>
      </c>
      <c r="U3175" t="s">
        <v>2018</v>
      </c>
      <c r="V3175" t="s">
        <v>12471</v>
      </c>
    </row>
    <row r="3176" spans="1:22" x14ac:dyDescent="0.25">
      <c r="A3176" t="s">
        <v>59</v>
      </c>
      <c r="B3176" t="s">
        <v>12472</v>
      </c>
      <c r="C3176" t="s">
        <v>12473</v>
      </c>
      <c r="D3176" t="s">
        <v>61</v>
      </c>
      <c r="E3176">
        <v>1</v>
      </c>
      <c r="F3176" t="s">
        <v>12474</v>
      </c>
      <c r="G3176" t="s">
        <v>988</v>
      </c>
      <c r="H3176" t="s">
        <v>57</v>
      </c>
      <c r="I3176" t="s">
        <v>383</v>
      </c>
      <c r="J3176" t="s">
        <v>3186</v>
      </c>
      <c r="K3176" t="s">
        <v>2243</v>
      </c>
      <c r="L3176" t="s">
        <v>392</v>
      </c>
      <c r="M3176" t="s">
        <v>2563</v>
      </c>
      <c r="N3176" t="s">
        <v>12475</v>
      </c>
    </row>
    <row r="3177" spans="1:22" x14ac:dyDescent="0.25">
      <c r="A3177" t="s">
        <v>7195</v>
      </c>
      <c r="B3177" t="s">
        <v>1377</v>
      </c>
      <c r="C3177" t="s">
        <v>157</v>
      </c>
      <c r="D3177" t="s">
        <v>788</v>
      </c>
      <c r="E3177" t="s">
        <v>3818</v>
      </c>
      <c r="F3177" t="s">
        <v>102</v>
      </c>
      <c r="G3177" t="s">
        <v>2750</v>
      </c>
      <c r="H3177" t="s">
        <v>3417</v>
      </c>
      <c r="I3177" t="s">
        <v>5</v>
      </c>
      <c r="J3177" t="s">
        <v>2905</v>
      </c>
      <c r="K3177" t="s">
        <v>432</v>
      </c>
      <c r="L3177" t="s">
        <v>12476</v>
      </c>
      <c r="M3177" t="s">
        <v>6279</v>
      </c>
      <c r="N3177" t="s">
        <v>102</v>
      </c>
      <c r="O3177" t="s">
        <v>10858</v>
      </c>
      <c r="P3177" t="s">
        <v>12477</v>
      </c>
    </row>
    <row r="3178" spans="1:22" x14ac:dyDescent="0.25">
      <c r="A3178" t="s">
        <v>1495</v>
      </c>
      <c r="B3178" t="s">
        <v>1377</v>
      </c>
      <c r="C3178" t="s">
        <v>400</v>
      </c>
      <c r="D3178" t="s">
        <v>2018</v>
      </c>
      <c r="E3178" t="s">
        <v>640</v>
      </c>
      <c r="F3178" t="s">
        <v>12478</v>
      </c>
      <c r="G3178" t="s">
        <v>627</v>
      </c>
      <c r="H3178" t="s">
        <v>116</v>
      </c>
      <c r="I3178" t="s">
        <v>338</v>
      </c>
      <c r="J3178" t="s">
        <v>1839</v>
      </c>
      <c r="K3178" t="s">
        <v>383</v>
      </c>
      <c r="L3178" t="s">
        <v>9296</v>
      </c>
      <c r="M3178" t="s">
        <v>2942</v>
      </c>
      <c r="N3178" t="s">
        <v>2594</v>
      </c>
      <c r="O3178" t="s">
        <v>30</v>
      </c>
      <c r="P3178" t="s">
        <v>12479</v>
      </c>
    </row>
    <row r="3179" spans="1:22" x14ac:dyDescent="0.25">
      <c r="A3179" t="s">
        <v>161</v>
      </c>
      <c r="B3179" t="s">
        <v>176</v>
      </c>
      <c r="C3179" t="s">
        <v>12480</v>
      </c>
      <c r="D3179" t="s">
        <v>12481</v>
      </c>
      <c r="E3179" t="s">
        <v>12482</v>
      </c>
      <c r="F3179" t="s">
        <v>12483</v>
      </c>
      <c r="G3179" t="s">
        <v>159</v>
      </c>
      <c r="H3179" t="s">
        <v>2712</v>
      </c>
      <c r="I3179" t="s">
        <v>12484</v>
      </c>
      <c r="J3179" t="s">
        <v>943</v>
      </c>
      <c r="K3179" t="s">
        <v>5</v>
      </c>
      <c r="L3179" t="s">
        <v>5985</v>
      </c>
      <c r="M3179" t="s">
        <v>1667</v>
      </c>
      <c r="N3179" t="s">
        <v>6734</v>
      </c>
      <c r="O3179" t="s">
        <v>12440</v>
      </c>
      <c r="P3179" t="s">
        <v>12485</v>
      </c>
    </row>
    <row r="3180" spans="1:22" x14ac:dyDescent="0.25">
      <c r="A3180" t="s">
        <v>7764</v>
      </c>
      <c r="B3180" t="s">
        <v>2952</v>
      </c>
      <c r="C3180" t="s">
        <v>12486</v>
      </c>
      <c r="D3180" t="s">
        <v>5092</v>
      </c>
      <c r="E3180" t="s">
        <v>2767</v>
      </c>
      <c r="F3180" t="s">
        <v>12487</v>
      </c>
      <c r="G3180" t="s">
        <v>1683</v>
      </c>
      <c r="H3180" t="s">
        <v>12488</v>
      </c>
      <c r="I3180" t="s">
        <v>12481</v>
      </c>
      <c r="J3180" t="s">
        <v>12482</v>
      </c>
      <c r="K3180" t="s">
        <v>12483</v>
      </c>
      <c r="L3180" t="s">
        <v>159</v>
      </c>
      <c r="M3180" t="s">
        <v>2712</v>
      </c>
      <c r="N3180" t="s">
        <v>12484</v>
      </c>
      <c r="O3180" t="s">
        <v>12489</v>
      </c>
    </row>
    <row r="3181" spans="1:22" x14ac:dyDescent="0.25">
      <c r="A3181" t="s">
        <v>156</v>
      </c>
      <c r="B3181" t="s">
        <v>1544</v>
      </c>
      <c r="C3181">
        <v>2</v>
      </c>
      <c r="D3181" t="s">
        <v>930</v>
      </c>
      <c r="E3181" t="s">
        <v>106</v>
      </c>
      <c r="F3181" t="s">
        <v>1545</v>
      </c>
      <c r="G3181" t="s">
        <v>1424</v>
      </c>
      <c r="H3181" t="s">
        <v>6310</v>
      </c>
      <c r="I3181" t="s">
        <v>12241</v>
      </c>
      <c r="J3181" t="s">
        <v>2943</v>
      </c>
      <c r="K3181" t="s">
        <v>12490</v>
      </c>
      <c r="L3181" t="s">
        <v>1397</v>
      </c>
      <c r="M3181" t="s">
        <v>156</v>
      </c>
      <c r="N3181" t="s">
        <v>1544</v>
      </c>
      <c r="O3181" t="s">
        <v>919</v>
      </c>
      <c r="P3181" t="s">
        <v>10434</v>
      </c>
      <c r="Q3181" t="s">
        <v>18</v>
      </c>
      <c r="R3181" t="s">
        <v>106</v>
      </c>
      <c r="S3181" t="s">
        <v>3104</v>
      </c>
      <c r="T3181" t="s">
        <v>12491</v>
      </c>
      <c r="U3181" t="s">
        <v>12492</v>
      </c>
    </row>
    <row r="3182" spans="1:22" x14ac:dyDescent="0.25">
      <c r="A3182" t="s">
        <v>12493</v>
      </c>
      <c r="B3182" t="s">
        <v>12494</v>
      </c>
      <c r="C3182" t="s">
        <v>2567</v>
      </c>
      <c r="D3182" t="s">
        <v>12495</v>
      </c>
      <c r="E3182" t="s">
        <v>12496</v>
      </c>
      <c r="F3182" t="s">
        <v>609</v>
      </c>
      <c r="G3182" t="s">
        <v>673</v>
      </c>
      <c r="H3182" t="s">
        <v>12497</v>
      </c>
      <c r="I3182" t="s">
        <v>3575</v>
      </c>
    </row>
    <row r="3184" spans="1:22" x14ac:dyDescent="0.25">
      <c r="A3184" t="s">
        <v>12498</v>
      </c>
      <c r="B3184" t="s">
        <v>12499</v>
      </c>
      <c r="C3184" t="s">
        <v>12424</v>
      </c>
      <c r="D3184" t="s">
        <v>54</v>
      </c>
      <c r="E3184" t="s">
        <v>1558</v>
      </c>
      <c r="F3184" t="s">
        <v>541</v>
      </c>
      <c r="G3184" t="s">
        <v>3240</v>
      </c>
      <c r="H3184" t="s">
        <v>37</v>
      </c>
      <c r="I3184" t="s">
        <v>1820</v>
      </c>
      <c r="J3184" t="s">
        <v>577</v>
      </c>
      <c r="K3184" t="s">
        <v>198</v>
      </c>
      <c r="L3184" t="s">
        <v>1397</v>
      </c>
      <c r="M3184" t="s">
        <v>5303</v>
      </c>
      <c r="N3184" t="s">
        <v>411</v>
      </c>
      <c r="O3184" t="s">
        <v>7064</v>
      </c>
      <c r="P3184" t="s">
        <v>45</v>
      </c>
      <c r="Q3184" t="s">
        <v>61</v>
      </c>
      <c r="R3184" t="s">
        <v>1471</v>
      </c>
      <c r="S3184" t="s">
        <v>57</v>
      </c>
      <c r="T3184" t="s">
        <v>3158</v>
      </c>
      <c r="U3184" t="s">
        <v>12500</v>
      </c>
    </row>
    <row r="3185" spans="1:22" x14ac:dyDescent="0.25">
      <c r="A3185" t="s">
        <v>12498</v>
      </c>
      <c r="B3185" t="s">
        <v>12499</v>
      </c>
      <c r="C3185" t="s">
        <v>12424</v>
      </c>
      <c r="D3185" t="s">
        <v>54</v>
      </c>
      <c r="E3185" t="s">
        <v>1558</v>
      </c>
      <c r="F3185" t="s">
        <v>541</v>
      </c>
      <c r="G3185" t="s">
        <v>3240</v>
      </c>
      <c r="H3185" t="s">
        <v>37</v>
      </c>
      <c r="I3185" t="s">
        <v>1820</v>
      </c>
      <c r="J3185" t="s">
        <v>577</v>
      </c>
      <c r="K3185" t="s">
        <v>198</v>
      </c>
      <c r="L3185" t="s">
        <v>2305</v>
      </c>
      <c r="M3185" t="s">
        <v>4568</v>
      </c>
      <c r="N3185" t="s">
        <v>12501</v>
      </c>
      <c r="O3185" t="s">
        <v>179</v>
      </c>
      <c r="P3185" t="s">
        <v>5</v>
      </c>
      <c r="Q3185" t="s">
        <v>12502</v>
      </c>
    </row>
    <row r="3186" spans="1:22" x14ac:dyDescent="0.25">
      <c r="A3186" t="s">
        <v>12498</v>
      </c>
      <c r="B3186" t="s">
        <v>12499</v>
      </c>
      <c r="C3186" t="s">
        <v>12424</v>
      </c>
      <c r="D3186" t="s">
        <v>54</v>
      </c>
      <c r="E3186" t="s">
        <v>1558</v>
      </c>
      <c r="F3186" t="s">
        <v>541</v>
      </c>
      <c r="G3186" t="s">
        <v>3240</v>
      </c>
      <c r="H3186" t="s">
        <v>5092</v>
      </c>
      <c r="I3186" t="s">
        <v>1820</v>
      </c>
      <c r="J3186" t="s">
        <v>577</v>
      </c>
      <c r="K3186" t="s">
        <v>198</v>
      </c>
      <c r="L3186" t="s">
        <v>1397</v>
      </c>
      <c r="M3186" t="s">
        <v>12503</v>
      </c>
      <c r="N3186" t="s">
        <v>59</v>
      </c>
      <c r="O3186" t="s">
        <v>12504</v>
      </c>
      <c r="P3186" t="s">
        <v>461</v>
      </c>
      <c r="Q3186" t="s">
        <v>5</v>
      </c>
      <c r="R3186" t="s">
        <v>2731</v>
      </c>
      <c r="S3186" t="s">
        <v>12505</v>
      </c>
      <c r="T3186" t="s">
        <v>102</v>
      </c>
      <c r="U3186" t="s">
        <v>12506</v>
      </c>
    </row>
    <row r="3187" spans="1:22" x14ac:dyDescent="0.25">
      <c r="A3187" t="s">
        <v>6435</v>
      </c>
      <c r="B3187" t="s">
        <v>1986</v>
      </c>
      <c r="C3187" t="s">
        <v>179</v>
      </c>
      <c r="D3187" t="s">
        <v>12507</v>
      </c>
      <c r="E3187" t="s">
        <v>12508</v>
      </c>
      <c r="F3187" t="s">
        <v>574</v>
      </c>
      <c r="G3187" t="s">
        <v>179</v>
      </c>
      <c r="H3187" t="s">
        <v>12509</v>
      </c>
      <c r="I3187" t="s">
        <v>806</v>
      </c>
      <c r="J3187" t="s">
        <v>12510</v>
      </c>
      <c r="K3187" t="s">
        <v>5092</v>
      </c>
      <c r="L3187" t="s">
        <v>12511</v>
      </c>
      <c r="M3187" t="s">
        <v>8310</v>
      </c>
      <c r="N3187" t="s">
        <v>1443</v>
      </c>
      <c r="O3187" t="s">
        <v>12512</v>
      </c>
    </row>
    <row r="3188" spans="1:22" x14ac:dyDescent="0.25">
      <c r="A3188" t="s">
        <v>12513</v>
      </c>
      <c r="B3188" t="s">
        <v>18</v>
      </c>
      <c r="C3188" t="s">
        <v>61</v>
      </c>
      <c r="D3188" t="s">
        <v>12288</v>
      </c>
      <c r="E3188" t="s">
        <v>290</v>
      </c>
      <c r="F3188" t="s">
        <v>3542</v>
      </c>
      <c r="G3188" t="s">
        <v>1741</v>
      </c>
      <c r="H3188" t="s">
        <v>2116</v>
      </c>
      <c r="I3188" t="s">
        <v>59</v>
      </c>
      <c r="J3188" t="s">
        <v>157</v>
      </c>
      <c r="K3188" t="s">
        <v>61</v>
      </c>
      <c r="L3188" t="s">
        <v>62</v>
      </c>
      <c r="M3188" t="s">
        <v>12514</v>
      </c>
      <c r="N3188" t="s">
        <v>18</v>
      </c>
      <c r="O3188" t="s">
        <v>61</v>
      </c>
      <c r="P3188" t="s">
        <v>3481</v>
      </c>
      <c r="Q3188" t="s">
        <v>9302</v>
      </c>
      <c r="R3188" t="s">
        <v>1059</v>
      </c>
      <c r="S3188" t="s">
        <v>78</v>
      </c>
      <c r="T3188" t="s">
        <v>59</v>
      </c>
      <c r="U3188" t="s">
        <v>157</v>
      </c>
      <c r="V3188" t="s">
        <v>12515</v>
      </c>
    </row>
    <row r="3189" spans="1:22" x14ac:dyDescent="0.25">
      <c r="A3189" t="s">
        <v>59</v>
      </c>
      <c r="B3189" t="s">
        <v>6850</v>
      </c>
      <c r="C3189" t="s">
        <v>30</v>
      </c>
      <c r="D3189" t="s">
        <v>12516</v>
      </c>
      <c r="E3189" t="s">
        <v>61</v>
      </c>
      <c r="F3189" t="s">
        <v>62</v>
      </c>
      <c r="G3189" t="s">
        <v>6040</v>
      </c>
      <c r="H3189" t="s">
        <v>4256</v>
      </c>
      <c r="I3189" t="s">
        <v>7685</v>
      </c>
      <c r="J3189" t="s">
        <v>181</v>
      </c>
      <c r="K3189" t="s">
        <v>113</v>
      </c>
      <c r="L3189" t="s">
        <v>1420</v>
      </c>
      <c r="M3189" t="s">
        <v>1059</v>
      </c>
      <c r="N3189" t="s">
        <v>193</v>
      </c>
      <c r="O3189" t="s">
        <v>39</v>
      </c>
      <c r="P3189" t="s">
        <v>12517</v>
      </c>
    </row>
    <row r="3190" spans="1:22" x14ac:dyDescent="0.25">
      <c r="A3190" t="s">
        <v>59</v>
      </c>
      <c r="B3190" t="s">
        <v>12518</v>
      </c>
      <c r="C3190" t="s">
        <v>6745</v>
      </c>
      <c r="D3190" t="s">
        <v>30</v>
      </c>
      <c r="E3190" t="s">
        <v>1671</v>
      </c>
      <c r="F3190" t="s">
        <v>61</v>
      </c>
      <c r="G3190" t="s">
        <v>1293</v>
      </c>
      <c r="H3190" t="s">
        <v>126</v>
      </c>
      <c r="I3190" t="s">
        <v>61</v>
      </c>
      <c r="J3190" t="s">
        <v>414</v>
      </c>
      <c r="K3190" t="s">
        <v>18</v>
      </c>
      <c r="L3190" t="s">
        <v>12519</v>
      </c>
      <c r="M3190" t="s">
        <v>4971</v>
      </c>
      <c r="N3190" t="s">
        <v>179</v>
      </c>
      <c r="O3190" t="s">
        <v>12520</v>
      </c>
    </row>
    <row r="3191" spans="1:22" x14ac:dyDescent="0.25">
      <c r="A3191" s="2">
        <v>150000</v>
      </c>
      <c r="B3191" t="s">
        <v>788</v>
      </c>
      <c r="C3191" t="s">
        <v>57</v>
      </c>
      <c r="D3191" t="s">
        <v>383</v>
      </c>
      <c r="E3191" t="s">
        <v>1926</v>
      </c>
      <c r="F3191" t="s">
        <v>1610</v>
      </c>
      <c r="G3191" t="s">
        <v>6885</v>
      </c>
      <c r="H3191" t="s">
        <v>210</v>
      </c>
      <c r="I3191" t="s">
        <v>57</v>
      </c>
      <c r="J3191" t="s">
        <v>61</v>
      </c>
      <c r="K3191" t="s">
        <v>5555</v>
      </c>
      <c r="L3191" t="s">
        <v>18</v>
      </c>
      <c r="M3191" t="s">
        <v>11284</v>
      </c>
      <c r="N3191" t="s">
        <v>1397</v>
      </c>
      <c r="O3191" t="s">
        <v>179</v>
      </c>
      <c r="P3191" t="s">
        <v>5</v>
      </c>
      <c r="Q3191" t="s">
        <v>12521</v>
      </c>
    </row>
    <row r="3192" spans="1:22" x14ac:dyDescent="0.25">
      <c r="A3192" t="s">
        <v>704</v>
      </c>
      <c r="B3192" t="s">
        <v>2572</v>
      </c>
      <c r="C3192" t="s">
        <v>1741</v>
      </c>
      <c r="D3192" t="s">
        <v>2116</v>
      </c>
      <c r="E3192" t="s">
        <v>608</v>
      </c>
      <c r="F3192" t="s">
        <v>1532</v>
      </c>
      <c r="G3192" t="s">
        <v>2838</v>
      </c>
      <c r="H3192" t="s">
        <v>326</v>
      </c>
      <c r="I3192" t="s">
        <v>12522</v>
      </c>
      <c r="J3192" t="s">
        <v>12523</v>
      </c>
      <c r="K3192" t="s">
        <v>54</v>
      </c>
      <c r="L3192" t="s">
        <v>420</v>
      </c>
      <c r="M3192" t="s">
        <v>919</v>
      </c>
      <c r="N3192" s="5">
        <v>0.08</v>
      </c>
      <c r="O3192" t="s">
        <v>126</v>
      </c>
      <c r="P3192">
        <v>41</v>
      </c>
      <c r="Q3192" t="s">
        <v>2181</v>
      </c>
      <c r="R3192" t="s">
        <v>12524</v>
      </c>
      <c r="S3192" t="s">
        <v>723</v>
      </c>
      <c r="T3192" t="s">
        <v>59</v>
      </c>
      <c r="U3192" t="s">
        <v>12525</v>
      </c>
    </row>
    <row r="3193" spans="1:22" x14ac:dyDescent="0.25">
      <c r="A3193" t="s">
        <v>3652</v>
      </c>
      <c r="B3193" t="s">
        <v>12526</v>
      </c>
      <c r="C3193" t="s">
        <v>30</v>
      </c>
      <c r="D3193" t="s">
        <v>61</v>
      </c>
      <c r="E3193" t="s">
        <v>1465</v>
      </c>
      <c r="F3193" t="s">
        <v>113</v>
      </c>
      <c r="G3193" t="s">
        <v>956</v>
      </c>
      <c r="H3193" t="s">
        <v>3415</v>
      </c>
      <c r="I3193" t="s">
        <v>12527</v>
      </c>
      <c r="J3193" t="s">
        <v>572</v>
      </c>
      <c r="K3193" t="s">
        <v>1603</v>
      </c>
    </row>
    <row r="3194" spans="1:22" x14ac:dyDescent="0.25">
      <c r="A3194" t="s">
        <v>1866</v>
      </c>
      <c r="B3194" t="s">
        <v>206</v>
      </c>
      <c r="C3194" t="s">
        <v>12528</v>
      </c>
      <c r="D3194" t="s">
        <v>12529</v>
      </c>
    </row>
    <row r="3195" spans="1:22" x14ac:dyDescent="0.25">
      <c r="A3195" t="s">
        <v>106</v>
      </c>
      <c r="B3195" t="s">
        <v>4440</v>
      </c>
      <c r="C3195" t="s">
        <v>159</v>
      </c>
      <c r="D3195" t="s">
        <v>12530</v>
      </c>
      <c r="E3195" t="s">
        <v>12531</v>
      </c>
      <c r="F3195" t="s">
        <v>12532</v>
      </c>
      <c r="G3195" t="s">
        <v>3716</v>
      </c>
      <c r="H3195" t="s">
        <v>18</v>
      </c>
      <c r="I3195" t="s">
        <v>12533</v>
      </c>
      <c r="J3195" t="s">
        <v>61</v>
      </c>
      <c r="K3195" t="s">
        <v>12534</v>
      </c>
      <c r="L3195" t="s">
        <v>57</v>
      </c>
      <c r="M3195" t="s">
        <v>12535</v>
      </c>
      <c r="N3195" t="s">
        <v>12536</v>
      </c>
    </row>
    <row r="3196" spans="1:22" x14ac:dyDescent="0.25">
      <c r="A3196" t="s">
        <v>179</v>
      </c>
      <c r="B3196" t="s">
        <v>3499</v>
      </c>
      <c r="C3196" t="s">
        <v>59</v>
      </c>
      <c r="D3196" t="s">
        <v>12537</v>
      </c>
      <c r="E3196" t="s">
        <v>61</v>
      </c>
      <c r="F3196" t="s">
        <v>1623</v>
      </c>
      <c r="G3196" t="s">
        <v>30</v>
      </c>
      <c r="H3196" t="s">
        <v>6040</v>
      </c>
      <c r="I3196" t="s">
        <v>12538</v>
      </c>
      <c r="J3196" t="s">
        <v>12539</v>
      </c>
      <c r="K3196" t="s">
        <v>2974</v>
      </c>
      <c r="L3196" t="s">
        <v>12513</v>
      </c>
      <c r="M3196" t="s">
        <v>1377</v>
      </c>
      <c r="N3196" t="s">
        <v>400</v>
      </c>
      <c r="O3196" t="s">
        <v>157</v>
      </c>
      <c r="P3196" t="s">
        <v>12540</v>
      </c>
      <c r="Q3196" t="s">
        <v>30</v>
      </c>
      <c r="R3196" t="s">
        <v>974</v>
      </c>
      <c r="S3196" t="s">
        <v>12541</v>
      </c>
    </row>
    <row r="3197" spans="1:22" x14ac:dyDescent="0.25">
      <c r="A3197" t="s">
        <v>456</v>
      </c>
      <c r="B3197" t="s">
        <v>59</v>
      </c>
      <c r="C3197" t="s">
        <v>12542</v>
      </c>
      <c r="D3197" t="s">
        <v>194</v>
      </c>
      <c r="E3197" t="s">
        <v>12543</v>
      </c>
      <c r="F3197" t="s">
        <v>57</v>
      </c>
      <c r="G3197" t="s">
        <v>572</v>
      </c>
      <c r="H3197" t="s">
        <v>12544</v>
      </c>
      <c r="I3197" t="s">
        <v>8178</v>
      </c>
      <c r="J3197" t="s">
        <v>2716</v>
      </c>
      <c r="K3197" t="s">
        <v>108</v>
      </c>
      <c r="L3197" t="s">
        <v>43</v>
      </c>
      <c r="M3197" t="s">
        <v>12545</v>
      </c>
      <c r="N3197" t="s">
        <v>12546</v>
      </c>
    </row>
    <row r="3198" spans="1:22" x14ac:dyDescent="0.25">
      <c r="A3198" t="s">
        <v>1801</v>
      </c>
      <c r="B3198" t="s">
        <v>5</v>
      </c>
      <c r="C3198" t="s">
        <v>3606</v>
      </c>
      <c r="D3198" t="s">
        <v>218</v>
      </c>
      <c r="E3198" t="s">
        <v>8093</v>
      </c>
      <c r="F3198" t="s">
        <v>61</v>
      </c>
      <c r="G3198" t="s">
        <v>256</v>
      </c>
      <c r="H3198" t="s">
        <v>161</v>
      </c>
      <c r="I3198" t="s">
        <v>12547</v>
      </c>
      <c r="J3198" t="s">
        <v>54</v>
      </c>
      <c r="K3198" t="s">
        <v>1389</v>
      </c>
      <c r="L3198" t="s">
        <v>2110</v>
      </c>
      <c r="M3198" t="s">
        <v>206</v>
      </c>
      <c r="N3198" s="6">
        <v>8.2000000000000003E-2</v>
      </c>
      <c r="O3198" t="s">
        <v>18</v>
      </c>
      <c r="P3198" t="s">
        <v>12548</v>
      </c>
      <c r="Q3198" t="s">
        <v>723</v>
      </c>
      <c r="R3198" t="s">
        <v>159</v>
      </c>
      <c r="S3198" s="5">
        <v>0.08</v>
      </c>
      <c r="T3198" t="s">
        <v>18</v>
      </c>
      <c r="U3198" t="s">
        <v>10209</v>
      </c>
      <c r="V3198" t="s">
        <v>12549</v>
      </c>
    </row>
    <row r="3199" spans="1:22" x14ac:dyDescent="0.25">
      <c r="A3199" t="s">
        <v>12550</v>
      </c>
      <c r="B3199" t="s">
        <v>1397</v>
      </c>
      <c r="C3199" t="s">
        <v>4409</v>
      </c>
      <c r="D3199" t="s">
        <v>4444</v>
      </c>
      <c r="E3199" t="s">
        <v>126</v>
      </c>
      <c r="F3199" t="s">
        <v>12551</v>
      </c>
      <c r="G3199" t="s">
        <v>12552</v>
      </c>
      <c r="H3199" t="s">
        <v>1689</v>
      </c>
      <c r="I3199" t="s">
        <v>156</v>
      </c>
      <c r="J3199" t="s">
        <v>571</v>
      </c>
      <c r="K3199" t="s">
        <v>3458</v>
      </c>
      <c r="L3199" t="s">
        <v>193</v>
      </c>
      <c r="M3199" t="s">
        <v>411</v>
      </c>
      <c r="N3199" t="s">
        <v>12384</v>
      </c>
      <c r="O3199" t="s">
        <v>7648</v>
      </c>
      <c r="P3199" t="s">
        <v>12553</v>
      </c>
    </row>
    <row r="3200" spans="1:22" x14ac:dyDescent="0.25">
      <c r="A3200" t="s">
        <v>6543</v>
      </c>
      <c r="B3200" t="s">
        <v>12554</v>
      </c>
      <c r="C3200" t="s">
        <v>3072</v>
      </c>
      <c r="D3200" t="s">
        <v>363</v>
      </c>
    </row>
    <row r="3203" spans="1:20" x14ac:dyDescent="0.25">
      <c r="A3203" t="s">
        <v>6385</v>
      </c>
      <c r="B3203" t="s">
        <v>37</v>
      </c>
      <c r="C3203" t="s">
        <v>12555</v>
      </c>
      <c r="D3203" t="s">
        <v>8950</v>
      </c>
      <c r="E3203" t="s">
        <v>1839</v>
      </c>
      <c r="F3203" t="s">
        <v>1608</v>
      </c>
      <c r="G3203" t="s">
        <v>57</v>
      </c>
      <c r="H3203" t="s">
        <v>383</v>
      </c>
      <c r="I3203" t="s">
        <v>1623</v>
      </c>
      <c r="J3203" t="s">
        <v>3608</v>
      </c>
      <c r="K3203" t="s">
        <v>30</v>
      </c>
      <c r="L3203" t="s">
        <v>411</v>
      </c>
      <c r="M3203" t="s">
        <v>2952</v>
      </c>
      <c r="N3203" t="s">
        <v>2759</v>
      </c>
      <c r="O3203" t="s">
        <v>12556</v>
      </c>
      <c r="P3203" t="s">
        <v>1397</v>
      </c>
      <c r="Q3203" t="s">
        <v>6979</v>
      </c>
      <c r="R3203" t="s">
        <v>59</v>
      </c>
      <c r="S3203" t="s">
        <v>12557</v>
      </c>
    </row>
    <row r="3204" spans="1:20" x14ac:dyDescent="0.25">
      <c r="A3204" t="s">
        <v>6279</v>
      </c>
      <c r="B3204" t="s">
        <v>37</v>
      </c>
      <c r="C3204" t="s">
        <v>12558</v>
      </c>
      <c r="D3204" t="s">
        <v>179</v>
      </c>
      <c r="E3204" t="s">
        <v>385</v>
      </c>
      <c r="F3204" t="s">
        <v>411</v>
      </c>
      <c r="G3204" t="s">
        <v>12559</v>
      </c>
      <c r="H3204" t="s">
        <v>8468</v>
      </c>
      <c r="I3204" t="s">
        <v>12560</v>
      </c>
      <c r="J3204" t="s">
        <v>12561</v>
      </c>
      <c r="K3204" t="s">
        <v>126</v>
      </c>
      <c r="L3204" t="s">
        <v>411</v>
      </c>
      <c r="M3204" t="s">
        <v>8104</v>
      </c>
      <c r="N3204" t="s">
        <v>12562</v>
      </c>
    </row>
    <row r="3205" spans="1:20" x14ac:dyDescent="0.25">
      <c r="A3205" t="s">
        <v>741</v>
      </c>
      <c r="B3205" t="s">
        <v>3855</v>
      </c>
      <c r="C3205" t="s">
        <v>3933</v>
      </c>
      <c r="D3205" t="s">
        <v>54</v>
      </c>
      <c r="E3205" t="s">
        <v>9274</v>
      </c>
      <c r="F3205" t="s">
        <v>1523</v>
      </c>
      <c r="G3205" t="s">
        <v>62</v>
      </c>
      <c r="H3205" t="s">
        <v>1574</v>
      </c>
      <c r="I3205" t="s">
        <v>8308</v>
      </c>
      <c r="J3205" t="s">
        <v>1752</v>
      </c>
      <c r="K3205" t="s">
        <v>2103</v>
      </c>
      <c r="L3205" t="s">
        <v>265</v>
      </c>
      <c r="M3205" t="s">
        <v>54</v>
      </c>
      <c r="N3205" t="s">
        <v>11255</v>
      </c>
      <c r="O3205" t="s">
        <v>12563</v>
      </c>
      <c r="P3205" t="s">
        <v>1406</v>
      </c>
      <c r="Q3205" t="s">
        <v>1392</v>
      </c>
      <c r="R3205" t="s">
        <v>3304</v>
      </c>
      <c r="S3205" t="s">
        <v>383</v>
      </c>
      <c r="T3205" t="s">
        <v>12564</v>
      </c>
    </row>
    <row r="3206" spans="1:20" x14ac:dyDescent="0.25">
      <c r="A3206" t="s">
        <v>3328</v>
      </c>
      <c r="B3206" t="s">
        <v>8306</v>
      </c>
      <c r="C3206" t="s">
        <v>871</v>
      </c>
      <c r="D3206" t="s">
        <v>2116</v>
      </c>
      <c r="E3206" t="s">
        <v>594</v>
      </c>
      <c r="F3206" t="s">
        <v>317</v>
      </c>
      <c r="G3206" t="s">
        <v>12565</v>
      </c>
      <c r="H3206" t="s">
        <v>2305</v>
      </c>
      <c r="I3206" t="s">
        <v>2578</v>
      </c>
      <c r="J3206" t="s">
        <v>1736</v>
      </c>
      <c r="K3206" t="s">
        <v>179</v>
      </c>
      <c r="L3206" t="s">
        <v>12566</v>
      </c>
      <c r="M3206" t="s">
        <v>182</v>
      </c>
      <c r="N3206" t="s">
        <v>2018</v>
      </c>
      <c r="O3206" t="s">
        <v>1013</v>
      </c>
      <c r="P3206" t="s">
        <v>12567</v>
      </c>
    </row>
    <row r="3207" spans="1:20" x14ac:dyDescent="0.25">
      <c r="A3207" t="s">
        <v>1716</v>
      </c>
      <c r="B3207" t="s">
        <v>126</v>
      </c>
      <c r="C3207" t="s">
        <v>61</v>
      </c>
      <c r="D3207" t="s">
        <v>75</v>
      </c>
      <c r="E3207" t="s">
        <v>12568</v>
      </c>
      <c r="F3207" t="s">
        <v>36</v>
      </c>
      <c r="G3207" t="s">
        <v>290</v>
      </c>
      <c r="H3207" t="s">
        <v>12569</v>
      </c>
    </row>
    <row r="3208" spans="1:20" x14ac:dyDescent="0.25">
      <c r="A3208" t="s">
        <v>59</v>
      </c>
      <c r="B3208" t="s">
        <v>12570</v>
      </c>
      <c r="C3208" t="s">
        <v>30</v>
      </c>
      <c r="D3208" t="s">
        <v>411</v>
      </c>
      <c r="E3208" t="s">
        <v>6255</v>
      </c>
      <c r="F3208" t="s">
        <v>2045</v>
      </c>
      <c r="G3208" t="s">
        <v>4394</v>
      </c>
      <c r="H3208" t="s">
        <v>594</v>
      </c>
      <c r="I3208" t="s">
        <v>1003</v>
      </c>
      <c r="J3208" t="s">
        <v>265</v>
      </c>
      <c r="K3208" t="s">
        <v>156</v>
      </c>
      <c r="L3208" t="s">
        <v>157</v>
      </c>
      <c r="M3208" t="s">
        <v>342</v>
      </c>
      <c r="N3208" t="s">
        <v>12571</v>
      </c>
      <c r="O3208" t="s">
        <v>12572</v>
      </c>
    </row>
    <row r="3209" spans="1:20" x14ac:dyDescent="0.25">
      <c r="A3209" t="s">
        <v>2674</v>
      </c>
      <c r="B3209" t="s">
        <v>1752</v>
      </c>
      <c r="C3209" t="s">
        <v>1397</v>
      </c>
      <c r="D3209" t="s">
        <v>290</v>
      </c>
      <c r="E3209" t="s">
        <v>61</v>
      </c>
      <c r="F3209" t="s">
        <v>4862</v>
      </c>
      <c r="G3209" t="s">
        <v>18</v>
      </c>
      <c r="H3209" t="s">
        <v>3249</v>
      </c>
      <c r="I3209" t="s">
        <v>10493</v>
      </c>
      <c r="J3209" t="s">
        <v>2129</v>
      </c>
      <c r="K3209" t="s">
        <v>179</v>
      </c>
      <c r="L3209" t="s">
        <v>462</v>
      </c>
      <c r="M3209" t="s">
        <v>3746</v>
      </c>
      <c r="N3209" t="s">
        <v>383</v>
      </c>
      <c r="O3209" t="s">
        <v>12573</v>
      </c>
    </row>
    <row r="3210" spans="1:20" x14ac:dyDescent="0.25">
      <c r="A3210" t="s">
        <v>1397</v>
      </c>
      <c r="B3210" t="s">
        <v>179</v>
      </c>
      <c r="C3210" t="s">
        <v>12574</v>
      </c>
      <c r="D3210" t="s">
        <v>3469</v>
      </c>
      <c r="E3210" t="s">
        <v>10633</v>
      </c>
      <c r="F3210" t="s">
        <v>59</v>
      </c>
      <c r="G3210" t="s">
        <v>7459</v>
      </c>
      <c r="H3210" t="s">
        <v>4545</v>
      </c>
      <c r="I3210" t="s">
        <v>1532</v>
      </c>
      <c r="J3210" t="s">
        <v>12575</v>
      </c>
      <c r="K3210" t="s">
        <v>18</v>
      </c>
      <c r="L3210" t="s">
        <v>6395</v>
      </c>
      <c r="M3210" t="s">
        <v>12576</v>
      </c>
    </row>
    <row r="3211" spans="1:20" x14ac:dyDescent="0.25">
      <c r="A3211" t="s">
        <v>12577</v>
      </c>
      <c r="B3211" t="s">
        <v>12578</v>
      </c>
      <c r="C3211" t="s">
        <v>3501</v>
      </c>
      <c r="D3211" t="s">
        <v>12579</v>
      </c>
      <c r="E3211" t="s">
        <v>12580</v>
      </c>
      <c r="F3211" t="s">
        <v>12581</v>
      </c>
    </row>
    <row r="3212" spans="1:20" x14ac:dyDescent="0.25">
      <c r="A3212" t="s">
        <v>4507</v>
      </c>
      <c r="B3212" t="s">
        <v>12582</v>
      </c>
      <c r="C3212" t="s">
        <v>3716</v>
      </c>
      <c r="D3212" t="s">
        <v>2152</v>
      </c>
      <c r="E3212" t="s">
        <v>1018</v>
      </c>
      <c r="F3212" t="s">
        <v>59</v>
      </c>
      <c r="G3212" t="s">
        <v>2022</v>
      </c>
      <c r="H3212" t="s">
        <v>12583</v>
      </c>
      <c r="I3212" t="s">
        <v>12584</v>
      </c>
      <c r="J3212" t="s">
        <v>12585</v>
      </c>
      <c r="K3212" t="s">
        <v>12586</v>
      </c>
    </row>
    <row r="3213" spans="1:20" x14ac:dyDescent="0.25">
      <c r="A3213" t="s">
        <v>11076</v>
      </c>
      <c r="B3213" t="s">
        <v>1889</v>
      </c>
      <c r="C3213" t="s">
        <v>12587</v>
      </c>
      <c r="D3213" t="s">
        <v>59</v>
      </c>
      <c r="E3213" t="s">
        <v>1154</v>
      </c>
      <c r="F3213" t="s">
        <v>12588</v>
      </c>
      <c r="G3213" t="s">
        <v>159</v>
      </c>
      <c r="H3213" t="s">
        <v>12589</v>
      </c>
      <c r="I3213" t="s">
        <v>28</v>
      </c>
      <c r="J3213" t="s">
        <v>263</v>
      </c>
      <c r="K3213" t="s">
        <v>12590</v>
      </c>
      <c r="L3213" t="s">
        <v>12591</v>
      </c>
    </row>
    <row r="3214" spans="1:20" x14ac:dyDescent="0.25">
      <c r="A3214" t="s">
        <v>3716</v>
      </c>
      <c r="B3214" t="s">
        <v>490</v>
      </c>
      <c r="C3214" t="s">
        <v>12592</v>
      </c>
      <c r="D3214" t="s">
        <v>12593</v>
      </c>
      <c r="E3214" t="s">
        <v>161</v>
      </c>
      <c r="F3214" t="s">
        <v>1263</v>
      </c>
      <c r="G3214" t="s">
        <v>2191</v>
      </c>
      <c r="H3214" t="s">
        <v>3784</v>
      </c>
      <c r="I3214" t="s">
        <v>12594</v>
      </c>
      <c r="J3214" t="s">
        <v>1426</v>
      </c>
      <c r="K3214" t="s">
        <v>37</v>
      </c>
      <c r="L3214" t="s">
        <v>5598</v>
      </c>
      <c r="M3214" t="s">
        <v>71</v>
      </c>
      <c r="N3214" t="s">
        <v>400</v>
      </c>
      <c r="O3214" t="s">
        <v>1012</v>
      </c>
      <c r="P3214" t="s">
        <v>12595</v>
      </c>
      <c r="Q3214" t="s">
        <v>12596</v>
      </c>
      <c r="R3214" t="s">
        <v>12597</v>
      </c>
    </row>
    <row r="3215" spans="1:20" x14ac:dyDescent="0.25">
      <c r="A3215" t="s">
        <v>43</v>
      </c>
      <c r="B3215" t="s">
        <v>370</v>
      </c>
      <c r="C3215" t="s">
        <v>2116</v>
      </c>
      <c r="D3215" t="s">
        <v>12598</v>
      </c>
      <c r="E3215" t="s">
        <v>61</v>
      </c>
      <c r="F3215" t="s">
        <v>12599</v>
      </c>
      <c r="G3215" t="s">
        <v>12600</v>
      </c>
      <c r="H3215" t="s">
        <v>57</v>
      </c>
      <c r="I3215" t="s">
        <v>61</v>
      </c>
      <c r="J3215" t="s">
        <v>12601</v>
      </c>
      <c r="K3215" t="s">
        <v>2309</v>
      </c>
      <c r="L3215" t="s">
        <v>18</v>
      </c>
      <c r="M3215" t="s">
        <v>12602</v>
      </c>
      <c r="N3215" t="s">
        <v>12603</v>
      </c>
      <c r="O3215" t="s">
        <v>3384</v>
      </c>
      <c r="P3215" t="s">
        <v>108</v>
      </c>
      <c r="Q3215" t="s">
        <v>43</v>
      </c>
      <c r="R3215" t="s">
        <v>12604</v>
      </c>
    </row>
    <row r="3216" spans="1:20" x14ac:dyDescent="0.25">
      <c r="A3216" t="s">
        <v>1154</v>
      </c>
      <c r="B3216" t="s">
        <v>12605</v>
      </c>
      <c r="C3216" t="s">
        <v>1349</v>
      </c>
      <c r="D3216" t="s">
        <v>71</v>
      </c>
      <c r="E3216" t="s">
        <v>12606</v>
      </c>
      <c r="F3216" t="s">
        <v>1650</v>
      </c>
      <c r="G3216" t="s">
        <v>1377</v>
      </c>
      <c r="H3216" t="s">
        <v>1433</v>
      </c>
      <c r="I3216" t="s">
        <v>974</v>
      </c>
      <c r="J3216" t="s">
        <v>12607</v>
      </c>
    </row>
    <row r="3217" spans="1:22" x14ac:dyDescent="0.25">
      <c r="A3217" t="s">
        <v>290</v>
      </c>
      <c r="B3217" t="s">
        <v>61</v>
      </c>
      <c r="C3217" t="s">
        <v>62</v>
      </c>
      <c r="D3217" t="s">
        <v>6040</v>
      </c>
      <c r="E3217" t="s">
        <v>291</v>
      </c>
      <c r="F3217" t="s">
        <v>57</v>
      </c>
      <c r="G3217" t="s">
        <v>873</v>
      </c>
      <c r="H3217" t="s">
        <v>7418</v>
      </c>
      <c r="I3217" t="s">
        <v>12608</v>
      </c>
      <c r="J3217" t="s">
        <v>12609</v>
      </c>
    </row>
    <row r="3218" spans="1:22" x14ac:dyDescent="0.25">
      <c r="A3218" t="s">
        <v>194</v>
      </c>
      <c r="B3218" t="s">
        <v>328</v>
      </c>
      <c r="C3218" t="s">
        <v>8887</v>
      </c>
      <c r="D3218" t="s">
        <v>326</v>
      </c>
      <c r="E3218" t="s">
        <v>6293</v>
      </c>
      <c r="F3218" t="s">
        <v>12610</v>
      </c>
      <c r="G3218" t="s">
        <v>1699</v>
      </c>
    </row>
    <row r="3220" spans="1:22" x14ac:dyDescent="0.25">
      <c r="A3220" t="s">
        <v>179</v>
      </c>
      <c r="B3220" t="s">
        <v>3921</v>
      </c>
      <c r="C3220" t="s">
        <v>59</v>
      </c>
      <c r="D3220" t="s">
        <v>891</v>
      </c>
      <c r="E3220" t="s">
        <v>45</v>
      </c>
      <c r="F3220" t="s">
        <v>7491</v>
      </c>
      <c r="G3220" t="s">
        <v>10209</v>
      </c>
      <c r="H3220" t="s">
        <v>11425</v>
      </c>
      <c r="I3220" t="s">
        <v>2305</v>
      </c>
      <c r="J3220" t="s">
        <v>1491</v>
      </c>
      <c r="K3220" t="s">
        <v>113</v>
      </c>
      <c r="L3220" t="s">
        <v>1947</v>
      </c>
      <c r="M3220" t="s">
        <v>5</v>
      </c>
      <c r="N3220" t="s">
        <v>7769</v>
      </c>
      <c r="O3220" t="s">
        <v>1443</v>
      </c>
      <c r="P3220" t="s">
        <v>12611</v>
      </c>
    </row>
    <row r="3221" spans="1:22" x14ac:dyDescent="0.25">
      <c r="A3221" t="s">
        <v>12612</v>
      </c>
      <c r="B3221" t="s">
        <v>57</v>
      </c>
      <c r="C3221" t="s">
        <v>1704</v>
      </c>
      <c r="D3221" t="s">
        <v>1377</v>
      </c>
      <c r="E3221" t="s">
        <v>157</v>
      </c>
      <c r="F3221" t="s">
        <v>12613</v>
      </c>
      <c r="G3221" t="s">
        <v>126</v>
      </c>
      <c r="H3221" t="s">
        <v>12614</v>
      </c>
      <c r="I3221" t="s">
        <v>1424</v>
      </c>
      <c r="J3221" t="s">
        <v>383</v>
      </c>
      <c r="K3221" t="s">
        <v>3186</v>
      </c>
      <c r="L3221" t="s">
        <v>2905</v>
      </c>
      <c r="M3221" t="s">
        <v>179</v>
      </c>
      <c r="N3221" t="s">
        <v>400</v>
      </c>
      <c r="O3221" t="s">
        <v>12615</v>
      </c>
      <c r="P3221" t="s">
        <v>400</v>
      </c>
      <c r="Q3221" t="s">
        <v>12616</v>
      </c>
    </row>
    <row r="3222" spans="1:22" x14ac:dyDescent="0.25">
      <c r="A3222" t="s">
        <v>251</v>
      </c>
      <c r="B3222" t="s">
        <v>12617</v>
      </c>
      <c r="C3222" t="s">
        <v>12618</v>
      </c>
      <c r="D3222" t="s">
        <v>198</v>
      </c>
      <c r="E3222" t="s">
        <v>424</v>
      </c>
      <c r="F3222" t="s">
        <v>1209</v>
      </c>
      <c r="G3222" t="s">
        <v>12619</v>
      </c>
      <c r="H3222" t="s">
        <v>102</v>
      </c>
      <c r="I3222" t="s">
        <v>1397</v>
      </c>
      <c r="J3222" t="s">
        <v>179</v>
      </c>
      <c r="K3222" t="s">
        <v>12620</v>
      </c>
      <c r="L3222" t="s">
        <v>12621</v>
      </c>
      <c r="M3222" t="s">
        <v>12622</v>
      </c>
      <c r="N3222" t="s">
        <v>326</v>
      </c>
      <c r="O3222" t="s">
        <v>1443</v>
      </c>
      <c r="P3222" t="s">
        <v>12623</v>
      </c>
    </row>
    <row r="3223" spans="1:22" x14ac:dyDescent="0.25">
      <c r="A3223" t="s">
        <v>61</v>
      </c>
      <c r="B3223" t="s">
        <v>12316</v>
      </c>
      <c r="C3223" t="s">
        <v>3548</v>
      </c>
      <c r="D3223" t="s">
        <v>8117</v>
      </c>
      <c r="E3223" t="s">
        <v>28</v>
      </c>
      <c r="F3223" t="s">
        <v>5311</v>
      </c>
      <c r="G3223" t="s">
        <v>461</v>
      </c>
      <c r="H3223" t="s">
        <v>662</v>
      </c>
      <c r="I3223" t="s">
        <v>12624</v>
      </c>
      <c r="J3223" t="s">
        <v>12625</v>
      </c>
      <c r="K3223" t="s">
        <v>12626</v>
      </c>
    </row>
    <row r="3224" spans="1:22" x14ac:dyDescent="0.25">
      <c r="A3224" t="s">
        <v>1383</v>
      </c>
      <c r="B3224" t="s">
        <v>1384</v>
      </c>
      <c r="C3224" t="s">
        <v>37</v>
      </c>
      <c r="D3224" t="s">
        <v>3758</v>
      </c>
      <c r="E3224" t="s">
        <v>161</v>
      </c>
      <c r="F3224" t="s">
        <v>919</v>
      </c>
      <c r="G3224" t="s">
        <v>12627</v>
      </c>
      <c r="H3224" t="s">
        <v>18</v>
      </c>
      <c r="I3224" t="s">
        <v>2438</v>
      </c>
      <c r="J3224" t="s">
        <v>10052</v>
      </c>
      <c r="K3224" t="s">
        <v>5253</v>
      </c>
      <c r="L3224" t="s">
        <v>59</v>
      </c>
      <c r="M3224" t="s">
        <v>12628</v>
      </c>
      <c r="N3224" t="s">
        <v>12629</v>
      </c>
      <c r="O3224" t="s">
        <v>12630</v>
      </c>
      <c r="P3224" t="s">
        <v>10124</v>
      </c>
      <c r="Q3224" t="s">
        <v>61</v>
      </c>
      <c r="R3224" t="s">
        <v>12631</v>
      </c>
    </row>
    <row r="3225" spans="1:22" x14ac:dyDescent="0.25">
      <c r="A3225" t="s">
        <v>594</v>
      </c>
      <c r="B3225" t="s">
        <v>545</v>
      </c>
      <c r="C3225" t="s">
        <v>6176</v>
      </c>
      <c r="D3225" t="s">
        <v>12632</v>
      </c>
      <c r="E3225" t="s">
        <v>6434</v>
      </c>
      <c r="F3225" t="s">
        <v>179</v>
      </c>
      <c r="G3225" t="s">
        <v>2363</v>
      </c>
      <c r="H3225" t="s">
        <v>5</v>
      </c>
      <c r="I3225" t="s">
        <v>266</v>
      </c>
      <c r="J3225" t="s">
        <v>3493</v>
      </c>
      <c r="K3225" t="s">
        <v>37</v>
      </c>
      <c r="L3225" t="s">
        <v>5</v>
      </c>
      <c r="M3225" t="s">
        <v>266</v>
      </c>
      <c r="N3225" t="s">
        <v>12633</v>
      </c>
    </row>
    <row r="3226" spans="1:22" x14ac:dyDescent="0.25">
      <c r="A3226" t="s">
        <v>7764</v>
      </c>
      <c r="B3226" t="s">
        <v>1397</v>
      </c>
      <c r="C3226" t="s">
        <v>1558</v>
      </c>
      <c r="D3226" t="s">
        <v>4282</v>
      </c>
      <c r="E3226" t="s">
        <v>4663</v>
      </c>
      <c r="F3226" t="s">
        <v>1596</v>
      </c>
      <c r="G3226" t="s">
        <v>12634</v>
      </c>
      <c r="H3226" t="s">
        <v>1531</v>
      </c>
      <c r="I3226" t="s">
        <v>462</v>
      </c>
      <c r="J3226" t="s">
        <v>7320</v>
      </c>
      <c r="K3226" t="s">
        <v>3716</v>
      </c>
      <c r="L3226" t="s">
        <v>30</v>
      </c>
      <c r="M3226" t="s">
        <v>4282</v>
      </c>
      <c r="N3226" t="s">
        <v>12635</v>
      </c>
    </row>
    <row r="3227" spans="1:22" x14ac:dyDescent="0.25">
      <c r="A3227" t="s">
        <v>4224</v>
      </c>
      <c r="B3227" t="s">
        <v>57</v>
      </c>
      <c r="C3227" t="s">
        <v>2305</v>
      </c>
      <c r="D3227" t="s">
        <v>3393</v>
      </c>
      <c r="E3227" t="s">
        <v>12636</v>
      </c>
      <c r="F3227" t="s">
        <v>2899</v>
      </c>
      <c r="G3227" t="s">
        <v>61</v>
      </c>
      <c r="H3227" t="s">
        <v>12637</v>
      </c>
      <c r="I3227" t="s">
        <v>57</v>
      </c>
      <c r="J3227" t="s">
        <v>12638</v>
      </c>
      <c r="K3227" t="s">
        <v>342</v>
      </c>
      <c r="L3227" t="s">
        <v>12639</v>
      </c>
      <c r="M3227" t="s">
        <v>7634</v>
      </c>
      <c r="N3227" t="s">
        <v>45</v>
      </c>
      <c r="O3227" t="s">
        <v>411</v>
      </c>
      <c r="P3227" t="s">
        <v>12640</v>
      </c>
    </row>
    <row r="3228" spans="1:22" x14ac:dyDescent="0.25">
      <c r="A3228" t="s">
        <v>59</v>
      </c>
      <c r="B3228" t="s">
        <v>639</v>
      </c>
      <c r="C3228" t="s">
        <v>3716</v>
      </c>
      <c r="D3228" t="s">
        <v>392</v>
      </c>
      <c r="E3228" t="s">
        <v>12641</v>
      </c>
      <c r="F3228" t="s">
        <v>18</v>
      </c>
      <c r="G3228" t="s">
        <v>12642</v>
      </c>
      <c r="H3228" t="s">
        <v>12643</v>
      </c>
      <c r="I3228" t="s">
        <v>108</v>
      </c>
      <c r="J3228" t="s">
        <v>12644</v>
      </c>
      <c r="K3228" t="s">
        <v>5467</v>
      </c>
      <c r="L3228" t="s">
        <v>61</v>
      </c>
      <c r="M3228" t="s">
        <v>10658</v>
      </c>
      <c r="N3228" t="s">
        <v>57</v>
      </c>
      <c r="O3228" t="s">
        <v>9134</v>
      </c>
      <c r="P3228" t="s">
        <v>2759</v>
      </c>
      <c r="Q3228" t="s">
        <v>12645</v>
      </c>
    </row>
    <row r="3229" spans="1:22" x14ac:dyDescent="0.25">
      <c r="A3229" t="s">
        <v>7716</v>
      </c>
      <c r="B3229" t="s">
        <v>2572</v>
      </c>
      <c r="C3229" t="s">
        <v>126</v>
      </c>
      <c r="D3229">
        <v>2012</v>
      </c>
      <c r="E3229" t="s">
        <v>290</v>
      </c>
      <c r="F3229" t="s">
        <v>39</v>
      </c>
      <c r="G3229" t="s">
        <v>12646</v>
      </c>
      <c r="H3229" t="s">
        <v>1610</v>
      </c>
      <c r="I3229" t="s">
        <v>7670</v>
      </c>
      <c r="J3229" t="s">
        <v>613</v>
      </c>
      <c r="K3229" t="s">
        <v>974</v>
      </c>
      <c r="L3229" t="s">
        <v>1861</v>
      </c>
      <c r="M3229" t="s">
        <v>59</v>
      </c>
      <c r="N3229" t="s">
        <v>157</v>
      </c>
      <c r="O3229" t="s">
        <v>12647</v>
      </c>
      <c r="P3229" t="s">
        <v>326</v>
      </c>
      <c r="Q3229" t="s">
        <v>12648</v>
      </c>
    </row>
    <row r="3230" spans="1:22" x14ac:dyDescent="0.25">
      <c r="A3230" t="s">
        <v>704</v>
      </c>
      <c r="B3230" t="s">
        <v>59</v>
      </c>
      <c r="C3230" t="s">
        <v>12649</v>
      </c>
      <c r="D3230" t="s">
        <v>12650</v>
      </c>
      <c r="E3230" t="s">
        <v>744</v>
      </c>
      <c r="F3230" t="s">
        <v>1255</v>
      </c>
      <c r="G3230" t="s">
        <v>5</v>
      </c>
      <c r="H3230" t="s">
        <v>12651</v>
      </c>
      <c r="I3230" t="s">
        <v>198</v>
      </c>
      <c r="J3230" t="s">
        <v>182</v>
      </c>
      <c r="K3230" t="s">
        <v>1433</v>
      </c>
      <c r="L3230" t="s">
        <v>919</v>
      </c>
      <c r="M3230" t="s">
        <v>61</v>
      </c>
      <c r="N3230" t="s">
        <v>3481</v>
      </c>
      <c r="O3230" t="s">
        <v>744</v>
      </c>
      <c r="P3230" t="s">
        <v>1641</v>
      </c>
      <c r="Q3230" t="s">
        <v>5</v>
      </c>
      <c r="R3230" t="s">
        <v>1675</v>
      </c>
      <c r="S3230" t="s">
        <v>12652</v>
      </c>
      <c r="T3230" t="s">
        <v>3548</v>
      </c>
      <c r="U3230" t="s">
        <v>12653</v>
      </c>
      <c r="V3230" t="s">
        <v>12654</v>
      </c>
    </row>
    <row r="3231" spans="1:22" x14ac:dyDescent="0.25">
      <c r="A3231" t="s">
        <v>7746</v>
      </c>
      <c r="B3231" t="s">
        <v>255</v>
      </c>
      <c r="C3231" t="s">
        <v>410</v>
      </c>
      <c r="D3231">
        <v>2012</v>
      </c>
      <c r="E3231" t="s">
        <v>2206</v>
      </c>
      <c r="F3231" t="s">
        <v>12655</v>
      </c>
      <c r="G3231" t="s">
        <v>10858</v>
      </c>
      <c r="H3231" t="s">
        <v>2767</v>
      </c>
      <c r="I3231" t="s">
        <v>804</v>
      </c>
      <c r="J3231" t="s">
        <v>5092</v>
      </c>
      <c r="K3231" t="s">
        <v>61</v>
      </c>
      <c r="L3231" t="s">
        <v>1389</v>
      </c>
      <c r="M3231" t="s">
        <v>5749</v>
      </c>
      <c r="N3231" t="s">
        <v>5092</v>
      </c>
      <c r="O3231" t="s">
        <v>9320</v>
      </c>
      <c r="P3231" t="s">
        <v>2546</v>
      </c>
      <c r="Q3231" t="s">
        <v>12656</v>
      </c>
    </row>
    <row r="3232" spans="1:22" x14ac:dyDescent="0.25">
      <c r="A3232" t="s">
        <v>12657</v>
      </c>
      <c r="B3232" t="s">
        <v>12658</v>
      </c>
      <c r="C3232" t="s">
        <v>1531</v>
      </c>
      <c r="D3232" t="s">
        <v>1392</v>
      </c>
      <c r="E3232" t="s">
        <v>179</v>
      </c>
      <c r="F3232" t="s">
        <v>12659</v>
      </c>
      <c r="G3232" t="s">
        <v>5</v>
      </c>
      <c r="H3232" t="s">
        <v>7226</v>
      </c>
      <c r="I3232" t="s">
        <v>12660</v>
      </c>
      <c r="J3232" t="s">
        <v>1480</v>
      </c>
      <c r="K3232" t="s">
        <v>3176</v>
      </c>
      <c r="L3232" t="s">
        <v>45</v>
      </c>
      <c r="M3232" t="s">
        <v>12661</v>
      </c>
      <c r="N3232" t="s">
        <v>12662</v>
      </c>
    </row>
    <row r="3233" spans="1:21" x14ac:dyDescent="0.25">
      <c r="A3233" t="s">
        <v>126</v>
      </c>
      <c r="B3233" t="s">
        <v>12663</v>
      </c>
    </row>
    <row r="3234" spans="1:21" x14ac:dyDescent="0.25">
      <c r="A3234" t="s">
        <v>179</v>
      </c>
      <c r="B3234" t="s">
        <v>12664</v>
      </c>
      <c r="C3234" t="s">
        <v>12665</v>
      </c>
      <c r="D3234" t="s">
        <v>1835</v>
      </c>
      <c r="E3234" t="s">
        <v>159</v>
      </c>
      <c r="F3234">
        <v>2012</v>
      </c>
      <c r="G3234" t="s">
        <v>2905</v>
      </c>
      <c r="H3234" t="s">
        <v>5092</v>
      </c>
      <c r="I3234" t="s">
        <v>5</v>
      </c>
      <c r="J3234" t="s">
        <v>2793</v>
      </c>
      <c r="K3234" t="s">
        <v>12666</v>
      </c>
      <c r="L3234" t="s">
        <v>1465</v>
      </c>
      <c r="M3234" t="s">
        <v>18</v>
      </c>
      <c r="N3234" t="s">
        <v>5</v>
      </c>
      <c r="O3234" t="s">
        <v>12667</v>
      </c>
      <c r="P3234" t="s">
        <v>12668</v>
      </c>
    </row>
    <row r="3235" spans="1:21" x14ac:dyDescent="0.25">
      <c r="A3235" t="s">
        <v>943</v>
      </c>
      <c r="B3235" t="s">
        <v>278</v>
      </c>
      <c r="C3235" t="s">
        <v>1827</v>
      </c>
      <c r="D3235" t="s">
        <v>113</v>
      </c>
      <c r="E3235" t="s">
        <v>206</v>
      </c>
      <c r="F3235" t="s">
        <v>2736</v>
      </c>
      <c r="G3235">
        <v>21</v>
      </c>
      <c r="H3235" t="s">
        <v>106</v>
      </c>
      <c r="I3235" t="s">
        <v>85</v>
      </c>
      <c r="J3235" t="s">
        <v>115</v>
      </c>
      <c r="K3235" t="s">
        <v>150</v>
      </c>
      <c r="L3235" t="s">
        <v>156</v>
      </c>
      <c r="M3235" t="s">
        <v>2568</v>
      </c>
      <c r="N3235" t="s">
        <v>59</v>
      </c>
      <c r="O3235" t="s">
        <v>5</v>
      </c>
      <c r="P3235" t="s">
        <v>2386</v>
      </c>
      <c r="Q3235" t="s">
        <v>12669</v>
      </c>
      <c r="R3235" t="s">
        <v>12670</v>
      </c>
    </row>
    <row r="3236" spans="1:21" x14ac:dyDescent="0.25">
      <c r="A3236" t="s">
        <v>3027</v>
      </c>
      <c r="B3236" t="s">
        <v>290</v>
      </c>
      <c r="C3236" t="s">
        <v>7393</v>
      </c>
      <c r="D3236" t="s">
        <v>12671</v>
      </c>
      <c r="E3236" t="s">
        <v>12672</v>
      </c>
      <c r="F3236" t="s">
        <v>5678</v>
      </c>
      <c r="G3236" t="s">
        <v>5870</v>
      </c>
      <c r="H3236" t="s">
        <v>30</v>
      </c>
      <c r="I3236" t="s">
        <v>383</v>
      </c>
      <c r="J3236" t="s">
        <v>12673</v>
      </c>
      <c r="K3236" t="s">
        <v>7388</v>
      </c>
      <c r="L3236" t="s">
        <v>249</v>
      </c>
      <c r="M3236" t="s">
        <v>57</v>
      </c>
      <c r="N3236" t="s">
        <v>1777</v>
      </c>
      <c r="O3236" t="s">
        <v>12674</v>
      </c>
      <c r="P3236" t="s">
        <v>1377</v>
      </c>
      <c r="Q3236" t="s">
        <v>12675</v>
      </c>
    </row>
    <row r="3237" spans="1:21" x14ac:dyDescent="0.25">
      <c r="A3237" t="s">
        <v>1389</v>
      </c>
      <c r="B3237" t="s">
        <v>2663</v>
      </c>
      <c r="C3237" t="s">
        <v>18</v>
      </c>
      <c r="D3237">
        <v>2010</v>
      </c>
      <c r="E3237" t="s">
        <v>71</v>
      </c>
      <c r="F3237" t="s">
        <v>12676</v>
      </c>
      <c r="G3237" t="s">
        <v>528</v>
      </c>
      <c r="H3237" t="s">
        <v>59</v>
      </c>
      <c r="I3237" s="5">
        <v>0.02</v>
      </c>
      <c r="J3237" t="s">
        <v>18</v>
      </c>
      <c r="K3237">
        <v>2011</v>
      </c>
      <c r="L3237" t="s">
        <v>5092</v>
      </c>
      <c r="M3237" t="s">
        <v>180</v>
      </c>
      <c r="N3237" t="s">
        <v>12677</v>
      </c>
      <c r="O3237" t="s">
        <v>898</v>
      </c>
      <c r="P3237" t="s">
        <v>7369</v>
      </c>
      <c r="Q3237" t="s">
        <v>2305</v>
      </c>
      <c r="R3237" t="s">
        <v>2038</v>
      </c>
      <c r="S3237" t="s">
        <v>179</v>
      </c>
      <c r="T3237" t="s">
        <v>400</v>
      </c>
      <c r="U3237" t="s">
        <v>12678</v>
      </c>
    </row>
    <row r="3238" spans="1:21" x14ac:dyDescent="0.25">
      <c r="A3238" t="s">
        <v>1377</v>
      </c>
      <c r="B3238" t="s">
        <v>157</v>
      </c>
      <c r="C3238" t="s">
        <v>7961</v>
      </c>
      <c r="D3238" t="s">
        <v>12679</v>
      </c>
      <c r="E3238" t="s">
        <v>3716</v>
      </c>
      <c r="F3238" t="s">
        <v>30</v>
      </c>
      <c r="G3238" t="s">
        <v>12680</v>
      </c>
      <c r="H3238" t="s">
        <v>1777</v>
      </c>
      <c r="I3238" t="s">
        <v>2187</v>
      </c>
      <c r="J3238" t="s">
        <v>54</v>
      </c>
      <c r="K3238" t="s">
        <v>571</v>
      </c>
      <c r="L3238" t="s">
        <v>5255</v>
      </c>
      <c r="M3238" t="s">
        <v>126</v>
      </c>
      <c r="N3238" t="s">
        <v>383</v>
      </c>
      <c r="O3238" t="s">
        <v>1650</v>
      </c>
      <c r="P3238" t="s">
        <v>30</v>
      </c>
      <c r="Q3238" t="s">
        <v>2731</v>
      </c>
      <c r="R3238" t="s">
        <v>12681</v>
      </c>
    </row>
    <row r="3239" spans="1:21" x14ac:dyDescent="0.25">
      <c r="A3239" t="s">
        <v>12682</v>
      </c>
      <c r="B3239" t="s">
        <v>59</v>
      </c>
      <c r="C3239" t="s">
        <v>61</v>
      </c>
      <c r="D3239" t="s">
        <v>3389</v>
      </c>
      <c r="E3239" t="s">
        <v>470</v>
      </c>
      <c r="F3239" t="s">
        <v>18</v>
      </c>
      <c r="G3239" t="s">
        <v>12683</v>
      </c>
      <c r="H3239" t="s">
        <v>61</v>
      </c>
      <c r="I3239" t="s">
        <v>12684</v>
      </c>
      <c r="J3239" t="s">
        <v>290</v>
      </c>
      <c r="K3239" t="s">
        <v>12679</v>
      </c>
      <c r="L3239" t="s">
        <v>10858</v>
      </c>
      <c r="M3239" t="s">
        <v>3393</v>
      </c>
      <c r="N3239" t="s">
        <v>12685</v>
      </c>
    </row>
    <row r="3240" spans="1:21" x14ac:dyDescent="0.25">
      <c r="A3240" t="s">
        <v>7501</v>
      </c>
      <c r="B3240" t="s">
        <v>2108</v>
      </c>
      <c r="C3240" t="s">
        <v>3716</v>
      </c>
      <c r="D3240" t="s">
        <v>37</v>
      </c>
      <c r="E3240" t="s">
        <v>2305</v>
      </c>
      <c r="F3240" t="s">
        <v>2952</v>
      </c>
      <c r="G3240" t="s">
        <v>8035</v>
      </c>
      <c r="H3240" t="s">
        <v>59</v>
      </c>
      <c r="I3240" t="s">
        <v>2323</v>
      </c>
      <c r="J3240" t="s">
        <v>179</v>
      </c>
      <c r="K3240" t="s">
        <v>198</v>
      </c>
      <c r="L3240" t="s">
        <v>4259</v>
      </c>
      <c r="M3240" t="s">
        <v>156</v>
      </c>
      <c r="N3240" t="s">
        <v>2750</v>
      </c>
      <c r="O3240" t="s">
        <v>338</v>
      </c>
      <c r="P3240" t="s">
        <v>193</v>
      </c>
      <c r="Q3240" t="s">
        <v>57</v>
      </c>
      <c r="R3240" t="s">
        <v>12686</v>
      </c>
    </row>
    <row r="3241" spans="1:21" x14ac:dyDescent="0.25">
      <c r="A3241" t="s">
        <v>3212</v>
      </c>
      <c r="B3241" t="s">
        <v>28</v>
      </c>
      <c r="C3241" t="s">
        <v>61</v>
      </c>
      <c r="D3241" t="s">
        <v>3534</v>
      </c>
      <c r="E3241" t="s">
        <v>59</v>
      </c>
      <c r="F3241" t="s">
        <v>113</v>
      </c>
      <c r="G3241" t="s">
        <v>570</v>
      </c>
      <c r="H3241" t="s">
        <v>12687</v>
      </c>
      <c r="I3241" t="s">
        <v>1177</v>
      </c>
      <c r="J3241" t="s">
        <v>5</v>
      </c>
      <c r="K3241" t="s">
        <v>1308</v>
      </c>
      <c r="L3241" t="s">
        <v>5291</v>
      </c>
      <c r="M3241" t="s">
        <v>18</v>
      </c>
      <c r="N3241" t="s">
        <v>974</v>
      </c>
      <c r="O3241" t="s">
        <v>12688</v>
      </c>
    </row>
    <row r="3242" spans="1:21" x14ac:dyDescent="0.25">
      <c r="A3242" t="s">
        <v>179</v>
      </c>
      <c r="B3242" t="s">
        <v>1532</v>
      </c>
      <c r="C3242" t="s">
        <v>4111</v>
      </c>
      <c r="D3242" t="s">
        <v>126</v>
      </c>
      <c r="E3242" t="s">
        <v>3800</v>
      </c>
      <c r="F3242" t="s">
        <v>1478</v>
      </c>
    </row>
    <row r="3245" spans="1:21" x14ac:dyDescent="0.25">
      <c r="A3245" t="s">
        <v>54</v>
      </c>
      <c r="B3245" t="s">
        <v>1397</v>
      </c>
      <c r="C3245" t="s">
        <v>5243</v>
      </c>
      <c r="D3245" t="s">
        <v>61</v>
      </c>
      <c r="E3245" t="s">
        <v>3109</v>
      </c>
      <c r="F3245" t="s">
        <v>3110</v>
      </c>
      <c r="G3245" t="s">
        <v>59</v>
      </c>
      <c r="H3245" t="s">
        <v>576</v>
      </c>
      <c r="I3245" t="s">
        <v>61</v>
      </c>
      <c r="J3245" t="s">
        <v>12689</v>
      </c>
      <c r="K3245" t="s">
        <v>1889</v>
      </c>
      <c r="L3245" t="s">
        <v>2138</v>
      </c>
      <c r="M3245" t="s">
        <v>5092</v>
      </c>
      <c r="N3245" t="s">
        <v>12690</v>
      </c>
    </row>
    <row r="3246" spans="1:21" x14ac:dyDescent="0.25">
      <c r="A3246" t="s">
        <v>5734</v>
      </c>
      <c r="B3246" t="s">
        <v>290</v>
      </c>
      <c r="C3246" t="s">
        <v>479</v>
      </c>
      <c r="D3246" t="s">
        <v>59</v>
      </c>
      <c r="E3246" t="s">
        <v>113</v>
      </c>
      <c r="F3246" t="s">
        <v>5</v>
      </c>
      <c r="G3246" t="s">
        <v>187</v>
      </c>
      <c r="H3246" t="s">
        <v>998</v>
      </c>
      <c r="I3246" t="s">
        <v>12691</v>
      </c>
      <c r="J3246" t="s">
        <v>5092</v>
      </c>
      <c r="K3246" t="s">
        <v>12692</v>
      </c>
      <c r="L3246" t="s">
        <v>156</v>
      </c>
      <c r="M3246" t="s">
        <v>2018</v>
      </c>
      <c r="N3246" t="s">
        <v>266</v>
      </c>
      <c r="O3246" t="s">
        <v>237</v>
      </c>
      <c r="P3246" t="s">
        <v>30</v>
      </c>
      <c r="Q3246" t="s">
        <v>61</v>
      </c>
      <c r="R3246" t="s">
        <v>12693</v>
      </c>
    </row>
    <row r="3247" spans="1:21" x14ac:dyDescent="0.25">
      <c r="A3247" t="s">
        <v>5</v>
      </c>
      <c r="B3247" t="s">
        <v>12694</v>
      </c>
      <c r="C3247" t="s">
        <v>12695</v>
      </c>
      <c r="D3247" t="s">
        <v>161</v>
      </c>
      <c r="E3247" s="5">
        <v>0.97</v>
      </c>
      <c r="F3247" t="s">
        <v>57</v>
      </c>
      <c r="G3247" t="s">
        <v>2305</v>
      </c>
      <c r="H3247" t="s">
        <v>2952</v>
      </c>
      <c r="I3247" t="s">
        <v>7562</v>
      </c>
      <c r="J3247" t="s">
        <v>113</v>
      </c>
      <c r="K3247" t="s">
        <v>420</v>
      </c>
      <c r="L3247" t="s">
        <v>2836</v>
      </c>
      <c r="M3247" t="s">
        <v>7320</v>
      </c>
      <c r="N3247" t="s">
        <v>30</v>
      </c>
      <c r="O3247" t="s">
        <v>3716</v>
      </c>
    </row>
    <row r="3248" spans="1:21" x14ac:dyDescent="0.25">
      <c r="A3248" t="s">
        <v>717</v>
      </c>
      <c r="B3248" t="s">
        <v>12696</v>
      </c>
    </row>
    <row r="3249" spans="1:30" x14ac:dyDescent="0.25">
      <c r="A3249" t="s">
        <v>2283</v>
      </c>
      <c r="B3249" t="s">
        <v>161</v>
      </c>
      <c r="C3249" t="s">
        <v>11055</v>
      </c>
      <c r="D3249" t="s">
        <v>54</v>
      </c>
      <c r="E3249" t="s">
        <v>3716</v>
      </c>
      <c r="F3249" t="s">
        <v>12697</v>
      </c>
      <c r="G3249" t="s">
        <v>1397</v>
      </c>
      <c r="H3249" t="s">
        <v>12698</v>
      </c>
      <c r="I3249" t="s">
        <v>12699</v>
      </c>
      <c r="J3249" t="s">
        <v>571</v>
      </c>
      <c r="K3249" t="s">
        <v>71</v>
      </c>
      <c r="L3249" t="s">
        <v>723</v>
      </c>
      <c r="M3249" t="s">
        <v>28</v>
      </c>
      <c r="N3249" s="5">
        <v>0.05</v>
      </c>
      <c r="O3249" t="s">
        <v>206</v>
      </c>
      <c r="P3249" t="s">
        <v>2095</v>
      </c>
      <c r="Q3249" t="s">
        <v>2227</v>
      </c>
      <c r="R3249" t="s">
        <v>18</v>
      </c>
      <c r="S3249" t="s">
        <v>12700</v>
      </c>
    </row>
    <row r="3250" spans="1:30" x14ac:dyDescent="0.25">
      <c r="A3250" t="s">
        <v>713</v>
      </c>
      <c r="B3250" t="s">
        <v>12701</v>
      </c>
      <c r="C3250" t="s">
        <v>335</v>
      </c>
      <c r="D3250" t="s">
        <v>1154</v>
      </c>
      <c r="E3250" t="s">
        <v>2633</v>
      </c>
      <c r="F3250" t="s">
        <v>2593</v>
      </c>
      <c r="G3250" t="s">
        <v>59</v>
      </c>
      <c r="H3250" t="s">
        <v>334</v>
      </c>
      <c r="I3250" t="s">
        <v>7882</v>
      </c>
      <c r="J3250" t="s">
        <v>61</v>
      </c>
      <c r="K3250" t="s">
        <v>2343</v>
      </c>
      <c r="L3250" t="s">
        <v>156</v>
      </c>
      <c r="M3250" t="s">
        <v>1265</v>
      </c>
      <c r="N3250" t="s">
        <v>411</v>
      </c>
      <c r="O3250" t="s">
        <v>532</v>
      </c>
      <c r="P3250" t="s">
        <v>474</v>
      </c>
      <c r="Q3250" t="s">
        <v>12702</v>
      </c>
      <c r="R3250" t="s">
        <v>5092</v>
      </c>
      <c r="S3250" t="s">
        <v>5948</v>
      </c>
      <c r="T3250" t="s">
        <v>12703</v>
      </c>
      <c r="U3250" t="s">
        <v>785</v>
      </c>
      <c r="V3250" t="s">
        <v>12704</v>
      </c>
    </row>
    <row r="3251" spans="1:30" x14ac:dyDescent="0.25">
      <c r="A3251" t="s">
        <v>57</v>
      </c>
      <c r="B3251" t="s">
        <v>9718</v>
      </c>
      <c r="C3251" t="s">
        <v>54</v>
      </c>
      <c r="D3251" t="s">
        <v>10544</v>
      </c>
      <c r="E3251" t="s">
        <v>919</v>
      </c>
      <c r="F3251" t="s">
        <v>12705</v>
      </c>
      <c r="G3251" t="s">
        <v>1313</v>
      </c>
      <c r="H3251" t="s">
        <v>156</v>
      </c>
      <c r="I3251" t="s">
        <v>1492</v>
      </c>
      <c r="J3251" t="s">
        <v>5</v>
      </c>
      <c r="K3251" t="s">
        <v>12268</v>
      </c>
      <c r="L3251" t="s">
        <v>18</v>
      </c>
      <c r="M3251" t="s">
        <v>2438</v>
      </c>
      <c r="N3251" t="s">
        <v>2955</v>
      </c>
      <c r="O3251" t="s">
        <v>6028</v>
      </c>
      <c r="P3251" t="s">
        <v>12706</v>
      </c>
      <c r="Q3251" t="s">
        <v>100</v>
      </c>
      <c r="R3251" t="s">
        <v>3586</v>
      </c>
      <c r="S3251" t="s">
        <v>2423</v>
      </c>
      <c r="T3251" t="s">
        <v>12707</v>
      </c>
      <c r="U3251" t="s">
        <v>12708</v>
      </c>
      <c r="V3251" t="s">
        <v>126</v>
      </c>
      <c r="W3251" t="s">
        <v>61</v>
      </c>
      <c r="X3251" t="s">
        <v>12709</v>
      </c>
    </row>
    <row r="3252" spans="1:30" x14ac:dyDescent="0.25">
      <c r="A3252" t="s">
        <v>12710</v>
      </c>
      <c r="B3252" t="s">
        <v>57</v>
      </c>
      <c r="C3252" t="s">
        <v>12711</v>
      </c>
      <c r="D3252" t="s">
        <v>2848</v>
      </c>
      <c r="E3252" t="s">
        <v>12712</v>
      </c>
      <c r="F3252" t="s">
        <v>12713</v>
      </c>
      <c r="G3252" s="5">
        <v>0.61</v>
      </c>
      <c r="H3252" t="s">
        <v>57</v>
      </c>
      <c r="I3252" t="s">
        <v>193</v>
      </c>
      <c r="J3252" t="s">
        <v>1465</v>
      </c>
      <c r="K3252" t="s">
        <v>1442</v>
      </c>
      <c r="L3252" t="s">
        <v>28</v>
      </c>
      <c r="M3252" t="s">
        <v>4250</v>
      </c>
      <c r="N3252" t="s">
        <v>18</v>
      </c>
      <c r="O3252">
        <v>2011</v>
      </c>
      <c r="P3252" t="s">
        <v>12714</v>
      </c>
      <c r="Q3252" t="s">
        <v>383</v>
      </c>
      <c r="R3252" t="s">
        <v>9296</v>
      </c>
      <c r="S3252" t="s">
        <v>12715</v>
      </c>
    </row>
    <row r="3253" spans="1:30" x14ac:dyDescent="0.25">
      <c r="A3253" t="s">
        <v>2848</v>
      </c>
      <c r="B3253" t="s">
        <v>1382</v>
      </c>
      <c r="C3253" t="s">
        <v>54</v>
      </c>
      <c r="D3253" t="s">
        <v>12716</v>
      </c>
      <c r="E3253" t="s">
        <v>18</v>
      </c>
      <c r="F3253" t="s">
        <v>12717</v>
      </c>
      <c r="G3253" t="s">
        <v>5092</v>
      </c>
      <c r="H3253" t="s">
        <v>12718</v>
      </c>
      <c r="I3253" t="s">
        <v>18</v>
      </c>
      <c r="J3253" t="s">
        <v>1877</v>
      </c>
      <c r="K3253" t="s">
        <v>12719</v>
      </c>
      <c r="L3253" t="s">
        <v>136</v>
      </c>
      <c r="M3253" t="s">
        <v>640</v>
      </c>
      <c r="N3253" t="s">
        <v>12720</v>
      </c>
      <c r="O3253" t="s">
        <v>18</v>
      </c>
      <c r="P3253" t="s">
        <v>12721</v>
      </c>
      <c r="Q3253" t="s">
        <v>3104</v>
      </c>
      <c r="R3253" t="s">
        <v>186</v>
      </c>
      <c r="S3253" t="s">
        <v>5</v>
      </c>
      <c r="T3253" t="s">
        <v>5877</v>
      </c>
      <c r="U3253" t="s">
        <v>12722</v>
      </c>
    </row>
    <row r="3254" spans="1:30" x14ac:dyDescent="0.25">
      <c r="A3254" t="s">
        <v>12723</v>
      </c>
      <c r="B3254" t="s">
        <v>9077</v>
      </c>
      <c r="C3254" t="s">
        <v>4281</v>
      </c>
      <c r="D3254" t="s">
        <v>2761</v>
      </c>
      <c r="E3254" t="s">
        <v>1420</v>
      </c>
      <c r="F3254" t="s">
        <v>237</v>
      </c>
      <c r="G3254" t="s">
        <v>12724</v>
      </c>
      <c r="H3254" t="s">
        <v>108</v>
      </c>
      <c r="I3254" t="s">
        <v>3176</v>
      </c>
      <c r="J3254" t="s">
        <v>179</v>
      </c>
      <c r="K3254" t="s">
        <v>10000</v>
      </c>
      <c r="L3254" t="s">
        <v>5092</v>
      </c>
      <c r="M3254" t="s">
        <v>12725</v>
      </c>
      <c r="N3254" t="s">
        <v>61</v>
      </c>
      <c r="O3254" t="s">
        <v>1438</v>
      </c>
      <c r="P3254" t="s">
        <v>1915</v>
      </c>
      <c r="Q3254" t="s">
        <v>898</v>
      </c>
      <c r="R3254" t="s">
        <v>1426</v>
      </c>
      <c r="S3254" t="s">
        <v>61</v>
      </c>
      <c r="T3254" t="s">
        <v>8510</v>
      </c>
      <c r="U3254" t="s">
        <v>3235</v>
      </c>
      <c r="V3254" t="s">
        <v>59</v>
      </c>
      <c r="W3254" t="s">
        <v>12726</v>
      </c>
    </row>
    <row r="3255" spans="1:30" x14ac:dyDescent="0.25">
      <c r="A3255" t="s">
        <v>1018</v>
      </c>
      <c r="B3255" t="s">
        <v>7902</v>
      </c>
      <c r="C3255" t="s">
        <v>193</v>
      </c>
      <c r="D3255" t="s">
        <v>57</v>
      </c>
      <c r="E3255" t="s">
        <v>2986</v>
      </c>
      <c r="F3255" t="s">
        <v>11447</v>
      </c>
      <c r="G3255" t="s">
        <v>1920</v>
      </c>
      <c r="H3255" t="s">
        <v>2771</v>
      </c>
      <c r="I3255" t="s">
        <v>711</v>
      </c>
      <c r="J3255" t="s">
        <v>1189</v>
      </c>
      <c r="K3255" t="s">
        <v>7561</v>
      </c>
      <c r="L3255" t="s">
        <v>126</v>
      </c>
      <c r="M3255" t="s">
        <v>61</v>
      </c>
      <c r="N3255" t="s">
        <v>12727</v>
      </c>
    </row>
    <row r="3256" spans="1:30" x14ac:dyDescent="0.25">
      <c r="A3256" t="s">
        <v>5092</v>
      </c>
      <c r="B3256" t="s">
        <v>12728</v>
      </c>
      <c r="C3256" t="s">
        <v>1397</v>
      </c>
      <c r="D3256" t="s">
        <v>54</v>
      </c>
      <c r="E3256" t="s">
        <v>2183</v>
      </c>
      <c r="F3256" t="s">
        <v>12729</v>
      </c>
      <c r="G3256" t="s">
        <v>61</v>
      </c>
      <c r="H3256" t="s">
        <v>1389</v>
      </c>
      <c r="I3256" t="s">
        <v>1465</v>
      </c>
      <c r="J3256" t="s">
        <v>54</v>
      </c>
      <c r="K3256" t="s">
        <v>2863</v>
      </c>
      <c r="L3256" t="s">
        <v>28</v>
      </c>
      <c r="M3256" t="s">
        <v>342</v>
      </c>
      <c r="N3256" t="s">
        <v>1730</v>
      </c>
      <c r="O3256" t="s">
        <v>57</v>
      </c>
      <c r="P3256" t="s">
        <v>12730</v>
      </c>
      <c r="Q3256" t="s">
        <v>6978</v>
      </c>
      <c r="R3256" t="s">
        <v>12731</v>
      </c>
    </row>
    <row r="3257" spans="1:30" x14ac:dyDescent="0.25">
      <c r="A3257" t="s">
        <v>12732</v>
      </c>
      <c r="B3257" t="s">
        <v>179</v>
      </c>
      <c r="C3257" t="s">
        <v>30</v>
      </c>
      <c r="D3257" t="s">
        <v>61</v>
      </c>
      <c r="E3257" t="s">
        <v>8832</v>
      </c>
      <c r="F3257" t="s">
        <v>126</v>
      </c>
      <c r="G3257" t="s">
        <v>788</v>
      </c>
      <c r="H3257" t="s">
        <v>432</v>
      </c>
      <c r="I3257" t="s">
        <v>5</v>
      </c>
      <c r="J3257" t="s">
        <v>4992</v>
      </c>
      <c r="K3257" t="s">
        <v>57</v>
      </c>
      <c r="L3257" t="s">
        <v>61</v>
      </c>
      <c r="M3257" t="s">
        <v>2377</v>
      </c>
      <c r="N3257" t="s">
        <v>4987</v>
      </c>
      <c r="O3257" t="s">
        <v>1465</v>
      </c>
      <c r="P3257" t="s">
        <v>5092</v>
      </c>
      <c r="Q3257" t="s">
        <v>978</v>
      </c>
      <c r="R3257" t="s">
        <v>407</v>
      </c>
      <c r="S3257" t="s">
        <v>1812</v>
      </c>
      <c r="T3257" t="s">
        <v>1392</v>
      </c>
      <c r="U3257" t="s">
        <v>5092</v>
      </c>
      <c r="V3257" t="s">
        <v>1856</v>
      </c>
      <c r="W3257" t="s">
        <v>290</v>
      </c>
      <c r="X3257" t="s">
        <v>1866</v>
      </c>
      <c r="Y3257" t="s">
        <v>193</v>
      </c>
      <c r="Z3257" t="s">
        <v>61</v>
      </c>
      <c r="AA3257" t="s">
        <v>1590</v>
      </c>
      <c r="AB3257" t="s">
        <v>59</v>
      </c>
      <c r="AC3257" t="s">
        <v>61</v>
      </c>
      <c r="AD3257" t="s">
        <v>12733</v>
      </c>
    </row>
    <row r="3258" spans="1:30" x14ac:dyDescent="0.25">
      <c r="A3258" t="s">
        <v>59</v>
      </c>
      <c r="B3258" t="s">
        <v>12734</v>
      </c>
      <c r="C3258" t="s">
        <v>179</v>
      </c>
      <c r="D3258" t="s">
        <v>61</v>
      </c>
      <c r="E3258" t="s">
        <v>190</v>
      </c>
      <c r="F3258" t="s">
        <v>1681</v>
      </c>
      <c r="G3258" t="s">
        <v>59</v>
      </c>
      <c r="H3258" t="s">
        <v>327</v>
      </c>
      <c r="I3258" t="s">
        <v>1837</v>
      </c>
      <c r="J3258" t="s">
        <v>3022</v>
      </c>
      <c r="K3258" t="s">
        <v>2674</v>
      </c>
      <c r="L3258" t="s">
        <v>18</v>
      </c>
      <c r="M3258" t="s">
        <v>193</v>
      </c>
      <c r="N3258" t="s">
        <v>7586</v>
      </c>
      <c r="O3258" t="s">
        <v>1039</v>
      </c>
      <c r="P3258" t="s">
        <v>57</v>
      </c>
      <c r="Q3258" t="s">
        <v>411</v>
      </c>
      <c r="R3258" t="s">
        <v>12735</v>
      </c>
    </row>
    <row r="3259" spans="1:30" x14ac:dyDescent="0.25">
      <c r="A3259" t="s">
        <v>335</v>
      </c>
      <c r="B3259" t="s">
        <v>1397</v>
      </c>
      <c r="C3259" t="s">
        <v>8033</v>
      </c>
      <c r="D3259" t="s">
        <v>36</v>
      </c>
      <c r="E3259" t="s">
        <v>370</v>
      </c>
      <c r="F3259" t="s">
        <v>338</v>
      </c>
      <c r="G3259" t="s">
        <v>194</v>
      </c>
      <c r="H3259" t="s">
        <v>12736</v>
      </c>
      <c r="I3259" t="s">
        <v>12737</v>
      </c>
      <c r="J3259" t="s">
        <v>2055</v>
      </c>
      <c r="K3259">
        <v>1</v>
      </c>
      <c r="L3259" t="s">
        <v>18</v>
      </c>
      <c r="M3259">
        <v>10</v>
      </c>
      <c r="N3259" t="s">
        <v>2922</v>
      </c>
      <c r="O3259" t="s">
        <v>156</v>
      </c>
      <c r="P3259" t="s">
        <v>8495</v>
      </c>
      <c r="Q3259" t="s">
        <v>11725</v>
      </c>
      <c r="R3259" t="s">
        <v>5660</v>
      </c>
      <c r="S3259" t="s">
        <v>12738</v>
      </c>
    </row>
    <row r="3260" spans="1:30" x14ac:dyDescent="0.25">
      <c r="A3260" t="s">
        <v>179</v>
      </c>
      <c r="B3260" t="s">
        <v>30</v>
      </c>
      <c r="C3260" t="s">
        <v>2305</v>
      </c>
      <c r="D3260" t="s">
        <v>3755</v>
      </c>
      <c r="E3260" t="s">
        <v>211</v>
      </c>
      <c r="F3260" t="s">
        <v>12739</v>
      </c>
    </row>
    <row r="3261" spans="1:30" x14ac:dyDescent="0.25">
      <c r="A3261" t="s">
        <v>3328</v>
      </c>
      <c r="B3261" t="s">
        <v>198</v>
      </c>
      <c r="C3261" t="s">
        <v>411</v>
      </c>
      <c r="D3261" t="s">
        <v>2578</v>
      </c>
      <c r="E3261" t="s">
        <v>2038</v>
      </c>
      <c r="F3261" t="s">
        <v>12740</v>
      </c>
      <c r="G3261" t="s">
        <v>12741</v>
      </c>
      <c r="H3261" t="s">
        <v>2959</v>
      </c>
      <c r="I3261" t="s">
        <v>61</v>
      </c>
      <c r="J3261" s="5">
        <v>0.16</v>
      </c>
      <c r="K3261" t="s">
        <v>3031</v>
      </c>
      <c r="L3261" t="s">
        <v>2110</v>
      </c>
      <c r="M3261" t="s">
        <v>624</v>
      </c>
      <c r="N3261" t="s">
        <v>57</v>
      </c>
      <c r="O3261" t="s">
        <v>61</v>
      </c>
      <c r="P3261" t="s">
        <v>12742</v>
      </c>
    </row>
    <row r="3262" spans="1:30" x14ac:dyDescent="0.25">
      <c r="A3262" t="s">
        <v>116</v>
      </c>
      <c r="B3262" t="s">
        <v>10574</v>
      </c>
      <c r="C3262" t="s">
        <v>8558</v>
      </c>
      <c r="D3262" t="s">
        <v>2933</v>
      </c>
      <c r="E3262" t="s">
        <v>198</v>
      </c>
      <c r="F3262" t="s">
        <v>978</v>
      </c>
      <c r="G3262" t="s">
        <v>290</v>
      </c>
      <c r="H3262" t="s">
        <v>505</v>
      </c>
      <c r="I3262" t="s">
        <v>18</v>
      </c>
      <c r="J3262" t="s">
        <v>5</v>
      </c>
      <c r="K3262" t="s">
        <v>10898</v>
      </c>
      <c r="L3262" t="s">
        <v>12743</v>
      </c>
      <c r="M3262" t="s">
        <v>12744</v>
      </c>
      <c r="N3262" t="s">
        <v>59</v>
      </c>
      <c r="O3262" t="s">
        <v>144</v>
      </c>
      <c r="P3262" t="s">
        <v>2360</v>
      </c>
      <c r="Q3262" t="s">
        <v>159</v>
      </c>
      <c r="R3262" t="s">
        <v>5</v>
      </c>
      <c r="S3262" t="s">
        <v>12745</v>
      </c>
    </row>
    <row r="3263" spans="1:30" x14ac:dyDescent="0.25">
      <c r="A3263" t="s">
        <v>6176</v>
      </c>
      <c r="B3263" t="s">
        <v>8233</v>
      </c>
      <c r="C3263" t="s">
        <v>57</v>
      </c>
      <c r="D3263" t="s">
        <v>12746</v>
      </c>
      <c r="E3263" t="s">
        <v>71</v>
      </c>
      <c r="F3263" t="s">
        <v>5</v>
      </c>
      <c r="G3263" t="s">
        <v>2154</v>
      </c>
      <c r="H3263" t="s">
        <v>12747</v>
      </c>
      <c r="I3263" t="s">
        <v>898</v>
      </c>
      <c r="J3263" t="s">
        <v>1125</v>
      </c>
      <c r="K3263" t="s">
        <v>786</v>
      </c>
      <c r="L3263" t="s">
        <v>59</v>
      </c>
      <c r="M3263" t="s">
        <v>763</v>
      </c>
      <c r="N3263" t="s">
        <v>313</v>
      </c>
      <c r="O3263" t="s">
        <v>12748</v>
      </c>
    </row>
    <row r="3264" spans="1:30" x14ac:dyDescent="0.25">
      <c r="A3264" t="s">
        <v>54</v>
      </c>
      <c r="B3264" t="s">
        <v>9118</v>
      </c>
      <c r="C3264" t="s">
        <v>12749</v>
      </c>
      <c r="D3264" t="s">
        <v>5092</v>
      </c>
      <c r="E3264" t="s">
        <v>6028</v>
      </c>
      <c r="F3264" t="s">
        <v>2147</v>
      </c>
      <c r="G3264" t="s">
        <v>5</v>
      </c>
      <c r="H3264" t="s">
        <v>266</v>
      </c>
      <c r="I3264" t="s">
        <v>12750</v>
      </c>
      <c r="J3264" t="s">
        <v>1189</v>
      </c>
      <c r="K3264" t="s">
        <v>1377</v>
      </c>
      <c r="L3264" t="s">
        <v>113</v>
      </c>
      <c r="M3264" t="s">
        <v>1443</v>
      </c>
      <c r="N3264" t="s">
        <v>12751</v>
      </c>
    </row>
    <row r="3265" spans="1:22" x14ac:dyDescent="0.25">
      <c r="A3265" t="s">
        <v>2952</v>
      </c>
      <c r="B3265" t="s">
        <v>179</v>
      </c>
      <c r="C3265" t="s">
        <v>4434</v>
      </c>
      <c r="D3265" t="s">
        <v>30</v>
      </c>
      <c r="E3265" t="s">
        <v>61</v>
      </c>
      <c r="F3265" t="s">
        <v>12752</v>
      </c>
      <c r="G3265" t="s">
        <v>242</v>
      </c>
      <c r="H3265" t="s">
        <v>12753</v>
      </c>
      <c r="I3265" t="s">
        <v>12754</v>
      </c>
      <c r="J3265" t="s">
        <v>8905</v>
      </c>
      <c r="K3265" t="s">
        <v>2736</v>
      </c>
      <c r="L3265" t="s">
        <v>1397</v>
      </c>
      <c r="M3265" t="s">
        <v>179</v>
      </c>
      <c r="N3265" t="s">
        <v>12755</v>
      </c>
    </row>
    <row r="3266" spans="1:22" x14ac:dyDescent="0.25">
      <c r="A3266" t="s">
        <v>12756</v>
      </c>
      <c r="B3266" t="s">
        <v>2578</v>
      </c>
      <c r="C3266" t="s">
        <v>37</v>
      </c>
      <c r="D3266" t="s">
        <v>1817</v>
      </c>
      <c r="E3266" t="s">
        <v>1493</v>
      </c>
      <c r="F3266" t="s">
        <v>2585</v>
      </c>
      <c r="G3266" t="s">
        <v>1018</v>
      </c>
      <c r="H3266" t="s">
        <v>9534</v>
      </c>
      <c r="I3266" t="s">
        <v>383</v>
      </c>
      <c r="J3266" t="s">
        <v>2761</v>
      </c>
      <c r="K3266" t="s">
        <v>179</v>
      </c>
      <c r="L3266" t="s">
        <v>18</v>
      </c>
      <c r="M3266" t="s">
        <v>7821</v>
      </c>
      <c r="N3266" t="s">
        <v>1392</v>
      </c>
      <c r="O3266" t="s">
        <v>59</v>
      </c>
      <c r="P3266" t="s">
        <v>1860</v>
      </c>
      <c r="Q3266" t="s">
        <v>1059</v>
      </c>
      <c r="R3266" t="s">
        <v>1305</v>
      </c>
      <c r="S3266" t="s">
        <v>12757</v>
      </c>
    </row>
    <row r="3267" spans="1:22" x14ac:dyDescent="0.25">
      <c r="A3267" t="s">
        <v>179</v>
      </c>
      <c r="B3267" t="s">
        <v>12758</v>
      </c>
      <c r="C3267" t="s">
        <v>59</v>
      </c>
      <c r="D3267" t="s">
        <v>5338</v>
      </c>
      <c r="E3267" t="s">
        <v>61</v>
      </c>
      <c r="F3267" t="s">
        <v>256</v>
      </c>
      <c r="G3267" t="s">
        <v>919</v>
      </c>
      <c r="H3267" t="s">
        <v>1397</v>
      </c>
      <c r="I3267" t="s">
        <v>28</v>
      </c>
      <c r="J3267" t="s">
        <v>12759</v>
      </c>
      <c r="K3267" t="s">
        <v>18</v>
      </c>
      <c r="L3267" t="s">
        <v>5</v>
      </c>
      <c r="M3267" t="s">
        <v>12547</v>
      </c>
      <c r="N3267" t="s">
        <v>7732</v>
      </c>
      <c r="O3267" t="s">
        <v>12760</v>
      </c>
    </row>
    <row r="3268" spans="1:22" x14ac:dyDescent="0.25">
      <c r="A3268" t="s">
        <v>410</v>
      </c>
      <c r="B3268" t="s">
        <v>541</v>
      </c>
      <c r="C3268" t="s">
        <v>2170</v>
      </c>
      <c r="D3268" t="s">
        <v>12761</v>
      </c>
      <c r="E3268" t="s">
        <v>2</v>
      </c>
      <c r="F3268" t="s">
        <v>12762</v>
      </c>
      <c r="G3268" t="s">
        <v>126</v>
      </c>
      <c r="H3268" t="s">
        <v>10858</v>
      </c>
      <c r="I3268" t="s">
        <v>1623</v>
      </c>
      <c r="J3268" t="s">
        <v>797</v>
      </c>
      <c r="K3268" t="s">
        <v>54</v>
      </c>
      <c r="L3268" t="s">
        <v>6922</v>
      </c>
      <c r="M3268" t="s">
        <v>12763</v>
      </c>
      <c r="N3268" t="s">
        <v>12764</v>
      </c>
    </row>
    <row r="3269" spans="1:22" x14ac:dyDescent="0.25">
      <c r="A3269" t="s">
        <v>2451</v>
      </c>
      <c r="B3269" t="s">
        <v>12765</v>
      </c>
      <c r="C3269" t="s">
        <v>12766</v>
      </c>
      <c r="D3269" t="s">
        <v>400</v>
      </c>
      <c r="E3269" t="s">
        <v>12767</v>
      </c>
      <c r="F3269" t="s">
        <v>8486</v>
      </c>
      <c r="G3269" t="s">
        <v>10858</v>
      </c>
      <c r="H3269" t="s">
        <v>3769</v>
      </c>
      <c r="I3269" t="s">
        <v>12768</v>
      </c>
      <c r="J3269" t="s">
        <v>12769</v>
      </c>
    </row>
    <row r="3270" spans="1:22" x14ac:dyDescent="0.25">
      <c r="A3270" t="s">
        <v>7746</v>
      </c>
      <c r="B3270" t="s">
        <v>255</v>
      </c>
      <c r="C3270" t="s">
        <v>410</v>
      </c>
      <c r="D3270" t="s">
        <v>5749</v>
      </c>
      <c r="E3270" t="s">
        <v>9974</v>
      </c>
      <c r="F3270" t="s">
        <v>61</v>
      </c>
      <c r="G3270" t="s">
        <v>2663</v>
      </c>
      <c r="H3270" t="s">
        <v>12770</v>
      </c>
      <c r="I3270" t="s">
        <v>1392</v>
      </c>
      <c r="J3270" t="s">
        <v>12476</v>
      </c>
      <c r="K3270" t="s">
        <v>1523</v>
      </c>
      <c r="L3270" t="s">
        <v>1763</v>
      </c>
      <c r="M3270" t="s">
        <v>37</v>
      </c>
      <c r="N3270" t="s">
        <v>541</v>
      </c>
      <c r="O3270" t="s">
        <v>5760</v>
      </c>
      <c r="P3270" t="s">
        <v>12771</v>
      </c>
      <c r="Q3270" t="s">
        <v>12772</v>
      </c>
    </row>
    <row r="3271" spans="1:22" x14ac:dyDescent="0.25">
      <c r="A3271" t="s">
        <v>194</v>
      </c>
      <c r="B3271" t="s">
        <v>395</v>
      </c>
      <c r="C3271" t="s">
        <v>3909</v>
      </c>
      <c r="D3271" t="s">
        <v>290</v>
      </c>
      <c r="E3271" t="s">
        <v>61</v>
      </c>
      <c r="F3271" t="s">
        <v>1629</v>
      </c>
      <c r="G3271" t="s">
        <v>36</v>
      </c>
      <c r="H3271" t="s">
        <v>322</v>
      </c>
      <c r="I3271" t="s">
        <v>12773</v>
      </c>
    </row>
    <row r="3273" spans="1:22" x14ac:dyDescent="0.25">
      <c r="A3273" t="s">
        <v>108</v>
      </c>
      <c r="B3273" t="s">
        <v>12774</v>
      </c>
    </row>
    <row r="3274" spans="1:22" x14ac:dyDescent="0.25">
      <c r="A3274" t="s">
        <v>12775</v>
      </c>
      <c r="B3274" t="s">
        <v>37</v>
      </c>
      <c r="C3274" t="s">
        <v>2990</v>
      </c>
      <c r="D3274" t="s">
        <v>3170</v>
      </c>
      <c r="E3274" t="s">
        <v>126</v>
      </c>
      <c r="F3274" t="s">
        <v>12776</v>
      </c>
      <c r="G3274" t="s">
        <v>18</v>
      </c>
      <c r="H3274" t="s">
        <v>9684</v>
      </c>
      <c r="I3274" t="s">
        <v>3759</v>
      </c>
      <c r="J3274" t="s">
        <v>2773</v>
      </c>
      <c r="K3274" t="s">
        <v>12777</v>
      </c>
      <c r="L3274" t="s">
        <v>723</v>
      </c>
      <c r="M3274" t="s">
        <v>12778</v>
      </c>
    </row>
    <row r="3275" spans="1:22" x14ac:dyDescent="0.25">
      <c r="A3275" t="s">
        <v>12779</v>
      </c>
      <c r="B3275" t="s">
        <v>4568</v>
      </c>
      <c r="C3275" t="s">
        <v>12501</v>
      </c>
      <c r="D3275" t="s">
        <v>2708</v>
      </c>
      <c r="E3275" t="s">
        <v>10566</v>
      </c>
      <c r="F3275" t="s">
        <v>12780</v>
      </c>
      <c r="G3275" t="s">
        <v>12781</v>
      </c>
      <c r="H3275" t="s">
        <v>240</v>
      </c>
      <c r="I3275" t="s">
        <v>57</v>
      </c>
      <c r="J3275" t="s">
        <v>12782</v>
      </c>
      <c r="K3275" t="s">
        <v>12783</v>
      </c>
      <c r="L3275" t="s">
        <v>12784</v>
      </c>
    </row>
    <row r="3276" spans="1:22" x14ac:dyDescent="0.25">
      <c r="A3276" t="s">
        <v>8027</v>
      </c>
      <c r="B3276" t="s">
        <v>6006</v>
      </c>
      <c r="C3276" t="s">
        <v>1397</v>
      </c>
      <c r="D3276" t="s">
        <v>12785</v>
      </c>
      <c r="E3276" t="s">
        <v>5548</v>
      </c>
      <c r="F3276" t="s">
        <v>462</v>
      </c>
      <c r="G3276" t="s">
        <v>157</v>
      </c>
      <c r="H3276" t="s">
        <v>18</v>
      </c>
      <c r="I3276" t="s">
        <v>22</v>
      </c>
      <c r="J3276" t="s">
        <v>30</v>
      </c>
      <c r="K3276" t="s">
        <v>2206</v>
      </c>
      <c r="L3276" t="s">
        <v>486</v>
      </c>
      <c r="M3276" t="s">
        <v>12786</v>
      </c>
    </row>
    <row r="3277" spans="1:22" x14ac:dyDescent="0.25">
      <c r="A3277" t="s">
        <v>12787</v>
      </c>
      <c r="B3277" t="s">
        <v>612</v>
      </c>
      <c r="C3277" t="s">
        <v>4029</v>
      </c>
      <c r="D3277" t="s">
        <v>8139</v>
      </c>
      <c r="E3277" t="s">
        <v>3435</v>
      </c>
      <c r="F3277" t="s">
        <v>57</v>
      </c>
      <c r="G3277" t="s">
        <v>2129</v>
      </c>
      <c r="H3277" t="s">
        <v>571</v>
      </c>
      <c r="I3277" t="s">
        <v>612</v>
      </c>
      <c r="J3277" t="s">
        <v>3458</v>
      </c>
      <c r="K3277" t="s">
        <v>411</v>
      </c>
      <c r="L3277" t="s">
        <v>7648</v>
      </c>
      <c r="M3277" t="s">
        <v>12788</v>
      </c>
      <c r="N3277" t="s">
        <v>12789</v>
      </c>
      <c r="O3277" t="s">
        <v>5786</v>
      </c>
      <c r="P3277" t="s">
        <v>12790</v>
      </c>
    </row>
    <row r="3278" spans="1:22" x14ac:dyDescent="0.25">
      <c r="A3278" t="s">
        <v>54</v>
      </c>
      <c r="B3278" t="s">
        <v>1675</v>
      </c>
      <c r="C3278" t="s">
        <v>3909</v>
      </c>
      <c r="D3278" t="s">
        <v>18</v>
      </c>
      <c r="E3278" t="s">
        <v>1627</v>
      </c>
      <c r="F3278" t="s">
        <v>198</v>
      </c>
      <c r="G3278" t="s">
        <v>290</v>
      </c>
      <c r="H3278" t="s">
        <v>3350</v>
      </c>
      <c r="I3278" t="s">
        <v>1545</v>
      </c>
      <c r="J3278" t="s">
        <v>3346</v>
      </c>
      <c r="K3278" t="s">
        <v>12791</v>
      </c>
    </row>
    <row r="3279" spans="1:22" x14ac:dyDescent="0.25">
      <c r="A3279" t="s">
        <v>7882</v>
      </c>
      <c r="B3279" t="s">
        <v>9597</v>
      </c>
      <c r="C3279" t="s">
        <v>761</v>
      </c>
      <c r="D3279" t="s">
        <v>342</v>
      </c>
      <c r="E3279" s="5">
        <v>0.8</v>
      </c>
      <c r="F3279" t="s">
        <v>1743</v>
      </c>
      <c r="G3279" t="s">
        <v>2677</v>
      </c>
      <c r="H3279" t="s">
        <v>45</v>
      </c>
      <c r="I3279" t="s">
        <v>707</v>
      </c>
      <c r="J3279" t="s">
        <v>797</v>
      </c>
      <c r="K3279" t="s">
        <v>57</v>
      </c>
      <c r="L3279" t="s">
        <v>919</v>
      </c>
      <c r="M3279" t="s">
        <v>12705</v>
      </c>
      <c r="N3279" t="s">
        <v>1791</v>
      </c>
      <c r="O3279" t="s">
        <v>1565</v>
      </c>
      <c r="P3279" t="s">
        <v>1407</v>
      </c>
      <c r="Q3279" t="s">
        <v>54</v>
      </c>
      <c r="R3279" t="s">
        <v>2916</v>
      </c>
      <c r="S3279" t="s">
        <v>919</v>
      </c>
      <c r="T3279" t="s">
        <v>10852</v>
      </c>
      <c r="U3279" t="s">
        <v>18</v>
      </c>
      <c r="V3279" t="s">
        <v>12792</v>
      </c>
    </row>
    <row r="3280" spans="1:22" x14ac:dyDescent="0.25">
      <c r="A3280" t="s">
        <v>1861</v>
      </c>
      <c r="B3280" t="s">
        <v>290</v>
      </c>
      <c r="C3280" t="s">
        <v>956</v>
      </c>
      <c r="D3280" t="s">
        <v>12793</v>
      </c>
      <c r="E3280" t="s">
        <v>3661</v>
      </c>
      <c r="F3280" t="s">
        <v>45</v>
      </c>
      <c r="G3280" t="s">
        <v>3716</v>
      </c>
      <c r="H3280" t="s">
        <v>59</v>
      </c>
      <c r="I3280" t="s">
        <v>12794</v>
      </c>
      <c r="J3280" t="s">
        <v>198</v>
      </c>
      <c r="K3280" t="s">
        <v>978</v>
      </c>
      <c r="L3280" t="s">
        <v>290</v>
      </c>
      <c r="M3280" t="s">
        <v>12795</v>
      </c>
      <c r="N3280" t="s">
        <v>461</v>
      </c>
      <c r="O3280" t="s">
        <v>18</v>
      </c>
      <c r="P3280" t="s">
        <v>12796</v>
      </c>
      <c r="Q3280" t="s">
        <v>12797</v>
      </c>
    </row>
    <row r="3281" spans="1:25" x14ac:dyDescent="0.25">
      <c r="A3281" t="s">
        <v>370</v>
      </c>
      <c r="B3281" t="s">
        <v>1433</v>
      </c>
      <c r="C3281">
        <v>16</v>
      </c>
      <c r="D3281" t="s">
        <v>12798</v>
      </c>
      <c r="E3281" t="s">
        <v>1177</v>
      </c>
      <c r="F3281" t="s">
        <v>919</v>
      </c>
      <c r="G3281">
        <v>100</v>
      </c>
      <c r="H3281" t="s">
        <v>12799</v>
      </c>
      <c r="I3281" t="s">
        <v>57</v>
      </c>
      <c r="J3281" t="s">
        <v>63</v>
      </c>
      <c r="K3281" t="s">
        <v>37</v>
      </c>
      <c r="L3281" t="s">
        <v>1410</v>
      </c>
      <c r="M3281" t="s">
        <v>919</v>
      </c>
      <c r="N3281">
        <v>300</v>
      </c>
      <c r="O3281" t="s">
        <v>12800</v>
      </c>
      <c r="P3281" t="s">
        <v>1406</v>
      </c>
      <c r="Q3281" t="s">
        <v>12801</v>
      </c>
      <c r="R3281" t="s">
        <v>461</v>
      </c>
      <c r="S3281" t="s">
        <v>1443</v>
      </c>
      <c r="T3281" t="s">
        <v>12802</v>
      </c>
    </row>
    <row r="3282" spans="1:25" x14ac:dyDescent="0.25">
      <c r="A3282" t="s">
        <v>11220</v>
      </c>
      <c r="B3282" t="s">
        <v>54</v>
      </c>
      <c r="C3282" t="s">
        <v>420</v>
      </c>
      <c r="D3282" t="s">
        <v>1998</v>
      </c>
      <c r="E3282" t="s">
        <v>5</v>
      </c>
      <c r="F3282" t="s">
        <v>480</v>
      </c>
      <c r="G3282" t="s">
        <v>704</v>
      </c>
      <c r="H3282" t="s">
        <v>3854</v>
      </c>
      <c r="I3282" t="s">
        <v>7383</v>
      </c>
      <c r="J3282" t="s">
        <v>898</v>
      </c>
      <c r="K3282" t="s">
        <v>1426</v>
      </c>
      <c r="L3282" t="s">
        <v>12465</v>
      </c>
      <c r="M3282" t="s">
        <v>8277</v>
      </c>
      <c r="N3282" t="s">
        <v>7932</v>
      </c>
      <c r="O3282" t="s">
        <v>179</v>
      </c>
      <c r="P3282" t="s">
        <v>8558</v>
      </c>
      <c r="Q3282" t="s">
        <v>6115</v>
      </c>
      <c r="R3282" t="s">
        <v>4021</v>
      </c>
      <c r="S3282" t="s">
        <v>126</v>
      </c>
      <c r="T3282" t="s">
        <v>12803</v>
      </c>
    </row>
    <row r="3283" spans="1:25" x14ac:dyDescent="0.25">
      <c r="A3283" s="5">
        <v>0.15</v>
      </c>
      <c r="B3283" t="s">
        <v>1389</v>
      </c>
      <c r="C3283" t="s">
        <v>3031</v>
      </c>
      <c r="D3283" t="s">
        <v>2110</v>
      </c>
      <c r="E3283" t="s">
        <v>37</v>
      </c>
      <c r="F3283" t="s">
        <v>5</v>
      </c>
      <c r="G3283" t="s">
        <v>12804</v>
      </c>
      <c r="H3283" t="s">
        <v>1838</v>
      </c>
      <c r="I3283" t="s">
        <v>12805</v>
      </c>
      <c r="J3283" t="s">
        <v>7441</v>
      </c>
      <c r="K3283" t="s">
        <v>12806</v>
      </c>
      <c r="L3283" t="s">
        <v>12807</v>
      </c>
      <c r="M3283" t="s">
        <v>1567</v>
      </c>
      <c r="N3283" t="s">
        <v>161</v>
      </c>
      <c r="O3283" t="s">
        <v>184</v>
      </c>
      <c r="P3283" t="s">
        <v>12808</v>
      </c>
      <c r="Q3283" t="s">
        <v>161</v>
      </c>
      <c r="R3283" t="s">
        <v>3834</v>
      </c>
      <c r="S3283" t="s">
        <v>1059</v>
      </c>
      <c r="T3283" t="s">
        <v>919</v>
      </c>
      <c r="U3283" t="s">
        <v>12809</v>
      </c>
      <c r="V3283" t="s">
        <v>12810</v>
      </c>
    </row>
    <row r="3284" spans="1:25" x14ac:dyDescent="0.25">
      <c r="A3284" t="s">
        <v>1917</v>
      </c>
      <c r="B3284" t="s">
        <v>915</v>
      </c>
      <c r="C3284" t="s">
        <v>18</v>
      </c>
      <c r="D3284" t="s">
        <v>12811</v>
      </c>
      <c r="E3284" t="s">
        <v>12812</v>
      </c>
      <c r="F3284" t="s">
        <v>12813</v>
      </c>
      <c r="G3284" t="s">
        <v>370</v>
      </c>
      <c r="H3284" t="s">
        <v>12814</v>
      </c>
      <c r="I3284" t="s">
        <v>12815</v>
      </c>
      <c r="J3284" t="s">
        <v>12816</v>
      </c>
    </row>
    <row r="3285" spans="1:25" x14ac:dyDescent="0.25">
      <c r="A3285" t="s">
        <v>9038</v>
      </c>
      <c r="B3285" t="s">
        <v>3328</v>
      </c>
      <c r="C3285" t="s">
        <v>290</v>
      </c>
      <c r="D3285" t="s">
        <v>180</v>
      </c>
      <c r="E3285" t="s">
        <v>206</v>
      </c>
      <c r="F3285" t="s">
        <v>342</v>
      </c>
      <c r="G3285" t="s">
        <v>12817</v>
      </c>
      <c r="H3285" s="8">
        <v>365000</v>
      </c>
      <c r="I3285" t="s">
        <v>10384</v>
      </c>
      <c r="J3285" t="s">
        <v>3933</v>
      </c>
      <c r="K3285" t="s">
        <v>179</v>
      </c>
      <c r="L3285" t="s">
        <v>12818</v>
      </c>
      <c r="M3285" t="s">
        <v>11827</v>
      </c>
      <c r="N3285" t="s">
        <v>627</v>
      </c>
      <c r="O3285" t="s">
        <v>1527</v>
      </c>
      <c r="P3285" t="s">
        <v>2018</v>
      </c>
      <c r="Q3285" t="s">
        <v>12329</v>
      </c>
      <c r="R3285" t="s">
        <v>12819</v>
      </c>
    </row>
    <row r="3286" spans="1:25" x14ac:dyDescent="0.25">
      <c r="A3286" t="s">
        <v>10995</v>
      </c>
      <c r="B3286" t="s">
        <v>255</v>
      </c>
      <c r="C3286" t="s">
        <v>410</v>
      </c>
      <c r="D3286" t="s">
        <v>3249</v>
      </c>
      <c r="E3286" t="s">
        <v>2714</v>
      </c>
      <c r="F3286" t="s">
        <v>12820</v>
      </c>
      <c r="G3286" t="s">
        <v>2923</v>
      </c>
      <c r="H3286" t="s">
        <v>59</v>
      </c>
      <c r="I3286" t="s">
        <v>1397</v>
      </c>
      <c r="J3286" t="s">
        <v>37</v>
      </c>
      <c r="K3286" t="s">
        <v>61</v>
      </c>
      <c r="L3286" t="s">
        <v>704</v>
      </c>
      <c r="M3286" t="s">
        <v>3694</v>
      </c>
      <c r="N3286" t="s">
        <v>12821</v>
      </c>
    </row>
    <row r="3287" spans="1:25" x14ac:dyDescent="0.25">
      <c r="A3287" t="s">
        <v>157</v>
      </c>
      <c r="B3287" t="s">
        <v>30</v>
      </c>
      <c r="C3287" t="s">
        <v>2170</v>
      </c>
      <c r="D3287" t="s">
        <v>792</v>
      </c>
      <c r="E3287" t="s">
        <v>454</v>
      </c>
      <c r="F3287" t="s">
        <v>206</v>
      </c>
      <c r="G3287" s="4">
        <v>0.3125</v>
      </c>
      <c r="H3287" t="s">
        <v>10707</v>
      </c>
      <c r="I3287" t="s">
        <v>1151</v>
      </c>
      <c r="J3287" t="s">
        <v>12822</v>
      </c>
    </row>
    <row r="3288" spans="1:25" x14ac:dyDescent="0.25">
      <c r="A3288" t="s">
        <v>1397</v>
      </c>
      <c r="B3288" t="s">
        <v>12823</v>
      </c>
      <c r="C3288" t="s">
        <v>7597</v>
      </c>
      <c r="D3288" t="s">
        <v>461</v>
      </c>
      <c r="E3288" t="s">
        <v>12824</v>
      </c>
      <c r="F3288" t="s">
        <v>18</v>
      </c>
      <c r="G3288" t="s">
        <v>12825</v>
      </c>
      <c r="H3288" t="s">
        <v>18</v>
      </c>
      <c r="I3288" t="s">
        <v>12826</v>
      </c>
      <c r="J3288" t="s">
        <v>12827</v>
      </c>
      <c r="K3288" t="s">
        <v>12828</v>
      </c>
      <c r="L3288" t="s">
        <v>5243</v>
      </c>
      <c r="M3288" t="s">
        <v>313</v>
      </c>
      <c r="N3288" t="s">
        <v>59</v>
      </c>
      <c r="O3288" t="s">
        <v>2618</v>
      </c>
      <c r="P3288" t="s">
        <v>5</v>
      </c>
      <c r="Q3288" t="s">
        <v>12829</v>
      </c>
      <c r="R3288" t="s">
        <v>11244</v>
      </c>
      <c r="S3288" t="s">
        <v>12830</v>
      </c>
    </row>
    <row r="3289" spans="1:25" x14ac:dyDescent="0.25">
      <c r="A3289" t="s">
        <v>9670</v>
      </c>
      <c r="B3289" t="s">
        <v>18</v>
      </c>
      <c r="C3289" t="s">
        <v>4697</v>
      </c>
      <c r="D3289" t="s">
        <v>12831</v>
      </c>
      <c r="E3289" t="s">
        <v>6027</v>
      </c>
      <c r="F3289" t="s">
        <v>18</v>
      </c>
      <c r="G3289" t="s">
        <v>2478</v>
      </c>
      <c r="H3289" t="s">
        <v>1540</v>
      </c>
      <c r="I3289" t="s">
        <v>586</v>
      </c>
      <c r="J3289" t="s">
        <v>12724</v>
      </c>
      <c r="K3289" t="s">
        <v>12832</v>
      </c>
      <c r="L3289" t="s">
        <v>12833</v>
      </c>
      <c r="M3289" t="s">
        <v>290</v>
      </c>
      <c r="N3289" t="s">
        <v>210</v>
      </c>
      <c r="O3289" t="s">
        <v>57</v>
      </c>
      <c r="P3289" t="s">
        <v>1974</v>
      </c>
      <c r="Q3289" t="s">
        <v>3411</v>
      </c>
      <c r="R3289" t="s">
        <v>1392</v>
      </c>
      <c r="S3289" t="s">
        <v>179</v>
      </c>
      <c r="T3289" t="s">
        <v>385</v>
      </c>
      <c r="U3289" t="s">
        <v>5</v>
      </c>
      <c r="V3289" t="s">
        <v>9658</v>
      </c>
      <c r="W3289" t="s">
        <v>806</v>
      </c>
      <c r="X3289" t="s">
        <v>45</v>
      </c>
      <c r="Y3289" t="s">
        <v>12834</v>
      </c>
    </row>
    <row r="3290" spans="1:25" x14ac:dyDescent="0.25">
      <c r="A3290" t="s">
        <v>713</v>
      </c>
      <c r="B3290" t="s">
        <v>11529</v>
      </c>
      <c r="C3290" t="s">
        <v>45</v>
      </c>
      <c r="D3290" t="s">
        <v>61</v>
      </c>
      <c r="E3290" t="s">
        <v>12835</v>
      </c>
      <c r="F3290" t="s">
        <v>1397</v>
      </c>
      <c r="G3290" t="s">
        <v>12836</v>
      </c>
      <c r="H3290" t="s">
        <v>115</v>
      </c>
      <c r="I3290" t="s">
        <v>61</v>
      </c>
      <c r="J3290" t="s">
        <v>1702</v>
      </c>
      <c r="K3290" t="s">
        <v>156</v>
      </c>
      <c r="L3290" t="s">
        <v>3136</v>
      </c>
      <c r="M3290" t="s">
        <v>12837</v>
      </c>
    </row>
    <row r="3291" spans="1:25" x14ac:dyDescent="0.25">
      <c r="A3291" t="s">
        <v>251</v>
      </c>
      <c r="B3291" t="s">
        <v>1064</v>
      </c>
      <c r="C3291" t="s">
        <v>12838</v>
      </c>
      <c r="D3291" t="s">
        <v>1377</v>
      </c>
      <c r="E3291" t="s">
        <v>3458</v>
      </c>
      <c r="F3291" t="s">
        <v>411</v>
      </c>
      <c r="G3291" t="s">
        <v>7648</v>
      </c>
      <c r="H3291" t="s">
        <v>12839</v>
      </c>
      <c r="I3291" t="s">
        <v>7706</v>
      </c>
      <c r="J3291" t="s">
        <v>37</v>
      </c>
      <c r="K3291" t="s">
        <v>12840</v>
      </c>
      <c r="L3291" t="s">
        <v>265</v>
      </c>
      <c r="M3291" t="s">
        <v>424</v>
      </c>
      <c r="N3291" t="s">
        <v>462</v>
      </c>
      <c r="O3291" t="s">
        <v>1443</v>
      </c>
      <c r="P3291" t="s">
        <v>12841</v>
      </c>
    </row>
    <row r="3292" spans="1:25" x14ac:dyDescent="0.25">
      <c r="A3292" t="s">
        <v>2736</v>
      </c>
      <c r="B3292">
        <v>12</v>
      </c>
      <c r="C3292" t="s">
        <v>11139</v>
      </c>
      <c r="D3292" t="s">
        <v>37</v>
      </c>
      <c r="E3292">
        <v>50</v>
      </c>
      <c r="F3292" t="s">
        <v>9028</v>
      </c>
      <c r="G3292" t="s">
        <v>18</v>
      </c>
      <c r="H3292" t="s">
        <v>12842</v>
      </c>
      <c r="I3292" t="s">
        <v>717</v>
      </c>
      <c r="J3292" t="s">
        <v>7902</v>
      </c>
      <c r="K3292" t="s">
        <v>11743</v>
      </c>
      <c r="L3292" t="s">
        <v>5092</v>
      </c>
      <c r="M3292" t="s">
        <v>2990</v>
      </c>
      <c r="N3292" t="s">
        <v>3170</v>
      </c>
      <c r="O3292" t="s">
        <v>126</v>
      </c>
      <c r="P3292" t="s">
        <v>8565</v>
      </c>
      <c r="Q3292" t="s">
        <v>12843</v>
      </c>
      <c r="R3292" t="s">
        <v>5092</v>
      </c>
      <c r="S3292" t="s">
        <v>12844</v>
      </c>
    </row>
    <row r="3293" spans="1:25" x14ac:dyDescent="0.25">
      <c r="A3293" t="s">
        <v>1709</v>
      </c>
      <c r="B3293" t="s">
        <v>8595</v>
      </c>
      <c r="C3293" t="s">
        <v>12845</v>
      </c>
      <c r="D3293" t="s">
        <v>126</v>
      </c>
      <c r="E3293" t="s">
        <v>11826</v>
      </c>
      <c r="F3293" t="s">
        <v>12846</v>
      </c>
      <c r="G3293" t="s">
        <v>5</v>
      </c>
      <c r="H3293" t="s">
        <v>5322</v>
      </c>
      <c r="I3293" t="s">
        <v>2073</v>
      </c>
      <c r="J3293" t="s">
        <v>7562</v>
      </c>
      <c r="K3293" t="s">
        <v>290</v>
      </c>
      <c r="L3293" t="s">
        <v>528</v>
      </c>
      <c r="M3293" t="s">
        <v>2609</v>
      </c>
      <c r="N3293" s="5">
        <v>0.18</v>
      </c>
      <c r="O3293" t="s">
        <v>572</v>
      </c>
      <c r="P3293" t="s">
        <v>5771</v>
      </c>
      <c r="Q3293" t="s">
        <v>1747</v>
      </c>
      <c r="R3293" t="s">
        <v>898</v>
      </c>
      <c r="S3293" t="s">
        <v>7222</v>
      </c>
      <c r="T3293" t="s">
        <v>5</v>
      </c>
      <c r="U3293" t="s">
        <v>12847</v>
      </c>
      <c r="V3293" t="s">
        <v>3411</v>
      </c>
      <c r="W3293" t="s">
        <v>898</v>
      </c>
      <c r="X3293" t="s">
        <v>12848</v>
      </c>
    </row>
    <row r="3294" spans="1:25" x14ac:dyDescent="0.25">
      <c r="A3294" t="s">
        <v>251</v>
      </c>
      <c r="B3294" t="s">
        <v>1064</v>
      </c>
      <c r="C3294" t="s">
        <v>12849</v>
      </c>
      <c r="D3294" t="s">
        <v>1377</v>
      </c>
      <c r="E3294" t="s">
        <v>3458</v>
      </c>
      <c r="F3294" t="s">
        <v>411</v>
      </c>
      <c r="G3294" t="s">
        <v>7648</v>
      </c>
      <c r="H3294" t="s">
        <v>12839</v>
      </c>
      <c r="I3294" t="s">
        <v>7706</v>
      </c>
      <c r="J3294" t="s">
        <v>5092</v>
      </c>
      <c r="K3294" t="s">
        <v>12840</v>
      </c>
      <c r="L3294" t="s">
        <v>265</v>
      </c>
      <c r="M3294" t="s">
        <v>424</v>
      </c>
      <c r="N3294" t="s">
        <v>462</v>
      </c>
      <c r="O3294" t="s">
        <v>2881</v>
      </c>
      <c r="P3294" t="s">
        <v>1443</v>
      </c>
      <c r="Q3294" t="s">
        <v>12850</v>
      </c>
    </row>
    <row r="3295" spans="1:25" x14ac:dyDescent="0.25">
      <c r="A3295" t="s">
        <v>12851</v>
      </c>
      <c r="B3295" t="s">
        <v>9038</v>
      </c>
      <c r="C3295" t="s">
        <v>3328</v>
      </c>
      <c r="D3295" t="s">
        <v>113</v>
      </c>
      <c r="E3295" t="s">
        <v>7305</v>
      </c>
      <c r="F3295" t="s">
        <v>12852</v>
      </c>
      <c r="G3295" t="s">
        <v>1406</v>
      </c>
      <c r="H3295" t="s">
        <v>12853</v>
      </c>
      <c r="I3295" t="s">
        <v>12854</v>
      </c>
      <c r="J3295" t="s">
        <v>179</v>
      </c>
      <c r="K3295" t="s">
        <v>1443</v>
      </c>
      <c r="L3295" t="s">
        <v>12855</v>
      </c>
    </row>
    <row r="3296" spans="1:25" x14ac:dyDescent="0.25">
      <c r="A3296" t="s">
        <v>2418</v>
      </c>
      <c r="B3296" t="s">
        <v>61</v>
      </c>
      <c r="C3296" t="s">
        <v>594</v>
      </c>
      <c r="D3296">
        <v>6</v>
      </c>
      <c r="E3296" t="s">
        <v>2878</v>
      </c>
      <c r="F3296" t="s">
        <v>1397</v>
      </c>
      <c r="G3296" t="s">
        <v>54</v>
      </c>
      <c r="H3296" t="s">
        <v>821</v>
      </c>
      <c r="I3296" t="s">
        <v>919</v>
      </c>
      <c r="J3296">
        <v>100</v>
      </c>
      <c r="K3296" t="s">
        <v>12800</v>
      </c>
      <c r="L3296" t="s">
        <v>37</v>
      </c>
      <c r="M3296" t="s">
        <v>400</v>
      </c>
      <c r="N3296" t="s">
        <v>5</v>
      </c>
      <c r="O3296" t="s">
        <v>1910</v>
      </c>
      <c r="P3296" t="s">
        <v>1253</v>
      </c>
      <c r="Q3296" t="s">
        <v>45</v>
      </c>
      <c r="R3296" t="s">
        <v>411</v>
      </c>
      <c r="S3296" t="s">
        <v>12856</v>
      </c>
      <c r="T3296" t="s">
        <v>12857</v>
      </c>
    </row>
    <row r="3297" spans="1:21" x14ac:dyDescent="0.25">
      <c r="A3297" t="s">
        <v>4010</v>
      </c>
      <c r="B3297" t="s">
        <v>12858</v>
      </c>
      <c r="C3297" t="s">
        <v>2594</v>
      </c>
      <c r="D3297" t="s">
        <v>161</v>
      </c>
      <c r="E3297" t="s">
        <v>1397</v>
      </c>
      <c r="F3297" t="s">
        <v>2899</v>
      </c>
      <c r="G3297" t="s">
        <v>12859</v>
      </c>
      <c r="H3297" t="s">
        <v>59</v>
      </c>
      <c r="I3297" t="s">
        <v>12860</v>
      </c>
      <c r="J3297" t="s">
        <v>37</v>
      </c>
      <c r="K3297" t="s">
        <v>7477</v>
      </c>
      <c r="L3297" t="s">
        <v>1523</v>
      </c>
      <c r="M3297" t="s">
        <v>12861</v>
      </c>
      <c r="N3297" t="s">
        <v>18</v>
      </c>
      <c r="O3297" t="s">
        <v>12862</v>
      </c>
      <c r="P3297" t="s">
        <v>574</v>
      </c>
      <c r="Q3297" t="s">
        <v>1295</v>
      </c>
      <c r="R3297" t="s">
        <v>3123</v>
      </c>
      <c r="S3297" t="s">
        <v>126</v>
      </c>
      <c r="T3297" t="s">
        <v>3002</v>
      </c>
      <c r="U3297" t="s">
        <v>12863</v>
      </c>
    </row>
    <row r="3298" spans="1:21" x14ac:dyDescent="0.25">
      <c r="A3298" t="s">
        <v>12864</v>
      </c>
      <c r="B3298" t="s">
        <v>1527</v>
      </c>
      <c r="C3298" t="s">
        <v>1917</v>
      </c>
      <c r="D3298" t="s">
        <v>28</v>
      </c>
      <c r="E3298" t="s">
        <v>6545</v>
      </c>
      <c r="F3298" t="s">
        <v>12865</v>
      </c>
      <c r="G3298" t="s">
        <v>206</v>
      </c>
      <c r="H3298" t="s">
        <v>1790</v>
      </c>
      <c r="I3298" t="s">
        <v>102</v>
      </c>
      <c r="J3298" t="s">
        <v>108</v>
      </c>
      <c r="K3298" t="s">
        <v>12866</v>
      </c>
      <c r="L3298" t="s">
        <v>2992</v>
      </c>
      <c r="M3298" t="s">
        <v>12867</v>
      </c>
      <c r="N3298" t="s">
        <v>18</v>
      </c>
      <c r="O3298" t="s">
        <v>87</v>
      </c>
      <c r="P3298" t="s">
        <v>12868</v>
      </c>
    </row>
    <row r="3300" spans="1:21" x14ac:dyDescent="0.25">
      <c r="A3300" t="s">
        <v>1426</v>
      </c>
      <c r="B3300" t="s">
        <v>759</v>
      </c>
      <c r="C3300" t="s">
        <v>10102</v>
      </c>
      <c r="D3300" t="s">
        <v>37</v>
      </c>
      <c r="E3300" t="s">
        <v>12869</v>
      </c>
      <c r="F3300" t="s">
        <v>8176</v>
      </c>
      <c r="G3300" t="s">
        <v>8177</v>
      </c>
      <c r="H3300" t="s">
        <v>290</v>
      </c>
      <c r="I3300" t="s">
        <v>6803</v>
      </c>
      <c r="J3300" t="s">
        <v>974</v>
      </c>
      <c r="K3300" t="s">
        <v>12870</v>
      </c>
      <c r="L3300" t="s">
        <v>59</v>
      </c>
      <c r="M3300" t="s">
        <v>12871</v>
      </c>
      <c r="N3300" t="s">
        <v>2120</v>
      </c>
      <c r="O3300" t="s">
        <v>266</v>
      </c>
      <c r="P3300" t="s">
        <v>12872</v>
      </c>
    </row>
    <row r="3301" spans="1:21" x14ac:dyDescent="0.25">
      <c r="A3301">
        <v>1999</v>
      </c>
      <c r="B3301" t="s">
        <v>1397</v>
      </c>
      <c r="C3301" t="s">
        <v>1747</v>
      </c>
      <c r="D3301" t="s">
        <v>198</v>
      </c>
      <c r="E3301" t="s">
        <v>462</v>
      </c>
      <c r="F3301" t="s">
        <v>1482</v>
      </c>
      <c r="G3301" t="s">
        <v>2667</v>
      </c>
      <c r="H3301" t="s">
        <v>8085</v>
      </c>
      <c r="I3301" t="s">
        <v>12873</v>
      </c>
      <c r="J3301" t="s">
        <v>12874</v>
      </c>
      <c r="K3301" t="s">
        <v>265</v>
      </c>
      <c r="L3301" t="s">
        <v>1295</v>
      </c>
      <c r="M3301" t="s">
        <v>11571</v>
      </c>
      <c r="N3301" t="s">
        <v>61</v>
      </c>
      <c r="O3301" t="s">
        <v>4987</v>
      </c>
      <c r="P3301" t="s">
        <v>12875</v>
      </c>
    </row>
    <row r="3302" spans="1:21" x14ac:dyDescent="0.25">
      <c r="A3302" t="s">
        <v>12876</v>
      </c>
      <c r="B3302" t="s">
        <v>1766</v>
      </c>
      <c r="C3302" t="s">
        <v>1397</v>
      </c>
      <c r="D3302" t="s">
        <v>3458</v>
      </c>
      <c r="E3302" t="s">
        <v>411</v>
      </c>
      <c r="F3302" t="s">
        <v>796</v>
      </c>
      <c r="G3302" t="s">
        <v>318</v>
      </c>
      <c r="H3302" t="s">
        <v>12877</v>
      </c>
      <c r="I3302" t="s">
        <v>900</v>
      </c>
      <c r="J3302" t="s">
        <v>424</v>
      </c>
      <c r="K3302" t="s">
        <v>462</v>
      </c>
      <c r="L3302" t="s">
        <v>71</v>
      </c>
      <c r="M3302" t="s">
        <v>3479</v>
      </c>
      <c r="N3302" t="s">
        <v>18</v>
      </c>
      <c r="O3302" t="s">
        <v>12878</v>
      </c>
    </row>
    <row r="3303" spans="1:21" x14ac:dyDescent="0.25">
      <c r="A3303" t="s">
        <v>106</v>
      </c>
      <c r="B3303" t="s">
        <v>2952</v>
      </c>
      <c r="C3303" t="s">
        <v>4440</v>
      </c>
      <c r="D3303" t="s">
        <v>1295</v>
      </c>
      <c r="E3303" t="s">
        <v>2573</v>
      </c>
      <c r="F3303" t="s">
        <v>28</v>
      </c>
      <c r="G3303" t="s">
        <v>3716</v>
      </c>
      <c r="H3303" t="s">
        <v>12879</v>
      </c>
    </row>
    <row r="3304" spans="1:21" x14ac:dyDescent="0.25">
      <c r="A3304" t="s">
        <v>1397</v>
      </c>
      <c r="B3304" t="s">
        <v>179</v>
      </c>
      <c r="C3304" t="s">
        <v>30</v>
      </c>
      <c r="D3304" t="s">
        <v>2671</v>
      </c>
      <c r="E3304" t="s">
        <v>5</v>
      </c>
      <c r="F3304" t="s">
        <v>12880</v>
      </c>
      <c r="G3304" t="s">
        <v>12881</v>
      </c>
      <c r="H3304" t="s">
        <v>102</v>
      </c>
      <c r="I3304" t="s">
        <v>8149</v>
      </c>
      <c r="J3304" t="s">
        <v>3924</v>
      </c>
      <c r="K3304" t="s">
        <v>5092</v>
      </c>
      <c r="L3304" t="s">
        <v>3925</v>
      </c>
      <c r="M3304" t="s">
        <v>604</v>
      </c>
      <c r="N3304" t="s">
        <v>59</v>
      </c>
      <c r="O3304" t="s">
        <v>7367</v>
      </c>
      <c r="P3304" t="s">
        <v>12882</v>
      </c>
      <c r="Q3304" t="s">
        <v>12883</v>
      </c>
    </row>
    <row r="3306" spans="1:21" x14ac:dyDescent="0.25">
      <c r="A3306" t="s">
        <v>3698</v>
      </c>
      <c r="B3306" t="s">
        <v>255</v>
      </c>
      <c r="C3306" t="s">
        <v>1128</v>
      </c>
      <c r="D3306" t="s">
        <v>898</v>
      </c>
      <c r="E3306" t="s">
        <v>80</v>
      </c>
      <c r="F3306" t="s">
        <v>2305</v>
      </c>
      <c r="G3306" t="s">
        <v>12856</v>
      </c>
      <c r="H3306" t="s">
        <v>12884</v>
      </c>
      <c r="I3306" t="s">
        <v>12885</v>
      </c>
      <c r="J3306" t="s">
        <v>12886</v>
      </c>
      <c r="K3306" t="s">
        <v>5092</v>
      </c>
      <c r="L3306">
        <v>2012</v>
      </c>
      <c r="M3306" t="s">
        <v>2206</v>
      </c>
      <c r="N3306" t="s">
        <v>12887</v>
      </c>
    </row>
    <row r="3307" spans="1:21" x14ac:dyDescent="0.25">
      <c r="A3307" t="s">
        <v>2795</v>
      </c>
      <c r="B3307" t="s">
        <v>12888</v>
      </c>
      <c r="C3307" t="s">
        <v>290</v>
      </c>
      <c r="D3307" t="s">
        <v>12800</v>
      </c>
      <c r="E3307" t="s">
        <v>3796</v>
      </c>
      <c r="F3307" t="s">
        <v>59</v>
      </c>
      <c r="G3307" t="s">
        <v>61</v>
      </c>
      <c r="H3307" t="s">
        <v>571</v>
      </c>
      <c r="I3307" t="s">
        <v>3513</v>
      </c>
      <c r="J3307" t="s">
        <v>12889</v>
      </c>
    </row>
    <row r="3309" spans="1:21" x14ac:dyDescent="0.25">
      <c r="A3309" t="s">
        <v>577</v>
      </c>
      <c r="B3309" t="s">
        <v>6293</v>
      </c>
      <c r="C3309" t="s">
        <v>1814</v>
      </c>
      <c r="D3309" t="s">
        <v>342</v>
      </c>
      <c r="E3309" t="s">
        <v>12890</v>
      </c>
      <c r="F3309" t="s">
        <v>37</v>
      </c>
      <c r="G3309" t="s">
        <v>560</v>
      </c>
      <c r="H3309" t="s">
        <v>608</v>
      </c>
      <c r="I3309" t="s">
        <v>36</v>
      </c>
      <c r="J3309" t="s">
        <v>5</v>
      </c>
      <c r="K3309" t="s">
        <v>12891</v>
      </c>
      <c r="L3309" t="e" cm="1">
        <f t="array" ref="L3309">--How</f>
        <v>#NAME?</v>
      </c>
      <c r="M3309" t="s">
        <v>1192</v>
      </c>
      <c r="N3309" t="s">
        <v>2083</v>
      </c>
      <c r="O3309" t="s">
        <v>12892</v>
      </c>
    </row>
    <row r="3310" spans="1:21" x14ac:dyDescent="0.25">
      <c r="A3310" t="s">
        <v>7837</v>
      </c>
      <c r="B3310" t="s">
        <v>288</v>
      </c>
      <c r="C3310" t="s">
        <v>71</v>
      </c>
      <c r="D3310" t="s">
        <v>5</v>
      </c>
      <c r="E3310" t="s">
        <v>12893</v>
      </c>
      <c r="F3310" t="s">
        <v>12894</v>
      </c>
      <c r="G3310" t="s">
        <v>18</v>
      </c>
      <c r="H3310" t="s">
        <v>974</v>
      </c>
      <c r="I3310" t="s">
        <v>1802</v>
      </c>
      <c r="J3310" t="s">
        <v>8936</v>
      </c>
      <c r="K3310" t="s">
        <v>2305</v>
      </c>
      <c r="L3310" t="s">
        <v>12895</v>
      </c>
      <c r="M3310" t="s">
        <v>1443</v>
      </c>
      <c r="N3310" t="s">
        <v>12896</v>
      </c>
    </row>
    <row r="3311" spans="1:21" x14ac:dyDescent="0.25">
      <c r="A3311" t="s">
        <v>5</v>
      </c>
      <c r="B3311" t="s">
        <v>3865</v>
      </c>
      <c r="C3311" t="s">
        <v>45</v>
      </c>
      <c r="D3311" t="s">
        <v>541</v>
      </c>
      <c r="E3311" t="s">
        <v>736</v>
      </c>
      <c r="F3311" t="s">
        <v>30</v>
      </c>
      <c r="G3311" t="s">
        <v>61</v>
      </c>
      <c r="H3311" t="s">
        <v>1201</v>
      </c>
      <c r="I3311" t="s">
        <v>806</v>
      </c>
      <c r="J3311" t="s">
        <v>57</v>
      </c>
      <c r="K3311" t="s">
        <v>43</v>
      </c>
      <c r="L3311" t="s">
        <v>20</v>
      </c>
      <c r="M3311" t="s">
        <v>658</v>
      </c>
      <c r="N3311" t="s">
        <v>4711</v>
      </c>
      <c r="O3311" t="s">
        <v>12897</v>
      </c>
      <c r="P3311" t="s">
        <v>12898</v>
      </c>
    </row>
    <row r="3312" spans="1:21" x14ac:dyDescent="0.25">
      <c r="A3312" t="s">
        <v>6281</v>
      </c>
      <c r="B3312" t="s">
        <v>1777</v>
      </c>
      <c r="C3312" t="s">
        <v>2187</v>
      </c>
      <c r="D3312" t="s">
        <v>1667</v>
      </c>
      <c r="E3312" t="s">
        <v>974</v>
      </c>
      <c r="F3312" t="s">
        <v>3459</v>
      </c>
      <c r="G3312" t="s">
        <v>12899</v>
      </c>
      <c r="H3312" t="s">
        <v>12900</v>
      </c>
    </row>
    <row r="3313" spans="1:24" x14ac:dyDescent="0.25">
      <c r="A3313" t="s">
        <v>106</v>
      </c>
      <c r="B3313" t="s">
        <v>1397</v>
      </c>
      <c r="C3313" t="s">
        <v>1194</v>
      </c>
      <c r="D3313" t="s">
        <v>161</v>
      </c>
      <c r="E3313" t="s">
        <v>181</v>
      </c>
      <c r="F3313" t="s">
        <v>12901</v>
      </c>
      <c r="G3313" t="s">
        <v>12902</v>
      </c>
      <c r="H3313" t="s">
        <v>2859</v>
      </c>
      <c r="I3313" t="s">
        <v>5127</v>
      </c>
      <c r="J3313" t="s">
        <v>86</v>
      </c>
      <c r="K3313" t="s">
        <v>12901</v>
      </c>
      <c r="L3313" t="s">
        <v>12903</v>
      </c>
      <c r="M3313" t="s">
        <v>12904</v>
      </c>
    </row>
    <row r="3314" spans="1:24" x14ac:dyDescent="0.25">
      <c r="A3314" t="s">
        <v>1397</v>
      </c>
      <c r="B3314" t="s">
        <v>179</v>
      </c>
      <c r="C3314" t="s">
        <v>4149</v>
      </c>
      <c r="D3314" t="s">
        <v>411</v>
      </c>
      <c r="E3314" t="s">
        <v>12905</v>
      </c>
      <c r="F3314" t="s">
        <v>45</v>
      </c>
      <c r="G3314" t="s">
        <v>5</v>
      </c>
      <c r="H3314" t="s">
        <v>2608</v>
      </c>
      <c r="I3314" t="s">
        <v>18</v>
      </c>
      <c r="J3314" t="s">
        <v>411</v>
      </c>
      <c r="K3314" t="s">
        <v>8073</v>
      </c>
      <c r="L3314" t="s">
        <v>462</v>
      </c>
      <c r="M3314" t="s">
        <v>5303</v>
      </c>
      <c r="N3314" t="s">
        <v>45</v>
      </c>
      <c r="O3314" t="s">
        <v>61</v>
      </c>
      <c r="P3314" t="s">
        <v>1471</v>
      </c>
      <c r="Q3314" t="s">
        <v>57</v>
      </c>
      <c r="R3314" t="s">
        <v>12906</v>
      </c>
      <c r="S3314" t="s">
        <v>12907</v>
      </c>
    </row>
    <row r="3315" spans="1:24" x14ac:dyDescent="0.25">
      <c r="A3315" t="s">
        <v>12908</v>
      </c>
      <c r="B3315" t="s">
        <v>71</v>
      </c>
      <c r="C3315" t="s">
        <v>788</v>
      </c>
      <c r="D3315" t="s">
        <v>1040</v>
      </c>
      <c r="E3315" t="s">
        <v>432</v>
      </c>
      <c r="F3315" t="s">
        <v>462</v>
      </c>
      <c r="G3315" t="s">
        <v>1284</v>
      </c>
      <c r="H3315" t="s">
        <v>6790</v>
      </c>
      <c r="I3315" t="s">
        <v>1684</v>
      </c>
      <c r="J3315" t="s">
        <v>609</v>
      </c>
      <c r="K3315" t="s">
        <v>1397</v>
      </c>
      <c r="L3315" t="s">
        <v>2695</v>
      </c>
      <c r="M3315" t="s">
        <v>2432</v>
      </c>
      <c r="N3315" t="s">
        <v>59</v>
      </c>
      <c r="O3315" t="s">
        <v>3369</v>
      </c>
      <c r="P3315" t="s">
        <v>1018</v>
      </c>
      <c r="Q3315" t="s">
        <v>59</v>
      </c>
      <c r="R3315" t="s">
        <v>157</v>
      </c>
      <c r="S3315" t="s">
        <v>342</v>
      </c>
      <c r="T3315" t="s">
        <v>12909</v>
      </c>
    </row>
    <row r="3316" spans="1:24" x14ac:dyDescent="0.25">
      <c r="A3316" t="s">
        <v>10387</v>
      </c>
      <c r="B3316" t="s">
        <v>12910</v>
      </c>
      <c r="C3316" t="s">
        <v>4982</v>
      </c>
      <c r="D3316" t="s">
        <v>54</v>
      </c>
      <c r="E3316" t="s">
        <v>12911</v>
      </c>
      <c r="F3316" t="s">
        <v>12912</v>
      </c>
      <c r="G3316" t="s">
        <v>2838</v>
      </c>
      <c r="H3316" t="s">
        <v>528</v>
      </c>
      <c r="I3316" t="s">
        <v>159</v>
      </c>
      <c r="J3316" s="6">
        <v>1.7000000000000001E-2</v>
      </c>
      <c r="K3316" t="s">
        <v>59</v>
      </c>
      <c r="L3316" s="6">
        <v>1.4E-2</v>
      </c>
      <c r="M3316" t="s">
        <v>37</v>
      </c>
      <c r="N3316" t="s">
        <v>12913</v>
      </c>
      <c r="O3316" t="s">
        <v>59</v>
      </c>
      <c r="P3316" s="6">
        <v>1.4999999999999999E-2</v>
      </c>
      <c r="Q3316" t="s">
        <v>45</v>
      </c>
      <c r="R3316">
        <v>2012</v>
      </c>
      <c r="S3316" t="s">
        <v>30</v>
      </c>
      <c r="T3316" t="s">
        <v>5</v>
      </c>
      <c r="U3316" t="s">
        <v>5041</v>
      </c>
      <c r="V3316" t="s">
        <v>206</v>
      </c>
      <c r="W3316" s="6">
        <v>1.7000000000000001E-2</v>
      </c>
      <c r="X3316" t="s">
        <v>12914</v>
      </c>
    </row>
    <row r="3317" spans="1:24" x14ac:dyDescent="0.25">
      <c r="A3317" t="s">
        <v>788</v>
      </c>
      <c r="B3317" t="s">
        <v>1470</v>
      </c>
      <c r="C3317" t="s">
        <v>126</v>
      </c>
      <c r="D3317" t="s">
        <v>61</v>
      </c>
      <c r="E3317" t="s">
        <v>1154</v>
      </c>
      <c r="F3317" t="s">
        <v>2633</v>
      </c>
      <c r="G3317" t="s">
        <v>59</v>
      </c>
      <c r="H3317" t="s">
        <v>12915</v>
      </c>
      <c r="I3317" t="s">
        <v>10858</v>
      </c>
      <c r="J3317" t="s">
        <v>1623</v>
      </c>
      <c r="K3317" t="s">
        <v>797</v>
      </c>
      <c r="L3317" t="s">
        <v>326</v>
      </c>
      <c r="M3317" t="s">
        <v>2305</v>
      </c>
      <c r="N3317" t="s">
        <v>12384</v>
      </c>
      <c r="O3317" t="s">
        <v>12916</v>
      </c>
    </row>
    <row r="3318" spans="1:24" x14ac:dyDescent="0.25">
      <c r="A3318" t="s">
        <v>12917</v>
      </c>
      <c r="B3318" t="s">
        <v>308</v>
      </c>
      <c r="C3318" t="s">
        <v>59</v>
      </c>
      <c r="D3318" t="s">
        <v>12918</v>
      </c>
      <c r="E3318" t="s">
        <v>12919</v>
      </c>
    </row>
    <row r="3319" spans="1:24" x14ac:dyDescent="0.25">
      <c r="A3319" t="s">
        <v>898</v>
      </c>
      <c r="B3319" t="s">
        <v>419</v>
      </c>
      <c r="C3319" t="s">
        <v>11752</v>
      </c>
      <c r="D3319" t="s">
        <v>61</v>
      </c>
      <c r="E3319" t="s">
        <v>12920</v>
      </c>
      <c r="F3319" t="s">
        <v>1047</v>
      </c>
      <c r="G3319" t="s">
        <v>1554</v>
      </c>
      <c r="H3319" t="s">
        <v>61</v>
      </c>
      <c r="I3319" t="s">
        <v>8783</v>
      </c>
      <c r="J3319" t="s">
        <v>1716</v>
      </c>
      <c r="K3319" t="s">
        <v>59</v>
      </c>
      <c r="L3319" t="s">
        <v>12812</v>
      </c>
      <c r="M3319" t="s">
        <v>1397</v>
      </c>
      <c r="N3319" t="s">
        <v>116</v>
      </c>
      <c r="O3319" t="s">
        <v>12921</v>
      </c>
      <c r="P3319" t="s">
        <v>12922</v>
      </c>
    </row>
    <row r="3320" spans="1:24" x14ac:dyDescent="0.25">
      <c r="A3320" t="s">
        <v>2305</v>
      </c>
      <c r="B3320" t="s">
        <v>2952</v>
      </c>
      <c r="C3320" t="s">
        <v>179</v>
      </c>
      <c r="D3320" t="s">
        <v>2299</v>
      </c>
      <c r="E3320" t="s">
        <v>3716</v>
      </c>
      <c r="F3320" t="s">
        <v>5</v>
      </c>
      <c r="G3320" t="s">
        <v>10528</v>
      </c>
      <c r="H3320" t="s">
        <v>12923</v>
      </c>
      <c r="I3320" t="s">
        <v>12924</v>
      </c>
      <c r="J3320" t="s">
        <v>2400</v>
      </c>
      <c r="K3320" t="s">
        <v>102</v>
      </c>
      <c r="L3320" t="s">
        <v>7441</v>
      </c>
      <c r="M3320" t="s">
        <v>3158</v>
      </c>
      <c r="N3320" t="s">
        <v>12906</v>
      </c>
      <c r="O3320" t="s">
        <v>9320</v>
      </c>
      <c r="P3320" t="s">
        <v>12925</v>
      </c>
    </row>
    <row r="3321" spans="1:24" x14ac:dyDescent="0.25">
      <c r="A3321" t="s">
        <v>278</v>
      </c>
      <c r="B3321" t="s">
        <v>12827</v>
      </c>
      <c r="C3321" t="s">
        <v>12926</v>
      </c>
      <c r="D3321" t="s">
        <v>12927</v>
      </c>
      <c r="E3321" t="s">
        <v>12928</v>
      </c>
      <c r="F3321" t="s">
        <v>3087</v>
      </c>
      <c r="G3321" t="s">
        <v>342</v>
      </c>
      <c r="H3321" t="s">
        <v>12827</v>
      </c>
      <c r="I3321" t="s">
        <v>3477</v>
      </c>
      <c r="J3321" t="s">
        <v>218</v>
      </c>
      <c r="K3321" t="s">
        <v>1766</v>
      </c>
      <c r="L3321" t="s">
        <v>113</v>
      </c>
      <c r="M3321" t="s">
        <v>59</v>
      </c>
      <c r="N3321" t="s">
        <v>157</v>
      </c>
      <c r="O3321" t="s">
        <v>1389</v>
      </c>
      <c r="P3321" t="s">
        <v>12336</v>
      </c>
      <c r="Q3321" t="s">
        <v>59</v>
      </c>
      <c r="R3321" t="s">
        <v>12929</v>
      </c>
      <c r="S3321" t="s">
        <v>342</v>
      </c>
      <c r="T3321" t="s">
        <v>12930</v>
      </c>
      <c r="U3321" t="s">
        <v>1609</v>
      </c>
      <c r="V3321" t="s">
        <v>4568</v>
      </c>
      <c r="W3321" t="s">
        <v>12931</v>
      </c>
    </row>
    <row r="3322" spans="1:24" x14ac:dyDescent="0.25">
      <c r="A3322" t="s">
        <v>59</v>
      </c>
      <c r="B3322" t="s">
        <v>12812</v>
      </c>
      <c r="C3322" t="s">
        <v>30</v>
      </c>
      <c r="D3322" t="s">
        <v>411</v>
      </c>
      <c r="E3322" t="s">
        <v>5948</v>
      </c>
      <c r="F3322" t="s">
        <v>12932</v>
      </c>
      <c r="G3322" t="s">
        <v>5987</v>
      </c>
      <c r="H3322" t="s">
        <v>12933</v>
      </c>
      <c r="I3322" t="s">
        <v>12886</v>
      </c>
      <c r="J3322" t="s">
        <v>900</v>
      </c>
      <c r="K3322" t="s">
        <v>3328</v>
      </c>
      <c r="L3322" t="s">
        <v>2305</v>
      </c>
      <c r="M3322" t="s">
        <v>11673</v>
      </c>
      <c r="N3322" t="s">
        <v>11674</v>
      </c>
      <c r="O3322" t="s">
        <v>179</v>
      </c>
      <c r="P3322" t="s">
        <v>12934</v>
      </c>
    </row>
    <row r="3323" spans="1:24" x14ac:dyDescent="0.25">
      <c r="A3323" t="s">
        <v>12935</v>
      </c>
      <c r="B3323" t="s">
        <v>12936</v>
      </c>
      <c r="C3323" t="s">
        <v>54</v>
      </c>
      <c r="D3323" t="s">
        <v>5</v>
      </c>
      <c r="E3323" t="s">
        <v>266</v>
      </c>
      <c r="F3323" t="s">
        <v>3694</v>
      </c>
      <c r="G3323" t="s">
        <v>30</v>
      </c>
      <c r="H3323" t="s">
        <v>61</v>
      </c>
      <c r="I3323" t="s">
        <v>11908</v>
      </c>
      <c r="J3323" t="s">
        <v>11909</v>
      </c>
      <c r="K3323" t="s">
        <v>11910</v>
      </c>
      <c r="L3323" t="s">
        <v>698</v>
      </c>
      <c r="M3323" t="s">
        <v>12937</v>
      </c>
    </row>
    <row r="3324" spans="1:24" x14ac:dyDescent="0.25">
      <c r="A3324" t="s">
        <v>61</v>
      </c>
      <c r="B3324" t="s">
        <v>8882</v>
      </c>
      <c r="C3324" t="s">
        <v>12938</v>
      </c>
      <c r="D3324" t="s">
        <v>206</v>
      </c>
      <c r="E3324" t="s">
        <v>61</v>
      </c>
      <c r="F3324" t="s">
        <v>1258</v>
      </c>
      <c r="G3324" t="s">
        <v>698</v>
      </c>
      <c r="H3324" t="s">
        <v>57</v>
      </c>
      <c r="I3324" t="s">
        <v>11908</v>
      </c>
      <c r="J3324" t="s">
        <v>11909</v>
      </c>
      <c r="K3324" t="s">
        <v>11910</v>
      </c>
      <c r="L3324" t="s">
        <v>45</v>
      </c>
      <c r="M3324" t="s">
        <v>12939</v>
      </c>
      <c r="N3324" t="s">
        <v>2458</v>
      </c>
      <c r="O3324" t="s">
        <v>12940</v>
      </c>
      <c r="P3324" t="s">
        <v>12941</v>
      </c>
      <c r="Q3324" t="s">
        <v>12942</v>
      </c>
    </row>
    <row r="3325" spans="1:24" x14ac:dyDescent="0.25">
      <c r="A3325" t="s">
        <v>2309</v>
      </c>
      <c r="B3325" t="s">
        <v>12943</v>
      </c>
      <c r="C3325" t="s">
        <v>392</v>
      </c>
      <c r="D3325" t="s">
        <v>4239</v>
      </c>
      <c r="E3325" t="s">
        <v>28</v>
      </c>
      <c r="F3325" t="s">
        <v>1397</v>
      </c>
      <c r="G3325" t="s">
        <v>179</v>
      </c>
      <c r="H3325" t="s">
        <v>61</v>
      </c>
      <c r="I3325" t="s">
        <v>943</v>
      </c>
      <c r="J3325" t="s">
        <v>1590</v>
      </c>
      <c r="K3325" t="s">
        <v>462</v>
      </c>
      <c r="L3325" t="s">
        <v>182</v>
      </c>
      <c r="M3325" t="s">
        <v>781</v>
      </c>
      <c r="N3325" t="s">
        <v>12944</v>
      </c>
      <c r="O3325" t="s">
        <v>265</v>
      </c>
      <c r="P3325" t="s">
        <v>116</v>
      </c>
      <c r="Q3325" t="s">
        <v>113</v>
      </c>
      <c r="R3325" t="s">
        <v>1407</v>
      </c>
      <c r="S3325" t="s">
        <v>2051</v>
      </c>
      <c r="T3325" t="s">
        <v>30</v>
      </c>
      <c r="U3325" t="s">
        <v>411</v>
      </c>
      <c r="V3325" t="s">
        <v>10685</v>
      </c>
      <c r="W3325" t="s">
        <v>12945</v>
      </c>
    </row>
    <row r="3326" spans="1:24" x14ac:dyDescent="0.25">
      <c r="A3326" t="s">
        <v>11909</v>
      </c>
      <c r="B3326" t="s">
        <v>11910</v>
      </c>
      <c r="C3326" t="s">
        <v>179</v>
      </c>
      <c r="D3326" t="s">
        <v>2793</v>
      </c>
      <c r="E3326" t="s">
        <v>59</v>
      </c>
      <c r="F3326" t="s">
        <v>12946</v>
      </c>
      <c r="G3326" t="s">
        <v>919</v>
      </c>
      <c r="H3326" t="s">
        <v>12947</v>
      </c>
      <c r="I3326" t="s">
        <v>930</v>
      </c>
      <c r="J3326" t="s">
        <v>572</v>
      </c>
      <c r="K3326" t="s">
        <v>905</v>
      </c>
      <c r="L3326" t="s">
        <v>8247</v>
      </c>
      <c r="M3326" t="s">
        <v>59</v>
      </c>
      <c r="N3326" t="s">
        <v>458</v>
      </c>
      <c r="O3326" t="s">
        <v>126</v>
      </c>
      <c r="P3326" t="s">
        <v>43</v>
      </c>
      <c r="Q3326" t="s">
        <v>12948</v>
      </c>
    </row>
    <row r="3327" spans="1:24" x14ac:dyDescent="0.25">
      <c r="A3327" t="s">
        <v>703</v>
      </c>
      <c r="B3327" t="s">
        <v>12949</v>
      </c>
      <c r="C3327" t="s">
        <v>12950</v>
      </c>
      <c r="D3327" t="s">
        <v>5260</v>
      </c>
      <c r="E3327" t="s">
        <v>59</v>
      </c>
      <c r="F3327" t="s">
        <v>211</v>
      </c>
      <c r="G3327" t="s">
        <v>1397</v>
      </c>
      <c r="H3327" t="s">
        <v>461</v>
      </c>
      <c r="I3327" t="s">
        <v>411</v>
      </c>
      <c r="J3327" t="s">
        <v>1822</v>
      </c>
      <c r="K3327" t="s">
        <v>18</v>
      </c>
      <c r="L3327" t="s">
        <v>411</v>
      </c>
      <c r="M3327">
        <v>1961</v>
      </c>
      <c r="N3327" t="s">
        <v>12951</v>
      </c>
      <c r="O3327" t="s">
        <v>12952</v>
      </c>
      <c r="P3327" t="s">
        <v>12953</v>
      </c>
    </row>
    <row r="3328" spans="1:24" x14ac:dyDescent="0.25">
      <c r="A3328" t="s">
        <v>12954</v>
      </c>
      <c r="B3328" t="s">
        <v>2943</v>
      </c>
      <c r="C3328" t="s">
        <v>36</v>
      </c>
      <c r="D3328" t="s">
        <v>113</v>
      </c>
      <c r="E3328" t="s">
        <v>11725</v>
      </c>
      <c r="F3328" t="s">
        <v>12955</v>
      </c>
      <c r="G3328" t="s">
        <v>324</v>
      </c>
      <c r="H3328" t="s">
        <v>400</v>
      </c>
      <c r="I3328" t="s">
        <v>586</v>
      </c>
      <c r="J3328" t="s">
        <v>4409</v>
      </c>
      <c r="K3328" t="s">
        <v>45</v>
      </c>
      <c r="L3328" t="s">
        <v>5</v>
      </c>
      <c r="M3328" t="s">
        <v>12956</v>
      </c>
    </row>
    <row r="3329" spans="1:20" x14ac:dyDescent="0.25">
      <c r="A3329" t="s">
        <v>1397</v>
      </c>
      <c r="B3329" t="s">
        <v>9739</v>
      </c>
      <c r="C3329" t="s">
        <v>1830</v>
      </c>
      <c r="D3329" t="s">
        <v>179</v>
      </c>
      <c r="E3329" t="s">
        <v>5</v>
      </c>
      <c r="F3329" t="s">
        <v>12957</v>
      </c>
      <c r="G3329" t="s">
        <v>12958</v>
      </c>
      <c r="H3329" t="s">
        <v>108</v>
      </c>
      <c r="I3329" t="s">
        <v>2044</v>
      </c>
      <c r="J3329" t="s">
        <v>1527</v>
      </c>
      <c r="K3329" t="s">
        <v>2295</v>
      </c>
      <c r="L3329" t="s">
        <v>59</v>
      </c>
      <c r="M3329" t="s">
        <v>12959</v>
      </c>
      <c r="N3329" t="s">
        <v>12960</v>
      </c>
      <c r="O3329" t="s">
        <v>5092</v>
      </c>
      <c r="P3329" t="s">
        <v>12961</v>
      </c>
    </row>
    <row r="3330" spans="1:20" x14ac:dyDescent="0.25">
      <c r="A3330" t="s">
        <v>59</v>
      </c>
      <c r="B3330" t="s">
        <v>5</v>
      </c>
      <c r="C3330" t="s">
        <v>12547</v>
      </c>
      <c r="D3330" t="s">
        <v>4807</v>
      </c>
      <c r="E3330" t="s">
        <v>919</v>
      </c>
      <c r="F3330" s="5">
        <v>0.6</v>
      </c>
      <c r="G3330" t="s">
        <v>15</v>
      </c>
      <c r="H3330" t="s">
        <v>1827</v>
      </c>
      <c r="I3330" t="s">
        <v>156</v>
      </c>
      <c r="J3330" t="s">
        <v>74</v>
      </c>
      <c r="K3330" t="s">
        <v>237</v>
      </c>
      <c r="L3330" t="s">
        <v>4372</v>
      </c>
      <c r="M3330" t="s">
        <v>126</v>
      </c>
      <c r="N3330" t="s">
        <v>1569</v>
      </c>
      <c r="O3330" t="s">
        <v>12962</v>
      </c>
      <c r="P3330" t="s">
        <v>1827</v>
      </c>
      <c r="Q3330" t="s">
        <v>179</v>
      </c>
      <c r="R3330" t="s">
        <v>5</v>
      </c>
      <c r="S3330" t="s">
        <v>12963</v>
      </c>
    </row>
    <row r="3331" spans="1:20" x14ac:dyDescent="0.25">
      <c r="A3331" t="s">
        <v>59</v>
      </c>
      <c r="B3331" t="s">
        <v>558</v>
      </c>
      <c r="C3331" t="s">
        <v>12964</v>
      </c>
      <c r="D3331" t="s">
        <v>126</v>
      </c>
      <c r="E3331" t="s">
        <v>1071</v>
      </c>
      <c r="F3331" t="s">
        <v>1610</v>
      </c>
      <c r="G3331" t="s">
        <v>5159</v>
      </c>
      <c r="H3331" t="s">
        <v>61</v>
      </c>
      <c r="I3331" t="s">
        <v>9304</v>
      </c>
      <c r="J3331" t="s">
        <v>9305</v>
      </c>
      <c r="K3331" t="s">
        <v>240</v>
      </c>
      <c r="L3331" t="s">
        <v>57</v>
      </c>
      <c r="M3331" t="s">
        <v>411</v>
      </c>
      <c r="N3331" t="s">
        <v>10553</v>
      </c>
      <c r="O3331" t="s">
        <v>12965</v>
      </c>
    </row>
    <row r="3332" spans="1:20" x14ac:dyDescent="0.25">
      <c r="A3332" t="s">
        <v>61</v>
      </c>
      <c r="B3332" t="s">
        <v>12966</v>
      </c>
      <c r="C3332" t="s">
        <v>57</v>
      </c>
      <c r="D3332" t="s">
        <v>8241</v>
      </c>
      <c r="E3332" t="s">
        <v>1397</v>
      </c>
      <c r="F3332" t="s">
        <v>1377</v>
      </c>
      <c r="G3332" t="s">
        <v>3458</v>
      </c>
      <c r="H3332" t="s">
        <v>193</v>
      </c>
      <c r="I3332" t="s">
        <v>411</v>
      </c>
      <c r="J3332" t="s">
        <v>7648</v>
      </c>
      <c r="K3332" t="s">
        <v>8151</v>
      </c>
      <c r="L3332" t="s">
        <v>37</v>
      </c>
      <c r="M3332" t="s">
        <v>12967</v>
      </c>
      <c r="N3332" t="s">
        <v>159</v>
      </c>
      <c r="O3332" t="s">
        <v>12504</v>
      </c>
      <c r="P3332" t="s">
        <v>37</v>
      </c>
      <c r="Q3332" t="s">
        <v>12968</v>
      </c>
    </row>
    <row r="3333" spans="1:20" x14ac:dyDescent="0.25">
      <c r="A3333" t="s">
        <v>651</v>
      </c>
      <c r="B3333" t="s">
        <v>1397</v>
      </c>
      <c r="C3333" t="s">
        <v>157</v>
      </c>
      <c r="D3333" t="s">
        <v>1839</v>
      </c>
      <c r="E3333" t="s">
        <v>1608</v>
      </c>
      <c r="F3333" t="s">
        <v>57</v>
      </c>
      <c r="G3333" t="s">
        <v>3608</v>
      </c>
      <c r="H3333" t="s">
        <v>59</v>
      </c>
      <c r="I3333" t="s">
        <v>12921</v>
      </c>
      <c r="J3333" t="s">
        <v>411</v>
      </c>
      <c r="K3333" t="s">
        <v>7706</v>
      </c>
      <c r="L3333" t="s">
        <v>1424</v>
      </c>
      <c r="M3333" t="s">
        <v>288</v>
      </c>
      <c r="N3333" t="s">
        <v>71</v>
      </c>
      <c r="O3333" t="s">
        <v>1652</v>
      </c>
      <c r="P3333" t="s">
        <v>59</v>
      </c>
      <c r="Q3333" t="s">
        <v>12969</v>
      </c>
    </row>
    <row r="3334" spans="1:20" x14ac:dyDescent="0.25">
      <c r="A3334" t="s">
        <v>156</v>
      </c>
      <c r="B3334" t="s">
        <v>978</v>
      </c>
      <c r="C3334" t="s">
        <v>639</v>
      </c>
      <c r="D3334" t="s">
        <v>2305</v>
      </c>
      <c r="E3334" t="s">
        <v>8754</v>
      </c>
      <c r="F3334" t="s">
        <v>7706</v>
      </c>
      <c r="G3334" t="s">
        <v>12970</v>
      </c>
    </row>
    <row r="3335" spans="1:20" x14ac:dyDescent="0.25">
      <c r="A3335" t="s">
        <v>2432</v>
      </c>
      <c r="B3335" t="s">
        <v>59</v>
      </c>
      <c r="C3335" t="s">
        <v>74</v>
      </c>
      <c r="D3335" t="s">
        <v>1397</v>
      </c>
      <c r="E3335" t="s">
        <v>12971</v>
      </c>
      <c r="F3335" t="s">
        <v>198</v>
      </c>
      <c r="G3335" t="s">
        <v>462</v>
      </c>
      <c r="H3335" t="s">
        <v>2423</v>
      </c>
      <c r="I3335" t="s">
        <v>1485</v>
      </c>
      <c r="J3335" t="s">
        <v>126</v>
      </c>
      <c r="K3335" t="s">
        <v>411</v>
      </c>
      <c r="L3335" t="s">
        <v>1623</v>
      </c>
      <c r="M3335" t="s">
        <v>12972</v>
      </c>
    </row>
    <row r="3336" spans="1:20" x14ac:dyDescent="0.25">
      <c r="A3336" t="s">
        <v>255</v>
      </c>
      <c r="B3336" t="s">
        <v>18</v>
      </c>
      <c r="C3336" t="s">
        <v>8780</v>
      </c>
      <c r="D3336" t="s">
        <v>45</v>
      </c>
      <c r="E3336" t="s">
        <v>12973</v>
      </c>
      <c r="F3336" t="s">
        <v>410</v>
      </c>
      <c r="G3336" t="s">
        <v>392</v>
      </c>
      <c r="H3336" t="s">
        <v>6827</v>
      </c>
      <c r="I3336" t="s">
        <v>61</v>
      </c>
      <c r="J3336">
        <v>2012</v>
      </c>
      <c r="K3336" t="s">
        <v>11923</v>
      </c>
      <c r="L3336" t="s">
        <v>57</v>
      </c>
      <c r="M3336" t="s">
        <v>61</v>
      </c>
      <c r="N3336" t="s">
        <v>11799</v>
      </c>
      <c r="O3336" t="s">
        <v>28</v>
      </c>
      <c r="P3336" t="s">
        <v>11594</v>
      </c>
      <c r="Q3336" t="s">
        <v>2044</v>
      </c>
      <c r="R3336" t="s">
        <v>12974</v>
      </c>
    </row>
    <row r="3337" spans="1:20" x14ac:dyDescent="0.25">
      <c r="A3337" t="s">
        <v>7746</v>
      </c>
      <c r="B3337" t="s">
        <v>255</v>
      </c>
      <c r="C3337" t="s">
        <v>410</v>
      </c>
      <c r="D3337" t="s">
        <v>1812</v>
      </c>
      <c r="E3337" t="s">
        <v>61</v>
      </c>
      <c r="F3337" t="s">
        <v>1495</v>
      </c>
      <c r="G3337" t="s">
        <v>5071</v>
      </c>
      <c r="H3337" t="s">
        <v>2018</v>
      </c>
      <c r="I3337" t="s">
        <v>5</v>
      </c>
      <c r="J3337" t="s">
        <v>10868</v>
      </c>
      <c r="K3337" t="s">
        <v>2305</v>
      </c>
      <c r="L3337" t="s">
        <v>7648</v>
      </c>
      <c r="M3337" t="s">
        <v>7706</v>
      </c>
      <c r="N3337" t="s">
        <v>5092</v>
      </c>
      <c r="O3337">
        <v>2012</v>
      </c>
      <c r="P3337" t="s">
        <v>2206</v>
      </c>
      <c r="Q3337" t="s">
        <v>12975</v>
      </c>
    </row>
    <row r="3338" spans="1:20" x14ac:dyDescent="0.25">
      <c r="A3338" t="s">
        <v>12305</v>
      </c>
      <c r="B3338" t="s">
        <v>57</v>
      </c>
      <c r="C3338" t="s">
        <v>12976</v>
      </c>
      <c r="D3338" t="s">
        <v>37</v>
      </c>
      <c r="E3338" t="s">
        <v>788</v>
      </c>
      <c r="F3338" t="s">
        <v>18</v>
      </c>
      <c r="G3338" t="s">
        <v>2541</v>
      </c>
      <c r="H3338" t="s">
        <v>12309</v>
      </c>
      <c r="I3338" t="s">
        <v>12977</v>
      </c>
    </row>
    <row r="3339" spans="1:20" x14ac:dyDescent="0.25">
      <c r="A3339" t="s">
        <v>1018</v>
      </c>
      <c r="B3339" t="s">
        <v>3107</v>
      </c>
      <c r="C3339" t="s">
        <v>703</v>
      </c>
      <c r="D3339" t="s">
        <v>400</v>
      </c>
      <c r="E3339" t="s">
        <v>113</v>
      </c>
      <c r="F3339" t="s">
        <v>1858</v>
      </c>
      <c r="G3339" t="s">
        <v>12978</v>
      </c>
      <c r="H3339" t="s">
        <v>12979</v>
      </c>
      <c r="I3339" t="s">
        <v>1531</v>
      </c>
      <c r="J3339" t="s">
        <v>61</v>
      </c>
      <c r="K3339" t="s">
        <v>12775</v>
      </c>
      <c r="L3339" t="s">
        <v>12980</v>
      </c>
      <c r="M3339" t="s">
        <v>290</v>
      </c>
      <c r="N3339" t="s">
        <v>586</v>
      </c>
      <c r="O3339" t="s">
        <v>4772</v>
      </c>
      <c r="P3339" t="s">
        <v>126</v>
      </c>
      <c r="Q3339" t="s">
        <v>1284</v>
      </c>
      <c r="R3339" t="s">
        <v>788</v>
      </c>
      <c r="S3339" t="s">
        <v>12981</v>
      </c>
      <c r="T3339" t="s">
        <v>12982</v>
      </c>
    </row>
    <row r="3340" spans="1:20" x14ac:dyDescent="0.25">
      <c r="A3340" t="s">
        <v>1426</v>
      </c>
      <c r="B3340" t="s">
        <v>3716</v>
      </c>
      <c r="C3340" t="s">
        <v>180</v>
      </c>
      <c r="D3340" t="s">
        <v>2397</v>
      </c>
      <c r="E3340" t="s">
        <v>4188</v>
      </c>
      <c r="F3340" t="s">
        <v>126</v>
      </c>
      <c r="G3340" t="s">
        <v>1858</v>
      </c>
      <c r="H3340" t="s">
        <v>5092</v>
      </c>
      <c r="I3340" t="s">
        <v>193</v>
      </c>
      <c r="J3340" t="s">
        <v>57</v>
      </c>
      <c r="K3340" t="s">
        <v>2305</v>
      </c>
      <c r="L3340" t="s">
        <v>12384</v>
      </c>
      <c r="M3340" t="s">
        <v>12983</v>
      </c>
      <c r="N3340" t="s">
        <v>12984</v>
      </c>
    </row>
    <row r="3341" spans="1:20" x14ac:dyDescent="0.25">
      <c r="A3341" t="s">
        <v>7648</v>
      </c>
      <c r="B3341" t="s">
        <v>12839</v>
      </c>
      <c r="C3341" t="s">
        <v>651</v>
      </c>
      <c r="D3341" t="s">
        <v>157</v>
      </c>
      <c r="E3341" t="s">
        <v>39</v>
      </c>
      <c r="F3341" t="s">
        <v>39</v>
      </c>
      <c r="G3341" t="s">
        <v>39</v>
      </c>
      <c r="H3341" t="s">
        <v>39</v>
      </c>
      <c r="I3341" t="s">
        <v>12985</v>
      </c>
    </row>
    <row r="3342" spans="1:20" x14ac:dyDescent="0.25">
      <c r="A3342" t="s">
        <v>1397</v>
      </c>
      <c r="B3342" t="s">
        <v>761</v>
      </c>
      <c r="C3342" t="s">
        <v>2671</v>
      </c>
      <c r="D3342" t="s">
        <v>5</v>
      </c>
      <c r="E3342" t="s">
        <v>6</v>
      </c>
      <c r="F3342" t="s">
        <v>12986</v>
      </c>
      <c r="G3342" t="s">
        <v>1736</v>
      </c>
      <c r="H3342" t="s">
        <v>1812</v>
      </c>
      <c r="I3342" t="s">
        <v>3987</v>
      </c>
      <c r="J3342" t="s">
        <v>462</v>
      </c>
      <c r="K3342" t="s">
        <v>613</v>
      </c>
      <c r="L3342" t="s">
        <v>59</v>
      </c>
      <c r="M3342" t="s">
        <v>608</v>
      </c>
      <c r="N3342" t="s">
        <v>12987</v>
      </c>
    </row>
    <row r="3343" spans="1:20" x14ac:dyDescent="0.25">
      <c r="A3343" t="s">
        <v>100</v>
      </c>
      <c r="B3343" t="s">
        <v>61</v>
      </c>
      <c r="C3343" t="s">
        <v>4029</v>
      </c>
      <c r="D3343" t="s">
        <v>179</v>
      </c>
      <c r="E3343" t="s">
        <v>30</v>
      </c>
      <c r="F3343" t="s">
        <v>2305</v>
      </c>
      <c r="G3343" t="s">
        <v>7648</v>
      </c>
      <c r="H3343" t="s">
        <v>12839</v>
      </c>
      <c r="I3343" t="s">
        <v>59</v>
      </c>
      <c r="J3343" t="s">
        <v>61</v>
      </c>
      <c r="K3343" t="s">
        <v>2399</v>
      </c>
      <c r="L3343" t="s">
        <v>5023</v>
      </c>
      <c r="M3343" t="s">
        <v>57</v>
      </c>
      <c r="N3343" t="s">
        <v>12988</v>
      </c>
      <c r="O3343" t="s">
        <v>3234</v>
      </c>
      <c r="P3343" t="s">
        <v>61</v>
      </c>
      <c r="Q3343" t="s">
        <v>1443</v>
      </c>
      <c r="R3343" t="s">
        <v>12989</v>
      </c>
    </row>
    <row r="3344" spans="1:20" x14ac:dyDescent="0.25">
      <c r="A3344" t="s">
        <v>179</v>
      </c>
      <c r="B3344" t="s">
        <v>3499</v>
      </c>
      <c r="C3344" t="s">
        <v>59</v>
      </c>
      <c r="D3344" t="s">
        <v>4077</v>
      </c>
      <c r="E3344" t="s">
        <v>12990</v>
      </c>
      <c r="F3344" t="s">
        <v>2026</v>
      </c>
      <c r="G3344" t="s">
        <v>7970</v>
      </c>
      <c r="H3344" t="s">
        <v>12991</v>
      </c>
      <c r="I3344" t="s">
        <v>265</v>
      </c>
      <c r="J3344" t="s">
        <v>1766</v>
      </c>
      <c r="K3344" t="s">
        <v>1719</v>
      </c>
      <c r="L3344" t="s">
        <v>18</v>
      </c>
      <c r="M3344" t="s">
        <v>5</v>
      </c>
      <c r="N3344" t="s">
        <v>2226</v>
      </c>
      <c r="O3344" t="s">
        <v>1405</v>
      </c>
      <c r="P3344" t="s">
        <v>12992</v>
      </c>
    </row>
    <row r="3345" spans="1:23" x14ac:dyDescent="0.25">
      <c r="A3345" t="s">
        <v>9304</v>
      </c>
      <c r="B3345" t="s">
        <v>2524</v>
      </c>
      <c r="C3345" t="s">
        <v>57</v>
      </c>
      <c r="D3345" t="s">
        <v>2630</v>
      </c>
      <c r="E3345" t="s">
        <v>179</v>
      </c>
      <c r="F3345" t="s">
        <v>59</v>
      </c>
      <c r="G3345" t="s">
        <v>12993</v>
      </c>
      <c r="H3345" t="s">
        <v>61</v>
      </c>
      <c r="I3345" t="s">
        <v>12994</v>
      </c>
      <c r="J3345" t="s">
        <v>1814</v>
      </c>
      <c r="K3345" t="s">
        <v>12995</v>
      </c>
      <c r="L3345" t="s">
        <v>609</v>
      </c>
      <c r="M3345" t="s">
        <v>6431</v>
      </c>
      <c r="N3345" t="s">
        <v>12996</v>
      </c>
    </row>
    <row r="3346" spans="1:23" x14ac:dyDescent="0.25">
      <c r="A3346" t="s">
        <v>1013</v>
      </c>
      <c r="B3346" t="s">
        <v>126</v>
      </c>
      <c r="C3346" t="s">
        <v>2138</v>
      </c>
      <c r="D3346" t="s">
        <v>37</v>
      </c>
      <c r="E3346" t="s">
        <v>7918</v>
      </c>
      <c r="F3346" t="s">
        <v>1397</v>
      </c>
      <c r="G3346" t="s">
        <v>54</v>
      </c>
      <c r="H3346" t="s">
        <v>956</v>
      </c>
      <c r="I3346" t="s">
        <v>1037</v>
      </c>
      <c r="J3346" t="s">
        <v>919</v>
      </c>
      <c r="K3346" t="s">
        <v>12997</v>
      </c>
      <c r="L3346" t="s">
        <v>30</v>
      </c>
      <c r="M3346" t="s">
        <v>1450</v>
      </c>
      <c r="N3346" t="s">
        <v>7562</v>
      </c>
      <c r="O3346" t="s">
        <v>2833</v>
      </c>
      <c r="P3346" t="s">
        <v>61</v>
      </c>
      <c r="Q3346" t="s">
        <v>12998</v>
      </c>
      <c r="R3346" t="s">
        <v>7459</v>
      </c>
      <c r="S3346" t="s">
        <v>12999</v>
      </c>
    </row>
    <row r="3347" spans="1:23" x14ac:dyDescent="0.25">
      <c r="A3347" t="s">
        <v>54</v>
      </c>
      <c r="B3347" t="s">
        <v>1532</v>
      </c>
      <c r="C3347" t="s">
        <v>1767</v>
      </c>
      <c r="D3347" t="s">
        <v>126</v>
      </c>
      <c r="E3347" t="s">
        <v>1154</v>
      </c>
      <c r="F3347" t="s">
        <v>13000</v>
      </c>
      <c r="G3347" t="s">
        <v>1397</v>
      </c>
      <c r="H3347" t="s">
        <v>54</v>
      </c>
      <c r="I3347" t="s">
        <v>13001</v>
      </c>
      <c r="J3347" t="s">
        <v>383</v>
      </c>
      <c r="K3347" t="s">
        <v>13002</v>
      </c>
      <c r="L3347" t="s">
        <v>1986</v>
      </c>
      <c r="M3347" t="s">
        <v>59</v>
      </c>
      <c r="N3347" t="s">
        <v>61</v>
      </c>
      <c r="O3347" t="s">
        <v>13003</v>
      </c>
      <c r="P3347" t="s">
        <v>13004</v>
      </c>
    </row>
    <row r="3348" spans="1:23" x14ac:dyDescent="0.25">
      <c r="A3348" t="s">
        <v>59</v>
      </c>
      <c r="B3348" t="s">
        <v>5170</v>
      </c>
      <c r="C3348" t="s">
        <v>30</v>
      </c>
      <c r="D3348" t="s">
        <v>1671</v>
      </c>
      <c r="E3348" t="s">
        <v>13005</v>
      </c>
      <c r="F3348" t="s">
        <v>59</v>
      </c>
      <c r="G3348" t="s">
        <v>1619</v>
      </c>
      <c r="H3348" t="s">
        <v>13006</v>
      </c>
      <c r="I3348" t="s">
        <v>13007</v>
      </c>
      <c r="J3348" t="s">
        <v>265</v>
      </c>
      <c r="K3348" t="s">
        <v>179</v>
      </c>
      <c r="L3348" t="s">
        <v>1071</v>
      </c>
      <c r="M3348" t="s">
        <v>11801</v>
      </c>
      <c r="N3348" t="s">
        <v>5</v>
      </c>
      <c r="O3348" t="s">
        <v>245</v>
      </c>
      <c r="P3348" t="s">
        <v>5092</v>
      </c>
      <c r="Q3348" t="s">
        <v>2395</v>
      </c>
      <c r="R3348" t="s">
        <v>2206</v>
      </c>
      <c r="S3348" t="s">
        <v>126</v>
      </c>
      <c r="T3348" t="s">
        <v>13008</v>
      </c>
    </row>
    <row r="3349" spans="1:23" x14ac:dyDescent="0.25">
      <c r="A3349" t="s">
        <v>1426</v>
      </c>
      <c r="B3349" t="s">
        <v>13009</v>
      </c>
      <c r="C3349" t="s">
        <v>179</v>
      </c>
      <c r="D3349" t="s">
        <v>13010</v>
      </c>
      <c r="E3349" t="s">
        <v>721</v>
      </c>
      <c r="F3349" t="s">
        <v>18</v>
      </c>
      <c r="G3349" t="s">
        <v>13011</v>
      </c>
      <c r="H3349" t="s">
        <v>2083</v>
      </c>
      <c r="I3349" t="s">
        <v>13012</v>
      </c>
      <c r="J3349" t="s">
        <v>13013</v>
      </c>
    </row>
    <row r="3350" spans="1:23" x14ac:dyDescent="0.25">
      <c r="A3350" t="s">
        <v>13014</v>
      </c>
      <c r="B3350">
        <v>2</v>
      </c>
      <c r="C3350" t="s">
        <v>13015</v>
      </c>
      <c r="D3350" t="s">
        <v>1397</v>
      </c>
      <c r="E3350" t="s">
        <v>4879</v>
      </c>
      <c r="F3350" t="s">
        <v>206</v>
      </c>
      <c r="G3350" t="s">
        <v>9597</v>
      </c>
      <c r="H3350" t="s">
        <v>113</v>
      </c>
      <c r="I3350" t="s">
        <v>2641</v>
      </c>
      <c r="J3350" t="s">
        <v>198</v>
      </c>
      <c r="K3350" t="s">
        <v>3716</v>
      </c>
      <c r="L3350" t="s">
        <v>1296</v>
      </c>
      <c r="M3350" t="s">
        <v>18</v>
      </c>
      <c r="N3350" t="s">
        <v>13016</v>
      </c>
      <c r="O3350" t="s">
        <v>13017</v>
      </c>
      <c r="P3350" t="s">
        <v>2189</v>
      </c>
      <c r="Q3350" t="s">
        <v>4353</v>
      </c>
      <c r="R3350" t="s">
        <v>13018</v>
      </c>
    </row>
    <row r="3351" spans="1:23" x14ac:dyDescent="0.25">
      <c r="A3351" t="s">
        <v>703</v>
      </c>
      <c r="B3351" t="s">
        <v>400</v>
      </c>
      <c r="C3351" t="s">
        <v>211</v>
      </c>
      <c r="D3351" t="s">
        <v>3716</v>
      </c>
      <c r="E3351" t="s">
        <v>461</v>
      </c>
      <c r="F3351" t="s">
        <v>342</v>
      </c>
      <c r="G3351" t="s">
        <v>13019</v>
      </c>
      <c r="H3351" t="s">
        <v>30</v>
      </c>
      <c r="I3351" t="s">
        <v>1523</v>
      </c>
      <c r="J3351" t="s">
        <v>13020</v>
      </c>
      <c r="K3351" t="s">
        <v>18</v>
      </c>
      <c r="L3351">
        <v>2000</v>
      </c>
      <c r="M3351" t="s">
        <v>13021</v>
      </c>
      <c r="N3351" t="s">
        <v>2305</v>
      </c>
      <c r="O3351" t="s">
        <v>13022</v>
      </c>
      <c r="P3351" t="s">
        <v>13023</v>
      </c>
      <c r="Q3351" t="s">
        <v>12388</v>
      </c>
      <c r="R3351" t="s">
        <v>612</v>
      </c>
      <c r="S3351" t="s">
        <v>13024</v>
      </c>
    </row>
    <row r="3352" spans="1:23" x14ac:dyDescent="0.25">
      <c r="A3352" t="s">
        <v>2170</v>
      </c>
      <c r="B3352" t="s">
        <v>255</v>
      </c>
      <c r="C3352" t="s">
        <v>410</v>
      </c>
      <c r="D3352" t="s">
        <v>1018</v>
      </c>
      <c r="E3352" t="s">
        <v>1397</v>
      </c>
      <c r="F3352" t="s">
        <v>1377</v>
      </c>
      <c r="G3352" t="s">
        <v>3458</v>
      </c>
      <c r="H3352" t="s">
        <v>411</v>
      </c>
      <c r="I3352" t="s">
        <v>7648</v>
      </c>
      <c r="J3352" t="s">
        <v>8151</v>
      </c>
      <c r="K3352" t="s">
        <v>5092</v>
      </c>
      <c r="L3352" t="s">
        <v>7706</v>
      </c>
      <c r="M3352" t="s">
        <v>13025</v>
      </c>
    </row>
    <row r="3353" spans="1:23" x14ac:dyDescent="0.25">
      <c r="A3353" t="s">
        <v>3522</v>
      </c>
      <c r="B3353" t="s">
        <v>1083</v>
      </c>
      <c r="C3353" t="s">
        <v>3496</v>
      </c>
      <c r="D3353" t="s">
        <v>179</v>
      </c>
      <c r="E3353" t="s">
        <v>1295</v>
      </c>
      <c r="F3353" t="s">
        <v>342</v>
      </c>
      <c r="G3353" t="s">
        <v>1730</v>
      </c>
      <c r="H3353" t="s">
        <v>3492</v>
      </c>
      <c r="I3353" t="s">
        <v>13026</v>
      </c>
      <c r="J3353" t="s">
        <v>156</v>
      </c>
      <c r="K3353" t="s">
        <v>1432</v>
      </c>
      <c r="L3353" t="s">
        <v>3212</v>
      </c>
      <c r="M3353" t="s">
        <v>313</v>
      </c>
      <c r="N3353" t="s">
        <v>528</v>
      </c>
      <c r="O3353" t="s">
        <v>18</v>
      </c>
      <c r="P3353" t="s">
        <v>61</v>
      </c>
      <c r="Q3353" t="s">
        <v>13027</v>
      </c>
      <c r="R3353" t="s">
        <v>1574</v>
      </c>
      <c r="S3353" t="s">
        <v>5092</v>
      </c>
      <c r="T3353" t="s">
        <v>1377</v>
      </c>
      <c r="U3353" t="s">
        <v>13028</v>
      </c>
      <c r="V3353" t="s">
        <v>411</v>
      </c>
      <c r="W3353" t="s">
        <v>13029</v>
      </c>
    </row>
    <row r="3354" spans="1:23" x14ac:dyDescent="0.25">
      <c r="A3354" t="s">
        <v>13030</v>
      </c>
      <c r="B3354" t="s">
        <v>2032</v>
      </c>
      <c r="C3354" t="s">
        <v>6556</v>
      </c>
      <c r="D3354" t="s">
        <v>59</v>
      </c>
      <c r="E3354" t="s">
        <v>5472</v>
      </c>
      <c r="F3354" t="s">
        <v>5</v>
      </c>
      <c r="G3354" t="s">
        <v>12687</v>
      </c>
      <c r="H3354" t="s">
        <v>28</v>
      </c>
      <c r="I3354" t="s">
        <v>2730</v>
      </c>
      <c r="J3354" t="s">
        <v>5</v>
      </c>
      <c r="K3354" t="s">
        <v>13031</v>
      </c>
      <c r="L3354" t="s">
        <v>13032</v>
      </c>
      <c r="M3354" t="s">
        <v>5895</v>
      </c>
      <c r="N3354" t="s">
        <v>8797</v>
      </c>
      <c r="O3354" t="s">
        <v>4731</v>
      </c>
      <c r="P3354" t="s">
        <v>179</v>
      </c>
      <c r="Q3354" t="s">
        <v>5</v>
      </c>
      <c r="R3354" t="s">
        <v>2460</v>
      </c>
      <c r="S3354" t="s">
        <v>13033</v>
      </c>
    </row>
    <row r="3355" spans="1:23" x14ac:dyDescent="0.25">
      <c r="A3355" t="s">
        <v>11967</v>
      </c>
      <c r="B3355" t="s">
        <v>886</v>
      </c>
      <c r="C3355" t="s">
        <v>411</v>
      </c>
      <c r="D3355" t="s">
        <v>6</v>
      </c>
      <c r="E3355" t="s">
        <v>1822</v>
      </c>
      <c r="F3355" t="s">
        <v>13034</v>
      </c>
      <c r="G3355" t="s">
        <v>572</v>
      </c>
      <c r="H3355" t="s">
        <v>905</v>
      </c>
      <c r="I3355" t="s">
        <v>627</v>
      </c>
      <c r="J3355" t="s">
        <v>193</v>
      </c>
      <c r="K3355" t="s">
        <v>1103</v>
      </c>
      <c r="L3355" t="s">
        <v>13035</v>
      </c>
      <c r="M3355" t="s">
        <v>383</v>
      </c>
      <c r="N3355" t="s">
        <v>2072</v>
      </c>
      <c r="O3355" t="s">
        <v>37</v>
      </c>
      <c r="P3355" t="s">
        <v>13036</v>
      </c>
      <c r="Q3355" t="s">
        <v>13037</v>
      </c>
      <c r="R3355" t="s">
        <v>1443</v>
      </c>
      <c r="S3355" t="s">
        <v>13038</v>
      </c>
    </row>
    <row r="3356" spans="1:23" x14ac:dyDescent="0.25">
      <c r="A3356" t="s">
        <v>1407</v>
      </c>
      <c r="B3356" t="s">
        <v>59</v>
      </c>
      <c r="C3356" t="s">
        <v>157</v>
      </c>
      <c r="D3356" t="s">
        <v>266</v>
      </c>
      <c r="E3356" t="s">
        <v>2116</v>
      </c>
      <c r="F3356" t="s">
        <v>978</v>
      </c>
      <c r="G3356" t="s">
        <v>1527</v>
      </c>
      <c r="H3356" t="s">
        <v>113</v>
      </c>
      <c r="I3356" t="s">
        <v>5</v>
      </c>
      <c r="J3356" t="s">
        <v>3606</v>
      </c>
      <c r="K3356" t="s">
        <v>218</v>
      </c>
      <c r="L3356" t="s">
        <v>54</v>
      </c>
      <c r="M3356" t="s">
        <v>420</v>
      </c>
      <c r="N3356" t="s">
        <v>5948</v>
      </c>
      <c r="O3356" t="s">
        <v>37</v>
      </c>
      <c r="P3356" t="s">
        <v>1610</v>
      </c>
      <c r="Q3356" t="s">
        <v>182</v>
      </c>
      <c r="R3356" t="s">
        <v>3369</v>
      </c>
      <c r="S3356" t="s">
        <v>159</v>
      </c>
      <c r="T3356" t="s">
        <v>30</v>
      </c>
      <c r="U3356" t="s">
        <v>1018</v>
      </c>
      <c r="V3356" t="s">
        <v>59</v>
      </c>
      <c r="W3356" t="s">
        <v>13039</v>
      </c>
    </row>
    <row r="3357" spans="1:23" x14ac:dyDescent="0.25">
      <c r="A3357" t="s">
        <v>411</v>
      </c>
      <c r="B3357" t="s">
        <v>4987</v>
      </c>
      <c r="C3357" t="s">
        <v>1817</v>
      </c>
      <c r="D3357" t="s">
        <v>13040</v>
      </c>
      <c r="E3357" t="s">
        <v>1397</v>
      </c>
      <c r="F3357" t="s">
        <v>54</v>
      </c>
      <c r="G3357" t="s">
        <v>427</v>
      </c>
      <c r="H3357" t="s">
        <v>761</v>
      </c>
      <c r="I3357" t="s">
        <v>5</v>
      </c>
      <c r="J3357" t="s">
        <v>2433</v>
      </c>
      <c r="K3357" t="s">
        <v>6696</v>
      </c>
      <c r="L3357" t="s">
        <v>13041</v>
      </c>
      <c r="M3357" t="s">
        <v>1667</v>
      </c>
      <c r="N3357" t="s">
        <v>7751</v>
      </c>
      <c r="O3357" t="s">
        <v>265</v>
      </c>
      <c r="P3357" t="s">
        <v>179</v>
      </c>
      <c r="Q3357" t="s">
        <v>5</v>
      </c>
      <c r="R3357" t="s">
        <v>11018</v>
      </c>
      <c r="S3357" t="s">
        <v>13042</v>
      </c>
      <c r="T3357" t="s">
        <v>13043</v>
      </c>
    </row>
    <row r="3358" spans="1:23" x14ac:dyDescent="0.25">
      <c r="A3358" t="s">
        <v>13044</v>
      </c>
      <c r="B3358" t="s">
        <v>1986</v>
      </c>
      <c r="C3358" t="s">
        <v>206</v>
      </c>
      <c r="D3358" t="s">
        <v>9077</v>
      </c>
      <c r="E3358" t="s">
        <v>4281</v>
      </c>
      <c r="F3358" t="s">
        <v>1377</v>
      </c>
      <c r="G3358" t="s">
        <v>157</v>
      </c>
      <c r="H3358" t="s">
        <v>13045</v>
      </c>
    </row>
    <row r="3359" spans="1:23" x14ac:dyDescent="0.25">
      <c r="A3359" t="s">
        <v>4281</v>
      </c>
      <c r="B3359" t="s">
        <v>179</v>
      </c>
      <c r="C3359" t="s">
        <v>1998</v>
      </c>
      <c r="D3359" t="s">
        <v>5</v>
      </c>
      <c r="E3359" t="s">
        <v>1472</v>
      </c>
      <c r="F3359" t="s">
        <v>704</v>
      </c>
      <c r="G3359" t="s">
        <v>18</v>
      </c>
      <c r="H3359" t="s">
        <v>13046</v>
      </c>
      <c r="I3359" t="s">
        <v>1523</v>
      </c>
      <c r="J3359" t="s">
        <v>3008</v>
      </c>
      <c r="K3359" t="s">
        <v>59</v>
      </c>
      <c r="L3359" t="s">
        <v>5</v>
      </c>
      <c r="M3359" t="s">
        <v>13047</v>
      </c>
      <c r="N3359" t="s">
        <v>1377</v>
      </c>
      <c r="O3359" t="s">
        <v>157</v>
      </c>
      <c r="P3359" t="s">
        <v>6280</v>
      </c>
      <c r="Q3359" t="s">
        <v>126</v>
      </c>
      <c r="R3359" t="s">
        <v>7788</v>
      </c>
      <c r="S3359" t="s">
        <v>13048</v>
      </c>
      <c r="T3359" t="s">
        <v>13049</v>
      </c>
      <c r="U3359" t="s">
        <v>193</v>
      </c>
      <c r="V3359" t="s">
        <v>2191</v>
      </c>
      <c r="W3359" t="s">
        <v>13050</v>
      </c>
    </row>
    <row r="3360" spans="1:23" x14ac:dyDescent="0.25">
      <c r="A3360" t="b">
        <v>1</v>
      </c>
      <c r="B3360" t="s">
        <v>13051</v>
      </c>
      <c r="C3360" t="s">
        <v>13052</v>
      </c>
      <c r="D3360" t="s">
        <v>1638</v>
      </c>
      <c r="E3360" t="s">
        <v>4188</v>
      </c>
      <c r="F3360" t="s">
        <v>126</v>
      </c>
      <c r="G3360" t="s">
        <v>2305</v>
      </c>
      <c r="H3360" t="s">
        <v>7648</v>
      </c>
      <c r="I3360" t="s">
        <v>13053</v>
      </c>
      <c r="J3360" t="s">
        <v>5</v>
      </c>
      <c r="K3360" t="s">
        <v>1</v>
      </c>
      <c r="L3360" t="s">
        <v>43</v>
      </c>
      <c r="M3360" t="s">
        <v>13054</v>
      </c>
      <c r="N3360" t="s">
        <v>13055</v>
      </c>
      <c r="O3360" t="s">
        <v>13056</v>
      </c>
      <c r="P3360" t="s">
        <v>13057</v>
      </c>
    </row>
    <row r="3361" spans="1:23" x14ac:dyDescent="0.25">
      <c r="A3361" t="s">
        <v>1377</v>
      </c>
      <c r="B3361" t="s">
        <v>3458</v>
      </c>
      <c r="C3361" t="s">
        <v>193</v>
      </c>
      <c r="D3361" t="s">
        <v>411</v>
      </c>
      <c r="E3361" t="s">
        <v>7706</v>
      </c>
      <c r="F3361" t="s">
        <v>13058</v>
      </c>
      <c r="G3361" t="s">
        <v>2419</v>
      </c>
      <c r="H3361" t="s">
        <v>13059</v>
      </c>
    </row>
    <row r="3362" spans="1:23" x14ac:dyDescent="0.25">
      <c r="A3362" t="s">
        <v>1719</v>
      </c>
      <c r="B3362" t="s">
        <v>61</v>
      </c>
      <c r="C3362" t="s">
        <v>13060</v>
      </c>
      <c r="D3362" t="s">
        <v>2905</v>
      </c>
      <c r="E3362" t="s">
        <v>1397</v>
      </c>
      <c r="F3362" t="s">
        <v>54</v>
      </c>
      <c r="G3362" t="s">
        <v>7448</v>
      </c>
      <c r="H3362" t="s">
        <v>59</v>
      </c>
      <c r="I3362" t="s">
        <v>1704</v>
      </c>
      <c r="J3362" t="s">
        <v>6812</v>
      </c>
      <c r="K3362" t="s">
        <v>61</v>
      </c>
      <c r="L3362" t="s">
        <v>5859</v>
      </c>
      <c r="M3362" t="s">
        <v>1623</v>
      </c>
      <c r="N3362" t="s">
        <v>30</v>
      </c>
      <c r="O3362" t="s">
        <v>13061</v>
      </c>
      <c r="P3362" t="s">
        <v>13062</v>
      </c>
    </row>
    <row r="3363" spans="1:23" x14ac:dyDescent="0.25">
      <c r="A3363" t="s">
        <v>57</v>
      </c>
      <c r="B3363" t="s">
        <v>13063</v>
      </c>
      <c r="C3363" t="s">
        <v>57</v>
      </c>
      <c r="D3363" t="s">
        <v>383</v>
      </c>
      <c r="E3363" t="s">
        <v>1650</v>
      </c>
      <c r="F3363" t="s">
        <v>179</v>
      </c>
      <c r="G3363" t="s">
        <v>13064</v>
      </c>
      <c r="H3363" t="s">
        <v>13065</v>
      </c>
    </row>
    <row r="3364" spans="1:23" x14ac:dyDescent="0.25">
      <c r="A3364" t="s">
        <v>2032</v>
      </c>
      <c r="B3364" t="s">
        <v>59</v>
      </c>
      <c r="C3364" t="s">
        <v>639</v>
      </c>
      <c r="D3364">
        <v>10</v>
      </c>
      <c r="E3364" t="s">
        <v>9088</v>
      </c>
      <c r="F3364" t="s">
        <v>57</v>
      </c>
      <c r="G3364" t="s">
        <v>10858</v>
      </c>
      <c r="H3364" t="s">
        <v>1623</v>
      </c>
      <c r="I3364" t="s">
        <v>13066</v>
      </c>
      <c r="J3364" t="s">
        <v>313</v>
      </c>
      <c r="K3364" t="s">
        <v>13067</v>
      </c>
      <c r="L3364" t="s">
        <v>978</v>
      </c>
      <c r="M3364" t="s">
        <v>613</v>
      </c>
      <c r="N3364" t="s">
        <v>59</v>
      </c>
      <c r="O3364" t="s">
        <v>639</v>
      </c>
      <c r="P3364" t="s">
        <v>194</v>
      </c>
      <c r="Q3364" t="s">
        <v>7648</v>
      </c>
      <c r="R3364" t="s">
        <v>8151</v>
      </c>
      <c r="S3364" t="s">
        <v>13068</v>
      </c>
    </row>
    <row r="3365" spans="1:23" x14ac:dyDescent="0.25">
      <c r="A3365" t="s">
        <v>12388</v>
      </c>
      <c r="B3365" t="s">
        <v>392</v>
      </c>
      <c r="C3365" t="s">
        <v>1872</v>
      </c>
      <c r="D3365" t="s">
        <v>28</v>
      </c>
      <c r="E3365" t="s">
        <v>1397</v>
      </c>
      <c r="F3365" t="s">
        <v>2952</v>
      </c>
      <c r="G3365" t="s">
        <v>1180</v>
      </c>
      <c r="H3365" t="s">
        <v>7751</v>
      </c>
      <c r="I3365" t="s">
        <v>4449</v>
      </c>
      <c r="J3365" t="s">
        <v>2276</v>
      </c>
      <c r="K3365" t="s">
        <v>5854</v>
      </c>
      <c r="L3365" t="s">
        <v>571</v>
      </c>
      <c r="M3365" t="s">
        <v>179</v>
      </c>
      <c r="N3365" t="s">
        <v>5</v>
      </c>
      <c r="O3365" t="s">
        <v>5877</v>
      </c>
      <c r="P3365" t="s">
        <v>13069</v>
      </c>
      <c r="Q3365" t="s">
        <v>179</v>
      </c>
      <c r="R3365" t="s">
        <v>13070</v>
      </c>
    </row>
    <row r="3366" spans="1:23" x14ac:dyDescent="0.25">
      <c r="A3366" t="s">
        <v>6040</v>
      </c>
      <c r="B3366" t="s">
        <v>13071</v>
      </c>
      <c r="C3366" t="s">
        <v>290</v>
      </c>
      <c r="D3366" t="s">
        <v>3285</v>
      </c>
      <c r="E3366" t="s">
        <v>18</v>
      </c>
      <c r="F3366" t="s">
        <v>2679</v>
      </c>
      <c r="G3366" t="s">
        <v>13072</v>
      </c>
      <c r="H3366" t="s">
        <v>61</v>
      </c>
      <c r="I3366" t="s">
        <v>13073</v>
      </c>
    </row>
    <row r="3367" spans="1:23" x14ac:dyDescent="0.25">
      <c r="A3367" t="s">
        <v>407</v>
      </c>
      <c r="B3367" t="s">
        <v>1812</v>
      </c>
      <c r="C3367" t="s">
        <v>1397</v>
      </c>
      <c r="D3367" t="s">
        <v>179</v>
      </c>
      <c r="E3367" t="s">
        <v>400</v>
      </c>
      <c r="F3367" t="s">
        <v>479</v>
      </c>
      <c r="G3367" t="s">
        <v>59</v>
      </c>
      <c r="H3367" t="s">
        <v>61</v>
      </c>
      <c r="I3367" t="s">
        <v>13074</v>
      </c>
      <c r="J3367" t="s">
        <v>12426</v>
      </c>
      <c r="K3367" t="s">
        <v>2959</v>
      </c>
      <c r="L3367" t="s">
        <v>150</v>
      </c>
      <c r="M3367" t="s">
        <v>240</v>
      </c>
      <c r="N3367" t="s">
        <v>462</v>
      </c>
      <c r="O3367" t="s">
        <v>116</v>
      </c>
      <c r="P3367" t="s">
        <v>4029</v>
      </c>
      <c r="Q3367" t="s">
        <v>3435</v>
      </c>
      <c r="R3367" t="s">
        <v>102</v>
      </c>
      <c r="S3367" s="6">
        <v>0.14699999999999999</v>
      </c>
      <c r="T3367" t="s">
        <v>4233</v>
      </c>
      <c r="U3367" t="s">
        <v>13075</v>
      </c>
    </row>
    <row r="3368" spans="1:23" x14ac:dyDescent="0.25">
      <c r="A3368" t="s">
        <v>13076</v>
      </c>
      <c r="B3368" t="s">
        <v>71</v>
      </c>
      <c r="C3368" t="s">
        <v>4297</v>
      </c>
      <c r="D3368" t="s">
        <v>5393</v>
      </c>
      <c r="E3368" t="s">
        <v>45</v>
      </c>
      <c r="F3368" t="s">
        <v>4938</v>
      </c>
      <c r="G3368" t="s">
        <v>13077</v>
      </c>
      <c r="H3368" t="s">
        <v>18</v>
      </c>
      <c r="I3368" t="s">
        <v>411</v>
      </c>
      <c r="J3368" t="s">
        <v>13078</v>
      </c>
      <c r="K3368" t="s">
        <v>462</v>
      </c>
      <c r="L3368" t="s">
        <v>1527</v>
      </c>
      <c r="M3368" t="s">
        <v>2276</v>
      </c>
      <c r="N3368" t="s">
        <v>13079</v>
      </c>
      <c r="O3368" t="s">
        <v>206</v>
      </c>
      <c r="P3368" t="s">
        <v>411</v>
      </c>
      <c r="Q3368" t="s">
        <v>13080</v>
      </c>
      <c r="R3368" t="s">
        <v>59</v>
      </c>
      <c r="S3368" t="s">
        <v>61</v>
      </c>
      <c r="T3368" t="s">
        <v>266</v>
      </c>
      <c r="U3368" t="s">
        <v>4937</v>
      </c>
      <c r="V3368" t="s">
        <v>13081</v>
      </c>
    </row>
    <row r="3369" spans="1:23" x14ac:dyDescent="0.25">
      <c r="A3369" t="s">
        <v>13082</v>
      </c>
      <c r="B3369" t="s">
        <v>179</v>
      </c>
      <c r="C3369" t="s">
        <v>1718</v>
      </c>
      <c r="D3369" t="s">
        <v>61</v>
      </c>
      <c r="E3369" t="s">
        <v>62</v>
      </c>
      <c r="F3369" t="s">
        <v>6309</v>
      </c>
      <c r="G3369" t="s">
        <v>126</v>
      </c>
      <c r="H3369" t="s">
        <v>13083</v>
      </c>
      <c r="I3369" t="s">
        <v>13084</v>
      </c>
      <c r="J3369" t="s">
        <v>2578</v>
      </c>
      <c r="K3369" t="s">
        <v>2258</v>
      </c>
      <c r="L3369" t="s">
        <v>37</v>
      </c>
      <c r="M3369" t="s">
        <v>61</v>
      </c>
      <c r="N3369" t="s">
        <v>13085</v>
      </c>
      <c r="O3369" t="s">
        <v>57</v>
      </c>
      <c r="P3369" t="s">
        <v>61</v>
      </c>
      <c r="Q3369" t="s">
        <v>8063</v>
      </c>
      <c r="R3369" t="s">
        <v>13086</v>
      </c>
      <c r="S3369" t="s">
        <v>161</v>
      </c>
      <c r="T3369" t="s">
        <v>13087</v>
      </c>
    </row>
    <row r="3370" spans="1:23" x14ac:dyDescent="0.25">
      <c r="A3370" t="s">
        <v>18</v>
      </c>
      <c r="B3370" t="s">
        <v>975</v>
      </c>
      <c r="C3370" t="s">
        <v>159</v>
      </c>
      <c r="D3370" t="s">
        <v>1027</v>
      </c>
      <c r="E3370" t="s">
        <v>37</v>
      </c>
      <c r="F3370" t="s">
        <v>8900</v>
      </c>
      <c r="G3370" t="s">
        <v>126</v>
      </c>
      <c r="H3370" t="s">
        <v>383</v>
      </c>
      <c r="I3370" t="s">
        <v>1650</v>
      </c>
      <c r="J3370" t="s">
        <v>59</v>
      </c>
      <c r="K3370" t="s">
        <v>781</v>
      </c>
      <c r="L3370" t="s">
        <v>12329</v>
      </c>
      <c r="M3370" t="s">
        <v>43</v>
      </c>
      <c r="N3370" t="s">
        <v>20</v>
      </c>
      <c r="O3370" t="s">
        <v>658</v>
      </c>
      <c r="P3370" t="s">
        <v>4711</v>
      </c>
      <c r="Q3370" t="s">
        <v>1027</v>
      </c>
      <c r="R3370" t="s">
        <v>5984</v>
      </c>
      <c r="S3370" t="s">
        <v>59</v>
      </c>
      <c r="T3370" t="s">
        <v>13088</v>
      </c>
      <c r="U3370" t="s">
        <v>13089</v>
      </c>
    </row>
    <row r="3371" spans="1:23" x14ac:dyDescent="0.25">
      <c r="A3371" t="s">
        <v>6279</v>
      </c>
      <c r="B3371" t="s">
        <v>2979</v>
      </c>
      <c r="C3371" t="s">
        <v>1059</v>
      </c>
      <c r="D3371" t="s">
        <v>37</v>
      </c>
      <c r="E3371" t="s">
        <v>100</v>
      </c>
      <c r="F3371" t="s">
        <v>6279</v>
      </c>
      <c r="G3371" t="s">
        <v>1667</v>
      </c>
      <c r="H3371" t="s">
        <v>1059</v>
      </c>
      <c r="I3371" t="s">
        <v>290</v>
      </c>
      <c r="J3371" t="s">
        <v>13090</v>
      </c>
      <c r="K3371" t="s">
        <v>9936</v>
      </c>
      <c r="L3371" t="s">
        <v>4024</v>
      </c>
      <c r="M3371" t="s">
        <v>59</v>
      </c>
      <c r="N3371" t="s">
        <v>100</v>
      </c>
      <c r="O3371" t="s">
        <v>6279</v>
      </c>
      <c r="P3371" t="s">
        <v>4068</v>
      </c>
      <c r="Q3371" t="s">
        <v>4998</v>
      </c>
    </row>
    <row r="3374" spans="1:23" x14ac:dyDescent="0.25">
      <c r="A3374" t="s">
        <v>322</v>
      </c>
      <c r="B3374" t="s">
        <v>113</v>
      </c>
      <c r="C3374" t="s">
        <v>13092</v>
      </c>
      <c r="D3374" t="s">
        <v>5084</v>
      </c>
      <c r="E3374" t="s">
        <v>36</v>
      </c>
      <c r="F3374" t="s">
        <v>2018</v>
      </c>
      <c r="G3374" t="s">
        <v>156</v>
      </c>
      <c r="H3374" t="s">
        <v>7670</v>
      </c>
      <c r="I3374" t="s">
        <v>13093</v>
      </c>
      <c r="J3374" t="s">
        <v>210</v>
      </c>
      <c r="K3374" t="s">
        <v>6722</v>
      </c>
      <c r="L3374" t="s">
        <v>206</v>
      </c>
      <c r="M3374" t="s">
        <v>13094</v>
      </c>
      <c r="N3374" t="s">
        <v>157</v>
      </c>
      <c r="O3374" t="s">
        <v>13095</v>
      </c>
      <c r="P3374" t="s">
        <v>2959</v>
      </c>
      <c r="Q3374" t="s">
        <v>198</v>
      </c>
      <c r="R3374" t="s">
        <v>1018</v>
      </c>
      <c r="S3374" t="s">
        <v>1443</v>
      </c>
      <c r="T3374" t="s">
        <v>13096</v>
      </c>
    </row>
    <row r="3375" spans="1:23" x14ac:dyDescent="0.25">
      <c r="A3375" t="s">
        <v>978</v>
      </c>
      <c r="B3375" t="s">
        <v>2423</v>
      </c>
      <c r="C3375" t="s">
        <v>761</v>
      </c>
      <c r="D3375" t="s">
        <v>5</v>
      </c>
      <c r="E3375" t="s">
        <v>1681</v>
      </c>
      <c r="F3375" t="s">
        <v>1667</v>
      </c>
      <c r="G3375" t="s">
        <v>1397</v>
      </c>
      <c r="H3375" t="s">
        <v>218</v>
      </c>
      <c r="I3375" t="s">
        <v>13097</v>
      </c>
      <c r="J3375" t="s">
        <v>919</v>
      </c>
      <c r="K3375" s="3">
        <v>44256</v>
      </c>
      <c r="L3375" t="s">
        <v>57</v>
      </c>
      <c r="M3375" t="s">
        <v>411</v>
      </c>
      <c r="N3375" t="s">
        <v>5859</v>
      </c>
      <c r="O3375" t="s">
        <v>159</v>
      </c>
      <c r="P3375" t="s">
        <v>2731</v>
      </c>
      <c r="Q3375" t="s">
        <v>13098</v>
      </c>
      <c r="R3375" t="s">
        <v>37</v>
      </c>
      <c r="S3375" t="s">
        <v>2311</v>
      </c>
      <c r="T3375" t="s">
        <v>85</v>
      </c>
      <c r="U3375" t="s">
        <v>59</v>
      </c>
      <c r="V3375" t="s">
        <v>640</v>
      </c>
      <c r="W3375" t="s">
        <v>13099</v>
      </c>
    </row>
    <row r="3376" spans="1:23" x14ac:dyDescent="0.25">
      <c r="A3376" t="s">
        <v>12283</v>
      </c>
      <c r="B3376" t="s">
        <v>919</v>
      </c>
      <c r="C3376" t="s">
        <v>13100</v>
      </c>
      <c r="D3376" t="s">
        <v>57</v>
      </c>
      <c r="E3376" t="s">
        <v>2731</v>
      </c>
      <c r="F3376" t="s">
        <v>5859</v>
      </c>
      <c r="G3376" t="s">
        <v>210</v>
      </c>
      <c r="H3376" t="s">
        <v>57</v>
      </c>
      <c r="I3376" t="s">
        <v>411</v>
      </c>
      <c r="J3376" t="s">
        <v>12946</v>
      </c>
      <c r="K3376" t="s">
        <v>13101</v>
      </c>
      <c r="L3376" t="s">
        <v>37</v>
      </c>
      <c r="M3376" t="s">
        <v>2311</v>
      </c>
      <c r="N3376" t="s">
        <v>13102</v>
      </c>
      <c r="O3376" t="s">
        <v>18</v>
      </c>
      <c r="P3376" t="s">
        <v>2731</v>
      </c>
      <c r="Q3376" t="s">
        <v>85</v>
      </c>
    </row>
    <row r="3378" spans="1:22" x14ac:dyDescent="0.25">
      <c r="A3378" t="s">
        <v>61</v>
      </c>
      <c r="B3378" t="s">
        <v>13103</v>
      </c>
      <c r="C3378" t="s">
        <v>11171</v>
      </c>
      <c r="D3378" t="s">
        <v>198</v>
      </c>
      <c r="E3378" t="s">
        <v>2305</v>
      </c>
      <c r="F3378" t="s">
        <v>1491</v>
      </c>
      <c r="G3378" t="s">
        <v>113</v>
      </c>
      <c r="H3378" t="s">
        <v>7923</v>
      </c>
      <c r="I3378" t="s">
        <v>59</v>
      </c>
      <c r="J3378" t="s">
        <v>788</v>
      </c>
      <c r="K3378" t="s">
        <v>1545</v>
      </c>
      <c r="L3378" t="s">
        <v>392</v>
      </c>
      <c r="M3378" t="s">
        <v>13001</v>
      </c>
      <c r="N3378" t="s">
        <v>210</v>
      </c>
      <c r="O3378" t="s">
        <v>57</v>
      </c>
      <c r="P3378" t="s">
        <v>572</v>
      </c>
      <c r="Q3378" t="s">
        <v>2503</v>
      </c>
      <c r="R3378" t="s">
        <v>13104</v>
      </c>
    </row>
    <row r="3379" spans="1:22" x14ac:dyDescent="0.25">
      <c r="A3379" t="s">
        <v>13105</v>
      </c>
      <c r="B3379" t="s">
        <v>788</v>
      </c>
      <c r="C3379" t="s">
        <v>13106</v>
      </c>
      <c r="D3379" t="s">
        <v>18</v>
      </c>
      <c r="E3379" t="s">
        <v>2305</v>
      </c>
      <c r="F3379" t="s">
        <v>13107</v>
      </c>
      <c r="G3379" t="s">
        <v>2295</v>
      </c>
      <c r="H3379" t="s">
        <v>59</v>
      </c>
      <c r="I3379" t="s">
        <v>13108</v>
      </c>
      <c r="J3379" t="s">
        <v>1087</v>
      </c>
      <c r="K3379" t="s">
        <v>179</v>
      </c>
      <c r="L3379" t="s">
        <v>572</v>
      </c>
      <c r="M3379" t="s">
        <v>13109</v>
      </c>
    </row>
    <row r="3380" spans="1:22" x14ac:dyDescent="0.25">
      <c r="A3380" t="s">
        <v>13110</v>
      </c>
      <c r="B3380" t="s">
        <v>2018</v>
      </c>
      <c r="C3380" t="s">
        <v>13006</v>
      </c>
      <c r="D3380" t="s">
        <v>7706</v>
      </c>
      <c r="E3380" t="s">
        <v>13111</v>
      </c>
      <c r="F3380" t="s">
        <v>1397</v>
      </c>
      <c r="G3380" t="s">
        <v>37</v>
      </c>
      <c r="H3380" t="s">
        <v>608</v>
      </c>
      <c r="I3380" t="s">
        <v>462</v>
      </c>
      <c r="J3380" t="s">
        <v>71</v>
      </c>
      <c r="K3380" t="s">
        <v>943</v>
      </c>
      <c r="L3380" t="s">
        <v>206</v>
      </c>
      <c r="M3380" t="s">
        <v>13112</v>
      </c>
      <c r="N3380">
        <v>1</v>
      </c>
      <c r="O3380" t="s">
        <v>13113</v>
      </c>
      <c r="P3380" t="s">
        <v>13114</v>
      </c>
    </row>
    <row r="3381" spans="1:22" x14ac:dyDescent="0.25">
      <c r="A3381" t="s">
        <v>1532</v>
      </c>
      <c r="B3381" t="s">
        <v>1696</v>
      </c>
      <c r="C3381" t="s">
        <v>1873</v>
      </c>
      <c r="D3381" t="s">
        <v>18</v>
      </c>
      <c r="E3381" t="s">
        <v>1407</v>
      </c>
      <c r="F3381" t="s">
        <v>432</v>
      </c>
      <c r="G3381" t="s">
        <v>1</v>
      </c>
      <c r="H3381" t="s">
        <v>7349</v>
      </c>
      <c r="I3381" t="s">
        <v>1817</v>
      </c>
      <c r="J3381" t="s">
        <v>326</v>
      </c>
      <c r="K3381" t="s">
        <v>13115</v>
      </c>
      <c r="L3381" t="e" cm="1">
        <f t="array" ref="L3381">--Sarasota</f>
        <v>#NAME?</v>
      </c>
      <c r="M3381" t="s">
        <v>2044</v>
      </c>
      <c r="N3381" t="s">
        <v>13116</v>
      </c>
      <c r="O3381" t="s">
        <v>2986</v>
      </c>
      <c r="P3381" t="s">
        <v>13117</v>
      </c>
    </row>
    <row r="3382" spans="1:22" x14ac:dyDescent="0.25">
      <c r="A3382" t="s">
        <v>3716</v>
      </c>
      <c r="B3382" t="s">
        <v>13118</v>
      </c>
      <c r="C3382" t="s">
        <v>61</v>
      </c>
      <c r="D3382" t="s">
        <v>13119</v>
      </c>
      <c r="E3382" t="s">
        <v>1397</v>
      </c>
      <c r="F3382" t="s">
        <v>1269</v>
      </c>
      <c r="G3382" t="s">
        <v>974</v>
      </c>
      <c r="H3382" t="s">
        <v>3936</v>
      </c>
      <c r="I3382" t="s">
        <v>126</v>
      </c>
      <c r="J3382" t="s">
        <v>13120</v>
      </c>
      <c r="K3382" t="s">
        <v>900</v>
      </c>
      <c r="L3382" t="s">
        <v>179</v>
      </c>
      <c r="M3382" t="s">
        <v>1812</v>
      </c>
      <c r="N3382" t="s">
        <v>288</v>
      </c>
      <c r="O3382" t="s">
        <v>179</v>
      </c>
      <c r="P3382" t="s">
        <v>2671</v>
      </c>
      <c r="Q3382" t="s">
        <v>530</v>
      </c>
      <c r="R3382" t="s">
        <v>4233</v>
      </c>
      <c r="S3382" t="s">
        <v>13121</v>
      </c>
    </row>
    <row r="3383" spans="1:22" x14ac:dyDescent="0.25">
      <c r="A3383" t="s">
        <v>255</v>
      </c>
      <c r="B3383" t="s">
        <v>18</v>
      </c>
      <c r="C3383" t="s">
        <v>61</v>
      </c>
      <c r="D3383" t="s">
        <v>13122</v>
      </c>
      <c r="E3383" t="s">
        <v>3571</v>
      </c>
      <c r="F3383" t="s">
        <v>57</v>
      </c>
      <c r="G3383" t="s">
        <v>11594</v>
      </c>
      <c r="H3383" t="s">
        <v>2044</v>
      </c>
      <c r="I3383" t="s">
        <v>13116</v>
      </c>
      <c r="J3383" t="s">
        <v>2986</v>
      </c>
      <c r="K3383" t="s">
        <v>13123</v>
      </c>
      <c r="L3383" t="s">
        <v>30</v>
      </c>
      <c r="M3383" t="s">
        <v>541</v>
      </c>
      <c r="N3383">
        <v>2012</v>
      </c>
      <c r="O3383" t="s">
        <v>11595</v>
      </c>
      <c r="P3383" t="s">
        <v>57</v>
      </c>
      <c r="Q3383" t="s">
        <v>61</v>
      </c>
      <c r="R3383" t="s">
        <v>11596</v>
      </c>
      <c r="S3383" t="s">
        <v>668</v>
      </c>
      <c r="T3383" t="s">
        <v>13124</v>
      </c>
    </row>
    <row r="3384" spans="1:22" x14ac:dyDescent="0.25">
      <c r="A3384" t="s">
        <v>59</v>
      </c>
      <c r="B3384" t="s">
        <v>639</v>
      </c>
      <c r="C3384" t="s">
        <v>3158</v>
      </c>
      <c r="D3384" t="s">
        <v>3159</v>
      </c>
      <c r="E3384" t="s">
        <v>3160</v>
      </c>
      <c r="F3384" t="s">
        <v>13125</v>
      </c>
      <c r="G3384" t="s">
        <v>249</v>
      </c>
      <c r="H3384" t="s">
        <v>594</v>
      </c>
      <c r="I3384" t="s">
        <v>758</v>
      </c>
      <c r="J3384" t="s">
        <v>594</v>
      </c>
      <c r="K3384" t="s">
        <v>1003</v>
      </c>
      <c r="L3384" t="s">
        <v>6627</v>
      </c>
      <c r="M3384" t="s">
        <v>59</v>
      </c>
      <c r="N3384" t="s">
        <v>61</v>
      </c>
      <c r="O3384" t="s">
        <v>767</v>
      </c>
      <c r="P3384" t="s">
        <v>4347</v>
      </c>
      <c r="Q3384" t="s">
        <v>30</v>
      </c>
      <c r="R3384" t="s">
        <v>1671</v>
      </c>
      <c r="S3384" t="s">
        <v>61</v>
      </c>
      <c r="T3384" t="s">
        <v>11854</v>
      </c>
      <c r="U3384" t="s">
        <v>9110</v>
      </c>
      <c r="V3384" t="s">
        <v>13126</v>
      </c>
    </row>
    <row r="3385" spans="1:22" x14ac:dyDescent="0.25">
      <c r="A3385" t="s">
        <v>13127</v>
      </c>
      <c r="B3385" t="s">
        <v>43</v>
      </c>
      <c r="C3385" t="s">
        <v>13128</v>
      </c>
      <c r="D3385" t="s">
        <v>1305</v>
      </c>
      <c r="E3385" t="s">
        <v>30</v>
      </c>
      <c r="F3385" t="s">
        <v>106</v>
      </c>
      <c r="G3385" t="s">
        <v>63</v>
      </c>
      <c r="H3385" t="s">
        <v>64</v>
      </c>
      <c r="I3385" t="s">
        <v>18</v>
      </c>
      <c r="J3385" t="s">
        <v>13129</v>
      </c>
      <c r="K3385" t="s">
        <v>13130</v>
      </c>
    </row>
    <row r="3386" spans="1:22" x14ac:dyDescent="0.25">
      <c r="A3386" t="s">
        <v>8177</v>
      </c>
      <c r="B3386" t="s">
        <v>179</v>
      </c>
      <c r="C3386" t="s">
        <v>419</v>
      </c>
      <c r="D3386" t="s">
        <v>30</v>
      </c>
      <c r="E3386" t="s">
        <v>13131</v>
      </c>
      <c r="F3386" t="s">
        <v>43</v>
      </c>
      <c r="G3386" t="s">
        <v>13132</v>
      </c>
      <c r="H3386" t="s">
        <v>13133</v>
      </c>
      <c r="I3386" t="s">
        <v>658</v>
      </c>
      <c r="J3386" t="s">
        <v>5842</v>
      </c>
      <c r="K3386" t="s">
        <v>2418</v>
      </c>
      <c r="L3386" t="s">
        <v>61</v>
      </c>
      <c r="M3386" t="s">
        <v>13134</v>
      </c>
      <c r="N3386" t="s">
        <v>13135</v>
      </c>
      <c r="O3386" t="s">
        <v>2458</v>
      </c>
      <c r="P3386" t="s">
        <v>13136</v>
      </c>
    </row>
    <row r="3387" spans="1:22" x14ac:dyDescent="0.25">
      <c r="A3387" t="s">
        <v>915</v>
      </c>
      <c r="B3387" t="s">
        <v>18</v>
      </c>
      <c r="C3387" t="s">
        <v>61</v>
      </c>
      <c r="D3387" t="s">
        <v>13137</v>
      </c>
      <c r="E3387" t="s">
        <v>609</v>
      </c>
      <c r="F3387" t="s">
        <v>1</v>
      </c>
      <c r="G3387" t="s">
        <v>43</v>
      </c>
      <c r="H3387" t="s">
        <v>1213</v>
      </c>
      <c r="I3387" t="s">
        <v>13138</v>
      </c>
      <c r="J3387" t="s">
        <v>63</v>
      </c>
      <c r="K3387" t="s">
        <v>13139</v>
      </c>
      <c r="L3387" t="s">
        <v>13140</v>
      </c>
    </row>
    <row r="3388" spans="1:22" x14ac:dyDescent="0.25">
      <c r="A3388" t="s">
        <v>182</v>
      </c>
      <c r="B3388" t="s">
        <v>1397</v>
      </c>
      <c r="C3388" t="s">
        <v>13141</v>
      </c>
      <c r="D3388" t="s">
        <v>13142</v>
      </c>
      <c r="E3388" t="s">
        <v>13143</v>
      </c>
      <c r="F3388" t="s">
        <v>1180</v>
      </c>
      <c r="G3388" t="s">
        <v>3716</v>
      </c>
      <c r="H3388" t="s">
        <v>335</v>
      </c>
      <c r="I3388" t="s">
        <v>571</v>
      </c>
      <c r="J3388" t="s">
        <v>1295</v>
      </c>
      <c r="K3388" t="s">
        <v>1872</v>
      </c>
      <c r="L3388" t="s">
        <v>13019</v>
      </c>
      <c r="M3388" t="s">
        <v>13144</v>
      </c>
      <c r="N3388" t="s">
        <v>30</v>
      </c>
      <c r="O3388" t="s">
        <v>3924</v>
      </c>
      <c r="P3388" t="s">
        <v>5092</v>
      </c>
      <c r="Q3388" t="s">
        <v>13145</v>
      </c>
    </row>
    <row r="3389" spans="1:22" x14ac:dyDescent="0.25">
      <c r="A3389" t="s">
        <v>5</v>
      </c>
      <c r="B3389" t="s">
        <v>13146</v>
      </c>
      <c r="C3389" t="s">
        <v>2305</v>
      </c>
      <c r="D3389" t="s">
        <v>2952</v>
      </c>
      <c r="E3389" t="s">
        <v>11014</v>
      </c>
      <c r="F3389" t="s">
        <v>1857</v>
      </c>
      <c r="G3389" t="s">
        <v>61</v>
      </c>
      <c r="H3389" t="s">
        <v>2095</v>
      </c>
      <c r="I3389" t="s">
        <v>13147</v>
      </c>
      <c r="J3389" t="s">
        <v>461</v>
      </c>
      <c r="K3389" t="s">
        <v>13148</v>
      </c>
      <c r="L3389" t="s">
        <v>13149</v>
      </c>
      <c r="M3389" t="s">
        <v>10953</v>
      </c>
      <c r="N3389" t="s">
        <v>13150</v>
      </c>
      <c r="O3389" t="s">
        <v>13151</v>
      </c>
    </row>
    <row r="3390" spans="1:22" x14ac:dyDescent="0.25">
      <c r="A3390" t="s">
        <v>75</v>
      </c>
      <c r="B3390" t="s">
        <v>61</v>
      </c>
      <c r="C3390" t="s">
        <v>13152</v>
      </c>
      <c r="D3390" t="s">
        <v>36</v>
      </c>
      <c r="E3390" t="s">
        <v>1377</v>
      </c>
      <c r="F3390" t="s">
        <v>13153</v>
      </c>
      <c r="G3390" t="s">
        <v>1125</v>
      </c>
      <c r="H3390" t="s">
        <v>206</v>
      </c>
      <c r="I3390" t="s">
        <v>61</v>
      </c>
      <c r="J3390" t="s">
        <v>13154</v>
      </c>
    </row>
    <row r="3392" spans="1:22" x14ac:dyDescent="0.25">
      <c r="A3392" t="s">
        <v>12734</v>
      </c>
      <c r="B3392" t="s">
        <v>54</v>
      </c>
      <c r="C3392" t="s">
        <v>180</v>
      </c>
      <c r="D3392" t="s">
        <v>761</v>
      </c>
      <c r="E3392" t="s">
        <v>919</v>
      </c>
      <c r="F3392">
        <v>40</v>
      </c>
      <c r="G3392" t="s">
        <v>2878</v>
      </c>
      <c r="H3392" t="s">
        <v>2181</v>
      </c>
      <c r="I3392" t="s">
        <v>57</v>
      </c>
      <c r="J3392" t="s">
        <v>919</v>
      </c>
      <c r="K3392" s="5">
        <v>0.08</v>
      </c>
      <c r="L3392" t="s">
        <v>2110</v>
      </c>
      <c r="M3392" t="s">
        <v>1406</v>
      </c>
      <c r="N3392" t="s">
        <v>13155</v>
      </c>
      <c r="O3392" t="s">
        <v>919</v>
      </c>
      <c r="P3392" t="s">
        <v>10852</v>
      </c>
      <c r="Q3392" t="s">
        <v>1443</v>
      </c>
      <c r="R3392" t="s">
        <v>13156</v>
      </c>
    </row>
    <row r="3393" spans="1:22" x14ac:dyDescent="0.25">
      <c r="A3393" t="s">
        <v>179</v>
      </c>
      <c r="B3393" t="s">
        <v>1849</v>
      </c>
      <c r="C3393" t="s">
        <v>102</v>
      </c>
      <c r="D3393" t="s">
        <v>1018</v>
      </c>
      <c r="E3393" t="s">
        <v>43</v>
      </c>
      <c r="F3393" t="s">
        <v>21</v>
      </c>
      <c r="G3393" t="s">
        <v>179</v>
      </c>
      <c r="H3393" t="s">
        <v>61</v>
      </c>
      <c r="I3393" t="s">
        <v>13157</v>
      </c>
      <c r="J3393" t="s">
        <v>126</v>
      </c>
      <c r="K3393" t="s">
        <v>13158</v>
      </c>
      <c r="L3393" t="s">
        <v>13159</v>
      </c>
      <c r="M3393" t="s">
        <v>18</v>
      </c>
      <c r="N3393" t="s">
        <v>11908</v>
      </c>
      <c r="O3393" t="s">
        <v>11909</v>
      </c>
      <c r="P3393" t="s">
        <v>13160</v>
      </c>
      <c r="Q3393" t="s">
        <v>13161</v>
      </c>
      <c r="R3393" t="s">
        <v>13162</v>
      </c>
    </row>
    <row r="3394" spans="1:22" x14ac:dyDescent="0.25">
      <c r="A3394" t="s">
        <v>3465</v>
      </c>
      <c r="B3394" t="s">
        <v>4156</v>
      </c>
      <c r="C3394" t="s">
        <v>179</v>
      </c>
      <c r="D3394" t="s">
        <v>7233</v>
      </c>
      <c r="E3394" t="s">
        <v>30</v>
      </c>
      <c r="F3394" t="s">
        <v>10858</v>
      </c>
      <c r="G3394" t="s">
        <v>13163</v>
      </c>
      <c r="H3394" t="s">
        <v>7787</v>
      </c>
      <c r="I3394" t="s">
        <v>2400</v>
      </c>
      <c r="J3394" t="s">
        <v>102</v>
      </c>
      <c r="K3394" t="s">
        <v>8138</v>
      </c>
      <c r="L3394" t="s">
        <v>2305</v>
      </c>
      <c r="M3394" t="s">
        <v>8249</v>
      </c>
      <c r="N3394" t="s">
        <v>9320</v>
      </c>
      <c r="O3394" t="s">
        <v>3176</v>
      </c>
      <c r="P3394" t="s">
        <v>13164</v>
      </c>
      <c r="Q3394" t="s">
        <v>45</v>
      </c>
      <c r="R3394" t="s">
        <v>3158</v>
      </c>
      <c r="S3394" t="s">
        <v>13165</v>
      </c>
    </row>
    <row r="3395" spans="1:22" x14ac:dyDescent="0.25">
      <c r="A3395" t="s">
        <v>13166</v>
      </c>
      <c r="B3395" t="s">
        <v>12523</v>
      </c>
      <c r="C3395" t="s">
        <v>13167</v>
      </c>
      <c r="D3395" t="s">
        <v>179</v>
      </c>
      <c r="E3395" t="s">
        <v>919</v>
      </c>
      <c r="F3395" t="s">
        <v>13168</v>
      </c>
      <c r="G3395" t="s">
        <v>1827</v>
      </c>
      <c r="H3395" t="s">
        <v>179</v>
      </c>
      <c r="I3395" t="s">
        <v>8023</v>
      </c>
      <c r="J3395" t="s">
        <v>3726</v>
      </c>
      <c r="K3395" t="s">
        <v>159</v>
      </c>
      <c r="L3395" t="s">
        <v>2363</v>
      </c>
      <c r="M3395" t="s">
        <v>8024</v>
      </c>
      <c r="N3395" t="s">
        <v>37</v>
      </c>
      <c r="O3395" t="s">
        <v>13169</v>
      </c>
    </row>
    <row r="3396" spans="1:22" x14ac:dyDescent="0.25">
      <c r="A3396" t="s">
        <v>179</v>
      </c>
      <c r="B3396" t="s">
        <v>1397</v>
      </c>
      <c r="C3396" t="s">
        <v>3257</v>
      </c>
      <c r="D3396" t="s">
        <v>12574</v>
      </c>
      <c r="E3396" t="s">
        <v>2725</v>
      </c>
      <c r="F3396" t="s">
        <v>10385</v>
      </c>
      <c r="G3396" t="s">
        <v>198</v>
      </c>
      <c r="H3396" t="s">
        <v>290</v>
      </c>
      <c r="I3396" t="s">
        <v>1675</v>
      </c>
      <c r="J3396" t="s">
        <v>195</v>
      </c>
      <c r="K3396" t="s">
        <v>13170</v>
      </c>
      <c r="L3396" t="s">
        <v>57</v>
      </c>
      <c r="M3396" t="s">
        <v>13171</v>
      </c>
      <c r="N3396" t="s">
        <v>1313</v>
      </c>
      <c r="O3396" t="s">
        <v>179</v>
      </c>
      <c r="P3396" t="s">
        <v>61</v>
      </c>
      <c r="Q3396" t="s">
        <v>1068</v>
      </c>
    </row>
    <row r="3398" spans="1:22" x14ac:dyDescent="0.25">
      <c r="A3398" t="s">
        <v>1377</v>
      </c>
      <c r="B3398" t="s">
        <v>400</v>
      </c>
      <c r="C3398" t="s">
        <v>1881</v>
      </c>
      <c r="D3398" t="s">
        <v>1858</v>
      </c>
      <c r="E3398" t="s">
        <v>2419</v>
      </c>
      <c r="F3398" t="s">
        <v>2894</v>
      </c>
      <c r="G3398" t="s">
        <v>932</v>
      </c>
      <c r="H3398" t="s">
        <v>790</v>
      </c>
      <c r="I3398" t="s">
        <v>1397</v>
      </c>
      <c r="J3398" t="s">
        <v>8230</v>
      </c>
      <c r="K3398" t="s">
        <v>61</v>
      </c>
      <c r="L3398" t="s">
        <v>237</v>
      </c>
      <c r="M3398" t="s">
        <v>198</v>
      </c>
      <c r="N3398" t="s">
        <v>4</v>
      </c>
      <c r="O3398" t="s">
        <v>2032</v>
      </c>
      <c r="P3398" t="s">
        <v>59</v>
      </c>
      <c r="Q3398" t="s">
        <v>13172</v>
      </c>
    </row>
    <row r="3399" spans="1:22" x14ac:dyDescent="0.25">
      <c r="A3399" t="s">
        <v>571</v>
      </c>
      <c r="B3399" t="s">
        <v>2032</v>
      </c>
      <c r="C3399" t="s">
        <v>3716</v>
      </c>
      <c r="D3399" t="s">
        <v>59</v>
      </c>
      <c r="E3399" t="s">
        <v>5910</v>
      </c>
      <c r="F3399" t="s">
        <v>919</v>
      </c>
      <c r="G3399" t="s">
        <v>1284</v>
      </c>
      <c r="H3399" t="s">
        <v>788</v>
      </c>
      <c r="I3399" t="s">
        <v>2939</v>
      </c>
      <c r="J3399" t="s">
        <v>1623</v>
      </c>
      <c r="K3399" t="s">
        <v>13173</v>
      </c>
      <c r="L3399" t="s">
        <v>462</v>
      </c>
      <c r="M3399" t="s">
        <v>1377</v>
      </c>
      <c r="N3399" t="s">
        <v>335</v>
      </c>
      <c r="O3399" t="s">
        <v>1397</v>
      </c>
      <c r="P3399" t="s">
        <v>13174</v>
      </c>
      <c r="Q3399" t="s">
        <v>411</v>
      </c>
      <c r="R3399" t="s">
        <v>7648</v>
      </c>
      <c r="S3399" t="s">
        <v>13175</v>
      </c>
    </row>
    <row r="3400" spans="1:22" x14ac:dyDescent="0.25">
      <c r="A3400" t="s">
        <v>18</v>
      </c>
      <c r="B3400" t="s">
        <v>1027</v>
      </c>
      <c r="C3400" t="s">
        <v>59</v>
      </c>
      <c r="D3400" t="s">
        <v>506</v>
      </c>
      <c r="E3400" t="s">
        <v>100</v>
      </c>
      <c r="F3400" t="s">
        <v>978</v>
      </c>
      <c r="G3400" t="s">
        <v>1426</v>
      </c>
      <c r="H3400" t="s">
        <v>59</v>
      </c>
      <c r="I3400" t="s">
        <v>157</v>
      </c>
      <c r="J3400" t="s">
        <v>61</v>
      </c>
      <c r="K3400" t="s">
        <v>62</v>
      </c>
      <c r="L3400" t="s">
        <v>63</v>
      </c>
      <c r="M3400" t="s">
        <v>64</v>
      </c>
      <c r="N3400" t="s">
        <v>18</v>
      </c>
      <c r="O3400" t="s">
        <v>61</v>
      </c>
      <c r="P3400" t="s">
        <v>13176</v>
      </c>
      <c r="Q3400" t="s">
        <v>394</v>
      </c>
      <c r="R3400" t="s">
        <v>13177</v>
      </c>
    </row>
    <row r="3401" spans="1:22" x14ac:dyDescent="0.25">
      <c r="A3401" t="s">
        <v>887</v>
      </c>
      <c r="B3401" t="s">
        <v>666</v>
      </c>
      <c r="C3401" t="s">
        <v>59</v>
      </c>
      <c r="D3401" t="s">
        <v>113</v>
      </c>
      <c r="E3401" t="s">
        <v>420</v>
      </c>
      <c r="F3401" t="s">
        <v>973</v>
      </c>
      <c r="G3401" t="s">
        <v>11923</v>
      </c>
      <c r="H3401" t="s">
        <v>57</v>
      </c>
      <c r="I3401" t="s">
        <v>61</v>
      </c>
      <c r="J3401" t="s">
        <v>3700</v>
      </c>
      <c r="K3401" t="s">
        <v>28</v>
      </c>
      <c r="L3401" t="s">
        <v>61</v>
      </c>
      <c r="M3401" t="s">
        <v>4237</v>
      </c>
      <c r="N3401" t="s">
        <v>1937</v>
      </c>
      <c r="O3401" t="s">
        <v>57</v>
      </c>
      <c r="P3401" t="s">
        <v>11594</v>
      </c>
      <c r="Q3401" t="s">
        <v>13178</v>
      </c>
      <c r="R3401" t="s">
        <v>108</v>
      </c>
      <c r="S3401" t="s">
        <v>1443</v>
      </c>
      <c r="T3401" t="s">
        <v>13179</v>
      </c>
    </row>
    <row r="3402" spans="1:22" x14ac:dyDescent="0.25">
      <c r="A3402" t="s">
        <v>736</v>
      </c>
      <c r="B3402" t="s">
        <v>37</v>
      </c>
      <c r="C3402" t="s">
        <v>898</v>
      </c>
      <c r="D3402" t="s">
        <v>1295</v>
      </c>
      <c r="E3402" t="s">
        <v>5995</v>
      </c>
      <c r="F3402" t="s">
        <v>18</v>
      </c>
      <c r="G3402" t="s">
        <v>1027</v>
      </c>
      <c r="H3402" t="s">
        <v>126</v>
      </c>
      <c r="I3402" t="s">
        <v>61</v>
      </c>
      <c r="J3402" t="s">
        <v>3556</v>
      </c>
      <c r="K3402" t="s">
        <v>1201</v>
      </c>
      <c r="L3402" t="s">
        <v>57</v>
      </c>
      <c r="M3402" t="s">
        <v>43</v>
      </c>
      <c r="N3402" t="s">
        <v>20</v>
      </c>
      <c r="O3402" t="s">
        <v>658</v>
      </c>
      <c r="P3402" t="s">
        <v>13180</v>
      </c>
      <c r="Q3402" t="s">
        <v>12897</v>
      </c>
      <c r="R3402" t="s">
        <v>13181</v>
      </c>
    </row>
    <row r="3403" spans="1:22" x14ac:dyDescent="0.25">
      <c r="A3403" t="s">
        <v>5910</v>
      </c>
      <c r="B3403" t="s">
        <v>150</v>
      </c>
      <c r="C3403" t="s">
        <v>59</v>
      </c>
      <c r="D3403" t="s">
        <v>13182</v>
      </c>
      <c r="E3403" t="s">
        <v>1129</v>
      </c>
      <c r="F3403" t="s">
        <v>8312</v>
      </c>
      <c r="G3403" t="s">
        <v>5166</v>
      </c>
      <c r="H3403" t="s">
        <v>159</v>
      </c>
      <c r="I3403" t="s">
        <v>61</v>
      </c>
      <c r="J3403" t="s">
        <v>762</v>
      </c>
      <c r="K3403" t="s">
        <v>978</v>
      </c>
      <c r="L3403" t="s">
        <v>1662</v>
      </c>
      <c r="M3403" t="s">
        <v>206</v>
      </c>
      <c r="N3403" t="s">
        <v>2058</v>
      </c>
      <c r="O3403" t="s">
        <v>108</v>
      </c>
      <c r="P3403" t="s">
        <v>13183</v>
      </c>
      <c r="Q3403" t="s">
        <v>156</v>
      </c>
      <c r="R3403" t="s">
        <v>157</v>
      </c>
      <c r="S3403" t="s">
        <v>342</v>
      </c>
      <c r="T3403" t="s">
        <v>13184</v>
      </c>
      <c r="U3403" t="s">
        <v>13185</v>
      </c>
      <c r="V3403" t="s">
        <v>13186</v>
      </c>
    </row>
    <row r="3404" spans="1:22" x14ac:dyDescent="0.25">
      <c r="A3404" t="b">
        <v>1</v>
      </c>
      <c r="B3404" t="s">
        <v>13187</v>
      </c>
      <c r="C3404" t="s">
        <v>639</v>
      </c>
      <c r="D3404" t="s">
        <v>100</v>
      </c>
      <c r="E3404" t="s">
        <v>898</v>
      </c>
      <c r="F3404" t="s">
        <v>2018</v>
      </c>
      <c r="G3404" t="s">
        <v>206</v>
      </c>
      <c r="H3404" t="s">
        <v>5166</v>
      </c>
      <c r="I3404" t="s">
        <v>150</v>
      </c>
      <c r="J3404" t="s">
        <v>156</v>
      </c>
      <c r="K3404" t="s">
        <v>157</v>
      </c>
      <c r="L3404" t="s">
        <v>61</v>
      </c>
      <c r="M3404" t="s">
        <v>950</v>
      </c>
      <c r="N3404" t="s">
        <v>7018</v>
      </c>
      <c r="O3404" t="s">
        <v>18</v>
      </c>
      <c r="P3404" t="s">
        <v>61</v>
      </c>
      <c r="Q3404" t="s">
        <v>2503</v>
      </c>
      <c r="R3404" t="s">
        <v>13185</v>
      </c>
      <c r="S3404" t="s">
        <v>13188</v>
      </c>
    </row>
    <row r="3405" spans="1:22" x14ac:dyDescent="0.25">
      <c r="A3405" t="s">
        <v>3548</v>
      </c>
      <c r="B3405" t="s">
        <v>1680</v>
      </c>
      <c r="C3405" t="s">
        <v>57</v>
      </c>
      <c r="D3405" t="s">
        <v>13189</v>
      </c>
      <c r="E3405" t="s">
        <v>1407</v>
      </c>
      <c r="F3405" t="s">
        <v>5</v>
      </c>
      <c r="G3405" t="s">
        <v>266</v>
      </c>
      <c r="H3405" t="s">
        <v>1650</v>
      </c>
      <c r="I3405" t="s">
        <v>13190</v>
      </c>
      <c r="J3405" t="s">
        <v>13191</v>
      </c>
      <c r="K3405" t="s">
        <v>5281</v>
      </c>
      <c r="L3405" t="s">
        <v>45</v>
      </c>
      <c r="M3405" t="s">
        <v>6362</v>
      </c>
      <c r="N3405" t="s">
        <v>4126</v>
      </c>
      <c r="O3405" t="s">
        <v>6789</v>
      </c>
      <c r="P3405" t="s">
        <v>13192</v>
      </c>
    </row>
    <row r="3406" spans="1:22" x14ac:dyDescent="0.25">
      <c r="A3406" t="s">
        <v>37</v>
      </c>
      <c r="B3406" t="s">
        <v>11439</v>
      </c>
      <c r="C3406" t="s">
        <v>12856</v>
      </c>
      <c r="D3406" t="s">
        <v>2572</v>
      </c>
      <c r="E3406" t="s">
        <v>13193</v>
      </c>
      <c r="F3406" t="s">
        <v>2082</v>
      </c>
      <c r="G3406" t="s">
        <v>126</v>
      </c>
      <c r="H3406" t="s">
        <v>13194</v>
      </c>
    </row>
    <row r="3407" spans="1:22" x14ac:dyDescent="0.25">
      <c r="A3407" t="s">
        <v>342</v>
      </c>
      <c r="B3407" t="s">
        <v>6892</v>
      </c>
      <c r="C3407" t="s">
        <v>30</v>
      </c>
      <c r="D3407" t="s">
        <v>4731</v>
      </c>
      <c r="E3407" t="s">
        <v>13195</v>
      </c>
      <c r="F3407" t="s">
        <v>13196</v>
      </c>
      <c r="G3407" t="s">
        <v>290</v>
      </c>
      <c r="H3407" t="s">
        <v>3800</v>
      </c>
      <c r="I3407" t="s">
        <v>59</v>
      </c>
      <c r="J3407" t="s">
        <v>781</v>
      </c>
      <c r="K3407" t="s">
        <v>5712</v>
      </c>
      <c r="L3407" t="s">
        <v>13197</v>
      </c>
    </row>
    <row r="3408" spans="1:22" x14ac:dyDescent="0.25">
      <c r="A3408" t="s">
        <v>898</v>
      </c>
      <c r="B3408" t="s">
        <v>13198</v>
      </c>
      <c r="C3408" t="s">
        <v>13199</v>
      </c>
      <c r="D3408" t="s">
        <v>12964</v>
      </c>
      <c r="E3408" t="s">
        <v>1420</v>
      </c>
      <c r="F3408" t="s">
        <v>61</v>
      </c>
      <c r="G3408" t="s">
        <v>3384</v>
      </c>
      <c r="H3408" t="s">
        <v>57</v>
      </c>
      <c r="I3408" t="s">
        <v>2082</v>
      </c>
      <c r="J3408" t="s">
        <v>7538</v>
      </c>
      <c r="K3408" t="s">
        <v>13200</v>
      </c>
      <c r="L3408" t="s">
        <v>108</v>
      </c>
      <c r="M3408" t="s">
        <v>3465</v>
      </c>
      <c r="N3408" t="s">
        <v>4156</v>
      </c>
      <c r="O3408" t="s">
        <v>180</v>
      </c>
      <c r="P3408" t="s">
        <v>2881</v>
      </c>
      <c r="Q3408" t="s">
        <v>13201</v>
      </c>
      <c r="R3408" t="s">
        <v>462</v>
      </c>
      <c r="S3408" t="s">
        <v>1377</v>
      </c>
      <c r="T3408" t="s">
        <v>157</v>
      </c>
      <c r="U3408" t="s">
        <v>13202</v>
      </c>
    </row>
    <row r="3409" spans="1:26" x14ac:dyDescent="0.25">
      <c r="A3409" t="s">
        <v>2572</v>
      </c>
      <c r="B3409" t="s">
        <v>13203</v>
      </c>
      <c r="C3409" t="s">
        <v>13204</v>
      </c>
      <c r="D3409" t="s">
        <v>3145</v>
      </c>
      <c r="E3409" t="s">
        <v>100</v>
      </c>
      <c r="F3409" t="s">
        <v>12610</v>
      </c>
      <c r="G3409" t="s">
        <v>179</v>
      </c>
      <c r="H3409" t="s">
        <v>13205</v>
      </c>
    </row>
    <row r="3410" spans="1:26" x14ac:dyDescent="0.25">
      <c r="A3410" t="s">
        <v>13206</v>
      </c>
      <c r="B3410" t="s">
        <v>5</v>
      </c>
      <c r="C3410" t="s">
        <v>1910</v>
      </c>
      <c r="D3410" t="s">
        <v>2253</v>
      </c>
      <c r="E3410" t="s">
        <v>45</v>
      </c>
      <c r="F3410" t="s">
        <v>5</v>
      </c>
      <c r="G3410" t="s">
        <v>483</v>
      </c>
      <c r="H3410" t="s">
        <v>13207</v>
      </c>
      <c r="I3410" t="s">
        <v>13208</v>
      </c>
      <c r="J3410" t="s">
        <v>10621</v>
      </c>
      <c r="K3410" t="s">
        <v>13209</v>
      </c>
      <c r="L3410" t="s">
        <v>13210</v>
      </c>
    </row>
    <row r="3411" spans="1:26" x14ac:dyDescent="0.25">
      <c r="A3411" t="s">
        <v>12964</v>
      </c>
      <c r="B3411" t="s">
        <v>5995</v>
      </c>
      <c r="C3411" t="s">
        <v>18</v>
      </c>
      <c r="D3411" t="s">
        <v>13211</v>
      </c>
      <c r="E3411" t="s">
        <v>743</v>
      </c>
      <c r="F3411" t="s">
        <v>3234</v>
      </c>
      <c r="G3411" t="s">
        <v>978</v>
      </c>
      <c r="H3411" t="s">
        <v>156</v>
      </c>
      <c r="I3411" t="s">
        <v>781</v>
      </c>
      <c r="J3411" t="s">
        <v>5945</v>
      </c>
      <c r="K3411" t="s">
        <v>37</v>
      </c>
      <c r="L3411" t="s">
        <v>462</v>
      </c>
      <c r="M3411" t="s">
        <v>156</v>
      </c>
      <c r="N3411" t="s">
        <v>846</v>
      </c>
      <c r="O3411" t="s">
        <v>13212</v>
      </c>
    </row>
    <row r="3412" spans="1:26" x14ac:dyDescent="0.25">
      <c r="A3412" t="s">
        <v>156</v>
      </c>
      <c r="B3412" t="s">
        <v>2385</v>
      </c>
      <c r="C3412" t="s">
        <v>8113</v>
      </c>
      <c r="D3412" t="s">
        <v>59</v>
      </c>
      <c r="E3412" t="s">
        <v>1059</v>
      </c>
      <c r="F3412" t="s">
        <v>126</v>
      </c>
      <c r="G3412" t="s">
        <v>13213</v>
      </c>
      <c r="H3412" t="s">
        <v>245</v>
      </c>
      <c r="I3412" t="s">
        <v>13214</v>
      </c>
      <c r="J3412" t="s">
        <v>59</v>
      </c>
      <c r="K3412" t="s">
        <v>2390</v>
      </c>
      <c r="L3412" t="s">
        <v>2245</v>
      </c>
      <c r="M3412" t="s">
        <v>2246</v>
      </c>
      <c r="N3412" t="s">
        <v>126</v>
      </c>
      <c r="O3412">
        <v>6</v>
      </c>
      <c r="P3412" t="s">
        <v>13215</v>
      </c>
      <c r="Q3412" t="s">
        <v>10914</v>
      </c>
      <c r="R3412" t="s">
        <v>13216</v>
      </c>
    </row>
    <row r="3413" spans="1:26" x14ac:dyDescent="0.25">
      <c r="A3413" t="s">
        <v>1397</v>
      </c>
      <c r="B3413" t="s">
        <v>179</v>
      </c>
      <c r="C3413" t="s">
        <v>18</v>
      </c>
      <c r="D3413" t="s">
        <v>7461</v>
      </c>
      <c r="E3413" t="s">
        <v>30</v>
      </c>
      <c r="F3413" t="s">
        <v>5</v>
      </c>
      <c r="G3413" t="s">
        <v>13217</v>
      </c>
      <c r="H3413" t="s">
        <v>13218</v>
      </c>
      <c r="I3413" t="s">
        <v>13219</v>
      </c>
      <c r="J3413" t="s">
        <v>13220</v>
      </c>
      <c r="K3413" t="s">
        <v>2400</v>
      </c>
      <c r="L3413" t="s">
        <v>102</v>
      </c>
      <c r="M3413" t="s">
        <v>2750</v>
      </c>
      <c r="N3413" t="s">
        <v>4021</v>
      </c>
      <c r="O3413" t="s">
        <v>61</v>
      </c>
      <c r="P3413" t="s">
        <v>13221</v>
      </c>
    </row>
    <row r="3414" spans="1:26" x14ac:dyDescent="0.25">
      <c r="A3414" t="s">
        <v>9038</v>
      </c>
      <c r="B3414" t="s">
        <v>2572</v>
      </c>
      <c r="C3414" t="s">
        <v>113</v>
      </c>
      <c r="D3414" t="s">
        <v>420</v>
      </c>
      <c r="E3414" t="s">
        <v>12911</v>
      </c>
      <c r="F3414" t="s">
        <v>59</v>
      </c>
      <c r="G3414" t="s">
        <v>13222</v>
      </c>
      <c r="H3414" t="s">
        <v>2305</v>
      </c>
      <c r="I3414" t="s">
        <v>256</v>
      </c>
      <c r="J3414" t="s">
        <v>179</v>
      </c>
      <c r="K3414" t="s">
        <v>5</v>
      </c>
      <c r="L3414" t="s">
        <v>4141</v>
      </c>
      <c r="M3414" t="s">
        <v>13223</v>
      </c>
      <c r="N3414" t="s">
        <v>12</v>
      </c>
      <c r="O3414" t="s">
        <v>2572</v>
      </c>
      <c r="P3414" t="s">
        <v>13224</v>
      </c>
    </row>
    <row r="3415" spans="1:26" x14ac:dyDescent="0.25">
      <c r="A3415" t="s">
        <v>322</v>
      </c>
      <c r="B3415" t="s">
        <v>5660</v>
      </c>
      <c r="C3415" t="s">
        <v>100</v>
      </c>
      <c r="D3415" t="s">
        <v>112</v>
      </c>
      <c r="E3415" t="s">
        <v>13225</v>
      </c>
      <c r="F3415" t="s">
        <v>898</v>
      </c>
      <c r="G3415" t="s">
        <v>16</v>
      </c>
      <c r="H3415" t="s">
        <v>5704</v>
      </c>
      <c r="I3415" t="s">
        <v>13226</v>
      </c>
      <c r="J3415" t="s">
        <v>265</v>
      </c>
      <c r="K3415" t="s">
        <v>4456</v>
      </c>
      <c r="L3415" t="s">
        <v>411</v>
      </c>
      <c r="M3415" t="s">
        <v>13227</v>
      </c>
      <c r="N3415" t="s">
        <v>1305</v>
      </c>
      <c r="O3415" t="s">
        <v>37</v>
      </c>
      <c r="P3415" t="s">
        <v>427</v>
      </c>
      <c r="Q3415" t="s">
        <v>2423</v>
      </c>
      <c r="R3415" t="s">
        <v>13228</v>
      </c>
      <c r="S3415" t="s">
        <v>474</v>
      </c>
      <c r="T3415" t="s">
        <v>249</v>
      </c>
      <c r="U3415" t="s">
        <v>57</v>
      </c>
      <c r="V3415" t="s">
        <v>61</v>
      </c>
      <c r="W3415" t="s">
        <v>2197</v>
      </c>
      <c r="X3415" t="b">
        <v>1</v>
      </c>
      <c r="Y3415" t="s">
        <v>7796</v>
      </c>
      <c r="Z3415" t="s">
        <v>13229</v>
      </c>
    </row>
    <row r="3416" spans="1:26" x14ac:dyDescent="0.25">
      <c r="A3416" t="s">
        <v>1527</v>
      </c>
      <c r="B3416" t="s">
        <v>427</v>
      </c>
      <c r="C3416" t="s">
        <v>13230</v>
      </c>
      <c r="D3416" t="s">
        <v>1776</v>
      </c>
      <c r="E3416" t="s">
        <v>7205</v>
      </c>
      <c r="F3416" t="s">
        <v>609</v>
      </c>
      <c r="G3416" t="s">
        <v>13231</v>
      </c>
      <c r="H3416" t="s">
        <v>13232</v>
      </c>
      <c r="I3416" t="s">
        <v>13233</v>
      </c>
      <c r="J3416" t="s">
        <v>13234</v>
      </c>
    </row>
    <row r="3417" spans="1:26" x14ac:dyDescent="0.25">
      <c r="A3417" t="s">
        <v>59</v>
      </c>
      <c r="B3417" t="s">
        <v>2305</v>
      </c>
      <c r="C3417" t="s">
        <v>1407</v>
      </c>
      <c r="D3417" t="s">
        <v>161</v>
      </c>
      <c r="E3417">
        <v>8.74</v>
      </c>
      <c r="F3417" t="s">
        <v>930</v>
      </c>
      <c r="G3417" t="s">
        <v>2867</v>
      </c>
      <c r="H3417" t="s">
        <v>30</v>
      </c>
      <c r="I3417" t="s">
        <v>13235</v>
      </c>
      <c r="J3417" t="s">
        <v>13236</v>
      </c>
      <c r="K3417" t="s">
        <v>13237</v>
      </c>
      <c r="L3417" t="s">
        <v>2791</v>
      </c>
      <c r="M3417" t="s">
        <v>290</v>
      </c>
      <c r="N3417" t="s">
        <v>61</v>
      </c>
      <c r="O3417" t="s">
        <v>13238</v>
      </c>
    </row>
    <row r="3418" spans="1:26" x14ac:dyDescent="0.25">
      <c r="A3418" t="s">
        <v>13239</v>
      </c>
      <c r="B3418" t="s">
        <v>1827</v>
      </c>
      <c r="C3418" t="s">
        <v>179</v>
      </c>
      <c r="D3418" t="s">
        <v>5</v>
      </c>
      <c r="E3418" t="s">
        <v>13240</v>
      </c>
      <c r="F3418" t="s">
        <v>13241</v>
      </c>
      <c r="G3418" t="s">
        <v>1397</v>
      </c>
      <c r="H3418" t="s">
        <v>2899</v>
      </c>
      <c r="I3418" t="s">
        <v>61</v>
      </c>
      <c r="J3418" t="s">
        <v>2795</v>
      </c>
      <c r="K3418" t="s">
        <v>1623</v>
      </c>
      <c r="L3418" t="s">
        <v>2958</v>
      </c>
      <c r="M3418" t="s">
        <v>18</v>
      </c>
      <c r="N3418" t="s">
        <v>1322</v>
      </c>
      <c r="O3418" t="s">
        <v>30</v>
      </c>
      <c r="P3418" t="s">
        <v>61</v>
      </c>
      <c r="Q3418" t="s">
        <v>8063</v>
      </c>
      <c r="R3418" t="s">
        <v>8064</v>
      </c>
      <c r="S3418" t="s">
        <v>13242</v>
      </c>
    </row>
    <row r="3419" spans="1:26" x14ac:dyDescent="0.25">
      <c r="A3419" t="s">
        <v>18</v>
      </c>
      <c r="B3419" t="s">
        <v>13243</v>
      </c>
      <c r="C3419" t="s">
        <v>1397</v>
      </c>
      <c r="D3419" t="s">
        <v>1558</v>
      </c>
      <c r="E3419" t="s">
        <v>2624</v>
      </c>
      <c r="F3419" t="s">
        <v>13244</v>
      </c>
      <c r="G3419" t="s">
        <v>61</v>
      </c>
      <c r="H3419" t="s">
        <v>395</v>
      </c>
      <c r="I3419" t="s">
        <v>4549</v>
      </c>
      <c r="J3419" t="s">
        <v>126</v>
      </c>
      <c r="K3419" t="s">
        <v>13245</v>
      </c>
      <c r="L3419" t="s">
        <v>2578</v>
      </c>
      <c r="M3419" t="s">
        <v>13246</v>
      </c>
      <c r="N3419" t="s">
        <v>13247</v>
      </c>
    </row>
    <row r="3420" spans="1:26" x14ac:dyDescent="0.25">
      <c r="A3420" t="s">
        <v>461</v>
      </c>
      <c r="B3420" t="s">
        <v>898</v>
      </c>
      <c r="C3420" t="s">
        <v>4139</v>
      </c>
      <c r="D3420" t="s">
        <v>1397</v>
      </c>
      <c r="E3420" t="s">
        <v>179</v>
      </c>
      <c r="F3420" t="s">
        <v>12659</v>
      </c>
      <c r="G3420" t="s">
        <v>5</v>
      </c>
      <c r="H3420" t="s">
        <v>10532</v>
      </c>
      <c r="I3420" t="s">
        <v>1450</v>
      </c>
      <c r="J3420" t="s">
        <v>30</v>
      </c>
      <c r="K3420" t="s">
        <v>1431</v>
      </c>
      <c r="L3420" t="s">
        <v>1040</v>
      </c>
      <c r="M3420" t="s">
        <v>1667</v>
      </c>
      <c r="N3420" t="s">
        <v>11598</v>
      </c>
      <c r="O3420" t="s">
        <v>13248</v>
      </c>
    </row>
    <row r="3421" spans="1:26" x14ac:dyDescent="0.25">
      <c r="A3421" t="s">
        <v>13249</v>
      </c>
      <c r="B3421" t="s">
        <v>126</v>
      </c>
      <c r="C3421" t="s">
        <v>411</v>
      </c>
      <c r="D3421" t="s">
        <v>13250</v>
      </c>
      <c r="E3421" t="s">
        <v>1397</v>
      </c>
      <c r="F3421" t="s">
        <v>156</v>
      </c>
      <c r="G3421" t="s">
        <v>400</v>
      </c>
      <c r="H3421" t="s">
        <v>1567</v>
      </c>
      <c r="I3421" t="s">
        <v>18</v>
      </c>
      <c r="J3421" t="s">
        <v>4115</v>
      </c>
      <c r="K3421" t="s">
        <v>3550</v>
      </c>
      <c r="L3421" t="s">
        <v>572</v>
      </c>
      <c r="M3421" t="s">
        <v>13251</v>
      </c>
    </row>
    <row r="3422" spans="1:26" x14ac:dyDescent="0.25">
      <c r="A3422" t="s">
        <v>2313</v>
      </c>
      <c r="B3422" t="s">
        <v>2231</v>
      </c>
      <c r="C3422" t="s">
        <v>4731</v>
      </c>
      <c r="D3422" t="s">
        <v>4732</v>
      </c>
      <c r="E3422" t="s">
        <v>179</v>
      </c>
      <c r="F3422" t="s">
        <v>3499</v>
      </c>
      <c r="G3422" t="s">
        <v>59</v>
      </c>
      <c r="H3422" t="s">
        <v>74</v>
      </c>
      <c r="I3422" t="s">
        <v>5</v>
      </c>
      <c r="J3422" t="s">
        <v>13252</v>
      </c>
      <c r="K3422" t="s">
        <v>265</v>
      </c>
      <c r="L3422" t="s">
        <v>179</v>
      </c>
      <c r="M3422" t="s">
        <v>5</v>
      </c>
      <c r="N3422" t="s">
        <v>2460</v>
      </c>
      <c r="O3422" t="s">
        <v>5092</v>
      </c>
      <c r="P3422" t="s">
        <v>13253</v>
      </c>
      <c r="Q3422" t="s">
        <v>5436</v>
      </c>
      <c r="R3422" t="s">
        <v>198</v>
      </c>
      <c r="S3422" t="s">
        <v>12</v>
      </c>
      <c r="T3422" t="s">
        <v>366</v>
      </c>
      <c r="U3422" t="s">
        <v>278</v>
      </c>
      <c r="V3422" t="s">
        <v>400</v>
      </c>
      <c r="W3422" t="s">
        <v>613</v>
      </c>
      <c r="X3422" t="s">
        <v>326</v>
      </c>
      <c r="Y3422" t="s">
        <v>13254</v>
      </c>
    </row>
    <row r="3423" spans="1:26" x14ac:dyDescent="0.25">
      <c r="A3423" t="s">
        <v>13255</v>
      </c>
      <c r="B3423" t="s">
        <v>54</v>
      </c>
      <c r="C3423" t="s">
        <v>3178</v>
      </c>
      <c r="D3423" t="s">
        <v>1523</v>
      </c>
      <c r="E3423" t="s">
        <v>10414</v>
      </c>
      <c r="F3423" t="s">
        <v>1180</v>
      </c>
      <c r="G3423" t="s">
        <v>61</v>
      </c>
      <c r="H3423" t="s">
        <v>5717</v>
      </c>
      <c r="I3423" t="s">
        <v>5718</v>
      </c>
      <c r="J3423" t="s">
        <v>5719</v>
      </c>
      <c r="K3423" t="s">
        <v>13256</v>
      </c>
      <c r="L3423" t="s">
        <v>13257</v>
      </c>
      <c r="M3423" t="s">
        <v>108</v>
      </c>
      <c r="N3423" t="s">
        <v>13258</v>
      </c>
      <c r="O3423" t="s">
        <v>179</v>
      </c>
      <c r="P3423" t="s">
        <v>427</v>
      </c>
      <c r="Q3423" t="s">
        <v>479</v>
      </c>
      <c r="R3423" t="s">
        <v>13259</v>
      </c>
    </row>
    <row r="3424" spans="1:26" x14ac:dyDescent="0.25">
      <c r="A3424" t="s">
        <v>978</v>
      </c>
      <c r="B3424" t="s">
        <v>3965</v>
      </c>
      <c r="C3424" t="s">
        <v>247</v>
      </c>
      <c r="D3424" t="s">
        <v>4755</v>
      </c>
      <c r="E3424" t="s">
        <v>3249</v>
      </c>
      <c r="F3424" t="s">
        <v>13260</v>
      </c>
      <c r="G3424" t="s">
        <v>13261</v>
      </c>
      <c r="H3424" t="s">
        <v>13262</v>
      </c>
      <c r="I3424" t="s">
        <v>179</v>
      </c>
      <c r="J3424" t="s">
        <v>3249</v>
      </c>
      <c r="K3424" t="s">
        <v>3459</v>
      </c>
      <c r="L3424" t="s">
        <v>4568</v>
      </c>
      <c r="M3424" t="s">
        <v>12501</v>
      </c>
      <c r="N3424" t="s">
        <v>13263</v>
      </c>
    </row>
    <row r="3425" spans="1:21" x14ac:dyDescent="0.25">
      <c r="A3425" t="s">
        <v>1397</v>
      </c>
      <c r="B3425" t="s">
        <v>1420</v>
      </c>
      <c r="C3425" t="s">
        <v>5</v>
      </c>
      <c r="D3425" t="s">
        <v>3176</v>
      </c>
      <c r="E3425" t="s">
        <v>45</v>
      </c>
      <c r="F3425" t="s">
        <v>61</v>
      </c>
      <c r="G3425" t="s">
        <v>7690</v>
      </c>
      <c r="H3425" t="s">
        <v>59</v>
      </c>
      <c r="I3425" t="s">
        <v>2958</v>
      </c>
      <c r="J3425" t="s">
        <v>1480</v>
      </c>
      <c r="K3425" t="s">
        <v>7208</v>
      </c>
      <c r="L3425" t="s">
        <v>790</v>
      </c>
      <c r="M3425" t="s">
        <v>1554</v>
      </c>
      <c r="N3425" t="s">
        <v>61</v>
      </c>
      <c r="O3425" t="s">
        <v>2675</v>
      </c>
      <c r="P3425" t="s">
        <v>7963</v>
      </c>
      <c r="Q3425" t="s">
        <v>1443</v>
      </c>
      <c r="R3425" t="s">
        <v>13264</v>
      </c>
    </row>
    <row r="3426" spans="1:21" x14ac:dyDescent="0.25">
      <c r="A3426" t="s">
        <v>7732</v>
      </c>
      <c r="B3426" t="s">
        <v>2572</v>
      </c>
      <c r="C3426" t="s">
        <v>126</v>
      </c>
      <c r="D3426" t="s">
        <v>3716</v>
      </c>
      <c r="E3426" t="s">
        <v>1295</v>
      </c>
      <c r="F3426" t="s">
        <v>13265</v>
      </c>
      <c r="G3426" t="s">
        <v>179</v>
      </c>
      <c r="H3426" t="s">
        <v>8823</v>
      </c>
      <c r="I3426" t="s">
        <v>3223</v>
      </c>
      <c r="J3426" t="s">
        <v>18</v>
      </c>
      <c r="K3426" t="s">
        <v>12998</v>
      </c>
      <c r="L3426" t="s">
        <v>13266</v>
      </c>
    </row>
    <row r="3427" spans="1:21" x14ac:dyDescent="0.25">
      <c r="A3427" t="s">
        <v>13267</v>
      </c>
      <c r="B3427" t="s">
        <v>57</v>
      </c>
      <c r="C3427" t="s">
        <v>1827</v>
      </c>
      <c r="D3427" t="s">
        <v>156</v>
      </c>
      <c r="E3427" t="s">
        <v>157</v>
      </c>
      <c r="F3427" t="s">
        <v>13268</v>
      </c>
      <c r="G3427" t="s">
        <v>28</v>
      </c>
      <c r="H3427" t="s">
        <v>2089</v>
      </c>
      <c r="I3427" t="s">
        <v>1071</v>
      </c>
      <c r="J3427" t="s">
        <v>1752</v>
      </c>
      <c r="K3427" t="s">
        <v>13269</v>
      </c>
      <c r="L3427" t="s">
        <v>13270</v>
      </c>
    </row>
    <row r="3428" spans="1:21" x14ac:dyDescent="0.25">
      <c r="A3428" t="s">
        <v>150</v>
      </c>
      <c r="B3428" t="s">
        <v>2395</v>
      </c>
      <c r="C3428" t="s">
        <v>126</v>
      </c>
      <c r="D3428" t="s">
        <v>1397</v>
      </c>
      <c r="E3428" t="s">
        <v>59</v>
      </c>
      <c r="F3428" t="s">
        <v>74</v>
      </c>
      <c r="G3428" t="s">
        <v>2952</v>
      </c>
      <c r="H3428" t="s">
        <v>7164</v>
      </c>
      <c r="I3428" t="s">
        <v>1745</v>
      </c>
      <c r="J3428" t="s">
        <v>159</v>
      </c>
      <c r="K3428" t="s">
        <v>2597</v>
      </c>
      <c r="L3428" t="s">
        <v>2598</v>
      </c>
      <c r="M3428" t="s">
        <v>13271</v>
      </c>
      <c r="N3428" t="s">
        <v>13272</v>
      </c>
      <c r="O3428" t="s">
        <v>571</v>
      </c>
      <c r="P3428" t="s">
        <v>179</v>
      </c>
      <c r="Q3428" t="s">
        <v>419</v>
      </c>
      <c r="R3428" t="s">
        <v>9881</v>
      </c>
      <c r="S3428" t="s">
        <v>30</v>
      </c>
      <c r="T3428" t="s">
        <v>383</v>
      </c>
      <c r="U3428" t="s">
        <v>13273</v>
      </c>
    </row>
    <row r="3429" spans="1:21" x14ac:dyDescent="0.25">
      <c r="A3429" t="s">
        <v>179</v>
      </c>
      <c r="B3429" t="s">
        <v>1397</v>
      </c>
      <c r="C3429" t="s">
        <v>3921</v>
      </c>
      <c r="D3429" t="s">
        <v>59</v>
      </c>
      <c r="E3429" t="s">
        <v>13274</v>
      </c>
      <c r="F3429" t="s">
        <v>13275</v>
      </c>
      <c r="G3429" t="s">
        <v>54</v>
      </c>
      <c r="H3429" t="s">
        <v>5863</v>
      </c>
      <c r="I3429" t="s">
        <v>198</v>
      </c>
      <c r="J3429" t="s">
        <v>3716</v>
      </c>
      <c r="K3429" t="s">
        <v>703</v>
      </c>
      <c r="L3429" t="s">
        <v>400</v>
      </c>
      <c r="M3429" t="s">
        <v>7548</v>
      </c>
      <c r="N3429" t="s">
        <v>1545</v>
      </c>
      <c r="O3429" t="s">
        <v>3346</v>
      </c>
      <c r="P3429" t="s">
        <v>13276</v>
      </c>
    </row>
    <row r="3430" spans="1:21" x14ac:dyDescent="0.25">
      <c r="A3430" t="s">
        <v>59</v>
      </c>
      <c r="B3430" t="s">
        <v>113</v>
      </c>
      <c r="C3430" t="s">
        <v>1295</v>
      </c>
      <c r="D3430" t="s">
        <v>3415</v>
      </c>
      <c r="E3430" t="s">
        <v>13277</v>
      </c>
      <c r="F3430" t="s">
        <v>0</v>
      </c>
      <c r="G3430" t="s">
        <v>3416</v>
      </c>
      <c r="H3430" t="s">
        <v>6854</v>
      </c>
      <c r="I3430" t="s">
        <v>13278</v>
      </c>
      <c r="J3430" t="s">
        <v>45</v>
      </c>
      <c r="K3430" t="s">
        <v>4</v>
      </c>
      <c r="L3430" t="s">
        <v>13279</v>
      </c>
    </row>
    <row r="3431" spans="1:21" x14ac:dyDescent="0.25">
      <c r="A3431" t="s">
        <v>6204</v>
      </c>
      <c r="B3431" t="s">
        <v>57</v>
      </c>
      <c r="C3431" t="s">
        <v>61</v>
      </c>
      <c r="D3431" t="s">
        <v>975</v>
      </c>
      <c r="E3431" t="s">
        <v>13280</v>
      </c>
      <c r="F3431" t="s">
        <v>1377</v>
      </c>
      <c r="G3431" t="s">
        <v>113</v>
      </c>
      <c r="H3431" t="s">
        <v>420</v>
      </c>
      <c r="I3431" t="s">
        <v>30</v>
      </c>
      <c r="J3431" t="s">
        <v>61</v>
      </c>
      <c r="K3431" t="s">
        <v>8657</v>
      </c>
      <c r="L3431" t="s">
        <v>13281</v>
      </c>
      <c r="M3431" t="s">
        <v>3357</v>
      </c>
      <c r="N3431" t="s">
        <v>13282</v>
      </c>
      <c r="O3431" t="s">
        <v>474</v>
      </c>
      <c r="P3431" t="s">
        <v>385</v>
      </c>
      <c r="Q3431" t="s">
        <v>5</v>
      </c>
      <c r="R3431" t="s">
        <v>266</v>
      </c>
      <c r="S3431" t="s">
        <v>13283</v>
      </c>
    </row>
    <row r="3432" spans="1:21" x14ac:dyDescent="0.25">
      <c r="A3432" t="s">
        <v>1719</v>
      </c>
      <c r="B3432" t="s">
        <v>2305</v>
      </c>
      <c r="C3432" t="s">
        <v>13284</v>
      </c>
      <c r="D3432" t="s">
        <v>13285</v>
      </c>
      <c r="E3432" t="s">
        <v>1839</v>
      </c>
      <c r="F3432" t="s">
        <v>179</v>
      </c>
      <c r="G3432" t="s">
        <v>30</v>
      </c>
      <c r="H3432" t="s">
        <v>13286</v>
      </c>
      <c r="I3432" t="s">
        <v>45</v>
      </c>
      <c r="J3432" t="s">
        <v>13287</v>
      </c>
      <c r="K3432" t="s">
        <v>13285</v>
      </c>
      <c r="L3432" t="s">
        <v>13288</v>
      </c>
    </row>
    <row r="3433" spans="1:21" x14ac:dyDescent="0.25">
      <c r="A3433" t="s">
        <v>13289</v>
      </c>
      <c r="B3433" t="s">
        <v>1827</v>
      </c>
      <c r="C3433" t="s">
        <v>13290</v>
      </c>
      <c r="D3433" t="s">
        <v>1988</v>
      </c>
      <c r="E3433" t="s">
        <v>61</v>
      </c>
      <c r="F3433" t="s">
        <v>1382</v>
      </c>
      <c r="G3433" t="s">
        <v>182</v>
      </c>
      <c r="H3433" t="s">
        <v>180</v>
      </c>
      <c r="I3433" t="s">
        <v>1623</v>
      </c>
      <c r="J3433" t="s">
        <v>36</v>
      </c>
      <c r="K3433" t="s">
        <v>126</v>
      </c>
      <c r="L3433" t="s">
        <v>13291</v>
      </c>
    </row>
    <row r="3434" spans="1:21" x14ac:dyDescent="0.25">
      <c r="A3434" t="s">
        <v>13292</v>
      </c>
      <c r="B3434" t="s">
        <v>13293</v>
      </c>
      <c r="C3434" t="s">
        <v>1758</v>
      </c>
      <c r="D3434" t="s">
        <v>13294</v>
      </c>
      <c r="E3434" t="s">
        <v>59</v>
      </c>
      <c r="F3434" t="s">
        <v>13295</v>
      </c>
      <c r="G3434" t="s">
        <v>13296</v>
      </c>
      <c r="H3434" t="s">
        <v>13297</v>
      </c>
      <c r="I3434" t="s">
        <v>1392</v>
      </c>
      <c r="J3434" t="s">
        <v>179</v>
      </c>
      <c r="K3434" t="s">
        <v>586</v>
      </c>
      <c r="L3434" t="s">
        <v>2594</v>
      </c>
      <c r="M3434" t="s">
        <v>45</v>
      </c>
      <c r="N3434" t="s">
        <v>13298</v>
      </c>
      <c r="O3434" t="s">
        <v>13299</v>
      </c>
    </row>
    <row r="3435" spans="1:21" x14ac:dyDescent="0.25">
      <c r="A3435" t="s">
        <v>222</v>
      </c>
      <c r="B3435" t="s">
        <v>1392</v>
      </c>
      <c r="C3435" t="s">
        <v>9354</v>
      </c>
      <c r="D3435" t="s">
        <v>2162</v>
      </c>
      <c r="E3435" t="s">
        <v>13300</v>
      </c>
      <c r="F3435" t="s">
        <v>59</v>
      </c>
      <c r="G3435" t="s">
        <v>1602</v>
      </c>
      <c r="H3435" t="s">
        <v>13294</v>
      </c>
      <c r="I3435" t="s">
        <v>59</v>
      </c>
      <c r="J3435" t="s">
        <v>5</v>
      </c>
      <c r="K3435" t="s">
        <v>3027</v>
      </c>
      <c r="L3435" t="s">
        <v>646</v>
      </c>
      <c r="M3435" t="s">
        <v>198</v>
      </c>
      <c r="N3435" t="s">
        <v>13301</v>
      </c>
      <c r="O3435" t="s">
        <v>13296</v>
      </c>
      <c r="P3435" t="s">
        <v>1667</v>
      </c>
      <c r="Q3435" t="s">
        <v>13300</v>
      </c>
      <c r="R3435" t="s">
        <v>13302</v>
      </c>
    </row>
    <row r="3436" spans="1:21" x14ac:dyDescent="0.25">
      <c r="A3436" t="s">
        <v>2170</v>
      </c>
      <c r="B3436" t="s">
        <v>255</v>
      </c>
      <c r="C3436" t="s">
        <v>410</v>
      </c>
      <c r="D3436" t="s">
        <v>12356</v>
      </c>
      <c r="E3436" t="s">
        <v>61</v>
      </c>
      <c r="F3436" t="s">
        <v>13303</v>
      </c>
      <c r="G3436" t="s">
        <v>2608</v>
      </c>
      <c r="H3436" t="s">
        <v>5092</v>
      </c>
      <c r="I3436" t="s">
        <v>541</v>
      </c>
      <c r="J3436" t="s">
        <v>1724</v>
      </c>
      <c r="K3436" t="s">
        <v>126</v>
      </c>
      <c r="L3436" t="s">
        <v>8473</v>
      </c>
      <c r="M3436" t="s">
        <v>496</v>
      </c>
      <c r="N3436" t="s">
        <v>13304</v>
      </c>
    </row>
    <row r="3437" spans="1:21" x14ac:dyDescent="0.25">
      <c r="A3437" t="s">
        <v>179</v>
      </c>
      <c r="B3437" t="s">
        <v>7818</v>
      </c>
      <c r="C3437" t="s">
        <v>30</v>
      </c>
      <c r="D3437" t="s">
        <v>12216</v>
      </c>
      <c r="E3437" s="4">
        <v>0.3125</v>
      </c>
      <c r="F3437" t="s">
        <v>10707</v>
      </c>
      <c r="G3437" t="s">
        <v>1151</v>
      </c>
      <c r="H3437" t="s">
        <v>13305</v>
      </c>
    </row>
    <row r="3438" spans="1:21" x14ac:dyDescent="0.25">
      <c r="A3438" t="s">
        <v>5114</v>
      </c>
      <c r="B3438" t="s">
        <v>179</v>
      </c>
      <c r="C3438" t="s">
        <v>1295</v>
      </c>
      <c r="D3438" t="s">
        <v>461</v>
      </c>
      <c r="E3438" t="s">
        <v>3015</v>
      </c>
      <c r="F3438" t="s">
        <v>326</v>
      </c>
      <c r="G3438" t="s">
        <v>1295</v>
      </c>
      <c r="H3438" t="s">
        <v>461</v>
      </c>
      <c r="I3438" t="s">
        <v>1956</v>
      </c>
      <c r="J3438" t="s">
        <v>461</v>
      </c>
      <c r="K3438" t="s">
        <v>61</v>
      </c>
      <c r="L3438" t="s">
        <v>1750</v>
      </c>
      <c r="M3438" t="s">
        <v>1752</v>
      </c>
      <c r="N3438" t="s">
        <v>411</v>
      </c>
      <c r="O3438" t="s">
        <v>5902</v>
      </c>
      <c r="P3438" t="s">
        <v>74</v>
      </c>
      <c r="Q3438" t="s">
        <v>5903</v>
      </c>
      <c r="R3438" t="e" cm="1">
        <f t="array" ref="R3438">--General</f>
        <v>#NAME?</v>
      </c>
      <c r="S3438" t="s">
        <v>6745</v>
      </c>
      <c r="T3438" t="s">
        <v>13306</v>
      </c>
    </row>
    <row r="3439" spans="1:21" x14ac:dyDescent="0.25">
      <c r="A3439" t="s">
        <v>609</v>
      </c>
      <c r="B3439" t="s">
        <v>12561</v>
      </c>
      <c r="C3439" t="s">
        <v>608</v>
      </c>
      <c r="D3439" t="s">
        <v>198</v>
      </c>
      <c r="E3439" t="s">
        <v>5678</v>
      </c>
      <c r="F3439" t="s">
        <v>10146</v>
      </c>
      <c r="G3439" t="s">
        <v>113</v>
      </c>
      <c r="H3439" t="s">
        <v>5</v>
      </c>
      <c r="I3439" t="s">
        <v>7772</v>
      </c>
      <c r="J3439" t="s">
        <v>2837</v>
      </c>
      <c r="K3439" t="s">
        <v>30</v>
      </c>
      <c r="L3439" t="s">
        <v>61</v>
      </c>
      <c r="M3439" t="s">
        <v>13307</v>
      </c>
    </row>
    <row r="3440" spans="1:21" x14ac:dyDescent="0.25">
      <c r="A3440" t="s">
        <v>57</v>
      </c>
      <c r="B3440" t="s">
        <v>10561</v>
      </c>
      <c r="C3440" t="s">
        <v>218</v>
      </c>
      <c r="D3440" t="s">
        <v>290</v>
      </c>
      <c r="E3440" t="s">
        <v>6231</v>
      </c>
      <c r="F3440" t="s">
        <v>13308</v>
      </c>
      <c r="G3440" t="s">
        <v>179</v>
      </c>
      <c r="H3440" t="s">
        <v>2365</v>
      </c>
      <c r="I3440" t="s">
        <v>5</v>
      </c>
      <c r="J3440" t="s">
        <v>39</v>
      </c>
      <c r="K3440" t="s">
        <v>2764</v>
      </c>
      <c r="L3440" t="s">
        <v>13309</v>
      </c>
      <c r="M3440" t="s">
        <v>4794</v>
      </c>
      <c r="N3440" t="s">
        <v>102</v>
      </c>
      <c r="O3440" t="s">
        <v>100</v>
      </c>
      <c r="P3440" t="s">
        <v>5</v>
      </c>
      <c r="Q3440" t="s">
        <v>266</v>
      </c>
      <c r="R3440" t="s">
        <v>704</v>
      </c>
      <c r="S3440" t="s">
        <v>13310</v>
      </c>
      <c r="T3440" t="s">
        <v>54</v>
      </c>
      <c r="U3440" t="s">
        <v>13311</v>
      </c>
    </row>
    <row r="3441" spans="1:21" x14ac:dyDescent="0.25">
      <c r="A3441" t="s">
        <v>54</v>
      </c>
      <c r="B3441">
        <v>21</v>
      </c>
      <c r="C3441" t="s">
        <v>1623</v>
      </c>
      <c r="D3441" t="s">
        <v>13312</v>
      </c>
    </row>
    <row r="3442" spans="1:21" x14ac:dyDescent="0.25">
      <c r="A3442" t="s">
        <v>180</v>
      </c>
      <c r="B3442" t="s">
        <v>943</v>
      </c>
      <c r="C3442" t="s">
        <v>249</v>
      </c>
      <c r="D3442" t="s">
        <v>13314</v>
      </c>
      <c r="E3442" t="s">
        <v>1397</v>
      </c>
      <c r="F3442" t="s">
        <v>572</v>
      </c>
      <c r="G3442" t="s">
        <v>13315</v>
      </c>
      <c r="H3442" t="s">
        <v>13316</v>
      </c>
    </row>
    <row r="3443" spans="1:21" x14ac:dyDescent="0.25">
      <c r="A3443" t="s">
        <v>13317</v>
      </c>
      <c r="B3443" t="s">
        <v>1706</v>
      </c>
      <c r="C3443" t="s">
        <v>61</v>
      </c>
      <c r="D3443" t="s">
        <v>1936</v>
      </c>
      <c r="E3443" t="s">
        <v>13318</v>
      </c>
      <c r="F3443" t="s">
        <v>3716</v>
      </c>
      <c r="G3443" t="s">
        <v>54</v>
      </c>
      <c r="H3443" t="s">
        <v>567</v>
      </c>
      <c r="I3443" t="s">
        <v>13319</v>
      </c>
      <c r="J3443" t="s">
        <v>6399</v>
      </c>
      <c r="K3443" t="s">
        <v>4702</v>
      </c>
      <c r="L3443" t="s">
        <v>5092</v>
      </c>
      <c r="M3443" t="s">
        <v>868</v>
      </c>
      <c r="N3443" t="s">
        <v>919</v>
      </c>
      <c r="O3443" t="s">
        <v>13320</v>
      </c>
      <c r="P3443" t="s">
        <v>930</v>
      </c>
      <c r="Q3443" t="s">
        <v>2856</v>
      </c>
      <c r="R3443" t="s">
        <v>61</v>
      </c>
      <c r="S3443" t="s">
        <v>1827</v>
      </c>
      <c r="T3443" t="s">
        <v>13321</v>
      </c>
    </row>
    <row r="3444" spans="1:21" x14ac:dyDescent="0.25">
      <c r="A3444" t="s">
        <v>13322</v>
      </c>
      <c r="B3444" t="s">
        <v>1377</v>
      </c>
      <c r="C3444" t="s">
        <v>157</v>
      </c>
      <c r="D3444" t="s">
        <v>78</v>
      </c>
      <c r="E3444" t="s">
        <v>57</v>
      </c>
      <c r="F3444" t="s">
        <v>7597</v>
      </c>
      <c r="G3444" t="s">
        <v>126</v>
      </c>
      <c r="H3444" t="s">
        <v>6009</v>
      </c>
      <c r="I3444" t="s">
        <v>59</v>
      </c>
      <c r="J3444" t="s">
        <v>411</v>
      </c>
      <c r="K3444" t="s">
        <v>13323</v>
      </c>
      <c r="L3444" t="s">
        <v>18</v>
      </c>
      <c r="M3444" t="s">
        <v>5470</v>
      </c>
      <c r="N3444" t="s">
        <v>57</v>
      </c>
      <c r="O3444" t="s">
        <v>13199</v>
      </c>
      <c r="P3444" t="s">
        <v>13324</v>
      </c>
      <c r="Q3444" t="s">
        <v>13325</v>
      </c>
    </row>
    <row r="3445" spans="1:21" x14ac:dyDescent="0.25">
      <c r="A3445" t="s">
        <v>12964</v>
      </c>
      <c r="B3445" t="s">
        <v>1747</v>
      </c>
      <c r="C3445" t="s">
        <v>150</v>
      </c>
      <c r="D3445" t="s">
        <v>71</v>
      </c>
      <c r="E3445" t="s">
        <v>5</v>
      </c>
      <c r="F3445" t="s">
        <v>1623</v>
      </c>
      <c r="G3445" t="s">
        <v>18</v>
      </c>
      <c r="H3445" t="s">
        <v>1574</v>
      </c>
      <c r="I3445" t="s">
        <v>59</v>
      </c>
      <c r="J3445" t="s">
        <v>3136</v>
      </c>
      <c r="K3445" t="s">
        <v>210</v>
      </c>
      <c r="L3445" t="s">
        <v>45</v>
      </c>
      <c r="M3445" t="s">
        <v>411</v>
      </c>
      <c r="N3445" t="s">
        <v>3015</v>
      </c>
      <c r="O3445" t="s">
        <v>2633</v>
      </c>
      <c r="P3445" t="s">
        <v>13326</v>
      </c>
      <c r="Q3445" t="s">
        <v>2927</v>
      </c>
      <c r="R3445" t="s">
        <v>335</v>
      </c>
      <c r="S3445" t="s">
        <v>1443</v>
      </c>
      <c r="T3445" t="s">
        <v>13327</v>
      </c>
    </row>
    <row r="3446" spans="1:21" x14ac:dyDescent="0.25">
      <c r="A3446" t="s">
        <v>5</v>
      </c>
      <c r="B3446" t="s">
        <v>266</v>
      </c>
      <c r="C3446" t="s">
        <v>762</v>
      </c>
      <c r="D3446" t="s">
        <v>45</v>
      </c>
      <c r="E3446" t="s">
        <v>3716</v>
      </c>
      <c r="F3446" t="s">
        <v>594</v>
      </c>
      <c r="G3446" t="s">
        <v>1003</v>
      </c>
      <c r="H3446" t="s">
        <v>265</v>
      </c>
      <c r="I3446" t="s">
        <v>179</v>
      </c>
      <c r="J3446" t="s">
        <v>4660</v>
      </c>
      <c r="K3446" t="s">
        <v>37</v>
      </c>
      <c r="L3446" t="s">
        <v>4772</v>
      </c>
      <c r="M3446" t="s">
        <v>126</v>
      </c>
      <c r="N3446" t="s">
        <v>61</v>
      </c>
      <c r="O3446" t="s">
        <v>13328</v>
      </c>
      <c r="P3446" t="s">
        <v>13329</v>
      </c>
      <c r="Q3446" t="s">
        <v>11431</v>
      </c>
      <c r="R3446" t="s">
        <v>57</v>
      </c>
      <c r="S3446" t="s">
        <v>1768</v>
      </c>
      <c r="T3446" t="s">
        <v>71</v>
      </c>
      <c r="U3446" t="s">
        <v>13330</v>
      </c>
    </row>
    <row r="3447" spans="1:21" x14ac:dyDescent="0.25">
      <c r="A3447" t="s">
        <v>3707</v>
      </c>
      <c r="B3447" t="s">
        <v>198</v>
      </c>
      <c r="C3447" t="s">
        <v>13199</v>
      </c>
      <c r="D3447" t="s">
        <v>13331</v>
      </c>
      <c r="E3447" t="s">
        <v>4037</v>
      </c>
      <c r="F3447" t="s">
        <v>10499</v>
      </c>
      <c r="G3447" t="s">
        <v>61</v>
      </c>
      <c r="H3447" t="s">
        <v>3214</v>
      </c>
      <c r="I3447" t="s">
        <v>30</v>
      </c>
      <c r="J3447" t="s">
        <v>1827</v>
      </c>
      <c r="K3447" t="s">
        <v>37</v>
      </c>
      <c r="L3447" t="s">
        <v>12964</v>
      </c>
      <c r="M3447" t="s">
        <v>1948</v>
      </c>
      <c r="N3447" t="s">
        <v>13332</v>
      </c>
      <c r="O3447" t="s">
        <v>411</v>
      </c>
      <c r="P3447" t="s">
        <v>2977</v>
      </c>
      <c r="Q3447" t="s">
        <v>13333</v>
      </c>
    </row>
    <row r="3448" spans="1:21" x14ac:dyDescent="0.25">
      <c r="A3448" t="s">
        <v>703</v>
      </c>
      <c r="B3448" t="s">
        <v>61</v>
      </c>
      <c r="C3448" t="s">
        <v>4237</v>
      </c>
      <c r="D3448" t="s">
        <v>1937</v>
      </c>
      <c r="E3448" t="s">
        <v>37</v>
      </c>
      <c r="F3448" t="s">
        <v>3716</v>
      </c>
      <c r="G3448" t="s">
        <v>5</v>
      </c>
      <c r="H3448" t="s">
        <v>266</v>
      </c>
      <c r="I3448" t="s">
        <v>13334</v>
      </c>
      <c r="J3448" t="s">
        <v>265</v>
      </c>
      <c r="K3448" t="s">
        <v>13064</v>
      </c>
      <c r="L3448" t="s">
        <v>1747</v>
      </c>
      <c r="M3448" t="s">
        <v>1827</v>
      </c>
      <c r="N3448" t="s">
        <v>179</v>
      </c>
      <c r="O3448" t="s">
        <v>5</v>
      </c>
      <c r="P3448" t="s">
        <v>13335</v>
      </c>
      <c r="Q3448" t="s">
        <v>1443</v>
      </c>
      <c r="R3448" t="s">
        <v>13336</v>
      </c>
    </row>
    <row r="3449" spans="1:21" x14ac:dyDescent="0.25">
      <c r="A3449" t="s">
        <v>2972</v>
      </c>
      <c r="B3449" t="s">
        <v>30</v>
      </c>
      <c r="C3449" t="s">
        <v>411</v>
      </c>
      <c r="D3449" t="s">
        <v>13337</v>
      </c>
      <c r="E3449" t="s">
        <v>45</v>
      </c>
      <c r="F3449" t="s">
        <v>1044</v>
      </c>
      <c r="G3449" t="s">
        <v>13338</v>
      </c>
      <c r="H3449" t="s">
        <v>13339</v>
      </c>
      <c r="I3449" t="s">
        <v>18</v>
      </c>
      <c r="J3449" t="s">
        <v>1574</v>
      </c>
      <c r="K3449" t="s">
        <v>59</v>
      </c>
      <c r="L3449" t="s">
        <v>781</v>
      </c>
      <c r="M3449" t="s">
        <v>13340</v>
      </c>
      <c r="N3449" t="s">
        <v>3554</v>
      </c>
      <c r="O3449" t="s">
        <v>159</v>
      </c>
      <c r="P3449" t="s">
        <v>1443</v>
      </c>
      <c r="Q3449" t="s">
        <v>13341</v>
      </c>
    </row>
    <row r="3450" spans="1:21" x14ac:dyDescent="0.25">
      <c r="A3450" t="s">
        <v>13342</v>
      </c>
      <c r="B3450" t="s">
        <v>290</v>
      </c>
      <c r="C3450" t="s">
        <v>400</v>
      </c>
      <c r="D3450" t="s">
        <v>943</v>
      </c>
      <c r="E3450" t="s">
        <v>6126</v>
      </c>
      <c r="F3450" t="s">
        <v>59</v>
      </c>
      <c r="G3450" t="s">
        <v>1125</v>
      </c>
      <c r="H3450" t="s">
        <v>206</v>
      </c>
      <c r="I3450" t="s">
        <v>115</v>
      </c>
      <c r="J3450" t="s">
        <v>1641</v>
      </c>
      <c r="K3450" t="s">
        <v>1492</v>
      </c>
      <c r="L3450" t="s">
        <v>2386</v>
      </c>
      <c r="M3450" t="s">
        <v>8351</v>
      </c>
      <c r="N3450" t="s">
        <v>59</v>
      </c>
      <c r="O3450" t="s">
        <v>974</v>
      </c>
      <c r="P3450" t="s">
        <v>13343</v>
      </c>
      <c r="Q3450" t="s">
        <v>13344</v>
      </c>
      <c r="R3450" t="s">
        <v>13345</v>
      </c>
    </row>
    <row r="3451" spans="1:21" x14ac:dyDescent="0.25">
      <c r="A3451" t="s">
        <v>156</v>
      </c>
      <c r="B3451" t="s">
        <v>12363</v>
      </c>
      <c r="C3451" t="s">
        <v>383</v>
      </c>
      <c r="D3451" t="s">
        <v>1650</v>
      </c>
      <c r="E3451" t="s">
        <v>37</v>
      </c>
      <c r="F3451" t="s">
        <v>2568</v>
      </c>
      <c r="G3451" t="s">
        <v>59</v>
      </c>
      <c r="H3451" t="s">
        <v>13346</v>
      </c>
      <c r="I3451" t="s">
        <v>13347</v>
      </c>
      <c r="J3451" t="s">
        <v>627</v>
      </c>
      <c r="K3451" t="s">
        <v>1527</v>
      </c>
      <c r="L3451" t="s">
        <v>193</v>
      </c>
      <c r="M3451" t="s">
        <v>2051</v>
      </c>
      <c r="N3451" t="s">
        <v>180</v>
      </c>
      <c r="O3451" t="s">
        <v>30</v>
      </c>
      <c r="P3451" t="s">
        <v>3904</v>
      </c>
      <c r="Q3451" t="s">
        <v>3716</v>
      </c>
      <c r="R3451" t="s">
        <v>572</v>
      </c>
      <c r="S3451" t="s">
        <v>13348</v>
      </c>
    </row>
    <row r="3452" spans="1:21" x14ac:dyDescent="0.25">
      <c r="A3452" t="s">
        <v>211</v>
      </c>
      <c r="B3452" t="s">
        <v>159</v>
      </c>
      <c r="C3452" t="s">
        <v>13349</v>
      </c>
      <c r="D3452" t="s">
        <v>123</v>
      </c>
      <c r="E3452">
        <v>10</v>
      </c>
      <c r="F3452" t="s">
        <v>8708</v>
      </c>
      <c r="G3452" t="s">
        <v>13350</v>
      </c>
      <c r="H3452" t="s">
        <v>1830</v>
      </c>
      <c r="I3452" t="s">
        <v>4463</v>
      </c>
      <c r="J3452" t="s">
        <v>37</v>
      </c>
      <c r="K3452" t="s">
        <v>13351</v>
      </c>
      <c r="L3452" t="s">
        <v>13352</v>
      </c>
    </row>
    <row r="3453" spans="1:21" x14ac:dyDescent="0.25">
      <c r="A3453" t="s">
        <v>13353</v>
      </c>
      <c r="B3453" t="s">
        <v>1830</v>
      </c>
      <c r="C3453" t="s">
        <v>179</v>
      </c>
      <c r="D3453" t="s">
        <v>180</v>
      </c>
      <c r="E3453" t="s">
        <v>723</v>
      </c>
      <c r="F3453" t="s">
        <v>59</v>
      </c>
      <c r="G3453" t="s">
        <v>61</v>
      </c>
      <c r="H3453" t="s">
        <v>1154</v>
      </c>
      <c r="I3453" t="s">
        <v>1915</v>
      </c>
      <c r="J3453" t="s">
        <v>627</v>
      </c>
      <c r="K3453" t="s">
        <v>1527</v>
      </c>
      <c r="L3453" t="s">
        <v>13354</v>
      </c>
      <c r="M3453" t="s">
        <v>3716</v>
      </c>
      <c r="N3453" t="s">
        <v>572</v>
      </c>
      <c r="O3453" t="s">
        <v>13355</v>
      </c>
    </row>
    <row r="3454" spans="1:21" x14ac:dyDescent="0.25">
      <c r="A3454" t="s">
        <v>13356</v>
      </c>
      <c r="B3454" t="s">
        <v>1820</v>
      </c>
      <c r="C3454" t="s">
        <v>13357</v>
      </c>
      <c r="D3454" t="s">
        <v>18</v>
      </c>
      <c r="E3454">
        <v>9</v>
      </c>
      <c r="F3454" t="s">
        <v>198</v>
      </c>
      <c r="G3454" t="s">
        <v>150</v>
      </c>
      <c r="H3454" t="s">
        <v>179</v>
      </c>
      <c r="I3454" t="s">
        <v>400</v>
      </c>
      <c r="J3454" t="s">
        <v>13358</v>
      </c>
      <c r="K3454" t="s">
        <v>198</v>
      </c>
      <c r="L3454" t="s">
        <v>61</v>
      </c>
      <c r="M3454" t="s">
        <v>13359</v>
      </c>
      <c r="N3454" t="s">
        <v>13360</v>
      </c>
      <c r="O3454" t="s">
        <v>179</v>
      </c>
      <c r="P3454" t="s">
        <v>5</v>
      </c>
      <c r="Q3454" t="s">
        <v>1623</v>
      </c>
      <c r="R3454" t="s">
        <v>13361</v>
      </c>
    </row>
    <row r="3455" spans="1:21" x14ac:dyDescent="0.25">
      <c r="A3455" t="s">
        <v>13289</v>
      </c>
      <c r="B3455" t="s">
        <v>1420</v>
      </c>
      <c r="C3455" t="s">
        <v>5</v>
      </c>
      <c r="D3455" t="s">
        <v>4297</v>
      </c>
      <c r="E3455" t="s">
        <v>2927</v>
      </c>
      <c r="F3455" t="s">
        <v>2472</v>
      </c>
      <c r="G3455" t="s">
        <v>2400</v>
      </c>
      <c r="H3455" t="s">
        <v>182</v>
      </c>
      <c r="I3455" t="s">
        <v>5</v>
      </c>
      <c r="J3455" t="s">
        <v>13362</v>
      </c>
      <c r="K3455" t="s">
        <v>59</v>
      </c>
      <c r="L3455" t="s">
        <v>144</v>
      </c>
      <c r="M3455" t="s">
        <v>2624</v>
      </c>
      <c r="N3455" t="s">
        <v>11725</v>
      </c>
      <c r="O3455" t="s">
        <v>13363</v>
      </c>
      <c r="P3455" t="s">
        <v>13364</v>
      </c>
      <c r="Q3455" t="s">
        <v>157</v>
      </c>
      <c r="R3455" t="s">
        <v>5</v>
      </c>
      <c r="S3455" t="s">
        <v>2992</v>
      </c>
      <c r="T3455" t="s">
        <v>13365</v>
      </c>
    </row>
    <row r="3456" spans="1:21" x14ac:dyDescent="0.25">
      <c r="A3456" t="s">
        <v>61</v>
      </c>
      <c r="B3456" t="s">
        <v>9304</v>
      </c>
      <c r="C3456" t="s">
        <v>9305</v>
      </c>
      <c r="D3456" t="s">
        <v>3415</v>
      </c>
      <c r="E3456" t="s">
        <v>3184</v>
      </c>
      <c r="F3456" t="s">
        <v>898</v>
      </c>
      <c r="G3456" t="s">
        <v>7369</v>
      </c>
      <c r="H3456" t="s">
        <v>13366</v>
      </c>
      <c r="I3456" t="s">
        <v>1299</v>
      </c>
      <c r="J3456" t="s">
        <v>59</v>
      </c>
      <c r="K3456" t="s">
        <v>157</v>
      </c>
      <c r="L3456" t="s">
        <v>5</v>
      </c>
      <c r="M3456" t="s">
        <v>624</v>
      </c>
      <c r="N3456" t="s">
        <v>57</v>
      </c>
      <c r="O3456" t="s">
        <v>13367</v>
      </c>
      <c r="P3456" t="s">
        <v>13368</v>
      </c>
      <c r="Q3456" t="s">
        <v>788</v>
      </c>
      <c r="R3456" t="s">
        <v>432</v>
      </c>
      <c r="S3456" t="s">
        <v>883</v>
      </c>
      <c r="T3456" t="s">
        <v>13369</v>
      </c>
    </row>
    <row r="3457" spans="1:22" x14ac:dyDescent="0.25">
      <c r="A3457" t="s">
        <v>5154</v>
      </c>
      <c r="B3457" t="s">
        <v>113</v>
      </c>
      <c r="C3457" t="s">
        <v>7043</v>
      </c>
      <c r="D3457" t="s">
        <v>126</v>
      </c>
      <c r="E3457" t="s">
        <v>1088</v>
      </c>
      <c r="F3457" t="s">
        <v>10018</v>
      </c>
      <c r="G3457" t="s">
        <v>13370</v>
      </c>
      <c r="H3457" t="s">
        <v>2518</v>
      </c>
      <c r="I3457" t="s">
        <v>11665</v>
      </c>
      <c r="J3457" t="s">
        <v>978</v>
      </c>
      <c r="K3457" t="s">
        <v>156</v>
      </c>
      <c r="L3457" t="s">
        <v>113</v>
      </c>
      <c r="M3457" t="s">
        <v>640</v>
      </c>
      <c r="N3457" t="s">
        <v>266</v>
      </c>
      <c r="O3457" t="s">
        <v>13371</v>
      </c>
    </row>
    <row r="3458" spans="1:22" x14ac:dyDescent="0.25">
      <c r="A3458" t="s">
        <v>13372</v>
      </c>
      <c r="B3458" t="s">
        <v>57</v>
      </c>
      <c r="C3458" t="s">
        <v>1743</v>
      </c>
      <c r="D3458" t="s">
        <v>18</v>
      </c>
      <c r="E3458" t="s">
        <v>281</v>
      </c>
      <c r="F3458" t="s">
        <v>179</v>
      </c>
      <c r="G3458" t="s">
        <v>126</v>
      </c>
      <c r="H3458" t="s">
        <v>5</v>
      </c>
      <c r="I3458" t="s">
        <v>5436</v>
      </c>
      <c r="J3458" t="s">
        <v>59</v>
      </c>
      <c r="K3458" t="s">
        <v>157</v>
      </c>
      <c r="L3458" t="s">
        <v>4772</v>
      </c>
      <c r="M3458" t="s">
        <v>126</v>
      </c>
      <c r="N3458" t="s">
        <v>411</v>
      </c>
      <c r="O3458" t="s">
        <v>4549</v>
      </c>
      <c r="P3458" t="s">
        <v>335</v>
      </c>
      <c r="Q3458" t="s">
        <v>150</v>
      </c>
      <c r="R3458" t="s">
        <v>13373</v>
      </c>
      <c r="S3458" t="e" cm="1">
        <f t="array" ref="S3458">--Benjamin</f>
        <v>#NAME?</v>
      </c>
      <c r="T3458" t="s">
        <v>13374</v>
      </c>
    </row>
    <row r="3459" spans="1:22" x14ac:dyDescent="0.25">
      <c r="A3459" t="s">
        <v>179</v>
      </c>
      <c r="B3459" t="s">
        <v>4297</v>
      </c>
      <c r="C3459" t="s">
        <v>198</v>
      </c>
      <c r="D3459" t="s">
        <v>1397</v>
      </c>
      <c r="E3459" t="s">
        <v>703</v>
      </c>
      <c r="F3459" t="s">
        <v>400</v>
      </c>
      <c r="G3459" t="s">
        <v>4249</v>
      </c>
      <c r="H3459" t="s">
        <v>342</v>
      </c>
      <c r="I3459" t="s">
        <v>8226</v>
      </c>
      <c r="J3459" t="s">
        <v>13375</v>
      </c>
      <c r="K3459" t="s">
        <v>59</v>
      </c>
      <c r="L3459" t="s">
        <v>13376</v>
      </c>
      <c r="M3459" t="s">
        <v>61</v>
      </c>
      <c r="N3459" t="s">
        <v>2257</v>
      </c>
      <c r="O3459" t="s">
        <v>2614</v>
      </c>
      <c r="P3459" t="s">
        <v>13377</v>
      </c>
      <c r="Q3459" t="s">
        <v>2189</v>
      </c>
      <c r="R3459" t="s">
        <v>13378</v>
      </c>
    </row>
    <row r="3460" spans="1:22" x14ac:dyDescent="0.25">
      <c r="A3460" t="s">
        <v>13379</v>
      </c>
      <c r="B3460" t="s">
        <v>2191</v>
      </c>
      <c r="C3460" t="s">
        <v>2939</v>
      </c>
      <c r="D3460">
        <v>3</v>
      </c>
      <c r="E3460" t="s">
        <v>1039</v>
      </c>
      <c r="F3460" t="s">
        <v>370</v>
      </c>
      <c r="G3460" t="s">
        <v>2117</v>
      </c>
      <c r="H3460" t="s">
        <v>1736</v>
      </c>
      <c r="I3460" t="s">
        <v>530</v>
      </c>
      <c r="J3460" t="s">
        <v>9716</v>
      </c>
      <c r="K3460" t="s">
        <v>18</v>
      </c>
      <c r="L3460" t="s">
        <v>61</v>
      </c>
      <c r="M3460" t="s">
        <v>10803</v>
      </c>
      <c r="N3460" t="s">
        <v>6873</v>
      </c>
      <c r="O3460" t="s">
        <v>7345</v>
      </c>
      <c r="P3460" t="s">
        <v>651</v>
      </c>
      <c r="Q3460" t="s">
        <v>157</v>
      </c>
      <c r="R3460" t="s">
        <v>1443</v>
      </c>
      <c r="S3460" t="s">
        <v>13380</v>
      </c>
    </row>
    <row r="3461" spans="1:22" x14ac:dyDescent="0.25">
      <c r="A3461" t="s">
        <v>61</v>
      </c>
      <c r="B3461" t="s">
        <v>13381</v>
      </c>
      <c r="C3461" t="s">
        <v>2305</v>
      </c>
      <c r="D3461" t="s">
        <v>2952</v>
      </c>
      <c r="E3461" t="s">
        <v>179</v>
      </c>
      <c r="F3461" t="s">
        <v>7343</v>
      </c>
      <c r="G3461" t="s">
        <v>5</v>
      </c>
      <c r="H3461" t="s">
        <v>4113</v>
      </c>
      <c r="I3461" t="s">
        <v>646</v>
      </c>
      <c r="J3461" t="s">
        <v>45</v>
      </c>
      <c r="K3461" t="s">
        <v>13001</v>
      </c>
      <c r="L3461" t="s">
        <v>1545</v>
      </c>
      <c r="M3461" t="s">
        <v>18</v>
      </c>
      <c r="N3461" t="s">
        <v>1392</v>
      </c>
      <c r="O3461" t="s">
        <v>37</v>
      </c>
      <c r="P3461" t="s">
        <v>13382</v>
      </c>
      <c r="Q3461" t="s">
        <v>13383</v>
      </c>
    </row>
    <row r="3462" spans="1:22" x14ac:dyDescent="0.25">
      <c r="A3462" t="s">
        <v>13384</v>
      </c>
      <c r="B3462" t="s">
        <v>13385</v>
      </c>
      <c r="C3462" t="s">
        <v>57</v>
      </c>
      <c r="D3462" t="s">
        <v>3534</v>
      </c>
      <c r="E3462" t="s">
        <v>290</v>
      </c>
      <c r="F3462" t="s">
        <v>400</v>
      </c>
      <c r="G3462" t="s">
        <v>13386</v>
      </c>
      <c r="H3462" t="s">
        <v>2305</v>
      </c>
      <c r="I3462" t="s">
        <v>13387</v>
      </c>
      <c r="J3462" t="s">
        <v>12426</v>
      </c>
      <c r="K3462" t="s">
        <v>108</v>
      </c>
      <c r="L3462" t="s">
        <v>13388</v>
      </c>
      <c r="M3462" t="s">
        <v>1937</v>
      </c>
      <c r="N3462" t="s">
        <v>179</v>
      </c>
      <c r="O3462" t="s">
        <v>18</v>
      </c>
      <c r="P3462" t="s">
        <v>13389</v>
      </c>
      <c r="Q3462" t="s">
        <v>13390</v>
      </c>
    </row>
    <row r="3463" spans="1:22" x14ac:dyDescent="0.25">
      <c r="A3463" t="s">
        <v>54</v>
      </c>
      <c r="B3463" t="s">
        <v>420</v>
      </c>
      <c r="C3463" t="s">
        <v>919</v>
      </c>
      <c r="D3463" s="5">
        <v>0.08</v>
      </c>
      <c r="E3463" t="s">
        <v>126</v>
      </c>
      <c r="F3463" t="s">
        <v>5</v>
      </c>
      <c r="G3463" t="s">
        <v>1736</v>
      </c>
      <c r="H3463">
        <v>40</v>
      </c>
      <c r="I3463" t="s">
        <v>2181</v>
      </c>
      <c r="J3463" t="s">
        <v>6179</v>
      </c>
      <c r="K3463" t="s">
        <v>10858</v>
      </c>
      <c r="L3463" t="s">
        <v>2206</v>
      </c>
      <c r="M3463" t="s">
        <v>156</v>
      </c>
      <c r="N3463" t="s">
        <v>1468</v>
      </c>
      <c r="O3463" t="s">
        <v>61</v>
      </c>
      <c r="P3463" t="s">
        <v>1397</v>
      </c>
      <c r="Q3463" t="s">
        <v>13391</v>
      </c>
    </row>
    <row r="3464" spans="1:22" x14ac:dyDescent="0.25">
      <c r="A3464" t="s">
        <v>179</v>
      </c>
      <c r="B3464" t="s">
        <v>5</v>
      </c>
      <c r="C3464" t="s">
        <v>3800</v>
      </c>
      <c r="D3464" t="s">
        <v>10309</v>
      </c>
      <c r="E3464" t="s">
        <v>240</v>
      </c>
      <c r="F3464" t="s">
        <v>1129</v>
      </c>
      <c r="G3464" t="s">
        <v>7875</v>
      </c>
      <c r="H3464" t="s">
        <v>61</v>
      </c>
      <c r="I3464" t="s">
        <v>5695</v>
      </c>
      <c r="J3464" t="s">
        <v>301</v>
      </c>
      <c r="K3464" t="s">
        <v>61</v>
      </c>
      <c r="L3464" t="s">
        <v>13392</v>
      </c>
      <c r="M3464" t="s">
        <v>13393</v>
      </c>
      <c r="N3464" t="e" cm="1">
        <f t="array" ref="N3464">--Vernon</f>
        <v>#NAME?</v>
      </c>
      <c r="O3464" t="s">
        <v>13394</v>
      </c>
      <c r="P3464" t="s">
        <v>13395</v>
      </c>
    </row>
    <row r="3465" spans="1:22" x14ac:dyDescent="0.25">
      <c r="A3465" t="s">
        <v>2488</v>
      </c>
      <c r="B3465" t="s">
        <v>13396</v>
      </c>
      <c r="C3465" t="s">
        <v>6948</v>
      </c>
      <c r="D3465" t="s">
        <v>179</v>
      </c>
      <c r="E3465" t="s">
        <v>785</v>
      </c>
      <c r="F3465" t="s">
        <v>59</v>
      </c>
      <c r="G3465" t="s">
        <v>144</v>
      </c>
      <c r="H3465" t="s">
        <v>741</v>
      </c>
      <c r="I3465" t="s">
        <v>13397</v>
      </c>
      <c r="J3465" t="s">
        <v>37</v>
      </c>
      <c r="K3465" t="s">
        <v>13398</v>
      </c>
      <c r="L3465" t="s">
        <v>13399</v>
      </c>
      <c r="M3465" t="s">
        <v>1189</v>
      </c>
      <c r="N3465" t="s">
        <v>156</v>
      </c>
      <c r="O3465" t="s">
        <v>328</v>
      </c>
      <c r="P3465" t="s">
        <v>383</v>
      </c>
      <c r="Q3465" t="s">
        <v>1650</v>
      </c>
      <c r="R3465" t="s">
        <v>13400</v>
      </c>
    </row>
    <row r="3466" spans="1:22" x14ac:dyDescent="0.25">
      <c r="A3466" t="s">
        <v>59</v>
      </c>
      <c r="B3466" t="s">
        <v>61</v>
      </c>
      <c r="C3466" t="s">
        <v>106</v>
      </c>
      <c r="D3466" t="s">
        <v>2669</v>
      </c>
      <c r="E3466" t="s">
        <v>3109</v>
      </c>
      <c r="F3466" t="s">
        <v>3110</v>
      </c>
      <c r="G3466" t="s">
        <v>13401</v>
      </c>
      <c r="H3466" t="s">
        <v>218</v>
      </c>
      <c r="I3466" t="s">
        <v>612</v>
      </c>
      <c r="J3466" t="s">
        <v>1433</v>
      </c>
      <c r="K3466" t="s">
        <v>3435</v>
      </c>
      <c r="L3466" t="s">
        <v>159</v>
      </c>
      <c r="M3466" t="s">
        <v>3388</v>
      </c>
      <c r="N3466" t="s">
        <v>13402</v>
      </c>
      <c r="O3466" t="s">
        <v>13403</v>
      </c>
    </row>
    <row r="3467" spans="1:22" x14ac:dyDescent="0.25">
      <c r="A3467" t="s">
        <v>161</v>
      </c>
      <c r="B3467" t="s">
        <v>2305</v>
      </c>
      <c r="C3467" t="s">
        <v>13387</v>
      </c>
      <c r="D3467" t="s">
        <v>10866</v>
      </c>
      <c r="E3467" t="s">
        <v>54</v>
      </c>
      <c r="F3467" t="s">
        <v>5</v>
      </c>
      <c r="G3467" t="s">
        <v>13404</v>
      </c>
      <c r="H3467" t="s">
        <v>1835</v>
      </c>
      <c r="I3467" t="s">
        <v>37</v>
      </c>
      <c r="J3467" t="s">
        <v>3822</v>
      </c>
      <c r="K3467" t="s">
        <v>290</v>
      </c>
      <c r="L3467" t="s">
        <v>2267</v>
      </c>
      <c r="M3467" t="s">
        <v>59</v>
      </c>
      <c r="N3467" t="s">
        <v>157</v>
      </c>
      <c r="O3467" t="s">
        <v>13405</v>
      </c>
      <c r="P3467" t="s">
        <v>13406</v>
      </c>
    </row>
    <row r="3468" spans="1:22" x14ac:dyDescent="0.25">
      <c r="A3468" t="s">
        <v>13407</v>
      </c>
      <c r="B3468" t="s">
        <v>427</v>
      </c>
      <c r="C3468" t="s">
        <v>821</v>
      </c>
      <c r="D3468" t="s">
        <v>883</v>
      </c>
      <c r="E3468" t="s">
        <v>13408</v>
      </c>
      <c r="F3468" t="s">
        <v>7388</v>
      </c>
      <c r="G3468" t="s">
        <v>13409</v>
      </c>
      <c r="H3468" t="s">
        <v>4240</v>
      </c>
      <c r="I3468" t="s">
        <v>37</v>
      </c>
      <c r="J3468" t="s">
        <v>13409</v>
      </c>
      <c r="K3468" t="s">
        <v>13410</v>
      </c>
      <c r="L3468" t="s">
        <v>182</v>
      </c>
      <c r="M3468" t="s">
        <v>2018</v>
      </c>
      <c r="N3468" t="s">
        <v>9267</v>
      </c>
      <c r="O3468" t="s">
        <v>609</v>
      </c>
      <c r="P3468" t="s">
        <v>5108</v>
      </c>
      <c r="Q3468" t="s">
        <v>6093</v>
      </c>
      <c r="R3468" t="s">
        <v>13411</v>
      </c>
    </row>
    <row r="3469" spans="1:22" x14ac:dyDescent="0.25">
      <c r="A3469" t="s">
        <v>1397</v>
      </c>
      <c r="B3469" t="s">
        <v>54</v>
      </c>
      <c r="C3469" t="s">
        <v>1037</v>
      </c>
      <c r="D3469" t="s">
        <v>919</v>
      </c>
      <c r="E3469" t="s">
        <v>13412</v>
      </c>
      <c r="F3469" t="s">
        <v>30</v>
      </c>
      <c r="G3469" t="s">
        <v>13413</v>
      </c>
      <c r="H3469" t="s">
        <v>3107</v>
      </c>
      <c r="I3469" t="s">
        <v>2856</v>
      </c>
      <c r="J3469" t="s">
        <v>61</v>
      </c>
      <c r="K3469" t="s">
        <v>13414</v>
      </c>
      <c r="L3469" t="s">
        <v>13415</v>
      </c>
      <c r="M3469" t="s">
        <v>206</v>
      </c>
      <c r="N3469" t="s">
        <v>13416</v>
      </c>
      <c r="O3469" t="s">
        <v>13417</v>
      </c>
    </row>
    <row r="3470" spans="1:22" x14ac:dyDescent="0.25">
      <c r="A3470" t="s">
        <v>5454</v>
      </c>
      <c r="B3470" t="s">
        <v>1407</v>
      </c>
      <c r="C3470" t="s">
        <v>179</v>
      </c>
      <c r="D3470" t="s">
        <v>2267</v>
      </c>
      <c r="E3470" t="s">
        <v>59</v>
      </c>
      <c r="F3470" t="s">
        <v>781</v>
      </c>
      <c r="G3470" t="s">
        <v>59</v>
      </c>
      <c r="H3470" t="s">
        <v>334</v>
      </c>
      <c r="I3470" t="s">
        <v>3716</v>
      </c>
      <c r="J3470" t="s">
        <v>61</v>
      </c>
      <c r="K3470" t="s">
        <v>1590</v>
      </c>
      <c r="L3470" t="s">
        <v>898</v>
      </c>
      <c r="M3470" t="s">
        <v>334</v>
      </c>
      <c r="N3470" t="s">
        <v>711</v>
      </c>
      <c r="O3470" t="s">
        <v>222</v>
      </c>
      <c r="P3470" t="s">
        <v>6</v>
      </c>
      <c r="Q3470" t="s">
        <v>5092</v>
      </c>
      <c r="R3470" t="s">
        <v>11824</v>
      </c>
      <c r="S3470" t="s">
        <v>736</v>
      </c>
      <c r="T3470" t="s">
        <v>5436</v>
      </c>
      <c r="U3470" t="s">
        <v>1443</v>
      </c>
      <c r="V3470" t="s">
        <v>13418</v>
      </c>
    </row>
    <row r="3471" spans="1:22" x14ac:dyDescent="0.25">
      <c r="A3471" t="s">
        <v>13419</v>
      </c>
      <c r="B3471" t="s">
        <v>7225</v>
      </c>
      <c r="C3471" t="s">
        <v>28</v>
      </c>
      <c r="D3471" t="s">
        <v>2501</v>
      </c>
      <c r="E3471" t="s">
        <v>3107</v>
      </c>
      <c r="F3471" t="s">
        <v>2750</v>
      </c>
      <c r="G3471" t="s">
        <v>13420</v>
      </c>
      <c r="H3471" t="s">
        <v>5859</v>
      </c>
      <c r="I3471" t="s">
        <v>13421</v>
      </c>
      <c r="J3471" t="s">
        <v>13422</v>
      </c>
      <c r="K3471" t="s">
        <v>574</v>
      </c>
      <c r="L3471" t="s">
        <v>1527</v>
      </c>
      <c r="M3471" t="s">
        <v>157</v>
      </c>
      <c r="N3471" t="s">
        <v>1831</v>
      </c>
      <c r="O3471" t="s">
        <v>13423</v>
      </c>
    </row>
    <row r="3472" spans="1:22" x14ac:dyDescent="0.25">
      <c r="A3472" t="s">
        <v>13424</v>
      </c>
      <c r="B3472" t="s">
        <v>1397</v>
      </c>
      <c r="C3472" t="s">
        <v>1420</v>
      </c>
      <c r="D3472" t="s">
        <v>456</v>
      </c>
      <c r="E3472" t="s">
        <v>59</v>
      </c>
      <c r="F3472" t="s">
        <v>6360</v>
      </c>
      <c r="G3472" t="s">
        <v>336</v>
      </c>
      <c r="H3472" t="s">
        <v>61</v>
      </c>
      <c r="I3472" t="s">
        <v>3109</v>
      </c>
      <c r="J3472" t="s">
        <v>3110</v>
      </c>
      <c r="K3472" t="s">
        <v>2416</v>
      </c>
      <c r="L3472" t="s">
        <v>59</v>
      </c>
      <c r="M3472" t="s">
        <v>10032</v>
      </c>
      <c r="N3472" t="s">
        <v>313</v>
      </c>
      <c r="O3472" t="s">
        <v>30</v>
      </c>
      <c r="P3472" t="s">
        <v>1443</v>
      </c>
      <c r="Q3472" t="s">
        <v>13425</v>
      </c>
    </row>
    <row r="3473" spans="1:21" x14ac:dyDescent="0.25">
      <c r="A3473" t="s">
        <v>2668</v>
      </c>
      <c r="B3473" t="s">
        <v>113</v>
      </c>
      <c r="C3473" t="s">
        <v>13426</v>
      </c>
      <c r="D3473" t="s">
        <v>1841</v>
      </c>
      <c r="E3473" t="s">
        <v>461</v>
      </c>
      <c r="F3473" t="s">
        <v>898</v>
      </c>
      <c r="G3473" t="s">
        <v>4139</v>
      </c>
      <c r="H3473" t="s">
        <v>61</v>
      </c>
      <c r="I3473" t="s">
        <v>3109</v>
      </c>
      <c r="J3473" t="s">
        <v>3110</v>
      </c>
      <c r="K3473" t="s">
        <v>54</v>
      </c>
      <c r="L3473" t="s">
        <v>2183</v>
      </c>
      <c r="M3473" t="s">
        <v>919</v>
      </c>
      <c r="N3473" t="s">
        <v>10250</v>
      </c>
      <c r="O3473" t="s">
        <v>1397</v>
      </c>
      <c r="P3473" t="s">
        <v>427</v>
      </c>
      <c r="Q3473" t="s">
        <v>1377</v>
      </c>
      <c r="R3473" t="s">
        <v>113</v>
      </c>
      <c r="S3473" t="s">
        <v>2771</v>
      </c>
      <c r="T3473" t="s">
        <v>13427</v>
      </c>
    </row>
    <row r="3474" spans="1:21" x14ac:dyDescent="0.25">
      <c r="A3474" t="s">
        <v>2170</v>
      </c>
      <c r="B3474" t="s">
        <v>255</v>
      </c>
      <c r="C3474" t="s">
        <v>5090</v>
      </c>
      <c r="D3474" t="s">
        <v>3109</v>
      </c>
      <c r="E3474" t="s">
        <v>3110</v>
      </c>
      <c r="F3474" t="s">
        <v>3201</v>
      </c>
      <c r="G3474" t="s">
        <v>919</v>
      </c>
      <c r="H3474" t="s">
        <v>11158</v>
      </c>
      <c r="I3474" t="s">
        <v>383</v>
      </c>
      <c r="J3474" t="s">
        <v>13428</v>
      </c>
      <c r="K3474" t="s">
        <v>3828</v>
      </c>
      <c r="L3474" t="s">
        <v>1547</v>
      </c>
      <c r="M3474" t="s">
        <v>3829</v>
      </c>
      <c r="N3474" t="s">
        <v>5092</v>
      </c>
      <c r="O3474" t="s">
        <v>1389</v>
      </c>
      <c r="P3474" t="s">
        <v>1623</v>
      </c>
      <c r="Q3474" t="s">
        <v>1802</v>
      </c>
      <c r="R3474" t="s">
        <v>13429</v>
      </c>
    </row>
    <row r="3475" spans="1:21" x14ac:dyDescent="0.25">
      <c r="A3475" t="s">
        <v>179</v>
      </c>
      <c r="B3475" t="s">
        <v>7818</v>
      </c>
      <c r="C3475" t="s">
        <v>30</v>
      </c>
      <c r="D3475" t="s">
        <v>7746</v>
      </c>
      <c r="E3475" s="4">
        <v>0.3125</v>
      </c>
      <c r="F3475" t="s">
        <v>13430</v>
      </c>
    </row>
    <row r="3476" spans="1:21" x14ac:dyDescent="0.25">
      <c r="A3476" t="s">
        <v>13431</v>
      </c>
      <c r="B3476" t="s">
        <v>915</v>
      </c>
      <c r="C3476" t="s">
        <v>30</v>
      </c>
      <c r="D3476" t="s">
        <v>1397</v>
      </c>
      <c r="E3476" t="s">
        <v>13432</v>
      </c>
    </row>
    <row r="3477" spans="1:21" x14ac:dyDescent="0.25">
      <c r="A3477" t="s">
        <v>13433</v>
      </c>
      <c r="B3477" t="s">
        <v>179</v>
      </c>
      <c r="C3477" t="s">
        <v>3542</v>
      </c>
      <c r="D3477" t="s">
        <v>59</v>
      </c>
      <c r="E3477" t="s">
        <v>157</v>
      </c>
      <c r="F3477" t="s">
        <v>39</v>
      </c>
      <c r="G3477" t="s">
        <v>6037</v>
      </c>
      <c r="H3477" t="s">
        <v>37</v>
      </c>
      <c r="I3477" t="s">
        <v>13434</v>
      </c>
    </row>
    <row r="3478" spans="1:21" x14ac:dyDescent="0.25">
      <c r="A3478" t="s">
        <v>288</v>
      </c>
      <c r="B3478" t="s">
        <v>179</v>
      </c>
      <c r="C3478" t="s">
        <v>13435</v>
      </c>
      <c r="D3478" t="s">
        <v>222</v>
      </c>
      <c r="E3478" t="s">
        <v>3027</v>
      </c>
      <c r="F3478" t="s">
        <v>1524</v>
      </c>
      <c r="G3478" t="s">
        <v>13436</v>
      </c>
      <c r="H3478" t="s">
        <v>71</v>
      </c>
      <c r="I3478" t="s">
        <v>13437</v>
      </c>
      <c r="J3478" t="s">
        <v>13438</v>
      </c>
    </row>
    <row r="3479" spans="1:21" x14ac:dyDescent="0.25">
      <c r="A3479" t="s">
        <v>3534</v>
      </c>
      <c r="B3479" t="s">
        <v>723</v>
      </c>
      <c r="C3479" t="s">
        <v>126</v>
      </c>
      <c r="D3479" t="s">
        <v>8104</v>
      </c>
      <c r="E3479" t="s">
        <v>18</v>
      </c>
      <c r="F3479">
        <v>2012</v>
      </c>
      <c r="G3479" t="s">
        <v>290</v>
      </c>
      <c r="H3479" t="s">
        <v>13439</v>
      </c>
      <c r="I3479" t="s">
        <v>61</v>
      </c>
      <c r="J3479" t="s">
        <v>13387</v>
      </c>
      <c r="K3479" t="s">
        <v>9042</v>
      </c>
      <c r="L3479" t="s">
        <v>18</v>
      </c>
      <c r="M3479" t="s">
        <v>11383</v>
      </c>
      <c r="N3479" t="s">
        <v>13440</v>
      </c>
      <c r="O3479" t="s">
        <v>13441</v>
      </c>
      <c r="P3479" t="s">
        <v>13442</v>
      </c>
    </row>
    <row r="3480" spans="1:21" x14ac:dyDescent="0.25">
      <c r="A3480" t="s">
        <v>61</v>
      </c>
      <c r="B3480" t="s">
        <v>1683</v>
      </c>
      <c r="C3480" t="s">
        <v>13443</v>
      </c>
      <c r="D3480" t="s">
        <v>6688</v>
      </c>
      <c r="E3480" t="s">
        <v>59</v>
      </c>
      <c r="F3480" t="s">
        <v>11414</v>
      </c>
      <c r="G3480" t="s">
        <v>2305</v>
      </c>
      <c r="H3480" t="s">
        <v>13444</v>
      </c>
      <c r="I3480" t="s">
        <v>126</v>
      </c>
      <c r="J3480" t="s">
        <v>7343</v>
      </c>
      <c r="K3480" t="s">
        <v>13445</v>
      </c>
      <c r="L3480" t="s">
        <v>13446</v>
      </c>
      <c r="M3480" t="s">
        <v>30</v>
      </c>
      <c r="N3480" t="s">
        <v>3924</v>
      </c>
      <c r="O3480" t="s">
        <v>5092</v>
      </c>
      <c r="P3480" t="s">
        <v>3925</v>
      </c>
      <c r="Q3480" t="s">
        <v>13447</v>
      </c>
    </row>
    <row r="3481" spans="1:21" x14ac:dyDescent="0.25">
      <c r="A3481" t="s">
        <v>13448</v>
      </c>
      <c r="B3481" t="s">
        <v>198</v>
      </c>
      <c r="C3481" t="s">
        <v>1397</v>
      </c>
      <c r="D3481" t="s">
        <v>1037</v>
      </c>
      <c r="E3481" t="s">
        <v>18</v>
      </c>
      <c r="F3481" t="s">
        <v>13449</v>
      </c>
      <c r="G3481" t="s">
        <v>126</v>
      </c>
      <c r="H3481" t="s">
        <v>13450</v>
      </c>
      <c r="I3481" t="s">
        <v>5182</v>
      </c>
      <c r="J3481" t="s">
        <v>13451</v>
      </c>
      <c r="K3481" t="s">
        <v>1947</v>
      </c>
      <c r="L3481">
        <v>910</v>
      </c>
      <c r="M3481" t="s">
        <v>1877</v>
      </c>
      <c r="N3481" t="s">
        <v>5314</v>
      </c>
      <c r="O3481" t="s">
        <v>1568</v>
      </c>
      <c r="P3481" t="s">
        <v>13452</v>
      </c>
      <c r="Q3481" t="s">
        <v>13453</v>
      </c>
      <c r="R3481" t="s">
        <v>13454</v>
      </c>
    </row>
    <row r="3482" spans="1:21" x14ac:dyDescent="0.25">
      <c r="A3482" t="s">
        <v>210</v>
      </c>
      <c r="B3482" t="s">
        <v>59</v>
      </c>
      <c r="C3482" t="s">
        <v>74</v>
      </c>
      <c r="D3482" t="s">
        <v>13455</v>
      </c>
      <c r="E3482" t="s">
        <v>108</v>
      </c>
      <c r="F3482" t="s">
        <v>13163</v>
      </c>
      <c r="G3482" t="s">
        <v>13456</v>
      </c>
      <c r="H3482" t="s">
        <v>159</v>
      </c>
      <c r="I3482" t="s">
        <v>1684</v>
      </c>
      <c r="J3482" t="s">
        <v>322</v>
      </c>
      <c r="K3482" t="s">
        <v>74</v>
      </c>
      <c r="L3482" t="s">
        <v>723</v>
      </c>
      <c r="M3482" t="s">
        <v>126</v>
      </c>
      <c r="N3482" t="s">
        <v>13457</v>
      </c>
      <c r="O3482" t="s">
        <v>2730</v>
      </c>
      <c r="P3482" t="s">
        <v>6828</v>
      </c>
      <c r="Q3482" t="s">
        <v>1443</v>
      </c>
      <c r="R3482" t="s">
        <v>13458</v>
      </c>
    </row>
    <row r="3483" spans="1:21" x14ac:dyDescent="0.25">
      <c r="A3483" t="s">
        <v>13459</v>
      </c>
      <c r="B3483" t="s">
        <v>290</v>
      </c>
      <c r="C3483" t="s">
        <v>3693</v>
      </c>
      <c r="D3483" t="s">
        <v>210</v>
      </c>
      <c r="E3483" t="s">
        <v>57</v>
      </c>
      <c r="F3483" t="s">
        <v>13460</v>
      </c>
      <c r="G3483" t="s">
        <v>2418</v>
      </c>
      <c r="H3483" t="s">
        <v>61</v>
      </c>
      <c r="I3483" t="s">
        <v>594</v>
      </c>
      <c r="J3483">
        <v>4</v>
      </c>
      <c r="K3483" t="s">
        <v>8941</v>
      </c>
      <c r="L3483" t="s">
        <v>61</v>
      </c>
      <c r="M3483" t="s">
        <v>1730</v>
      </c>
      <c r="N3483" t="s">
        <v>2381</v>
      </c>
      <c r="O3483" t="s">
        <v>54</v>
      </c>
      <c r="P3483" t="s">
        <v>3604</v>
      </c>
      <c r="Q3483" t="s">
        <v>723</v>
      </c>
      <c r="R3483" t="s">
        <v>28</v>
      </c>
      <c r="S3483" t="s">
        <v>13461</v>
      </c>
      <c r="T3483" t="s">
        <v>13462</v>
      </c>
      <c r="U3483" t="s">
        <v>13463</v>
      </c>
    </row>
    <row r="3484" spans="1:21" x14ac:dyDescent="0.25">
      <c r="A3484" t="s">
        <v>13464</v>
      </c>
      <c r="B3484" t="s">
        <v>30</v>
      </c>
      <c r="C3484" t="s">
        <v>1671</v>
      </c>
      <c r="D3484" t="s">
        <v>13465</v>
      </c>
      <c r="E3484" t="s">
        <v>13466</v>
      </c>
      <c r="F3484" t="s">
        <v>13467</v>
      </c>
      <c r="G3484" t="s">
        <v>179</v>
      </c>
      <c r="H3484" t="s">
        <v>5</v>
      </c>
      <c r="I3484" t="s">
        <v>2386</v>
      </c>
      <c r="J3484" t="s">
        <v>13468</v>
      </c>
      <c r="K3484" t="s">
        <v>5092</v>
      </c>
      <c r="L3484" t="s">
        <v>54</v>
      </c>
      <c r="M3484" t="s">
        <v>1011</v>
      </c>
      <c r="N3484" t="s">
        <v>13469</v>
      </c>
      <c r="O3484" t="s">
        <v>126</v>
      </c>
      <c r="P3484" t="s">
        <v>1443</v>
      </c>
      <c r="Q3484" t="s">
        <v>13470</v>
      </c>
    </row>
    <row r="3485" spans="1:21" x14ac:dyDescent="0.25">
      <c r="A3485" t="s">
        <v>13471</v>
      </c>
      <c r="B3485" t="s">
        <v>37</v>
      </c>
      <c r="C3485" t="s">
        <v>8354</v>
      </c>
      <c r="D3485" t="s">
        <v>30</v>
      </c>
      <c r="E3485" t="s">
        <v>13472</v>
      </c>
      <c r="F3485" t="s">
        <v>3716</v>
      </c>
      <c r="G3485" t="s">
        <v>1558</v>
      </c>
      <c r="H3485" t="s">
        <v>1397</v>
      </c>
      <c r="I3485" t="s">
        <v>13473</v>
      </c>
      <c r="J3485" t="s">
        <v>13474</v>
      </c>
      <c r="K3485" t="s">
        <v>13475</v>
      </c>
    </row>
    <row r="3487" spans="1:21" x14ac:dyDescent="0.25">
      <c r="A3487" t="s">
        <v>179</v>
      </c>
      <c r="B3487" t="s">
        <v>4202</v>
      </c>
      <c r="C3487" t="s">
        <v>28</v>
      </c>
      <c r="D3487" t="s">
        <v>1911</v>
      </c>
      <c r="E3487" t="s">
        <v>112</v>
      </c>
      <c r="F3487" t="s">
        <v>240</v>
      </c>
      <c r="G3487" t="s">
        <v>150</v>
      </c>
      <c r="H3487" t="s">
        <v>179</v>
      </c>
      <c r="I3487" t="s">
        <v>13476</v>
      </c>
      <c r="J3487" t="s">
        <v>18</v>
      </c>
      <c r="K3487" t="s">
        <v>13477</v>
      </c>
      <c r="L3487" t="s">
        <v>37</v>
      </c>
      <c r="M3487" t="s">
        <v>3768</v>
      </c>
      <c r="N3487" t="s">
        <v>16</v>
      </c>
      <c r="O3487" t="s">
        <v>1478</v>
      </c>
      <c r="P3487" t="s">
        <v>161</v>
      </c>
      <c r="Q3487" t="s">
        <v>10337</v>
      </c>
      <c r="R3487" t="s">
        <v>13478</v>
      </c>
    </row>
    <row r="3488" spans="1:21" x14ac:dyDescent="0.25">
      <c r="A3488" s="5">
        <v>0.16</v>
      </c>
      <c r="B3488" t="s">
        <v>57</v>
      </c>
      <c r="C3488" t="s">
        <v>1154</v>
      </c>
      <c r="D3488" t="s">
        <v>2074</v>
      </c>
      <c r="E3488" t="s">
        <v>15</v>
      </c>
      <c r="F3488" t="s">
        <v>974</v>
      </c>
      <c r="G3488" t="s">
        <v>4555</v>
      </c>
      <c r="H3488" t="s">
        <v>156</v>
      </c>
      <c r="I3488" t="s">
        <v>157</v>
      </c>
      <c r="J3488" t="s">
        <v>1940</v>
      </c>
      <c r="K3488" t="s">
        <v>1305</v>
      </c>
      <c r="L3488" t="s">
        <v>432</v>
      </c>
      <c r="M3488" t="s">
        <v>873</v>
      </c>
      <c r="N3488" t="s">
        <v>13479</v>
      </c>
      <c r="O3488" t="s">
        <v>627</v>
      </c>
      <c r="P3488" t="s">
        <v>182</v>
      </c>
      <c r="Q3488" t="s">
        <v>2018</v>
      </c>
      <c r="R3488" t="s">
        <v>1013</v>
      </c>
      <c r="S3488" t="s">
        <v>13480</v>
      </c>
    </row>
    <row r="3489" spans="1:20" x14ac:dyDescent="0.25">
      <c r="A3489" t="s">
        <v>1397</v>
      </c>
      <c r="B3489" t="s">
        <v>2952</v>
      </c>
      <c r="C3489" t="s">
        <v>2389</v>
      </c>
      <c r="D3489" t="s">
        <v>18</v>
      </c>
    </row>
    <row r="3490" spans="1:20" x14ac:dyDescent="0.25">
      <c r="A3490" t="s">
        <v>115</v>
      </c>
      <c r="B3490" t="s">
        <v>1037</v>
      </c>
      <c r="C3490" t="s">
        <v>13481</v>
      </c>
      <c r="D3490" t="s">
        <v>13482</v>
      </c>
      <c r="E3490" t="s">
        <v>13483</v>
      </c>
    </row>
    <row r="3491" spans="1:20" x14ac:dyDescent="0.25">
      <c r="A3491" t="s">
        <v>106</v>
      </c>
      <c r="B3491" t="s">
        <v>13484</v>
      </c>
      <c r="C3491" t="s">
        <v>13485</v>
      </c>
      <c r="D3491" t="s">
        <v>179</v>
      </c>
      <c r="E3491" t="s">
        <v>480</v>
      </c>
      <c r="F3491" t="s">
        <v>13486</v>
      </c>
      <c r="G3491" t="s">
        <v>43</v>
      </c>
      <c r="H3491" t="s">
        <v>21</v>
      </c>
      <c r="I3491" t="s">
        <v>11255</v>
      </c>
      <c r="J3491" t="s">
        <v>18</v>
      </c>
      <c r="K3491" t="s">
        <v>126</v>
      </c>
      <c r="L3491" t="s">
        <v>13158</v>
      </c>
      <c r="M3491" t="s">
        <v>13159</v>
      </c>
      <c r="N3491" t="s">
        <v>739</v>
      </c>
      <c r="O3491" t="s">
        <v>13487</v>
      </c>
    </row>
    <row r="3492" spans="1:20" x14ac:dyDescent="0.25">
      <c r="A3492" t="s">
        <v>179</v>
      </c>
      <c r="B3492" t="s">
        <v>5</v>
      </c>
      <c r="C3492" t="s">
        <v>4722</v>
      </c>
      <c r="D3492" t="s">
        <v>3804</v>
      </c>
      <c r="E3492" t="s">
        <v>18</v>
      </c>
      <c r="F3492" t="s">
        <v>61</v>
      </c>
      <c r="G3492" t="s">
        <v>741</v>
      </c>
      <c r="H3492" t="s">
        <v>13488</v>
      </c>
      <c r="I3492" t="s">
        <v>9920</v>
      </c>
      <c r="J3492" s="2">
        <v>19000</v>
      </c>
      <c r="K3492" t="s">
        <v>13489</v>
      </c>
      <c r="L3492" t="s">
        <v>594</v>
      </c>
      <c r="M3492" t="s">
        <v>13490</v>
      </c>
    </row>
    <row r="3493" spans="1:20" x14ac:dyDescent="0.25">
      <c r="A3493" t="s">
        <v>1125</v>
      </c>
      <c r="B3493" t="s">
        <v>786</v>
      </c>
      <c r="C3493" t="s">
        <v>59</v>
      </c>
      <c r="D3493" t="s">
        <v>2308</v>
      </c>
      <c r="E3493" t="s">
        <v>63</v>
      </c>
      <c r="F3493" t="s">
        <v>45</v>
      </c>
      <c r="G3493" t="s">
        <v>3606</v>
      </c>
      <c r="H3493" t="s">
        <v>1397</v>
      </c>
      <c r="I3493" t="s">
        <v>13491</v>
      </c>
    </row>
    <row r="3494" spans="1:20" x14ac:dyDescent="0.25">
      <c r="A3494" t="s">
        <v>13289</v>
      </c>
      <c r="B3494" t="s">
        <v>1377</v>
      </c>
      <c r="C3494" t="s">
        <v>157</v>
      </c>
      <c r="D3494" t="s">
        <v>13290</v>
      </c>
      <c r="E3494" t="s">
        <v>1858</v>
      </c>
      <c r="F3494" t="s">
        <v>806</v>
      </c>
      <c r="G3494" t="s">
        <v>180</v>
      </c>
      <c r="H3494" t="s">
        <v>30</v>
      </c>
      <c r="I3494" t="s">
        <v>3184</v>
      </c>
      <c r="J3494" t="s">
        <v>4821</v>
      </c>
      <c r="K3494" t="s">
        <v>978</v>
      </c>
      <c r="L3494" t="s">
        <v>156</v>
      </c>
      <c r="M3494" t="s">
        <v>781</v>
      </c>
      <c r="N3494" t="s">
        <v>61</v>
      </c>
      <c r="O3494" t="s">
        <v>1040</v>
      </c>
      <c r="P3494" t="s">
        <v>13492</v>
      </c>
    </row>
    <row r="3495" spans="1:20" x14ac:dyDescent="0.25">
      <c r="A3495" t="s">
        <v>161</v>
      </c>
      <c r="B3495" t="s">
        <v>2305</v>
      </c>
      <c r="C3495" t="s">
        <v>112</v>
      </c>
      <c r="D3495" t="s">
        <v>290</v>
      </c>
      <c r="E3495" t="s">
        <v>3344</v>
      </c>
      <c r="F3495" t="s">
        <v>2311</v>
      </c>
      <c r="G3495" t="s">
        <v>1817</v>
      </c>
      <c r="H3495" t="s">
        <v>13493</v>
      </c>
      <c r="I3495" t="s">
        <v>59</v>
      </c>
      <c r="J3495" t="s">
        <v>13494</v>
      </c>
      <c r="K3495" t="s">
        <v>206</v>
      </c>
      <c r="L3495" t="s">
        <v>3716</v>
      </c>
      <c r="M3495" t="s">
        <v>3822</v>
      </c>
    </row>
    <row r="3497" spans="1:20" x14ac:dyDescent="0.25">
      <c r="A3497" t="s">
        <v>61</v>
      </c>
      <c r="B3497" t="s">
        <v>2257</v>
      </c>
      <c r="C3497" t="s">
        <v>2614</v>
      </c>
      <c r="D3497" t="s">
        <v>9524</v>
      </c>
      <c r="E3497" t="s">
        <v>37</v>
      </c>
      <c r="F3497" t="s">
        <v>3924</v>
      </c>
      <c r="G3497" t="s">
        <v>5092</v>
      </c>
      <c r="H3497" t="s">
        <v>9525</v>
      </c>
      <c r="I3497" t="s">
        <v>288</v>
      </c>
      <c r="J3497" t="s">
        <v>290</v>
      </c>
      <c r="K3497" t="s">
        <v>11530</v>
      </c>
      <c r="L3497" t="s">
        <v>206</v>
      </c>
      <c r="M3497" t="s">
        <v>2736</v>
      </c>
      <c r="N3497" t="s">
        <v>623</v>
      </c>
      <c r="O3497" t="s">
        <v>3384</v>
      </c>
      <c r="P3497" t="s">
        <v>13495</v>
      </c>
      <c r="Q3497" t="s">
        <v>18</v>
      </c>
      <c r="R3497" t="s">
        <v>2305</v>
      </c>
      <c r="S3497" t="s">
        <v>2150</v>
      </c>
      <c r="T3497" t="s">
        <v>13496</v>
      </c>
    </row>
    <row r="3498" spans="1:20" x14ac:dyDescent="0.25">
      <c r="A3498" t="s">
        <v>288</v>
      </c>
      <c r="B3498" t="s">
        <v>71</v>
      </c>
      <c r="C3498" t="s">
        <v>871</v>
      </c>
      <c r="D3498" t="s">
        <v>640</v>
      </c>
      <c r="E3498" t="s">
        <v>7226</v>
      </c>
      <c r="F3498" t="s">
        <v>2900</v>
      </c>
      <c r="G3498" t="s">
        <v>13497</v>
      </c>
      <c r="H3498" t="s">
        <v>28</v>
      </c>
      <c r="I3498" t="s">
        <v>61</v>
      </c>
      <c r="J3498" t="s">
        <v>1397</v>
      </c>
      <c r="K3498" t="s">
        <v>13498</v>
      </c>
      <c r="L3498" t="s">
        <v>13499</v>
      </c>
    </row>
    <row r="3499" spans="1:20" x14ac:dyDescent="0.25">
      <c r="A3499" t="s">
        <v>13500</v>
      </c>
      <c r="B3499" t="s">
        <v>8347</v>
      </c>
      <c r="C3499" t="s">
        <v>1397</v>
      </c>
      <c r="D3499" t="s">
        <v>71</v>
      </c>
      <c r="E3499" t="s">
        <v>1052</v>
      </c>
      <c r="F3499" t="s">
        <v>13501</v>
      </c>
      <c r="G3499" t="s">
        <v>59</v>
      </c>
      <c r="H3499" t="s">
        <v>61</v>
      </c>
      <c r="I3499" t="s">
        <v>3389</v>
      </c>
      <c r="J3499" t="s">
        <v>470</v>
      </c>
      <c r="K3499" t="s">
        <v>115</v>
      </c>
      <c r="L3499" t="s">
        <v>180</v>
      </c>
      <c r="M3499" t="s">
        <v>61</v>
      </c>
      <c r="N3499" t="s">
        <v>3606</v>
      </c>
      <c r="O3499" t="s">
        <v>57</v>
      </c>
      <c r="P3499" t="s">
        <v>13502</v>
      </c>
      <c r="Q3499" t="s">
        <v>13503</v>
      </c>
    </row>
    <row r="3500" spans="1:20" x14ac:dyDescent="0.25">
      <c r="A3500" t="s">
        <v>179</v>
      </c>
      <c r="B3500" t="s">
        <v>61</v>
      </c>
      <c r="C3500" t="s">
        <v>762</v>
      </c>
      <c r="D3500" t="s">
        <v>59</v>
      </c>
      <c r="E3500" t="s">
        <v>144</v>
      </c>
      <c r="F3500" t="s">
        <v>13504</v>
      </c>
      <c r="G3500" t="s">
        <v>1667</v>
      </c>
      <c r="H3500" t="s">
        <v>10639</v>
      </c>
      <c r="I3500" t="s">
        <v>113</v>
      </c>
      <c r="J3500" t="s">
        <v>1831</v>
      </c>
      <c r="K3500" t="s">
        <v>13505</v>
      </c>
      <c r="L3500" t="s">
        <v>2418</v>
      </c>
      <c r="M3500">
        <v>5</v>
      </c>
      <c r="N3500" t="s">
        <v>8941</v>
      </c>
      <c r="O3500" t="s">
        <v>6919</v>
      </c>
      <c r="P3500" t="s">
        <v>898</v>
      </c>
      <c r="Q3500" t="s">
        <v>1820</v>
      </c>
      <c r="R3500" t="s">
        <v>36</v>
      </c>
      <c r="S3500" t="s">
        <v>13506</v>
      </c>
    </row>
    <row r="3501" spans="1:20" x14ac:dyDescent="0.25">
      <c r="A3501" t="s">
        <v>1</v>
      </c>
      <c r="B3501" t="s">
        <v>135</v>
      </c>
      <c r="C3501" t="s">
        <v>1295</v>
      </c>
      <c r="D3501" t="s">
        <v>4409</v>
      </c>
      <c r="E3501">
        <v>60</v>
      </c>
      <c r="F3501" t="s">
        <v>930</v>
      </c>
      <c r="G3501" t="s">
        <v>6963</v>
      </c>
      <c r="H3501" t="s">
        <v>3234</v>
      </c>
      <c r="I3501" t="s">
        <v>898</v>
      </c>
      <c r="J3501" t="s">
        <v>1377</v>
      </c>
      <c r="K3501" t="s">
        <v>1265</v>
      </c>
      <c r="L3501" t="s">
        <v>1695</v>
      </c>
      <c r="M3501" t="s">
        <v>5</v>
      </c>
      <c r="N3501" t="s">
        <v>106</v>
      </c>
      <c r="O3501" t="s">
        <v>13507</v>
      </c>
    </row>
    <row r="3502" spans="1:20" x14ac:dyDescent="0.25">
      <c r="A3502" t="s">
        <v>59</v>
      </c>
      <c r="B3502" t="s">
        <v>13508</v>
      </c>
      <c r="C3502" t="s">
        <v>30</v>
      </c>
      <c r="D3502" t="s">
        <v>411</v>
      </c>
      <c r="E3502" t="s">
        <v>106</v>
      </c>
      <c r="F3502" t="s">
        <v>2218</v>
      </c>
      <c r="G3502" t="s">
        <v>486</v>
      </c>
      <c r="H3502" t="s">
        <v>13509</v>
      </c>
      <c r="I3502" t="s">
        <v>265</v>
      </c>
      <c r="J3502" t="s">
        <v>156</v>
      </c>
      <c r="K3502" t="s">
        <v>2018</v>
      </c>
      <c r="L3502" t="s">
        <v>1709</v>
      </c>
      <c r="M3502" t="s">
        <v>662</v>
      </c>
      <c r="N3502" t="s">
        <v>13510</v>
      </c>
      <c r="O3502" t="s">
        <v>1758</v>
      </c>
      <c r="P3502" t="s">
        <v>59</v>
      </c>
      <c r="Q3502" t="s">
        <v>382</v>
      </c>
      <c r="R3502" t="s">
        <v>13511</v>
      </c>
    </row>
    <row r="3503" spans="1:20" x14ac:dyDescent="0.25">
      <c r="A3503" t="s">
        <v>54</v>
      </c>
      <c r="B3503" t="s">
        <v>1532</v>
      </c>
      <c r="C3503" t="s">
        <v>1767</v>
      </c>
      <c r="D3503" t="s">
        <v>126</v>
      </c>
      <c r="E3503" t="s">
        <v>383</v>
      </c>
      <c r="F3503" t="s">
        <v>3606</v>
      </c>
      <c r="G3503" t="s">
        <v>3411</v>
      </c>
      <c r="H3503" t="s">
        <v>1709</v>
      </c>
      <c r="I3503" t="s">
        <v>1956</v>
      </c>
      <c r="J3503" t="s">
        <v>8441</v>
      </c>
      <c r="K3503" t="s">
        <v>13512</v>
      </c>
    </row>
    <row r="3504" spans="1:20" x14ac:dyDescent="0.25">
      <c r="A3504" t="s">
        <v>61</v>
      </c>
      <c r="B3504" t="s">
        <v>3027</v>
      </c>
      <c r="C3504" t="s">
        <v>290</v>
      </c>
      <c r="D3504" t="s">
        <v>3387</v>
      </c>
      <c r="E3504" t="s">
        <v>5</v>
      </c>
      <c r="F3504" t="s">
        <v>2630</v>
      </c>
      <c r="G3504" t="s">
        <v>758</v>
      </c>
      <c r="H3504" t="s">
        <v>5857</v>
      </c>
      <c r="I3504" t="s">
        <v>61</v>
      </c>
      <c r="J3504" t="s">
        <v>13513</v>
      </c>
      <c r="K3504" t="s">
        <v>5092</v>
      </c>
      <c r="L3504" t="s">
        <v>13003</v>
      </c>
      <c r="M3504" t="s">
        <v>302</v>
      </c>
      <c r="N3504" t="s">
        <v>13514</v>
      </c>
      <c r="O3504" t="s">
        <v>13515</v>
      </c>
      <c r="P3504" t="s">
        <v>13516</v>
      </c>
      <c r="Q3504" t="s">
        <v>10603</v>
      </c>
      <c r="R3504" t="s">
        <v>206</v>
      </c>
      <c r="S3504" t="s">
        <v>13517</v>
      </c>
    </row>
    <row r="3505" spans="1:25" x14ac:dyDescent="0.25">
      <c r="A3505" t="s">
        <v>59</v>
      </c>
      <c r="B3505" t="s">
        <v>9990</v>
      </c>
      <c r="C3505" t="s">
        <v>13518</v>
      </c>
      <c r="D3505" t="s">
        <v>462</v>
      </c>
      <c r="E3505" t="s">
        <v>10608</v>
      </c>
      <c r="F3505" t="s">
        <v>266</v>
      </c>
      <c r="G3505" t="s">
        <v>13519</v>
      </c>
      <c r="H3505" t="s">
        <v>1313</v>
      </c>
      <c r="I3505" t="s">
        <v>4431</v>
      </c>
      <c r="J3505" t="s">
        <v>427</v>
      </c>
      <c r="K3505" t="s">
        <v>1377</v>
      </c>
      <c r="L3505" t="s">
        <v>113</v>
      </c>
      <c r="M3505" t="s">
        <v>420</v>
      </c>
      <c r="N3505" t="s">
        <v>4865</v>
      </c>
      <c r="O3505" t="s">
        <v>59</v>
      </c>
      <c r="P3505" t="s">
        <v>13520</v>
      </c>
      <c r="Q3505" t="s">
        <v>1843</v>
      </c>
      <c r="R3505" t="s">
        <v>9988</v>
      </c>
      <c r="S3505" t="s">
        <v>703</v>
      </c>
      <c r="T3505" t="s">
        <v>61</v>
      </c>
      <c r="U3505" t="s">
        <v>1040</v>
      </c>
      <c r="V3505" t="s">
        <v>13521</v>
      </c>
    </row>
    <row r="3506" spans="1:25" x14ac:dyDescent="0.25">
      <c r="A3506" t="s">
        <v>1284</v>
      </c>
      <c r="B3506" t="s">
        <v>2305</v>
      </c>
      <c r="C3506" t="s">
        <v>2412</v>
      </c>
      <c r="D3506" t="s">
        <v>13522</v>
      </c>
      <c r="E3506" t="s">
        <v>290</v>
      </c>
      <c r="F3506" t="s">
        <v>1267</v>
      </c>
      <c r="G3506" t="s">
        <v>210</v>
      </c>
      <c r="H3506" t="s">
        <v>18</v>
      </c>
      <c r="I3506" t="s">
        <v>349</v>
      </c>
      <c r="J3506" t="s">
        <v>59</v>
      </c>
      <c r="K3506" t="s">
        <v>411</v>
      </c>
      <c r="L3506" t="s">
        <v>13250</v>
      </c>
      <c r="M3506" t="s">
        <v>13523</v>
      </c>
      <c r="N3506" t="s">
        <v>265</v>
      </c>
      <c r="O3506" t="s">
        <v>54</v>
      </c>
      <c r="P3506" t="s">
        <v>13524</v>
      </c>
      <c r="Q3506" t="s">
        <v>13525</v>
      </c>
    </row>
    <row r="3507" spans="1:25" x14ac:dyDescent="0.25">
      <c r="A3507" t="s">
        <v>7746</v>
      </c>
      <c r="B3507" t="s">
        <v>255</v>
      </c>
      <c r="C3507" t="s">
        <v>5090</v>
      </c>
      <c r="D3507" t="s">
        <v>3007</v>
      </c>
      <c r="E3507" t="s">
        <v>2714</v>
      </c>
      <c r="F3507" t="s">
        <v>1697</v>
      </c>
      <c r="G3507" t="s">
        <v>3739</v>
      </c>
      <c r="H3507" t="s">
        <v>18</v>
      </c>
      <c r="I3507" t="s">
        <v>13526</v>
      </c>
      <c r="J3507" t="s">
        <v>13527</v>
      </c>
      <c r="K3507" t="s">
        <v>256</v>
      </c>
      <c r="L3507" t="s">
        <v>37</v>
      </c>
      <c r="M3507" t="s">
        <v>61</v>
      </c>
      <c r="N3507" t="s">
        <v>2942</v>
      </c>
      <c r="O3507" t="s">
        <v>57</v>
      </c>
      <c r="P3507" t="s">
        <v>61</v>
      </c>
      <c r="Q3507" t="s">
        <v>12176</v>
      </c>
      <c r="R3507" t="s">
        <v>13528</v>
      </c>
    </row>
    <row r="3508" spans="1:25" x14ac:dyDescent="0.25">
      <c r="A3508" t="s">
        <v>554</v>
      </c>
      <c r="B3508" t="s">
        <v>13529</v>
      </c>
      <c r="C3508" t="s">
        <v>1747</v>
      </c>
      <c r="D3508" t="s">
        <v>198</v>
      </c>
      <c r="E3508" t="s">
        <v>1392</v>
      </c>
      <c r="F3508" t="s">
        <v>54</v>
      </c>
      <c r="G3508" t="s">
        <v>1940</v>
      </c>
      <c r="H3508" t="s">
        <v>13530</v>
      </c>
      <c r="I3508" t="s">
        <v>37</v>
      </c>
      <c r="J3508" t="s">
        <v>12260</v>
      </c>
      <c r="K3508" t="s">
        <v>432</v>
      </c>
      <c r="L3508" t="s">
        <v>61</v>
      </c>
      <c r="M3508" t="s">
        <v>3970</v>
      </c>
      <c r="N3508" t="s">
        <v>13531</v>
      </c>
      <c r="O3508" t="s">
        <v>100</v>
      </c>
      <c r="P3508" t="s">
        <v>54</v>
      </c>
      <c r="Q3508" t="s">
        <v>1397</v>
      </c>
      <c r="R3508" t="s">
        <v>1011</v>
      </c>
      <c r="S3508" t="s">
        <v>102</v>
      </c>
      <c r="T3508" t="s">
        <v>150</v>
      </c>
      <c r="U3508" t="s">
        <v>61</v>
      </c>
      <c r="V3508" t="s">
        <v>594</v>
      </c>
      <c r="W3508">
        <v>3</v>
      </c>
      <c r="X3508" t="s">
        <v>13532</v>
      </c>
    </row>
    <row r="3509" spans="1:25" x14ac:dyDescent="0.25">
      <c r="A3509" t="s">
        <v>322</v>
      </c>
      <c r="B3509" t="s">
        <v>13533</v>
      </c>
      <c r="C3509" t="s">
        <v>198</v>
      </c>
      <c r="D3509" t="s">
        <v>1397</v>
      </c>
      <c r="E3509" t="s">
        <v>1403</v>
      </c>
      <c r="F3509" t="s">
        <v>5</v>
      </c>
      <c r="G3509" t="s">
        <v>111</v>
      </c>
      <c r="H3509" t="s">
        <v>57</v>
      </c>
      <c r="I3509" t="s">
        <v>2754</v>
      </c>
      <c r="J3509" t="s">
        <v>898</v>
      </c>
      <c r="K3509" t="s">
        <v>1295</v>
      </c>
      <c r="L3509" t="s">
        <v>5201</v>
      </c>
      <c r="M3509" t="s">
        <v>462</v>
      </c>
      <c r="N3509" t="s">
        <v>1872</v>
      </c>
      <c r="O3509" t="s">
        <v>150</v>
      </c>
      <c r="P3509" t="s">
        <v>13534</v>
      </c>
      <c r="Q3509" t="s">
        <v>59</v>
      </c>
      <c r="R3509" t="s">
        <v>74</v>
      </c>
      <c r="S3509" t="s">
        <v>4124</v>
      </c>
      <c r="T3509" t="s">
        <v>45</v>
      </c>
      <c r="U3509" t="s">
        <v>13535</v>
      </c>
    </row>
    <row r="3510" spans="1:25" x14ac:dyDescent="0.25">
      <c r="A3510" t="s">
        <v>36</v>
      </c>
      <c r="B3510" t="s">
        <v>290</v>
      </c>
      <c r="C3510" t="s">
        <v>5</v>
      </c>
      <c r="D3510" t="s">
        <v>13536</v>
      </c>
      <c r="E3510" t="s">
        <v>1743</v>
      </c>
      <c r="F3510" t="s">
        <v>179</v>
      </c>
      <c r="G3510" t="s">
        <v>193</v>
      </c>
      <c r="H3510" t="s">
        <v>102</v>
      </c>
      <c r="I3510" t="s">
        <v>4001</v>
      </c>
      <c r="J3510" t="s">
        <v>13537</v>
      </c>
      <c r="K3510" t="s">
        <v>1689</v>
      </c>
      <c r="L3510" t="s">
        <v>36</v>
      </c>
      <c r="M3510" t="s">
        <v>1473</v>
      </c>
      <c r="N3510" t="s">
        <v>5</v>
      </c>
      <c r="O3510" t="s">
        <v>13536</v>
      </c>
      <c r="P3510" t="s">
        <v>1743</v>
      </c>
      <c r="Q3510" t="s">
        <v>179</v>
      </c>
      <c r="R3510" t="s">
        <v>193</v>
      </c>
      <c r="S3510" t="s">
        <v>102</v>
      </c>
      <c r="T3510" t="s">
        <v>4001</v>
      </c>
      <c r="U3510" t="s">
        <v>6763</v>
      </c>
      <c r="V3510" t="e" cm="1">
        <f t="array" ref="V3510">-Jack</f>
        <v>#NAME?</v>
      </c>
      <c r="W3510" t="s">
        <v>13538</v>
      </c>
    </row>
    <row r="3511" spans="1:25" x14ac:dyDescent="0.25">
      <c r="A3511" t="s">
        <v>157</v>
      </c>
      <c r="B3511" t="s">
        <v>30</v>
      </c>
      <c r="C3511" t="s">
        <v>2170</v>
      </c>
      <c r="D3511" t="s">
        <v>30</v>
      </c>
      <c r="E3511" t="s">
        <v>792</v>
      </c>
      <c r="F3511" t="s">
        <v>206</v>
      </c>
      <c r="G3511" s="4">
        <v>0.3125</v>
      </c>
      <c r="H3511" t="s">
        <v>10707</v>
      </c>
      <c r="I3511" t="s">
        <v>6565</v>
      </c>
      <c r="J3511" t="s">
        <v>13539</v>
      </c>
      <c r="K3511" t="s">
        <v>1151</v>
      </c>
      <c r="L3511" t="s">
        <v>13540</v>
      </c>
    </row>
    <row r="3512" spans="1:25" x14ac:dyDescent="0.25">
      <c r="A3512" t="s">
        <v>5</v>
      </c>
      <c r="B3512" t="s">
        <v>953</v>
      </c>
      <c r="C3512" t="s">
        <v>45</v>
      </c>
      <c r="D3512" t="s">
        <v>3716</v>
      </c>
      <c r="E3512" t="s">
        <v>37</v>
      </c>
      <c r="F3512" t="s">
        <v>577</v>
      </c>
      <c r="G3512" t="s">
        <v>18</v>
      </c>
      <c r="H3512" t="s">
        <v>12</v>
      </c>
      <c r="I3512" t="s">
        <v>366</v>
      </c>
      <c r="J3512" t="s">
        <v>572</v>
      </c>
      <c r="K3512" t="s">
        <v>10209</v>
      </c>
      <c r="L3512" t="s">
        <v>13541</v>
      </c>
      <c r="M3512" t="s">
        <v>478</v>
      </c>
      <c r="N3512" t="s">
        <v>3999</v>
      </c>
      <c r="O3512" t="s">
        <v>16</v>
      </c>
      <c r="P3512" t="s">
        <v>13542</v>
      </c>
      <c r="Q3512" t="s">
        <v>13543</v>
      </c>
    </row>
    <row r="3513" spans="1:25" x14ac:dyDescent="0.25">
      <c r="A3513" t="s">
        <v>1405</v>
      </c>
      <c r="B3513" t="s">
        <v>210</v>
      </c>
      <c r="C3513" t="s">
        <v>395</v>
      </c>
      <c r="D3513" t="s">
        <v>126</v>
      </c>
      <c r="E3513" t="s">
        <v>1290</v>
      </c>
      <c r="F3513" t="s">
        <v>218</v>
      </c>
      <c r="G3513" t="s">
        <v>74</v>
      </c>
      <c r="H3513" t="s">
        <v>61</v>
      </c>
      <c r="I3513" t="s">
        <v>395</v>
      </c>
      <c r="J3513" t="s">
        <v>57</v>
      </c>
      <c r="K3513" t="s">
        <v>1018</v>
      </c>
      <c r="L3513" t="s">
        <v>237</v>
      </c>
      <c r="M3513" t="s">
        <v>1405</v>
      </c>
      <c r="N3513" t="s">
        <v>13544</v>
      </c>
      <c r="O3513" t="s">
        <v>609</v>
      </c>
      <c r="P3513" t="s">
        <v>558</v>
      </c>
      <c r="Q3513" t="s">
        <v>13545</v>
      </c>
    </row>
    <row r="3514" spans="1:25" x14ac:dyDescent="0.25">
      <c r="A3514" t="s">
        <v>741</v>
      </c>
      <c r="B3514" t="s">
        <v>2432</v>
      </c>
      <c r="C3514" t="s">
        <v>59</v>
      </c>
      <c r="D3514" t="s">
        <v>5446</v>
      </c>
      <c r="E3514" t="s">
        <v>383</v>
      </c>
      <c r="F3514" t="s">
        <v>2900</v>
      </c>
      <c r="G3514" t="s">
        <v>13546</v>
      </c>
      <c r="H3514" t="s">
        <v>7142</v>
      </c>
      <c r="I3514" t="s">
        <v>18</v>
      </c>
      <c r="J3514" t="s">
        <v>2679</v>
      </c>
      <c r="K3514" t="s">
        <v>2943</v>
      </c>
      <c r="L3514" t="s">
        <v>61</v>
      </c>
      <c r="M3514" t="s">
        <v>3027</v>
      </c>
      <c r="N3514" t="s">
        <v>613</v>
      </c>
      <c r="O3514" t="s">
        <v>59</v>
      </c>
      <c r="P3514" t="s">
        <v>13547</v>
      </c>
      <c r="Q3514" t="s">
        <v>30</v>
      </c>
      <c r="R3514" t="s">
        <v>13548</v>
      </c>
      <c r="S3514" t="s">
        <v>1948</v>
      </c>
      <c r="T3514" t="s">
        <v>978</v>
      </c>
      <c r="U3514" t="s">
        <v>1801</v>
      </c>
      <c r="V3514" t="s">
        <v>59</v>
      </c>
      <c r="W3514" t="s">
        <v>2022</v>
      </c>
      <c r="X3514" t="s">
        <v>61</v>
      </c>
      <c r="Y3514" t="s">
        <v>13549</v>
      </c>
    </row>
    <row r="3515" spans="1:25" x14ac:dyDescent="0.25">
      <c r="A3515" t="s">
        <v>8807</v>
      </c>
      <c r="B3515" t="s">
        <v>28</v>
      </c>
      <c r="C3515" t="s">
        <v>1397</v>
      </c>
      <c r="D3515" t="s">
        <v>30</v>
      </c>
      <c r="E3515" t="s">
        <v>2396</v>
      </c>
      <c r="F3515" t="s">
        <v>71</v>
      </c>
      <c r="G3515" t="s">
        <v>1011</v>
      </c>
      <c r="H3515" t="s">
        <v>126</v>
      </c>
      <c r="I3515" t="s">
        <v>7478</v>
      </c>
      <c r="J3515" t="s">
        <v>265</v>
      </c>
      <c r="K3515" t="s">
        <v>179</v>
      </c>
      <c r="L3515" t="s">
        <v>7343</v>
      </c>
      <c r="M3515" t="s">
        <v>61</v>
      </c>
      <c r="N3515" t="s">
        <v>3240</v>
      </c>
      <c r="O3515" t="s">
        <v>57</v>
      </c>
      <c r="P3515" t="s">
        <v>61</v>
      </c>
      <c r="Q3515" t="s">
        <v>13550</v>
      </c>
      <c r="R3515" t="s">
        <v>461</v>
      </c>
      <c r="S3515" t="s">
        <v>5</v>
      </c>
      <c r="T3515" t="s">
        <v>2952</v>
      </c>
      <c r="U3515" t="s">
        <v>13551</v>
      </c>
    </row>
    <row r="3516" spans="1:25" x14ac:dyDescent="0.25">
      <c r="A3516" t="s">
        <v>179</v>
      </c>
      <c r="B3516" t="s">
        <v>61</v>
      </c>
      <c r="C3516" t="s">
        <v>762</v>
      </c>
      <c r="D3516" t="s">
        <v>126</v>
      </c>
      <c r="E3516" t="s">
        <v>61</v>
      </c>
      <c r="F3516" t="s">
        <v>6696</v>
      </c>
      <c r="G3516" t="s">
        <v>59</v>
      </c>
      <c r="H3516" t="s">
        <v>157</v>
      </c>
      <c r="I3516" t="s">
        <v>11553</v>
      </c>
      <c r="J3516" t="s">
        <v>45</v>
      </c>
      <c r="K3516" t="s">
        <v>61</v>
      </c>
      <c r="L3516" t="s">
        <v>12870</v>
      </c>
      <c r="M3516" t="s">
        <v>57</v>
      </c>
      <c r="N3516" t="s">
        <v>3904</v>
      </c>
      <c r="O3516" t="s">
        <v>3716</v>
      </c>
      <c r="P3516" t="s">
        <v>572</v>
      </c>
      <c r="Q3516" t="s">
        <v>11598</v>
      </c>
      <c r="R3516" t="s">
        <v>3409</v>
      </c>
      <c r="S3516" t="s">
        <v>45</v>
      </c>
      <c r="T3516" t="s">
        <v>61</v>
      </c>
      <c r="U3516" t="s">
        <v>2633</v>
      </c>
      <c r="V3516" t="s">
        <v>13552</v>
      </c>
    </row>
    <row r="3517" spans="1:25" x14ac:dyDescent="0.25">
      <c r="A3517" t="s">
        <v>407</v>
      </c>
      <c r="B3517" t="s">
        <v>335</v>
      </c>
      <c r="C3517" t="s">
        <v>978</v>
      </c>
      <c r="D3517" t="s">
        <v>156</v>
      </c>
      <c r="E3517" t="s">
        <v>157</v>
      </c>
      <c r="F3517" t="s">
        <v>5602</v>
      </c>
      <c r="G3517" t="s">
        <v>59</v>
      </c>
      <c r="H3517" t="s">
        <v>639</v>
      </c>
      <c r="I3517" t="s">
        <v>2305</v>
      </c>
      <c r="J3517" t="s">
        <v>7648</v>
      </c>
      <c r="K3517" t="s">
        <v>37</v>
      </c>
      <c r="L3517" t="s">
        <v>11292</v>
      </c>
      <c r="M3517" t="s">
        <v>8284</v>
      </c>
      <c r="N3517" t="s">
        <v>8151</v>
      </c>
      <c r="O3517" t="s">
        <v>37</v>
      </c>
      <c r="P3517" t="s">
        <v>12292</v>
      </c>
      <c r="Q3517" t="s">
        <v>2129</v>
      </c>
      <c r="R3517" t="s">
        <v>61</v>
      </c>
      <c r="S3517" t="s">
        <v>1321</v>
      </c>
      <c r="T3517" t="s">
        <v>13553</v>
      </c>
    </row>
    <row r="3518" spans="1:25" x14ac:dyDescent="0.25">
      <c r="A3518" t="s">
        <v>61</v>
      </c>
      <c r="B3518" t="s">
        <v>5216</v>
      </c>
      <c r="C3518" t="s">
        <v>57</v>
      </c>
      <c r="D3518" t="s">
        <v>586</v>
      </c>
      <c r="E3518" t="s">
        <v>6293</v>
      </c>
      <c r="F3518" t="s">
        <v>12610</v>
      </c>
      <c r="G3518" t="s">
        <v>59</v>
      </c>
      <c r="H3518" t="s">
        <v>2018</v>
      </c>
      <c r="I3518" t="s">
        <v>372</v>
      </c>
      <c r="J3518" t="s">
        <v>36</v>
      </c>
      <c r="K3518" t="s">
        <v>613</v>
      </c>
      <c r="L3518" t="s">
        <v>1011</v>
      </c>
      <c r="M3518" t="s">
        <v>240</v>
      </c>
      <c r="N3518" t="s">
        <v>462</v>
      </c>
      <c r="O3518" t="s">
        <v>2032</v>
      </c>
      <c r="P3518" t="s">
        <v>59</v>
      </c>
      <c r="Q3518" t="s">
        <v>2018</v>
      </c>
      <c r="R3518" t="s">
        <v>4436</v>
      </c>
      <c r="S3518" t="e" cm="1">
        <f t="array" ref="S3518">--Dwight</f>
        <v>#NAME?</v>
      </c>
      <c r="T3518" t="s">
        <v>6773</v>
      </c>
      <c r="U3518" t="s">
        <v>13554</v>
      </c>
    </row>
    <row r="3519" spans="1:25" x14ac:dyDescent="0.25">
      <c r="A3519" t="s">
        <v>5623</v>
      </c>
      <c r="B3519" t="s">
        <v>18</v>
      </c>
      <c r="C3519" t="s">
        <v>9680</v>
      </c>
      <c r="D3519" t="s">
        <v>74</v>
      </c>
      <c r="E3519" t="s">
        <v>61</v>
      </c>
      <c r="F3519" t="s">
        <v>758</v>
      </c>
      <c r="G3519" t="s">
        <v>7318</v>
      </c>
      <c r="H3519" t="s">
        <v>59</v>
      </c>
      <c r="I3519" t="s">
        <v>9343</v>
      </c>
      <c r="J3519" t="s">
        <v>13555</v>
      </c>
      <c r="K3519" t="s">
        <v>54</v>
      </c>
      <c r="L3519" t="s">
        <v>2632</v>
      </c>
      <c r="M3519" t="s">
        <v>59</v>
      </c>
      <c r="N3519" t="s">
        <v>13556</v>
      </c>
      <c r="O3519" t="s">
        <v>45</v>
      </c>
      <c r="P3519" t="s">
        <v>640</v>
      </c>
      <c r="Q3519" t="s">
        <v>794</v>
      </c>
      <c r="R3519" t="s">
        <v>998</v>
      </c>
      <c r="S3519" t="s">
        <v>13557</v>
      </c>
      <c r="T3519" t="s">
        <v>13558</v>
      </c>
    </row>
    <row r="3520" spans="1:25" x14ac:dyDescent="0.25">
      <c r="A3520" t="s">
        <v>322</v>
      </c>
      <c r="B3520" t="s">
        <v>1719</v>
      </c>
      <c r="C3520" t="s">
        <v>18</v>
      </c>
      <c r="D3520" t="s">
        <v>1382</v>
      </c>
      <c r="E3520" t="s">
        <v>13079</v>
      </c>
      <c r="F3520" t="s">
        <v>13559</v>
      </c>
      <c r="G3520" t="s">
        <v>326</v>
      </c>
      <c r="H3520" t="s">
        <v>18</v>
      </c>
      <c r="I3520" t="s">
        <v>61</v>
      </c>
      <c r="J3520" t="s">
        <v>4431</v>
      </c>
      <c r="K3520" t="s">
        <v>57</v>
      </c>
      <c r="L3520" t="s">
        <v>13560</v>
      </c>
      <c r="M3520" t="s">
        <v>13079</v>
      </c>
      <c r="N3520" t="s">
        <v>13561</v>
      </c>
      <c r="O3520" t="s">
        <v>13562</v>
      </c>
    </row>
    <row r="3521" spans="1:22" x14ac:dyDescent="0.25">
      <c r="A3521" t="s">
        <v>193</v>
      </c>
      <c r="B3521" t="s">
        <v>57</v>
      </c>
      <c r="C3521" t="s">
        <v>2305</v>
      </c>
      <c r="D3521" t="s">
        <v>2054</v>
      </c>
      <c r="E3521" t="s">
        <v>57</v>
      </c>
      <c r="F3521" t="s">
        <v>13563</v>
      </c>
      <c r="G3521" t="s">
        <v>61</v>
      </c>
      <c r="H3521" t="s">
        <v>13564</v>
      </c>
      <c r="I3521" t="s">
        <v>741</v>
      </c>
      <c r="J3521" t="s">
        <v>8494</v>
      </c>
      <c r="K3521" t="s">
        <v>54</v>
      </c>
      <c r="L3521" t="s">
        <v>6885</v>
      </c>
      <c r="M3521" t="s">
        <v>217</v>
      </c>
      <c r="N3521" t="s">
        <v>61</v>
      </c>
      <c r="O3521" t="s">
        <v>27</v>
      </c>
      <c r="P3521" t="s">
        <v>13565</v>
      </c>
    </row>
    <row r="3522" spans="1:22" x14ac:dyDescent="0.25">
      <c r="A3522" t="s">
        <v>572</v>
      </c>
      <c r="B3522" t="s">
        <v>91</v>
      </c>
      <c r="C3522" t="s">
        <v>59</v>
      </c>
      <c r="D3522" t="s">
        <v>639</v>
      </c>
      <c r="E3522" t="s">
        <v>1018</v>
      </c>
      <c r="F3522" t="s">
        <v>1956</v>
      </c>
      <c r="G3522" t="s">
        <v>5678</v>
      </c>
      <c r="H3522" t="s">
        <v>5870</v>
      </c>
      <c r="I3522" t="s">
        <v>290</v>
      </c>
      <c r="J3522" t="s">
        <v>126</v>
      </c>
      <c r="K3522" t="s">
        <v>61</v>
      </c>
      <c r="L3522" t="s">
        <v>13566</v>
      </c>
      <c r="M3522" t="s">
        <v>13567</v>
      </c>
    </row>
    <row r="3523" spans="1:22" x14ac:dyDescent="0.25">
      <c r="A3523" s="5">
        <v>0.92</v>
      </c>
      <c r="B3523" t="s">
        <v>57</v>
      </c>
      <c r="C3523" t="s">
        <v>13568</v>
      </c>
      <c r="D3523" t="s">
        <v>1295</v>
      </c>
      <c r="E3523" t="s">
        <v>6310</v>
      </c>
      <c r="F3523" t="s">
        <v>5</v>
      </c>
      <c r="G3523" t="s">
        <v>1943</v>
      </c>
      <c r="H3523" t="s">
        <v>126</v>
      </c>
      <c r="I3523" t="s">
        <v>1523</v>
      </c>
      <c r="J3523" t="s">
        <v>106</v>
      </c>
      <c r="K3523" t="s">
        <v>13569</v>
      </c>
      <c r="L3523" t="s">
        <v>1397</v>
      </c>
      <c r="M3523" t="s">
        <v>11106</v>
      </c>
      <c r="N3523" t="s">
        <v>13570</v>
      </c>
    </row>
    <row r="3524" spans="1:22" x14ac:dyDescent="0.25">
      <c r="A3524" t="s">
        <v>1397</v>
      </c>
      <c r="B3524" t="s">
        <v>37</v>
      </c>
      <c r="C3524" t="s">
        <v>3716</v>
      </c>
      <c r="D3524" t="s">
        <v>290</v>
      </c>
      <c r="E3524" t="s">
        <v>2730</v>
      </c>
      <c r="F3524" t="s">
        <v>1945</v>
      </c>
      <c r="G3524" t="s">
        <v>30</v>
      </c>
      <c r="H3524" t="s">
        <v>974</v>
      </c>
      <c r="I3524" t="s">
        <v>2578</v>
      </c>
      <c r="J3524" t="s">
        <v>1491</v>
      </c>
      <c r="K3524" t="s">
        <v>18</v>
      </c>
      <c r="L3524" t="s">
        <v>13571</v>
      </c>
      <c r="M3524" t="s">
        <v>108</v>
      </c>
      <c r="N3524" t="s">
        <v>4625</v>
      </c>
      <c r="O3524" t="s">
        <v>179</v>
      </c>
      <c r="P3524" t="s">
        <v>1443</v>
      </c>
      <c r="Q3524" t="s">
        <v>13572</v>
      </c>
    </row>
    <row r="3525" spans="1:22" x14ac:dyDescent="0.25">
      <c r="A3525" t="s">
        <v>179</v>
      </c>
      <c r="B3525" t="s">
        <v>541</v>
      </c>
      <c r="C3525" t="s">
        <v>13261</v>
      </c>
      <c r="D3525" t="s">
        <v>1401</v>
      </c>
      <c r="E3525" t="s">
        <v>5201</v>
      </c>
      <c r="F3525" t="s">
        <v>179</v>
      </c>
      <c r="G3525" t="s">
        <v>126</v>
      </c>
      <c r="H3525" t="s">
        <v>383</v>
      </c>
      <c r="I3525" t="s">
        <v>1650</v>
      </c>
      <c r="J3525" t="s">
        <v>59</v>
      </c>
      <c r="K3525" t="s">
        <v>157</v>
      </c>
      <c r="L3525" t="s">
        <v>266</v>
      </c>
      <c r="M3525" t="s">
        <v>37</v>
      </c>
      <c r="N3525" t="s">
        <v>11</v>
      </c>
      <c r="O3525" t="s">
        <v>13573</v>
      </c>
    </row>
    <row r="3526" spans="1:22" x14ac:dyDescent="0.25">
      <c r="A3526" t="s">
        <v>13574</v>
      </c>
      <c r="B3526" t="s">
        <v>57</v>
      </c>
      <c r="C3526" t="s">
        <v>218</v>
      </c>
      <c r="D3526" t="s">
        <v>978</v>
      </c>
      <c r="E3526" t="s">
        <v>290</v>
      </c>
      <c r="F3526" t="s">
        <v>179</v>
      </c>
      <c r="G3526" t="s">
        <v>100</v>
      </c>
      <c r="H3526" t="s">
        <v>978</v>
      </c>
      <c r="I3526" t="s">
        <v>2018</v>
      </c>
      <c r="J3526" t="s">
        <v>45</v>
      </c>
      <c r="K3526" t="s">
        <v>100</v>
      </c>
      <c r="L3526" t="s">
        <v>978</v>
      </c>
      <c r="M3526" t="s">
        <v>4670</v>
      </c>
      <c r="N3526" t="e" cm="1">
        <f t="array" ref="N3526">--Vince</f>
        <v>#NAME?</v>
      </c>
      <c r="O3526" t="s">
        <v>13575</v>
      </c>
    </row>
    <row r="3527" spans="1:22" x14ac:dyDescent="0.25">
      <c r="A3527" t="s">
        <v>249</v>
      </c>
      <c r="B3527" t="s">
        <v>6698</v>
      </c>
      <c r="C3527" t="s">
        <v>159</v>
      </c>
      <c r="D3527" t="s">
        <v>61</v>
      </c>
      <c r="E3527" t="s">
        <v>13576</v>
      </c>
      <c r="F3527" t="s">
        <v>18</v>
      </c>
      <c r="G3527" t="s">
        <v>8067</v>
      </c>
      <c r="H3527" t="s">
        <v>1763</v>
      </c>
      <c r="I3527" t="s">
        <v>179</v>
      </c>
      <c r="J3527" t="s">
        <v>198</v>
      </c>
      <c r="K3527" t="s">
        <v>978</v>
      </c>
      <c r="L3527" t="s">
        <v>290</v>
      </c>
      <c r="M3527" t="s">
        <v>18</v>
      </c>
      <c r="N3527" t="s">
        <v>5</v>
      </c>
      <c r="O3527" t="s">
        <v>10898</v>
      </c>
      <c r="P3527" t="s">
        <v>5397</v>
      </c>
      <c r="Q3527" t="s">
        <v>1313</v>
      </c>
      <c r="R3527" t="s">
        <v>179</v>
      </c>
      <c r="S3527" t="s">
        <v>61</v>
      </c>
      <c r="T3527" t="s">
        <v>762</v>
      </c>
      <c r="U3527" t="s">
        <v>59</v>
      </c>
      <c r="V3527" t="s">
        <v>13577</v>
      </c>
    </row>
    <row r="3528" spans="1:22" x14ac:dyDescent="0.25">
      <c r="A3528" t="s">
        <v>18</v>
      </c>
      <c r="B3528" t="s">
        <v>1465</v>
      </c>
      <c r="C3528" t="s">
        <v>37</v>
      </c>
      <c r="D3528" t="s">
        <v>7241</v>
      </c>
      <c r="E3528" t="s">
        <v>707</v>
      </c>
      <c r="F3528" t="s">
        <v>2905</v>
      </c>
      <c r="G3528" t="s">
        <v>2674</v>
      </c>
      <c r="H3528" t="s">
        <v>8098</v>
      </c>
      <c r="I3528" t="s">
        <v>1397</v>
      </c>
      <c r="J3528" t="s">
        <v>179</v>
      </c>
      <c r="K3528" t="s">
        <v>4188</v>
      </c>
      <c r="L3528" t="s">
        <v>126</v>
      </c>
      <c r="M3528" t="s">
        <v>788</v>
      </c>
      <c r="N3528" t="s">
        <v>762</v>
      </c>
      <c r="O3528" t="s">
        <v>59</v>
      </c>
      <c r="P3528" t="s">
        <v>4002</v>
      </c>
      <c r="Q3528" t="s">
        <v>61</v>
      </c>
      <c r="R3528" t="s">
        <v>256</v>
      </c>
      <c r="S3528" t="s">
        <v>13578</v>
      </c>
    </row>
    <row r="3529" spans="1:22" x14ac:dyDescent="0.25">
      <c r="A3529" t="s">
        <v>1393</v>
      </c>
      <c r="B3529" t="s">
        <v>13579</v>
      </c>
      <c r="C3529" t="s">
        <v>179</v>
      </c>
      <c r="D3529" t="s">
        <v>249</v>
      </c>
      <c r="E3529" t="s">
        <v>57</v>
      </c>
      <c r="F3529" t="s">
        <v>383</v>
      </c>
      <c r="G3529" t="s">
        <v>3085</v>
      </c>
      <c r="H3529" t="s">
        <v>62</v>
      </c>
      <c r="I3529" t="s">
        <v>13580</v>
      </c>
      <c r="J3529" t="s">
        <v>2615</v>
      </c>
      <c r="K3529" t="s">
        <v>108</v>
      </c>
      <c r="L3529" t="s">
        <v>6585</v>
      </c>
      <c r="M3529" t="s">
        <v>54</v>
      </c>
      <c r="N3529" t="s">
        <v>13581</v>
      </c>
      <c r="O3529" s="5">
        <v>0.4</v>
      </c>
      <c r="P3529" t="s">
        <v>1180</v>
      </c>
      <c r="Q3529" t="s">
        <v>383</v>
      </c>
      <c r="R3529" t="s">
        <v>3022</v>
      </c>
      <c r="S3529" t="s">
        <v>2856</v>
      </c>
      <c r="T3529" t="s">
        <v>13582</v>
      </c>
    </row>
    <row r="3530" spans="1:22" x14ac:dyDescent="0.25">
      <c r="A3530" t="s">
        <v>3716</v>
      </c>
      <c r="B3530" t="s">
        <v>1833</v>
      </c>
      <c r="C3530" t="s">
        <v>2038</v>
      </c>
      <c r="D3530" t="s">
        <v>9073</v>
      </c>
      <c r="E3530" t="s">
        <v>1827</v>
      </c>
      <c r="F3530" t="s">
        <v>13583</v>
      </c>
      <c r="G3530" t="s">
        <v>30</v>
      </c>
      <c r="H3530" t="s">
        <v>13584</v>
      </c>
      <c r="I3530" t="s">
        <v>3329</v>
      </c>
      <c r="J3530" t="s">
        <v>45</v>
      </c>
      <c r="K3530" t="s">
        <v>788</v>
      </c>
      <c r="L3530" t="s">
        <v>1576</v>
      </c>
      <c r="M3530" t="s">
        <v>13585</v>
      </c>
      <c r="N3530" t="s">
        <v>108</v>
      </c>
      <c r="O3530" t="s">
        <v>7272</v>
      </c>
      <c r="P3530" t="s">
        <v>13586</v>
      </c>
    </row>
    <row r="3531" spans="1:22" x14ac:dyDescent="0.25">
      <c r="A3531" t="s">
        <v>59</v>
      </c>
      <c r="B3531" t="s">
        <v>1397</v>
      </c>
      <c r="C3531" t="s">
        <v>13587</v>
      </c>
      <c r="D3531" t="s">
        <v>61</v>
      </c>
      <c r="E3531" t="s">
        <v>1542</v>
      </c>
      <c r="F3531" t="s">
        <v>10833</v>
      </c>
      <c r="G3531" t="s">
        <v>13588</v>
      </c>
      <c r="H3531" t="s">
        <v>1392</v>
      </c>
      <c r="I3531" t="s">
        <v>54</v>
      </c>
      <c r="J3531" t="s">
        <v>1473</v>
      </c>
      <c r="K3531" t="s">
        <v>13589</v>
      </c>
      <c r="L3531" t="s">
        <v>1900</v>
      </c>
      <c r="M3531" t="s">
        <v>1480</v>
      </c>
      <c r="N3531" t="s">
        <v>13590</v>
      </c>
      <c r="O3531" t="s">
        <v>1392</v>
      </c>
      <c r="P3531" t="s">
        <v>179</v>
      </c>
      <c r="Q3531" t="s">
        <v>1866</v>
      </c>
      <c r="R3531" t="s">
        <v>206</v>
      </c>
      <c r="S3531" t="s">
        <v>13591</v>
      </c>
    </row>
    <row r="3532" spans="1:22" x14ac:dyDescent="0.25">
      <c r="A3532" t="s">
        <v>9451</v>
      </c>
      <c r="B3532" t="s">
        <v>13592</v>
      </c>
      <c r="C3532" t="s">
        <v>1969</v>
      </c>
      <c r="D3532" t="s">
        <v>13593</v>
      </c>
      <c r="E3532" t="s">
        <v>102</v>
      </c>
      <c r="F3532" t="s">
        <v>7751</v>
      </c>
      <c r="G3532" t="s">
        <v>4971</v>
      </c>
      <c r="H3532" t="s">
        <v>2432</v>
      </c>
      <c r="I3532" t="s">
        <v>59</v>
      </c>
      <c r="J3532" t="s">
        <v>2276</v>
      </c>
      <c r="K3532" t="s">
        <v>7328</v>
      </c>
      <c r="L3532" t="s">
        <v>5092</v>
      </c>
      <c r="M3532" t="s">
        <v>2114</v>
      </c>
      <c r="N3532" t="s">
        <v>13594</v>
      </c>
      <c r="O3532" t="s">
        <v>102</v>
      </c>
      <c r="P3532" t="s">
        <v>590</v>
      </c>
      <c r="Q3532" t="s">
        <v>57</v>
      </c>
      <c r="R3532" t="s">
        <v>184</v>
      </c>
      <c r="S3532" t="s">
        <v>1777</v>
      </c>
      <c r="T3532" t="s">
        <v>13595</v>
      </c>
    </row>
    <row r="3533" spans="1:22" x14ac:dyDescent="0.25">
      <c r="A3533" t="s">
        <v>179</v>
      </c>
      <c r="B3533" t="s">
        <v>180</v>
      </c>
      <c r="C3533" t="s">
        <v>8823</v>
      </c>
      <c r="D3533" t="s">
        <v>18</v>
      </c>
      <c r="E3533" t="s">
        <v>1025</v>
      </c>
      <c r="F3533" t="s">
        <v>8761</v>
      </c>
      <c r="G3533" t="s">
        <v>13596</v>
      </c>
      <c r="H3533" t="s">
        <v>59</v>
      </c>
      <c r="I3533" t="s">
        <v>13597</v>
      </c>
      <c r="J3533" t="s">
        <v>108</v>
      </c>
      <c r="K3533" t="s">
        <v>13598</v>
      </c>
      <c r="L3533" t="s">
        <v>2044</v>
      </c>
      <c r="M3533" t="s">
        <v>179</v>
      </c>
      <c r="N3533" t="s">
        <v>11553</v>
      </c>
      <c r="O3533" t="s">
        <v>1554</v>
      </c>
      <c r="P3533" t="s">
        <v>974</v>
      </c>
      <c r="Q3533" t="s">
        <v>1443</v>
      </c>
      <c r="R3533" t="s">
        <v>13599</v>
      </c>
    </row>
    <row r="3534" spans="1:22" x14ac:dyDescent="0.25">
      <c r="A3534" t="s">
        <v>2981</v>
      </c>
      <c r="B3534" t="s">
        <v>255</v>
      </c>
      <c r="C3534" t="s">
        <v>410</v>
      </c>
      <c r="D3534" t="s">
        <v>13600</v>
      </c>
      <c r="E3534" t="s">
        <v>10869</v>
      </c>
      <c r="F3534" t="s">
        <v>5</v>
      </c>
      <c r="G3534" t="s">
        <v>11553</v>
      </c>
      <c r="H3534">
        <v>2012</v>
      </c>
      <c r="I3534" t="s">
        <v>13601</v>
      </c>
      <c r="J3534" t="s">
        <v>13602</v>
      </c>
      <c r="K3534" t="s">
        <v>5092</v>
      </c>
      <c r="L3534" t="s">
        <v>13603</v>
      </c>
      <c r="M3534" t="s">
        <v>154</v>
      </c>
      <c r="N3534" t="s">
        <v>13604</v>
      </c>
    </row>
    <row r="3535" spans="1:22" x14ac:dyDescent="0.25">
      <c r="A3535" t="s">
        <v>13605</v>
      </c>
      <c r="B3535" t="s">
        <v>13606</v>
      </c>
      <c r="C3535" t="s">
        <v>2100</v>
      </c>
      <c r="D3535" t="s">
        <v>3282</v>
      </c>
      <c r="E3535" t="s">
        <v>13607</v>
      </c>
      <c r="F3535" t="s">
        <v>126</v>
      </c>
      <c r="G3535" t="s">
        <v>13608</v>
      </c>
      <c r="H3535" t="s">
        <v>13609</v>
      </c>
      <c r="I3535" t="s">
        <v>13610</v>
      </c>
    </row>
    <row r="3536" spans="1:22" x14ac:dyDescent="0.25">
      <c r="A3536" t="s">
        <v>13611</v>
      </c>
      <c r="B3536" t="s">
        <v>1144</v>
      </c>
      <c r="C3536" t="s">
        <v>18</v>
      </c>
      <c r="D3536" t="s">
        <v>5023</v>
      </c>
      <c r="E3536" t="s">
        <v>59</v>
      </c>
      <c r="F3536" t="s">
        <v>10236</v>
      </c>
      <c r="G3536" t="s">
        <v>61</v>
      </c>
      <c r="H3536" t="s">
        <v>13612</v>
      </c>
      <c r="I3536" t="s">
        <v>179</v>
      </c>
      <c r="J3536" t="s">
        <v>13613</v>
      </c>
      <c r="K3536" t="s">
        <v>609</v>
      </c>
      <c r="L3536" t="s">
        <v>156</v>
      </c>
      <c r="M3536" t="s">
        <v>113</v>
      </c>
      <c r="N3536" t="s">
        <v>1583</v>
      </c>
      <c r="O3536" t="s">
        <v>2836</v>
      </c>
      <c r="P3536" t="s">
        <v>4325</v>
      </c>
      <c r="Q3536" t="s">
        <v>432</v>
      </c>
      <c r="R3536" t="s">
        <v>1911</v>
      </c>
      <c r="S3536" t="s">
        <v>13614</v>
      </c>
    </row>
    <row r="3537" spans="1:23" x14ac:dyDescent="0.25">
      <c r="A3537" t="s">
        <v>179</v>
      </c>
      <c r="B3537" t="s">
        <v>12461</v>
      </c>
      <c r="C3537" t="s">
        <v>61</v>
      </c>
      <c r="D3537" t="s">
        <v>2848</v>
      </c>
      <c r="E3537" t="s">
        <v>2992</v>
      </c>
      <c r="F3537" t="s">
        <v>1012</v>
      </c>
      <c r="G3537" t="s">
        <v>462</v>
      </c>
      <c r="H3537" t="s">
        <v>182</v>
      </c>
      <c r="I3537" t="s">
        <v>5446</v>
      </c>
      <c r="J3537" t="s">
        <v>61</v>
      </c>
      <c r="K3537" t="s">
        <v>1580</v>
      </c>
      <c r="L3537" t="s">
        <v>7304</v>
      </c>
      <c r="M3537" t="s">
        <v>13615</v>
      </c>
      <c r="N3537" t="s">
        <v>4343</v>
      </c>
      <c r="O3537" t="s">
        <v>1527</v>
      </c>
      <c r="P3537" t="s">
        <v>157</v>
      </c>
      <c r="Q3537" t="s">
        <v>5</v>
      </c>
      <c r="R3537" t="s">
        <v>2395</v>
      </c>
      <c r="S3537" t="s">
        <v>13616</v>
      </c>
    </row>
    <row r="3538" spans="1:23" x14ac:dyDescent="0.25">
      <c r="A3538" t="s">
        <v>179</v>
      </c>
      <c r="B3538" t="s">
        <v>400</v>
      </c>
      <c r="C3538" t="s">
        <v>13617</v>
      </c>
      <c r="D3538" t="s">
        <v>2567</v>
      </c>
      <c r="E3538" t="s">
        <v>179</v>
      </c>
      <c r="F3538" t="s">
        <v>400</v>
      </c>
      <c r="G3538" t="s">
        <v>13618</v>
      </c>
      <c r="H3538" t="s">
        <v>150</v>
      </c>
      <c r="I3538" t="s">
        <v>179</v>
      </c>
      <c r="J3538" t="s">
        <v>61</v>
      </c>
      <c r="K3538" t="s">
        <v>5104</v>
      </c>
      <c r="L3538" t="s">
        <v>59</v>
      </c>
      <c r="M3538" t="s">
        <v>2295</v>
      </c>
      <c r="N3538" t="s">
        <v>198</v>
      </c>
      <c r="O3538" t="s">
        <v>13619</v>
      </c>
      <c r="P3538" t="e" cm="1">
        <f t="array" ref="P3538">--Winston</f>
        <v>#NAME?</v>
      </c>
      <c r="Q3538" t="s">
        <v>13620</v>
      </c>
    </row>
    <row r="3539" spans="1:23" x14ac:dyDescent="0.25">
      <c r="A3539" t="s">
        <v>54</v>
      </c>
      <c r="B3539" t="s">
        <v>956</v>
      </c>
      <c r="C3539" t="s">
        <v>13621</v>
      </c>
      <c r="D3539" t="s">
        <v>1675</v>
      </c>
      <c r="E3539" t="s">
        <v>1480</v>
      </c>
      <c r="F3539" t="s">
        <v>13622</v>
      </c>
      <c r="G3539" t="s">
        <v>30</v>
      </c>
      <c r="H3539" t="s">
        <v>2712</v>
      </c>
      <c r="I3539" t="s">
        <v>2707</v>
      </c>
      <c r="J3539" t="s">
        <v>37</v>
      </c>
      <c r="K3539" t="s">
        <v>179</v>
      </c>
      <c r="L3539" t="s">
        <v>6944</v>
      </c>
      <c r="M3539" t="s">
        <v>5</v>
      </c>
      <c r="N3539" t="s">
        <v>13623</v>
      </c>
      <c r="O3539" t="s">
        <v>45</v>
      </c>
      <c r="P3539" t="s">
        <v>13624</v>
      </c>
    </row>
    <row r="3540" spans="1:23" x14ac:dyDescent="0.25">
      <c r="A3540" t="s">
        <v>2624</v>
      </c>
      <c r="B3540" t="s">
        <v>1763</v>
      </c>
      <c r="C3540" t="s">
        <v>9530</v>
      </c>
      <c r="D3540" s="5">
        <v>0.4</v>
      </c>
      <c r="E3540" t="s">
        <v>159</v>
      </c>
      <c r="F3540" t="s">
        <v>13625</v>
      </c>
      <c r="G3540" t="s">
        <v>13626</v>
      </c>
      <c r="H3540" t="s">
        <v>1549</v>
      </c>
      <c r="I3540" t="s">
        <v>1397</v>
      </c>
      <c r="J3540" t="s">
        <v>1762</v>
      </c>
      <c r="K3540" t="s">
        <v>61</v>
      </c>
      <c r="L3540" t="s">
        <v>2624</v>
      </c>
      <c r="M3540" t="s">
        <v>256</v>
      </c>
      <c r="N3540" t="s">
        <v>179</v>
      </c>
      <c r="O3540" t="s">
        <v>1998</v>
      </c>
      <c r="P3540" t="s">
        <v>13627</v>
      </c>
    </row>
    <row r="3541" spans="1:23" x14ac:dyDescent="0.25">
      <c r="A3541" s="5">
        <v>1</v>
      </c>
      <c r="B3541" t="s">
        <v>4572</v>
      </c>
      <c r="C3541" t="s">
        <v>108</v>
      </c>
      <c r="D3541" t="s">
        <v>1389</v>
      </c>
      <c r="E3541" t="s">
        <v>9304</v>
      </c>
      <c r="F3541" t="s">
        <v>9305</v>
      </c>
      <c r="G3541" t="s">
        <v>1377</v>
      </c>
      <c r="H3541" t="s">
        <v>2018</v>
      </c>
      <c r="I3541" t="s">
        <v>61</v>
      </c>
      <c r="J3541" t="s">
        <v>1040</v>
      </c>
      <c r="K3541" t="s">
        <v>13628</v>
      </c>
      <c r="L3541" t="s">
        <v>5092</v>
      </c>
      <c r="M3541" t="s">
        <v>13629</v>
      </c>
      <c r="N3541" t="s">
        <v>1827</v>
      </c>
      <c r="O3541" t="s">
        <v>326</v>
      </c>
      <c r="P3541" t="s">
        <v>61</v>
      </c>
      <c r="Q3541" t="s">
        <v>1650</v>
      </c>
      <c r="R3541" t="s">
        <v>1443</v>
      </c>
      <c r="S3541" t="s">
        <v>13630</v>
      </c>
    </row>
    <row r="3542" spans="1:23" x14ac:dyDescent="0.25">
      <c r="A3542" t="s">
        <v>59</v>
      </c>
      <c r="B3542" t="s">
        <v>61</v>
      </c>
      <c r="C3542" t="s">
        <v>106</v>
      </c>
      <c r="D3542" t="s">
        <v>10975</v>
      </c>
      <c r="E3542" t="s">
        <v>13631</v>
      </c>
      <c r="F3542" t="s">
        <v>13632</v>
      </c>
      <c r="G3542" t="s">
        <v>1295</v>
      </c>
      <c r="H3542" t="s">
        <v>8057</v>
      </c>
      <c r="I3542" t="s">
        <v>974</v>
      </c>
      <c r="J3542" t="s">
        <v>106</v>
      </c>
      <c r="K3542" t="s">
        <v>5527</v>
      </c>
      <c r="L3542" t="s">
        <v>6366</v>
      </c>
      <c r="M3542" t="s">
        <v>13633</v>
      </c>
      <c r="N3542" t="s">
        <v>400</v>
      </c>
      <c r="O3542" t="s">
        <v>18</v>
      </c>
      <c r="P3542" t="s">
        <v>13634</v>
      </c>
      <c r="Q3542" t="s">
        <v>115</v>
      </c>
      <c r="R3542" t="s">
        <v>13635</v>
      </c>
      <c r="S3542" t="s">
        <v>13636</v>
      </c>
    </row>
    <row r="3543" spans="1:23" x14ac:dyDescent="0.25">
      <c r="A3543" t="s">
        <v>1719</v>
      </c>
      <c r="B3543" t="s">
        <v>61</v>
      </c>
      <c r="C3543" t="s">
        <v>4156</v>
      </c>
      <c r="D3543" t="s">
        <v>12408</v>
      </c>
      <c r="E3543" t="s">
        <v>1856</v>
      </c>
      <c r="F3543" t="s">
        <v>37</v>
      </c>
      <c r="G3543" t="s">
        <v>61</v>
      </c>
      <c r="H3543" t="s">
        <v>7690</v>
      </c>
      <c r="I3543" t="s">
        <v>113</v>
      </c>
      <c r="J3543" t="s">
        <v>400</v>
      </c>
      <c r="K3543" t="s">
        <v>420</v>
      </c>
      <c r="L3543" t="s">
        <v>1998</v>
      </c>
      <c r="M3543" t="s">
        <v>1059</v>
      </c>
      <c r="N3543" t="s">
        <v>1858</v>
      </c>
      <c r="O3543" t="s">
        <v>13637</v>
      </c>
      <c r="P3543" t="s">
        <v>3806</v>
      </c>
      <c r="Q3543" t="s">
        <v>45</v>
      </c>
      <c r="R3543" t="s">
        <v>1480</v>
      </c>
      <c r="S3543" t="s">
        <v>13638</v>
      </c>
      <c r="T3543" t="s">
        <v>2688</v>
      </c>
      <c r="U3543" t="s">
        <v>1377</v>
      </c>
      <c r="V3543" t="s">
        <v>157</v>
      </c>
      <c r="W3543" t="s">
        <v>13639</v>
      </c>
    </row>
    <row r="3544" spans="1:23" x14ac:dyDescent="0.25">
      <c r="A3544" t="s">
        <v>13640</v>
      </c>
      <c r="B3544" t="s">
        <v>161</v>
      </c>
      <c r="C3544" t="s">
        <v>13641</v>
      </c>
      <c r="D3544" t="s">
        <v>13642</v>
      </c>
      <c r="E3544" t="s">
        <v>290</v>
      </c>
      <c r="F3544" t="s">
        <v>30</v>
      </c>
      <c r="G3544" t="s">
        <v>13643</v>
      </c>
      <c r="H3544" t="s">
        <v>13644</v>
      </c>
      <c r="I3544" t="s">
        <v>45</v>
      </c>
      <c r="J3544" t="s">
        <v>1547</v>
      </c>
      <c r="K3544" t="s">
        <v>13645</v>
      </c>
      <c r="L3544" t="s">
        <v>13646</v>
      </c>
    </row>
    <row r="3545" spans="1:23" x14ac:dyDescent="0.25">
      <c r="A3545" t="s">
        <v>249</v>
      </c>
      <c r="B3545" t="s">
        <v>57</v>
      </c>
      <c r="C3545" t="s">
        <v>13647</v>
      </c>
      <c r="D3545" t="s">
        <v>2795</v>
      </c>
      <c r="E3545" t="s">
        <v>13648</v>
      </c>
      <c r="F3545" t="s">
        <v>898</v>
      </c>
      <c r="G3545" t="s">
        <v>713</v>
      </c>
      <c r="H3545" t="s">
        <v>9581</v>
      </c>
      <c r="I3545" t="s">
        <v>126</v>
      </c>
      <c r="J3545" t="s">
        <v>61</v>
      </c>
      <c r="K3545" t="s">
        <v>13464</v>
      </c>
      <c r="L3545" t="s">
        <v>18</v>
      </c>
      <c r="M3545" t="s">
        <v>61</v>
      </c>
      <c r="N3545" t="s">
        <v>13465</v>
      </c>
      <c r="O3545" t="s">
        <v>13649</v>
      </c>
      <c r="P3545" t="s">
        <v>13650</v>
      </c>
      <c r="Q3545" t="s">
        <v>762</v>
      </c>
      <c r="R3545" t="s">
        <v>179</v>
      </c>
      <c r="S3545" t="s">
        <v>2705</v>
      </c>
      <c r="T3545" t="s">
        <v>13651</v>
      </c>
    </row>
    <row r="3546" spans="1:23" x14ac:dyDescent="0.25">
      <c r="A3546" t="s">
        <v>7746</v>
      </c>
      <c r="B3546" t="s">
        <v>255</v>
      </c>
      <c r="C3546" t="s">
        <v>410</v>
      </c>
      <c r="D3546" t="s">
        <v>13652</v>
      </c>
      <c r="E3546" t="s">
        <v>13653</v>
      </c>
      <c r="F3546" t="s">
        <v>61</v>
      </c>
      <c r="G3546" t="s">
        <v>5166</v>
      </c>
      <c r="H3546" t="s">
        <v>10586</v>
      </c>
      <c r="I3546" t="s">
        <v>13654</v>
      </c>
      <c r="J3546" t="s">
        <v>13655</v>
      </c>
      <c r="K3546" t="s">
        <v>13656</v>
      </c>
      <c r="L3546" t="s">
        <v>5092</v>
      </c>
      <c r="M3546" t="s">
        <v>9480</v>
      </c>
      <c r="N3546" t="s">
        <v>742</v>
      </c>
      <c r="O3546" t="s">
        <v>13657</v>
      </c>
    </row>
    <row r="3547" spans="1:23" x14ac:dyDescent="0.25">
      <c r="A3547" t="s">
        <v>1655</v>
      </c>
      <c r="B3547" t="s">
        <v>255</v>
      </c>
      <c r="C3547" t="s">
        <v>410</v>
      </c>
      <c r="D3547" t="s">
        <v>13658</v>
      </c>
      <c r="E3547" t="s">
        <v>10869</v>
      </c>
      <c r="F3547" t="s">
        <v>7320</v>
      </c>
      <c r="G3547" t="s">
        <v>30</v>
      </c>
      <c r="H3547" t="s">
        <v>3716</v>
      </c>
      <c r="I3547" t="s">
        <v>37</v>
      </c>
      <c r="J3547" t="s">
        <v>2336</v>
      </c>
      <c r="K3547" t="s">
        <v>5092</v>
      </c>
      <c r="L3547" t="s">
        <v>13659</v>
      </c>
      <c r="M3547" t="s">
        <v>3071</v>
      </c>
      <c r="N3547" t="s">
        <v>1046</v>
      </c>
      <c r="O3547" t="s">
        <v>13660</v>
      </c>
    </row>
    <row r="3548" spans="1:23" x14ac:dyDescent="0.25">
      <c r="A3548" t="s">
        <v>150</v>
      </c>
      <c r="B3548" t="s">
        <v>2389</v>
      </c>
      <c r="C3548" t="s">
        <v>5</v>
      </c>
      <c r="D3548" t="s">
        <v>4409</v>
      </c>
      <c r="E3548" t="s">
        <v>5092</v>
      </c>
      <c r="F3548" t="s">
        <v>327</v>
      </c>
      <c r="G3548" t="s">
        <v>8168</v>
      </c>
      <c r="H3548" t="s">
        <v>8387</v>
      </c>
      <c r="I3548" t="s">
        <v>59</v>
      </c>
      <c r="J3548" t="s">
        <v>74</v>
      </c>
      <c r="K3548" t="s">
        <v>1059</v>
      </c>
      <c r="L3548" t="s">
        <v>236</v>
      </c>
      <c r="M3548" t="s">
        <v>57</v>
      </c>
      <c r="N3548" t="s">
        <v>218</v>
      </c>
      <c r="O3548" t="s">
        <v>383</v>
      </c>
      <c r="P3548" t="s">
        <v>8091</v>
      </c>
      <c r="Q3548" t="s">
        <v>57</v>
      </c>
      <c r="R3548" t="s">
        <v>1538</v>
      </c>
      <c r="S3548" t="s">
        <v>13661</v>
      </c>
      <c r="T3548" t="s">
        <v>2671</v>
      </c>
      <c r="U3548" t="s">
        <v>342</v>
      </c>
      <c r="V3548" t="s">
        <v>1470</v>
      </c>
      <c r="W3548" t="s">
        <v>13662</v>
      </c>
    </row>
    <row r="3549" spans="1:23" x14ac:dyDescent="0.25">
      <c r="A3549" t="s">
        <v>13663</v>
      </c>
      <c r="B3549" t="s">
        <v>13664</v>
      </c>
      <c r="C3549" t="s">
        <v>342</v>
      </c>
      <c r="D3549" t="s">
        <v>13665</v>
      </c>
      <c r="E3549" t="s">
        <v>61</v>
      </c>
      <c r="F3549" t="s">
        <v>13666</v>
      </c>
      <c r="G3549" t="s">
        <v>13664</v>
      </c>
      <c r="H3549" t="s">
        <v>5</v>
      </c>
      <c r="I3549" t="s">
        <v>6958</v>
      </c>
      <c r="J3549" t="e" cm="1">
        <f t="array" ref="J3549">--Michael</f>
        <v>#NAME?</v>
      </c>
      <c r="K3549" t="s">
        <v>13667</v>
      </c>
    </row>
    <row r="3550" spans="1:23" x14ac:dyDescent="0.25">
      <c r="A3550" t="s">
        <v>10487</v>
      </c>
      <c r="B3550" t="s">
        <v>156</v>
      </c>
      <c r="C3550" t="s">
        <v>1644</v>
      </c>
      <c r="D3550" t="s">
        <v>61</v>
      </c>
      <c r="E3550" t="s">
        <v>12195</v>
      </c>
      <c r="F3550" t="s">
        <v>13668</v>
      </c>
      <c r="G3550" t="s">
        <v>18</v>
      </c>
      <c r="H3550" t="s">
        <v>6317</v>
      </c>
      <c r="I3550" t="s">
        <v>13669</v>
      </c>
      <c r="J3550" t="s">
        <v>30</v>
      </c>
      <c r="K3550" t="s">
        <v>13670</v>
      </c>
      <c r="L3550" t="s">
        <v>8657</v>
      </c>
      <c r="M3550" t="s">
        <v>13671</v>
      </c>
    </row>
    <row r="3551" spans="1:23" x14ac:dyDescent="0.25">
      <c r="A3551" t="s">
        <v>13672</v>
      </c>
      <c r="B3551" t="s">
        <v>453</v>
      </c>
      <c r="C3551" t="s">
        <v>206</v>
      </c>
      <c r="D3551" s="4">
        <v>0.31805555555555554</v>
      </c>
      <c r="E3551" t="s">
        <v>13673</v>
      </c>
    </row>
    <row r="3552" spans="1:23" x14ac:dyDescent="0.25">
      <c r="A3552" t="s">
        <v>13199</v>
      </c>
      <c r="B3552" t="s">
        <v>13674</v>
      </c>
      <c r="C3552" t="s">
        <v>12886</v>
      </c>
      <c r="D3552" t="s">
        <v>1695</v>
      </c>
      <c r="E3552" t="s">
        <v>61</v>
      </c>
      <c r="F3552" t="s">
        <v>2257</v>
      </c>
      <c r="G3552" t="s">
        <v>2614</v>
      </c>
      <c r="H3552" t="s">
        <v>9524</v>
      </c>
      <c r="I3552" t="s">
        <v>179</v>
      </c>
      <c r="J3552" t="s">
        <v>400</v>
      </c>
      <c r="K3552" t="s">
        <v>3830</v>
      </c>
      <c r="L3552" t="s">
        <v>1313</v>
      </c>
      <c r="M3552" t="s">
        <v>179</v>
      </c>
      <c r="N3552" t="s">
        <v>5</v>
      </c>
      <c r="O3552" t="s">
        <v>39</v>
      </c>
      <c r="P3552" t="s">
        <v>13675</v>
      </c>
      <c r="Q3552" t="s">
        <v>13676</v>
      </c>
    </row>
    <row r="3553" spans="1:22" x14ac:dyDescent="0.25">
      <c r="A3553" t="s">
        <v>179</v>
      </c>
      <c r="B3553" t="s">
        <v>1839</v>
      </c>
      <c r="C3553" t="s">
        <v>13677</v>
      </c>
      <c r="D3553" t="s">
        <v>59</v>
      </c>
      <c r="E3553" t="s">
        <v>13678</v>
      </c>
      <c r="F3553" t="s">
        <v>13679</v>
      </c>
      <c r="G3553" t="s">
        <v>6398</v>
      </c>
      <c r="H3553" t="s">
        <v>1018</v>
      </c>
      <c r="I3553" t="s">
        <v>59</v>
      </c>
      <c r="J3553" t="s">
        <v>2099</v>
      </c>
      <c r="K3553" t="s">
        <v>61</v>
      </c>
      <c r="L3553" t="s">
        <v>1768</v>
      </c>
      <c r="M3553" t="s">
        <v>159</v>
      </c>
      <c r="N3553" t="s">
        <v>974</v>
      </c>
      <c r="O3553" t="s">
        <v>4049</v>
      </c>
      <c r="P3553" t="s">
        <v>13680</v>
      </c>
      <c r="Q3553" t="s">
        <v>3501</v>
      </c>
      <c r="R3553" t="s">
        <v>150</v>
      </c>
      <c r="S3553" t="s">
        <v>781</v>
      </c>
      <c r="T3553" t="s">
        <v>1858</v>
      </c>
      <c r="U3553" t="s">
        <v>13681</v>
      </c>
    </row>
    <row r="3554" spans="1:22" x14ac:dyDescent="0.25">
      <c r="A3554" t="s">
        <v>54</v>
      </c>
      <c r="B3554" t="s">
        <v>13682</v>
      </c>
      <c r="C3554" t="s">
        <v>383</v>
      </c>
      <c r="D3554" t="s">
        <v>13683</v>
      </c>
      <c r="E3554" t="s">
        <v>13684</v>
      </c>
      <c r="F3554" t="s">
        <v>13685</v>
      </c>
      <c r="G3554" t="s">
        <v>7467</v>
      </c>
      <c r="H3554" t="s">
        <v>13686</v>
      </c>
      <c r="I3554" t="s">
        <v>627</v>
      </c>
      <c r="J3554" t="s">
        <v>1377</v>
      </c>
      <c r="K3554" t="s">
        <v>6652</v>
      </c>
      <c r="L3554" t="s">
        <v>974</v>
      </c>
      <c r="M3554" t="s">
        <v>13687</v>
      </c>
      <c r="N3554" t="s">
        <v>159</v>
      </c>
      <c r="O3554" t="s">
        <v>383</v>
      </c>
      <c r="P3554" t="s">
        <v>13688</v>
      </c>
    </row>
    <row r="3555" spans="1:22" x14ac:dyDescent="0.25">
      <c r="A3555" t="s">
        <v>13689</v>
      </c>
      <c r="B3555" t="s">
        <v>12159</v>
      </c>
      <c r="C3555" t="s">
        <v>28</v>
      </c>
      <c r="D3555" t="s">
        <v>1397</v>
      </c>
      <c r="E3555" t="s">
        <v>5315</v>
      </c>
      <c r="F3555" t="s">
        <v>198</v>
      </c>
      <c r="G3555" t="s">
        <v>61</v>
      </c>
      <c r="H3555" t="s">
        <v>2624</v>
      </c>
      <c r="I3555" t="s">
        <v>3933</v>
      </c>
      <c r="J3555" t="s">
        <v>179</v>
      </c>
      <c r="K3555" t="s">
        <v>1998</v>
      </c>
      <c r="L3555" t="s">
        <v>13690</v>
      </c>
      <c r="M3555" t="s">
        <v>179</v>
      </c>
      <c r="N3555" t="s">
        <v>13691</v>
      </c>
      <c r="O3555" t="s">
        <v>59</v>
      </c>
      <c r="P3555" t="s">
        <v>313</v>
      </c>
      <c r="Q3555" t="s">
        <v>11703</v>
      </c>
      <c r="R3555" t="s">
        <v>217</v>
      </c>
      <c r="S3555" t="s">
        <v>13692</v>
      </c>
    </row>
    <row r="3556" spans="1:22" x14ac:dyDescent="0.25">
      <c r="A3556" t="s">
        <v>135</v>
      </c>
      <c r="B3556" t="s">
        <v>11000</v>
      </c>
      <c r="C3556" t="s">
        <v>179</v>
      </c>
      <c r="D3556" t="s">
        <v>723</v>
      </c>
      <c r="E3556" t="s">
        <v>59</v>
      </c>
      <c r="F3556" t="s">
        <v>2609</v>
      </c>
      <c r="G3556">
        <v>60</v>
      </c>
      <c r="H3556" t="s">
        <v>930</v>
      </c>
      <c r="I3556" t="s">
        <v>13693</v>
      </c>
      <c r="J3556" t="s">
        <v>13694</v>
      </c>
    </row>
    <row r="3557" spans="1:22" x14ac:dyDescent="0.25">
      <c r="A3557" t="s">
        <v>2609</v>
      </c>
      <c r="B3557">
        <v>1.3</v>
      </c>
      <c r="C3557" t="s">
        <v>930</v>
      </c>
      <c r="D3557" t="s">
        <v>6993</v>
      </c>
      <c r="E3557" t="s">
        <v>37</v>
      </c>
      <c r="F3557" t="s">
        <v>2537</v>
      </c>
      <c r="G3557" t="s">
        <v>1709</v>
      </c>
      <c r="H3557" t="s">
        <v>360</v>
      </c>
      <c r="I3557" t="s">
        <v>4</v>
      </c>
      <c r="J3557" t="s">
        <v>179</v>
      </c>
      <c r="K3557" t="s">
        <v>4188</v>
      </c>
      <c r="L3557" t="s">
        <v>577</v>
      </c>
      <c r="M3557" t="s">
        <v>59</v>
      </c>
      <c r="N3557" t="s">
        <v>13695</v>
      </c>
      <c r="O3557" t="s">
        <v>13696</v>
      </c>
      <c r="P3557" t="s">
        <v>13697</v>
      </c>
      <c r="Q3557" t="s">
        <v>13698</v>
      </c>
      <c r="R3557" t="s">
        <v>898</v>
      </c>
      <c r="S3557" t="s">
        <v>156</v>
      </c>
      <c r="T3557" t="s">
        <v>157</v>
      </c>
      <c r="U3557" t="s">
        <v>5</v>
      </c>
      <c r="V3557" t="s">
        <v>13699</v>
      </c>
    </row>
    <row r="3558" spans="1:22" x14ac:dyDescent="0.25">
      <c r="A3558" t="s">
        <v>71</v>
      </c>
      <c r="B3558" t="s">
        <v>11100</v>
      </c>
      <c r="C3558" t="s">
        <v>18</v>
      </c>
      <c r="D3558" t="s">
        <v>411</v>
      </c>
      <c r="E3558" t="s">
        <v>4709</v>
      </c>
      <c r="F3558" t="s">
        <v>2434</v>
      </c>
      <c r="G3558" t="s">
        <v>30</v>
      </c>
      <c r="H3558" t="s">
        <v>1002</v>
      </c>
      <c r="I3558" t="s">
        <v>1003</v>
      </c>
      <c r="J3558" t="s">
        <v>2189</v>
      </c>
      <c r="K3558" t="s">
        <v>407</v>
      </c>
      <c r="L3558" t="s">
        <v>13700</v>
      </c>
      <c r="M3558" t="s">
        <v>179</v>
      </c>
      <c r="N3558" t="s">
        <v>13701</v>
      </c>
      <c r="O3558" t="s">
        <v>9325</v>
      </c>
      <c r="P3558" t="s">
        <v>717</v>
      </c>
      <c r="Q3558" t="s">
        <v>61</v>
      </c>
      <c r="R3558">
        <v>15</v>
      </c>
      <c r="S3558" t="s">
        <v>13702</v>
      </c>
      <c r="T3558" t="s">
        <v>13703</v>
      </c>
    </row>
    <row r="3559" spans="1:22" x14ac:dyDescent="0.25">
      <c r="A3559" t="s">
        <v>4343</v>
      </c>
      <c r="B3559" t="s">
        <v>71</v>
      </c>
      <c r="C3559" t="s">
        <v>266</v>
      </c>
      <c r="D3559" t="s">
        <v>18</v>
      </c>
      <c r="E3559" t="s">
        <v>184</v>
      </c>
      <c r="F3559" t="s">
        <v>8541</v>
      </c>
      <c r="G3559" t="s">
        <v>57</v>
      </c>
      <c r="H3559" t="s">
        <v>153</v>
      </c>
      <c r="I3559" t="s">
        <v>13704</v>
      </c>
      <c r="J3559" t="s">
        <v>13705</v>
      </c>
      <c r="K3559" t="s">
        <v>13706</v>
      </c>
      <c r="L3559" t="s">
        <v>4971</v>
      </c>
      <c r="M3559" t="s">
        <v>13707</v>
      </c>
      <c r="N3559" t="s">
        <v>153</v>
      </c>
      <c r="O3559" t="s">
        <v>13708</v>
      </c>
      <c r="P3559" t="s">
        <v>13709</v>
      </c>
      <c r="Q3559" t="s">
        <v>5</v>
      </c>
      <c r="R3559" t="s">
        <v>8192</v>
      </c>
      <c r="S3559" t="s">
        <v>13710</v>
      </c>
      <c r="T3559" t="s">
        <v>13711</v>
      </c>
    </row>
    <row r="3560" spans="1:22" x14ac:dyDescent="0.25">
      <c r="A3560" t="s">
        <v>59</v>
      </c>
      <c r="B3560" t="s">
        <v>13712</v>
      </c>
      <c r="C3560" t="s">
        <v>5</v>
      </c>
      <c r="D3560" t="s">
        <v>266</v>
      </c>
      <c r="E3560" t="s">
        <v>8437</v>
      </c>
      <c r="F3560" t="s">
        <v>126</v>
      </c>
      <c r="G3560" t="s">
        <v>184</v>
      </c>
      <c r="H3560" t="s">
        <v>6</v>
      </c>
      <c r="I3560" t="s">
        <v>1533</v>
      </c>
      <c r="J3560" t="s">
        <v>57</v>
      </c>
      <c r="K3560" t="s">
        <v>61</v>
      </c>
      <c r="L3560" t="s">
        <v>153</v>
      </c>
      <c r="M3560" t="s">
        <v>414</v>
      </c>
      <c r="N3560" t="s">
        <v>13713</v>
      </c>
    </row>
    <row r="3561" spans="1:22" x14ac:dyDescent="0.25">
      <c r="A3561" t="s">
        <v>4046</v>
      </c>
      <c r="B3561" t="s">
        <v>13714</v>
      </c>
      <c r="C3561" t="s">
        <v>5092</v>
      </c>
      <c r="D3561" t="s">
        <v>7057</v>
      </c>
      <c r="E3561" t="s">
        <v>37</v>
      </c>
      <c r="F3561" t="s">
        <v>61</v>
      </c>
      <c r="G3561" t="s">
        <v>11937</v>
      </c>
      <c r="H3561" t="s">
        <v>13715</v>
      </c>
      <c r="I3561" t="s">
        <v>290</v>
      </c>
      <c r="J3561" t="s">
        <v>13716</v>
      </c>
      <c r="K3561" t="s">
        <v>28</v>
      </c>
      <c r="L3561" t="s">
        <v>153</v>
      </c>
      <c r="M3561" t="s">
        <v>13704</v>
      </c>
      <c r="N3561" t="s">
        <v>1420</v>
      </c>
      <c r="O3561" t="s">
        <v>723</v>
      </c>
      <c r="P3561" t="s">
        <v>13717</v>
      </c>
    </row>
    <row r="3562" spans="1:22" x14ac:dyDescent="0.25">
      <c r="A3562" t="s">
        <v>13708</v>
      </c>
      <c r="B3562" t="s">
        <v>179</v>
      </c>
      <c r="C3562" t="s">
        <v>1295</v>
      </c>
      <c r="D3562" t="s">
        <v>785</v>
      </c>
      <c r="E3562" t="s">
        <v>126</v>
      </c>
      <c r="F3562" t="s">
        <v>1083</v>
      </c>
      <c r="G3562" t="s">
        <v>4295</v>
      </c>
      <c r="H3562" t="s">
        <v>206</v>
      </c>
      <c r="I3562" t="s">
        <v>61</v>
      </c>
      <c r="J3562" t="s">
        <v>13718</v>
      </c>
      <c r="K3562" t="s">
        <v>57</v>
      </c>
      <c r="L3562" t="s">
        <v>61</v>
      </c>
      <c r="M3562" t="s">
        <v>3031</v>
      </c>
      <c r="N3562" t="s">
        <v>6118</v>
      </c>
      <c r="O3562" t="s">
        <v>57</v>
      </c>
      <c r="P3562" t="s">
        <v>153</v>
      </c>
      <c r="Q3562" t="s">
        <v>414</v>
      </c>
      <c r="R3562" t="s">
        <v>5287</v>
      </c>
      <c r="S3562" t="s">
        <v>13719</v>
      </c>
    </row>
    <row r="3563" spans="1:22" x14ac:dyDescent="0.25">
      <c r="A3563" t="s">
        <v>5352</v>
      </c>
      <c r="B3563" t="s">
        <v>18</v>
      </c>
      <c r="C3563" t="s">
        <v>7940</v>
      </c>
      <c r="D3563" t="s">
        <v>453</v>
      </c>
      <c r="E3563" t="s">
        <v>461</v>
      </c>
      <c r="F3563" t="s">
        <v>5425</v>
      </c>
      <c r="G3563" t="s">
        <v>13720</v>
      </c>
      <c r="H3563" t="s">
        <v>18</v>
      </c>
      <c r="I3563" t="s">
        <v>982</v>
      </c>
      <c r="J3563" t="s">
        <v>57</v>
      </c>
      <c r="K3563" t="s">
        <v>13721</v>
      </c>
    </row>
    <row r="3564" spans="1:22" x14ac:dyDescent="0.25">
      <c r="A3564" t="s">
        <v>1956</v>
      </c>
      <c r="B3564" t="s">
        <v>560</v>
      </c>
      <c r="C3564" t="s">
        <v>186</v>
      </c>
      <c r="D3564" t="s">
        <v>8016</v>
      </c>
      <c r="E3564" t="s">
        <v>210</v>
      </c>
      <c r="F3564" t="s">
        <v>57</v>
      </c>
      <c r="G3564" t="s">
        <v>13722</v>
      </c>
      <c r="H3564" t="s">
        <v>13723</v>
      </c>
      <c r="I3564" t="s">
        <v>3652</v>
      </c>
      <c r="J3564" t="s">
        <v>180</v>
      </c>
      <c r="K3564" t="s">
        <v>1590</v>
      </c>
      <c r="L3564" t="s">
        <v>13724</v>
      </c>
    </row>
    <row r="3565" spans="1:22" x14ac:dyDescent="0.25">
      <c r="A3565" t="s">
        <v>10496</v>
      </c>
      <c r="B3565" t="s">
        <v>8091</v>
      </c>
      <c r="C3565" t="s">
        <v>13725</v>
      </c>
      <c r="D3565" t="s">
        <v>1858</v>
      </c>
      <c r="E3565" t="s">
        <v>6781</v>
      </c>
      <c r="F3565" t="s">
        <v>57</v>
      </c>
      <c r="G3565" t="s">
        <v>7441</v>
      </c>
      <c r="H3565" t="s">
        <v>13726</v>
      </c>
      <c r="I3565" t="s">
        <v>11937</v>
      </c>
      <c r="J3565" t="s">
        <v>13727</v>
      </c>
      <c r="K3565" t="s">
        <v>28</v>
      </c>
      <c r="L3565" t="s">
        <v>9596</v>
      </c>
      <c r="M3565" t="s">
        <v>3233</v>
      </c>
      <c r="N3565" t="s">
        <v>1401</v>
      </c>
      <c r="O3565" t="s">
        <v>266</v>
      </c>
      <c r="P3565" t="s">
        <v>13728</v>
      </c>
    </row>
    <row r="3566" spans="1:22" x14ac:dyDescent="0.25">
      <c r="A3566" t="s">
        <v>1397</v>
      </c>
      <c r="B3566" t="s">
        <v>179</v>
      </c>
      <c r="C3566" t="s">
        <v>9511</v>
      </c>
      <c r="D3566" t="s">
        <v>3716</v>
      </c>
      <c r="E3566" t="s">
        <v>1018</v>
      </c>
      <c r="F3566" t="s">
        <v>59</v>
      </c>
      <c r="G3566" t="s">
        <v>1974</v>
      </c>
      <c r="H3566" t="s">
        <v>411</v>
      </c>
      <c r="I3566" t="s">
        <v>328</v>
      </c>
      <c r="J3566" t="s">
        <v>13729</v>
      </c>
      <c r="K3566" t="s">
        <v>13730</v>
      </c>
      <c r="L3566" t="s">
        <v>571</v>
      </c>
      <c r="M3566" t="s">
        <v>179</v>
      </c>
      <c r="N3566" t="s">
        <v>13731</v>
      </c>
      <c r="O3566" t="s">
        <v>28</v>
      </c>
      <c r="P3566" t="s">
        <v>2309</v>
      </c>
      <c r="Q3566" t="s">
        <v>13732</v>
      </c>
    </row>
    <row r="3567" spans="1:22" x14ac:dyDescent="0.25">
      <c r="A3567" t="s">
        <v>179</v>
      </c>
      <c r="B3567" t="s">
        <v>5</v>
      </c>
      <c r="C3567" t="s">
        <v>13733</v>
      </c>
      <c r="D3567" t="s">
        <v>108</v>
      </c>
      <c r="E3567" t="s">
        <v>3031</v>
      </c>
      <c r="F3567" t="s">
        <v>2110</v>
      </c>
      <c r="G3567" t="s">
        <v>2677</v>
      </c>
      <c r="H3567" t="s">
        <v>179</v>
      </c>
      <c r="I3567" s="6">
        <v>0.14799999999999999</v>
      </c>
      <c r="J3567" t="s">
        <v>45</v>
      </c>
      <c r="K3567" t="s">
        <v>919</v>
      </c>
      <c r="L3567">
        <v>23.2</v>
      </c>
      <c r="M3567" t="s">
        <v>930</v>
      </c>
      <c r="N3567" t="s">
        <v>3331</v>
      </c>
      <c r="O3567" t="s">
        <v>3710</v>
      </c>
      <c r="P3567" t="s">
        <v>627</v>
      </c>
      <c r="Q3567" t="s">
        <v>182</v>
      </c>
      <c r="R3567" t="s">
        <v>2018</v>
      </c>
      <c r="S3567" t="s">
        <v>1013</v>
      </c>
      <c r="T3567" t="s">
        <v>13734</v>
      </c>
    </row>
    <row r="3568" spans="1:22" x14ac:dyDescent="0.25">
      <c r="A3568" t="s">
        <v>218</v>
      </c>
      <c r="B3568" t="s">
        <v>2152</v>
      </c>
      <c r="C3568" t="s">
        <v>335</v>
      </c>
      <c r="D3568" t="s">
        <v>462</v>
      </c>
      <c r="E3568" t="s">
        <v>182</v>
      </c>
      <c r="F3568" t="s">
        <v>2434</v>
      </c>
      <c r="G3568" t="s">
        <v>37</v>
      </c>
      <c r="H3568" t="s">
        <v>335</v>
      </c>
      <c r="I3568" t="s">
        <v>462</v>
      </c>
      <c r="J3568" t="s">
        <v>6429</v>
      </c>
      <c r="K3568" t="s">
        <v>156</v>
      </c>
      <c r="L3568" t="s">
        <v>157</v>
      </c>
      <c r="M3568" t="s">
        <v>13735</v>
      </c>
      <c r="N3568" t="s">
        <v>609</v>
      </c>
      <c r="O3568" t="s">
        <v>6431</v>
      </c>
      <c r="P3568" t="s">
        <v>13736</v>
      </c>
    </row>
    <row r="3569" spans="1:23" x14ac:dyDescent="0.25">
      <c r="A3569" t="s">
        <v>3726</v>
      </c>
      <c r="B3569" t="s">
        <v>156</v>
      </c>
      <c r="C3569" t="s">
        <v>113</v>
      </c>
      <c r="D3569" t="s">
        <v>342</v>
      </c>
      <c r="E3569" t="s">
        <v>2975</v>
      </c>
      <c r="F3569" t="s">
        <v>18</v>
      </c>
      <c r="G3569" t="s">
        <v>61</v>
      </c>
      <c r="H3569" t="s">
        <v>2150</v>
      </c>
      <c r="I3569" t="s">
        <v>2216</v>
      </c>
      <c r="J3569" t="s">
        <v>45</v>
      </c>
      <c r="K3569" t="s">
        <v>7751</v>
      </c>
      <c r="L3569" t="s">
        <v>4259</v>
      </c>
      <c r="M3569" t="s">
        <v>2899</v>
      </c>
      <c r="N3569" t="s">
        <v>5</v>
      </c>
      <c r="O3569" t="s">
        <v>266</v>
      </c>
      <c r="P3569" t="s">
        <v>255</v>
      </c>
      <c r="Q3569" t="s">
        <v>1684</v>
      </c>
      <c r="R3569" t="s">
        <v>13737</v>
      </c>
    </row>
    <row r="3570" spans="1:23" x14ac:dyDescent="0.25">
      <c r="A3570" t="s">
        <v>5</v>
      </c>
      <c r="B3570" t="s">
        <v>13738</v>
      </c>
      <c r="C3570" t="s">
        <v>57</v>
      </c>
      <c r="D3570" t="s">
        <v>572</v>
      </c>
      <c r="E3570" t="s">
        <v>794</v>
      </c>
      <c r="F3570" t="s">
        <v>13739</v>
      </c>
      <c r="G3570" t="s">
        <v>18</v>
      </c>
      <c r="H3570" t="s">
        <v>43</v>
      </c>
      <c r="I3570" t="s">
        <v>5039</v>
      </c>
      <c r="J3570" t="s">
        <v>13740</v>
      </c>
      <c r="K3570" t="s">
        <v>13741</v>
      </c>
    </row>
    <row r="3571" spans="1:23" x14ac:dyDescent="0.25">
      <c r="A3571" t="s">
        <v>788</v>
      </c>
      <c r="B3571" t="s">
        <v>1397</v>
      </c>
      <c r="C3571" t="s">
        <v>3610</v>
      </c>
      <c r="D3571" t="s">
        <v>12323</v>
      </c>
      <c r="E3571" t="s">
        <v>13742</v>
      </c>
      <c r="F3571" t="s">
        <v>13743</v>
      </c>
      <c r="G3571" t="s">
        <v>57</v>
      </c>
      <c r="H3571" t="s">
        <v>13744</v>
      </c>
      <c r="I3571" t="s">
        <v>4046</v>
      </c>
      <c r="J3571" t="s">
        <v>1255</v>
      </c>
      <c r="K3571" t="s">
        <v>1900</v>
      </c>
      <c r="L3571" t="s">
        <v>3122</v>
      </c>
      <c r="M3571" t="s">
        <v>13745</v>
      </c>
      <c r="N3571" t="s">
        <v>13746</v>
      </c>
    </row>
    <row r="3572" spans="1:23" x14ac:dyDescent="0.25">
      <c r="A3572" t="s">
        <v>2714</v>
      </c>
      <c r="B3572" t="s">
        <v>13747</v>
      </c>
      <c r="C3572" t="s">
        <v>1377</v>
      </c>
      <c r="D3572" t="s">
        <v>11960</v>
      </c>
      <c r="E3572" t="s">
        <v>461</v>
      </c>
      <c r="F3572" t="s">
        <v>5</v>
      </c>
      <c r="G3572" t="s">
        <v>13748</v>
      </c>
      <c r="H3572" t="s">
        <v>2305</v>
      </c>
      <c r="I3572" t="s">
        <v>7226</v>
      </c>
      <c r="J3572" t="s">
        <v>1835</v>
      </c>
      <c r="K3572" t="s">
        <v>1839</v>
      </c>
      <c r="L3572" t="s">
        <v>179</v>
      </c>
      <c r="M3572" t="s">
        <v>13749</v>
      </c>
    </row>
    <row r="3573" spans="1:23" x14ac:dyDescent="0.25">
      <c r="A3573" t="s">
        <v>13750</v>
      </c>
      <c r="B3573" t="s">
        <v>703</v>
      </c>
      <c r="C3573" t="s">
        <v>8895</v>
      </c>
      <c r="D3573" t="s">
        <v>1125</v>
      </c>
      <c r="E3573" t="s">
        <v>1684</v>
      </c>
      <c r="F3573" t="s">
        <v>3499</v>
      </c>
      <c r="G3573" t="s">
        <v>59</v>
      </c>
      <c r="H3573" t="s">
        <v>13751</v>
      </c>
      <c r="I3573" t="s">
        <v>1812</v>
      </c>
      <c r="J3573" t="s">
        <v>1397</v>
      </c>
      <c r="K3573" t="s">
        <v>13752</v>
      </c>
      <c r="L3573" t="s">
        <v>6399</v>
      </c>
      <c r="M3573" t="s">
        <v>159</v>
      </c>
      <c r="N3573" t="s">
        <v>13753</v>
      </c>
      <c r="O3573" t="s">
        <v>13754</v>
      </c>
    </row>
    <row r="3574" spans="1:23" x14ac:dyDescent="0.25">
      <c r="A3574" t="s">
        <v>3015</v>
      </c>
      <c r="B3574" t="s">
        <v>59</v>
      </c>
      <c r="C3574" t="s">
        <v>639</v>
      </c>
      <c r="D3574" t="s">
        <v>198</v>
      </c>
      <c r="E3574" t="s">
        <v>5170</v>
      </c>
      <c r="F3574" t="s">
        <v>179</v>
      </c>
      <c r="G3574" t="s">
        <v>3854</v>
      </c>
      <c r="H3574" t="s">
        <v>61</v>
      </c>
      <c r="I3574" t="s">
        <v>13755</v>
      </c>
      <c r="J3574" t="s">
        <v>57</v>
      </c>
      <c r="K3574" t="s">
        <v>572</v>
      </c>
      <c r="L3574" t="s">
        <v>13756</v>
      </c>
      <c r="M3574" t="s">
        <v>13757</v>
      </c>
      <c r="N3574" t="s">
        <v>13758</v>
      </c>
      <c r="O3574" t="s">
        <v>1384</v>
      </c>
      <c r="P3574" t="s">
        <v>1527</v>
      </c>
      <c r="Q3574" t="s">
        <v>157</v>
      </c>
      <c r="R3574" t="s">
        <v>13759</v>
      </c>
    </row>
    <row r="3575" spans="1:23" x14ac:dyDescent="0.25">
      <c r="A3575" t="s">
        <v>328</v>
      </c>
      <c r="B3575" t="s">
        <v>10900</v>
      </c>
      <c r="C3575" t="s">
        <v>2833</v>
      </c>
      <c r="D3575" t="s">
        <v>61</v>
      </c>
      <c r="E3575" t="s">
        <v>27</v>
      </c>
      <c r="F3575" t="s">
        <v>898</v>
      </c>
      <c r="G3575" t="s">
        <v>713</v>
      </c>
      <c r="H3575" t="s">
        <v>39</v>
      </c>
      <c r="I3575" t="s">
        <v>3844</v>
      </c>
      <c r="J3575" t="s">
        <v>102</v>
      </c>
      <c r="K3575" t="s">
        <v>541</v>
      </c>
      <c r="L3575" t="s">
        <v>106</v>
      </c>
      <c r="M3575" t="s">
        <v>8233</v>
      </c>
      <c r="N3575" t="s">
        <v>57</v>
      </c>
      <c r="O3575" t="s">
        <v>10585</v>
      </c>
      <c r="P3575" t="s">
        <v>18</v>
      </c>
      <c r="Q3575" t="s">
        <v>11723</v>
      </c>
      <c r="R3575" t="s">
        <v>1443</v>
      </c>
      <c r="S3575" t="s">
        <v>13760</v>
      </c>
    </row>
    <row r="3576" spans="1:23" x14ac:dyDescent="0.25">
      <c r="A3576" t="s">
        <v>37</v>
      </c>
      <c r="B3576" t="s">
        <v>898</v>
      </c>
      <c r="C3576" t="s">
        <v>290</v>
      </c>
      <c r="D3576" t="s">
        <v>3045</v>
      </c>
      <c r="E3576" t="s">
        <v>210</v>
      </c>
      <c r="F3576" t="s">
        <v>5</v>
      </c>
      <c r="G3576" t="s">
        <v>266</v>
      </c>
      <c r="H3576" t="s">
        <v>953</v>
      </c>
      <c r="I3576" t="s">
        <v>126</v>
      </c>
      <c r="J3576" t="s">
        <v>13761</v>
      </c>
      <c r="K3576" t="s">
        <v>898</v>
      </c>
      <c r="L3576" t="s">
        <v>1426</v>
      </c>
      <c r="M3576" t="s">
        <v>394</v>
      </c>
      <c r="N3576" t="s">
        <v>3243</v>
      </c>
      <c r="O3576" t="s">
        <v>13762</v>
      </c>
    </row>
    <row r="3577" spans="1:23" x14ac:dyDescent="0.25">
      <c r="A3577" t="s">
        <v>179</v>
      </c>
      <c r="B3577" t="s">
        <v>1397</v>
      </c>
      <c r="C3577" t="s">
        <v>1839</v>
      </c>
      <c r="D3577" t="s">
        <v>1608</v>
      </c>
      <c r="E3577" t="s">
        <v>59</v>
      </c>
      <c r="F3577" t="s">
        <v>6688</v>
      </c>
      <c r="G3577" t="s">
        <v>37</v>
      </c>
      <c r="H3577" t="s">
        <v>12921</v>
      </c>
      <c r="I3577" t="s">
        <v>411</v>
      </c>
      <c r="J3577" t="s">
        <v>8770</v>
      </c>
      <c r="K3577" t="s">
        <v>265</v>
      </c>
      <c r="L3577" t="s">
        <v>179</v>
      </c>
      <c r="M3577" t="s">
        <v>61</v>
      </c>
      <c r="N3577" t="s">
        <v>2736</v>
      </c>
      <c r="O3577" t="s">
        <v>8774</v>
      </c>
      <c r="P3577" t="s">
        <v>13763</v>
      </c>
      <c r="Q3577" t="s">
        <v>462</v>
      </c>
      <c r="R3577" t="s">
        <v>7561</v>
      </c>
      <c r="S3577" t="s">
        <v>30</v>
      </c>
      <c r="T3577" t="s">
        <v>13764</v>
      </c>
    </row>
    <row r="3578" spans="1:23" x14ac:dyDescent="0.25">
      <c r="A3578" t="s">
        <v>10361</v>
      </c>
      <c r="B3578" t="s">
        <v>290</v>
      </c>
      <c r="C3578" t="s">
        <v>13765</v>
      </c>
      <c r="D3578" t="s">
        <v>898</v>
      </c>
      <c r="E3578" t="s">
        <v>1693</v>
      </c>
      <c r="F3578" t="s">
        <v>4301</v>
      </c>
      <c r="G3578" t="s">
        <v>4302</v>
      </c>
      <c r="H3578" t="s">
        <v>18</v>
      </c>
      <c r="I3578" t="s">
        <v>383</v>
      </c>
      <c r="J3578" t="s">
        <v>1846</v>
      </c>
      <c r="K3578" t="s">
        <v>898</v>
      </c>
      <c r="L3578" t="s">
        <v>16</v>
      </c>
      <c r="M3578" t="s">
        <v>4301</v>
      </c>
      <c r="N3578" t="s">
        <v>115</v>
      </c>
      <c r="O3578" t="s">
        <v>462</v>
      </c>
      <c r="P3578" t="s">
        <v>5253</v>
      </c>
      <c r="Q3578" t="s">
        <v>126</v>
      </c>
      <c r="R3578" t="s">
        <v>342</v>
      </c>
      <c r="S3578" t="s">
        <v>13766</v>
      </c>
      <c r="T3578" t="s">
        <v>13767</v>
      </c>
    </row>
    <row r="3579" spans="1:23" x14ac:dyDescent="0.25">
      <c r="A3579" t="s">
        <v>106</v>
      </c>
      <c r="B3579" t="s">
        <v>4576</v>
      </c>
      <c r="C3579" t="s">
        <v>13768</v>
      </c>
      <c r="D3579" t="s">
        <v>1393</v>
      </c>
      <c r="E3579" t="s">
        <v>13579</v>
      </c>
      <c r="F3579" t="s">
        <v>179</v>
      </c>
      <c r="G3579" t="s">
        <v>2244</v>
      </c>
      <c r="H3579" t="s">
        <v>61</v>
      </c>
      <c r="I3579" t="s">
        <v>741</v>
      </c>
      <c r="J3579" t="s">
        <v>13769</v>
      </c>
    </row>
    <row r="3580" spans="1:23" x14ac:dyDescent="0.25">
      <c r="A3580" t="s">
        <v>153</v>
      </c>
      <c r="B3580" t="s">
        <v>414</v>
      </c>
      <c r="C3580" t="s">
        <v>771</v>
      </c>
      <c r="D3580" t="s">
        <v>4763</v>
      </c>
      <c r="E3580" t="s">
        <v>71</v>
      </c>
      <c r="F3580" t="s">
        <v>5</v>
      </c>
      <c r="G3580" t="s">
        <v>81</v>
      </c>
      <c r="H3580" t="s">
        <v>1046</v>
      </c>
      <c r="I3580" t="s">
        <v>4409</v>
      </c>
      <c r="J3580" t="s">
        <v>126</v>
      </c>
      <c r="K3580" t="s">
        <v>13770</v>
      </c>
      <c r="L3580" t="s">
        <v>3178</v>
      </c>
      <c r="M3580" t="s">
        <v>61</v>
      </c>
      <c r="N3580" t="s">
        <v>3016</v>
      </c>
      <c r="O3580" t="s">
        <v>5088</v>
      </c>
      <c r="P3580" t="s">
        <v>5259</v>
      </c>
      <c r="Q3580" t="s">
        <v>13771</v>
      </c>
    </row>
    <row r="3581" spans="1:23" x14ac:dyDescent="0.25">
      <c r="A3581" t="s">
        <v>71</v>
      </c>
      <c r="B3581" t="s">
        <v>39</v>
      </c>
      <c r="C3581" t="s">
        <v>5877</v>
      </c>
      <c r="D3581" t="s">
        <v>59</v>
      </c>
      <c r="E3581" t="s">
        <v>2949</v>
      </c>
      <c r="F3581" t="s">
        <v>461</v>
      </c>
      <c r="G3581" t="s">
        <v>898</v>
      </c>
      <c r="H3581" t="s">
        <v>713</v>
      </c>
      <c r="I3581" t="s">
        <v>59</v>
      </c>
      <c r="J3581" t="s">
        <v>13772</v>
      </c>
      <c r="K3581" t="s">
        <v>30</v>
      </c>
      <c r="L3581" t="s">
        <v>61</v>
      </c>
      <c r="M3581" t="s">
        <v>4981</v>
      </c>
      <c r="N3581" t="s">
        <v>4982</v>
      </c>
      <c r="O3581" t="s">
        <v>175</v>
      </c>
      <c r="P3581" t="s">
        <v>13773</v>
      </c>
      <c r="Q3581" t="s">
        <v>265</v>
      </c>
      <c r="R3581" t="s">
        <v>179</v>
      </c>
      <c r="S3581" t="s">
        <v>6235</v>
      </c>
      <c r="T3581" t="s">
        <v>59</v>
      </c>
      <c r="U3581" t="s">
        <v>411</v>
      </c>
      <c r="V3581" t="s">
        <v>5631</v>
      </c>
      <c r="W3581" t="s">
        <v>13774</v>
      </c>
    </row>
    <row r="3582" spans="1:23" x14ac:dyDescent="0.25">
      <c r="A3582" t="s">
        <v>13775</v>
      </c>
      <c r="B3582" t="s">
        <v>13776</v>
      </c>
      <c r="C3582" t="s">
        <v>2423</v>
      </c>
      <c r="D3582" t="s">
        <v>1040</v>
      </c>
      <c r="E3582" t="s">
        <v>102</v>
      </c>
      <c r="F3582" t="s">
        <v>13777</v>
      </c>
      <c r="G3582" t="s">
        <v>1531</v>
      </c>
      <c r="H3582" t="s">
        <v>1070</v>
      </c>
      <c r="I3582" t="s">
        <v>9596</v>
      </c>
      <c r="J3582" t="s">
        <v>13778</v>
      </c>
      <c r="K3582" t="s">
        <v>18</v>
      </c>
      <c r="L3582" t="s">
        <v>1533</v>
      </c>
      <c r="M3582" t="s">
        <v>57</v>
      </c>
      <c r="N3582" t="s">
        <v>1443</v>
      </c>
      <c r="O3582" t="s">
        <v>13779</v>
      </c>
    </row>
    <row r="3583" spans="1:23" x14ac:dyDescent="0.25">
      <c r="A3583" t="s">
        <v>30</v>
      </c>
      <c r="B3583" t="s">
        <v>3432</v>
      </c>
      <c r="C3583" t="s">
        <v>589</v>
      </c>
      <c r="D3583" t="s">
        <v>206</v>
      </c>
      <c r="E3583" t="s">
        <v>13780</v>
      </c>
      <c r="F3583" t="s">
        <v>13781</v>
      </c>
      <c r="G3583" t="s">
        <v>1151</v>
      </c>
      <c r="H3583" t="s">
        <v>13782</v>
      </c>
    </row>
    <row r="3584" spans="1:23" x14ac:dyDescent="0.25">
      <c r="A3584" t="s">
        <v>39</v>
      </c>
      <c r="B3584" t="s">
        <v>13783</v>
      </c>
      <c r="C3584" t="s">
        <v>59</v>
      </c>
      <c r="D3584" t="s">
        <v>12049</v>
      </c>
      <c r="E3584" t="s">
        <v>10669</v>
      </c>
      <c r="F3584" t="s">
        <v>1397</v>
      </c>
      <c r="G3584" t="s">
        <v>427</v>
      </c>
      <c r="H3584" t="s">
        <v>10608</v>
      </c>
      <c r="I3584" t="s">
        <v>723</v>
      </c>
      <c r="J3584" t="s">
        <v>59</v>
      </c>
      <c r="K3584" t="s">
        <v>1471</v>
      </c>
      <c r="L3584" t="s">
        <v>873</v>
      </c>
      <c r="M3584" t="s">
        <v>1284</v>
      </c>
      <c r="N3584" t="s">
        <v>2491</v>
      </c>
      <c r="O3584" t="s">
        <v>462</v>
      </c>
      <c r="P3584" t="s">
        <v>1443</v>
      </c>
      <c r="Q3584" t="s">
        <v>13784</v>
      </c>
    </row>
    <row r="3585" spans="1:21" x14ac:dyDescent="0.25">
      <c r="A3585" t="s">
        <v>59</v>
      </c>
      <c r="B3585" t="s">
        <v>13785</v>
      </c>
      <c r="C3585" t="s">
        <v>57</v>
      </c>
      <c r="D3585" t="s">
        <v>13786</v>
      </c>
      <c r="E3585" t="s">
        <v>266</v>
      </c>
      <c r="F3585" t="s">
        <v>13787</v>
      </c>
      <c r="G3585" t="s">
        <v>222</v>
      </c>
      <c r="H3585" t="s">
        <v>2154</v>
      </c>
      <c r="I3585" t="s">
        <v>37</v>
      </c>
      <c r="J3585" t="s">
        <v>2433</v>
      </c>
      <c r="K3585" t="s">
        <v>8677</v>
      </c>
      <c r="L3585" t="s">
        <v>3548</v>
      </c>
      <c r="M3585" t="s">
        <v>13788</v>
      </c>
    </row>
    <row r="3586" spans="1:21" x14ac:dyDescent="0.25">
      <c r="A3586" t="s">
        <v>1397</v>
      </c>
      <c r="B3586" t="s">
        <v>218</v>
      </c>
      <c r="C3586" t="s">
        <v>8033</v>
      </c>
      <c r="D3586" t="s">
        <v>1424</v>
      </c>
      <c r="E3586" t="s">
        <v>36</v>
      </c>
      <c r="F3586" t="s">
        <v>16</v>
      </c>
      <c r="G3586" t="s">
        <v>194</v>
      </c>
      <c r="H3586" t="s">
        <v>13789</v>
      </c>
      <c r="I3586" t="s">
        <v>36</v>
      </c>
      <c r="J3586" t="s">
        <v>182</v>
      </c>
      <c r="K3586" t="s">
        <v>338</v>
      </c>
      <c r="L3586" t="s">
        <v>194</v>
      </c>
      <c r="M3586" t="s">
        <v>13790</v>
      </c>
      <c r="N3586" t="s">
        <v>1531</v>
      </c>
      <c r="O3586" t="s">
        <v>1827</v>
      </c>
      <c r="P3586" t="s">
        <v>179</v>
      </c>
      <c r="Q3586" t="s">
        <v>5626</v>
      </c>
      <c r="R3586" t="s">
        <v>1443</v>
      </c>
      <c r="S3586" t="s">
        <v>13791</v>
      </c>
    </row>
    <row r="3587" spans="1:21" x14ac:dyDescent="0.25">
      <c r="A3587" t="s">
        <v>395</v>
      </c>
      <c r="B3587" t="s">
        <v>267</v>
      </c>
      <c r="C3587" t="s">
        <v>1397</v>
      </c>
      <c r="D3587" t="s">
        <v>2032</v>
      </c>
      <c r="E3587" t="s">
        <v>59</v>
      </c>
      <c r="F3587" t="s">
        <v>2737</v>
      </c>
      <c r="G3587" t="s">
        <v>61</v>
      </c>
      <c r="H3587" t="s">
        <v>1389</v>
      </c>
      <c r="I3587" t="s">
        <v>13792</v>
      </c>
      <c r="J3587" t="s">
        <v>528</v>
      </c>
      <c r="K3587" t="s">
        <v>59</v>
      </c>
      <c r="L3587">
        <v>230</v>
      </c>
      <c r="M3587" t="s">
        <v>13793</v>
      </c>
      <c r="N3587" t="s">
        <v>61</v>
      </c>
      <c r="O3587" t="s">
        <v>10612</v>
      </c>
      <c r="P3587" t="s">
        <v>11581</v>
      </c>
      <c r="Q3587" t="s">
        <v>2856</v>
      </c>
      <c r="R3587" t="s">
        <v>13794</v>
      </c>
    </row>
    <row r="3588" spans="1:21" x14ac:dyDescent="0.25">
      <c r="A3588" t="s">
        <v>2546</v>
      </c>
      <c r="B3588" t="s">
        <v>179</v>
      </c>
      <c r="C3588" t="s">
        <v>427</v>
      </c>
      <c r="D3588" t="s">
        <v>13795</v>
      </c>
      <c r="E3588" t="s">
        <v>45</v>
      </c>
      <c r="F3588" t="s">
        <v>5</v>
      </c>
      <c r="G3588" t="s">
        <v>3015</v>
      </c>
      <c r="H3588" t="s">
        <v>13796</v>
      </c>
      <c r="I3588" t="s">
        <v>115</v>
      </c>
      <c r="J3588" t="s">
        <v>150</v>
      </c>
      <c r="K3588" t="s">
        <v>179</v>
      </c>
      <c r="L3588" t="s">
        <v>39</v>
      </c>
      <c r="M3588" t="s">
        <v>6360</v>
      </c>
      <c r="N3588" t="s">
        <v>13795</v>
      </c>
      <c r="O3588" t="s">
        <v>45</v>
      </c>
      <c r="P3588" t="s">
        <v>5</v>
      </c>
      <c r="Q3588" t="s">
        <v>1956</v>
      </c>
      <c r="R3588" t="s">
        <v>13797</v>
      </c>
      <c r="S3588" t="s">
        <v>609</v>
      </c>
      <c r="T3588" t="s">
        <v>9878</v>
      </c>
      <c r="U3588" t="s">
        <v>13798</v>
      </c>
    </row>
    <row r="3589" spans="1:21" x14ac:dyDescent="0.25">
      <c r="A3589" t="s">
        <v>1397</v>
      </c>
      <c r="B3589" t="s">
        <v>4553</v>
      </c>
      <c r="C3589" t="s">
        <v>2544</v>
      </c>
      <c r="D3589" t="s">
        <v>30</v>
      </c>
      <c r="E3589" t="s">
        <v>12756</v>
      </c>
      <c r="F3589" t="s">
        <v>13799</v>
      </c>
      <c r="G3589" t="s">
        <v>462</v>
      </c>
      <c r="H3589" t="s">
        <v>179</v>
      </c>
      <c r="I3589" t="s">
        <v>13800</v>
      </c>
      <c r="J3589" t="s">
        <v>210</v>
      </c>
      <c r="K3589" t="s">
        <v>383</v>
      </c>
      <c r="L3589" t="s">
        <v>1524</v>
      </c>
      <c r="M3589" t="s">
        <v>45</v>
      </c>
      <c r="N3589" t="s">
        <v>919</v>
      </c>
      <c r="O3589" t="s">
        <v>13801</v>
      </c>
      <c r="P3589" t="s">
        <v>18</v>
      </c>
      <c r="Q3589" t="s">
        <v>2784</v>
      </c>
      <c r="R3589" t="s">
        <v>13802</v>
      </c>
    </row>
    <row r="3590" spans="1:21" x14ac:dyDescent="0.25">
      <c r="A3590" t="s">
        <v>5</v>
      </c>
      <c r="B3590" t="s">
        <v>13750</v>
      </c>
      <c r="C3590" t="s">
        <v>1440</v>
      </c>
      <c r="D3590" t="s">
        <v>28</v>
      </c>
      <c r="E3590" t="s">
        <v>8895</v>
      </c>
      <c r="F3590" t="s">
        <v>161</v>
      </c>
      <c r="G3590" t="s">
        <v>462</v>
      </c>
      <c r="H3590" t="s">
        <v>1747</v>
      </c>
      <c r="I3590" t="s">
        <v>198</v>
      </c>
      <c r="J3590" t="s">
        <v>5</v>
      </c>
      <c r="K3590" t="s">
        <v>13803</v>
      </c>
      <c r="L3590" t="s">
        <v>9821</v>
      </c>
      <c r="M3590" t="s">
        <v>6136</v>
      </c>
      <c r="N3590" t="s">
        <v>651</v>
      </c>
      <c r="O3590" t="s">
        <v>13804</v>
      </c>
      <c r="P3590" t="s">
        <v>13805</v>
      </c>
      <c r="Q3590" t="s">
        <v>13806</v>
      </c>
    </row>
    <row r="3591" spans="1:21" x14ac:dyDescent="0.25">
      <c r="A3591" t="s">
        <v>113</v>
      </c>
      <c r="B3591" t="s">
        <v>193</v>
      </c>
      <c r="C3591" t="s">
        <v>420</v>
      </c>
      <c r="D3591" t="s">
        <v>4176</v>
      </c>
      <c r="E3591" t="s">
        <v>61</v>
      </c>
      <c r="F3591" t="s">
        <v>12049</v>
      </c>
      <c r="G3591" t="s">
        <v>13807</v>
      </c>
      <c r="H3591" t="s">
        <v>2675</v>
      </c>
      <c r="I3591" t="s">
        <v>13808</v>
      </c>
      <c r="J3591" t="s">
        <v>4394</v>
      </c>
      <c r="K3591" t="s">
        <v>589</v>
      </c>
      <c r="L3591" t="s">
        <v>156</v>
      </c>
      <c r="M3591" t="s">
        <v>157</v>
      </c>
      <c r="N3591" t="s">
        <v>13809</v>
      </c>
      <c r="O3591" t="s">
        <v>222</v>
      </c>
      <c r="P3591" t="s">
        <v>3456</v>
      </c>
      <c r="Q3591" t="s">
        <v>218</v>
      </c>
      <c r="R3591" t="s">
        <v>2593</v>
      </c>
      <c r="S3591" t="s">
        <v>13810</v>
      </c>
    </row>
    <row r="3592" spans="1:21" x14ac:dyDescent="0.25">
      <c r="A3592" t="s">
        <v>3550</v>
      </c>
      <c r="B3592" t="s">
        <v>3551</v>
      </c>
      <c r="C3592" t="s">
        <v>179</v>
      </c>
      <c r="D3592" t="s">
        <v>5</v>
      </c>
      <c r="E3592" t="s">
        <v>13811</v>
      </c>
      <c r="F3592" t="s">
        <v>5592</v>
      </c>
      <c r="G3592" t="s">
        <v>59</v>
      </c>
      <c r="H3592" t="s">
        <v>1410</v>
      </c>
      <c r="I3592" t="s">
        <v>737</v>
      </c>
      <c r="J3592" t="s">
        <v>3822</v>
      </c>
      <c r="K3592" t="s">
        <v>126</v>
      </c>
      <c r="L3592" t="s">
        <v>193</v>
      </c>
      <c r="M3592" t="s">
        <v>13812</v>
      </c>
      <c r="N3592" t="s">
        <v>171</v>
      </c>
      <c r="O3592" t="s">
        <v>61</v>
      </c>
      <c r="P3592" t="s">
        <v>91</v>
      </c>
      <c r="Q3592" t="s">
        <v>126</v>
      </c>
      <c r="R3592" t="s">
        <v>5</v>
      </c>
      <c r="S3592" t="s">
        <v>13813</v>
      </c>
      <c r="T3592" t="s">
        <v>13814</v>
      </c>
    </row>
    <row r="3593" spans="1:21" x14ac:dyDescent="0.25">
      <c r="A3593" t="s">
        <v>541</v>
      </c>
      <c r="B3593" t="s">
        <v>13815</v>
      </c>
      <c r="C3593" t="s">
        <v>59</v>
      </c>
      <c r="D3593" t="s">
        <v>13816</v>
      </c>
      <c r="E3593" t="s">
        <v>13817</v>
      </c>
      <c r="F3593" t="s">
        <v>13436</v>
      </c>
      <c r="G3593" t="s">
        <v>45</v>
      </c>
      <c r="H3593" t="s">
        <v>1532</v>
      </c>
      <c r="I3593" t="s">
        <v>13818</v>
      </c>
      <c r="J3593" t="s">
        <v>157</v>
      </c>
      <c r="K3593" t="s">
        <v>2362</v>
      </c>
      <c r="L3593" t="s">
        <v>5</v>
      </c>
      <c r="M3593" t="s">
        <v>13819</v>
      </c>
      <c r="N3593" t="s">
        <v>13820</v>
      </c>
      <c r="O3593" t="s">
        <v>1443</v>
      </c>
      <c r="P3593" t="s">
        <v>13821</v>
      </c>
    </row>
    <row r="3594" spans="1:21" x14ac:dyDescent="0.25">
      <c r="A3594" t="s">
        <v>7746</v>
      </c>
      <c r="B3594" t="s">
        <v>13822</v>
      </c>
      <c r="C3594" t="s">
        <v>13823</v>
      </c>
    </row>
    <row r="3595" spans="1:21" x14ac:dyDescent="0.25">
      <c r="A3595" t="s">
        <v>2488</v>
      </c>
      <c r="B3595" t="s">
        <v>328</v>
      </c>
      <c r="C3595" t="s">
        <v>256</v>
      </c>
      <c r="D3595" t="s">
        <v>179</v>
      </c>
      <c r="E3595" t="s">
        <v>2626</v>
      </c>
      <c r="F3595" t="s">
        <v>13824</v>
      </c>
      <c r="G3595" t="s">
        <v>458</v>
      </c>
      <c r="H3595" t="s">
        <v>1018</v>
      </c>
      <c r="I3595" t="s">
        <v>73</v>
      </c>
      <c r="J3595" t="s">
        <v>2114</v>
      </c>
      <c r="K3595" t="s">
        <v>1998</v>
      </c>
      <c r="L3595" t="s">
        <v>1284</v>
      </c>
      <c r="M3595" t="s">
        <v>1696</v>
      </c>
      <c r="N3595" t="s">
        <v>2572</v>
      </c>
      <c r="O3595" t="s">
        <v>18</v>
      </c>
      <c r="P3595" t="s">
        <v>1443</v>
      </c>
      <c r="Q3595" t="s">
        <v>13825</v>
      </c>
    </row>
    <row r="3596" spans="1:21" x14ac:dyDescent="0.25">
      <c r="A3596" t="s">
        <v>590</v>
      </c>
      <c r="B3596" t="s">
        <v>2799</v>
      </c>
      <c r="C3596" t="s">
        <v>150</v>
      </c>
      <c r="D3596" t="s">
        <v>179</v>
      </c>
      <c r="E3596" t="s">
        <v>7259</v>
      </c>
      <c r="F3596" t="s">
        <v>627</v>
      </c>
      <c r="G3596" t="s">
        <v>193</v>
      </c>
      <c r="H3596" t="s">
        <v>1299</v>
      </c>
      <c r="I3596" t="s">
        <v>1397</v>
      </c>
      <c r="J3596" t="s">
        <v>59</v>
      </c>
      <c r="K3596" t="s">
        <v>5552</v>
      </c>
      <c r="L3596" t="s">
        <v>478</v>
      </c>
      <c r="M3596" t="s">
        <v>400</v>
      </c>
      <c r="N3596" t="s">
        <v>5464</v>
      </c>
      <c r="O3596" t="s">
        <v>210</v>
      </c>
      <c r="P3596" t="s">
        <v>198</v>
      </c>
      <c r="Q3596" t="s">
        <v>13826</v>
      </c>
    </row>
    <row r="3597" spans="1:21" x14ac:dyDescent="0.25">
      <c r="A3597" t="s">
        <v>3031</v>
      </c>
      <c r="B3597" t="s">
        <v>2630</v>
      </c>
      <c r="C3597" t="s">
        <v>30</v>
      </c>
      <c r="D3597" t="s">
        <v>13827</v>
      </c>
      <c r="E3597" t="s">
        <v>1791</v>
      </c>
      <c r="F3597" t="s">
        <v>1397</v>
      </c>
      <c r="G3597" s="2">
        <v>766000</v>
      </c>
      <c r="H3597" t="s">
        <v>788</v>
      </c>
      <c r="I3597" t="s">
        <v>96</v>
      </c>
      <c r="J3597" t="s">
        <v>290</v>
      </c>
      <c r="K3597" t="s">
        <v>3331</v>
      </c>
      <c r="L3597" t="s">
        <v>159</v>
      </c>
      <c r="M3597" t="s">
        <v>335</v>
      </c>
      <c r="N3597" t="s">
        <v>462</v>
      </c>
      <c r="O3597" t="s">
        <v>2389</v>
      </c>
      <c r="P3597" t="s">
        <v>3240</v>
      </c>
      <c r="Q3597" t="s">
        <v>13828</v>
      </c>
    </row>
    <row r="3598" spans="1:21" x14ac:dyDescent="0.25">
      <c r="A3598" t="s">
        <v>59</v>
      </c>
      <c r="B3598" t="s">
        <v>61</v>
      </c>
      <c r="C3598" t="s">
        <v>106</v>
      </c>
      <c r="D3598" t="s">
        <v>13829</v>
      </c>
      <c r="E3598" t="s">
        <v>157</v>
      </c>
      <c r="F3598" t="s">
        <v>13830</v>
      </c>
      <c r="G3598" t="s">
        <v>13831</v>
      </c>
      <c r="H3598" t="s">
        <v>13832</v>
      </c>
      <c r="I3598" t="s">
        <v>156</v>
      </c>
      <c r="J3598" t="s">
        <v>157</v>
      </c>
      <c r="K3598" t="s">
        <v>10577</v>
      </c>
      <c r="L3598" t="s">
        <v>59</v>
      </c>
      <c r="M3598">
        <v>80</v>
      </c>
      <c r="N3598" t="s">
        <v>2923</v>
      </c>
      <c r="O3598" t="s">
        <v>59</v>
      </c>
      <c r="P3598" t="s">
        <v>61</v>
      </c>
      <c r="Q3598" t="s">
        <v>13833</v>
      </c>
      <c r="R3598" t="s">
        <v>57</v>
      </c>
      <c r="S3598" t="s">
        <v>383</v>
      </c>
      <c r="T3598" t="s">
        <v>1868</v>
      </c>
      <c r="U3598" t="s">
        <v>13834</v>
      </c>
    </row>
    <row r="3599" spans="1:21" x14ac:dyDescent="0.25">
      <c r="A3599" t="s">
        <v>761</v>
      </c>
      <c r="B3599" t="s">
        <v>5</v>
      </c>
      <c r="C3599" t="s">
        <v>6</v>
      </c>
      <c r="D3599" t="s">
        <v>1253</v>
      </c>
      <c r="E3599" t="s">
        <v>45</v>
      </c>
      <c r="F3599" t="s">
        <v>13835</v>
      </c>
      <c r="G3599" t="s">
        <v>10949</v>
      </c>
      <c r="H3599" t="s">
        <v>2529</v>
      </c>
      <c r="I3599" t="s">
        <v>57</v>
      </c>
      <c r="J3599" t="s">
        <v>108</v>
      </c>
      <c r="K3599" t="s">
        <v>13836</v>
      </c>
      <c r="L3599" t="s">
        <v>13837</v>
      </c>
      <c r="M3599" t="s">
        <v>572</v>
      </c>
      <c r="N3599" t="s">
        <v>2939</v>
      </c>
      <c r="O3599" t="s">
        <v>554</v>
      </c>
      <c r="P3599" t="s">
        <v>18</v>
      </c>
      <c r="Q3599" t="s">
        <v>43</v>
      </c>
      <c r="R3599" t="s">
        <v>21</v>
      </c>
      <c r="S3599" t="s">
        <v>13838</v>
      </c>
      <c r="T3599" t="s">
        <v>13839</v>
      </c>
    </row>
    <row r="3600" spans="1:21" x14ac:dyDescent="0.25">
      <c r="A3600" t="s">
        <v>2170</v>
      </c>
      <c r="B3600" t="s">
        <v>255</v>
      </c>
      <c r="C3600" t="s">
        <v>410</v>
      </c>
      <c r="D3600" t="s">
        <v>4763</v>
      </c>
      <c r="E3600" t="s">
        <v>5287</v>
      </c>
      <c r="F3600" t="s">
        <v>13840</v>
      </c>
      <c r="G3600" t="s">
        <v>61</v>
      </c>
      <c r="H3600" t="s">
        <v>704</v>
      </c>
      <c r="I3600" t="s">
        <v>2572</v>
      </c>
      <c r="J3600" t="s">
        <v>5092</v>
      </c>
      <c r="K3600" t="s">
        <v>61</v>
      </c>
      <c r="L3600" t="s">
        <v>3609</v>
      </c>
      <c r="M3600" t="s">
        <v>57</v>
      </c>
      <c r="N3600" t="s">
        <v>61</v>
      </c>
      <c r="O3600" t="s">
        <v>571</v>
      </c>
      <c r="P3600" t="s">
        <v>2642</v>
      </c>
      <c r="Q3600" t="s">
        <v>13841</v>
      </c>
    </row>
    <row r="3601" spans="1:20" x14ac:dyDescent="0.25">
      <c r="A3601" t="s">
        <v>59</v>
      </c>
      <c r="B3601" t="s">
        <v>153</v>
      </c>
      <c r="C3601" t="s">
        <v>13842</v>
      </c>
      <c r="D3601" t="s">
        <v>8110</v>
      </c>
      <c r="E3601" t="s">
        <v>30</v>
      </c>
      <c r="F3601" t="s">
        <v>1671</v>
      </c>
      <c r="G3601" t="s">
        <v>61</v>
      </c>
      <c r="H3601" t="s">
        <v>153</v>
      </c>
      <c r="I3601" t="s">
        <v>414</v>
      </c>
      <c r="J3601" t="s">
        <v>807</v>
      </c>
      <c r="K3601" t="s">
        <v>4971</v>
      </c>
      <c r="L3601" t="s">
        <v>703</v>
      </c>
      <c r="M3601" t="s">
        <v>342</v>
      </c>
      <c r="N3601" t="s">
        <v>794</v>
      </c>
      <c r="O3601" t="s">
        <v>13843</v>
      </c>
    </row>
    <row r="3602" spans="1:20" x14ac:dyDescent="0.25">
      <c r="A3602" t="s">
        <v>326</v>
      </c>
      <c r="B3602" t="s">
        <v>8098</v>
      </c>
      <c r="C3602" t="s">
        <v>1290</v>
      </c>
      <c r="D3602" t="s">
        <v>218</v>
      </c>
      <c r="E3602" t="s">
        <v>382</v>
      </c>
      <c r="F3602" t="s">
        <v>290</v>
      </c>
      <c r="G3602" t="s">
        <v>1290</v>
      </c>
      <c r="H3602" t="s">
        <v>218</v>
      </c>
      <c r="I3602" t="s">
        <v>15</v>
      </c>
      <c r="J3602" t="s">
        <v>73</v>
      </c>
      <c r="K3602" t="s">
        <v>9014</v>
      </c>
      <c r="L3602" t="e" cm="1">
        <f t="array" ref="L3602">--Paul</f>
        <v>#NAME?</v>
      </c>
      <c r="M3602" t="s">
        <v>13844</v>
      </c>
    </row>
    <row r="3603" spans="1:20" x14ac:dyDescent="0.25">
      <c r="A3603" t="s">
        <v>13845</v>
      </c>
      <c r="B3603" t="s">
        <v>7746</v>
      </c>
      <c r="C3603" t="s">
        <v>453</v>
      </c>
      <c r="D3603" t="s">
        <v>206</v>
      </c>
      <c r="E3603" s="4">
        <v>0.3125</v>
      </c>
      <c r="F3603" t="s">
        <v>713</v>
      </c>
      <c r="G3603" t="s">
        <v>1151</v>
      </c>
      <c r="H3603" t="s">
        <v>13846</v>
      </c>
    </row>
    <row r="3604" spans="1:20" x14ac:dyDescent="0.25">
      <c r="A3604" t="s">
        <v>761</v>
      </c>
      <c r="B3604" t="s">
        <v>7318</v>
      </c>
      <c r="C3604" t="s">
        <v>451</v>
      </c>
      <c r="D3604" t="s">
        <v>18</v>
      </c>
      <c r="E3604" t="s">
        <v>61</v>
      </c>
      <c r="F3604" t="s">
        <v>91</v>
      </c>
      <c r="G3604" t="s">
        <v>126</v>
      </c>
      <c r="H3604" t="s">
        <v>13847</v>
      </c>
      <c r="I3604" t="s">
        <v>13848</v>
      </c>
      <c r="J3604" t="s">
        <v>13849</v>
      </c>
      <c r="K3604" t="s">
        <v>13850</v>
      </c>
      <c r="L3604" t="s">
        <v>126</v>
      </c>
      <c r="M3604" t="s">
        <v>4763</v>
      </c>
      <c r="N3604">
        <v>-2012</v>
      </c>
      <c r="O3604" t="s">
        <v>13851</v>
      </c>
    </row>
    <row r="3605" spans="1:20" x14ac:dyDescent="0.25">
      <c r="A3605" t="s">
        <v>4763</v>
      </c>
      <c r="B3605">
        <v>2012</v>
      </c>
      <c r="C3605" t="s">
        <v>695</v>
      </c>
      <c r="D3605" t="s">
        <v>589</v>
      </c>
      <c r="E3605" t="s">
        <v>30</v>
      </c>
      <c r="F3605" t="s">
        <v>5311</v>
      </c>
      <c r="G3605" t="s">
        <v>206</v>
      </c>
      <c r="H3605" t="s">
        <v>989</v>
      </c>
      <c r="I3605" t="s">
        <v>13852</v>
      </c>
    </row>
    <row r="3606" spans="1:20" x14ac:dyDescent="0.25">
      <c r="A3606" t="s">
        <v>761</v>
      </c>
      <c r="B3606" t="s">
        <v>5</v>
      </c>
      <c r="C3606" t="s">
        <v>7318</v>
      </c>
      <c r="D3606" t="s">
        <v>762</v>
      </c>
      <c r="E3606" t="s">
        <v>1998</v>
      </c>
      <c r="F3606" t="s">
        <v>61</v>
      </c>
      <c r="G3606" t="s">
        <v>13850</v>
      </c>
      <c r="H3606" t="s">
        <v>91</v>
      </c>
      <c r="I3606" t="s">
        <v>13853</v>
      </c>
      <c r="J3606" t="s">
        <v>61</v>
      </c>
      <c r="K3606" t="s">
        <v>5352</v>
      </c>
      <c r="L3606" t="s">
        <v>11301</v>
      </c>
      <c r="M3606" t="s">
        <v>13854</v>
      </c>
      <c r="N3606" t="s">
        <v>37</v>
      </c>
      <c r="O3606" t="s">
        <v>13855</v>
      </c>
      <c r="P3606" t="s">
        <v>13856</v>
      </c>
    </row>
    <row r="3607" spans="1:20" x14ac:dyDescent="0.25">
      <c r="A3607" t="s">
        <v>713</v>
      </c>
      <c r="B3607" t="s">
        <v>18</v>
      </c>
      <c r="C3607" t="s">
        <v>493</v>
      </c>
      <c r="D3607" t="s">
        <v>783</v>
      </c>
      <c r="E3607" t="s">
        <v>126</v>
      </c>
      <c r="F3607" t="s">
        <v>61</v>
      </c>
      <c r="G3607" t="s">
        <v>5352</v>
      </c>
      <c r="H3607">
        <v>2012</v>
      </c>
      <c r="I3607" t="s">
        <v>5394</v>
      </c>
      <c r="J3607" t="s">
        <v>171</v>
      </c>
      <c r="K3607" t="s">
        <v>695</v>
      </c>
      <c r="L3607" t="s">
        <v>589</v>
      </c>
      <c r="M3607" t="s">
        <v>30</v>
      </c>
      <c r="N3607" t="s">
        <v>5311</v>
      </c>
      <c r="O3607" t="s">
        <v>206</v>
      </c>
      <c r="P3607" t="s">
        <v>989</v>
      </c>
      <c r="Q3607" t="s">
        <v>5006</v>
      </c>
      <c r="R3607" t="s">
        <v>13857</v>
      </c>
    </row>
    <row r="3608" spans="1:20" x14ac:dyDescent="0.25">
      <c r="A3608" t="s">
        <v>5352</v>
      </c>
      <c r="B3608">
        <v>2012</v>
      </c>
      <c r="C3608" t="s">
        <v>4760</v>
      </c>
      <c r="D3608" t="s">
        <v>8196</v>
      </c>
      <c r="E3608" t="s">
        <v>13858</v>
      </c>
      <c r="F3608" t="s">
        <v>57</v>
      </c>
      <c r="G3608" t="s">
        <v>43</v>
      </c>
      <c r="H3608" t="s">
        <v>21</v>
      </c>
      <c r="I3608" t="s">
        <v>18</v>
      </c>
      <c r="J3608" t="s">
        <v>12</v>
      </c>
      <c r="K3608" t="s">
        <v>366</v>
      </c>
      <c r="L3608" t="s">
        <v>13859</v>
      </c>
      <c r="M3608" t="s">
        <v>13860</v>
      </c>
      <c r="N3608" t="s">
        <v>5352</v>
      </c>
      <c r="O3608">
        <v>2012</v>
      </c>
      <c r="P3608" t="s">
        <v>453</v>
      </c>
      <c r="Q3608" t="s">
        <v>206</v>
      </c>
      <c r="R3608" t="s">
        <v>989</v>
      </c>
      <c r="S3608" t="s">
        <v>1127</v>
      </c>
      <c r="T3608" t="s">
        <v>13861</v>
      </c>
    </row>
    <row r="3609" spans="1:20" x14ac:dyDescent="0.25">
      <c r="A3609" t="s">
        <v>5760</v>
      </c>
      <c r="B3609" t="s">
        <v>2546</v>
      </c>
      <c r="C3609" t="s">
        <v>179</v>
      </c>
      <c r="D3609" t="s">
        <v>385</v>
      </c>
      <c r="E3609" t="s">
        <v>5</v>
      </c>
      <c r="F3609" t="s">
        <v>10685</v>
      </c>
      <c r="G3609" t="s">
        <v>13862</v>
      </c>
      <c r="H3609" t="s">
        <v>1956</v>
      </c>
      <c r="I3609" t="s">
        <v>2864</v>
      </c>
      <c r="J3609" t="s">
        <v>13863</v>
      </c>
    </row>
    <row r="3610" spans="1:20" x14ac:dyDescent="0.25">
      <c r="A3610" t="s">
        <v>8139</v>
      </c>
      <c r="B3610" t="s">
        <v>13864</v>
      </c>
      <c r="C3610" t="s">
        <v>3694</v>
      </c>
      <c r="D3610" t="s">
        <v>198</v>
      </c>
      <c r="E3610" t="s">
        <v>898</v>
      </c>
      <c r="F3610" t="s">
        <v>761</v>
      </c>
      <c r="G3610" t="s">
        <v>5</v>
      </c>
      <c r="H3610" t="s">
        <v>1956</v>
      </c>
      <c r="I3610" t="s">
        <v>13865</v>
      </c>
      <c r="J3610" t="s">
        <v>206</v>
      </c>
      <c r="K3610" t="s">
        <v>594</v>
      </c>
      <c r="L3610" t="s">
        <v>4135</v>
      </c>
      <c r="M3610" t="s">
        <v>2150</v>
      </c>
      <c r="N3610" t="s">
        <v>2216</v>
      </c>
      <c r="O3610" t="s">
        <v>3062</v>
      </c>
      <c r="P3610" t="s">
        <v>13866</v>
      </c>
      <c r="Q3610" t="s">
        <v>1443</v>
      </c>
      <c r="R3610" t="s">
        <v>13867</v>
      </c>
    </row>
    <row r="3611" spans="1:20" x14ac:dyDescent="0.25">
      <c r="A3611" t="s">
        <v>326</v>
      </c>
      <c r="B3611" t="s">
        <v>8098</v>
      </c>
      <c r="C3611" t="s">
        <v>1290</v>
      </c>
      <c r="D3611" t="s">
        <v>218</v>
      </c>
      <c r="E3611" t="s">
        <v>382</v>
      </c>
      <c r="F3611" t="s">
        <v>290</v>
      </c>
      <c r="G3611" t="s">
        <v>1290</v>
      </c>
      <c r="H3611" t="s">
        <v>218</v>
      </c>
      <c r="I3611" t="s">
        <v>15</v>
      </c>
      <c r="J3611" t="s">
        <v>73</v>
      </c>
      <c r="K3611" t="s">
        <v>9014</v>
      </c>
      <c r="L3611" t="e" cm="1">
        <f t="array" ref="L3611">--Paul</f>
        <v>#NAME?</v>
      </c>
      <c r="M3611" t="s">
        <v>13868</v>
      </c>
    </row>
    <row r="3612" spans="1:20" x14ac:dyDescent="0.25">
      <c r="A3612" t="s">
        <v>61</v>
      </c>
      <c r="B3612" t="s">
        <v>1397</v>
      </c>
      <c r="C3612" t="s">
        <v>2952</v>
      </c>
      <c r="D3612" t="s">
        <v>179</v>
      </c>
      <c r="E3612" t="s">
        <v>9881</v>
      </c>
      <c r="F3612" t="s">
        <v>1305</v>
      </c>
      <c r="G3612" t="s">
        <v>57</v>
      </c>
      <c r="H3612" t="s">
        <v>3233</v>
      </c>
      <c r="I3612" t="s">
        <v>898</v>
      </c>
      <c r="J3612" t="s">
        <v>1377</v>
      </c>
      <c r="K3612" t="s">
        <v>781</v>
      </c>
      <c r="L3612" t="s">
        <v>5</v>
      </c>
      <c r="M3612" t="s">
        <v>1623</v>
      </c>
      <c r="N3612" t="s">
        <v>13869</v>
      </c>
      <c r="O3612" t="s">
        <v>13870</v>
      </c>
    </row>
    <row r="3613" spans="1:20" x14ac:dyDescent="0.25">
      <c r="A3613" t="s">
        <v>108</v>
      </c>
      <c r="B3613" t="s">
        <v>2640</v>
      </c>
      <c r="C3613" t="s">
        <v>180</v>
      </c>
      <c r="D3613" t="s">
        <v>13871</v>
      </c>
      <c r="E3613" t="s">
        <v>198</v>
      </c>
      <c r="F3613" t="s">
        <v>2305</v>
      </c>
      <c r="G3613" t="s">
        <v>2642</v>
      </c>
      <c r="H3613" t="s">
        <v>3834</v>
      </c>
      <c r="I3613" t="s">
        <v>13872</v>
      </c>
      <c r="J3613" t="s">
        <v>37</v>
      </c>
      <c r="K3613" t="s">
        <v>5</v>
      </c>
      <c r="L3613" t="s">
        <v>13873</v>
      </c>
      <c r="M3613" t="s">
        <v>13874</v>
      </c>
      <c r="N3613" t="s">
        <v>6978</v>
      </c>
      <c r="O3613" t="s">
        <v>704</v>
      </c>
      <c r="P3613" t="s">
        <v>1947</v>
      </c>
      <c r="Q3613" t="s">
        <v>13875</v>
      </c>
    </row>
    <row r="3614" spans="1:20" x14ac:dyDescent="0.25">
      <c r="A3614" t="s">
        <v>5</v>
      </c>
      <c r="B3614" t="s">
        <v>13750</v>
      </c>
      <c r="C3614" t="s">
        <v>3212</v>
      </c>
      <c r="D3614" t="s">
        <v>28</v>
      </c>
      <c r="E3614" t="s">
        <v>8895</v>
      </c>
      <c r="F3614" t="s">
        <v>59</v>
      </c>
      <c r="G3614" t="s">
        <v>8848</v>
      </c>
      <c r="H3614" t="s">
        <v>18</v>
      </c>
      <c r="I3614" t="s">
        <v>13876</v>
      </c>
      <c r="J3614" t="s">
        <v>13877</v>
      </c>
      <c r="K3614" t="s">
        <v>13878</v>
      </c>
      <c r="L3614" t="s">
        <v>13879</v>
      </c>
      <c r="M3614" t="s">
        <v>28</v>
      </c>
      <c r="N3614" t="s">
        <v>61</v>
      </c>
      <c r="O3614" t="s">
        <v>3716</v>
      </c>
      <c r="P3614" t="s">
        <v>13880</v>
      </c>
    </row>
    <row r="3615" spans="1:20" x14ac:dyDescent="0.25">
      <c r="A3615" t="s">
        <v>1397</v>
      </c>
      <c r="B3615" t="s">
        <v>179</v>
      </c>
      <c r="C3615" t="s">
        <v>9511</v>
      </c>
      <c r="D3615" t="s">
        <v>13881</v>
      </c>
      <c r="E3615" t="s">
        <v>462</v>
      </c>
      <c r="F3615" t="s">
        <v>156</v>
      </c>
      <c r="G3615" t="s">
        <v>1801</v>
      </c>
      <c r="H3615" t="s">
        <v>59</v>
      </c>
      <c r="I3615" t="s">
        <v>13882</v>
      </c>
      <c r="J3615" t="s">
        <v>1833</v>
      </c>
      <c r="K3615" t="s">
        <v>18</v>
      </c>
      <c r="L3615" t="s">
        <v>411</v>
      </c>
      <c r="M3615" t="s">
        <v>2557</v>
      </c>
      <c r="N3615" t="s">
        <v>3270</v>
      </c>
      <c r="O3615" t="s">
        <v>13883</v>
      </c>
    </row>
    <row r="3616" spans="1:20" x14ac:dyDescent="0.25">
      <c r="A3616" t="s">
        <v>759</v>
      </c>
      <c r="B3616" t="s">
        <v>8797</v>
      </c>
      <c r="C3616" t="s">
        <v>13884</v>
      </c>
      <c r="D3616" t="s">
        <v>3716</v>
      </c>
      <c r="E3616" t="s">
        <v>761</v>
      </c>
      <c r="F3616" t="s">
        <v>5</v>
      </c>
      <c r="G3616" t="s">
        <v>13885</v>
      </c>
      <c r="H3616" t="s">
        <v>93</v>
      </c>
      <c r="I3616" t="s">
        <v>13886</v>
      </c>
    </row>
    <row r="3617" spans="1:25" x14ac:dyDescent="0.25">
      <c r="A3617" t="s">
        <v>18</v>
      </c>
      <c r="B3617" t="s">
        <v>584</v>
      </c>
      <c r="C3617" t="s">
        <v>10209</v>
      </c>
      <c r="D3617">
        <v>3</v>
      </c>
      <c r="E3617" t="s">
        <v>59</v>
      </c>
      <c r="F3617" t="s">
        <v>681</v>
      </c>
      <c r="G3617" t="s">
        <v>206</v>
      </c>
      <c r="H3617" t="s">
        <v>164</v>
      </c>
      <c r="I3617" t="s">
        <v>1127</v>
      </c>
      <c r="J3617" t="s">
        <v>126</v>
      </c>
      <c r="K3617" t="s">
        <v>61</v>
      </c>
      <c r="L3617">
        <v>2012</v>
      </c>
      <c r="M3617" t="s">
        <v>153</v>
      </c>
      <c r="N3617" t="s">
        <v>414</v>
      </c>
      <c r="O3617" t="s">
        <v>13887</v>
      </c>
      <c r="P3617" t="s">
        <v>1267</v>
      </c>
      <c r="Q3617" t="s">
        <v>159</v>
      </c>
      <c r="R3617" t="s">
        <v>13888</v>
      </c>
      <c r="S3617" t="s">
        <v>13889</v>
      </c>
      <c r="T3617" t="s">
        <v>830</v>
      </c>
      <c r="U3617" t="s">
        <v>5092</v>
      </c>
      <c r="V3617" t="s">
        <v>831</v>
      </c>
      <c r="W3617" t="s">
        <v>18</v>
      </c>
      <c r="X3617" t="s">
        <v>493</v>
      </c>
      <c r="Y3617" t="s">
        <v>13890</v>
      </c>
    </row>
    <row r="3618" spans="1:25" x14ac:dyDescent="0.25">
      <c r="A3618" t="s">
        <v>7241</v>
      </c>
      <c r="B3618" t="s">
        <v>18</v>
      </c>
      <c r="C3618" t="s">
        <v>707</v>
      </c>
      <c r="D3618" t="s">
        <v>1835</v>
      </c>
      <c r="E3618" t="s">
        <v>1839</v>
      </c>
      <c r="F3618" t="s">
        <v>37</v>
      </c>
      <c r="G3618" t="s">
        <v>13891</v>
      </c>
      <c r="H3618" t="s">
        <v>919</v>
      </c>
      <c r="I3618" t="s">
        <v>10852</v>
      </c>
      <c r="J3618" t="s">
        <v>59</v>
      </c>
      <c r="K3618" t="s">
        <v>61</v>
      </c>
      <c r="L3618" t="s">
        <v>1465</v>
      </c>
      <c r="M3618" t="s">
        <v>126</v>
      </c>
      <c r="N3618" t="s">
        <v>13892</v>
      </c>
      <c r="O3618" t="s">
        <v>1095</v>
      </c>
      <c r="P3618" t="s">
        <v>9038</v>
      </c>
      <c r="Q3618" t="s">
        <v>2572</v>
      </c>
      <c r="R3618" t="s">
        <v>290</v>
      </c>
      <c r="S3618" t="s">
        <v>13893</v>
      </c>
      <c r="T3618" t="s">
        <v>108</v>
      </c>
      <c r="U3618" t="s">
        <v>266</v>
      </c>
      <c r="V3618" t="s">
        <v>571</v>
      </c>
      <c r="W3618" t="s">
        <v>13894</v>
      </c>
    </row>
    <row r="3619" spans="1:25" x14ac:dyDescent="0.25">
      <c r="A3619" t="s">
        <v>255</v>
      </c>
      <c r="B3619" t="s">
        <v>30</v>
      </c>
      <c r="C3619" t="s">
        <v>2170</v>
      </c>
      <c r="D3619" t="s">
        <v>410</v>
      </c>
      <c r="E3619" t="s">
        <v>184</v>
      </c>
      <c r="F3619" t="s">
        <v>75</v>
      </c>
      <c r="G3619" t="s">
        <v>1131</v>
      </c>
      <c r="H3619" t="s">
        <v>13895</v>
      </c>
      <c r="I3619" t="s">
        <v>1822</v>
      </c>
      <c r="J3619" t="s">
        <v>13896</v>
      </c>
      <c r="K3619" t="s">
        <v>37</v>
      </c>
      <c r="L3619" t="s">
        <v>61</v>
      </c>
      <c r="M3619">
        <v>2012</v>
      </c>
      <c r="N3619" t="s">
        <v>2952</v>
      </c>
      <c r="O3619" t="s">
        <v>13897</v>
      </c>
    </row>
    <row r="3620" spans="1:25" x14ac:dyDescent="0.25">
      <c r="A3620" t="s">
        <v>5352</v>
      </c>
      <c r="B3620">
        <v>2012</v>
      </c>
      <c r="C3620" t="s">
        <v>4760</v>
      </c>
      <c r="D3620" t="s">
        <v>4453</v>
      </c>
      <c r="E3620" t="s">
        <v>126</v>
      </c>
      <c r="F3620" t="s">
        <v>5</v>
      </c>
      <c r="G3620" t="s">
        <v>10139</v>
      </c>
      <c r="H3620" t="s">
        <v>45</v>
      </c>
      <c r="I3620" t="s">
        <v>577</v>
      </c>
      <c r="J3620" t="s">
        <v>206</v>
      </c>
      <c r="K3620" t="s">
        <v>43</v>
      </c>
      <c r="L3620" t="s">
        <v>21</v>
      </c>
      <c r="M3620" t="s">
        <v>18</v>
      </c>
      <c r="N3620" t="s">
        <v>12</v>
      </c>
      <c r="O3620" t="s">
        <v>366</v>
      </c>
      <c r="P3620" t="s">
        <v>13859</v>
      </c>
      <c r="Q3620" t="s">
        <v>13898</v>
      </c>
    </row>
    <row r="3621" spans="1:25" x14ac:dyDescent="0.25">
      <c r="A3621" t="s">
        <v>9670</v>
      </c>
      <c r="B3621" t="s">
        <v>18</v>
      </c>
      <c r="C3621" t="s">
        <v>1673</v>
      </c>
      <c r="D3621" t="s">
        <v>1420</v>
      </c>
      <c r="E3621" t="s">
        <v>18</v>
      </c>
      <c r="F3621" t="s">
        <v>1392</v>
      </c>
      <c r="G3621" t="s">
        <v>126</v>
      </c>
      <c r="H3621" t="s">
        <v>13899</v>
      </c>
      <c r="I3621" t="s">
        <v>13900</v>
      </c>
      <c r="J3621" t="s">
        <v>3984</v>
      </c>
      <c r="K3621" t="s">
        <v>930</v>
      </c>
      <c r="L3621" t="s">
        <v>18</v>
      </c>
      <c r="M3621" t="s">
        <v>3834</v>
      </c>
      <c r="N3621" t="s">
        <v>11648</v>
      </c>
      <c r="O3621" t="s">
        <v>4510</v>
      </c>
      <c r="P3621" t="s">
        <v>978</v>
      </c>
      <c r="Q3621" t="s">
        <v>13901</v>
      </c>
    </row>
    <row r="3622" spans="1:25" x14ac:dyDescent="0.25">
      <c r="A3622" t="s">
        <v>36</v>
      </c>
      <c r="B3622" t="s">
        <v>589</v>
      </c>
      <c r="C3622" t="s">
        <v>18</v>
      </c>
      <c r="D3622" t="s">
        <v>1025</v>
      </c>
      <c r="E3622" t="s">
        <v>7446</v>
      </c>
      <c r="F3622" t="s">
        <v>2085</v>
      </c>
      <c r="G3622" t="s">
        <v>7449</v>
      </c>
      <c r="H3622" t="s">
        <v>126</v>
      </c>
      <c r="I3622" t="s">
        <v>61</v>
      </c>
      <c r="J3622" t="s">
        <v>4237</v>
      </c>
      <c r="K3622" t="s">
        <v>13902</v>
      </c>
      <c r="L3622" t="s">
        <v>156</v>
      </c>
      <c r="M3622" t="s">
        <v>157</v>
      </c>
      <c r="N3622" t="s">
        <v>13903</v>
      </c>
    </row>
    <row r="3623" spans="1:25" x14ac:dyDescent="0.25">
      <c r="A3623" t="s">
        <v>36</v>
      </c>
      <c r="B3623" t="s">
        <v>59</v>
      </c>
      <c r="C3623" t="s">
        <v>61</v>
      </c>
      <c r="D3623" t="s">
        <v>13904</v>
      </c>
      <c r="E3623" t="s">
        <v>126</v>
      </c>
      <c r="F3623" t="s">
        <v>5</v>
      </c>
      <c r="G3623" t="s">
        <v>39</v>
      </c>
      <c r="H3623" t="s">
        <v>5877</v>
      </c>
      <c r="I3623" t="s">
        <v>13905</v>
      </c>
      <c r="J3623" t="s">
        <v>13906</v>
      </c>
    </row>
    <row r="3624" spans="1:25" x14ac:dyDescent="0.25">
      <c r="A3624" t="s">
        <v>54</v>
      </c>
      <c r="B3624" t="s">
        <v>9719</v>
      </c>
      <c r="C3624" t="s">
        <v>292</v>
      </c>
      <c r="D3624" t="s">
        <v>37</v>
      </c>
      <c r="E3624" t="s">
        <v>590</v>
      </c>
      <c r="F3624" t="s">
        <v>2419</v>
      </c>
      <c r="G3624" t="s">
        <v>39</v>
      </c>
      <c r="H3624" t="s">
        <v>1956</v>
      </c>
      <c r="I3624" t="s">
        <v>2283</v>
      </c>
      <c r="J3624" t="s">
        <v>54</v>
      </c>
      <c r="K3624" t="s">
        <v>1295</v>
      </c>
      <c r="L3624" t="s">
        <v>420</v>
      </c>
      <c r="M3624" t="s">
        <v>13907</v>
      </c>
      <c r="N3624" t="s">
        <v>61</v>
      </c>
      <c r="O3624" t="s">
        <v>5760</v>
      </c>
      <c r="P3624" t="s">
        <v>2546</v>
      </c>
      <c r="Q3624" t="s">
        <v>179</v>
      </c>
      <c r="R3624" t="s">
        <v>1590</v>
      </c>
      <c r="S3624" t="s">
        <v>13908</v>
      </c>
    </row>
    <row r="3625" spans="1:25" x14ac:dyDescent="0.25">
      <c r="A3625" t="s">
        <v>157</v>
      </c>
      <c r="B3625" t="s">
        <v>30</v>
      </c>
      <c r="C3625" t="s">
        <v>2170</v>
      </c>
      <c r="D3625" t="s">
        <v>30</v>
      </c>
      <c r="E3625" t="s">
        <v>792</v>
      </c>
      <c r="F3625" t="s">
        <v>206</v>
      </c>
      <c r="G3625" s="4">
        <v>0.3125</v>
      </c>
      <c r="H3625" t="s">
        <v>13909</v>
      </c>
      <c r="I3625" t="s">
        <v>456</v>
      </c>
      <c r="J3625" t="s">
        <v>59</v>
      </c>
      <c r="K3625" t="s">
        <v>457</v>
      </c>
      <c r="L3625" t="s">
        <v>13910</v>
      </c>
    </row>
    <row r="3626" spans="1:25" x14ac:dyDescent="0.25">
      <c r="A3626" t="s">
        <v>2108</v>
      </c>
      <c r="B3626" t="s">
        <v>5</v>
      </c>
      <c r="C3626" t="s">
        <v>5948</v>
      </c>
      <c r="D3626" t="s">
        <v>1932</v>
      </c>
      <c r="E3626" t="s">
        <v>37</v>
      </c>
      <c r="F3626" t="s">
        <v>5439</v>
      </c>
      <c r="G3626" t="s">
        <v>179</v>
      </c>
      <c r="H3626" t="s">
        <v>400</v>
      </c>
      <c r="I3626" t="s">
        <v>5</v>
      </c>
      <c r="J3626" t="s">
        <v>8156</v>
      </c>
      <c r="K3626" t="s">
        <v>57</v>
      </c>
      <c r="L3626" t="s">
        <v>3657</v>
      </c>
      <c r="M3626" t="s">
        <v>400</v>
      </c>
      <c r="N3626" t="s">
        <v>5</v>
      </c>
      <c r="O3626" t="s">
        <v>8156</v>
      </c>
      <c r="P3626" t="s">
        <v>57</v>
      </c>
      <c r="Q3626" t="s">
        <v>13911</v>
      </c>
      <c r="R3626" t="s">
        <v>115</v>
      </c>
      <c r="S3626" t="s">
        <v>1443</v>
      </c>
      <c r="T3626" t="s">
        <v>13912</v>
      </c>
    </row>
    <row r="3627" spans="1:25" x14ac:dyDescent="0.25">
      <c r="A3627" t="s">
        <v>704</v>
      </c>
      <c r="B3627" t="s">
        <v>2784</v>
      </c>
      <c r="C3627" t="s">
        <v>10544</v>
      </c>
      <c r="D3627" s="5">
        <v>0.53</v>
      </c>
      <c r="E3627" t="s">
        <v>18</v>
      </c>
      <c r="F3627" t="s">
        <v>1095</v>
      </c>
      <c r="G3627" t="s">
        <v>159</v>
      </c>
      <c r="H3627" t="s">
        <v>1261</v>
      </c>
    </row>
    <row r="3628" spans="1:25" x14ac:dyDescent="0.25">
      <c r="A3628" t="s">
        <v>61</v>
      </c>
      <c r="B3628" t="s">
        <v>571</v>
      </c>
      <c r="C3628" t="s">
        <v>13913</v>
      </c>
    </row>
    <row r="3629" spans="1:25" x14ac:dyDescent="0.25">
      <c r="A3629" t="s">
        <v>5224</v>
      </c>
      <c r="B3629" t="s">
        <v>13914</v>
      </c>
      <c r="C3629" t="s">
        <v>179</v>
      </c>
      <c r="D3629" t="s">
        <v>479</v>
      </c>
      <c r="E3629" t="s">
        <v>59</v>
      </c>
      <c r="F3629" t="s">
        <v>382</v>
      </c>
      <c r="G3629" t="s">
        <v>61</v>
      </c>
      <c r="H3629" t="s">
        <v>13915</v>
      </c>
      <c r="I3629" t="s">
        <v>1397</v>
      </c>
      <c r="J3629" t="s">
        <v>179</v>
      </c>
      <c r="K3629" t="s">
        <v>3499</v>
      </c>
      <c r="L3629" t="s">
        <v>59</v>
      </c>
      <c r="M3629" t="s">
        <v>13916</v>
      </c>
      <c r="N3629" t="s">
        <v>61</v>
      </c>
      <c r="O3629" t="s">
        <v>2319</v>
      </c>
      <c r="P3629" t="s">
        <v>57</v>
      </c>
      <c r="Q3629" t="s">
        <v>5704</v>
      </c>
      <c r="R3629" t="s">
        <v>13917</v>
      </c>
      <c r="S3629" t="s">
        <v>13918</v>
      </c>
    </row>
    <row r="3630" spans="1:25" x14ac:dyDescent="0.25">
      <c r="A3630" t="s">
        <v>2663</v>
      </c>
      <c r="B3630" t="s">
        <v>54</v>
      </c>
      <c r="C3630" t="s">
        <v>1295</v>
      </c>
      <c r="D3630" t="s">
        <v>420</v>
      </c>
      <c r="E3630" t="s">
        <v>13919</v>
      </c>
      <c r="F3630" t="s">
        <v>528</v>
      </c>
      <c r="G3630" t="s">
        <v>59</v>
      </c>
      <c r="H3630" s="6">
        <v>1.9E-2</v>
      </c>
      <c r="I3630" t="s">
        <v>13920</v>
      </c>
      <c r="J3630" t="s">
        <v>108</v>
      </c>
      <c r="K3630" t="s">
        <v>256</v>
      </c>
      <c r="L3630" t="s">
        <v>179</v>
      </c>
      <c r="M3630" t="s">
        <v>18</v>
      </c>
      <c r="N3630" t="s">
        <v>7390</v>
      </c>
      <c r="O3630" t="s">
        <v>13921</v>
      </c>
    </row>
    <row r="3631" spans="1:25" x14ac:dyDescent="0.25">
      <c r="A3631" t="s">
        <v>883</v>
      </c>
      <c r="B3631" t="s">
        <v>1719</v>
      </c>
      <c r="C3631" t="s">
        <v>198</v>
      </c>
      <c r="D3631" t="s">
        <v>1397</v>
      </c>
      <c r="E3631" t="s">
        <v>703</v>
      </c>
      <c r="F3631" t="s">
        <v>400</v>
      </c>
      <c r="G3631" t="s">
        <v>1831</v>
      </c>
      <c r="H3631" t="s">
        <v>8468</v>
      </c>
      <c r="I3631" t="s">
        <v>326</v>
      </c>
      <c r="J3631" t="s">
        <v>12305</v>
      </c>
      <c r="K3631" t="s">
        <v>61</v>
      </c>
      <c r="L3631">
        <v>1991</v>
      </c>
      <c r="M3631" t="s">
        <v>13922</v>
      </c>
      <c r="N3631" t="s">
        <v>13923</v>
      </c>
    </row>
    <row r="3632" spans="1:25" x14ac:dyDescent="0.25">
      <c r="A3632" t="s">
        <v>156</v>
      </c>
      <c r="B3632" t="s">
        <v>8895</v>
      </c>
      <c r="C3632" t="s">
        <v>1781</v>
      </c>
      <c r="D3632" t="s">
        <v>462</v>
      </c>
      <c r="E3632" t="s">
        <v>179</v>
      </c>
      <c r="F3632" t="s">
        <v>30</v>
      </c>
      <c r="G3632" t="s">
        <v>5</v>
      </c>
      <c r="H3632" t="s">
        <v>13924</v>
      </c>
      <c r="I3632" t="s">
        <v>13925</v>
      </c>
      <c r="J3632" t="s">
        <v>3499</v>
      </c>
      <c r="K3632" t="s">
        <v>59</v>
      </c>
      <c r="L3632" t="s">
        <v>2296</v>
      </c>
      <c r="M3632" t="s">
        <v>2305</v>
      </c>
      <c r="N3632" t="s">
        <v>13926</v>
      </c>
    </row>
    <row r="3633" spans="1:22" x14ac:dyDescent="0.25">
      <c r="A3633" t="s">
        <v>45</v>
      </c>
      <c r="B3633" t="s">
        <v>108</v>
      </c>
      <c r="C3633" t="s">
        <v>1</v>
      </c>
      <c r="D3633" t="s">
        <v>37</v>
      </c>
      <c r="E3633" t="s">
        <v>4259</v>
      </c>
      <c r="F3633" t="s">
        <v>13927</v>
      </c>
    </row>
    <row r="3634" spans="1:22" x14ac:dyDescent="0.25">
      <c r="A3634" t="s">
        <v>786</v>
      </c>
      <c r="B3634" t="s">
        <v>59</v>
      </c>
      <c r="C3634" t="s">
        <v>1253</v>
      </c>
      <c r="D3634" t="s">
        <v>4</v>
      </c>
      <c r="E3634" t="s">
        <v>206</v>
      </c>
      <c r="F3634" t="s">
        <v>61</v>
      </c>
      <c r="G3634" t="s">
        <v>1025</v>
      </c>
      <c r="H3634" t="s">
        <v>8761</v>
      </c>
      <c r="I3634" t="s">
        <v>2044</v>
      </c>
      <c r="J3634" t="s">
        <v>572</v>
      </c>
      <c r="K3634" t="s">
        <v>554</v>
      </c>
      <c r="L3634" t="s">
        <v>1128</v>
      </c>
      <c r="M3634" t="s">
        <v>898</v>
      </c>
      <c r="N3634" t="s">
        <v>156</v>
      </c>
      <c r="O3634" t="s">
        <v>157</v>
      </c>
      <c r="P3634" t="s">
        <v>61</v>
      </c>
      <c r="Q3634" t="s">
        <v>7449</v>
      </c>
      <c r="R3634" t="s">
        <v>10219</v>
      </c>
      <c r="S3634" t="s">
        <v>206</v>
      </c>
      <c r="T3634" t="s">
        <v>61</v>
      </c>
      <c r="U3634" t="s">
        <v>13928</v>
      </c>
      <c r="V3634" t="s">
        <v>13929</v>
      </c>
    </row>
    <row r="3635" spans="1:22" x14ac:dyDescent="0.25">
      <c r="A3635" t="s">
        <v>3389</v>
      </c>
      <c r="B3635" t="s">
        <v>9811</v>
      </c>
      <c r="C3635" t="s">
        <v>3806</v>
      </c>
      <c r="D3635" t="s">
        <v>13930</v>
      </c>
      <c r="E3635" t="s">
        <v>5</v>
      </c>
      <c r="F3635" t="s">
        <v>3176</v>
      </c>
      <c r="G3635" t="s">
        <v>900</v>
      </c>
      <c r="H3635" t="s">
        <v>179</v>
      </c>
      <c r="I3635" t="s">
        <v>61</v>
      </c>
      <c r="J3635" t="s">
        <v>2795</v>
      </c>
      <c r="K3635" t="s">
        <v>13085</v>
      </c>
      <c r="L3635" t="s">
        <v>28</v>
      </c>
      <c r="M3635" t="s">
        <v>1858</v>
      </c>
      <c r="N3635" t="s">
        <v>1480</v>
      </c>
      <c r="O3635" t="s">
        <v>646</v>
      </c>
      <c r="P3635" t="s">
        <v>18</v>
      </c>
      <c r="Q3635" t="s">
        <v>61</v>
      </c>
      <c r="R3635" t="s">
        <v>13931</v>
      </c>
      <c r="S3635" t="s">
        <v>1443</v>
      </c>
      <c r="T3635" t="s">
        <v>13932</v>
      </c>
    </row>
    <row r="3636" spans="1:22" x14ac:dyDescent="0.25">
      <c r="A3636" t="s">
        <v>13933</v>
      </c>
      <c r="B3636" t="s">
        <v>13934</v>
      </c>
      <c r="C3636" t="s">
        <v>126</v>
      </c>
      <c r="D3636" t="s">
        <v>282</v>
      </c>
      <c r="E3636" t="s">
        <v>5956</v>
      </c>
      <c r="F3636" t="s">
        <v>179</v>
      </c>
      <c r="G3636" t="s">
        <v>8366</v>
      </c>
      <c r="H3636" t="s">
        <v>13935</v>
      </c>
      <c r="I3636" t="s">
        <v>5690</v>
      </c>
      <c r="J3636" t="s">
        <v>18</v>
      </c>
      <c r="K3636" t="s">
        <v>194</v>
      </c>
      <c r="L3636" t="s">
        <v>13936</v>
      </c>
      <c r="M3636" t="s">
        <v>13937</v>
      </c>
    </row>
    <row r="3638" spans="1:22" x14ac:dyDescent="0.25">
      <c r="A3638" t="s">
        <v>2955</v>
      </c>
      <c r="B3638" t="s">
        <v>290</v>
      </c>
      <c r="C3638" t="s">
        <v>4990</v>
      </c>
    </row>
    <row r="3639" spans="1:22" x14ac:dyDescent="0.25">
      <c r="A3639" t="s">
        <v>5</v>
      </c>
      <c r="B3639" t="s">
        <v>4313</v>
      </c>
      <c r="C3639" t="s">
        <v>57</v>
      </c>
      <c r="D3639" t="s">
        <v>61</v>
      </c>
      <c r="E3639" t="s">
        <v>12176</v>
      </c>
      <c r="F3639" t="s">
        <v>3729</v>
      </c>
    </row>
    <row r="3641" spans="1:22" x14ac:dyDescent="0.25">
      <c r="A3641" t="s">
        <v>3328</v>
      </c>
      <c r="B3641" t="s">
        <v>198</v>
      </c>
      <c r="C3641" t="s">
        <v>10858</v>
      </c>
      <c r="D3641" t="s">
        <v>4568</v>
      </c>
      <c r="E3641" t="s">
        <v>12501</v>
      </c>
      <c r="F3641" t="s">
        <v>13938</v>
      </c>
      <c r="G3641" t="s">
        <v>13939</v>
      </c>
      <c r="H3641" t="s">
        <v>13940</v>
      </c>
      <c r="I3641" t="s">
        <v>2791</v>
      </c>
      <c r="J3641" t="s">
        <v>1443</v>
      </c>
      <c r="K3641" t="s">
        <v>13941</v>
      </c>
    </row>
    <row r="3642" spans="1:22" x14ac:dyDescent="0.25">
      <c r="A3642" t="s">
        <v>71</v>
      </c>
      <c r="B3642" t="s">
        <v>342</v>
      </c>
      <c r="C3642" t="s">
        <v>575</v>
      </c>
      <c r="D3642" t="s">
        <v>59</v>
      </c>
      <c r="E3642" t="s">
        <v>157</v>
      </c>
      <c r="F3642" t="s">
        <v>45</v>
      </c>
      <c r="G3642" t="s">
        <v>3716</v>
      </c>
      <c r="H3642" t="s">
        <v>61</v>
      </c>
      <c r="I3642" t="s">
        <v>486</v>
      </c>
      <c r="J3642" t="s">
        <v>462</v>
      </c>
      <c r="K3642" t="s">
        <v>13942</v>
      </c>
      <c r="L3642" t="s">
        <v>61</v>
      </c>
      <c r="M3642" t="s">
        <v>3670</v>
      </c>
      <c r="N3642" t="s">
        <v>265</v>
      </c>
      <c r="O3642" t="s">
        <v>156</v>
      </c>
      <c r="P3642" t="s">
        <v>2253</v>
      </c>
      <c r="Q3642" t="s">
        <v>1397</v>
      </c>
      <c r="R3642" t="s">
        <v>37</v>
      </c>
      <c r="S3642" t="s">
        <v>157</v>
      </c>
      <c r="T3642" t="s">
        <v>5</v>
      </c>
      <c r="U3642" t="s">
        <v>2386</v>
      </c>
      <c r="V3642" t="s">
        <v>13943</v>
      </c>
    </row>
    <row r="3643" spans="1:22" x14ac:dyDescent="0.25">
      <c r="A3643" t="s">
        <v>11393</v>
      </c>
      <c r="B3643" t="s">
        <v>198</v>
      </c>
      <c r="C3643" t="s">
        <v>2305</v>
      </c>
      <c r="D3643" t="s">
        <v>2952</v>
      </c>
      <c r="E3643" t="s">
        <v>651</v>
      </c>
      <c r="F3643" t="s">
        <v>336</v>
      </c>
      <c r="G3643" t="s">
        <v>577</v>
      </c>
      <c r="H3643" t="s">
        <v>5</v>
      </c>
      <c r="I3643" t="s">
        <v>13944</v>
      </c>
      <c r="J3643" t="s">
        <v>186</v>
      </c>
      <c r="K3643" t="s">
        <v>73</v>
      </c>
      <c r="L3643" t="s">
        <v>1662</v>
      </c>
      <c r="M3643" t="s">
        <v>206</v>
      </c>
      <c r="N3643" t="s">
        <v>974</v>
      </c>
      <c r="O3643" t="s">
        <v>13945</v>
      </c>
      <c r="P3643" t="s">
        <v>13946</v>
      </c>
    </row>
    <row r="3644" spans="1:22" x14ac:dyDescent="0.25">
      <c r="A3644" t="s">
        <v>3716</v>
      </c>
      <c r="B3644" t="s">
        <v>2608</v>
      </c>
      <c r="C3644" t="s">
        <v>594</v>
      </c>
      <c r="D3644" t="s">
        <v>486</v>
      </c>
      <c r="E3644" t="s">
        <v>71</v>
      </c>
      <c r="F3644" t="s">
        <v>5</v>
      </c>
      <c r="G3644" t="s">
        <v>2386</v>
      </c>
      <c r="H3644" t="s">
        <v>13947</v>
      </c>
    </row>
    <row r="3645" spans="1:22" x14ac:dyDescent="0.25">
      <c r="A3645" t="s">
        <v>71</v>
      </c>
      <c r="B3645" t="s">
        <v>2740</v>
      </c>
      <c r="C3645" t="s">
        <v>57</v>
      </c>
      <c r="D3645" t="s">
        <v>3716</v>
      </c>
      <c r="E3645" t="s">
        <v>4032</v>
      </c>
      <c r="F3645" t="s">
        <v>61</v>
      </c>
      <c r="G3645" t="s">
        <v>12120</v>
      </c>
      <c r="H3645" t="s">
        <v>3234</v>
      </c>
      <c r="I3645" t="s">
        <v>150</v>
      </c>
      <c r="J3645" t="s">
        <v>179</v>
      </c>
      <c r="K3645" t="s">
        <v>240</v>
      </c>
      <c r="L3645" t="s">
        <v>411</v>
      </c>
      <c r="M3645" t="s">
        <v>1126</v>
      </c>
      <c r="N3645" t="s">
        <v>71</v>
      </c>
      <c r="O3645" t="s">
        <v>2972</v>
      </c>
      <c r="P3645" t="s">
        <v>528</v>
      </c>
      <c r="Q3645" t="s">
        <v>126</v>
      </c>
      <c r="R3645" t="s">
        <v>1443</v>
      </c>
      <c r="S3645" t="s">
        <v>13948</v>
      </c>
    </row>
    <row r="3646" spans="1:22" x14ac:dyDescent="0.25">
      <c r="A3646" t="s">
        <v>71</v>
      </c>
      <c r="B3646" t="s">
        <v>9383</v>
      </c>
      <c r="C3646" t="s">
        <v>126</v>
      </c>
      <c r="D3646" t="s">
        <v>1879</v>
      </c>
      <c r="E3646" t="s">
        <v>126</v>
      </c>
      <c r="F3646" t="s">
        <v>61</v>
      </c>
      <c r="G3646" t="s">
        <v>2044</v>
      </c>
      <c r="H3646" t="s">
        <v>13949</v>
      </c>
      <c r="I3646" t="s">
        <v>18</v>
      </c>
      <c r="J3646" t="s">
        <v>13950</v>
      </c>
      <c r="K3646" t="s">
        <v>462</v>
      </c>
      <c r="L3646" t="s">
        <v>71</v>
      </c>
      <c r="M3646" t="s">
        <v>479</v>
      </c>
      <c r="N3646" t="s">
        <v>59</v>
      </c>
      <c r="O3646" t="s">
        <v>1659</v>
      </c>
      <c r="P3646" t="s">
        <v>1443</v>
      </c>
      <c r="Q3646" t="s">
        <v>13951</v>
      </c>
    </row>
    <row r="3647" spans="1:22" x14ac:dyDescent="0.25">
      <c r="A3647" t="s">
        <v>2952</v>
      </c>
      <c r="B3647" t="s">
        <v>1540</v>
      </c>
      <c r="C3647" t="s">
        <v>13952</v>
      </c>
      <c r="D3647" t="s">
        <v>5</v>
      </c>
      <c r="E3647" t="s">
        <v>13953</v>
      </c>
      <c r="F3647" t="s">
        <v>91</v>
      </c>
      <c r="G3647" t="s">
        <v>57</v>
      </c>
      <c r="H3647" t="s">
        <v>558</v>
      </c>
      <c r="I3647" t="s">
        <v>8690</v>
      </c>
      <c r="J3647" t="s">
        <v>392</v>
      </c>
      <c r="K3647" t="s">
        <v>5877</v>
      </c>
      <c r="L3647" t="s">
        <v>5092</v>
      </c>
      <c r="M3647" t="s">
        <v>13954</v>
      </c>
      <c r="N3647" t="s">
        <v>560</v>
      </c>
      <c r="O3647" t="s">
        <v>6889</v>
      </c>
      <c r="P3647" t="s">
        <v>558</v>
      </c>
      <c r="Q3647" t="s">
        <v>1443</v>
      </c>
      <c r="R3647" t="s">
        <v>13955</v>
      </c>
    </row>
    <row r="3648" spans="1:22" x14ac:dyDescent="0.25">
      <c r="A3648" t="s">
        <v>255</v>
      </c>
      <c r="B3648" t="s">
        <v>410</v>
      </c>
      <c r="C3648" t="s">
        <v>541</v>
      </c>
      <c r="D3648" t="s">
        <v>3716</v>
      </c>
      <c r="E3648" t="s">
        <v>2608</v>
      </c>
      <c r="F3648" t="s">
        <v>18</v>
      </c>
      <c r="G3648" t="s">
        <v>43</v>
      </c>
      <c r="H3648" t="s">
        <v>1178</v>
      </c>
      <c r="I3648" t="s">
        <v>492</v>
      </c>
      <c r="J3648" t="s">
        <v>493</v>
      </c>
      <c r="K3648" t="s">
        <v>783</v>
      </c>
      <c r="L3648" t="s">
        <v>37</v>
      </c>
      <c r="M3648" t="s">
        <v>61</v>
      </c>
      <c r="N3648" t="s">
        <v>2873</v>
      </c>
      <c r="O3648" t="s">
        <v>57</v>
      </c>
      <c r="P3648" t="s">
        <v>61</v>
      </c>
      <c r="Q3648" t="s">
        <v>1443</v>
      </c>
      <c r="R3648" t="s">
        <v>13956</v>
      </c>
    </row>
    <row r="3649" spans="1:21" x14ac:dyDescent="0.25">
      <c r="A3649" t="s">
        <v>2336</v>
      </c>
      <c r="B3649" t="s">
        <v>255</v>
      </c>
      <c r="C3649" t="s">
        <v>45</v>
      </c>
      <c r="D3649" t="s">
        <v>2240</v>
      </c>
      <c r="E3649" t="s">
        <v>1128</v>
      </c>
      <c r="F3649" t="s">
        <v>898</v>
      </c>
      <c r="G3649" t="s">
        <v>80</v>
      </c>
      <c r="H3649" t="s">
        <v>2305</v>
      </c>
      <c r="I3649" t="s">
        <v>11673</v>
      </c>
      <c r="J3649" t="s">
        <v>11674</v>
      </c>
      <c r="K3649" t="s">
        <v>37</v>
      </c>
      <c r="L3649" t="s">
        <v>1812</v>
      </c>
      <c r="M3649" t="s">
        <v>2336</v>
      </c>
      <c r="N3649" t="s">
        <v>54</v>
      </c>
      <c r="O3649" t="s">
        <v>3071</v>
      </c>
      <c r="P3649" t="s">
        <v>1046</v>
      </c>
      <c r="Q3649" t="s">
        <v>13957</v>
      </c>
    </row>
    <row r="3650" spans="1:21" x14ac:dyDescent="0.25">
      <c r="A3650" t="s">
        <v>651</v>
      </c>
      <c r="B3650" t="s">
        <v>113</v>
      </c>
      <c r="C3650" t="s">
        <v>761</v>
      </c>
      <c r="D3650" t="s">
        <v>59</v>
      </c>
      <c r="E3650" t="s">
        <v>1602</v>
      </c>
      <c r="F3650" t="s">
        <v>193</v>
      </c>
      <c r="G3650" t="s">
        <v>1523</v>
      </c>
      <c r="H3650" t="s">
        <v>2663</v>
      </c>
      <c r="I3650" t="s">
        <v>59</v>
      </c>
      <c r="J3650" t="s">
        <v>61</v>
      </c>
      <c r="K3650" t="s">
        <v>1382</v>
      </c>
      <c r="L3650" t="s">
        <v>59</v>
      </c>
      <c r="M3650" t="s">
        <v>3384</v>
      </c>
      <c r="N3650" t="s">
        <v>2305</v>
      </c>
      <c r="O3650" t="s">
        <v>3031</v>
      </c>
      <c r="P3650">
        <v>2011</v>
      </c>
      <c r="Q3650" t="s">
        <v>2905</v>
      </c>
      <c r="R3650" t="s">
        <v>1835</v>
      </c>
      <c r="S3650" t="s">
        <v>13958</v>
      </c>
    </row>
    <row r="3651" spans="1:21" x14ac:dyDescent="0.25">
      <c r="A3651" t="s">
        <v>3027</v>
      </c>
      <c r="B3651" t="s">
        <v>13959</v>
      </c>
      <c r="C3651" t="s">
        <v>290</v>
      </c>
      <c r="D3651" t="s">
        <v>13960</v>
      </c>
      <c r="E3651" t="s">
        <v>383</v>
      </c>
      <c r="F3651" t="s">
        <v>1524</v>
      </c>
      <c r="G3651" t="s">
        <v>3084</v>
      </c>
      <c r="H3651" t="s">
        <v>2759</v>
      </c>
      <c r="I3651" t="s">
        <v>13961</v>
      </c>
      <c r="J3651" t="s">
        <v>1389</v>
      </c>
      <c r="K3651" t="s">
        <v>4757</v>
      </c>
      <c r="L3651" t="s">
        <v>13962</v>
      </c>
      <c r="M3651" t="s">
        <v>1392</v>
      </c>
      <c r="N3651" t="s">
        <v>2881</v>
      </c>
      <c r="O3651" t="s">
        <v>59</v>
      </c>
      <c r="P3651" t="s">
        <v>13963</v>
      </c>
    </row>
    <row r="3652" spans="1:21" x14ac:dyDescent="0.25">
      <c r="A3652" t="s">
        <v>4794</v>
      </c>
      <c r="B3652" t="s">
        <v>102</v>
      </c>
      <c r="C3652" t="s">
        <v>61</v>
      </c>
      <c r="D3652" t="s">
        <v>43</v>
      </c>
      <c r="E3652" t="s">
        <v>3966</v>
      </c>
      <c r="F3652" t="s">
        <v>9205</v>
      </c>
      <c r="G3652" t="s">
        <v>28</v>
      </c>
      <c r="H3652" t="s">
        <v>13964</v>
      </c>
      <c r="I3652" t="s">
        <v>2943</v>
      </c>
      <c r="J3652" t="s">
        <v>36</v>
      </c>
      <c r="K3652" t="s">
        <v>290</v>
      </c>
      <c r="L3652" t="s">
        <v>785</v>
      </c>
      <c r="M3652" t="s">
        <v>126</v>
      </c>
      <c r="N3652" t="s">
        <v>5</v>
      </c>
      <c r="O3652" t="s">
        <v>13965</v>
      </c>
      <c r="P3652" t="s">
        <v>1265</v>
      </c>
      <c r="Q3652" t="s">
        <v>144</v>
      </c>
      <c r="R3652" t="s">
        <v>1443</v>
      </c>
      <c r="S3652" t="s">
        <v>13966</v>
      </c>
    </row>
    <row r="3653" spans="1:21" x14ac:dyDescent="0.25">
      <c r="A3653" t="s">
        <v>328</v>
      </c>
      <c r="B3653" t="s">
        <v>9462</v>
      </c>
      <c r="C3653" t="s">
        <v>1397</v>
      </c>
      <c r="D3653" t="s">
        <v>71</v>
      </c>
      <c r="E3653" t="s">
        <v>3479</v>
      </c>
      <c r="F3653" t="s">
        <v>18</v>
      </c>
      <c r="G3653" t="s">
        <v>10324</v>
      </c>
      <c r="H3653" t="s">
        <v>37</v>
      </c>
      <c r="I3653" t="s">
        <v>868</v>
      </c>
      <c r="J3653" t="s">
        <v>18</v>
      </c>
      <c r="K3653" t="s">
        <v>13967</v>
      </c>
      <c r="L3653" t="s">
        <v>37</v>
      </c>
      <c r="M3653" t="s">
        <v>13968</v>
      </c>
      <c r="N3653" t="s">
        <v>1313</v>
      </c>
      <c r="O3653" t="s">
        <v>1440</v>
      </c>
      <c r="P3653" t="s">
        <v>71</v>
      </c>
      <c r="Q3653" t="s">
        <v>2889</v>
      </c>
      <c r="R3653" t="s">
        <v>1443</v>
      </c>
      <c r="S3653" t="s">
        <v>13969</v>
      </c>
    </row>
    <row r="3654" spans="1:21" x14ac:dyDescent="0.25">
      <c r="A3654" t="s">
        <v>179</v>
      </c>
      <c r="B3654" t="s">
        <v>4572</v>
      </c>
      <c r="C3654" t="s">
        <v>13970</v>
      </c>
      <c r="D3654" t="s">
        <v>37</v>
      </c>
      <c r="E3654" t="s">
        <v>898</v>
      </c>
      <c r="F3654" t="s">
        <v>113</v>
      </c>
      <c r="G3654" t="s">
        <v>2363</v>
      </c>
      <c r="H3654" t="s">
        <v>1947</v>
      </c>
      <c r="I3654" t="s">
        <v>788</v>
      </c>
      <c r="J3654" t="s">
        <v>1545</v>
      </c>
      <c r="K3654" t="s">
        <v>432</v>
      </c>
      <c r="L3654" t="s">
        <v>13971</v>
      </c>
      <c r="M3654" t="s">
        <v>13972</v>
      </c>
      <c r="N3654" t="s">
        <v>2409</v>
      </c>
      <c r="O3654" t="s">
        <v>788</v>
      </c>
      <c r="P3654" t="s">
        <v>13973</v>
      </c>
    </row>
    <row r="3655" spans="1:21" x14ac:dyDescent="0.25">
      <c r="A3655" t="s">
        <v>370</v>
      </c>
      <c r="B3655" t="s">
        <v>157</v>
      </c>
      <c r="C3655" t="s">
        <v>1940</v>
      </c>
      <c r="D3655" t="s">
        <v>432</v>
      </c>
      <c r="E3655" t="s">
        <v>953</v>
      </c>
      <c r="F3655" t="s">
        <v>45</v>
      </c>
      <c r="G3655" t="s">
        <v>3716</v>
      </c>
      <c r="H3655" t="s">
        <v>37</v>
      </c>
      <c r="I3655" t="s">
        <v>13974</v>
      </c>
      <c r="J3655" t="s">
        <v>13975</v>
      </c>
    </row>
    <row r="3656" spans="1:21" x14ac:dyDescent="0.25">
      <c r="A3656" t="s">
        <v>613</v>
      </c>
      <c r="B3656" t="s">
        <v>59</v>
      </c>
      <c r="C3656" t="s">
        <v>639</v>
      </c>
      <c r="D3656" t="s">
        <v>2305</v>
      </c>
      <c r="E3656" t="s">
        <v>7648</v>
      </c>
      <c r="F3656" t="s">
        <v>7706</v>
      </c>
      <c r="G3656" t="s">
        <v>59</v>
      </c>
      <c r="H3656" t="s">
        <v>639</v>
      </c>
      <c r="I3656" t="s">
        <v>1018</v>
      </c>
      <c r="J3656" t="s">
        <v>462</v>
      </c>
      <c r="K3656" t="s">
        <v>2722</v>
      </c>
      <c r="L3656" t="s">
        <v>411</v>
      </c>
      <c r="M3656" t="s">
        <v>5023</v>
      </c>
      <c r="N3656" t="s">
        <v>57</v>
      </c>
      <c r="O3656" t="s">
        <v>4568</v>
      </c>
      <c r="P3656" t="s">
        <v>18</v>
      </c>
      <c r="Q3656" t="s">
        <v>61</v>
      </c>
      <c r="R3656" t="s">
        <v>13976</v>
      </c>
    </row>
    <row r="3657" spans="1:21" x14ac:dyDescent="0.25">
      <c r="A3657" t="s">
        <v>1018</v>
      </c>
      <c r="B3657" t="s">
        <v>1376</v>
      </c>
      <c r="C3657" t="s">
        <v>2671</v>
      </c>
      <c r="D3657" t="s">
        <v>461</v>
      </c>
      <c r="E3657" t="s">
        <v>13592</v>
      </c>
      <c r="F3657" t="s">
        <v>182</v>
      </c>
      <c r="G3657" t="s">
        <v>101</v>
      </c>
      <c r="H3657" t="s">
        <v>2052</v>
      </c>
      <c r="I3657" t="s">
        <v>13977</v>
      </c>
      <c r="J3657" t="s">
        <v>237</v>
      </c>
      <c r="K3657" t="s">
        <v>102</v>
      </c>
      <c r="L3657" t="s">
        <v>4237</v>
      </c>
      <c r="M3657" t="s">
        <v>4257</v>
      </c>
      <c r="N3657" t="s">
        <v>37</v>
      </c>
      <c r="O3657" t="s">
        <v>394</v>
      </c>
      <c r="P3657" t="s">
        <v>1443</v>
      </c>
      <c r="Q3657" t="s">
        <v>13978</v>
      </c>
    </row>
    <row r="3658" spans="1:21" x14ac:dyDescent="0.25">
      <c r="A3658" t="s">
        <v>6204</v>
      </c>
      <c r="B3658" t="s">
        <v>71</v>
      </c>
      <c r="C3658" t="s">
        <v>10207</v>
      </c>
      <c r="D3658" t="s">
        <v>16</v>
      </c>
      <c r="E3658" t="s">
        <v>5</v>
      </c>
      <c r="F3658" t="s">
        <v>9341</v>
      </c>
      <c r="G3658" t="s">
        <v>28</v>
      </c>
      <c r="H3658" t="s">
        <v>12734</v>
      </c>
      <c r="I3658" t="s">
        <v>116</v>
      </c>
      <c r="J3658" t="s">
        <v>157</v>
      </c>
      <c r="K3658" t="s">
        <v>5537</v>
      </c>
      <c r="L3658" t="s">
        <v>1776</v>
      </c>
      <c r="M3658" t="s">
        <v>13979</v>
      </c>
    </row>
    <row r="3659" spans="1:21" x14ac:dyDescent="0.25">
      <c r="A3659" t="s">
        <v>2305</v>
      </c>
      <c r="B3659" t="s">
        <v>1900</v>
      </c>
      <c r="C3659" t="s">
        <v>13980</v>
      </c>
      <c r="D3659" t="s">
        <v>461</v>
      </c>
      <c r="E3659" t="s">
        <v>3606</v>
      </c>
      <c r="F3659" t="s">
        <v>179</v>
      </c>
      <c r="G3659" t="s">
        <v>462</v>
      </c>
      <c r="H3659" t="s">
        <v>1501</v>
      </c>
      <c r="I3659" t="s">
        <v>59</v>
      </c>
      <c r="J3659" t="s">
        <v>13981</v>
      </c>
      <c r="K3659" t="s">
        <v>61</v>
      </c>
      <c r="L3659" t="s">
        <v>13982</v>
      </c>
    </row>
    <row r="3660" spans="1:21" x14ac:dyDescent="0.25">
      <c r="A3660" t="s">
        <v>1397</v>
      </c>
      <c r="B3660" t="s">
        <v>7493</v>
      </c>
      <c r="C3660" t="s">
        <v>3716</v>
      </c>
      <c r="D3660" t="s">
        <v>59</v>
      </c>
      <c r="E3660" t="s">
        <v>1177</v>
      </c>
      <c r="F3660" t="s">
        <v>5877</v>
      </c>
      <c r="G3660" t="s">
        <v>16</v>
      </c>
      <c r="H3660" t="s">
        <v>13983</v>
      </c>
      <c r="I3660" t="s">
        <v>400</v>
      </c>
      <c r="J3660" t="s">
        <v>479</v>
      </c>
      <c r="K3660" t="s">
        <v>59</v>
      </c>
      <c r="L3660" t="s">
        <v>13984</v>
      </c>
      <c r="M3660" t="s">
        <v>5092</v>
      </c>
      <c r="N3660" t="s">
        <v>61</v>
      </c>
      <c r="O3660" t="s">
        <v>4313</v>
      </c>
      <c r="P3660" t="s">
        <v>179</v>
      </c>
      <c r="Q3660" t="s">
        <v>479</v>
      </c>
      <c r="R3660" t="s">
        <v>59</v>
      </c>
      <c r="S3660" t="s">
        <v>157</v>
      </c>
      <c r="T3660" t="s">
        <v>1013</v>
      </c>
      <c r="U3660" t="s">
        <v>13985</v>
      </c>
    </row>
    <row r="3661" spans="1:21" x14ac:dyDescent="0.25">
      <c r="A3661" t="s">
        <v>100</v>
      </c>
      <c r="B3661" t="s">
        <v>179</v>
      </c>
      <c r="C3661" t="s">
        <v>61</v>
      </c>
      <c r="D3661" t="s">
        <v>395</v>
      </c>
      <c r="E3661" t="s">
        <v>8229</v>
      </c>
      <c r="F3661" t="s">
        <v>126</v>
      </c>
      <c r="G3661" t="s">
        <v>388</v>
      </c>
      <c r="H3661" t="s">
        <v>10531</v>
      </c>
      <c r="I3661" t="s">
        <v>179</v>
      </c>
      <c r="J3661" t="s">
        <v>61</v>
      </c>
      <c r="K3661" t="s">
        <v>4862</v>
      </c>
      <c r="L3661" t="s">
        <v>150</v>
      </c>
      <c r="M3661" t="s">
        <v>179</v>
      </c>
      <c r="N3661" t="s">
        <v>10532</v>
      </c>
      <c r="O3661" t="s">
        <v>126</v>
      </c>
      <c r="P3661" t="s">
        <v>313</v>
      </c>
      <c r="Q3661" t="s">
        <v>59</v>
      </c>
      <c r="R3661" t="s">
        <v>10533</v>
      </c>
      <c r="S3661" t="s">
        <v>13986</v>
      </c>
    </row>
    <row r="3662" spans="1:21" x14ac:dyDescent="0.25">
      <c r="A3662" t="s">
        <v>62</v>
      </c>
      <c r="B3662" t="s">
        <v>7034</v>
      </c>
      <c r="C3662" t="s">
        <v>59</v>
      </c>
      <c r="D3662" t="s">
        <v>328</v>
      </c>
      <c r="E3662" t="s">
        <v>179</v>
      </c>
      <c r="F3662" t="s">
        <v>13987</v>
      </c>
      <c r="G3662" t="s">
        <v>574</v>
      </c>
      <c r="H3662" t="s">
        <v>179</v>
      </c>
      <c r="I3662" t="s">
        <v>13988</v>
      </c>
      <c r="J3662" t="s">
        <v>11368</v>
      </c>
      <c r="K3662" t="s">
        <v>179</v>
      </c>
      <c r="L3662" t="s">
        <v>400</v>
      </c>
      <c r="M3662" t="s">
        <v>1071</v>
      </c>
      <c r="N3662" t="s">
        <v>1858</v>
      </c>
      <c r="O3662" t="s">
        <v>788</v>
      </c>
      <c r="P3662" t="s">
        <v>57</v>
      </c>
      <c r="Q3662" t="s">
        <v>13989</v>
      </c>
    </row>
    <row r="3663" spans="1:21" x14ac:dyDescent="0.25">
      <c r="A3663" t="s">
        <v>1397</v>
      </c>
      <c r="B3663" t="s">
        <v>156</v>
      </c>
      <c r="C3663" t="s">
        <v>1450</v>
      </c>
      <c r="D3663" t="s">
        <v>10858</v>
      </c>
      <c r="E3663" t="s">
        <v>4256</v>
      </c>
      <c r="F3663" t="s">
        <v>206</v>
      </c>
      <c r="G3663" t="s">
        <v>9597</v>
      </c>
      <c r="H3663" t="s">
        <v>12534</v>
      </c>
      <c r="I3663" t="s">
        <v>115</v>
      </c>
      <c r="J3663" t="s">
        <v>612</v>
      </c>
      <c r="K3663" t="s">
        <v>2022</v>
      </c>
      <c r="L3663" t="s">
        <v>6399</v>
      </c>
      <c r="M3663" t="s">
        <v>159</v>
      </c>
      <c r="N3663" t="s">
        <v>9597</v>
      </c>
      <c r="O3663" t="s">
        <v>9017</v>
      </c>
      <c r="P3663" t="s">
        <v>13990</v>
      </c>
    </row>
    <row r="3664" spans="1:21" x14ac:dyDescent="0.25">
      <c r="A3664" t="s">
        <v>1397</v>
      </c>
      <c r="B3664" t="s">
        <v>54</v>
      </c>
      <c r="C3664" t="s">
        <v>2863</v>
      </c>
      <c r="D3664" t="s">
        <v>1877</v>
      </c>
      <c r="E3664" t="s">
        <v>1619</v>
      </c>
      <c r="F3664" t="s">
        <v>2905</v>
      </c>
      <c r="G3664" t="s">
        <v>13991</v>
      </c>
      <c r="H3664" t="s">
        <v>28</v>
      </c>
      <c r="I3664" t="s">
        <v>919</v>
      </c>
      <c r="J3664" s="5">
        <v>0.24</v>
      </c>
      <c r="K3664" t="s">
        <v>739</v>
      </c>
      <c r="L3664" t="s">
        <v>411</v>
      </c>
      <c r="M3664" t="s">
        <v>3270</v>
      </c>
      <c r="N3664" t="s">
        <v>13992</v>
      </c>
      <c r="O3664" t="s">
        <v>265</v>
      </c>
      <c r="P3664" t="s">
        <v>2881</v>
      </c>
      <c r="Q3664" t="s">
        <v>13993</v>
      </c>
    </row>
    <row r="3665" spans="1:21" x14ac:dyDescent="0.25">
      <c r="A3665" t="s">
        <v>1397</v>
      </c>
      <c r="B3665" t="s">
        <v>54</v>
      </c>
      <c r="C3665" t="s">
        <v>8532</v>
      </c>
      <c r="D3665" t="s">
        <v>288</v>
      </c>
      <c r="E3665" t="s">
        <v>290</v>
      </c>
      <c r="F3665">
        <v>5</v>
      </c>
      <c r="G3665" t="s">
        <v>930</v>
      </c>
      <c r="H3665" t="s">
        <v>13994</v>
      </c>
      <c r="I3665" t="s">
        <v>13995</v>
      </c>
      <c r="J3665" t="s">
        <v>13996</v>
      </c>
      <c r="K3665" t="s">
        <v>265</v>
      </c>
      <c r="L3665" t="s">
        <v>419</v>
      </c>
      <c r="M3665" t="s">
        <v>1408</v>
      </c>
      <c r="N3665" t="s">
        <v>1180</v>
      </c>
      <c r="O3665" t="s">
        <v>3979</v>
      </c>
      <c r="P3665" t="s">
        <v>13997</v>
      </c>
    </row>
    <row r="3666" spans="1:21" x14ac:dyDescent="0.25">
      <c r="A3666" t="s">
        <v>12550</v>
      </c>
      <c r="B3666" t="s">
        <v>1397</v>
      </c>
      <c r="C3666" t="s">
        <v>1747</v>
      </c>
      <c r="D3666" t="s">
        <v>198</v>
      </c>
      <c r="E3666" t="s">
        <v>4444</v>
      </c>
      <c r="F3666" t="s">
        <v>13891</v>
      </c>
      <c r="G3666" t="s">
        <v>13998</v>
      </c>
      <c r="H3666" t="s">
        <v>59</v>
      </c>
      <c r="I3666" t="s">
        <v>61</v>
      </c>
      <c r="J3666" t="s">
        <v>1465</v>
      </c>
      <c r="K3666" t="s">
        <v>71</v>
      </c>
      <c r="L3666" t="s">
        <v>13999</v>
      </c>
      <c r="M3666" t="s">
        <v>1397</v>
      </c>
      <c r="N3666" t="s">
        <v>54</v>
      </c>
      <c r="O3666" t="s">
        <v>956</v>
      </c>
      <c r="P3666" t="s">
        <v>2916</v>
      </c>
      <c r="Q3666" t="s">
        <v>14000</v>
      </c>
    </row>
    <row r="3667" spans="1:21" x14ac:dyDescent="0.25">
      <c r="A3667" t="s">
        <v>713</v>
      </c>
      <c r="B3667" t="s">
        <v>39</v>
      </c>
      <c r="C3667" t="s">
        <v>3844</v>
      </c>
      <c r="D3667" t="s">
        <v>102</v>
      </c>
      <c r="E3667" t="s">
        <v>2329</v>
      </c>
      <c r="F3667" t="s">
        <v>3716</v>
      </c>
      <c r="G3667" t="s">
        <v>292</v>
      </c>
      <c r="H3667" t="s">
        <v>126</v>
      </c>
      <c r="I3667" t="s">
        <v>5</v>
      </c>
      <c r="J3667" t="s">
        <v>14001</v>
      </c>
      <c r="K3667" t="s">
        <v>799</v>
      </c>
      <c r="L3667" t="s">
        <v>786</v>
      </c>
      <c r="M3667" t="s">
        <v>59</v>
      </c>
      <c r="N3667" t="s">
        <v>1200</v>
      </c>
      <c r="O3667" t="s">
        <v>2471</v>
      </c>
      <c r="P3667" t="s">
        <v>37</v>
      </c>
      <c r="Q3667" t="s">
        <v>1777</v>
      </c>
      <c r="R3667" t="s">
        <v>2419</v>
      </c>
      <c r="S3667" t="s">
        <v>14002</v>
      </c>
    </row>
    <row r="3668" spans="1:21" x14ac:dyDescent="0.25">
      <c r="A3668" t="s">
        <v>2671</v>
      </c>
      <c r="B3668" t="s">
        <v>461</v>
      </c>
      <c r="C3668" t="s">
        <v>4212</v>
      </c>
      <c r="D3668" t="s">
        <v>5548</v>
      </c>
      <c r="E3668" t="s">
        <v>37</v>
      </c>
      <c r="F3668" t="s">
        <v>1971</v>
      </c>
      <c r="G3668" t="s">
        <v>376</v>
      </c>
      <c r="H3668" t="s">
        <v>577</v>
      </c>
      <c r="I3668" t="s">
        <v>59</v>
      </c>
      <c r="J3668" t="s">
        <v>781</v>
      </c>
      <c r="K3668" t="s">
        <v>4295</v>
      </c>
      <c r="L3668" t="s">
        <v>126</v>
      </c>
      <c r="M3668" t="s">
        <v>14003</v>
      </c>
      <c r="N3668" t="s">
        <v>1189</v>
      </c>
      <c r="O3668" t="s">
        <v>290</v>
      </c>
      <c r="P3668" t="s">
        <v>14004</v>
      </c>
      <c r="Q3668" t="s">
        <v>4992</v>
      </c>
      <c r="R3668" t="s">
        <v>14005</v>
      </c>
    </row>
    <row r="3669" spans="1:21" x14ac:dyDescent="0.25">
      <c r="A3669" t="s">
        <v>14006</v>
      </c>
      <c r="B3669" t="s">
        <v>11359</v>
      </c>
      <c r="C3669" t="s">
        <v>3716</v>
      </c>
      <c r="D3669" t="s">
        <v>59</v>
      </c>
      <c r="E3669" t="s">
        <v>14007</v>
      </c>
      <c r="F3669" t="s">
        <v>61</v>
      </c>
      <c r="G3669" t="s">
        <v>5023</v>
      </c>
      <c r="H3669" t="s">
        <v>57</v>
      </c>
      <c r="I3669" t="s">
        <v>4568</v>
      </c>
      <c r="J3669" t="s">
        <v>14008</v>
      </c>
      <c r="K3669" t="s">
        <v>462</v>
      </c>
      <c r="L3669" t="s">
        <v>179</v>
      </c>
      <c r="M3669" t="s">
        <v>391</v>
      </c>
      <c r="N3669" t="s">
        <v>57</v>
      </c>
      <c r="O3669" t="s">
        <v>150</v>
      </c>
      <c r="P3669" t="s">
        <v>37</v>
      </c>
      <c r="Q3669" t="s">
        <v>1443</v>
      </c>
      <c r="R3669" t="s">
        <v>14009</v>
      </c>
    </row>
    <row r="3670" spans="1:21" x14ac:dyDescent="0.25">
      <c r="A3670" t="s">
        <v>5548</v>
      </c>
      <c r="B3670" t="s">
        <v>1348</v>
      </c>
      <c r="C3670" t="s">
        <v>157</v>
      </c>
      <c r="D3670" t="s">
        <v>61</v>
      </c>
      <c r="E3670" t="s">
        <v>14010</v>
      </c>
      <c r="F3670" t="s">
        <v>1911</v>
      </c>
      <c r="G3670" t="s">
        <v>14011</v>
      </c>
      <c r="H3670" t="s">
        <v>1817</v>
      </c>
      <c r="I3670" t="s">
        <v>3333</v>
      </c>
      <c r="J3670" t="s">
        <v>57</v>
      </c>
      <c r="K3670" t="s">
        <v>193</v>
      </c>
      <c r="L3670" t="s">
        <v>1048</v>
      </c>
      <c r="M3670" t="s">
        <v>2943</v>
      </c>
      <c r="N3670" t="s">
        <v>61</v>
      </c>
      <c r="O3670" t="s">
        <v>1703</v>
      </c>
      <c r="P3670" t="s">
        <v>3801</v>
      </c>
      <c r="Q3670" t="s">
        <v>59</v>
      </c>
      <c r="R3670" t="s">
        <v>13772</v>
      </c>
      <c r="S3670" t="s">
        <v>73</v>
      </c>
      <c r="T3670" t="s">
        <v>156</v>
      </c>
      <c r="U3670" t="s">
        <v>14012</v>
      </c>
    </row>
    <row r="3671" spans="1:21" x14ac:dyDescent="0.25">
      <c r="A3671" t="s">
        <v>179</v>
      </c>
      <c r="B3671" t="s">
        <v>5</v>
      </c>
      <c r="C3671" t="s">
        <v>377</v>
      </c>
      <c r="D3671" t="s">
        <v>1622</v>
      </c>
      <c r="E3671" t="s">
        <v>198</v>
      </c>
      <c r="F3671" t="s">
        <v>3367</v>
      </c>
      <c r="G3671" t="s">
        <v>5</v>
      </c>
      <c r="H3671" t="s">
        <v>81</v>
      </c>
      <c r="I3671" t="s">
        <v>14013</v>
      </c>
      <c r="J3671" t="s">
        <v>609</v>
      </c>
      <c r="K3671" t="s">
        <v>6272</v>
      </c>
      <c r="L3671" t="s">
        <v>14014</v>
      </c>
    </row>
    <row r="3672" spans="1:21" x14ac:dyDescent="0.25">
      <c r="A3672" t="s">
        <v>8111</v>
      </c>
      <c r="B3672" t="s">
        <v>1667</v>
      </c>
      <c r="C3672" t="s">
        <v>1397</v>
      </c>
      <c r="D3672" t="s">
        <v>1558</v>
      </c>
      <c r="E3672" t="s">
        <v>61</v>
      </c>
      <c r="F3672" t="s">
        <v>1936</v>
      </c>
      <c r="G3672" t="s">
        <v>1937</v>
      </c>
      <c r="H3672" t="s">
        <v>14015</v>
      </c>
      <c r="I3672" t="s">
        <v>462</v>
      </c>
      <c r="J3672" t="s">
        <v>13476</v>
      </c>
      <c r="K3672" t="s">
        <v>461</v>
      </c>
      <c r="L3672" t="s">
        <v>5</v>
      </c>
      <c r="M3672" t="s">
        <v>14016</v>
      </c>
      <c r="N3672" t="s">
        <v>18</v>
      </c>
      <c r="O3672" t="s">
        <v>5</v>
      </c>
      <c r="P3672" t="s">
        <v>14017</v>
      </c>
      <c r="Q3672" t="s">
        <v>5039</v>
      </c>
      <c r="R3672" t="s">
        <v>14018</v>
      </c>
    </row>
    <row r="3673" spans="1:21" x14ac:dyDescent="0.25">
      <c r="A3673" t="s">
        <v>2872</v>
      </c>
      <c r="B3673" t="s">
        <v>108</v>
      </c>
      <c r="C3673" t="s">
        <v>1</v>
      </c>
      <c r="D3673" t="s">
        <v>37</v>
      </c>
      <c r="E3673" t="s">
        <v>14019</v>
      </c>
    </row>
    <row r="3675" spans="1:21" x14ac:dyDescent="0.25">
      <c r="A3675" t="s">
        <v>57</v>
      </c>
      <c r="B3675" t="s">
        <v>12939</v>
      </c>
      <c r="C3675" t="s">
        <v>37</v>
      </c>
      <c r="D3675" t="s">
        <v>577</v>
      </c>
      <c r="E3675" t="s">
        <v>159</v>
      </c>
      <c r="F3675" t="s">
        <v>61</v>
      </c>
      <c r="G3675" t="s">
        <v>7451</v>
      </c>
      <c r="H3675" t="s">
        <v>2418</v>
      </c>
      <c r="I3675" t="s">
        <v>4233</v>
      </c>
      <c r="J3675" t="s">
        <v>14020</v>
      </c>
      <c r="K3675" t="s">
        <v>698</v>
      </c>
      <c r="L3675" t="s">
        <v>18</v>
      </c>
      <c r="M3675" t="s">
        <v>12</v>
      </c>
      <c r="N3675" t="s">
        <v>366</v>
      </c>
      <c r="O3675" t="s">
        <v>6844</v>
      </c>
      <c r="P3675" t="s">
        <v>14021</v>
      </c>
      <c r="Q3675" t="s">
        <v>627</v>
      </c>
      <c r="R3675" t="s">
        <v>8312</v>
      </c>
      <c r="S3675" t="s">
        <v>61</v>
      </c>
      <c r="T3675" t="s">
        <v>14022</v>
      </c>
    </row>
    <row r="3676" spans="1:21" x14ac:dyDescent="0.25">
      <c r="A3676" t="s">
        <v>290</v>
      </c>
      <c r="B3676" t="s">
        <v>2966</v>
      </c>
      <c r="C3676" t="s">
        <v>11480</v>
      </c>
      <c r="D3676" t="s">
        <v>392</v>
      </c>
      <c r="E3676" t="s">
        <v>2573</v>
      </c>
      <c r="F3676" t="s">
        <v>919</v>
      </c>
      <c r="G3676" t="s">
        <v>383</v>
      </c>
      <c r="H3676" t="s">
        <v>14023</v>
      </c>
      <c r="I3676" t="s">
        <v>28</v>
      </c>
      <c r="J3676" t="s">
        <v>61</v>
      </c>
      <c r="K3676" t="s">
        <v>14024</v>
      </c>
      <c r="L3676" t="s">
        <v>14025</v>
      </c>
      <c r="M3676" t="s">
        <v>14026</v>
      </c>
    </row>
    <row r="3677" spans="1:21" x14ac:dyDescent="0.25">
      <c r="A3677" t="s">
        <v>179</v>
      </c>
      <c r="B3677" t="s">
        <v>479</v>
      </c>
      <c r="C3677" t="s">
        <v>61</v>
      </c>
      <c r="D3677" t="s">
        <v>10363</v>
      </c>
      <c r="E3677" t="s">
        <v>14027</v>
      </c>
      <c r="F3677" t="s">
        <v>57</v>
      </c>
      <c r="G3677" t="s">
        <v>100</v>
      </c>
      <c r="H3677" t="s">
        <v>150</v>
      </c>
      <c r="I3677" t="s">
        <v>14028</v>
      </c>
      <c r="J3677" t="s">
        <v>1189</v>
      </c>
      <c r="K3677" t="s">
        <v>156</v>
      </c>
      <c r="L3677" t="s">
        <v>1432</v>
      </c>
      <c r="M3677" t="s">
        <v>157</v>
      </c>
      <c r="N3677" t="s">
        <v>39</v>
      </c>
      <c r="O3677" t="s">
        <v>8558</v>
      </c>
      <c r="P3677" t="s">
        <v>1180</v>
      </c>
      <c r="Q3677" t="s">
        <v>7071</v>
      </c>
      <c r="R3677" t="s">
        <v>5022</v>
      </c>
      <c r="S3677" t="s">
        <v>3606</v>
      </c>
      <c r="T3677" t="s">
        <v>7737</v>
      </c>
      <c r="U3677" t="s">
        <v>14029</v>
      </c>
    </row>
    <row r="3678" spans="1:21" x14ac:dyDescent="0.25">
      <c r="A3678" t="s">
        <v>8178</v>
      </c>
      <c r="B3678" t="s">
        <v>255</v>
      </c>
      <c r="C3678" t="s">
        <v>410</v>
      </c>
      <c r="D3678" t="s">
        <v>14030</v>
      </c>
      <c r="E3678" t="s">
        <v>1389</v>
      </c>
      <c r="F3678" t="s">
        <v>1547</v>
      </c>
      <c r="G3678" t="s">
        <v>14031</v>
      </c>
      <c r="H3678" t="s">
        <v>3716</v>
      </c>
      <c r="I3678" t="s">
        <v>37</v>
      </c>
      <c r="J3678" t="s">
        <v>4021</v>
      </c>
      <c r="K3678" t="s">
        <v>5</v>
      </c>
      <c r="L3678" t="s">
        <v>2952</v>
      </c>
      <c r="M3678" t="s">
        <v>1180</v>
      </c>
      <c r="N3678" t="s">
        <v>1397</v>
      </c>
      <c r="O3678" t="s">
        <v>14032</v>
      </c>
    </row>
    <row r="3679" spans="1:21" x14ac:dyDescent="0.25">
      <c r="A3679" t="s">
        <v>400</v>
      </c>
      <c r="B3679" t="s">
        <v>1265</v>
      </c>
      <c r="C3679" t="s">
        <v>1128</v>
      </c>
      <c r="D3679" t="s">
        <v>61</v>
      </c>
      <c r="E3679" t="s">
        <v>4665</v>
      </c>
      <c r="F3679" t="s">
        <v>1348</v>
      </c>
      <c r="G3679" t="s">
        <v>2743</v>
      </c>
      <c r="H3679" t="s">
        <v>1265</v>
      </c>
      <c r="I3679" t="s">
        <v>2701</v>
      </c>
      <c r="J3679" t="s">
        <v>1128</v>
      </c>
      <c r="K3679" t="s">
        <v>288</v>
      </c>
      <c r="L3679" t="s">
        <v>179</v>
      </c>
      <c r="M3679" t="s">
        <v>1532</v>
      </c>
      <c r="N3679" t="s">
        <v>4665</v>
      </c>
      <c r="O3679" t="s">
        <v>37</v>
      </c>
      <c r="P3679" t="s">
        <v>1648</v>
      </c>
      <c r="Q3679" t="s">
        <v>5</v>
      </c>
      <c r="R3679" t="s">
        <v>14033</v>
      </c>
      <c r="S3679" t="s">
        <v>14034</v>
      </c>
      <c r="T3679" t="s">
        <v>13091</v>
      </c>
      <c r="U3679" t="s">
        <v>14035</v>
      </c>
    </row>
    <row r="3680" spans="1:21" x14ac:dyDescent="0.25">
      <c r="A3680" t="s">
        <v>14036</v>
      </c>
      <c r="B3680" t="s">
        <v>5</v>
      </c>
      <c r="C3680" t="s">
        <v>267</v>
      </c>
      <c r="D3680" t="s">
        <v>57</v>
      </c>
      <c r="E3680" t="s">
        <v>14037</v>
      </c>
      <c r="F3680" t="s">
        <v>71</v>
      </c>
      <c r="G3680" t="s">
        <v>187</v>
      </c>
      <c r="H3680" t="s">
        <v>18</v>
      </c>
      <c r="I3680" t="s">
        <v>7451</v>
      </c>
      <c r="J3680" t="s">
        <v>18</v>
      </c>
      <c r="K3680" t="s">
        <v>14038</v>
      </c>
      <c r="L3680" t="s">
        <v>14039</v>
      </c>
    </row>
    <row r="3681" spans="1:21" x14ac:dyDescent="0.25">
      <c r="A3681" t="s">
        <v>54</v>
      </c>
      <c r="B3681" t="s">
        <v>1420</v>
      </c>
      <c r="C3681" t="s">
        <v>794</v>
      </c>
      <c r="D3681" t="s">
        <v>14040</v>
      </c>
      <c r="E3681" t="s">
        <v>18</v>
      </c>
      <c r="F3681" t="s">
        <v>61</v>
      </c>
      <c r="G3681" t="s">
        <v>5872</v>
      </c>
      <c r="H3681" t="s">
        <v>37</v>
      </c>
      <c r="I3681" t="s">
        <v>14041</v>
      </c>
      <c r="J3681" t="s">
        <v>57</v>
      </c>
      <c r="K3681" t="s">
        <v>974</v>
      </c>
      <c r="L3681" t="s">
        <v>14042</v>
      </c>
      <c r="M3681" t="s">
        <v>3548</v>
      </c>
      <c r="N3681" t="s">
        <v>6352</v>
      </c>
      <c r="O3681" t="s">
        <v>14043</v>
      </c>
      <c r="P3681" t="s">
        <v>14044</v>
      </c>
    </row>
    <row r="3682" spans="1:21" x14ac:dyDescent="0.25">
      <c r="A3682" t="s">
        <v>14045</v>
      </c>
      <c r="B3682" t="s">
        <v>383</v>
      </c>
      <c r="C3682" t="s">
        <v>75</v>
      </c>
      <c r="D3682" t="s">
        <v>6040</v>
      </c>
      <c r="E3682" t="s">
        <v>14046</v>
      </c>
      <c r="F3682" t="s">
        <v>2032</v>
      </c>
      <c r="G3682" t="s">
        <v>59</v>
      </c>
      <c r="H3682" t="s">
        <v>1141</v>
      </c>
      <c r="I3682" t="s">
        <v>5</v>
      </c>
      <c r="J3682" t="s">
        <v>14047</v>
      </c>
      <c r="K3682" t="s">
        <v>790</v>
      </c>
      <c r="L3682" t="s">
        <v>1129</v>
      </c>
      <c r="M3682" t="s">
        <v>2593</v>
      </c>
      <c r="N3682" t="s">
        <v>14048</v>
      </c>
      <c r="O3682" t="s">
        <v>179</v>
      </c>
      <c r="P3682" t="s">
        <v>1157</v>
      </c>
      <c r="Q3682" t="s">
        <v>14049</v>
      </c>
    </row>
    <row r="3683" spans="1:21" x14ac:dyDescent="0.25">
      <c r="A3683" t="s">
        <v>5</v>
      </c>
      <c r="B3683" t="s">
        <v>812</v>
      </c>
      <c r="C3683" t="s">
        <v>61</v>
      </c>
      <c r="D3683" t="s">
        <v>14050</v>
      </c>
      <c r="E3683" t="s">
        <v>14051</v>
      </c>
      <c r="F3683" t="s">
        <v>179</v>
      </c>
      <c r="G3683" t="s">
        <v>1000</v>
      </c>
      <c r="H3683" t="s">
        <v>210</v>
      </c>
      <c r="I3683" t="s">
        <v>59</v>
      </c>
      <c r="J3683" t="s">
        <v>14052</v>
      </c>
      <c r="K3683" t="s">
        <v>630</v>
      </c>
      <c r="L3683" t="s">
        <v>758</v>
      </c>
      <c r="M3683" t="s">
        <v>1377</v>
      </c>
      <c r="N3683" t="s">
        <v>157</v>
      </c>
      <c r="O3683" t="s">
        <v>640</v>
      </c>
      <c r="P3683" t="s">
        <v>3336</v>
      </c>
      <c r="Q3683" t="s">
        <v>14053</v>
      </c>
    </row>
    <row r="3684" spans="1:21" x14ac:dyDescent="0.25">
      <c r="A3684" t="s">
        <v>1623</v>
      </c>
      <c r="B3684" t="s">
        <v>2243</v>
      </c>
      <c r="C3684" t="s">
        <v>179</v>
      </c>
      <c r="D3684" t="s">
        <v>14054</v>
      </c>
      <c r="E3684" t="s">
        <v>28</v>
      </c>
      <c r="F3684" t="s">
        <v>919</v>
      </c>
      <c r="G3684" s="5">
        <v>0.95</v>
      </c>
      <c r="H3684" t="s">
        <v>2646</v>
      </c>
      <c r="I3684" t="s">
        <v>342</v>
      </c>
      <c r="J3684" t="s">
        <v>1284</v>
      </c>
      <c r="K3684" t="s">
        <v>1696</v>
      </c>
      <c r="L3684" t="s">
        <v>3834</v>
      </c>
      <c r="M3684" t="s">
        <v>59</v>
      </c>
      <c r="N3684" t="s">
        <v>61</v>
      </c>
      <c r="O3684" t="s">
        <v>1465</v>
      </c>
      <c r="P3684" t="s">
        <v>14055</v>
      </c>
      <c r="Q3684" t="s">
        <v>574</v>
      </c>
      <c r="R3684" t="s">
        <v>1527</v>
      </c>
      <c r="S3684" t="s">
        <v>157</v>
      </c>
      <c r="T3684" t="s">
        <v>14056</v>
      </c>
    </row>
    <row r="3685" spans="1:21" x14ac:dyDescent="0.25">
      <c r="A3685">
        <v>1981</v>
      </c>
      <c r="B3685" t="s">
        <v>14057</v>
      </c>
      <c r="C3685" t="s">
        <v>2309</v>
      </c>
      <c r="D3685" t="s">
        <v>59</v>
      </c>
      <c r="E3685" t="s">
        <v>13112</v>
      </c>
      <c r="F3685" t="s">
        <v>14058</v>
      </c>
      <c r="G3685" t="s">
        <v>18</v>
      </c>
      <c r="H3685" t="s">
        <v>14059</v>
      </c>
      <c r="I3685" t="s">
        <v>13596</v>
      </c>
      <c r="J3685" t="s">
        <v>59</v>
      </c>
      <c r="K3685" t="s">
        <v>61</v>
      </c>
      <c r="L3685" t="s">
        <v>13112</v>
      </c>
      <c r="M3685" t="s">
        <v>14060</v>
      </c>
      <c r="N3685" t="s">
        <v>14061</v>
      </c>
    </row>
    <row r="3686" spans="1:21" x14ac:dyDescent="0.25">
      <c r="A3686" t="s">
        <v>59</v>
      </c>
      <c r="B3686" t="s">
        <v>14062</v>
      </c>
      <c r="C3686" t="s">
        <v>14063</v>
      </c>
    </row>
    <row r="3687" spans="1:21" x14ac:dyDescent="0.25">
      <c r="A3687" t="s">
        <v>1577</v>
      </c>
      <c r="B3687" t="s">
        <v>14064</v>
      </c>
      <c r="C3687" t="s">
        <v>943</v>
      </c>
      <c r="D3687" t="s">
        <v>5</v>
      </c>
      <c r="E3687" t="s">
        <v>3669</v>
      </c>
      <c r="F3687" t="s">
        <v>59</v>
      </c>
      <c r="G3687" t="s">
        <v>5552</v>
      </c>
      <c r="H3687" t="s">
        <v>108</v>
      </c>
      <c r="I3687" t="s">
        <v>3997</v>
      </c>
      <c r="J3687" t="s">
        <v>14065</v>
      </c>
      <c r="K3687" t="s">
        <v>1397</v>
      </c>
      <c r="L3687" t="s">
        <v>1766</v>
      </c>
      <c r="M3687" t="s">
        <v>1443</v>
      </c>
      <c r="N3687" t="s">
        <v>14066</v>
      </c>
    </row>
    <row r="3688" spans="1:21" x14ac:dyDescent="0.25">
      <c r="A3688" t="s">
        <v>14067</v>
      </c>
      <c r="B3688" t="s">
        <v>1743</v>
      </c>
      <c r="C3688" t="s">
        <v>57</v>
      </c>
      <c r="D3688" t="s">
        <v>9597</v>
      </c>
      <c r="E3688" t="s">
        <v>18</v>
      </c>
      <c r="F3688" t="s">
        <v>2624</v>
      </c>
      <c r="G3688" t="s">
        <v>14068</v>
      </c>
      <c r="H3688" t="s">
        <v>37</v>
      </c>
      <c r="I3688" t="s">
        <v>13244</v>
      </c>
      <c r="J3688" t="s">
        <v>179</v>
      </c>
      <c r="K3688" t="s">
        <v>249</v>
      </c>
      <c r="L3688" t="s">
        <v>3696</v>
      </c>
      <c r="M3688" t="s">
        <v>3716</v>
      </c>
      <c r="N3688" t="s">
        <v>156</v>
      </c>
      <c r="O3688" t="s">
        <v>157</v>
      </c>
      <c r="P3688" t="s">
        <v>5</v>
      </c>
      <c r="Q3688" t="s">
        <v>266</v>
      </c>
      <c r="R3688" t="s">
        <v>14069</v>
      </c>
    </row>
    <row r="3689" spans="1:21" x14ac:dyDescent="0.25">
      <c r="A3689" t="s">
        <v>108</v>
      </c>
      <c r="B3689" t="s">
        <v>1397</v>
      </c>
      <c r="C3689" t="s">
        <v>1623</v>
      </c>
      <c r="D3689" t="s">
        <v>13312</v>
      </c>
      <c r="E3689" t="s">
        <v>1282</v>
      </c>
      <c r="F3689" t="s">
        <v>126</v>
      </c>
      <c r="G3689">
        <v>2013</v>
      </c>
      <c r="H3689" t="s">
        <v>290</v>
      </c>
      <c r="I3689" t="s">
        <v>479</v>
      </c>
      <c r="J3689" t="s">
        <v>59</v>
      </c>
      <c r="K3689" t="s">
        <v>8638</v>
      </c>
      <c r="L3689" t="s">
        <v>1059</v>
      </c>
      <c r="M3689" t="s">
        <v>717</v>
      </c>
      <c r="N3689" t="s">
        <v>1695</v>
      </c>
      <c r="O3689" t="s">
        <v>5</v>
      </c>
      <c r="P3689" t="s">
        <v>14070</v>
      </c>
      <c r="Q3689" t="s">
        <v>13596</v>
      </c>
      <c r="R3689" t="s">
        <v>59</v>
      </c>
      <c r="S3689" t="s">
        <v>61</v>
      </c>
      <c r="T3689" t="s">
        <v>2640</v>
      </c>
      <c r="U3689" t="s">
        <v>14071</v>
      </c>
    </row>
    <row r="3690" spans="1:21" x14ac:dyDescent="0.25">
      <c r="A3690" t="s">
        <v>290</v>
      </c>
      <c r="B3690" t="s">
        <v>1290</v>
      </c>
      <c r="C3690" t="s">
        <v>14072</v>
      </c>
      <c r="D3690" t="s">
        <v>237</v>
      </c>
      <c r="E3690" t="s">
        <v>198</v>
      </c>
      <c r="F3690" t="s">
        <v>1473</v>
      </c>
      <c r="G3690" t="s">
        <v>14073</v>
      </c>
      <c r="H3690" t="s">
        <v>335</v>
      </c>
      <c r="I3690" t="s">
        <v>978</v>
      </c>
      <c r="J3690" t="s">
        <v>1433</v>
      </c>
      <c r="K3690" t="s">
        <v>383</v>
      </c>
      <c r="L3690" t="s">
        <v>10020</v>
      </c>
      <c r="M3690" t="s">
        <v>1305</v>
      </c>
      <c r="N3690" t="s">
        <v>383</v>
      </c>
      <c r="O3690" t="s">
        <v>11230</v>
      </c>
      <c r="P3690" t="s">
        <v>609</v>
      </c>
      <c r="Q3690" t="s">
        <v>9878</v>
      </c>
      <c r="R3690" t="s">
        <v>14074</v>
      </c>
    </row>
    <row r="3691" spans="1:21" x14ac:dyDescent="0.25">
      <c r="A3691" t="s">
        <v>14075</v>
      </c>
      <c r="B3691" t="s">
        <v>159</v>
      </c>
      <c r="C3691" t="s">
        <v>594</v>
      </c>
      <c r="D3691" t="s">
        <v>545</v>
      </c>
      <c r="E3691" t="s">
        <v>3174</v>
      </c>
      <c r="F3691" t="s">
        <v>255</v>
      </c>
      <c r="G3691" t="s">
        <v>410</v>
      </c>
      <c r="H3691" t="s">
        <v>5441</v>
      </c>
      <c r="I3691" t="s">
        <v>14076</v>
      </c>
      <c r="J3691" t="s">
        <v>13255</v>
      </c>
      <c r="K3691" t="s">
        <v>14077</v>
      </c>
      <c r="L3691" t="s">
        <v>255</v>
      </c>
      <c r="M3691" t="s">
        <v>37</v>
      </c>
      <c r="N3691" t="s">
        <v>61</v>
      </c>
      <c r="O3691">
        <v>2012</v>
      </c>
      <c r="P3691" t="s">
        <v>2952</v>
      </c>
      <c r="Q3691" t="s">
        <v>14078</v>
      </c>
    </row>
    <row r="3692" spans="1:21" x14ac:dyDescent="0.25">
      <c r="A3692" t="s">
        <v>14079</v>
      </c>
      <c r="B3692" t="s">
        <v>159</v>
      </c>
      <c r="C3692" t="s">
        <v>594</v>
      </c>
      <c r="D3692" t="s">
        <v>545</v>
      </c>
      <c r="E3692" t="s">
        <v>3174</v>
      </c>
      <c r="F3692" t="s">
        <v>255</v>
      </c>
      <c r="G3692" t="s">
        <v>410</v>
      </c>
      <c r="H3692" t="s">
        <v>14080</v>
      </c>
      <c r="I3692" t="s">
        <v>37</v>
      </c>
      <c r="J3692" t="s">
        <v>8900</v>
      </c>
      <c r="K3692" t="s">
        <v>7523</v>
      </c>
      <c r="L3692" t="s">
        <v>45</v>
      </c>
      <c r="M3692" t="s">
        <v>7523</v>
      </c>
      <c r="N3692" t="s">
        <v>18</v>
      </c>
      <c r="O3692" t="s">
        <v>5</v>
      </c>
      <c r="P3692" t="s">
        <v>2952</v>
      </c>
      <c r="Q3692" t="s">
        <v>14081</v>
      </c>
    </row>
    <row r="3693" spans="1:21" x14ac:dyDescent="0.25">
      <c r="A3693" t="s">
        <v>1397</v>
      </c>
      <c r="B3693" t="s">
        <v>3543</v>
      </c>
      <c r="C3693" t="s">
        <v>179</v>
      </c>
      <c r="D3693" t="s">
        <v>3042</v>
      </c>
      <c r="E3693" t="s">
        <v>14082</v>
      </c>
      <c r="F3693" t="s">
        <v>59</v>
      </c>
      <c r="G3693" t="s">
        <v>4002</v>
      </c>
      <c r="H3693" t="s">
        <v>704</v>
      </c>
      <c r="I3693" t="s">
        <v>14083</v>
      </c>
      <c r="J3693" t="s">
        <v>13871</v>
      </c>
      <c r="K3693" t="s">
        <v>159</v>
      </c>
      <c r="L3693" t="s">
        <v>4994</v>
      </c>
      <c r="M3693" t="s">
        <v>14084</v>
      </c>
      <c r="N3693" t="s">
        <v>14085</v>
      </c>
    </row>
    <row r="3694" spans="1:21" x14ac:dyDescent="0.25">
      <c r="A3694" t="s">
        <v>157</v>
      </c>
      <c r="B3694" t="s">
        <v>30</v>
      </c>
      <c r="C3694" t="s">
        <v>4981</v>
      </c>
      <c r="D3694" t="s">
        <v>4982</v>
      </c>
      <c r="E3694" t="s">
        <v>162</v>
      </c>
      <c r="F3694" t="s">
        <v>572</v>
      </c>
      <c r="G3694" t="s">
        <v>14086</v>
      </c>
      <c r="H3694">
        <v>9</v>
      </c>
      <c r="I3694" t="s">
        <v>533</v>
      </c>
      <c r="J3694" t="s">
        <v>30</v>
      </c>
      <c r="K3694" t="s">
        <v>488</v>
      </c>
      <c r="L3694" t="s">
        <v>615</v>
      </c>
      <c r="M3694" t="s">
        <v>456</v>
      </c>
      <c r="N3694" t="s">
        <v>59</v>
      </c>
      <c r="O3694" t="s">
        <v>457</v>
      </c>
      <c r="P3694" t="s">
        <v>13765</v>
      </c>
      <c r="Q3694" t="s">
        <v>14087</v>
      </c>
    </row>
    <row r="3695" spans="1:21" x14ac:dyDescent="0.25">
      <c r="A3695" t="s">
        <v>1424</v>
      </c>
      <c r="B3695" t="s">
        <v>1397</v>
      </c>
      <c r="C3695" t="s">
        <v>2423</v>
      </c>
      <c r="D3695" t="s">
        <v>12503</v>
      </c>
      <c r="E3695" t="s">
        <v>59</v>
      </c>
      <c r="F3695" t="s">
        <v>14088</v>
      </c>
      <c r="G3695" t="s">
        <v>13112</v>
      </c>
      <c r="H3695" t="s">
        <v>326</v>
      </c>
      <c r="I3695" t="s">
        <v>9149</v>
      </c>
      <c r="J3695" t="s">
        <v>461</v>
      </c>
      <c r="K3695" t="s">
        <v>5</v>
      </c>
      <c r="L3695" t="s">
        <v>2731</v>
      </c>
      <c r="M3695" t="s">
        <v>14089</v>
      </c>
      <c r="N3695" t="s">
        <v>1689</v>
      </c>
      <c r="O3695" t="s">
        <v>182</v>
      </c>
      <c r="P3695" t="s">
        <v>978</v>
      </c>
      <c r="Q3695" t="s">
        <v>639</v>
      </c>
      <c r="R3695" t="s">
        <v>1443</v>
      </c>
      <c r="S3695" t="s">
        <v>14090</v>
      </c>
    </row>
    <row r="3696" spans="1:21" x14ac:dyDescent="0.25">
      <c r="A3696" t="s">
        <v>1377</v>
      </c>
      <c r="B3696" t="s">
        <v>376</v>
      </c>
      <c r="C3696" t="s">
        <v>5084</v>
      </c>
      <c r="D3696" t="s">
        <v>1180</v>
      </c>
      <c r="E3696" t="s">
        <v>14091</v>
      </c>
      <c r="F3696" t="s">
        <v>461</v>
      </c>
      <c r="G3696" t="s">
        <v>1397</v>
      </c>
      <c r="H3696" t="s">
        <v>179</v>
      </c>
      <c r="I3696" t="s">
        <v>479</v>
      </c>
      <c r="J3696" t="s">
        <v>59</v>
      </c>
      <c r="K3696" t="s">
        <v>376</v>
      </c>
      <c r="L3696" t="s">
        <v>5084</v>
      </c>
      <c r="M3696" t="s">
        <v>1443</v>
      </c>
      <c r="N3696" t="s">
        <v>14092</v>
      </c>
    </row>
    <row r="3697" spans="1:25" x14ac:dyDescent="0.25">
      <c r="A3697" t="s">
        <v>179</v>
      </c>
      <c r="B3697" t="s">
        <v>180</v>
      </c>
      <c r="C3697" t="s">
        <v>2512</v>
      </c>
      <c r="D3697" t="s">
        <v>14093</v>
      </c>
      <c r="E3697" t="s">
        <v>59</v>
      </c>
      <c r="F3697" t="s">
        <v>144</v>
      </c>
      <c r="G3697" t="s">
        <v>1389</v>
      </c>
      <c r="H3697" t="s">
        <v>1465</v>
      </c>
      <c r="I3697" t="s">
        <v>28</v>
      </c>
      <c r="J3697" t="s">
        <v>479</v>
      </c>
      <c r="K3697" t="s">
        <v>2360</v>
      </c>
      <c r="L3697" t="s">
        <v>59</v>
      </c>
      <c r="M3697" t="s">
        <v>14094</v>
      </c>
      <c r="N3697" t="s">
        <v>898</v>
      </c>
      <c r="O3697" t="s">
        <v>322</v>
      </c>
      <c r="P3697" t="s">
        <v>1719</v>
      </c>
      <c r="Q3697" t="s">
        <v>1397</v>
      </c>
      <c r="R3697" t="s">
        <v>2152</v>
      </c>
      <c r="S3697" t="s">
        <v>198</v>
      </c>
      <c r="T3697" t="s">
        <v>462</v>
      </c>
      <c r="U3697" t="s">
        <v>3999</v>
      </c>
      <c r="V3697" t="s">
        <v>1059</v>
      </c>
      <c r="W3697" t="s">
        <v>14095</v>
      </c>
    </row>
    <row r="3698" spans="1:25" x14ac:dyDescent="0.25">
      <c r="A3698" t="s">
        <v>59</v>
      </c>
      <c r="B3698" t="s">
        <v>639</v>
      </c>
      <c r="C3698" t="s">
        <v>198</v>
      </c>
      <c r="D3698" t="s">
        <v>14096</v>
      </c>
      <c r="E3698" t="s">
        <v>14097</v>
      </c>
      <c r="F3698" t="s">
        <v>14098</v>
      </c>
      <c r="G3698" t="s">
        <v>106</v>
      </c>
      <c r="H3698" t="s">
        <v>7796</v>
      </c>
      <c r="I3698" t="s">
        <v>179</v>
      </c>
      <c r="J3698" t="s">
        <v>400</v>
      </c>
      <c r="K3698" t="s">
        <v>943</v>
      </c>
      <c r="L3698" t="s">
        <v>5</v>
      </c>
      <c r="M3698" t="s">
        <v>14099</v>
      </c>
      <c r="N3698" t="s">
        <v>115</v>
      </c>
      <c r="O3698" t="s">
        <v>400</v>
      </c>
      <c r="P3698" t="s">
        <v>1776</v>
      </c>
      <c r="Q3698" t="s">
        <v>3015</v>
      </c>
      <c r="R3698" t="s">
        <v>206</v>
      </c>
      <c r="S3698" t="s">
        <v>61</v>
      </c>
      <c r="T3698" t="s">
        <v>738</v>
      </c>
      <c r="U3698" t="s">
        <v>1297</v>
      </c>
      <c r="V3698" t="s">
        <v>265</v>
      </c>
      <c r="W3698" t="s">
        <v>179</v>
      </c>
      <c r="X3698" t="s">
        <v>14100</v>
      </c>
      <c r="Y3698" t="s">
        <v>14101</v>
      </c>
    </row>
    <row r="3699" spans="1:25" x14ac:dyDescent="0.25">
      <c r="A3699" t="s">
        <v>36</v>
      </c>
      <c r="B3699" t="s">
        <v>3857</v>
      </c>
      <c r="C3699" t="s">
        <v>577</v>
      </c>
      <c r="D3699" t="s">
        <v>3569</v>
      </c>
      <c r="E3699" t="s">
        <v>206</v>
      </c>
      <c r="F3699" t="s">
        <v>61</v>
      </c>
      <c r="G3699" t="s">
        <v>12276</v>
      </c>
      <c r="H3699" t="s">
        <v>10866</v>
      </c>
      <c r="I3699" t="s">
        <v>18</v>
      </c>
      <c r="J3699" t="s">
        <v>14102</v>
      </c>
      <c r="K3699" t="s">
        <v>1909</v>
      </c>
      <c r="L3699" t="s">
        <v>5</v>
      </c>
      <c r="M3699" t="s">
        <v>2307</v>
      </c>
      <c r="N3699" t="s">
        <v>4</v>
      </c>
      <c r="O3699" t="s">
        <v>651</v>
      </c>
      <c r="P3699" t="s">
        <v>14103</v>
      </c>
    </row>
    <row r="3700" spans="1:25" x14ac:dyDescent="0.25">
      <c r="A3700" t="s">
        <v>713</v>
      </c>
      <c r="B3700" t="s">
        <v>5</v>
      </c>
      <c r="C3700" t="s">
        <v>13301</v>
      </c>
      <c r="D3700" t="s">
        <v>14104</v>
      </c>
    </row>
    <row r="3701" spans="1:25" x14ac:dyDescent="0.25">
      <c r="A3701" t="s">
        <v>461</v>
      </c>
      <c r="B3701" t="s">
        <v>61</v>
      </c>
      <c r="C3701" t="s">
        <v>14105</v>
      </c>
      <c r="D3701" t="s">
        <v>978</v>
      </c>
      <c r="E3701" t="s">
        <v>182</v>
      </c>
      <c r="F3701" t="s">
        <v>2253</v>
      </c>
      <c r="G3701" t="s">
        <v>14106</v>
      </c>
    </row>
    <row r="3702" spans="1:25" x14ac:dyDescent="0.25">
      <c r="A3702" t="s">
        <v>7746</v>
      </c>
      <c r="B3702" t="s">
        <v>255</v>
      </c>
      <c r="C3702" t="s">
        <v>410</v>
      </c>
      <c r="D3702" t="s">
        <v>1812</v>
      </c>
      <c r="E3702" t="s">
        <v>898</v>
      </c>
      <c r="F3702" t="s">
        <v>322</v>
      </c>
      <c r="G3702" t="s">
        <v>328</v>
      </c>
      <c r="H3702" t="s">
        <v>1065</v>
      </c>
      <c r="I3702" t="s">
        <v>5760</v>
      </c>
      <c r="J3702" t="s">
        <v>37</v>
      </c>
      <c r="K3702" t="s">
        <v>4021</v>
      </c>
      <c r="L3702" t="s">
        <v>5</v>
      </c>
      <c r="M3702" t="s">
        <v>2433</v>
      </c>
      <c r="N3702" t="s">
        <v>2952</v>
      </c>
      <c r="O3702" t="s">
        <v>1180</v>
      </c>
      <c r="P3702" t="s">
        <v>1397</v>
      </c>
      <c r="Q3702" t="s">
        <v>14107</v>
      </c>
    </row>
    <row r="3703" spans="1:25" x14ac:dyDescent="0.25">
      <c r="A3703" t="s">
        <v>651</v>
      </c>
      <c r="B3703" t="s">
        <v>36</v>
      </c>
      <c r="C3703" t="s">
        <v>16</v>
      </c>
      <c r="D3703" t="s">
        <v>59</v>
      </c>
      <c r="E3703" t="s">
        <v>639</v>
      </c>
      <c r="F3703" t="s">
        <v>30</v>
      </c>
      <c r="G3703" t="s">
        <v>1088</v>
      </c>
      <c r="H3703" t="s">
        <v>1049</v>
      </c>
      <c r="I3703" t="s">
        <v>57</v>
      </c>
      <c r="J3703" t="s">
        <v>14108</v>
      </c>
      <c r="K3703" t="s">
        <v>14109</v>
      </c>
      <c r="L3703" t="s">
        <v>1059</v>
      </c>
      <c r="M3703" t="s">
        <v>14110</v>
      </c>
      <c r="N3703" t="s">
        <v>4</v>
      </c>
      <c r="O3703" t="s">
        <v>2032</v>
      </c>
      <c r="P3703" t="s">
        <v>59</v>
      </c>
      <c r="Q3703" t="s">
        <v>157</v>
      </c>
      <c r="R3703" t="s">
        <v>30</v>
      </c>
      <c r="S3703" t="s">
        <v>14111</v>
      </c>
    </row>
    <row r="3704" spans="1:25" x14ac:dyDescent="0.25">
      <c r="A3704" t="s">
        <v>2541</v>
      </c>
      <c r="B3704" t="s">
        <v>3438</v>
      </c>
      <c r="C3704" t="s">
        <v>898</v>
      </c>
      <c r="D3704" t="s">
        <v>2054</v>
      </c>
      <c r="E3704" t="s">
        <v>102</v>
      </c>
      <c r="F3704" t="s">
        <v>1018</v>
      </c>
      <c r="G3704" t="s">
        <v>721</v>
      </c>
      <c r="H3704" t="s">
        <v>5548</v>
      </c>
      <c r="I3704" t="s">
        <v>9071</v>
      </c>
      <c r="J3704" t="s">
        <v>3012</v>
      </c>
      <c r="K3704" t="s">
        <v>61</v>
      </c>
      <c r="L3704" t="s">
        <v>4479</v>
      </c>
      <c r="M3704" t="s">
        <v>45</v>
      </c>
      <c r="N3704" t="s">
        <v>61</v>
      </c>
      <c r="O3704" t="s">
        <v>14112</v>
      </c>
      <c r="P3704" t="s">
        <v>14113</v>
      </c>
    </row>
    <row r="3705" spans="1:25" x14ac:dyDescent="0.25">
      <c r="A3705" t="s">
        <v>8312</v>
      </c>
      <c r="B3705" t="s">
        <v>7792</v>
      </c>
      <c r="C3705" t="s">
        <v>14114</v>
      </c>
      <c r="D3705" t="s">
        <v>249</v>
      </c>
      <c r="E3705" t="s">
        <v>57</v>
      </c>
      <c r="F3705" t="s">
        <v>61</v>
      </c>
      <c r="G3705" t="s">
        <v>193</v>
      </c>
      <c r="H3705" t="s">
        <v>762</v>
      </c>
      <c r="I3705" t="s">
        <v>14115</v>
      </c>
      <c r="J3705" t="s">
        <v>265</v>
      </c>
      <c r="K3705" t="s">
        <v>3748</v>
      </c>
      <c r="L3705" t="s">
        <v>2978</v>
      </c>
      <c r="M3705" t="s">
        <v>14116</v>
      </c>
      <c r="N3705" t="s">
        <v>14117</v>
      </c>
      <c r="O3705" t="s">
        <v>2711</v>
      </c>
      <c r="P3705" t="s">
        <v>45</v>
      </c>
      <c r="Q3705" t="s">
        <v>14118</v>
      </c>
      <c r="R3705" t="s">
        <v>14119</v>
      </c>
    </row>
    <row r="3706" spans="1:25" x14ac:dyDescent="0.25">
      <c r="A3706" t="s">
        <v>14120</v>
      </c>
      <c r="B3706" t="s">
        <v>14121</v>
      </c>
      <c r="C3706" t="s">
        <v>14122</v>
      </c>
      <c r="D3706" t="s">
        <v>14123</v>
      </c>
      <c r="E3706" t="s">
        <v>14124</v>
      </c>
      <c r="F3706" t="s">
        <v>5</v>
      </c>
      <c r="G3706" t="s">
        <v>318</v>
      </c>
      <c r="H3706" t="s">
        <v>102</v>
      </c>
      <c r="I3706" t="s">
        <v>61</v>
      </c>
      <c r="J3706" t="s">
        <v>190</v>
      </c>
      <c r="K3706" t="s">
        <v>14125</v>
      </c>
      <c r="L3706" t="s">
        <v>1635</v>
      </c>
      <c r="M3706" t="s">
        <v>57</v>
      </c>
      <c r="N3706" t="s">
        <v>61</v>
      </c>
      <c r="O3706" t="s">
        <v>1443</v>
      </c>
      <c r="P3706" t="s">
        <v>14126</v>
      </c>
    </row>
    <row r="3707" spans="1:25" x14ac:dyDescent="0.25">
      <c r="A3707" t="s">
        <v>14127</v>
      </c>
      <c r="B3707" t="s">
        <v>6961</v>
      </c>
      <c r="C3707" t="s">
        <v>1</v>
      </c>
      <c r="D3707" t="s">
        <v>14128</v>
      </c>
      <c r="E3707" t="s">
        <v>180</v>
      </c>
      <c r="F3707" t="s">
        <v>54</v>
      </c>
      <c r="G3707">
        <v>57</v>
      </c>
      <c r="H3707" t="s">
        <v>930</v>
      </c>
      <c r="I3707" t="s">
        <v>14129</v>
      </c>
      <c r="J3707" t="s">
        <v>898</v>
      </c>
      <c r="K3707" t="s">
        <v>1947</v>
      </c>
      <c r="L3707" t="s">
        <v>640</v>
      </c>
      <c r="M3707" t="s">
        <v>14130</v>
      </c>
      <c r="N3707" t="s">
        <v>14131</v>
      </c>
      <c r="O3707" t="s">
        <v>541</v>
      </c>
      <c r="P3707" t="s">
        <v>14132</v>
      </c>
    </row>
    <row r="3708" spans="1:25" x14ac:dyDescent="0.25">
      <c r="A3708" t="s">
        <v>6204</v>
      </c>
      <c r="B3708" t="s">
        <v>1558</v>
      </c>
      <c r="C3708" t="s">
        <v>1565</v>
      </c>
      <c r="D3708" t="s">
        <v>30</v>
      </c>
      <c r="E3708" t="s">
        <v>14133</v>
      </c>
      <c r="F3708" t="s">
        <v>5</v>
      </c>
      <c r="G3708" t="s">
        <v>14134</v>
      </c>
      <c r="H3708" t="s">
        <v>2129</v>
      </c>
      <c r="I3708" t="s">
        <v>6543</v>
      </c>
      <c r="J3708" t="s">
        <v>572</v>
      </c>
      <c r="K3708" t="s">
        <v>392</v>
      </c>
      <c r="L3708" t="s">
        <v>1662</v>
      </c>
      <c r="M3708" t="s">
        <v>14135</v>
      </c>
      <c r="N3708" t="s">
        <v>574</v>
      </c>
      <c r="O3708" t="s">
        <v>651</v>
      </c>
      <c r="P3708" t="s">
        <v>157</v>
      </c>
      <c r="Q3708" t="s">
        <v>5</v>
      </c>
      <c r="R3708" t="s">
        <v>266</v>
      </c>
      <c r="S3708" t="s">
        <v>14136</v>
      </c>
      <c r="T3708" t="s">
        <v>126</v>
      </c>
      <c r="U3708" t="s">
        <v>61</v>
      </c>
      <c r="V3708" t="s">
        <v>14137</v>
      </c>
    </row>
    <row r="3709" spans="1:25" x14ac:dyDescent="0.25">
      <c r="A3709" t="s">
        <v>14138</v>
      </c>
      <c r="B3709" t="s">
        <v>1565</v>
      </c>
      <c r="C3709" t="s">
        <v>36</v>
      </c>
      <c r="D3709" t="s">
        <v>2708</v>
      </c>
      <c r="E3709" t="s">
        <v>1450</v>
      </c>
      <c r="F3709" t="s">
        <v>1083</v>
      </c>
      <c r="G3709" t="s">
        <v>13082</v>
      </c>
      <c r="H3709" t="s">
        <v>37</v>
      </c>
      <c r="I3709" t="s">
        <v>3375</v>
      </c>
      <c r="J3709" t="s">
        <v>59</v>
      </c>
      <c r="K3709" t="s">
        <v>113</v>
      </c>
      <c r="L3709" t="s">
        <v>5</v>
      </c>
      <c r="M3709" t="s">
        <v>465</v>
      </c>
      <c r="N3709" t="s">
        <v>14139</v>
      </c>
    </row>
    <row r="3710" spans="1:25" x14ac:dyDescent="0.25">
      <c r="A3710" t="s">
        <v>703</v>
      </c>
      <c r="B3710" t="s">
        <v>5</v>
      </c>
      <c r="C3710" t="s">
        <v>266</v>
      </c>
      <c r="D3710" t="s">
        <v>704</v>
      </c>
      <c r="E3710" t="s">
        <v>28</v>
      </c>
      <c r="F3710" t="s">
        <v>14140</v>
      </c>
      <c r="G3710" t="s">
        <v>61</v>
      </c>
      <c r="H3710" t="s">
        <v>1303</v>
      </c>
      <c r="I3710" t="s">
        <v>14141</v>
      </c>
      <c r="J3710" t="s">
        <v>218</v>
      </c>
      <c r="K3710" t="s">
        <v>14142</v>
      </c>
      <c r="L3710" t="s">
        <v>313</v>
      </c>
      <c r="M3710" t="s">
        <v>30</v>
      </c>
      <c r="N3710" t="s">
        <v>61</v>
      </c>
      <c r="O3710" t="s">
        <v>14143</v>
      </c>
      <c r="P3710" t="s">
        <v>206</v>
      </c>
      <c r="Q3710" t="s">
        <v>5</v>
      </c>
      <c r="R3710" t="s">
        <v>8882</v>
      </c>
      <c r="S3710" t="s">
        <v>12938</v>
      </c>
      <c r="T3710" t="s">
        <v>3678</v>
      </c>
      <c r="U3710" t="s">
        <v>1443</v>
      </c>
      <c r="V3710" t="s">
        <v>14144</v>
      </c>
    </row>
    <row r="3711" spans="1:25" x14ac:dyDescent="0.25">
      <c r="A3711" t="s">
        <v>54</v>
      </c>
      <c r="B3711" t="s">
        <v>886</v>
      </c>
      <c r="C3711" t="s">
        <v>1523</v>
      </c>
      <c r="D3711" t="s">
        <v>6828</v>
      </c>
      <c r="E3711" t="s">
        <v>4332</v>
      </c>
      <c r="F3711" t="s">
        <v>37</v>
      </c>
      <c r="G3711" t="s">
        <v>6069</v>
      </c>
      <c r="H3711" t="s">
        <v>919</v>
      </c>
      <c r="I3711" t="s">
        <v>10852</v>
      </c>
      <c r="J3711" t="s">
        <v>18</v>
      </c>
      <c r="K3711" t="s">
        <v>1465</v>
      </c>
      <c r="L3711" t="s">
        <v>1752</v>
      </c>
      <c r="M3711" t="s">
        <v>1397</v>
      </c>
      <c r="N3711" t="s">
        <v>37</v>
      </c>
      <c r="O3711" t="s">
        <v>180</v>
      </c>
      <c r="P3711" t="s">
        <v>462</v>
      </c>
      <c r="Q3711" t="s">
        <v>2032</v>
      </c>
      <c r="R3711" t="s">
        <v>59</v>
      </c>
      <c r="S3711" t="s">
        <v>1464</v>
      </c>
      <c r="T3711" t="s">
        <v>61</v>
      </c>
      <c r="U3711" t="s">
        <v>1465</v>
      </c>
      <c r="V3711" t="s">
        <v>14145</v>
      </c>
    </row>
    <row r="3712" spans="1:25" x14ac:dyDescent="0.25">
      <c r="A3712" t="s">
        <v>59</v>
      </c>
      <c r="B3712" t="s">
        <v>14146</v>
      </c>
      <c r="C3712" t="s">
        <v>57</v>
      </c>
      <c r="D3712" t="s">
        <v>61</v>
      </c>
      <c r="E3712" t="s">
        <v>14147</v>
      </c>
      <c r="F3712" t="s">
        <v>1889</v>
      </c>
      <c r="G3712" t="s">
        <v>5</v>
      </c>
      <c r="H3712" t="s">
        <v>266</v>
      </c>
      <c r="I3712" t="s">
        <v>1049</v>
      </c>
      <c r="J3712" t="s">
        <v>462</v>
      </c>
      <c r="K3712" t="s">
        <v>179</v>
      </c>
      <c r="L3712" t="s">
        <v>14148</v>
      </c>
      <c r="M3712" t="s">
        <v>919</v>
      </c>
      <c r="N3712">
        <v>400</v>
      </c>
      <c r="O3712" t="s">
        <v>37</v>
      </c>
      <c r="P3712" t="s">
        <v>14149</v>
      </c>
      <c r="Q3712" t="s">
        <v>14150</v>
      </c>
      <c r="R3712" t="s">
        <v>5366</v>
      </c>
      <c r="S3712" t="s">
        <v>5</v>
      </c>
      <c r="T3712" t="s">
        <v>480</v>
      </c>
      <c r="U3712" t="s">
        <v>14151</v>
      </c>
    </row>
    <row r="3713" spans="1:22" x14ac:dyDescent="0.25">
      <c r="A3713" t="s">
        <v>6176</v>
      </c>
      <c r="B3713" t="s">
        <v>1527</v>
      </c>
      <c r="C3713" t="s">
        <v>14152</v>
      </c>
      <c r="D3713" t="s">
        <v>14153</v>
      </c>
      <c r="E3713" t="s">
        <v>14154</v>
      </c>
      <c r="F3713" t="s">
        <v>265</v>
      </c>
      <c r="G3713" t="s">
        <v>179</v>
      </c>
      <c r="H3713" t="s">
        <v>400</v>
      </c>
      <c r="I3713" t="s">
        <v>61</v>
      </c>
      <c r="J3713" t="s">
        <v>2095</v>
      </c>
      <c r="K3713" t="s">
        <v>3493</v>
      </c>
      <c r="L3713" t="s">
        <v>1814</v>
      </c>
      <c r="M3713" t="s">
        <v>14155</v>
      </c>
    </row>
    <row r="3714" spans="1:22" x14ac:dyDescent="0.25">
      <c r="A3714" t="s">
        <v>1087</v>
      </c>
      <c r="B3714" t="s">
        <v>156</v>
      </c>
      <c r="C3714" t="s">
        <v>14156</v>
      </c>
      <c r="D3714" t="s">
        <v>14157</v>
      </c>
      <c r="E3714" t="s">
        <v>4585</v>
      </c>
      <c r="F3714" t="s">
        <v>210</v>
      </c>
      <c r="G3714" t="s">
        <v>14158</v>
      </c>
      <c r="H3714" t="s">
        <v>695</v>
      </c>
      <c r="I3714" t="s">
        <v>6843</v>
      </c>
      <c r="J3714" t="s">
        <v>440</v>
      </c>
      <c r="K3714" t="s">
        <v>206</v>
      </c>
      <c r="L3714" t="s">
        <v>989</v>
      </c>
      <c r="M3714" t="s">
        <v>1127</v>
      </c>
      <c r="N3714" t="s">
        <v>30</v>
      </c>
      <c r="O3714" t="s">
        <v>14159</v>
      </c>
    </row>
    <row r="3715" spans="1:22" x14ac:dyDescent="0.25">
      <c r="A3715" t="s">
        <v>14160</v>
      </c>
      <c r="B3715" t="s">
        <v>7607</v>
      </c>
      <c r="C3715" t="s">
        <v>5253</v>
      </c>
      <c r="D3715" t="s">
        <v>210</v>
      </c>
      <c r="E3715" t="s">
        <v>30</v>
      </c>
      <c r="F3715" t="s">
        <v>2756</v>
      </c>
      <c r="G3715" t="s">
        <v>2107</v>
      </c>
      <c r="H3715" t="s">
        <v>126</v>
      </c>
      <c r="I3715">
        <v>2</v>
      </c>
      <c r="J3715" t="s">
        <v>136</v>
      </c>
      <c r="K3715" t="s">
        <v>14161</v>
      </c>
      <c r="L3715" t="s">
        <v>1189</v>
      </c>
      <c r="M3715" t="s">
        <v>290</v>
      </c>
      <c r="N3715" t="s">
        <v>5</v>
      </c>
      <c r="O3715" t="s">
        <v>2145</v>
      </c>
      <c r="P3715" t="s">
        <v>898</v>
      </c>
      <c r="Q3715" t="s">
        <v>15</v>
      </c>
      <c r="R3715" t="s">
        <v>710</v>
      </c>
      <c r="S3715" t="s">
        <v>479</v>
      </c>
      <c r="T3715" t="s">
        <v>59</v>
      </c>
      <c r="U3715" t="s">
        <v>14162</v>
      </c>
    </row>
    <row r="3716" spans="1:22" x14ac:dyDescent="0.25">
      <c r="A3716" t="s">
        <v>14120</v>
      </c>
      <c r="B3716" t="s">
        <v>14121</v>
      </c>
      <c r="C3716" t="s">
        <v>3328</v>
      </c>
      <c r="D3716" t="s">
        <v>61</v>
      </c>
      <c r="E3716">
        <v>1991</v>
      </c>
      <c r="F3716" t="s">
        <v>14163</v>
      </c>
      <c r="G3716" t="s">
        <v>71</v>
      </c>
      <c r="H3716" t="s">
        <v>5</v>
      </c>
      <c r="I3716" t="s">
        <v>14164</v>
      </c>
      <c r="J3716" t="s">
        <v>14165</v>
      </c>
      <c r="K3716" t="s">
        <v>8930</v>
      </c>
      <c r="L3716" t="s">
        <v>14166</v>
      </c>
    </row>
    <row r="3717" spans="1:22" x14ac:dyDescent="0.25">
      <c r="A3717" t="s">
        <v>1433</v>
      </c>
      <c r="B3717" t="s">
        <v>5</v>
      </c>
      <c r="C3717" t="s">
        <v>14167</v>
      </c>
      <c r="D3717" t="s">
        <v>1125</v>
      </c>
      <c r="E3717" t="s">
        <v>206</v>
      </c>
      <c r="F3717" t="s">
        <v>198</v>
      </c>
      <c r="G3717" t="s">
        <v>4568</v>
      </c>
      <c r="H3717" t="s">
        <v>11244</v>
      </c>
      <c r="I3717" t="s">
        <v>1397</v>
      </c>
      <c r="J3717" t="s">
        <v>71</v>
      </c>
      <c r="K3717" t="s">
        <v>14168</v>
      </c>
      <c r="L3717" t="s">
        <v>18</v>
      </c>
      <c r="M3717">
        <v>2003</v>
      </c>
      <c r="N3717" t="s">
        <v>461</v>
      </c>
      <c r="O3717" t="s">
        <v>392</v>
      </c>
      <c r="P3717" t="s">
        <v>3479</v>
      </c>
      <c r="Q3717" t="s">
        <v>18</v>
      </c>
      <c r="R3717" t="s">
        <v>14169</v>
      </c>
      <c r="S3717" t="s">
        <v>14170</v>
      </c>
    </row>
    <row r="3718" spans="1:22" x14ac:dyDescent="0.25">
      <c r="A3718" t="s">
        <v>2129</v>
      </c>
      <c r="B3718" t="s">
        <v>179</v>
      </c>
      <c r="C3718" t="s">
        <v>1397</v>
      </c>
      <c r="D3718" t="s">
        <v>3486</v>
      </c>
      <c r="E3718" t="s">
        <v>919</v>
      </c>
      <c r="F3718" t="s">
        <v>14171</v>
      </c>
      <c r="G3718" t="s">
        <v>3166</v>
      </c>
      <c r="H3718" t="s">
        <v>30</v>
      </c>
      <c r="I3718" t="s">
        <v>14172</v>
      </c>
      <c r="J3718" t="s">
        <v>5598</v>
      </c>
      <c r="K3718" t="s">
        <v>14173</v>
      </c>
      <c r="L3718" t="s">
        <v>5548</v>
      </c>
      <c r="M3718" t="s">
        <v>462</v>
      </c>
      <c r="N3718" t="s">
        <v>2423</v>
      </c>
      <c r="O3718" t="s">
        <v>4102</v>
      </c>
    </row>
    <row r="3720" spans="1:22" x14ac:dyDescent="0.25">
      <c r="A3720" t="s">
        <v>3800</v>
      </c>
      <c r="B3720" t="s">
        <v>59</v>
      </c>
      <c r="C3720" t="s">
        <v>1719</v>
      </c>
      <c r="D3720" t="s">
        <v>198</v>
      </c>
      <c r="E3720" t="s">
        <v>14174</v>
      </c>
      <c r="F3720" t="s">
        <v>370</v>
      </c>
      <c r="G3720" t="s">
        <v>157</v>
      </c>
      <c r="H3720" t="s">
        <v>3222</v>
      </c>
      <c r="I3720" t="s">
        <v>198</v>
      </c>
      <c r="J3720" t="s">
        <v>14175</v>
      </c>
      <c r="K3720" t="s">
        <v>7961</v>
      </c>
      <c r="L3720" t="s">
        <v>1424</v>
      </c>
      <c r="M3720" t="s">
        <v>36</v>
      </c>
      <c r="N3720" t="s">
        <v>14176</v>
      </c>
      <c r="O3720" t="s">
        <v>4651</v>
      </c>
      <c r="P3720" t="s">
        <v>1356</v>
      </c>
      <c r="Q3720" t="s">
        <v>14177</v>
      </c>
      <c r="R3720" t="s">
        <v>5</v>
      </c>
      <c r="S3720" t="s">
        <v>14178</v>
      </c>
    </row>
    <row r="3721" spans="1:22" x14ac:dyDescent="0.25">
      <c r="A3721" t="s">
        <v>201</v>
      </c>
      <c r="B3721" t="s">
        <v>14179</v>
      </c>
      <c r="C3721" t="s">
        <v>126</v>
      </c>
      <c r="D3721" t="s">
        <v>577</v>
      </c>
      <c r="E3721" t="s">
        <v>1777</v>
      </c>
      <c r="F3721" t="s">
        <v>14180</v>
      </c>
      <c r="G3721" t="s">
        <v>71</v>
      </c>
      <c r="H3721" t="s">
        <v>266</v>
      </c>
      <c r="I3721" t="s">
        <v>37</v>
      </c>
      <c r="J3721" t="s">
        <v>156</v>
      </c>
      <c r="K3721" t="s">
        <v>157</v>
      </c>
      <c r="L3721" t="s">
        <v>14181</v>
      </c>
      <c r="M3721" t="s">
        <v>14182</v>
      </c>
    </row>
    <row r="3722" spans="1:22" x14ac:dyDescent="0.25">
      <c r="A3722" t="s">
        <v>5007</v>
      </c>
      <c r="B3722" t="s">
        <v>14183</v>
      </c>
      <c r="C3722" t="s">
        <v>3606</v>
      </c>
      <c r="D3722" t="s">
        <v>18</v>
      </c>
      <c r="E3722" t="s">
        <v>9881</v>
      </c>
      <c r="F3722" t="s">
        <v>126</v>
      </c>
      <c r="G3722" t="s">
        <v>14184</v>
      </c>
      <c r="H3722" t="s">
        <v>342</v>
      </c>
      <c r="I3722" t="s">
        <v>1786</v>
      </c>
      <c r="J3722" t="s">
        <v>1622</v>
      </c>
      <c r="K3722" t="s">
        <v>59</v>
      </c>
      <c r="L3722" t="s">
        <v>5056</v>
      </c>
      <c r="M3722" t="s">
        <v>4406</v>
      </c>
      <c r="N3722" t="s">
        <v>2283</v>
      </c>
      <c r="O3722" t="s">
        <v>126</v>
      </c>
      <c r="P3722" t="s">
        <v>1443</v>
      </c>
      <c r="Q3722" t="s">
        <v>14185</v>
      </c>
    </row>
    <row r="3723" spans="1:22" x14ac:dyDescent="0.25">
      <c r="A3723" t="s">
        <v>14186</v>
      </c>
      <c r="B3723" t="s">
        <v>14187</v>
      </c>
      <c r="C3723" t="s">
        <v>37</v>
      </c>
      <c r="D3723" t="s">
        <v>1195</v>
      </c>
      <c r="E3723" t="s">
        <v>14188</v>
      </c>
      <c r="F3723" t="s">
        <v>14189</v>
      </c>
      <c r="G3723" t="s">
        <v>7932</v>
      </c>
      <c r="H3723" t="s">
        <v>193</v>
      </c>
      <c r="I3723" t="s">
        <v>14190</v>
      </c>
      <c r="J3723" t="s">
        <v>14191</v>
      </c>
      <c r="K3723" t="s">
        <v>18</v>
      </c>
      <c r="L3723" t="s">
        <v>1258</v>
      </c>
      <c r="M3723" t="s">
        <v>179</v>
      </c>
      <c r="N3723" t="s">
        <v>528</v>
      </c>
      <c r="O3723" t="s">
        <v>14192</v>
      </c>
      <c r="P3723" t="s">
        <v>1909</v>
      </c>
      <c r="Q3723" t="s">
        <v>14193</v>
      </c>
    </row>
    <row r="3724" spans="1:22" x14ac:dyDescent="0.25">
      <c r="A3724" t="s">
        <v>395</v>
      </c>
      <c r="B3724" t="s">
        <v>3072</v>
      </c>
      <c r="C3724" t="s">
        <v>179</v>
      </c>
      <c r="D3724" t="s">
        <v>14194</v>
      </c>
      <c r="E3724" t="e" cm="1">
        <f t="array" ref="E3724">--Malcolm</f>
        <v>#NAME?</v>
      </c>
      <c r="F3724" t="s">
        <v>14195</v>
      </c>
    </row>
    <row r="3725" spans="1:22" x14ac:dyDescent="0.25">
      <c r="A3725" t="s">
        <v>1450</v>
      </c>
      <c r="B3725" t="s">
        <v>30</v>
      </c>
      <c r="C3725" t="s">
        <v>14196</v>
      </c>
      <c r="D3725" t="s">
        <v>530</v>
      </c>
      <c r="E3725" t="s">
        <v>8284</v>
      </c>
      <c r="F3725" t="s">
        <v>14197</v>
      </c>
      <c r="G3725" t="s">
        <v>28</v>
      </c>
      <c r="H3725" t="s">
        <v>3716</v>
      </c>
      <c r="I3725" t="s">
        <v>179</v>
      </c>
      <c r="J3725" t="s">
        <v>5</v>
      </c>
      <c r="K3725" t="s">
        <v>4409</v>
      </c>
      <c r="L3725" t="s">
        <v>704</v>
      </c>
      <c r="M3725" t="s">
        <v>59</v>
      </c>
      <c r="N3725" t="s">
        <v>3233</v>
      </c>
      <c r="O3725" t="s">
        <v>2791</v>
      </c>
      <c r="P3725" t="s">
        <v>290</v>
      </c>
      <c r="Q3725" t="s">
        <v>2305</v>
      </c>
      <c r="R3725" t="s">
        <v>530</v>
      </c>
      <c r="S3725" t="s">
        <v>8284</v>
      </c>
      <c r="T3725" t="s">
        <v>37</v>
      </c>
      <c r="U3725" t="s">
        <v>7648</v>
      </c>
      <c r="V3725" t="s">
        <v>14198</v>
      </c>
    </row>
    <row r="3726" spans="1:22" x14ac:dyDescent="0.25">
      <c r="A3726" t="s">
        <v>1356</v>
      </c>
      <c r="B3726" t="s">
        <v>14199</v>
      </c>
      <c r="C3726" t="s">
        <v>179</v>
      </c>
      <c r="D3726" t="s">
        <v>11530</v>
      </c>
      <c r="E3726" t="s">
        <v>5</v>
      </c>
      <c r="F3726" t="s">
        <v>14200</v>
      </c>
      <c r="G3726" t="s">
        <v>8677</v>
      </c>
      <c r="H3726" t="s">
        <v>1401</v>
      </c>
      <c r="I3726" t="s">
        <v>14201</v>
      </c>
      <c r="J3726" t="s">
        <v>2083</v>
      </c>
      <c r="K3726" t="s">
        <v>5</v>
      </c>
      <c r="L3726" t="s">
        <v>14202</v>
      </c>
      <c r="M3726" t="s">
        <v>14203</v>
      </c>
      <c r="N3726" t="s">
        <v>14204</v>
      </c>
    </row>
    <row r="3727" spans="1:22" x14ac:dyDescent="0.25">
      <c r="A3727" t="s">
        <v>100</v>
      </c>
      <c r="B3727" t="s">
        <v>898</v>
      </c>
      <c r="C3727" t="s">
        <v>1820</v>
      </c>
      <c r="D3727" t="s">
        <v>3218</v>
      </c>
      <c r="E3727" t="s">
        <v>30</v>
      </c>
      <c r="F3727" t="s">
        <v>14205</v>
      </c>
      <c r="G3727" t="s">
        <v>335</v>
      </c>
      <c r="H3727" t="s">
        <v>150</v>
      </c>
      <c r="I3727" t="s">
        <v>1706</v>
      </c>
      <c r="J3727" t="s">
        <v>59</v>
      </c>
      <c r="K3727" t="s">
        <v>11022</v>
      </c>
      <c r="L3727" t="s">
        <v>14206</v>
      </c>
      <c r="M3727" t="s">
        <v>14207</v>
      </c>
      <c r="N3727" t="s">
        <v>7320</v>
      </c>
      <c r="O3727" t="s">
        <v>30</v>
      </c>
      <c r="P3727" t="s">
        <v>3716</v>
      </c>
      <c r="Q3727" t="s">
        <v>14208</v>
      </c>
    </row>
    <row r="3728" spans="1:22" x14ac:dyDescent="0.25">
      <c r="A3728" t="s">
        <v>179</v>
      </c>
      <c r="B3728" t="s">
        <v>61</v>
      </c>
      <c r="C3728" t="s">
        <v>9833</v>
      </c>
      <c r="D3728" t="s">
        <v>57</v>
      </c>
      <c r="E3728" t="s">
        <v>3015</v>
      </c>
      <c r="F3728" t="s">
        <v>14209</v>
      </c>
    </row>
    <row r="3730" spans="1:23" x14ac:dyDescent="0.25">
      <c r="A3730" t="s">
        <v>14210</v>
      </c>
      <c r="B3730" t="s">
        <v>9596</v>
      </c>
      <c r="C3730" t="s">
        <v>10858</v>
      </c>
      <c r="D3730" t="s">
        <v>2624</v>
      </c>
      <c r="E3730" t="s">
        <v>13244</v>
      </c>
      <c r="F3730" t="s">
        <v>14211</v>
      </c>
      <c r="G3730" t="s">
        <v>1397</v>
      </c>
      <c r="H3730" t="s">
        <v>6812</v>
      </c>
      <c r="I3730" t="s">
        <v>14212</v>
      </c>
      <c r="J3730" t="s">
        <v>159</v>
      </c>
      <c r="K3730" t="s">
        <v>2624</v>
      </c>
      <c r="L3730" t="s">
        <v>13244</v>
      </c>
      <c r="M3730" t="s">
        <v>14213</v>
      </c>
      <c r="N3730" t="s">
        <v>14214</v>
      </c>
    </row>
    <row r="3731" spans="1:23" x14ac:dyDescent="0.25">
      <c r="A3731" t="s">
        <v>1791</v>
      </c>
      <c r="B3731" t="s">
        <v>2305</v>
      </c>
      <c r="C3731" t="s">
        <v>14215</v>
      </c>
      <c r="D3731" t="s">
        <v>2323</v>
      </c>
      <c r="E3731" t="s">
        <v>179</v>
      </c>
      <c r="F3731" t="s">
        <v>400</v>
      </c>
      <c r="G3731" t="s">
        <v>392</v>
      </c>
      <c r="H3731" t="s">
        <v>732</v>
      </c>
      <c r="I3731" t="s">
        <v>59</v>
      </c>
      <c r="J3731" t="s">
        <v>14216</v>
      </c>
      <c r="K3731" t="s">
        <v>14217</v>
      </c>
      <c r="L3731" t="s">
        <v>18</v>
      </c>
      <c r="M3731" t="s">
        <v>22</v>
      </c>
      <c r="N3731" t="s">
        <v>572</v>
      </c>
      <c r="O3731" t="s">
        <v>5985</v>
      </c>
      <c r="P3731" t="s">
        <v>14218</v>
      </c>
    </row>
    <row r="3732" spans="1:23" x14ac:dyDescent="0.25">
      <c r="A3732" t="s">
        <v>59</v>
      </c>
      <c r="B3732" t="s">
        <v>639</v>
      </c>
      <c r="C3732" t="s">
        <v>198</v>
      </c>
      <c r="D3732" t="s">
        <v>13652</v>
      </c>
      <c r="E3732" t="s">
        <v>14219</v>
      </c>
      <c r="F3732" t="s">
        <v>3415</v>
      </c>
      <c r="G3732" t="s">
        <v>3718</v>
      </c>
      <c r="H3732" t="s">
        <v>14220</v>
      </c>
      <c r="I3732" t="s">
        <v>7730</v>
      </c>
      <c r="J3732" t="s">
        <v>108</v>
      </c>
      <c r="K3732" t="s">
        <v>12910</v>
      </c>
      <c r="L3732" t="s">
        <v>4982</v>
      </c>
      <c r="M3732" t="s">
        <v>5760</v>
      </c>
      <c r="N3732" t="s">
        <v>14221</v>
      </c>
      <c r="O3732" t="s">
        <v>5467</v>
      </c>
      <c r="P3732" t="s">
        <v>198</v>
      </c>
      <c r="Q3732" t="s">
        <v>5</v>
      </c>
      <c r="R3732" t="s">
        <v>3015</v>
      </c>
      <c r="S3732" t="s">
        <v>6975</v>
      </c>
      <c r="T3732" t="s">
        <v>179</v>
      </c>
      <c r="U3732" t="s">
        <v>3222</v>
      </c>
      <c r="V3732" t="s">
        <v>14222</v>
      </c>
    </row>
    <row r="3733" spans="1:23" x14ac:dyDescent="0.25">
      <c r="A3733" t="s">
        <v>483</v>
      </c>
      <c r="B3733" t="s">
        <v>14223</v>
      </c>
      <c r="C3733" t="s">
        <v>9724</v>
      </c>
      <c r="D3733" t="s">
        <v>37</v>
      </c>
      <c r="E3733" t="s">
        <v>14224</v>
      </c>
      <c r="F3733" t="s">
        <v>4936</v>
      </c>
      <c r="G3733" t="s">
        <v>9640</v>
      </c>
      <c r="H3733" t="s">
        <v>14225</v>
      </c>
    </row>
    <row r="3734" spans="1:23" x14ac:dyDescent="0.25">
      <c r="A3734" t="s">
        <v>1565</v>
      </c>
      <c r="B3734" t="s">
        <v>61</v>
      </c>
      <c r="C3734" t="s">
        <v>2712</v>
      </c>
      <c r="D3734" t="s">
        <v>1985</v>
      </c>
      <c r="E3734" t="s">
        <v>1986</v>
      </c>
      <c r="F3734" t="s">
        <v>54</v>
      </c>
      <c r="G3734" t="s">
        <v>3594</v>
      </c>
      <c r="H3734" t="s">
        <v>14226</v>
      </c>
      <c r="I3734" t="s">
        <v>14227</v>
      </c>
    </row>
    <row r="3735" spans="1:23" x14ac:dyDescent="0.25">
      <c r="A3735" t="s">
        <v>1377</v>
      </c>
      <c r="B3735" t="s">
        <v>400</v>
      </c>
      <c r="C3735" t="s">
        <v>3005</v>
      </c>
      <c r="D3735" t="s">
        <v>210</v>
      </c>
      <c r="E3735" t="s">
        <v>1858</v>
      </c>
      <c r="F3735" t="s">
        <v>57</v>
      </c>
      <c r="G3735" t="s">
        <v>61</v>
      </c>
      <c r="H3735" t="s">
        <v>1942</v>
      </c>
      <c r="I3735" t="s">
        <v>5309</v>
      </c>
      <c r="J3735" t="s">
        <v>326</v>
      </c>
      <c r="K3735" t="s">
        <v>14228</v>
      </c>
    </row>
    <row r="3736" spans="1:23" x14ac:dyDescent="0.25">
      <c r="A3736" t="s">
        <v>61</v>
      </c>
      <c r="B3736" t="s">
        <v>3085</v>
      </c>
      <c r="C3736" t="s">
        <v>1465</v>
      </c>
      <c r="D3736" t="s">
        <v>1540</v>
      </c>
      <c r="E3736" t="s">
        <v>4001</v>
      </c>
      <c r="F3736" t="s">
        <v>161</v>
      </c>
      <c r="G3736" t="s">
        <v>5</v>
      </c>
      <c r="H3736" t="s">
        <v>14229</v>
      </c>
      <c r="I3736" t="s">
        <v>57</v>
      </c>
      <c r="J3736" t="s">
        <v>14230</v>
      </c>
      <c r="K3736" t="s">
        <v>2540</v>
      </c>
      <c r="L3736" t="s">
        <v>1420</v>
      </c>
      <c r="M3736" t="s">
        <v>919</v>
      </c>
      <c r="N3736" t="s">
        <v>14231</v>
      </c>
      <c r="O3736" t="s">
        <v>45</v>
      </c>
      <c r="P3736" t="s">
        <v>5</v>
      </c>
      <c r="Q3736" t="s">
        <v>14232</v>
      </c>
      <c r="R3736" t="s">
        <v>14233</v>
      </c>
      <c r="S3736" t="s">
        <v>14234</v>
      </c>
      <c r="T3736" t="s">
        <v>14235</v>
      </c>
    </row>
    <row r="3737" spans="1:23" x14ac:dyDescent="0.25">
      <c r="A3737" t="s">
        <v>266</v>
      </c>
      <c r="B3737" t="s">
        <v>4440</v>
      </c>
      <c r="C3737" t="s">
        <v>159</v>
      </c>
      <c r="D3737" t="s">
        <v>3716</v>
      </c>
      <c r="E3737" t="s">
        <v>11952</v>
      </c>
      <c r="F3737" t="s">
        <v>222</v>
      </c>
      <c r="G3737" t="s">
        <v>14236</v>
      </c>
      <c r="H3737" t="s">
        <v>57</v>
      </c>
      <c r="I3737" t="s">
        <v>61</v>
      </c>
      <c r="J3737">
        <v>23</v>
      </c>
      <c r="K3737" t="s">
        <v>14237</v>
      </c>
      <c r="L3737" t="s">
        <v>3331</v>
      </c>
      <c r="M3737" t="s">
        <v>218</v>
      </c>
      <c r="N3737" t="s">
        <v>1801</v>
      </c>
      <c r="O3737" t="s">
        <v>2578</v>
      </c>
      <c r="P3737" t="s">
        <v>5598</v>
      </c>
      <c r="Q3737" t="s">
        <v>14238</v>
      </c>
      <c r="R3737" t="s">
        <v>8701</v>
      </c>
      <c r="S3737" t="s">
        <v>150</v>
      </c>
      <c r="T3737" t="s">
        <v>59</v>
      </c>
      <c r="U3737" t="s">
        <v>313</v>
      </c>
      <c r="V3737" t="s">
        <v>14239</v>
      </c>
    </row>
    <row r="3738" spans="1:23" x14ac:dyDescent="0.25">
      <c r="A3738" t="s">
        <v>612</v>
      </c>
      <c r="B3738" t="s">
        <v>1397</v>
      </c>
      <c r="C3738" t="s">
        <v>3510</v>
      </c>
      <c r="D3738" t="s">
        <v>61</v>
      </c>
      <c r="E3738" t="s">
        <v>14240</v>
      </c>
      <c r="F3738" t="s">
        <v>57</v>
      </c>
      <c r="G3738" t="s">
        <v>1161</v>
      </c>
      <c r="H3738" t="s">
        <v>14241</v>
      </c>
      <c r="I3738" t="s">
        <v>1424</v>
      </c>
      <c r="J3738" t="s">
        <v>462</v>
      </c>
      <c r="K3738" t="s">
        <v>8786</v>
      </c>
      <c r="L3738" t="s">
        <v>14242</v>
      </c>
      <c r="M3738" t="s">
        <v>14243</v>
      </c>
      <c r="N3738" t="s">
        <v>14244</v>
      </c>
      <c r="O3738" t="s">
        <v>265</v>
      </c>
      <c r="P3738" t="s">
        <v>179</v>
      </c>
      <c r="Q3738" t="s">
        <v>14245</v>
      </c>
      <c r="R3738" t="s">
        <v>61</v>
      </c>
      <c r="S3738" t="s">
        <v>14246</v>
      </c>
    </row>
    <row r="3739" spans="1:23" x14ac:dyDescent="0.25">
      <c r="A3739" t="s">
        <v>59</v>
      </c>
      <c r="B3739" t="s">
        <v>11055</v>
      </c>
      <c r="C3739" t="s">
        <v>3716</v>
      </c>
      <c r="D3739" t="s">
        <v>54</v>
      </c>
      <c r="E3739" t="s">
        <v>5</v>
      </c>
      <c r="F3739">
        <v>12</v>
      </c>
      <c r="G3739" t="s">
        <v>2227</v>
      </c>
      <c r="H3739" t="s">
        <v>8171</v>
      </c>
      <c r="I3739" t="s">
        <v>919</v>
      </c>
      <c r="J3739" t="s">
        <v>1397</v>
      </c>
      <c r="K3739" t="s">
        <v>30</v>
      </c>
      <c r="L3739" t="s">
        <v>61</v>
      </c>
      <c r="M3739" t="s">
        <v>256</v>
      </c>
      <c r="N3739" t="s">
        <v>14247</v>
      </c>
      <c r="O3739" t="s">
        <v>10416</v>
      </c>
      <c r="P3739" t="s">
        <v>126</v>
      </c>
      <c r="Q3739" t="s">
        <v>150</v>
      </c>
      <c r="R3739" t="s">
        <v>59</v>
      </c>
      <c r="S3739" t="s">
        <v>14248</v>
      </c>
    </row>
    <row r="3740" spans="1:23" x14ac:dyDescent="0.25">
      <c r="A3740" t="s">
        <v>59</v>
      </c>
      <c r="B3740" t="s">
        <v>541</v>
      </c>
      <c r="C3740" t="s">
        <v>267</v>
      </c>
      <c r="D3740" t="s">
        <v>13970</v>
      </c>
      <c r="E3740" t="s">
        <v>30</v>
      </c>
      <c r="F3740" t="s">
        <v>392</v>
      </c>
      <c r="G3740" t="s">
        <v>3475</v>
      </c>
      <c r="H3740" t="s">
        <v>59</v>
      </c>
      <c r="I3740" t="s">
        <v>61</v>
      </c>
      <c r="J3740" t="s">
        <v>1711</v>
      </c>
      <c r="K3740" t="s">
        <v>57</v>
      </c>
      <c r="L3740" t="s">
        <v>14249</v>
      </c>
      <c r="M3740" t="s">
        <v>14250</v>
      </c>
      <c r="N3740" t="s">
        <v>14251</v>
      </c>
      <c r="O3740" t="s">
        <v>179</v>
      </c>
      <c r="P3740" t="s">
        <v>5</v>
      </c>
      <c r="Q3740" t="s">
        <v>266</v>
      </c>
      <c r="R3740" t="s">
        <v>1303</v>
      </c>
      <c r="S3740" t="s">
        <v>5092</v>
      </c>
      <c r="T3740" t="s">
        <v>5</v>
      </c>
      <c r="U3740" t="s">
        <v>266</v>
      </c>
      <c r="V3740" t="s">
        <v>14252</v>
      </c>
    </row>
    <row r="3741" spans="1:23" x14ac:dyDescent="0.25">
      <c r="A3741" t="s">
        <v>7746</v>
      </c>
      <c r="B3741" t="s">
        <v>255</v>
      </c>
      <c r="C3741" t="s">
        <v>410</v>
      </c>
      <c r="D3741" t="s">
        <v>13652</v>
      </c>
      <c r="E3741" t="s">
        <v>13653</v>
      </c>
      <c r="F3741" t="s">
        <v>14253</v>
      </c>
      <c r="G3741" t="s">
        <v>14084</v>
      </c>
      <c r="H3741" t="s">
        <v>37</v>
      </c>
      <c r="I3741" t="s">
        <v>1356</v>
      </c>
      <c r="J3741" t="s">
        <v>14254</v>
      </c>
      <c r="K3741" t="s">
        <v>14255</v>
      </c>
      <c r="L3741" t="s">
        <v>14256</v>
      </c>
    </row>
    <row r="3742" spans="1:23" x14ac:dyDescent="0.25">
      <c r="A3742" t="s">
        <v>1655</v>
      </c>
      <c r="B3742" t="s">
        <v>255</v>
      </c>
      <c r="C3742" t="s">
        <v>410</v>
      </c>
      <c r="D3742" t="s">
        <v>2305</v>
      </c>
      <c r="E3742" t="s">
        <v>14257</v>
      </c>
      <c r="F3742" t="s">
        <v>1817</v>
      </c>
      <c r="G3742" t="s">
        <v>14258</v>
      </c>
      <c r="H3742" t="s">
        <v>10858</v>
      </c>
      <c r="I3742" t="s">
        <v>3220</v>
      </c>
      <c r="J3742" t="s">
        <v>37</v>
      </c>
      <c r="K3742" t="s">
        <v>13592</v>
      </c>
      <c r="L3742" t="s">
        <v>5092</v>
      </c>
      <c r="M3742" t="s">
        <v>1971</v>
      </c>
      <c r="N3742" t="s">
        <v>14259</v>
      </c>
    </row>
    <row r="3743" spans="1:23" x14ac:dyDescent="0.25">
      <c r="A3743" t="s">
        <v>1426</v>
      </c>
      <c r="B3743" t="s">
        <v>1356</v>
      </c>
      <c r="C3743" t="s">
        <v>14199</v>
      </c>
      <c r="D3743" t="s">
        <v>14260</v>
      </c>
      <c r="E3743" t="s">
        <v>5</v>
      </c>
      <c r="F3743" t="s">
        <v>14261</v>
      </c>
      <c r="G3743" t="s">
        <v>45</v>
      </c>
      <c r="H3743" t="s">
        <v>411</v>
      </c>
      <c r="I3743" t="s">
        <v>2767</v>
      </c>
      <c r="J3743" t="s">
        <v>14262</v>
      </c>
      <c r="K3743" t="s">
        <v>6028</v>
      </c>
      <c r="L3743" t="s">
        <v>1432</v>
      </c>
      <c r="M3743" t="s">
        <v>59</v>
      </c>
      <c r="N3743" t="s">
        <v>157</v>
      </c>
      <c r="O3743" t="s">
        <v>11291</v>
      </c>
      <c r="P3743" t="s">
        <v>14263</v>
      </c>
      <c r="Q3743" t="s">
        <v>1129</v>
      </c>
      <c r="R3743" t="s">
        <v>182</v>
      </c>
      <c r="S3743" t="s">
        <v>4459</v>
      </c>
      <c r="T3743" t="s">
        <v>2594</v>
      </c>
      <c r="U3743" t="s">
        <v>45</v>
      </c>
      <c r="V3743">
        <v>9</v>
      </c>
      <c r="W3743" t="s">
        <v>14264</v>
      </c>
    </row>
    <row r="3744" spans="1:23" x14ac:dyDescent="0.25">
      <c r="A3744" t="s">
        <v>650</v>
      </c>
      <c r="B3744" t="s">
        <v>11839</v>
      </c>
      <c r="C3744" t="s">
        <v>4585</v>
      </c>
      <c r="D3744" t="s">
        <v>5</v>
      </c>
      <c r="E3744" t="s">
        <v>14265</v>
      </c>
    </row>
    <row r="3747" spans="1:20" x14ac:dyDescent="0.25">
      <c r="A3747" t="s">
        <v>198</v>
      </c>
      <c r="B3747" t="s">
        <v>61</v>
      </c>
      <c r="C3747" t="s">
        <v>13289</v>
      </c>
      <c r="D3747" t="s">
        <v>156</v>
      </c>
      <c r="E3747" t="s">
        <v>9966</v>
      </c>
      <c r="F3747" t="s">
        <v>528</v>
      </c>
      <c r="G3747" t="s">
        <v>12356</v>
      </c>
      <c r="H3747" t="s">
        <v>1397</v>
      </c>
      <c r="I3747" t="s">
        <v>179</v>
      </c>
      <c r="J3747" t="s">
        <v>3499</v>
      </c>
      <c r="K3747" t="s">
        <v>59</v>
      </c>
      <c r="L3747" t="s">
        <v>9949</v>
      </c>
      <c r="M3747" t="s">
        <v>411</v>
      </c>
      <c r="N3747" t="s">
        <v>14266</v>
      </c>
      <c r="O3747" t="s">
        <v>18</v>
      </c>
      <c r="P3747" t="s">
        <v>2633</v>
      </c>
      <c r="Q3747" t="s">
        <v>14267</v>
      </c>
      <c r="R3747" t="s">
        <v>14268</v>
      </c>
    </row>
    <row r="3748" spans="1:20" x14ac:dyDescent="0.25">
      <c r="A3748" t="s">
        <v>432</v>
      </c>
      <c r="B3748" t="s">
        <v>4642</v>
      </c>
      <c r="C3748" t="s">
        <v>930</v>
      </c>
      <c r="D3748" t="s">
        <v>8469</v>
      </c>
      <c r="E3748" t="s">
        <v>126</v>
      </c>
      <c r="F3748" t="s">
        <v>11148</v>
      </c>
      <c r="G3748" t="s">
        <v>14269</v>
      </c>
      <c r="H3748" t="s">
        <v>14270</v>
      </c>
      <c r="I3748" t="s">
        <v>2791</v>
      </c>
      <c r="J3748" t="s">
        <v>179</v>
      </c>
      <c r="K3748" t="s">
        <v>9438</v>
      </c>
      <c r="L3748" t="s">
        <v>2974</v>
      </c>
      <c r="M3748" t="s">
        <v>1701</v>
      </c>
      <c r="N3748" t="s">
        <v>1701</v>
      </c>
      <c r="O3748" t="s">
        <v>14271</v>
      </c>
      <c r="P3748" t="s">
        <v>113</v>
      </c>
      <c r="Q3748" t="s">
        <v>978</v>
      </c>
      <c r="R3748" t="s">
        <v>3136</v>
      </c>
      <c r="S3748" t="s">
        <v>14272</v>
      </c>
    </row>
    <row r="3749" spans="1:20" x14ac:dyDescent="0.25">
      <c r="A3749" t="s">
        <v>3018</v>
      </c>
      <c r="B3749" t="s">
        <v>2899</v>
      </c>
      <c r="C3749" t="s">
        <v>5</v>
      </c>
      <c r="D3749" t="s">
        <v>14273</v>
      </c>
      <c r="E3749" t="s">
        <v>2307</v>
      </c>
      <c r="F3749" t="s">
        <v>572</v>
      </c>
      <c r="G3749" t="s">
        <v>765</v>
      </c>
      <c r="H3749" t="s">
        <v>206</v>
      </c>
      <c r="I3749" t="s">
        <v>10500</v>
      </c>
      <c r="J3749" t="s">
        <v>207</v>
      </c>
      <c r="K3749" t="s">
        <v>45</v>
      </c>
      <c r="L3749" t="s">
        <v>5</v>
      </c>
      <c r="M3749" t="s">
        <v>6</v>
      </c>
      <c r="N3749" t="s">
        <v>14274</v>
      </c>
      <c r="O3749" t="s">
        <v>28</v>
      </c>
      <c r="P3749" t="s">
        <v>1356</v>
      </c>
      <c r="Q3749" t="s">
        <v>14275</v>
      </c>
      <c r="R3749" t="s">
        <v>13531</v>
      </c>
      <c r="S3749" t="s">
        <v>14276</v>
      </c>
      <c r="T3749" t="s">
        <v>14277</v>
      </c>
    </row>
    <row r="3750" spans="1:20" x14ac:dyDescent="0.25">
      <c r="A3750" t="s">
        <v>1392</v>
      </c>
      <c r="B3750" t="s">
        <v>179</v>
      </c>
      <c r="C3750" t="s">
        <v>3517</v>
      </c>
      <c r="D3750" t="s">
        <v>383</v>
      </c>
      <c r="E3750" t="s">
        <v>11068</v>
      </c>
      <c r="F3750" t="s">
        <v>218</v>
      </c>
      <c r="G3750" t="s">
        <v>1919</v>
      </c>
      <c r="H3750" t="s">
        <v>1533</v>
      </c>
      <c r="I3750" t="s">
        <v>14278</v>
      </c>
      <c r="J3750" t="s">
        <v>45</v>
      </c>
      <c r="K3750" t="s">
        <v>13548</v>
      </c>
      <c r="L3750" t="s">
        <v>61</v>
      </c>
      <c r="M3750" t="s">
        <v>1068</v>
      </c>
      <c r="N3750" t="s">
        <v>179</v>
      </c>
      <c r="O3750" t="s">
        <v>61</v>
      </c>
      <c r="P3750" t="s">
        <v>14279</v>
      </c>
      <c r="Q3750" t="s">
        <v>14280</v>
      </c>
      <c r="R3750" t="s">
        <v>449</v>
      </c>
      <c r="S3750" t="s">
        <v>14281</v>
      </c>
    </row>
    <row r="3751" spans="1:20" x14ac:dyDescent="0.25">
      <c r="A3751" t="s">
        <v>1397</v>
      </c>
      <c r="B3751" t="s">
        <v>6688</v>
      </c>
      <c r="C3751" t="s">
        <v>59</v>
      </c>
      <c r="D3751" t="s">
        <v>14282</v>
      </c>
      <c r="E3751" t="s">
        <v>5441</v>
      </c>
      <c r="F3751" t="s">
        <v>6204</v>
      </c>
      <c r="G3751" t="s">
        <v>45</v>
      </c>
      <c r="H3751" t="s">
        <v>14283</v>
      </c>
      <c r="I3751" t="s">
        <v>14284</v>
      </c>
    </row>
    <row r="3752" spans="1:20" x14ac:dyDescent="0.25">
      <c r="A3752" t="s">
        <v>61</v>
      </c>
      <c r="B3752" t="s">
        <v>4156</v>
      </c>
      <c r="C3752" t="s">
        <v>156</v>
      </c>
      <c r="D3752" t="s">
        <v>157</v>
      </c>
      <c r="E3752" t="s">
        <v>193</v>
      </c>
      <c r="F3752" t="s">
        <v>919</v>
      </c>
      <c r="G3752" t="s">
        <v>14285</v>
      </c>
    </row>
    <row r="3753" spans="1:20" x14ac:dyDescent="0.25">
      <c r="A3753" t="s">
        <v>14286</v>
      </c>
      <c r="B3753" t="s">
        <v>159</v>
      </c>
      <c r="C3753" t="s">
        <v>61</v>
      </c>
      <c r="D3753" t="s">
        <v>2218</v>
      </c>
      <c r="E3753" t="s">
        <v>11456</v>
      </c>
      <c r="F3753" t="s">
        <v>14287</v>
      </c>
      <c r="G3753" t="s">
        <v>14288</v>
      </c>
      <c r="H3753" t="s">
        <v>14289</v>
      </c>
      <c r="I3753" t="s">
        <v>2108</v>
      </c>
      <c r="J3753" t="s">
        <v>5</v>
      </c>
      <c r="K3753" t="s">
        <v>10295</v>
      </c>
      <c r="L3753" t="s">
        <v>37</v>
      </c>
      <c r="M3753" t="s">
        <v>5</v>
      </c>
      <c r="N3753" t="s">
        <v>14290</v>
      </c>
    </row>
    <row r="3754" spans="1:20" x14ac:dyDescent="0.25">
      <c r="A3754" t="s">
        <v>7875</v>
      </c>
      <c r="B3754" t="s">
        <v>723</v>
      </c>
      <c r="C3754" t="s">
        <v>411</v>
      </c>
      <c r="D3754" t="s">
        <v>741</v>
      </c>
      <c r="E3754" t="s">
        <v>14291</v>
      </c>
      <c r="F3754" t="s">
        <v>18</v>
      </c>
      <c r="G3754" t="s">
        <v>1574</v>
      </c>
      <c r="H3754" t="s">
        <v>59</v>
      </c>
      <c r="I3754" t="s">
        <v>3507</v>
      </c>
      <c r="J3754" t="s">
        <v>3120</v>
      </c>
      <c r="K3754" t="s">
        <v>898</v>
      </c>
      <c r="L3754" t="s">
        <v>7369</v>
      </c>
      <c r="M3754">
        <v>3.8</v>
      </c>
      <c r="N3754" t="s">
        <v>3224</v>
      </c>
      <c r="O3754" t="s">
        <v>6543</v>
      </c>
      <c r="P3754" t="s">
        <v>2933</v>
      </c>
      <c r="Q3754" t="s">
        <v>126</v>
      </c>
      <c r="R3754" t="s">
        <v>1443</v>
      </c>
      <c r="S3754" t="s">
        <v>14292</v>
      </c>
    </row>
    <row r="3755" spans="1:20" x14ac:dyDescent="0.25">
      <c r="A3755" t="s">
        <v>14293</v>
      </c>
      <c r="B3755" t="s">
        <v>2448</v>
      </c>
      <c r="C3755" t="s">
        <v>14294</v>
      </c>
      <c r="D3755" t="s">
        <v>383</v>
      </c>
      <c r="E3755" t="s">
        <v>14295</v>
      </c>
      <c r="F3755" t="s">
        <v>179</v>
      </c>
      <c r="G3755" t="s">
        <v>785</v>
      </c>
      <c r="H3755" t="s">
        <v>59</v>
      </c>
      <c r="I3755" t="s">
        <v>1392</v>
      </c>
      <c r="J3755" t="s">
        <v>126</v>
      </c>
      <c r="K3755" t="s">
        <v>1523</v>
      </c>
      <c r="L3755" t="s">
        <v>2575</v>
      </c>
      <c r="M3755" t="s">
        <v>1841</v>
      </c>
      <c r="N3755" t="s">
        <v>640</v>
      </c>
      <c r="O3755" t="s">
        <v>1701</v>
      </c>
      <c r="P3755" t="s">
        <v>1107</v>
      </c>
      <c r="Q3755" t="s">
        <v>30</v>
      </c>
      <c r="R3755" t="s">
        <v>61</v>
      </c>
      <c r="S3755" t="s">
        <v>741</v>
      </c>
      <c r="T3755" t="s">
        <v>14296</v>
      </c>
    </row>
    <row r="3756" spans="1:20" x14ac:dyDescent="0.25">
      <c r="A3756" t="s">
        <v>2348</v>
      </c>
      <c r="B3756" t="s">
        <v>7538</v>
      </c>
      <c r="C3756" t="s">
        <v>3384</v>
      </c>
      <c r="D3756" t="s">
        <v>11952</v>
      </c>
      <c r="E3756" t="s">
        <v>2218</v>
      </c>
      <c r="F3756" t="s">
        <v>7570</v>
      </c>
      <c r="G3756" t="s">
        <v>14297</v>
      </c>
      <c r="H3756" t="s">
        <v>14298</v>
      </c>
      <c r="I3756" t="s">
        <v>179</v>
      </c>
      <c r="J3756" t="s">
        <v>14299</v>
      </c>
      <c r="K3756" t="s">
        <v>100</v>
      </c>
      <c r="L3756" t="s">
        <v>2348</v>
      </c>
      <c r="M3756" t="s">
        <v>703</v>
      </c>
      <c r="N3756" t="s">
        <v>59</v>
      </c>
      <c r="O3756" t="s">
        <v>781</v>
      </c>
      <c r="P3756" t="s">
        <v>14300</v>
      </c>
      <c r="Q3756" t="s">
        <v>14301</v>
      </c>
    </row>
    <row r="3757" spans="1:20" x14ac:dyDescent="0.25">
      <c r="A3757" t="s">
        <v>6974</v>
      </c>
      <c r="B3757" t="s">
        <v>156</v>
      </c>
      <c r="C3757" t="s">
        <v>2018</v>
      </c>
      <c r="D3757" t="s">
        <v>5</v>
      </c>
      <c r="E3757" t="s">
        <v>266</v>
      </c>
      <c r="F3757" t="s">
        <v>704</v>
      </c>
      <c r="G3757" t="s">
        <v>30</v>
      </c>
      <c r="H3757" t="s">
        <v>14302</v>
      </c>
      <c r="I3757" t="s">
        <v>474</v>
      </c>
      <c r="J3757" t="s">
        <v>39</v>
      </c>
      <c r="K3757" t="s">
        <v>2154</v>
      </c>
      <c r="L3757" t="s">
        <v>37</v>
      </c>
      <c r="M3757" t="s">
        <v>1709</v>
      </c>
      <c r="N3757" t="s">
        <v>2593</v>
      </c>
      <c r="O3757" t="s">
        <v>100</v>
      </c>
      <c r="P3757" t="s">
        <v>5364</v>
      </c>
      <c r="Q3757" t="s">
        <v>2380</v>
      </c>
      <c r="R3757" t="s">
        <v>14303</v>
      </c>
    </row>
    <row r="3758" spans="1:20" x14ac:dyDescent="0.25">
      <c r="A3758" t="s">
        <v>2276</v>
      </c>
      <c r="B3758" t="s">
        <v>45</v>
      </c>
      <c r="C3758" t="s">
        <v>61</v>
      </c>
      <c r="D3758" t="s">
        <v>1956</v>
      </c>
      <c r="E3758" t="s">
        <v>7227</v>
      </c>
      <c r="F3758" t="s">
        <v>6178</v>
      </c>
      <c r="G3758" t="s">
        <v>37</v>
      </c>
      <c r="H3758" t="s">
        <v>7119</v>
      </c>
      <c r="I3758" t="s">
        <v>3232</v>
      </c>
      <c r="J3758" t="s">
        <v>102</v>
      </c>
      <c r="K3758" t="s">
        <v>3015</v>
      </c>
      <c r="L3758" t="s">
        <v>112</v>
      </c>
      <c r="M3758" t="s">
        <v>4021</v>
      </c>
      <c r="N3758" t="s">
        <v>126</v>
      </c>
      <c r="O3758" t="s">
        <v>1297</v>
      </c>
      <c r="P3758" t="s">
        <v>898</v>
      </c>
      <c r="Q3758" t="s">
        <v>1443</v>
      </c>
      <c r="R3758" t="s">
        <v>14304</v>
      </c>
    </row>
    <row r="3759" spans="1:20" x14ac:dyDescent="0.25">
      <c r="A3759" t="s">
        <v>14305</v>
      </c>
      <c r="B3759" t="s">
        <v>210</v>
      </c>
      <c r="C3759" t="s">
        <v>411</v>
      </c>
      <c r="D3759" t="s">
        <v>395</v>
      </c>
      <c r="E3759" t="s">
        <v>267</v>
      </c>
      <c r="F3759" t="s">
        <v>14306</v>
      </c>
      <c r="G3759" t="s">
        <v>18</v>
      </c>
      <c r="H3759" t="s">
        <v>5</v>
      </c>
      <c r="I3759" t="s">
        <v>10000</v>
      </c>
      <c r="J3759" t="s">
        <v>13520</v>
      </c>
      <c r="K3759" t="s">
        <v>2859</v>
      </c>
      <c r="L3759" t="s">
        <v>14307</v>
      </c>
      <c r="M3759" t="s">
        <v>1087</v>
      </c>
      <c r="N3759" t="s">
        <v>179</v>
      </c>
      <c r="O3759" t="s">
        <v>8834</v>
      </c>
      <c r="P3759" t="s">
        <v>126</v>
      </c>
      <c r="Q3759" t="s">
        <v>1843</v>
      </c>
      <c r="R3759" t="s">
        <v>14308</v>
      </c>
    </row>
    <row r="3760" spans="1:20" x14ac:dyDescent="0.25">
      <c r="A3760" t="s">
        <v>14309</v>
      </c>
      <c r="B3760" t="s">
        <v>5678</v>
      </c>
      <c r="C3760" t="s">
        <v>5870</v>
      </c>
      <c r="D3760" t="s">
        <v>290</v>
      </c>
      <c r="E3760" t="s">
        <v>5871</v>
      </c>
      <c r="F3760" t="s">
        <v>61</v>
      </c>
      <c r="G3760" t="s">
        <v>5872</v>
      </c>
      <c r="H3760" t="s">
        <v>57</v>
      </c>
      <c r="I3760" t="s">
        <v>14310</v>
      </c>
      <c r="J3760" t="s">
        <v>57</v>
      </c>
      <c r="K3760" t="s">
        <v>61</v>
      </c>
      <c r="L3760" t="s">
        <v>14311</v>
      </c>
      <c r="M3760" t="s">
        <v>113</v>
      </c>
      <c r="N3760" t="s">
        <v>14312</v>
      </c>
      <c r="O3760" t="s">
        <v>5505</v>
      </c>
      <c r="P3760" t="s">
        <v>1584</v>
      </c>
      <c r="Q3760" t="s">
        <v>59</v>
      </c>
      <c r="R3760" t="s">
        <v>14313</v>
      </c>
    </row>
    <row r="3761" spans="1:21" x14ac:dyDescent="0.25">
      <c r="A3761" t="s">
        <v>5182</v>
      </c>
      <c r="B3761" t="s">
        <v>10146</v>
      </c>
      <c r="C3761" t="s">
        <v>290</v>
      </c>
      <c r="D3761" t="s">
        <v>10232</v>
      </c>
      <c r="E3761" t="s">
        <v>14314</v>
      </c>
      <c r="F3761" t="s">
        <v>28</v>
      </c>
      <c r="G3761" t="s">
        <v>61</v>
      </c>
      <c r="H3761" t="s">
        <v>1389</v>
      </c>
      <c r="I3761" t="s">
        <v>14315</v>
      </c>
      <c r="J3761" t="s">
        <v>900</v>
      </c>
      <c r="K3761" t="s">
        <v>6631</v>
      </c>
      <c r="L3761" t="s">
        <v>61</v>
      </c>
      <c r="M3761" t="s">
        <v>14316</v>
      </c>
      <c r="N3761" t="s">
        <v>2244</v>
      </c>
      <c r="O3761" t="s">
        <v>57</v>
      </c>
      <c r="P3761" t="s">
        <v>11711</v>
      </c>
      <c r="Q3761" t="s">
        <v>14317</v>
      </c>
    </row>
    <row r="3762" spans="1:21" x14ac:dyDescent="0.25">
      <c r="A3762" t="s">
        <v>5379</v>
      </c>
      <c r="B3762" t="s">
        <v>3623</v>
      </c>
      <c r="C3762" t="s">
        <v>1881</v>
      </c>
      <c r="D3762" t="s">
        <v>3716</v>
      </c>
      <c r="E3762" t="s">
        <v>61</v>
      </c>
      <c r="F3762" t="s">
        <v>14318</v>
      </c>
      <c r="G3762" t="s">
        <v>919</v>
      </c>
      <c r="H3762" t="s">
        <v>1397</v>
      </c>
      <c r="I3762" t="s">
        <v>30</v>
      </c>
      <c r="J3762" t="s">
        <v>14319</v>
      </c>
      <c r="K3762" t="s">
        <v>61</v>
      </c>
      <c r="L3762" t="s">
        <v>256</v>
      </c>
      <c r="M3762" t="s">
        <v>13596</v>
      </c>
      <c r="N3762" t="s">
        <v>59</v>
      </c>
      <c r="O3762" t="s">
        <v>12547</v>
      </c>
      <c r="P3762" t="s">
        <v>14320</v>
      </c>
    </row>
    <row r="3763" spans="1:21" x14ac:dyDescent="0.25">
      <c r="A3763" t="s">
        <v>61</v>
      </c>
      <c r="B3763" t="s">
        <v>3554</v>
      </c>
      <c r="C3763" t="s">
        <v>182</v>
      </c>
      <c r="D3763" t="s">
        <v>3694</v>
      </c>
      <c r="E3763" t="s">
        <v>6107</v>
      </c>
      <c r="F3763" t="s">
        <v>159</v>
      </c>
      <c r="G3763" t="s">
        <v>10858</v>
      </c>
      <c r="H3763" t="s">
        <v>14321</v>
      </c>
      <c r="I3763" t="s">
        <v>1039</v>
      </c>
      <c r="J3763" t="s">
        <v>1948</v>
      </c>
      <c r="K3763" t="s">
        <v>1812</v>
      </c>
      <c r="L3763" t="s">
        <v>116</v>
      </c>
      <c r="M3763" t="s">
        <v>150</v>
      </c>
      <c r="N3763" t="s">
        <v>650</v>
      </c>
      <c r="O3763" t="s">
        <v>2305</v>
      </c>
      <c r="P3763" t="s">
        <v>7648</v>
      </c>
      <c r="Q3763" t="s">
        <v>37</v>
      </c>
      <c r="R3763" t="s">
        <v>11292</v>
      </c>
      <c r="S3763" t="s">
        <v>8284</v>
      </c>
      <c r="T3763" t="s">
        <v>14322</v>
      </c>
    </row>
    <row r="3764" spans="1:21" x14ac:dyDescent="0.25">
      <c r="A3764" t="s">
        <v>37</v>
      </c>
      <c r="B3764" t="s">
        <v>14323</v>
      </c>
      <c r="C3764" t="s">
        <v>179</v>
      </c>
      <c r="D3764" t="s">
        <v>14324</v>
      </c>
      <c r="E3764" t="s">
        <v>1523</v>
      </c>
      <c r="F3764" t="s">
        <v>5872</v>
      </c>
      <c r="G3764" t="s">
        <v>14325</v>
      </c>
      <c r="H3764" t="s">
        <v>159</v>
      </c>
      <c r="I3764" t="s">
        <v>9082</v>
      </c>
      <c r="J3764" t="s">
        <v>59</v>
      </c>
      <c r="K3764" t="s">
        <v>14326</v>
      </c>
      <c r="L3764" t="s">
        <v>290</v>
      </c>
      <c r="M3764" t="s">
        <v>978</v>
      </c>
      <c r="N3764" t="s">
        <v>14327</v>
      </c>
    </row>
    <row r="3765" spans="1:21" x14ac:dyDescent="0.25">
      <c r="A3765" t="s">
        <v>1545</v>
      </c>
      <c r="B3765" t="s">
        <v>3694</v>
      </c>
      <c r="C3765" t="s">
        <v>179</v>
      </c>
      <c r="D3765" t="s">
        <v>5506</v>
      </c>
      <c r="E3765" t="s">
        <v>2943</v>
      </c>
      <c r="F3765" t="s">
        <v>61</v>
      </c>
      <c r="G3765" t="s">
        <v>9803</v>
      </c>
      <c r="H3765" t="s">
        <v>14328</v>
      </c>
      <c r="I3765" t="s">
        <v>1482</v>
      </c>
      <c r="J3765" t="s">
        <v>14329</v>
      </c>
      <c r="K3765" t="s">
        <v>1752</v>
      </c>
      <c r="L3765" t="s">
        <v>1397</v>
      </c>
      <c r="M3765" t="s">
        <v>1948</v>
      </c>
      <c r="N3765" t="s">
        <v>3031</v>
      </c>
      <c r="O3765" t="s">
        <v>2110</v>
      </c>
      <c r="P3765" t="s">
        <v>1443</v>
      </c>
      <c r="Q3765" t="s">
        <v>14330</v>
      </c>
    </row>
    <row r="3766" spans="1:21" x14ac:dyDescent="0.25">
      <c r="A3766" t="s">
        <v>14331</v>
      </c>
      <c r="B3766" t="s">
        <v>161</v>
      </c>
      <c r="C3766" t="s">
        <v>1397</v>
      </c>
      <c r="D3766" t="s">
        <v>424</v>
      </c>
      <c r="E3766" t="s">
        <v>198</v>
      </c>
      <c r="F3766" t="s">
        <v>462</v>
      </c>
      <c r="G3766" t="s">
        <v>14332</v>
      </c>
      <c r="H3766" t="s">
        <v>61</v>
      </c>
      <c r="I3766" t="s">
        <v>14333</v>
      </c>
      <c r="J3766" t="s">
        <v>14334</v>
      </c>
      <c r="K3766" t="s">
        <v>3234</v>
      </c>
      <c r="L3766" t="s">
        <v>3263</v>
      </c>
      <c r="M3766" t="s">
        <v>1812</v>
      </c>
      <c r="N3766" t="s">
        <v>462</v>
      </c>
      <c r="O3766" t="s">
        <v>179</v>
      </c>
      <c r="P3766" t="s">
        <v>14335</v>
      </c>
      <c r="Q3766" t="s">
        <v>59</v>
      </c>
      <c r="R3766" t="s">
        <v>1544</v>
      </c>
      <c r="S3766" t="s">
        <v>14336</v>
      </c>
    </row>
    <row r="3767" spans="1:21" x14ac:dyDescent="0.25">
      <c r="A3767" t="s">
        <v>438</v>
      </c>
      <c r="B3767" t="s">
        <v>439</v>
      </c>
      <c r="C3767" t="s">
        <v>30</v>
      </c>
      <c r="D3767" t="s">
        <v>584</v>
      </c>
      <c r="E3767" t="s">
        <v>206</v>
      </c>
      <c r="F3767">
        <v>9</v>
      </c>
      <c r="G3767" t="s">
        <v>533</v>
      </c>
      <c r="H3767" t="s">
        <v>30</v>
      </c>
      <c r="I3767" t="s">
        <v>14337</v>
      </c>
      <c r="J3767" t="s">
        <v>14338</v>
      </c>
      <c r="K3767" t="s">
        <v>723</v>
      </c>
      <c r="L3767" t="s">
        <v>126</v>
      </c>
      <c r="M3767" t="s">
        <v>5</v>
      </c>
      <c r="N3767" t="s">
        <v>187</v>
      </c>
      <c r="O3767" t="s">
        <v>14339</v>
      </c>
      <c r="P3767" t="s">
        <v>1889</v>
      </c>
      <c r="Q3767" t="s">
        <v>5</v>
      </c>
      <c r="R3767" t="s">
        <v>14340</v>
      </c>
      <c r="S3767" t="s">
        <v>14341</v>
      </c>
    </row>
    <row r="3768" spans="1:21" x14ac:dyDescent="0.25">
      <c r="A3768" t="s">
        <v>157</v>
      </c>
      <c r="B3768" t="s">
        <v>30</v>
      </c>
      <c r="C3768" t="s">
        <v>2170</v>
      </c>
      <c r="D3768" t="s">
        <v>30</v>
      </c>
      <c r="E3768" t="s">
        <v>792</v>
      </c>
      <c r="F3768" t="s">
        <v>206</v>
      </c>
      <c r="G3768" s="4">
        <v>0.3125</v>
      </c>
      <c r="H3768" t="s">
        <v>1149</v>
      </c>
      <c r="I3768" t="s">
        <v>6565</v>
      </c>
      <c r="J3768" t="s">
        <v>5</v>
      </c>
      <c r="K3768" t="s">
        <v>266</v>
      </c>
      <c r="L3768" t="s">
        <v>14342</v>
      </c>
    </row>
    <row r="3769" spans="1:21" x14ac:dyDescent="0.25">
      <c r="A3769" t="s">
        <v>5669</v>
      </c>
      <c r="B3769" t="s">
        <v>1569</v>
      </c>
      <c r="C3769" t="s">
        <v>290</v>
      </c>
      <c r="D3769" t="s">
        <v>3486</v>
      </c>
      <c r="E3769" t="s">
        <v>14343</v>
      </c>
      <c r="F3769" t="s">
        <v>930</v>
      </c>
      <c r="G3769" t="s">
        <v>30</v>
      </c>
      <c r="H3769" t="s">
        <v>5678</v>
      </c>
      <c r="I3769" t="s">
        <v>10146</v>
      </c>
      <c r="J3769" t="s">
        <v>198</v>
      </c>
      <c r="K3769" t="s">
        <v>322</v>
      </c>
      <c r="L3769" t="s">
        <v>1284</v>
      </c>
      <c r="M3769" t="s">
        <v>14344</v>
      </c>
      <c r="N3769" t="s">
        <v>14345</v>
      </c>
    </row>
    <row r="3771" spans="1:21" x14ac:dyDescent="0.25">
      <c r="A3771" t="s">
        <v>61</v>
      </c>
      <c r="B3771" t="s">
        <v>14346</v>
      </c>
      <c r="C3771" t="s">
        <v>14347</v>
      </c>
      <c r="D3771" t="s">
        <v>3716</v>
      </c>
      <c r="E3771" t="s">
        <v>54</v>
      </c>
      <c r="F3771" t="s">
        <v>427</v>
      </c>
      <c r="G3771" t="s">
        <v>14346</v>
      </c>
      <c r="H3771" t="s">
        <v>14348</v>
      </c>
      <c r="I3771" t="s">
        <v>30</v>
      </c>
      <c r="J3771" t="s">
        <v>14242</v>
      </c>
      <c r="K3771" t="s">
        <v>14349</v>
      </c>
    </row>
    <row r="3772" spans="1:21" x14ac:dyDescent="0.25">
      <c r="A3772" t="s">
        <v>1835</v>
      </c>
      <c r="B3772" t="s">
        <v>1880</v>
      </c>
      <c r="C3772" t="s">
        <v>59</v>
      </c>
      <c r="D3772" t="s">
        <v>4272</v>
      </c>
      <c r="E3772" t="s">
        <v>206</v>
      </c>
      <c r="F3772" t="s">
        <v>1736</v>
      </c>
      <c r="G3772" t="s">
        <v>1624</v>
      </c>
      <c r="H3772" t="s">
        <v>14350</v>
      </c>
      <c r="I3772" t="s">
        <v>108</v>
      </c>
      <c r="J3772" t="s">
        <v>1389</v>
      </c>
      <c r="K3772" t="s">
        <v>3855</v>
      </c>
      <c r="L3772" t="s">
        <v>3933</v>
      </c>
      <c r="M3772" t="s">
        <v>179</v>
      </c>
      <c r="N3772" t="s">
        <v>392</v>
      </c>
      <c r="O3772" t="s">
        <v>1443</v>
      </c>
      <c r="P3772" t="s">
        <v>14351</v>
      </c>
    </row>
    <row r="3773" spans="1:21" x14ac:dyDescent="0.25">
      <c r="A3773" t="s">
        <v>5</v>
      </c>
      <c r="B3773" t="s">
        <v>267</v>
      </c>
      <c r="C3773" t="s">
        <v>57</v>
      </c>
      <c r="D3773" t="s">
        <v>10561</v>
      </c>
      <c r="E3773" t="s">
        <v>5092</v>
      </c>
      <c r="F3773" t="s">
        <v>5</v>
      </c>
      <c r="G3773" t="s">
        <v>6</v>
      </c>
      <c r="H3773" t="s">
        <v>540</v>
      </c>
      <c r="I3773" t="s">
        <v>1482</v>
      </c>
      <c r="J3773" t="s">
        <v>1907</v>
      </c>
      <c r="K3773" t="s">
        <v>59</v>
      </c>
      <c r="L3773" t="s">
        <v>157</v>
      </c>
      <c r="M3773" t="s">
        <v>1012</v>
      </c>
      <c r="N3773" t="s">
        <v>7119</v>
      </c>
      <c r="O3773" t="s">
        <v>59</v>
      </c>
      <c r="P3773" t="s">
        <v>7751</v>
      </c>
      <c r="Q3773" t="s">
        <v>265</v>
      </c>
      <c r="R3773" t="s">
        <v>71</v>
      </c>
      <c r="S3773" t="s">
        <v>1295</v>
      </c>
      <c r="T3773" t="s">
        <v>1443</v>
      </c>
      <c r="U3773" t="s">
        <v>14352</v>
      </c>
    </row>
    <row r="3774" spans="1:21" x14ac:dyDescent="0.25">
      <c r="A3774" t="s">
        <v>59</v>
      </c>
      <c r="B3774" t="s">
        <v>11118</v>
      </c>
      <c r="C3774" t="s">
        <v>3850</v>
      </c>
      <c r="D3774" t="s">
        <v>30</v>
      </c>
      <c r="E3774" t="s">
        <v>14353</v>
      </c>
      <c r="F3774" t="s">
        <v>411</v>
      </c>
      <c r="G3774" t="s">
        <v>106</v>
      </c>
      <c r="H3774" t="s">
        <v>14354</v>
      </c>
      <c r="I3774" t="s">
        <v>14355</v>
      </c>
      <c r="J3774" t="s">
        <v>222</v>
      </c>
      <c r="K3774" t="s">
        <v>1675</v>
      </c>
      <c r="L3774" t="s">
        <v>1817</v>
      </c>
      <c r="M3774" t="s">
        <v>1743</v>
      </c>
      <c r="N3774" t="s">
        <v>126</v>
      </c>
      <c r="O3774" t="s">
        <v>61</v>
      </c>
      <c r="P3774" t="s">
        <v>3701</v>
      </c>
      <c r="Q3774" t="s">
        <v>4281</v>
      </c>
      <c r="R3774" t="s">
        <v>57</v>
      </c>
      <c r="S3774" t="s">
        <v>14356</v>
      </c>
    </row>
    <row r="3775" spans="1:21" x14ac:dyDescent="0.25">
      <c r="A3775" t="s">
        <v>59</v>
      </c>
      <c r="B3775" t="s">
        <v>61</v>
      </c>
      <c r="C3775" t="s">
        <v>106</v>
      </c>
      <c r="D3775" t="s">
        <v>10975</v>
      </c>
      <c r="E3775" t="s">
        <v>1397</v>
      </c>
      <c r="F3775" t="s">
        <v>179</v>
      </c>
      <c r="G3775" t="s">
        <v>180</v>
      </c>
      <c r="H3775" t="s">
        <v>3115</v>
      </c>
      <c r="I3775" t="s">
        <v>1392</v>
      </c>
      <c r="J3775" t="s">
        <v>144</v>
      </c>
      <c r="K3775" t="s">
        <v>1389</v>
      </c>
      <c r="L3775" t="s">
        <v>2620</v>
      </c>
      <c r="M3775" t="s">
        <v>14357</v>
      </c>
      <c r="N3775" t="s">
        <v>108</v>
      </c>
      <c r="O3775" t="s">
        <v>1389</v>
      </c>
      <c r="P3775" t="s">
        <v>1382</v>
      </c>
      <c r="Q3775" t="s">
        <v>179</v>
      </c>
      <c r="R3775" t="s">
        <v>3999</v>
      </c>
      <c r="S3775" t="s">
        <v>1059</v>
      </c>
      <c r="T3775" t="s">
        <v>14358</v>
      </c>
    </row>
    <row r="3776" spans="1:21" x14ac:dyDescent="0.25">
      <c r="A3776" t="s">
        <v>6877</v>
      </c>
      <c r="B3776" t="s">
        <v>7751</v>
      </c>
      <c r="C3776" t="s">
        <v>4971</v>
      </c>
      <c r="D3776" t="s">
        <v>179</v>
      </c>
      <c r="E3776" t="s">
        <v>342</v>
      </c>
      <c r="F3776" t="s">
        <v>1730</v>
      </c>
      <c r="G3776" t="s">
        <v>5364</v>
      </c>
      <c r="H3776" t="s">
        <v>218</v>
      </c>
      <c r="I3776" t="s">
        <v>179</v>
      </c>
      <c r="J3776" t="s">
        <v>210</v>
      </c>
      <c r="K3776" t="s">
        <v>57</v>
      </c>
      <c r="L3776" t="s">
        <v>14359</v>
      </c>
      <c r="M3776" t="s">
        <v>45</v>
      </c>
      <c r="N3776" t="s">
        <v>10975</v>
      </c>
      <c r="O3776" t="s">
        <v>221</v>
      </c>
      <c r="P3776" t="s">
        <v>1971</v>
      </c>
      <c r="Q3776" t="s">
        <v>14360</v>
      </c>
      <c r="R3776" t="s">
        <v>5</v>
      </c>
      <c r="S3776" t="s">
        <v>1877</v>
      </c>
      <c r="T3776" t="s">
        <v>14361</v>
      </c>
    </row>
    <row r="3777" spans="1:24" x14ac:dyDescent="0.25">
      <c r="A3777" t="s">
        <v>7716</v>
      </c>
      <c r="B3777" t="s">
        <v>2572</v>
      </c>
      <c r="C3777" t="s">
        <v>608</v>
      </c>
      <c r="D3777" t="s">
        <v>5</v>
      </c>
      <c r="E3777" t="s">
        <v>3336</v>
      </c>
      <c r="F3777" t="s">
        <v>7483</v>
      </c>
      <c r="G3777" t="s">
        <v>3716</v>
      </c>
      <c r="H3777" t="s">
        <v>2432</v>
      </c>
      <c r="I3777" t="s">
        <v>193</v>
      </c>
      <c r="J3777" t="s">
        <v>57</v>
      </c>
      <c r="K3777" t="s">
        <v>383</v>
      </c>
      <c r="L3777" t="s">
        <v>14362</v>
      </c>
    </row>
    <row r="3778" spans="1:24" x14ac:dyDescent="0.25">
      <c r="A3778" t="s">
        <v>1377</v>
      </c>
      <c r="B3778" t="s">
        <v>400</v>
      </c>
      <c r="C3778" t="s">
        <v>1352</v>
      </c>
      <c r="D3778" t="s">
        <v>14363</v>
      </c>
      <c r="E3778" t="s">
        <v>126</v>
      </c>
      <c r="F3778" t="s">
        <v>61</v>
      </c>
      <c r="G3778" t="s">
        <v>14364</v>
      </c>
      <c r="H3778" t="s">
        <v>14365</v>
      </c>
      <c r="I3778" t="s">
        <v>14366</v>
      </c>
      <c r="J3778" t="s">
        <v>1491</v>
      </c>
      <c r="K3778" t="s">
        <v>3758</v>
      </c>
      <c r="L3778" t="s">
        <v>14367</v>
      </c>
    </row>
    <row r="3779" spans="1:24" x14ac:dyDescent="0.25">
      <c r="A3779" t="s">
        <v>2955</v>
      </c>
      <c r="B3779" t="s">
        <v>290</v>
      </c>
      <c r="C3779" t="s">
        <v>1718</v>
      </c>
      <c r="D3779" t="s">
        <v>1776</v>
      </c>
      <c r="E3779" t="s">
        <v>3704</v>
      </c>
      <c r="F3779" t="s">
        <v>627</v>
      </c>
      <c r="G3779" t="s">
        <v>1709</v>
      </c>
      <c r="H3779" t="s">
        <v>1801</v>
      </c>
      <c r="I3779" t="s">
        <v>59</v>
      </c>
      <c r="J3779" t="s">
        <v>3013</v>
      </c>
      <c r="K3779" t="s">
        <v>1856</v>
      </c>
      <c r="L3779" t="s">
        <v>59</v>
      </c>
      <c r="M3779" t="s">
        <v>1546</v>
      </c>
      <c r="N3779" t="s">
        <v>61</v>
      </c>
      <c r="O3779" t="s">
        <v>2381</v>
      </c>
      <c r="P3779" t="s">
        <v>57</v>
      </c>
      <c r="Q3779" t="s">
        <v>14368</v>
      </c>
    </row>
    <row r="3780" spans="1:24" x14ac:dyDescent="0.25">
      <c r="A3780" t="s">
        <v>1598</v>
      </c>
      <c r="B3780" t="s">
        <v>1558</v>
      </c>
      <c r="C3780" t="s">
        <v>1407</v>
      </c>
      <c r="D3780" t="s">
        <v>61</v>
      </c>
      <c r="E3780" t="s">
        <v>14369</v>
      </c>
      <c r="F3780" t="s">
        <v>14370</v>
      </c>
      <c r="G3780" t="s">
        <v>5</v>
      </c>
      <c r="H3780" t="s">
        <v>14370</v>
      </c>
      <c r="I3780" t="s">
        <v>1431</v>
      </c>
      <c r="J3780" t="s">
        <v>14371</v>
      </c>
      <c r="K3780" t="s">
        <v>265</v>
      </c>
      <c r="L3780" t="s">
        <v>427</v>
      </c>
      <c r="M3780" t="s">
        <v>1769</v>
      </c>
      <c r="N3780" t="s">
        <v>342</v>
      </c>
      <c r="O3780" t="s">
        <v>4549</v>
      </c>
      <c r="P3780" t="s">
        <v>59</v>
      </c>
      <c r="Q3780" t="s">
        <v>101</v>
      </c>
      <c r="R3780" t="s">
        <v>372</v>
      </c>
      <c r="S3780" t="s">
        <v>14372</v>
      </c>
    </row>
    <row r="3781" spans="1:24" x14ac:dyDescent="0.25">
      <c r="A3781" t="s">
        <v>1655</v>
      </c>
      <c r="B3781" t="s">
        <v>255</v>
      </c>
      <c r="C3781" t="s">
        <v>410</v>
      </c>
      <c r="D3781" t="s">
        <v>61</v>
      </c>
      <c r="E3781" t="s">
        <v>2874</v>
      </c>
      <c r="F3781" t="s">
        <v>2110</v>
      </c>
      <c r="G3781" t="s">
        <v>12770</v>
      </c>
      <c r="H3781" t="s">
        <v>2478</v>
      </c>
      <c r="I3781" t="s">
        <v>10620</v>
      </c>
      <c r="J3781" t="s">
        <v>14373</v>
      </c>
      <c r="K3781" t="s">
        <v>37</v>
      </c>
      <c r="L3781" t="s">
        <v>61</v>
      </c>
      <c r="M3781" t="s">
        <v>2206</v>
      </c>
      <c r="N3781" t="s">
        <v>14374</v>
      </c>
    </row>
    <row r="3782" spans="1:24" x14ac:dyDescent="0.25">
      <c r="A3782" t="s">
        <v>7746</v>
      </c>
      <c r="B3782" t="s">
        <v>255</v>
      </c>
      <c r="C3782" t="s">
        <v>410</v>
      </c>
      <c r="D3782" t="s">
        <v>61</v>
      </c>
      <c r="E3782" t="s">
        <v>4917</v>
      </c>
      <c r="F3782" t="s">
        <v>57</v>
      </c>
      <c r="G3782" t="s">
        <v>14375</v>
      </c>
      <c r="H3782" t="s">
        <v>2256</v>
      </c>
      <c r="I3782" t="s">
        <v>61</v>
      </c>
      <c r="J3782" t="s">
        <v>14376</v>
      </c>
      <c r="K3782" t="s">
        <v>256</v>
      </c>
      <c r="L3782" t="s">
        <v>37</v>
      </c>
      <c r="M3782" t="s">
        <v>1065</v>
      </c>
      <c r="N3782" t="s">
        <v>14377</v>
      </c>
    </row>
    <row r="3783" spans="1:24" x14ac:dyDescent="0.25">
      <c r="A3783" t="s">
        <v>400</v>
      </c>
      <c r="B3783" t="s">
        <v>198</v>
      </c>
      <c r="C3783" t="s">
        <v>710</v>
      </c>
      <c r="D3783" t="s">
        <v>1012</v>
      </c>
      <c r="E3783" t="s">
        <v>8942</v>
      </c>
      <c r="F3783" t="s">
        <v>394</v>
      </c>
      <c r="G3783" t="s">
        <v>1295</v>
      </c>
      <c r="H3783" t="s">
        <v>198</v>
      </c>
      <c r="I3783" t="s">
        <v>898</v>
      </c>
      <c r="J3783" t="s">
        <v>846</v>
      </c>
      <c r="K3783" t="s">
        <v>45</v>
      </c>
      <c r="L3783" t="s">
        <v>1493</v>
      </c>
      <c r="M3783" t="s">
        <v>14378</v>
      </c>
      <c r="N3783" t="s">
        <v>10914</v>
      </c>
      <c r="O3783" t="s">
        <v>3015</v>
      </c>
      <c r="P3783" t="s">
        <v>4423</v>
      </c>
      <c r="Q3783" t="s">
        <v>159</v>
      </c>
      <c r="R3783" t="s">
        <v>14379</v>
      </c>
      <c r="S3783" t="s">
        <v>14380</v>
      </c>
      <c r="T3783" t="s">
        <v>574</v>
      </c>
      <c r="U3783" t="s">
        <v>1758</v>
      </c>
      <c r="V3783" t="s">
        <v>59</v>
      </c>
      <c r="W3783" t="s">
        <v>157</v>
      </c>
      <c r="X3783" t="s">
        <v>14381</v>
      </c>
    </row>
    <row r="3784" spans="1:24" x14ac:dyDescent="0.25">
      <c r="A3784" t="s">
        <v>2202</v>
      </c>
      <c r="B3784" t="s">
        <v>156</v>
      </c>
      <c r="C3784" t="s">
        <v>157</v>
      </c>
      <c r="D3784" t="s">
        <v>2730</v>
      </c>
      <c r="E3784" t="s">
        <v>61</v>
      </c>
      <c r="F3784" t="s">
        <v>12195</v>
      </c>
      <c r="G3784" t="s">
        <v>13668</v>
      </c>
      <c r="H3784" t="s">
        <v>206</v>
      </c>
      <c r="I3784" t="s">
        <v>108</v>
      </c>
      <c r="J3784" t="s">
        <v>14382</v>
      </c>
      <c r="K3784" t="s">
        <v>175</v>
      </c>
      <c r="L3784" t="s">
        <v>18</v>
      </c>
      <c r="M3784" t="s">
        <v>14383</v>
      </c>
      <c r="N3784" t="s">
        <v>6317</v>
      </c>
      <c r="O3784" t="s">
        <v>13669</v>
      </c>
      <c r="P3784" t="s">
        <v>30</v>
      </c>
      <c r="Q3784" t="s">
        <v>13670</v>
      </c>
      <c r="R3784">
        <v>1</v>
      </c>
      <c r="S3784" t="s">
        <v>474</v>
      </c>
      <c r="T3784" t="s">
        <v>342</v>
      </c>
      <c r="U3784" t="s">
        <v>1443</v>
      </c>
      <c r="V3784" t="s">
        <v>14384</v>
      </c>
    </row>
    <row r="3785" spans="1:24" x14ac:dyDescent="0.25">
      <c r="A3785" t="s">
        <v>14385</v>
      </c>
      <c r="B3785" t="s">
        <v>6118</v>
      </c>
      <c r="C3785" t="s">
        <v>14386</v>
      </c>
      <c r="D3785" t="s">
        <v>37</v>
      </c>
      <c r="E3785" t="s">
        <v>14387</v>
      </c>
      <c r="F3785" t="s">
        <v>4228</v>
      </c>
      <c r="G3785" t="s">
        <v>61</v>
      </c>
      <c r="H3785" t="s">
        <v>483</v>
      </c>
      <c r="I3785" t="s">
        <v>7586</v>
      </c>
      <c r="J3785" t="s">
        <v>18</v>
      </c>
      <c r="K3785" t="s">
        <v>572</v>
      </c>
      <c r="L3785" t="s">
        <v>1281</v>
      </c>
      <c r="M3785" t="s">
        <v>14388</v>
      </c>
      <c r="N3785" t="s">
        <v>14389</v>
      </c>
    </row>
    <row r="3786" spans="1:24" x14ac:dyDescent="0.25">
      <c r="A3786" t="s">
        <v>1527</v>
      </c>
      <c r="B3786" t="s">
        <v>113</v>
      </c>
      <c r="C3786" t="s">
        <v>3072</v>
      </c>
      <c r="D3786" t="s">
        <v>136</v>
      </c>
      <c r="E3786" t="s">
        <v>61</v>
      </c>
      <c r="F3786" t="s">
        <v>195</v>
      </c>
      <c r="G3786" t="s">
        <v>57</v>
      </c>
      <c r="H3786" t="s">
        <v>14390</v>
      </c>
      <c r="I3786" t="s">
        <v>59</v>
      </c>
      <c r="J3786" t="s">
        <v>639</v>
      </c>
      <c r="K3786" t="s">
        <v>61</v>
      </c>
      <c r="L3786" t="s">
        <v>2942</v>
      </c>
      <c r="M3786" t="s">
        <v>37</v>
      </c>
      <c r="N3786" t="s">
        <v>4073</v>
      </c>
      <c r="O3786" t="s">
        <v>974</v>
      </c>
      <c r="P3786" t="s">
        <v>3072</v>
      </c>
      <c r="Q3786" t="s">
        <v>1695</v>
      </c>
      <c r="R3786" t="s">
        <v>5</v>
      </c>
      <c r="S3786" t="s">
        <v>14391</v>
      </c>
      <c r="T3786" t="s">
        <v>9700</v>
      </c>
      <c r="U3786" t="s">
        <v>14392</v>
      </c>
    </row>
    <row r="3787" spans="1:24" x14ac:dyDescent="0.25">
      <c r="A3787" t="s">
        <v>322</v>
      </c>
      <c r="B3787" t="s">
        <v>2331</v>
      </c>
      <c r="C3787" t="s">
        <v>14393</v>
      </c>
      <c r="D3787" t="s">
        <v>212</v>
      </c>
      <c r="E3787" t="s">
        <v>5</v>
      </c>
      <c r="F3787" t="s">
        <v>3784</v>
      </c>
      <c r="G3787" t="s">
        <v>14394</v>
      </c>
      <c r="H3787" t="s">
        <v>212</v>
      </c>
      <c r="I3787" t="s">
        <v>179</v>
      </c>
      <c r="J3787" t="s">
        <v>13064</v>
      </c>
      <c r="K3787" t="s">
        <v>5</v>
      </c>
      <c r="L3787" t="s">
        <v>92</v>
      </c>
      <c r="M3787" t="s">
        <v>14395</v>
      </c>
      <c r="N3787" t="s">
        <v>14396</v>
      </c>
      <c r="O3787" t="s">
        <v>14397</v>
      </c>
    </row>
    <row r="3788" spans="1:24" x14ac:dyDescent="0.25">
      <c r="A3788">
        <v>4</v>
      </c>
      <c r="B3788" t="s">
        <v>6419</v>
      </c>
      <c r="C3788" t="s">
        <v>5092</v>
      </c>
      <c r="D3788" t="s">
        <v>14398</v>
      </c>
      <c r="E3788" t="s">
        <v>784</v>
      </c>
      <c r="F3788" t="s">
        <v>744</v>
      </c>
      <c r="G3788" t="s">
        <v>1998</v>
      </c>
      <c r="H3788" t="s">
        <v>5</v>
      </c>
      <c r="I3788" t="s">
        <v>266</v>
      </c>
      <c r="J3788" t="s">
        <v>704</v>
      </c>
      <c r="K3788" t="s">
        <v>30</v>
      </c>
      <c r="L3788" t="s">
        <v>14399</v>
      </c>
      <c r="M3788" t="s">
        <v>45</v>
      </c>
      <c r="N3788" t="s">
        <v>61</v>
      </c>
      <c r="O3788" t="s">
        <v>1236</v>
      </c>
      <c r="P3788" t="s">
        <v>14400</v>
      </c>
      <c r="Q3788" t="s">
        <v>7868</v>
      </c>
      <c r="R3788" t="s">
        <v>5</v>
      </c>
      <c r="S3788" t="s">
        <v>3015</v>
      </c>
      <c r="T3788" t="s">
        <v>14401</v>
      </c>
      <c r="U3788" t="s">
        <v>14402</v>
      </c>
    </row>
    <row r="3789" spans="1:24" x14ac:dyDescent="0.25">
      <c r="A3789" t="s">
        <v>14403</v>
      </c>
    </row>
    <row r="3790" spans="1:24" x14ac:dyDescent="0.25">
      <c r="A3790" t="s">
        <v>61</v>
      </c>
      <c r="B3790" t="s">
        <v>2045</v>
      </c>
      <c r="C3790" t="s">
        <v>14404</v>
      </c>
      <c r="D3790" t="s">
        <v>126</v>
      </c>
      <c r="E3790" t="s">
        <v>14405</v>
      </c>
      <c r="F3790" t="s">
        <v>14406</v>
      </c>
      <c r="G3790" t="s">
        <v>181</v>
      </c>
      <c r="H3790" t="s">
        <v>113</v>
      </c>
      <c r="I3790" t="s">
        <v>59</v>
      </c>
      <c r="J3790" t="s">
        <v>2072</v>
      </c>
      <c r="K3790" t="s">
        <v>100</v>
      </c>
      <c r="L3790" t="s">
        <v>324</v>
      </c>
      <c r="M3790" t="s">
        <v>1998</v>
      </c>
      <c r="N3790" t="s">
        <v>326</v>
      </c>
      <c r="O3790" t="s">
        <v>36</v>
      </c>
      <c r="P3790" t="s">
        <v>612</v>
      </c>
      <c r="Q3790" t="s">
        <v>781</v>
      </c>
      <c r="R3790" t="s">
        <v>1776</v>
      </c>
      <c r="S3790" t="s">
        <v>14407</v>
      </c>
    </row>
    <row r="3791" spans="1:24" x14ac:dyDescent="0.25">
      <c r="A3791" t="s">
        <v>116</v>
      </c>
      <c r="B3791" t="s">
        <v>60</v>
      </c>
      <c r="C3791" t="s">
        <v>5</v>
      </c>
      <c r="D3791" t="s">
        <v>14408</v>
      </c>
      <c r="E3791" t="s">
        <v>30</v>
      </c>
      <c r="F3791" t="s">
        <v>100</v>
      </c>
      <c r="G3791" t="s">
        <v>324</v>
      </c>
      <c r="H3791" t="s">
        <v>1998</v>
      </c>
      <c r="I3791" t="s">
        <v>59</v>
      </c>
      <c r="J3791" t="s">
        <v>14409</v>
      </c>
      <c r="K3791" t="s">
        <v>3548</v>
      </c>
      <c r="L3791" t="s">
        <v>14286</v>
      </c>
      <c r="M3791" t="s">
        <v>28</v>
      </c>
      <c r="N3791" t="s">
        <v>9878</v>
      </c>
      <c r="O3791" t="s">
        <v>14410</v>
      </c>
    </row>
    <row r="3792" spans="1:24" x14ac:dyDescent="0.25">
      <c r="A3792" t="s">
        <v>5</v>
      </c>
      <c r="B3792" t="s">
        <v>10898</v>
      </c>
      <c r="C3792" t="s">
        <v>5397</v>
      </c>
      <c r="D3792" t="s">
        <v>3966</v>
      </c>
      <c r="E3792" t="s">
        <v>2955</v>
      </c>
      <c r="F3792" t="s">
        <v>290</v>
      </c>
      <c r="G3792" t="s">
        <v>14411</v>
      </c>
      <c r="H3792" t="s">
        <v>14412</v>
      </c>
      <c r="I3792" t="s">
        <v>290</v>
      </c>
      <c r="J3792" t="s">
        <v>14413</v>
      </c>
      <c r="K3792" t="s">
        <v>1531</v>
      </c>
      <c r="L3792" t="s">
        <v>179</v>
      </c>
      <c r="M3792" t="s">
        <v>61</v>
      </c>
      <c r="N3792" t="s">
        <v>762</v>
      </c>
      <c r="O3792" t="s">
        <v>59</v>
      </c>
      <c r="P3792" t="s">
        <v>1433</v>
      </c>
      <c r="Q3792" t="s">
        <v>8171</v>
      </c>
      <c r="R3792" t="s">
        <v>126</v>
      </c>
      <c r="S3792" t="s">
        <v>194</v>
      </c>
      <c r="T3792" t="s">
        <v>3745</v>
      </c>
      <c r="U3792" t="s">
        <v>14414</v>
      </c>
    </row>
    <row r="3793" spans="1:25" x14ac:dyDescent="0.25">
      <c r="A3793" t="s">
        <v>1527</v>
      </c>
      <c r="B3793" t="s">
        <v>338</v>
      </c>
      <c r="C3793" t="s">
        <v>61</v>
      </c>
      <c r="D3793" t="s">
        <v>3013</v>
      </c>
      <c r="E3793" t="s">
        <v>30</v>
      </c>
      <c r="F3793" t="s">
        <v>2305</v>
      </c>
      <c r="G3793" t="s">
        <v>3543</v>
      </c>
      <c r="H3793" t="s">
        <v>59</v>
      </c>
      <c r="I3793" t="s">
        <v>74</v>
      </c>
      <c r="J3793" t="s">
        <v>456</v>
      </c>
      <c r="K3793" t="s">
        <v>14415</v>
      </c>
      <c r="L3793" t="s">
        <v>1706</v>
      </c>
      <c r="M3793" t="s">
        <v>59</v>
      </c>
      <c r="N3793" t="s">
        <v>61</v>
      </c>
      <c r="O3793" t="s">
        <v>3970</v>
      </c>
      <c r="P3793" t="s">
        <v>574</v>
      </c>
      <c r="Q3793" t="s">
        <v>651</v>
      </c>
      <c r="R3793" t="s">
        <v>157</v>
      </c>
      <c r="S3793" t="s">
        <v>5</v>
      </c>
      <c r="T3793" t="s">
        <v>5466</v>
      </c>
      <c r="U3793" t="s">
        <v>59</v>
      </c>
      <c r="V3793" t="s">
        <v>14416</v>
      </c>
      <c r="W3793" t="s">
        <v>313</v>
      </c>
      <c r="X3793" t="s">
        <v>18</v>
      </c>
      <c r="Y3793" t="s">
        <v>14417</v>
      </c>
    </row>
    <row r="3794" spans="1:25" x14ac:dyDescent="0.25">
      <c r="A3794" t="s">
        <v>407</v>
      </c>
      <c r="B3794" t="s">
        <v>1414</v>
      </c>
      <c r="C3794" t="s">
        <v>179</v>
      </c>
      <c r="D3794" t="s">
        <v>5</v>
      </c>
      <c r="E3794" t="s">
        <v>9619</v>
      </c>
      <c r="F3794" t="s">
        <v>1397</v>
      </c>
      <c r="G3794" t="s">
        <v>179</v>
      </c>
      <c r="H3794" t="s">
        <v>8149</v>
      </c>
      <c r="I3794" t="s">
        <v>530</v>
      </c>
      <c r="J3794" t="s">
        <v>11581</v>
      </c>
      <c r="K3794" t="s">
        <v>14418</v>
      </c>
      <c r="L3794" t="s">
        <v>18</v>
      </c>
      <c r="M3794" t="s">
        <v>14419</v>
      </c>
      <c r="N3794" t="s">
        <v>126</v>
      </c>
      <c r="O3794" t="s">
        <v>14420</v>
      </c>
      <c r="P3794" t="s">
        <v>57</v>
      </c>
      <c r="Q3794" t="s">
        <v>14421</v>
      </c>
      <c r="R3794" t="s">
        <v>14422</v>
      </c>
    </row>
    <row r="3795" spans="1:25" x14ac:dyDescent="0.25">
      <c r="A3795" t="s">
        <v>761</v>
      </c>
      <c r="B3795" t="s">
        <v>5</v>
      </c>
      <c r="C3795" t="s">
        <v>266</v>
      </c>
      <c r="D3795" t="s">
        <v>762</v>
      </c>
      <c r="E3795" t="s">
        <v>1998</v>
      </c>
      <c r="F3795" t="s">
        <v>3554</v>
      </c>
      <c r="G3795" t="s">
        <v>9545</v>
      </c>
      <c r="H3795" t="s">
        <v>45</v>
      </c>
      <c r="I3795" t="s">
        <v>14423</v>
      </c>
      <c r="J3795" t="s">
        <v>37</v>
      </c>
      <c r="K3795" t="s">
        <v>14424</v>
      </c>
      <c r="L3795" t="s">
        <v>14425</v>
      </c>
      <c r="M3795" t="s">
        <v>12141</v>
      </c>
      <c r="N3795" t="s">
        <v>14426</v>
      </c>
    </row>
    <row r="3796" spans="1:25" x14ac:dyDescent="0.25">
      <c r="A3796" t="s">
        <v>256</v>
      </c>
      <c r="B3796" t="s">
        <v>179</v>
      </c>
      <c r="C3796" t="s">
        <v>206</v>
      </c>
      <c r="D3796" t="s">
        <v>5</v>
      </c>
      <c r="E3796" t="s">
        <v>14427</v>
      </c>
      <c r="F3796" t="s">
        <v>10914</v>
      </c>
      <c r="G3796" t="s">
        <v>290</v>
      </c>
      <c r="H3796" t="s">
        <v>1284</v>
      </c>
      <c r="I3796" t="s">
        <v>4031</v>
      </c>
      <c r="J3796" t="s">
        <v>5</v>
      </c>
      <c r="K3796" t="s">
        <v>10532</v>
      </c>
      <c r="L3796" t="s">
        <v>3862</v>
      </c>
      <c r="M3796" t="s">
        <v>14428</v>
      </c>
      <c r="N3796" t="s">
        <v>627</v>
      </c>
      <c r="O3796" t="s">
        <v>1801</v>
      </c>
      <c r="P3796" t="s">
        <v>59</v>
      </c>
      <c r="Q3796" t="s">
        <v>13354</v>
      </c>
      <c r="R3796" t="s">
        <v>3716</v>
      </c>
      <c r="S3796" t="s">
        <v>18</v>
      </c>
      <c r="T3796" t="s">
        <v>14429</v>
      </c>
    </row>
    <row r="3797" spans="1:25" x14ac:dyDescent="0.25">
      <c r="A3797" t="s">
        <v>2206</v>
      </c>
      <c r="B3797" t="s">
        <v>4313</v>
      </c>
      <c r="C3797" t="s">
        <v>18</v>
      </c>
      <c r="D3797" t="s">
        <v>14430</v>
      </c>
      <c r="E3797" t="s">
        <v>179</v>
      </c>
      <c r="F3797" t="s">
        <v>39</v>
      </c>
      <c r="G3797" t="s">
        <v>14431</v>
      </c>
      <c r="H3797" t="s">
        <v>108</v>
      </c>
      <c r="I3797" t="s">
        <v>14432</v>
      </c>
      <c r="J3797" t="s">
        <v>113</v>
      </c>
      <c r="K3797" t="s">
        <v>59</v>
      </c>
      <c r="L3797" t="s">
        <v>14433</v>
      </c>
      <c r="M3797" t="s">
        <v>14434</v>
      </c>
      <c r="N3797" t="s">
        <v>18</v>
      </c>
      <c r="O3797" t="s">
        <v>1574</v>
      </c>
      <c r="P3797" t="s">
        <v>126</v>
      </c>
      <c r="Q3797" t="s">
        <v>974</v>
      </c>
      <c r="R3797" t="s">
        <v>256</v>
      </c>
      <c r="S3797" t="s">
        <v>59</v>
      </c>
      <c r="T3797" t="s">
        <v>1831</v>
      </c>
      <c r="U3797" t="s">
        <v>14435</v>
      </c>
    </row>
    <row r="3798" spans="1:25" x14ac:dyDescent="0.25">
      <c r="A3798" t="s">
        <v>59</v>
      </c>
      <c r="B3798" t="s">
        <v>1100</v>
      </c>
      <c r="C3798" t="s">
        <v>14436</v>
      </c>
      <c r="D3798" t="s">
        <v>14437</v>
      </c>
      <c r="E3798" t="s">
        <v>179</v>
      </c>
      <c r="F3798" t="s">
        <v>479</v>
      </c>
      <c r="G3798" t="s">
        <v>59</v>
      </c>
      <c r="H3798" t="s">
        <v>74</v>
      </c>
      <c r="I3798" t="s">
        <v>5</v>
      </c>
      <c r="J3798" t="s">
        <v>6557</v>
      </c>
      <c r="K3798" t="s">
        <v>18</v>
      </c>
      <c r="L3798">
        <v>2013</v>
      </c>
      <c r="M3798" t="s">
        <v>265</v>
      </c>
      <c r="N3798" t="s">
        <v>179</v>
      </c>
      <c r="O3798" t="s">
        <v>5</v>
      </c>
      <c r="P3798" t="b">
        <v>1</v>
      </c>
      <c r="Q3798" t="s">
        <v>538</v>
      </c>
      <c r="R3798" t="s">
        <v>37</v>
      </c>
      <c r="S3798" t="s">
        <v>5</v>
      </c>
      <c r="T3798" t="s">
        <v>266</v>
      </c>
      <c r="U3798" t="s">
        <v>14438</v>
      </c>
      <c r="V3798" t="s">
        <v>14439</v>
      </c>
    </row>
    <row r="3799" spans="1:25" x14ac:dyDescent="0.25">
      <c r="A3799" s="3">
        <v>44509</v>
      </c>
      <c r="B3799" t="s">
        <v>11743</v>
      </c>
      <c r="C3799" t="s">
        <v>206</v>
      </c>
      <c r="D3799" t="s">
        <v>14440</v>
      </c>
      <c r="E3799" t="s">
        <v>919</v>
      </c>
      <c r="F3799" t="s">
        <v>61</v>
      </c>
      <c r="G3799" t="s">
        <v>765</v>
      </c>
      <c r="H3799" t="s">
        <v>1047</v>
      </c>
      <c r="I3799" t="s">
        <v>5</v>
      </c>
      <c r="J3799" t="s">
        <v>2145</v>
      </c>
      <c r="K3799" t="s">
        <v>1186</v>
      </c>
      <c r="L3799" t="s">
        <v>36</v>
      </c>
      <c r="M3799" t="s">
        <v>3857</v>
      </c>
      <c r="N3799" t="s">
        <v>1018</v>
      </c>
      <c r="O3799" t="s">
        <v>1013</v>
      </c>
      <c r="P3799" t="s">
        <v>4372</v>
      </c>
      <c r="Q3799" t="s">
        <v>150</v>
      </c>
      <c r="R3799" t="s">
        <v>651</v>
      </c>
      <c r="S3799" t="s">
        <v>157</v>
      </c>
      <c r="T3799" t="s">
        <v>1424</v>
      </c>
      <c r="U3799" t="s">
        <v>1397</v>
      </c>
      <c r="V3799" t="s">
        <v>7906</v>
      </c>
      <c r="W3799" t="s">
        <v>873</v>
      </c>
      <c r="X3799" t="s">
        <v>18</v>
      </c>
      <c r="Y3799" t="s">
        <v>14441</v>
      </c>
    </row>
    <row r="3800" spans="1:25" x14ac:dyDescent="0.25">
      <c r="A3800" t="s">
        <v>1127</v>
      </c>
      <c r="B3800" t="s">
        <v>589</v>
      </c>
      <c r="C3800" t="s">
        <v>59</v>
      </c>
      <c r="D3800" t="s">
        <v>650</v>
      </c>
      <c r="E3800" t="s">
        <v>210</v>
      </c>
      <c r="F3800" t="s">
        <v>100</v>
      </c>
      <c r="G3800" t="s">
        <v>541</v>
      </c>
      <c r="H3800" t="s">
        <v>75</v>
      </c>
      <c r="I3800" t="s">
        <v>1126</v>
      </c>
      <c r="J3800" t="s">
        <v>156</v>
      </c>
      <c r="K3800" t="s">
        <v>157</v>
      </c>
      <c r="L3800" t="s">
        <v>14442</v>
      </c>
      <c r="M3800" t="s">
        <v>206</v>
      </c>
      <c r="N3800" t="s">
        <v>61</v>
      </c>
      <c r="O3800" t="s">
        <v>14443</v>
      </c>
      <c r="P3800" t="s">
        <v>14444</v>
      </c>
      <c r="Q3800" t="s">
        <v>14445</v>
      </c>
    </row>
    <row r="3801" spans="1:25" x14ac:dyDescent="0.25">
      <c r="A3801" t="s">
        <v>255</v>
      </c>
      <c r="B3801" t="s">
        <v>410</v>
      </c>
      <c r="C3801" t="s">
        <v>61</v>
      </c>
      <c r="D3801" s="3">
        <v>44509</v>
      </c>
      <c r="E3801" t="s">
        <v>14446</v>
      </c>
      <c r="F3801" t="s">
        <v>206</v>
      </c>
      <c r="G3801" t="s">
        <v>14447</v>
      </c>
      <c r="H3801" t="s">
        <v>7882</v>
      </c>
      <c r="I3801" t="s">
        <v>61</v>
      </c>
      <c r="J3801" t="s">
        <v>704</v>
      </c>
      <c r="K3801" t="s">
        <v>2572</v>
      </c>
      <c r="L3801" t="s">
        <v>37</v>
      </c>
      <c r="M3801" t="s">
        <v>5044</v>
      </c>
      <c r="N3801" t="s">
        <v>14448</v>
      </c>
    </row>
    <row r="3802" spans="1:25" x14ac:dyDescent="0.25">
      <c r="A3802" t="s">
        <v>461</v>
      </c>
      <c r="B3802" t="s">
        <v>150</v>
      </c>
      <c r="C3802" t="s">
        <v>1758</v>
      </c>
      <c r="D3802" t="s">
        <v>59</v>
      </c>
      <c r="E3802" t="s">
        <v>4623</v>
      </c>
      <c r="F3802" t="s">
        <v>61</v>
      </c>
      <c r="G3802" t="s">
        <v>4624</v>
      </c>
      <c r="H3802" t="s">
        <v>288</v>
      </c>
      <c r="I3802" t="s">
        <v>290</v>
      </c>
      <c r="J3802" t="s">
        <v>2187</v>
      </c>
      <c r="K3802" t="s">
        <v>335</v>
      </c>
      <c r="L3802" t="s">
        <v>61</v>
      </c>
      <c r="M3802" t="s">
        <v>943</v>
      </c>
      <c r="N3802" t="s">
        <v>4625</v>
      </c>
      <c r="O3802" t="s">
        <v>179</v>
      </c>
      <c r="P3802" t="s">
        <v>4626</v>
      </c>
      <c r="Q3802" t="s">
        <v>14449</v>
      </c>
    </row>
    <row r="3803" spans="1:25" x14ac:dyDescent="0.25">
      <c r="A3803" t="s">
        <v>21</v>
      </c>
      <c r="B3803" t="s">
        <v>4336</v>
      </c>
      <c r="C3803" t="s">
        <v>1013</v>
      </c>
      <c r="D3803" t="s">
        <v>788</v>
      </c>
      <c r="E3803" t="s">
        <v>432</v>
      </c>
      <c r="F3803" t="s">
        <v>1295</v>
      </c>
      <c r="G3803" t="s">
        <v>640</v>
      </c>
      <c r="H3803" t="s">
        <v>3015</v>
      </c>
      <c r="I3803" t="s">
        <v>2911</v>
      </c>
      <c r="J3803" t="s">
        <v>898</v>
      </c>
      <c r="K3803" t="s">
        <v>1405</v>
      </c>
      <c r="L3803" t="s">
        <v>18</v>
      </c>
      <c r="M3803" t="s">
        <v>5800</v>
      </c>
      <c r="N3803" t="s">
        <v>898</v>
      </c>
      <c r="O3803" t="s">
        <v>695</v>
      </c>
      <c r="P3803" t="s">
        <v>18</v>
      </c>
      <c r="Q3803" t="s">
        <v>5800</v>
      </c>
      <c r="R3803" t="s">
        <v>37</v>
      </c>
      <c r="S3803" t="s">
        <v>898</v>
      </c>
      <c r="T3803" t="s">
        <v>113</v>
      </c>
      <c r="U3803" t="s">
        <v>5</v>
      </c>
      <c r="V3803" t="s">
        <v>1443</v>
      </c>
      <c r="W3803" t="s">
        <v>14450</v>
      </c>
    </row>
    <row r="3804" spans="1:25" x14ac:dyDescent="0.25">
      <c r="A3804" t="s">
        <v>179</v>
      </c>
      <c r="B3804" t="s">
        <v>7818</v>
      </c>
      <c r="C3804" t="s">
        <v>30</v>
      </c>
      <c r="D3804" t="s">
        <v>14451</v>
      </c>
      <c r="E3804" s="4">
        <v>0.3125</v>
      </c>
      <c r="F3804" t="s">
        <v>10885</v>
      </c>
      <c r="G3804" t="s">
        <v>322</v>
      </c>
      <c r="H3804" t="s">
        <v>610</v>
      </c>
      <c r="I3804" t="s">
        <v>14452</v>
      </c>
    </row>
    <row r="3805" spans="1:25" x14ac:dyDescent="0.25">
      <c r="A3805" t="s">
        <v>16</v>
      </c>
      <c r="B3805" t="s">
        <v>541</v>
      </c>
      <c r="C3805" t="s">
        <v>1405</v>
      </c>
      <c r="D3805" t="s">
        <v>598</v>
      </c>
      <c r="E3805" t="s">
        <v>179</v>
      </c>
      <c r="F3805" t="s">
        <v>1972</v>
      </c>
      <c r="G3805" t="s">
        <v>13046</v>
      </c>
      <c r="H3805" t="s">
        <v>5</v>
      </c>
      <c r="I3805" t="s">
        <v>3336</v>
      </c>
      <c r="J3805" t="s">
        <v>59</v>
      </c>
      <c r="K3805" t="s">
        <v>61</v>
      </c>
      <c r="L3805" t="s">
        <v>190</v>
      </c>
      <c r="M3805" t="s">
        <v>2423</v>
      </c>
      <c r="N3805" t="s">
        <v>14453</v>
      </c>
      <c r="O3805" t="s">
        <v>14454</v>
      </c>
      <c r="P3805" t="s">
        <v>763</v>
      </c>
      <c r="Q3805" t="s">
        <v>14455</v>
      </c>
      <c r="R3805" t="s">
        <v>282</v>
      </c>
      <c r="S3805" t="s">
        <v>584</v>
      </c>
      <c r="T3805" t="s">
        <v>14456</v>
      </c>
    </row>
    <row r="3806" spans="1:25" x14ac:dyDescent="0.25">
      <c r="A3806" t="s">
        <v>14457</v>
      </c>
      <c r="B3806" t="s">
        <v>1348</v>
      </c>
      <c r="C3806" t="s">
        <v>113</v>
      </c>
      <c r="D3806" t="s">
        <v>3136</v>
      </c>
      <c r="E3806" t="s">
        <v>461</v>
      </c>
      <c r="F3806" t="s">
        <v>5</v>
      </c>
      <c r="G3806" t="s">
        <v>10647</v>
      </c>
      <c r="H3806" t="s">
        <v>14458</v>
      </c>
      <c r="I3806" t="s">
        <v>5</v>
      </c>
      <c r="J3806" t="s">
        <v>2226</v>
      </c>
      <c r="K3806" t="s">
        <v>518</v>
      </c>
      <c r="L3806" t="s">
        <v>1549</v>
      </c>
      <c r="M3806" t="s">
        <v>288</v>
      </c>
      <c r="N3806" t="s">
        <v>290</v>
      </c>
      <c r="O3806" t="s">
        <v>1532</v>
      </c>
      <c r="P3806" t="s">
        <v>6284</v>
      </c>
      <c r="Q3806" t="s">
        <v>206</v>
      </c>
      <c r="R3806" t="s">
        <v>572</v>
      </c>
      <c r="S3806" t="s">
        <v>2218</v>
      </c>
      <c r="T3806" t="s">
        <v>13472</v>
      </c>
      <c r="U3806" t="s">
        <v>14459</v>
      </c>
    </row>
    <row r="3807" spans="1:25" x14ac:dyDescent="0.25">
      <c r="A3807" t="s">
        <v>14460</v>
      </c>
      <c r="B3807" t="s">
        <v>59</v>
      </c>
      <c r="C3807" t="s">
        <v>61</v>
      </c>
      <c r="D3807" t="s">
        <v>94</v>
      </c>
      <c r="E3807" t="s">
        <v>159</v>
      </c>
      <c r="F3807" t="s">
        <v>8509</v>
      </c>
      <c r="G3807" t="s">
        <v>37</v>
      </c>
      <c r="H3807" t="s">
        <v>14461</v>
      </c>
      <c r="I3807" t="s">
        <v>11737</v>
      </c>
      <c r="J3807" t="s">
        <v>640</v>
      </c>
      <c r="K3807" t="s">
        <v>6606</v>
      </c>
      <c r="L3807" t="s">
        <v>1695</v>
      </c>
      <c r="M3807" t="s">
        <v>61</v>
      </c>
      <c r="N3807" t="s">
        <v>14462</v>
      </c>
      <c r="O3807">
        <v>4</v>
      </c>
      <c r="P3807" t="s">
        <v>14463</v>
      </c>
    </row>
    <row r="3808" spans="1:25" x14ac:dyDescent="0.25">
      <c r="A3808" t="s">
        <v>898</v>
      </c>
      <c r="B3808" t="s">
        <v>39</v>
      </c>
      <c r="C3808" t="s">
        <v>1013</v>
      </c>
      <c r="D3808" t="s">
        <v>14464</v>
      </c>
      <c r="E3808" t="s">
        <v>30</v>
      </c>
      <c r="F3808" t="s">
        <v>541</v>
      </c>
      <c r="G3808" t="s">
        <v>328</v>
      </c>
      <c r="H3808" t="s">
        <v>14465</v>
      </c>
      <c r="I3808" t="s">
        <v>57</v>
      </c>
      <c r="J3808" t="s">
        <v>61</v>
      </c>
      <c r="K3808" t="s">
        <v>4479</v>
      </c>
      <c r="L3808" t="s">
        <v>37</v>
      </c>
      <c r="M3808" t="s">
        <v>112</v>
      </c>
      <c r="N3808" t="s">
        <v>14466</v>
      </c>
      <c r="O3808" t="s">
        <v>1401</v>
      </c>
      <c r="P3808" t="s">
        <v>11900</v>
      </c>
      <c r="Q3808" t="s">
        <v>1443</v>
      </c>
      <c r="R3808" t="s">
        <v>14467</v>
      </c>
    </row>
    <row r="3809" spans="1:21" x14ac:dyDescent="0.25">
      <c r="A3809" t="s">
        <v>14468</v>
      </c>
      <c r="B3809" t="s">
        <v>5772</v>
      </c>
      <c r="C3809" t="s">
        <v>781</v>
      </c>
      <c r="D3809" t="s">
        <v>590</v>
      </c>
      <c r="E3809" t="s">
        <v>376</v>
      </c>
      <c r="F3809" t="s">
        <v>210</v>
      </c>
      <c r="G3809" t="s">
        <v>57</v>
      </c>
      <c r="H3809" t="s">
        <v>61</v>
      </c>
      <c r="I3809" t="s">
        <v>14469</v>
      </c>
      <c r="J3809" t="s">
        <v>1368</v>
      </c>
      <c r="K3809" t="s">
        <v>14470</v>
      </c>
      <c r="L3809" t="s">
        <v>14471</v>
      </c>
      <c r="M3809" t="s">
        <v>2859</v>
      </c>
      <c r="N3809" t="s">
        <v>61</v>
      </c>
      <c r="O3809" t="s">
        <v>2095</v>
      </c>
      <c r="P3809" t="s">
        <v>126</v>
      </c>
      <c r="Q3809" t="s">
        <v>14472</v>
      </c>
    </row>
    <row r="3810" spans="1:21" x14ac:dyDescent="0.25">
      <c r="A3810" t="s">
        <v>61</v>
      </c>
      <c r="B3810" t="s">
        <v>4722</v>
      </c>
      <c r="C3810" t="s">
        <v>3291</v>
      </c>
      <c r="D3810" t="s">
        <v>57</v>
      </c>
      <c r="E3810" t="s">
        <v>1768</v>
      </c>
      <c r="F3810" t="s">
        <v>868</v>
      </c>
      <c r="G3810" t="s">
        <v>28</v>
      </c>
      <c r="H3810" t="s">
        <v>14386</v>
      </c>
      <c r="I3810" t="s">
        <v>37</v>
      </c>
      <c r="J3810" t="s">
        <v>14473</v>
      </c>
      <c r="K3810" t="s">
        <v>14474</v>
      </c>
    </row>
    <row r="3811" spans="1:21" x14ac:dyDescent="0.25">
      <c r="A3811" t="s">
        <v>5</v>
      </c>
      <c r="B3811" t="s">
        <v>5537</v>
      </c>
      <c r="C3811" t="s">
        <v>61</v>
      </c>
      <c r="D3811" t="s">
        <v>14475</v>
      </c>
      <c r="E3811" t="s">
        <v>28</v>
      </c>
      <c r="F3811" t="s">
        <v>8509</v>
      </c>
      <c r="G3811" t="s">
        <v>37</v>
      </c>
      <c r="H3811" t="s">
        <v>14461</v>
      </c>
      <c r="I3811" t="s">
        <v>156</v>
      </c>
      <c r="J3811" t="s">
        <v>157</v>
      </c>
      <c r="K3811" t="s">
        <v>30</v>
      </c>
      <c r="L3811" t="s">
        <v>61</v>
      </c>
      <c r="M3811" t="s">
        <v>6966</v>
      </c>
      <c r="N3811" t="s">
        <v>37</v>
      </c>
      <c r="O3811" t="s">
        <v>61</v>
      </c>
      <c r="P3811" t="s">
        <v>1768</v>
      </c>
      <c r="Q3811" t="s">
        <v>14476</v>
      </c>
      <c r="R3811" t="s">
        <v>1443</v>
      </c>
      <c r="S3811" t="s">
        <v>14477</v>
      </c>
    </row>
    <row r="3812" spans="1:21" x14ac:dyDescent="0.25">
      <c r="A3812" t="s">
        <v>270</v>
      </c>
      <c r="B3812" t="s">
        <v>3015</v>
      </c>
      <c r="C3812" t="s">
        <v>59</v>
      </c>
      <c r="D3812" t="s">
        <v>113</v>
      </c>
      <c r="E3812" t="s">
        <v>10015</v>
      </c>
      <c r="F3812" t="s">
        <v>717</v>
      </c>
      <c r="G3812" t="s">
        <v>1776</v>
      </c>
      <c r="H3812" t="s">
        <v>45</v>
      </c>
      <c r="I3812" t="s">
        <v>14478</v>
      </c>
      <c r="J3812" t="s">
        <v>1640</v>
      </c>
      <c r="K3812" t="s">
        <v>1473</v>
      </c>
      <c r="L3812" t="s">
        <v>5</v>
      </c>
      <c r="M3812" t="s">
        <v>8461</v>
      </c>
      <c r="N3812" t="s">
        <v>14479</v>
      </c>
    </row>
    <row r="3813" spans="1:21" x14ac:dyDescent="0.25">
      <c r="A3813" t="s">
        <v>8509</v>
      </c>
      <c r="B3813" t="s">
        <v>37</v>
      </c>
      <c r="C3813" t="s">
        <v>14461</v>
      </c>
      <c r="D3813" t="s">
        <v>1047</v>
      </c>
      <c r="E3813" t="s">
        <v>30</v>
      </c>
      <c r="F3813" t="s">
        <v>14480</v>
      </c>
      <c r="G3813" t="s">
        <v>6623</v>
      </c>
      <c r="H3813" t="s">
        <v>14481</v>
      </c>
    </row>
    <row r="3814" spans="1:21" x14ac:dyDescent="0.25">
      <c r="A3814" t="s">
        <v>14482</v>
      </c>
      <c r="B3814" t="s">
        <v>3707</v>
      </c>
      <c r="C3814" t="s">
        <v>59</v>
      </c>
      <c r="D3814" t="s">
        <v>14483</v>
      </c>
      <c r="E3814" t="s">
        <v>61</v>
      </c>
      <c r="F3814" t="s">
        <v>195</v>
      </c>
      <c r="G3814" t="s">
        <v>57</v>
      </c>
      <c r="H3814" t="s">
        <v>14484</v>
      </c>
      <c r="I3814" t="s">
        <v>57</v>
      </c>
      <c r="J3814" t="s">
        <v>61</v>
      </c>
      <c r="K3814" t="s">
        <v>14485</v>
      </c>
      <c r="L3814" t="s">
        <v>461</v>
      </c>
      <c r="M3814" t="s">
        <v>721</v>
      </c>
      <c r="N3814" t="s">
        <v>461</v>
      </c>
      <c r="O3814" t="s">
        <v>184</v>
      </c>
      <c r="P3814" t="s">
        <v>14486</v>
      </c>
      <c r="Q3814" t="s">
        <v>115</v>
      </c>
      <c r="R3814" t="s">
        <v>1955</v>
      </c>
      <c r="S3814" t="s">
        <v>5</v>
      </c>
      <c r="T3814" t="s">
        <v>6</v>
      </c>
      <c r="U3814" t="s">
        <v>14487</v>
      </c>
    </row>
    <row r="3815" spans="1:21" x14ac:dyDescent="0.25">
      <c r="A3815" t="s">
        <v>14488</v>
      </c>
      <c r="B3815" t="s">
        <v>1209</v>
      </c>
      <c r="C3815" t="s">
        <v>157</v>
      </c>
      <c r="D3815" t="s">
        <v>788</v>
      </c>
      <c r="E3815" t="s">
        <v>14489</v>
      </c>
      <c r="F3815" t="s">
        <v>14490</v>
      </c>
    </row>
    <row r="3816" spans="1:21" x14ac:dyDescent="0.25">
      <c r="A3816" t="s">
        <v>14491</v>
      </c>
      <c r="B3816" t="s">
        <v>4419</v>
      </c>
      <c r="C3816" t="s">
        <v>9530</v>
      </c>
      <c r="D3816" t="s">
        <v>1752</v>
      </c>
      <c r="E3816" t="s">
        <v>14492</v>
      </c>
      <c r="F3816" t="s">
        <v>14493</v>
      </c>
      <c r="G3816" t="s">
        <v>14494</v>
      </c>
      <c r="H3816" t="s">
        <v>1470</v>
      </c>
      <c r="I3816" t="s">
        <v>93</v>
      </c>
      <c r="J3816" t="s">
        <v>14495</v>
      </c>
    </row>
    <row r="3817" spans="1:21" x14ac:dyDescent="0.25">
      <c r="A3817" t="s">
        <v>14457</v>
      </c>
      <c r="B3817" t="s">
        <v>7675</v>
      </c>
      <c r="C3817" t="s">
        <v>14496</v>
      </c>
      <c r="D3817" t="s">
        <v>126</v>
      </c>
      <c r="E3817" t="s">
        <v>184</v>
      </c>
      <c r="F3817" t="s">
        <v>708</v>
      </c>
      <c r="G3817" t="s">
        <v>37</v>
      </c>
      <c r="H3817" t="s">
        <v>14497</v>
      </c>
      <c r="I3817" t="s">
        <v>5</v>
      </c>
      <c r="J3817" t="s">
        <v>5877</v>
      </c>
      <c r="K3817" t="s">
        <v>14498</v>
      </c>
    </row>
    <row r="3818" spans="1:21" x14ac:dyDescent="0.25">
      <c r="A3818" t="s">
        <v>3712</v>
      </c>
      <c r="B3818" t="s">
        <v>37</v>
      </c>
      <c r="C3818" t="s">
        <v>4120</v>
      </c>
      <c r="D3818" t="s">
        <v>113</v>
      </c>
      <c r="E3818" t="s">
        <v>61</v>
      </c>
      <c r="F3818" t="s">
        <v>10020</v>
      </c>
      <c r="G3818" t="s">
        <v>37</v>
      </c>
      <c r="H3818" t="s">
        <v>14499</v>
      </c>
      <c r="I3818" t="s">
        <v>126</v>
      </c>
      <c r="J3818" t="s">
        <v>1877</v>
      </c>
      <c r="K3818" t="s">
        <v>14500</v>
      </c>
      <c r="L3818" t="s">
        <v>898</v>
      </c>
      <c r="M3818" t="s">
        <v>407</v>
      </c>
      <c r="N3818" t="s">
        <v>1128</v>
      </c>
      <c r="O3818" t="s">
        <v>73</v>
      </c>
      <c r="P3818" t="s">
        <v>1255</v>
      </c>
      <c r="Q3818" t="s">
        <v>198</v>
      </c>
      <c r="R3818" t="s">
        <v>14501</v>
      </c>
    </row>
    <row r="3819" spans="1:21" x14ac:dyDescent="0.25">
      <c r="A3819" t="s">
        <v>13508</v>
      </c>
      <c r="B3819" t="s">
        <v>14502</v>
      </c>
      <c r="C3819" t="s">
        <v>59</v>
      </c>
      <c r="D3819" t="s">
        <v>157</v>
      </c>
      <c r="E3819" t="s">
        <v>14503</v>
      </c>
      <c r="F3819" t="s">
        <v>2189</v>
      </c>
      <c r="G3819" t="s">
        <v>1590</v>
      </c>
      <c r="H3819" t="s">
        <v>14497</v>
      </c>
      <c r="I3819" t="s">
        <v>479</v>
      </c>
      <c r="J3819" t="s">
        <v>59</v>
      </c>
      <c r="K3819" t="s">
        <v>7660</v>
      </c>
      <c r="L3819" t="s">
        <v>14504</v>
      </c>
    </row>
    <row r="3820" spans="1:21" x14ac:dyDescent="0.25">
      <c r="A3820" t="s">
        <v>14505</v>
      </c>
      <c r="B3820" t="s">
        <v>179</v>
      </c>
      <c r="C3820" t="s">
        <v>5</v>
      </c>
      <c r="D3820" t="s">
        <v>14506</v>
      </c>
      <c r="E3820" t="s">
        <v>14507</v>
      </c>
      <c r="F3820" t="s">
        <v>14508</v>
      </c>
    </row>
    <row r="3821" spans="1:21" x14ac:dyDescent="0.25">
      <c r="A3821" t="s">
        <v>156</v>
      </c>
      <c r="B3821" t="s">
        <v>61</v>
      </c>
      <c r="C3821" t="s">
        <v>14485</v>
      </c>
      <c r="D3821" t="s">
        <v>14509</v>
      </c>
      <c r="E3821" t="s">
        <v>14510</v>
      </c>
      <c r="F3821" t="s">
        <v>1255</v>
      </c>
      <c r="G3821" t="s">
        <v>2363</v>
      </c>
      <c r="H3821" t="s">
        <v>14511</v>
      </c>
      <c r="I3821" t="s">
        <v>7538</v>
      </c>
      <c r="J3821" t="s">
        <v>37</v>
      </c>
      <c r="K3821" t="s">
        <v>14469</v>
      </c>
      <c r="L3821" t="s">
        <v>59</v>
      </c>
      <c r="M3821" t="s">
        <v>14512</v>
      </c>
      <c r="N3821" t="s">
        <v>14513</v>
      </c>
    </row>
    <row r="3822" spans="1:21" x14ac:dyDescent="0.25">
      <c r="A3822" t="s">
        <v>54</v>
      </c>
      <c r="B3822" t="s">
        <v>5</v>
      </c>
      <c r="C3822" t="s">
        <v>111</v>
      </c>
      <c r="D3822" t="s">
        <v>57</v>
      </c>
      <c r="E3822" t="s">
        <v>347</v>
      </c>
      <c r="F3822" t="s">
        <v>14514</v>
      </c>
      <c r="G3822" t="s">
        <v>156</v>
      </c>
      <c r="H3822" t="s">
        <v>150</v>
      </c>
      <c r="I3822" t="s">
        <v>157</v>
      </c>
      <c r="J3822" t="s">
        <v>14515</v>
      </c>
      <c r="K3822" t="s">
        <v>14516</v>
      </c>
    </row>
    <row r="3823" spans="1:21" x14ac:dyDescent="0.25">
      <c r="A3823" t="s">
        <v>400</v>
      </c>
      <c r="B3823" t="s">
        <v>456</v>
      </c>
      <c r="C3823" t="s">
        <v>102</v>
      </c>
      <c r="D3823" t="s">
        <v>14491</v>
      </c>
      <c r="E3823" t="s">
        <v>461</v>
      </c>
      <c r="F3823" t="s">
        <v>4607</v>
      </c>
      <c r="G3823" t="s">
        <v>14517</v>
      </c>
      <c r="H3823" t="s">
        <v>14457</v>
      </c>
      <c r="I3823" t="s">
        <v>182</v>
      </c>
      <c r="J3823" t="s">
        <v>157</v>
      </c>
      <c r="K3823" t="s">
        <v>14518</v>
      </c>
      <c r="L3823" t="s">
        <v>1549</v>
      </c>
      <c r="M3823" t="s">
        <v>14519</v>
      </c>
      <c r="N3823" t="s">
        <v>639</v>
      </c>
      <c r="O3823" t="s">
        <v>100</v>
      </c>
      <c r="P3823" t="s">
        <v>8414</v>
      </c>
      <c r="Q3823" t="s">
        <v>14520</v>
      </c>
    </row>
    <row r="3824" spans="1:21" x14ac:dyDescent="0.25">
      <c r="A3824" t="s">
        <v>3212</v>
      </c>
      <c r="B3824" t="s">
        <v>28</v>
      </c>
      <c r="C3824" t="s">
        <v>14521</v>
      </c>
      <c r="D3824" t="s">
        <v>59</v>
      </c>
      <c r="E3824" t="s">
        <v>157</v>
      </c>
      <c r="F3824" t="s">
        <v>61</v>
      </c>
      <c r="G3824" t="s">
        <v>14522</v>
      </c>
      <c r="H3824" t="s">
        <v>14523</v>
      </c>
      <c r="I3824" t="s">
        <v>73</v>
      </c>
      <c r="J3824" t="s">
        <v>3945</v>
      </c>
      <c r="K3824" t="s">
        <v>5529</v>
      </c>
      <c r="L3824" t="s">
        <v>14524</v>
      </c>
    </row>
    <row r="3825" spans="1:21" x14ac:dyDescent="0.25">
      <c r="A3825" t="s">
        <v>3180</v>
      </c>
      <c r="B3825" t="s">
        <v>59</v>
      </c>
      <c r="C3825" t="s">
        <v>577</v>
      </c>
      <c r="D3825" t="s">
        <v>198</v>
      </c>
      <c r="E3825" t="s">
        <v>14491</v>
      </c>
      <c r="F3825" t="s">
        <v>2432</v>
      </c>
      <c r="G3825" t="s">
        <v>590</v>
      </c>
      <c r="H3825" t="s">
        <v>6762</v>
      </c>
      <c r="I3825" t="s">
        <v>18</v>
      </c>
      <c r="J3825" t="s">
        <v>14493</v>
      </c>
      <c r="K3825" t="s">
        <v>14525</v>
      </c>
    </row>
    <row r="3826" spans="1:21" x14ac:dyDescent="0.25">
      <c r="A3826" t="s">
        <v>157</v>
      </c>
      <c r="B3826" t="s">
        <v>5</v>
      </c>
      <c r="C3826" t="s">
        <v>2434</v>
      </c>
      <c r="D3826" t="s">
        <v>919</v>
      </c>
      <c r="E3826" t="s">
        <v>14526</v>
      </c>
      <c r="F3826" t="s">
        <v>45</v>
      </c>
      <c r="G3826" t="s">
        <v>14527</v>
      </c>
      <c r="H3826" t="s">
        <v>370</v>
      </c>
      <c r="I3826" t="s">
        <v>157</v>
      </c>
      <c r="J3826" t="s">
        <v>7153</v>
      </c>
      <c r="K3826" t="s">
        <v>14528</v>
      </c>
    </row>
    <row r="3827" spans="1:21" x14ac:dyDescent="0.25">
      <c r="A3827" t="s">
        <v>156</v>
      </c>
      <c r="B3827" t="s">
        <v>157</v>
      </c>
      <c r="C3827" t="s">
        <v>695</v>
      </c>
      <c r="D3827" t="s">
        <v>7328</v>
      </c>
      <c r="E3827" t="s">
        <v>739</v>
      </c>
      <c r="F3827" t="s">
        <v>933</v>
      </c>
      <c r="G3827" t="s">
        <v>14385</v>
      </c>
      <c r="H3827">
        <v>9</v>
      </c>
      <c r="I3827" t="s">
        <v>4053</v>
      </c>
      <c r="J3827" t="s">
        <v>1127</v>
      </c>
      <c r="K3827" t="s">
        <v>14529</v>
      </c>
    </row>
    <row r="3828" spans="1:21" x14ac:dyDescent="0.25">
      <c r="A3828" t="s">
        <v>4801</v>
      </c>
      <c r="B3828" t="s">
        <v>5044</v>
      </c>
      <c r="C3828" t="s">
        <v>156</v>
      </c>
      <c r="D3828" t="s">
        <v>14530</v>
      </c>
      <c r="E3828" t="s">
        <v>3243</v>
      </c>
      <c r="F3828" t="s">
        <v>3208</v>
      </c>
      <c r="G3828" t="s">
        <v>14531</v>
      </c>
      <c r="H3828" t="s">
        <v>456</v>
      </c>
      <c r="I3828" t="s">
        <v>59</v>
      </c>
      <c r="J3828" t="s">
        <v>457</v>
      </c>
      <c r="K3828" t="s">
        <v>18</v>
      </c>
      <c r="L3828" t="s">
        <v>30</v>
      </c>
      <c r="M3828" t="s">
        <v>5311</v>
      </c>
      <c r="N3828" t="s">
        <v>572</v>
      </c>
      <c r="O3828" t="s">
        <v>584</v>
      </c>
      <c r="P3828" t="s">
        <v>206</v>
      </c>
      <c r="Q3828" t="s">
        <v>989</v>
      </c>
      <c r="R3828" t="s">
        <v>14532</v>
      </c>
    </row>
    <row r="3829" spans="1:21" x14ac:dyDescent="0.25">
      <c r="A3829" t="s">
        <v>61</v>
      </c>
      <c r="B3829" t="s">
        <v>14533</v>
      </c>
      <c r="C3829" t="s">
        <v>112</v>
      </c>
      <c r="D3829" t="s">
        <v>1047</v>
      </c>
      <c r="E3829" t="s">
        <v>7503</v>
      </c>
      <c r="F3829" t="s">
        <v>102</v>
      </c>
      <c r="G3829" t="s">
        <v>2589</v>
      </c>
      <c r="H3829" t="s">
        <v>14534</v>
      </c>
      <c r="I3829" t="s">
        <v>427</v>
      </c>
      <c r="J3829" t="s">
        <v>14535</v>
      </c>
      <c r="K3829" t="s">
        <v>1531</v>
      </c>
      <c r="L3829" t="s">
        <v>394</v>
      </c>
      <c r="M3829" t="s">
        <v>2589</v>
      </c>
      <c r="N3829" t="s">
        <v>2590</v>
      </c>
      <c r="O3829" t="s">
        <v>11663</v>
      </c>
      <c r="P3829" t="s">
        <v>577</v>
      </c>
      <c r="Q3829" t="s">
        <v>5</v>
      </c>
      <c r="R3829" t="s">
        <v>14536</v>
      </c>
    </row>
    <row r="3830" spans="1:21" x14ac:dyDescent="0.25">
      <c r="A3830" t="s">
        <v>1397</v>
      </c>
      <c r="B3830" t="s">
        <v>61</v>
      </c>
      <c r="C3830" t="s">
        <v>14537</v>
      </c>
      <c r="D3830" t="s">
        <v>30</v>
      </c>
      <c r="E3830" t="s">
        <v>14538</v>
      </c>
      <c r="F3830" t="s">
        <v>179</v>
      </c>
      <c r="G3830" t="s">
        <v>919</v>
      </c>
      <c r="H3830" t="s">
        <v>14539</v>
      </c>
    </row>
    <row r="3831" spans="1:21" x14ac:dyDescent="0.25">
      <c r="A3831" t="s">
        <v>179</v>
      </c>
      <c r="B3831" t="s">
        <v>5</v>
      </c>
      <c r="C3831" t="s">
        <v>2257</v>
      </c>
      <c r="D3831" t="s">
        <v>1443</v>
      </c>
      <c r="E3831" t="s">
        <v>14540</v>
      </c>
    </row>
    <row r="3832" spans="1:21" x14ac:dyDescent="0.25">
      <c r="A3832" t="s">
        <v>2541</v>
      </c>
      <c r="B3832" t="s">
        <v>1611</v>
      </c>
      <c r="C3832" t="s">
        <v>704</v>
      </c>
      <c r="D3832" t="s">
        <v>12770</v>
      </c>
      <c r="E3832" t="s">
        <v>150</v>
      </c>
      <c r="F3832" t="s">
        <v>179</v>
      </c>
      <c r="G3832" t="s">
        <v>3180</v>
      </c>
      <c r="H3832" t="s">
        <v>198</v>
      </c>
      <c r="I3832" t="s">
        <v>288</v>
      </c>
      <c r="J3832" t="s">
        <v>179</v>
      </c>
      <c r="K3832" t="s">
        <v>249</v>
      </c>
      <c r="L3832" t="s">
        <v>4625</v>
      </c>
      <c r="M3832" t="s">
        <v>572</v>
      </c>
      <c r="N3832" t="s">
        <v>11598</v>
      </c>
      <c r="O3832" t="s">
        <v>3716</v>
      </c>
      <c r="P3832" t="s">
        <v>182</v>
      </c>
      <c r="Q3832" t="s">
        <v>4073</v>
      </c>
      <c r="R3832" t="s">
        <v>61</v>
      </c>
      <c r="S3832" t="s">
        <v>256</v>
      </c>
      <c r="T3832" t="s">
        <v>14541</v>
      </c>
    </row>
    <row r="3833" spans="1:21" x14ac:dyDescent="0.25">
      <c r="A3833" t="s">
        <v>59</v>
      </c>
      <c r="B3833" t="s">
        <v>61</v>
      </c>
      <c r="C3833" t="s">
        <v>1397</v>
      </c>
      <c r="D3833" t="s">
        <v>14542</v>
      </c>
      <c r="E3833" t="s">
        <v>9803</v>
      </c>
      <c r="F3833" t="s">
        <v>6309</v>
      </c>
      <c r="G3833" t="s">
        <v>11271</v>
      </c>
      <c r="H3833" t="s">
        <v>2677</v>
      </c>
      <c r="I3833" t="s">
        <v>179</v>
      </c>
      <c r="J3833" t="s">
        <v>206</v>
      </c>
      <c r="K3833" t="s">
        <v>5</v>
      </c>
      <c r="L3833" t="s">
        <v>14543</v>
      </c>
      <c r="M3833">
        <v>30</v>
      </c>
      <c r="N3833" t="s">
        <v>1603</v>
      </c>
      <c r="O3833" t="s">
        <v>3071</v>
      </c>
      <c r="P3833" t="s">
        <v>57</v>
      </c>
      <c r="Q3833" s="6">
        <v>0.64300000000000002</v>
      </c>
      <c r="R3833" t="s">
        <v>14544</v>
      </c>
    </row>
    <row r="3834" spans="1:21" x14ac:dyDescent="0.25">
      <c r="A3834" t="s">
        <v>106</v>
      </c>
      <c r="B3834" t="s">
        <v>2110</v>
      </c>
      <c r="C3834" t="s">
        <v>2572</v>
      </c>
      <c r="D3834" t="s">
        <v>290</v>
      </c>
      <c r="E3834" t="s">
        <v>5506</v>
      </c>
      <c r="F3834" s="2">
        <v>522000</v>
      </c>
      <c r="G3834" t="s">
        <v>788</v>
      </c>
      <c r="H3834" t="s">
        <v>112</v>
      </c>
      <c r="I3834" t="s">
        <v>290</v>
      </c>
      <c r="J3834" t="s">
        <v>210</v>
      </c>
      <c r="K3834" t="s">
        <v>57</v>
      </c>
      <c r="L3834" t="s">
        <v>61</v>
      </c>
      <c r="M3834" t="s">
        <v>9803</v>
      </c>
      <c r="N3834" t="s">
        <v>6309</v>
      </c>
      <c r="O3834" t="s">
        <v>59</v>
      </c>
      <c r="P3834" s="8">
        <v>88419000</v>
      </c>
      <c r="Q3834" t="s">
        <v>14545</v>
      </c>
    </row>
    <row r="3835" spans="1:21" x14ac:dyDescent="0.25">
      <c r="A3835" t="s">
        <v>14546</v>
      </c>
      <c r="B3835" t="s">
        <v>9406</v>
      </c>
      <c r="C3835" t="s">
        <v>14547</v>
      </c>
      <c r="D3835" t="s">
        <v>179</v>
      </c>
      <c r="E3835" t="s">
        <v>61</v>
      </c>
      <c r="F3835" t="s">
        <v>62</v>
      </c>
      <c r="G3835" t="s">
        <v>7685</v>
      </c>
      <c r="H3835" t="s">
        <v>2083</v>
      </c>
      <c r="I3835" t="s">
        <v>721</v>
      </c>
      <c r="J3835" t="s">
        <v>14548</v>
      </c>
    </row>
    <row r="3836" spans="1:21" x14ac:dyDescent="0.25">
      <c r="A3836" t="s">
        <v>6434</v>
      </c>
      <c r="B3836" t="s">
        <v>179</v>
      </c>
      <c r="C3836" t="s">
        <v>2308</v>
      </c>
      <c r="D3836" t="s">
        <v>14549</v>
      </c>
      <c r="E3836" t="s">
        <v>14550</v>
      </c>
      <c r="F3836" t="s">
        <v>265</v>
      </c>
      <c r="G3836" t="s">
        <v>179</v>
      </c>
      <c r="H3836" t="s">
        <v>5</v>
      </c>
      <c r="I3836" t="s">
        <v>1877</v>
      </c>
      <c r="J3836" t="s">
        <v>14551</v>
      </c>
      <c r="K3836" t="s">
        <v>1641</v>
      </c>
      <c r="L3836" t="s">
        <v>5</v>
      </c>
      <c r="M3836" t="s">
        <v>266</v>
      </c>
      <c r="N3836" t="s">
        <v>8677</v>
      </c>
      <c r="O3836" t="s">
        <v>14552</v>
      </c>
    </row>
    <row r="3837" spans="1:21" x14ac:dyDescent="0.25">
      <c r="A3837" t="s">
        <v>157</v>
      </c>
      <c r="B3837" t="s">
        <v>30</v>
      </c>
      <c r="C3837" t="s">
        <v>2170</v>
      </c>
      <c r="D3837" t="s">
        <v>30</v>
      </c>
      <c r="E3837" t="s">
        <v>792</v>
      </c>
      <c r="F3837" t="s">
        <v>206</v>
      </c>
      <c r="G3837" s="4">
        <v>0.3125</v>
      </c>
      <c r="H3837" t="s">
        <v>14553</v>
      </c>
    </row>
    <row r="3838" spans="1:21" x14ac:dyDescent="0.25">
      <c r="A3838" t="s">
        <v>159</v>
      </c>
      <c r="B3838" t="s">
        <v>3718</v>
      </c>
      <c r="C3838" t="s">
        <v>14554</v>
      </c>
      <c r="D3838" t="s">
        <v>8807</v>
      </c>
      <c r="E3838" t="s">
        <v>198</v>
      </c>
      <c r="F3838" t="s">
        <v>43</v>
      </c>
      <c r="G3838" t="s">
        <v>767</v>
      </c>
      <c r="H3838" t="s">
        <v>658</v>
      </c>
      <c r="I3838" t="s">
        <v>768</v>
      </c>
      <c r="J3838" t="s">
        <v>14555</v>
      </c>
      <c r="K3838" t="s">
        <v>156</v>
      </c>
      <c r="L3838" t="s">
        <v>1352</v>
      </c>
      <c r="M3838" t="s">
        <v>61</v>
      </c>
      <c r="N3838">
        <v>2017</v>
      </c>
      <c r="O3838" t="s">
        <v>741</v>
      </c>
      <c r="P3838" t="s">
        <v>12253</v>
      </c>
      <c r="Q3838" t="s">
        <v>14556</v>
      </c>
      <c r="R3838" t="s">
        <v>14557</v>
      </c>
    </row>
    <row r="3839" spans="1:21" x14ac:dyDescent="0.25">
      <c r="A3839" t="s">
        <v>156</v>
      </c>
      <c r="B3839" t="s">
        <v>2568</v>
      </c>
      <c r="C3839" t="s">
        <v>59</v>
      </c>
      <c r="D3839" t="s">
        <v>1154</v>
      </c>
      <c r="E3839" t="s">
        <v>1584</v>
      </c>
      <c r="F3839" t="s">
        <v>14558</v>
      </c>
      <c r="G3839" t="s">
        <v>2872</v>
      </c>
      <c r="H3839" t="s">
        <v>2381</v>
      </c>
      <c r="I3839" t="s">
        <v>57</v>
      </c>
      <c r="J3839" t="s">
        <v>3828</v>
      </c>
      <c r="K3839" t="s">
        <v>1547</v>
      </c>
      <c r="L3839" t="s">
        <v>3921</v>
      </c>
      <c r="M3839" t="s">
        <v>59</v>
      </c>
      <c r="N3839" t="s">
        <v>14559</v>
      </c>
      <c r="O3839" t="s">
        <v>978</v>
      </c>
      <c r="P3839" t="s">
        <v>182</v>
      </c>
      <c r="Q3839" t="s">
        <v>157</v>
      </c>
      <c r="R3839" t="s">
        <v>206</v>
      </c>
      <c r="S3839" t="s">
        <v>5</v>
      </c>
      <c r="T3839" t="s">
        <v>2386</v>
      </c>
      <c r="U3839" t="s">
        <v>14560</v>
      </c>
    </row>
    <row r="3840" spans="1:21" x14ac:dyDescent="0.25">
      <c r="A3840" t="s">
        <v>59</v>
      </c>
      <c r="B3840" t="s">
        <v>61</v>
      </c>
      <c r="C3840" t="s">
        <v>14561</v>
      </c>
      <c r="D3840" t="s">
        <v>30</v>
      </c>
      <c r="E3840" t="s">
        <v>3201</v>
      </c>
      <c r="F3840" t="s">
        <v>5</v>
      </c>
      <c r="G3840" s="3">
        <v>44198</v>
      </c>
      <c r="H3840" t="s">
        <v>2568</v>
      </c>
      <c r="I3840" t="s">
        <v>919</v>
      </c>
      <c r="J3840" t="s">
        <v>61</v>
      </c>
      <c r="K3840" t="s">
        <v>14562</v>
      </c>
      <c r="L3840" t="s">
        <v>3548</v>
      </c>
      <c r="M3840" t="s">
        <v>758</v>
      </c>
      <c r="N3840" t="s">
        <v>594</v>
      </c>
      <c r="O3840" t="s">
        <v>14563</v>
      </c>
    </row>
    <row r="3841" spans="1:24" x14ac:dyDescent="0.25">
      <c r="A3841" t="s">
        <v>156</v>
      </c>
      <c r="B3841" t="s">
        <v>427</v>
      </c>
      <c r="C3841" t="s">
        <v>2737</v>
      </c>
      <c r="D3841" t="s">
        <v>1839</v>
      </c>
      <c r="E3841" t="s">
        <v>790</v>
      </c>
      <c r="F3841" t="s">
        <v>978</v>
      </c>
      <c r="G3841" t="s">
        <v>2750</v>
      </c>
      <c r="H3841" t="s">
        <v>1405</v>
      </c>
      <c r="I3841" t="s">
        <v>1305</v>
      </c>
      <c r="J3841" t="s">
        <v>57</v>
      </c>
      <c r="K3841" t="s">
        <v>5</v>
      </c>
      <c r="L3841" t="s">
        <v>9044</v>
      </c>
      <c r="M3841" t="s">
        <v>108</v>
      </c>
      <c r="N3841" t="s">
        <v>3534</v>
      </c>
      <c r="O3841" t="s">
        <v>14564</v>
      </c>
      <c r="P3841" t="s">
        <v>3415</v>
      </c>
      <c r="Q3841" t="s">
        <v>249</v>
      </c>
      <c r="R3841" t="s">
        <v>18</v>
      </c>
      <c r="S3841" t="s">
        <v>919</v>
      </c>
      <c r="T3841">
        <v>3</v>
      </c>
      <c r="U3841" t="s">
        <v>2919</v>
      </c>
      <c r="V3841" t="s">
        <v>1889</v>
      </c>
      <c r="W3841" t="s">
        <v>5</v>
      </c>
      <c r="X3841" t="s">
        <v>14565</v>
      </c>
    </row>
    <row r="3842" spans="1:24" x14ac:dyDescent="0.25">
      <c r="A3842" t="s">
        <v>1397</v>
      </c>
      <c r="B3842" t="s">
        <v>179</v>
      </c>
      <c r="C3842" t="s">
        <v>8088</v>
      </c>
      <c r="D3842" t="s">
        <v>2488</v>
      </c>
      <c r="E3842" t="s">
        <v>14566</v>
      </c>
      <c r="F3842" t="s">
        <v>18</v>
      </c>
      <c r="G3842" t="s">
        <v>4094</v>
      </c>
      <c r="H3842" t="s">
        <v>919</v>
      </c>
      <c r="I3842" t="s">
        <v>14415</v>
      </c>
      <c r="J3842" t="s">
        <v>14567</v>
      </c>
      <c r="K3842" t="s">
        <v>14568</v>
      </c>
      <c r="L3842" t="s">
        <v>1313</v>
      </c>
      <c r="M3842" t="s">
        <v>179</v>
      </c>
      <c r="N3842" t="s">
        <v>5</v>
      </c>
      <c r="O3842" t="s">
        <v>1701</v>
      </c>
      <c r="P3842" t="s">
        <v>521</v>
      </c>
      <c r="Q3842" t="s">
        <v>126</v>
      </c>
      <c r="R3842" t="s">
        <v>14569</v>
      </c>
    </row>
    <row r="3843" spans="1:24" x14ac:dyDescent="0.25">
      <c r="A3843" t="s">
        <v>1032</v>
      </c>
      <c r="B3843" t="s">
        <v>1730</v>
      </c>
      <c r="C3843" t="s">
        <v>57</v>
      </c>
      <c r="D3843" t="s">
        <v>9038</v>
      </c>
      <c r="E3843" t="s">
        <v>3328</v>
      </c>
      <c r="F3843" t="s">
        <v>179</v>
      </c>
      <c r="G3843" t="s">
        <v>61</v>
      </c>
      <c r="H3843" t="s">
        <v>4862</v>
      </c>
      <c r="I3843" t="s">
        <v>18</v>
      </c>
      <c r="J3843">
        <v>5</v>
      </c>
      <c r="K3843" t="s">
        <v>2878</v>
      </c>
      <c r="L3843" t="s">
        <v>14570</v>
      </c>
    </row>
    <row r="3844" spans="1:24" x14ac:dyDescent="0.25">
      <c r="A3844" t="s">
        <v>14571</v>
      </c>
      <c r="B3844" t="s">
        <v>2838</v>
      </c>
      <c r="C3844" t="s">
        <v>37</v>
      </c>
      <c r="D3844" t="s">
        <v>3834</v>
      </c>
      <c r="E3844" t="s">
        <v>14572</v>
      </c>
    </row>
    <row r="3845" spans="1:24" x14ac:dyDescent="0.25">
      <c r="A3845" t="s">
        <v>156</v>
      </c>
      <c r="B3845" t="s">
        <v>3136</v>
      </c>
      <c r="C3845" t="s">
        <v>14573</v>
      </c>
      <c r="D3845" t="s">
        <v>115</v>
      </c>
      <c r="E3845" t="s">
        <v>150</v>
      </c>
      <c r="F3845" t="s">
        <v>156</v>
      </c>
      <c r="G3845" t="s">
        <v>400</v>
      </c>
      <c r="H3845" t="s">
        <v>157</v>
      </c>
      <c r="I3845" t="s">
        <v>61</v>
      </c>
      <c r="J3845" t="s">
        <v>2095</v>
      </c>
      <c r="K3845" t="s">
        <v>1594</v>
      </c>
      <c r="L3845" t="s">
        <v>108</v>
      </c>
      <c r="M3845" t="s">
        <v>2412</v>
      </c>
      <c r="N3845" t="s">
        <v>256</v>
      </c>
      <c r="O3845" t="s">
        <v>57</v>
      </c>
      <c r="P3845" t="s">
        <v>61</v>
      </c>
      <c r="Q3845" t="s">
        <v>10845</v>
      </c>
      <c r="R3845" t="s">
        <v>14574</v>
      </c>
      <c r="S3845" t="s">
        <v>179</v>
      </c>
      <c r="T3845" t="s">
        <v>1443</v>
      </c>
      <c r="U3845" t="s">
        <v>14575</v>
      </c>
    </row>
    <row r="3846" spans="1:24" x14ac:dyDescent="0.25">
      <c r="A3846" t="s">
        <v>14576</v>
      </c>
      <c r="B3846" t="s">
        <v>59</v>
      </c>
      <c r="C3846" t="s">
        <v>1392</v>
      </c>
      <c r="D3846" t="s">
        <v>28</v>
      </c>
      <c r="E3846" t="s">
        <v>8149</v>
      </c>
      <c r="F3846" t="s">
        <v>14415</v>
      </c>
      <c r="G3846" t="s">
        <v>14567</v>
      </c>
      <c r="H3846" t="s">
        <v>210</v>
      </c>
      <c r="I3846" t="s">
        <v>57</v>
      </c>
      <c r="J3846" t="s">
        <v>61</v>
      </c>
      <c r="K3846" t="s">
        <v>1389</v>
      </c>
      <c r="L3846" t="s">
        <v>10458</v>
      </c>
      <c r="M3846" t="s">
        <v>14577</v>
      </c>
      <c r="N3846" t="s">
        <v>1392</v>
      </c>
      <c r="O3846" t="s">
        <v>1709</v>
      </c>
      <c r="P3846" t="s">
        <v>54</v>
      </c>
      <c r="Q3846" t="s">
        <v>383</v>
      </c>
      <c r="R3846" t="s">
        <v>14578</v>
      </c>
    </row>
    <row r="3847" spans="1:24" x14ac:dyDescent="0.25">
      <c r="A3847" t="s">
        <v>14579</v>
      </c>
      <c r="B3847" t="s">
        <v>3654</v>
      </c>
      <c r="C3847" t="s">
        <v>28</v>
      </c>
      <c r="D3847" t="s">
        <v>59</v>
      </c>
      <c r="E3847" t="s">
        <v>576</v>
      </c>
      <c r="F3847" t="s">
        <v>572</v>
      </c>
      <c r="G3847" t="s">
        <v>14580</v>
      </c>
    </row>
    <row r="3849" spans="1:24" x14ac:dyDescent="0.25">
      <c r="A3849" t="s">
        <v>156</v>
      </c>
      <c r="B3849" t="s">
        <v>1397</v>
      </c>
      <c r="C3849" t="s">
        <v>3458</v>
      </c>
      <c r="D3849" t="s">
        <v>411</v>
      </c>
      <c r="E3849" t="s">
        <v>7648</v>
      </c>
      <c r="F3849" t="s">
        <v>37</v>
      </c>
      <c r="G3849" t="s">
        <v>11292</v>
      </c>
      <c r="H3849" t="s">
        <v>8284</v>
      </c>
      <c r="I3849" t="s">
        <v>14581</v>
      </c>
    </row>
    <row r="3851" spans="1:24" x14ac:dyDescent="0.25">
      <c r="A3851" t="s">
        <v>267</v>
      </c>
      <c r="B3851" t="s">
        <v>1949</v>
      </c>
      <c r="C3851" t="s">
        <v>6694</v>
      </c>
      <c r="D3851" t="s">
        <v>11532</v>
      </c>
      <c r="E3851" t="s">
        <v>18</v>
      </c>
      <c r="F3851" t="s">
        <v>14582</v>
      </c>
      <c r="G3851" t="s">
        <v>198</v>
      </c>
      <c r="H3851" t="s">
        <v>5376</v>
      </c>
      <c r="I3851" t="s">
        <v>14583</v>
      </c>
      <c r="J3851" t="s">
        <v>1493</v>
      </c>
      <c r="K3851" t="s">
        <v>290</v>
      </c>
      <c r="L3851" t="s">
        <v>1013</v>
      </c>
      <c r="M3851" t="s">
        <v>1696</v>
      </c>
      <c r="N3851" t="s">
        <v>432</v>
      </c>
      <c r="O3851" t="s">
        <v>14584</v>
      </c>
      <c r="P3851" t="s">
        <v>14585</v>
      </c>
    </row>
    <row r="3852" spans="1:24" x14ac:dyDescent="0.25">
      <c r="A3852" t="s">
        <v>126</v>
      </c>
      <c r="B3852" t="s">
        <v>741</v>
      </c>
      <c r="C3852" t="s">
        <v>12853</v>
      </c>
      <c r="D3852" t="s">
        <v>14586</v>
      </c>
      <c r="E3852" t="s">
        <v>18</v>
      </c>
      <c r="F3852" t="s">
        <v>1311</v>
      </c>
      <c r="G3852" t="s">
        <v>1736</v>
      </c>
      <c r="H3852" t="s">
        <v>1900</v>
      </c>
      <c r="I3852" t="s">
        <v>3358</v>
      </c>
      <c r="J3852" t="s">
        <v>18</v>
      </c>
      <c r="K3852">
        <v>3</v>
      </c>
      <c r="L3852" t="s">
        <v>1039</v>
      </c>
      <c r="M3852" t="s">
        <v>14587</v>
      </c>
      <c r="N3852" t="s">
        <v>1392</v>
      </c>
      <c r="O3852" t="s">
        <v>179</v>
      </c>
      <c r="P3852" t="s">
        <v>14588</v>
      </c>
      <c r="Q3852" t="s">
        <v>61</v>
      </c>
      <c r="R3852" t="s">
        <v>1389</v>
      </c>
      <c r="S3852" t="s">
        <v>3855</v>
      </c>
      <c r="T3852" t="s">
        <v>14589</v>
      </c>
    </row>
    <row r="3853" spans="1:24" x14ac:dyDescent="0.25">
      <c r="A3853" t="s">
        <v>106</v>
      </c>
      <c r="B3853" t="s">
        <v>11908</v>
      </c>
      <c r="C3853" t="s">
        <v>11909</v>
      </c>
      <c r="D3853" t="s">
        <v>11910</v>
      </c>
      <c r="E3853" t="s">
        <v>14590</v>
      </c>
      <c r="F3853" t="s">
        <v>179</v>
      </c>
      <c r="G3853" t="s">
        <v>266</v>
      </c>
      <c r="H3853" t="s">
        <v>14591</v>
      </c>
      <c r="I3853" t="s">
        <v>108</v>
      </c>
      <c r="J3853" t="s">
        <v>7796</v>
      </c>
      <c r="K3853" t="s">
        <v>10864</v>
      </c>
      <c r="L3853" t="s">
        <v>7774</v>
      </c>
      <c r="M3853" t="s">
        <v>18</v>
      </c>
      <c r="N3853" t="s">
        <v>43</v>
      </c>
      <c r="O3853" t="s">
        <v>21</v>
      </c>
      <c r="P3853" t="s">
        <v>594</v>
      </c>
      <c r="Q3853" t="s">
        <v>14592</v>
      </c>
    </row>
    <row r="3854" spans="1:24" x14ac:dyDescent="0.25">
      <c r="A3854" t="s">
        <v>28</v>
      </c>
      <c r="B3854" t="s">
        <v>3712</v>
      </c>
      <c r="C3854" t="s">
        <v>18</v>
      </c>
      <c r="D3854" t="s">
        <v>61</v>
      </c>
      <c r="E3854" t="s">
        <v>14593</v>
      </c>
      <c r="F3854" t="s">
        <v>14594</v>
      </c>
      <c r="G3854" t="s">
        <v>14288</v>
      </c>
      <c r="H3854" t="s">
        <v>18</v>
      </c>
      <c r="I3854" t="s">
        <v>7453</v>
      </c>
      <c r="J3854" t="s">
        <v>14595</v>
      </c>
    </row>
    <row r="3855" spans="1:24" x14ac:dyDescent="0.25">
      <c r="A3855" t="s">
        <v>255</v>
      </c>
      <c r="B3855" t="s">
        <v>45</v>
      </c>
      <c r="C3855" t="s">
        <v>14596</v>
      </c>
      <c r="D3855" t="s">
        <v>410</v>
      </c>
      <c r="E3855" t="s">
        <v>2305</v>
      </c>
      <c r="F3855" t="s">
        <v>14597</v>
      </c>
      <c r="G3855" t="s">
        <v>37</v>
      </c>
      <c r="H3855" t="s">
        <v>541</v>
      </c>
      <c r="I3855" t="s">
        <v>2319</v>
      </c>
      <c r="J3855" t="s">
        <v>57</v>
      </c>
      <c r="K3855" t="s">
        <v>3716</v>
      </c>
      <c r="L3855" t="s">
        <v>14598</v>
      </c>
    </row>
    <row r="3856" spans="1:24" x14ac:dyDescent="0.25">
      <c r="A3856" t="s">
        <v>179</v>
      </c>
      <c r="B3856" t="s">
        <v>14599</v>
      </c>
      <c r="C3856" t="s">
        <v>37</v>
      </c>
      <c r="D3856" t="s">
        <v>14600</v>
      </c>
      <c r="E3856" t="s">
        <v>73</v>
      </c>
      <c r="F3856" t="s">
        <v>6587</v>
      </c>
      <c r="G3856" t="s">
        <v>14601</v>
      </c>
      <c r="H3856" t="s">
        <v>974</v>
      </c>
      <c r="I3856" t="s">
        <v>3459</v>
      </c>
      <c r="J3856" t="s">
        <v>1533</v>
      </c>
      <c r="K3856" t="s">
        <v>2905</v>
      </c>
      <c r="L3856" t="s">
        <v>37</v>
      </c>
      <c r="M3856" t="s">
        <v>1443</v>
      </c>
      <c r="N3856" t="s">
        <v>14602</v>
      </c>
    </row>
    <row r="3857" spans="1:24" x14ac:dyDescent="0.25">
      <c r="A3857" t="s">
        <v>2144</v>
      </c>
      <c r="B3857" t="s">
        <v>335</v>
      </c>
      <c r="C3857" t="s">
        <v>194</v>
      </c>
      <c r="D3857" t="s">
        <v>14603</v>
      </c>
      <c r="E3857" t="s">
        <v>57</v>
      </c>
      <c r="F3857" t="s">
        <v>1533</v>
      </c>
      <c r="G3857" t="s">
        <v>2493</v>
      </c>
      <c r="H3857" t="s">
        <v>36</v>
      </c>
      <c r="I3857" t="s">
        <v>198</v>
      </c>
      <c r="J3857" t="s">
        <v>194</v>
      </c>
      <c r="K3857" t="s">
        <v>8013</v>
      </c>
      <c r="L3857" t="s">
        <v>2784</v>
      </c>
      <c r="M3857" t="s">
        <v>156</v>
      </c>
      <c r="N3857" t="s">
        <v>14604</v>
      </c>
      <c r="O3857" t="s">
        <v>3249</v>
      </c>
      <c r="P3857" t="s">
        <v>1524</v>
      </c>
      <c r="Q3857" t="s">
        <v>1443</v>
      </c>
      <c r="R3857" t="s">
        <v>14605</v>
      </c>
    </row>
    <row r="3858" spans="1:24" x14ac:dyDescent="0.25">
      <c r="A3858" t="s">
        <v>1465</v>
      </c>
      <c r="B3858" t="s">
        <v>3729</v>
      </c>
      <c r="C3858" t="s">
        <v>179</v>
      </c>
      <c r="D3858" t="s">
        <v>383</v>
      </c>
      <c r="E3858" t="s">
        <v>3186</v>
      </c>
      <c r="F3858" t="s">
        <v>62</v>
      </c>
      <c r="G3858" t="s">
        <v>8000</v>
      </c>
      <c r="H3858" t="s">
        <v>14606</v>
      </c>
      <c r="I3858" t="s">
        <v>1527</v>
      </c>
      <c r="J3858" t="s">
        <v>157</v>
      </c>
      <c r="K3858" t="s">
        <v>14607</v>
      </c>
      <c r="L3858" t="s">
        <v>126</v>
      </c>
      <c r="M3858" t="s">
        <v>383</v>
      </c>
      <c r="N3858" t="s">
        <v>1321</v>
      </c>
      <c r="O3858" t="s">
        <v>3270</v>
      </c>
      <c r="P3858" t="s">
        <v>4496</v>
      </c>
      <c r="Q3858" t="s">
        <v>14608</v>
      </c>
    </row>
    <row r="3859" spans="1:24" x14ac:dyDescent="0.25">
      <c r="A3859" t="s">
        <v>14609</v>
      </c>
      <c r="B3859" t="s">
        <v>2573</v>
      </c>
      <c r="C3859" t="s">
        <v>14610</v>
      </c>
      <c r="D3859" t="s">
        <v>18</v>
      </c>
      <c r="E3859" t="s">
        <v>3245</v>
      </c>
      <c r="F3859" t="s">
        <v>59</v>
      </c>
      <c r="G3859" t="s">
        <v>61</v>
      </c>
      <c r="H3859" t="s">
        <v>4078</v>
      </c>
      <c r="I3859" t="s">
        <v>14611</v>
      </c>
      <c r="J3859" t="s">
        <v>7345</v>
      </c>
      <c r="K3859" t="s">
        <v>1768</v>
      </c>
      <c r="L3859" t="s">
        <v>179</v>
      </c>
      <c r="M3859" t="s">
        <v>479</v>
      </c>
      <c r="N3859" t="s">
        <v>59</v>
      </c>
      <c r="O3859" t="s">
        <v>14612</v>
      </c>
    </row>
    <row r="3860" spans="1:24" x14ac:dyDescent="0.25">
      <c r="A3860" t="s">
        <v>2904</v>
      </c>
      <c r="B3860" t="s">
        <v>12930</v>
      </c>
      <c r="C3860" t="s">
        <v>218</v>
      </c>
      <c r="D3860" t="s">
        <v>2032</v>
      </c>
      <c r="E3860" t="s">
        <v>59</v>
      </c>
      <c r="F3860" t="s">
        <v>14613</v>
      </c>
      <c r="G3860" t="s">
        <v>1547</v>
      </c>
      <c r="H3860" t="s">
        <v>1627</v>
      </c>
      <c r="I3860" t="s">
        <v>14614</v>
      </c>
      <c r="J3860" t="s">
        <v>14615</v>
      </c>
      <c r="K3860" t="s">
        <v>14616</v>
      </c>
      <c r="L3860" t="s">
        <v>115</v>
      </c>
      <c r="M3860" t="s">
        <v>411</v>
      </c>
      <c r="N3860" t="s">
        <v>14617</v>
      </c>
      <c r="O3860" t="s">
        <v>179</v>
      </c>
      <c r="P3860" t="s">
        <v>14618</v>
      </c>
      <c r="Q3860" t="s">
        <v>18</v>
      </c>
      <c r="R3860" t="s">
        <v>61</v>
      </c>
      <c r="S3860" t="s">
        <v>14619</v>
      </c>
    </row>
    <row r="3861" spans="1:24" x14ac:dyDescent="0.25">
      <c r="A3861" t="s">
        <v>179</v>
      </c>
      <c r="B3861" t="s">
        <v>5</v>
      </c>
      <c r="C3861" t="s">
        <v>14620</v>
      </c>
      <c r="D3861" t="s">
        <v>5956</v>
      </c>
      <c r="E3861" t="s">
        <v>37</v>
      </c>
      <c r="F3861" t="s">
        <v>5</v>
      </c>
      <c r="G3861" t="s">
        <v>27</v>
      </c>
      <c r="H3861" t="s">
        <v>2309</v>
      </c>
      <c r="I3861" t="s">
        <v>14621</v>
      </c>
      <c r="J3861" t="s">
        <v>54</v>
      </c>
      <c r="K3861" t="s">
        <v>6027</v>
      </c>
      <c r="L3861" t="s">
        <v>5</v>
      </c>
      <c r="M3861" t="s">
        <v>2386</v>
      </c>
      <c r="N3861" t="s">
        <v>14622</v>
      </c>
      <c r="O3861" t="s">
        <v>37</v>
      </c>
      <c r="P3861" t="s">
        <v>179</v>
      </c>
      <c r="Q3861" t="s">
        <v>4175</v>
      </c>
      <c r="R3861" t="s">
        <v>14623</v>
      </c>
      <c r="S3861" t="s">
        <v>59</v>
      </c>
      <c r="T3861" t="s">
        <v>327</v>
      </c>
      <c r="U3861" t="s">
        <v>411</v>
      </c>
      <c r="V3861" t="s">
        <v>14624</v>
      </c>
    </row>
    <row r="3862" spans="1:24" x14ac:dyDescent="0.25">
      <c r="A3862" t="s">
        <v>255</v>
      </c>
      <c r="B3862" t="s">
        <v>410</v>
      </c>
      <c r="C3862" t="s">
        <v>2305</v>
      </c>
      <c r="D3862" t="s">
        <v>14625</v>
      </c>
      <c r="E3862" t="s">
        <v>541</v>
      </c>
      <c r="F3862" t="s">
        <v>1027</v>
      </c>
      <c r="G3862" t="s">
        <v>5792</v>
      </c>
      <c r="H3862" t="s">
        <v>5092</v>
      </c>
      <c r="I3862" t="s">
        <v>1397</v>
      </c>
      <c r="J3862" t="s">
        <v>7343</v>
      </c>
      <c r="K3862" t="s">
        <v>2245</v>
      </c>
      <c r="L3862" t="s">
        <v>8855</v>
      </c>
      <c r="M3862" t="s">
        <v>2990</v>
      </c>
      <c r="N3862" t="s">
        <v>14626</v>
      </c>
    </row>
    <row r="3863" spans="1:24" x14ac:dyDescent="0.25">
      <c r="A3863" t="s">
        <v>255</v>
      </c>
      <c r="B3863" t="s">
        <v>410</v>
      </c>
      <c r="C3863" t="s">
        <v>2305</v>
      </c>
      <c r="D3863" t="s">
        <v>14625</v>
      </c>
      <c r="E3863" t="s">
        <v>5073</v>
      </c>
      <c r="F3863" t="s">
        <v>1623</v>
      </c>
      <c r="G3863" t="s">
        <v>14627</v>
      </c>
      <c r="H3863" t="s">
        <v>4917</v>
      </c>
      <c r="I3863" t="s">
        <v>57</v>
      </c>
      <c r="J3863" t="s">
        <v>12023</v>
      </c>
      <c r="K3863" t="s">
        <v>5092</v>
      </c>
      <c r="L3863" t="s">
        <v>1443</v>
      </c>
      <c r="M3863" t="s">
        <v>14628</v>
      </c>
    </row>
    <row r="3864" spans="1:24" x14ac:dyDescent="0.25">
      <c r="A3864" t="s">
        <v>14629</v>
      </c>
      <c r="B3864" t="s">
        <v>57</v>
      </c>
      <c r="C3864" t="s">
        <v>1154</v>
      </c>
      <c r="D3864" t="s">
        <v>2425</v>
      </c>
      <c r="E3864" t="s">
        <v>290</v>
      </c>
      <c r="F3864" t="s">
        <v>6509</v>
      </c>
      <c r="G3864" t="s">
        <v>2852</v>
      </c>
      <c r="H3864" t="s">
        <v>14630</v>
      </c>
      <c r="I3864" t="s">
        <v>57</v>
      </c>
      <c r="J3864" t="s">
        <v>14631</v>
      </c>
      <c r="K3864" t="s">
        <v>2425</v>
      </c>
      <c r="L3864" t="s">
        <v>18</v>
      </c>
      <c r="M3864" t="s">
        <v>1407</v>
      </c>
      <c r="N3864" t="s">
        <v>179</v>
      </c>
      <c r="O3864" t="s">
        <v>1443</v>
      </c>
      <c r="P3864" t="s">
        <v>14632</v>
      </c>
    </row>
    <row r="3865" spans="1:24" x14ac:dyDescent="0.25">
      <c r="A3865" t="s">
        <v>14633</v>
      </c>
      <c r="B3865" t="s">
        <v>1255</v>
      </c>
      <c r="C3865" t="s">
        <v>2058</v>
      </c>
      <c r="D3865" t="s">
        <v>1189</v>
      </c>
      <c r="E3865" t="s">
        <v>14634</v>
      </c>
      <c r="F3865" t="s">
        <v>198</v>
      </c>
      <c r="G3865" t="s">
        <v>1652</v>
      </c>
      <c r="H3865" t="s">
        <v>3015</v>
      </c>
      <c r="I3865" t="s">
        <v>18</v>
      </c>
      <c r="J3865" t="s">
        <v>14635</v>
      </c>
      <c r="K3865" t="s">
        <v>14636</v>
      </c>
      <c r="L3865" t="s">
        <v>2578</v>
      </c>
      <c r="M3865" t="s">
        <v>14636</v>
      </c>
      <c r="N3865" t="s">
        <v>1443</v>
      </c>
      <c r="O3865" t="s">
        <v>14637</v>
      </c>
    </row>
    <row r="3866" spans="1:24" x14ac:dyDescent="0.25">
      <c r="A3866" t="s">
        <v>5</v>
      </c>
      <c r="B3866" t="s">
        <v>266</v>
      </c>
      <c r="C3866" t="s">
        <v>91</v>
      </c>
      <c r="D3866" t="s">
        <v>57</v>
      </c>
      <c r="E3866" t="s">
        <v>61</v>
      </c>
      <c r="F3866" t="s">
        <v>12930</v>
      </c>
      <c r="G3866" t="s">
        <v>1326</v>
      </c>
      <c r="H3866" t="s">
        <v>57</v>
      </c>
      <c r="I3866" t="s">
        <v>541</v>
      </c>
      <c r="J3866" t="s">
        <v>106</v>
      </c>
      <c r="K3866" t="s">
        <v>11869</v>
      </c>
      <c r="L3866" t="s">
        <v>14638</v>
      </c>
      <c r="M3866" t="s">
        <v>7123</v>
      </c>
      <c r="N3866" t="s">
        <v>3897</v>
      </c>
      <c r="O3866" t="s">
        <v>3962</v>
      </c>
      <c r="P3866" t="s">
        <v>14639</v>
      </c>
    </row>
    <row r="3867" spans="1:24" x14ac:dyDescent="0.25">
      <c r="A3867" t="s">
        <v>1681</v>
      </c>
      <c r="B3867" t="s">
        <v>54</v>
      </c>
      <c r="C3867" t="s">
        <v>821</v>
      </c>
      <c r="D3867" t="s">
        <v>788</v>
      </c>
      <c r="E3867" t="s">
        <v>12800</v>
      </c>
      <c r="F3867" t="s">
        <v>432</v>
      </c>
      <c r="G3867" t="s">
        <v>61</v>
      </c>
      <c r="H3867" t="s">
        <v>2604</v>
      </c>
      <c r="I3867">
        <v>5</v>
      </c>
      <c r="J3867" t="s">
        <v>14640</v>
      </c>
      <c r="K3867" t="s">
        <v>14641</v>
      </c>
      <c r="L3867" t="s">
        <v>1397</v>
      </c>
      <c r="M3867" t="s">
        <v>179</v>
      </c>
      <c r="N3867" t="s">
        <v>1443</v>
      </c>
      <c r="O3867" t="s">
        <v>14642</v>
      </c>
    </row>
    <row r="3868" spans="1:24" x14ac:dyDescent="0.25">
      <c r="A3868" t="s">
        <v>2848</v>
      </c>
      <c r="B3868" t="s">
        <v>2992</v>
      </c>
      <c r="C3868" t="s">
        <v>179</v>
      </c>
      <c r="D3868" t="s">
        <v>14643</v>
      </c>
      <c r="E3868" t="s">
        <v>14644</v>
      </c>
      <c r="F3868" t="s">
        <v>14645</v>
      </c>
      <c r="G3868" t="s">
        <v>14646</v>
      </c>
      <c r="H3868" t="s">
        <v>1406</v>
      </c>
      <c r="I3868" t="s">
        <v>150</v>
      </c>
      <c r="J3868" t="s">
        <v>179</v>
      </c>
      <c r="K3868" t="s">
        <v>4021</v>
      </c>
      <c r="L3868" t="s">
        <v>11104</v>
      </c>
      <c r="M3868" t="s">
        <v>18</v>
      </c>
      <c r="N3868" t="s">
        <v>1465</v>
      </c>
      <c r="O3868" t="s">
        <v>14647</v>
      </c>
      <c r="P3868" t="s">
        <v>7388</v>
      </c>
      <c r="Q3868" t="s">
        <v>18</v>
      </c>
      <c r="R3868" t="s">
        <v>14648</v>
      </c>
    </row>
    <row r="3869" spans="1:24" x14ac:dyDescent="0.25">
      <c r="A3869" t="s">
        <v>14649</v>
      </c>
      <c r="B3869" t="s">
        <v>11484</v>
      </c>
      <c r="C3869" t="s">
        <v>383</v>
      </c>
      <c r="D3869" t="s">
        <v>14650</v>
      </c>
      <c r="E3869" t="s">
        <v>4039</v>
      </c>
      <c r="F3869" t="s">
        <v>14651</v>
      </c>
      <c r="G3869" t="s">
        <v>14652</v>
      </c>
      <c r="H3869" t="s">
        <v>7467</v>
      </c>
      <c r="I3869" t="s">
        <v>14653</v>
      </c>
      <c r="J3869" t="s">
        <v>627</v>
      </c>
      <c r="K3869" t="s">
        <v>1377</v>
      </c>
      <c r="L3869" t="s">
        <v>6652</v>
      </c>
      <c r="M3869" t="s">
        <v>61</v>
      </c>
      <c r="N3869" t="s">
        <v>3834</v>
      </c>
      <c r="O3869" t="s">
        <v>159</v>
      </c>
      <c r="P3869" t="s">
        <v>383</v>
      </c>
      <c r="Q3869" t="s">
        <v>3027</v>
      </c>
      <c r="R3869" t="s">
        <v>14654</v>
      </c>
    </row>
    <row r="3870" spans="1:24" x14ac:dyDescent="0.25">
      <c r="A3870" t="s">
        <v>7441</v>
      </c>
      <c r="B3870" t="s">
        <v>14655</v>
      </c>
      <c r="C3870" t="s">
        <v>30</v>
      </c>
      <c r="D3870" t="s">
        <v>1002</v>
      </c>
      <c r="E3870" t="s">
        <v>486</v>
      </c>
      <c r="F3870" t="s">
        <v>71</v>
      </c>
      <c r="G3870" t="s">
        <v>14656</v>
      </c>
      <c r="H3870" t="s">
        <v>1760</v>
      </c>
      <c r="I3870" t="s">
        <v>57</v>
      </c>
      <c r="J3870" t="s">
        <v>14657</v>
      </c>
      <c r="K3870" t="s">
        <v>898</v>
      </c>
      <c r="L3870" t="s">
        <v>713</v>
      </c>
      <c r="M3870" t="s">
        <v>14658</v>
      </c>
      <c r="N3870" t="s">
        <v>59</v>
      </c>
      <c r="O3870" t="s">
        <v>157</v>
      </c>
      <c r="P3870" t="s">
        <v>14659</v>
      </c>
      <c r="Q3870" t="s">
        <v>14660</v>
      </c>
    </row>
    <row r="3871" spans="1:24" x14ac:dyDescent="0.25">
      <c r="A3871" t="s">
        <v>4211</v>
      </c>
      <c r="B3871" t="s">
        <v>1407</v>
      </c>
      <c r="C3871" t="s">
        <v>179</v>
      </c>
      <c r="D3871" t="s">
        <v>3631</v>
      </c>
      <c r="E3871" t="s">
        <v>1971</v>
      </c>
      <c r="F3871" t="s">
        <v>179</v>
      </c>
      <c r="G3871" t="s">
        <v>3045</v>
      </c>
      <c r="H3871" t="s">
        <v>126</v>
      </c>
      <c r="I3871" t="s">
        <v>61</v>
      </c>
      <c r="J3871" t="s">
        <v>14661</v>
      </c>
      <c r="K3871" t="s">
        <v>1988</v>
      </c>
      <c r="L3871" t="s">
        <v>2609</v>
      </c>
      <c r="M3871" t="s">
        <v>14662</v>
      </c>
      <c r="N3871" t="s">
        <v>1743</v>
      </c>
      <c r="O3871" t="s">
        <v>126</v>
      </c>
      <c r="P3871" t="s">
        <v>14663</v>
      </c>
    </row>
    <row r="3872" spans="1:24" x14ac:dyDescent="0.25">
      <c r="A3872" t="s">
        <v>14664</v>
      </c>
      <c r="B3872" t="s">
        <v>179</v>
      </c>
      <c r="C3872" t="s">
        <v>14665</v>
      </c>
      <c r="D3872" t="s">
        <v>115</v>
      </c>
      <c r="E3872" t="s">
        <v>14666</v>
      </c>
      <c r="F3872" t="s">
        <v>179</v>
      </c>
      <c r="G3872" t="s">
        <v>14667</v>
      </c>
      <c r="H3872" t="s">
        <v>943</v>
      </c>
      <c r="I3872" t="s">
        <v>179</v>
      </c>
      <c r="J3872" t="s">
        <v>462</v>
      </c>
      <c r="K3872" t="s">
        <v>5</v>
      </c>
      <c r="L3872" t="s">
        <v>14668</v>
      </c>
      <c r="M3872" t="s">
        <v>115</v>
      </c>
      <c r="N3872" t="s">
        <v>150</v>
      </c>
      <c r="O3872" t="s">
        <v>5632</v>
      </c>
      <c r="P3872" t="s">
        <v>210</v>
      </c>
      <c r="Q3872" t="s">
        <v>462</v>
      </c>
      <c r="R3872" t="s">
        <v>11484</v>
      </c>
      <c r="S3872" t="s">
        <v>1013</v>
      </c>
      <c r="T3872" t="s">
        <v>57</v>
      </c>
      <c r="U3872" t="s">
        <v>61</v>
      </c>
      <c r="V3872" t="s">
        <v>1768</v>
      </c>
      <c r="W3872" t="s">
        <v>126</v>
      </c>
      <c r="X3872" t="s">
        <v>14669</v>
      </c>
    </row>
    <row r="3873" spans="1:23" x14ac:dyDescent="0.25">
      <c r="A3873" t="s">
        <v>3665</v>
      </c>
      <c r="B3873" t="s">
        <v>1377</v>
      </c>
      <c r="C3873" t="s">
        <v>1648</v>
      </c>
      <c r="D3873" t="s">
        <v>14670</v>
      </c>
      <c r="E3873" t="s">
        <v>14671</v>
      </c>
      <c r="F3873" t="s">
        <v>14672</v>
      </c>
      <c r="G3873" t="s">
        <v>54</v>
      </c>
      <c r="H3873" t="s">
        <v>1696</v>
      </c>
      <c r="I3873" t="s">
        <v>1493</v>
      </c>
      <c r="J3873" t="s">
        <v>432</v>
      </c>
      <c r="K3873" t="s">
        <v>14673</v>
      </c>
      <c r="L3873" t="s">
        <v>14674</v>
      </c>
      <c r="M3873" t="s">
        <v>9833</v>
      </c>
      <c r="N3873" t="s">
        <v>1558</v>
      </c>
      <c r="O3873" t="s">
        <v>541</v>
      </c>
      <c r="P3873" t="s">
        <v>3240</v>
      </c>
      <c r="Q3873" t="s">
        <v>126</v>
      </c>
      <c r="R3873" t="s">
        <v>14675</v>
      </c>
    </row>
    <row r="3874" spans="1:23" x14ac:dyDescent="0.25">
      <c r="A3874" t="s">
        <v>1655</v>
      </c>
      <c r="B3874" t="s">
        <v>255</v>
      </c>
      <c r="C3874" t="s">
        <v>1128</v>
      </c>
      <c r="D3874" t="s">
        <v>898</v>
      </c>
      <c r="E3874" t="s">
        <v>80</v>
      </c>
      <c r="F3874" t="s">
        <v>8100</v>
      </c>
      <c r="G3874" t="s">
        <v>61</v>
      </c>
      <c r="H3874" t="s">
        <v>2874</v>
      </c>
      <c r="I3874" t="s">
        <v>2244</v>
      </c>
      <c r="J3874" t="s">
        <v>2245</v>
      </c>
      <c r="K3874" t="s">
        <v>2392</v>
      </c>
      <c r="L3874" t="s">
        <v>61</v>
      </c>
      <c r="M3874" t="s">
        <v>558</v>
      </c>
      <c r="N3874" t="s">
        <v>14676</v>
      </c>
      <c r="O3874" t="s">
        <v>12775</v>
      </c>
      <c r="P3874" t="s">
        <v>37</v>
      </c>
      <c r="Q3874" t="s">
        <v>1797</v>
      </c>
      <c r="R3874" t="s">
        <v>14677</v>
      </c>
    </row>
    <row r="3875" spans="1:23" x14ac:dyDescent="0.25">
      <c r="A3875" t="s">
        <v>179</v>
      </c>
      <c r="B3875" t="s">
        <v>7818</v>
      </c>
      <c r="C3875" t="s">
        <v>30</v>
      </c>
      <c r="D3875" t="s">
        <v>14678</v>
      </c>
      <c r="E3875" s="4">
        <v>0.3125</v>
      </c>
      <c r="F3875" t="s">
        <v>7811</v>
      </c>
      <c r="G3875" t="s">
        <v>13781</v>
      </c>
      <c r="H3875" t="s">
        <v>6565</v>
      </c>
      <c r="I3875" t="s">
        <v>14679</v>
      </c>
    </row>
    <row r="3876" spans="1:23" x14ac:dyDescent="0.25">
      <c r="A3876" t="s">
        <v>14680</v>
      </c>
      <c r="B3876" t="s">
        <v>5</v>
      </c>
      <c r="C3876" t="s">
        <v>3865</v>
      </c>
      <c r="D3876" t="s">
        <v>159</v>
      </c>
      <c r="E3876" t="s">
        <v>541</v>
      </c>
      <c r="F3876" t="s">
        <v>173</v>
      </c>
      <c r="G3876" t="s">
        <v>206</v>
      </c>
      <c r="H3876" t="s">
        <v>11038</v>
      </c>
      <c r="I3876" t="s">
        <v>3897</v>
      </c>
      <c r="J3876" t="s">
        <v>3962</v>
      </c>
      <c r="K3876" t="s">
        <v>45</v>
      </c>
      <c r="L3876" t="s">
        <v>14681</v>
      </c>
      <c r="M3876" t="s">
        <v>14682</v>
      </c>
    </row>
    <row r="3877" spans="1:23" x14ac:dyDescent="0.25">
      <c r="A3877" t="s">
        <v>5870</v>
      </c>
      <c r="B3877" t="s">
        <v>6659</v>
      </c>
      <c r="C3877" t="s">
        <v>61</v>
      </c>
      <c r="D3877" t="s">
        <v>14683</v>
      </c>
      <c r="E3877" t="s">
        <v>57</v>
      </c>
      <c r="F3877" t="s">
        <v>9761</v>
      </c>
      <c r="G3877" t="s">
        <v>14684</v>
      </c>
      <c r="H3877" t="s">
        <v>10124</v>
      </c>
      <c r="I3877" t="s">
        <v>61</v>
      </c>
      <c r="J3877" t="s">
        <v>14685</v>
      </c>
    </row>
    <row r="3878" spans="1:23" x14ac:dyDescent="0.25">
      <c r="A3878" t="s">
        <v>126</v>
      </c>
      <c r="B3878" t="s">
        <v>2110</v>
      </c>
      <c r="C3878" t="s">
        <v>290</v>
      </c>
      <c r="D3878" t="s">
        <v>206</v>
      </c>
      <c r="E3878" t="s">
        <v>5</v>
      </c>
      <c r="F3878">
        <v>3</v>
      </c>
      <c r="G3878" t="s">
        <v>5985</v>
      </c>
      <c r="H3878" t="s">
        <v>530</v>
      </c>
      <c r="I3878" t="s">
        <v>14686</v>
      </c>
      <c r="J3878" t="s">
        <v>10124</v>
      </c>
      <c r="K3878" t="s">
        <v>61</v>
      </c>
      <c r="L3878" t="s">
        <v>1397</v>
      </c>
      <c r="M3878" t="s">
        <v>14687</v>
      </c>
    </row>
    <row r="3879" spans="1:23" x14ac:dyDescent="0.25">
      <c r="A3879" t="s">
        <v>7441</v>
      </c>
      <c r="B3879" t="s">
        <v>14688</v>
      </c>
      <c r="C3879" t="s">
        <v>1567</v>
      </c>
      <c r="D3879" t="s">
        <v>3834</v>
      </c>
      <c r="E3879" t="s">
        <v>1569</v>
      </c>
      <c r="F3879" t="s">
        <v>919</v>
      </c>
      <c r="G3879" t="s">
        <v>14689</v>
      </c>
      <c r="H3879" t="s">
        <v>14690</v>
      </c>
      <c r="I3879" t="s">
        <v>1189</v>
      </c>
      <c r="J3879" t="s">
        <v>2072</v>
      </c>
      <c r="K3879" t="s">
        <v>59</v>
      </c>
      <c r="L3879" t="s">
        <v>2099</v>
      </c>
      <c r="M3879" t="s">
        <v>14691</v>
      </c>
    </row>
    <row r="3880" spans="1:23" x14ac:dyDescent="0.25">
      <c r="A3880" t="s">
        <v>107</v>
      </c>
      <c r="B3880" t="s">
        <v>383</v>
      </c>
      <c r="C3880" t="s">
        <v>422</v>
      </c>
      <c r="D3880" t="s">
        <v>7084</v>
      </c>
      <c r="E3880" t="s">
        <v>978</v>
      </c>
      <c r="F3880" t="s">
        <v>1919</v>
      </c>
      <c r="G3880" t="s">
        <v>100</v>
      </c>
      <c r="H3880" t="s">
        <v>7875</v>
      </c>
      <c r="I3880" t="s">
        <v>1059</v>
      </c>
      <c r="J3880" t="s">
        <v>61</v>
      </c>
      <c r="K3880" t="s">
        <v>2896</v>
      </c>
      <c r="L3880" t="s">
        <v>3574</v>
      </c>
      <c r="M3880" t="s">
        <v>61</v>
      </c>
      <c r="N3880" t="s">
        <v>1773</v>
      </c>
      <c r="O3880" t="s">
        <v>59</v>
      </c>
      <c r="P3880" t="s">
        <v>4073</v>
      </c>
      <c r="Q3880" t="s">
        <v>237</v>
      </c>
      <c r="R3880" t="s">
        <v>978</v>
      </c>
      <c r="S3880" t="s">
        <v>14359</v>
      </c>
      <c r="T3880" t="s">
        <v>1443</v>
      </c>
      <c r="U3880" t="s">
        <v>14692</v>
      </c>
    </row>
    <row r="3881" spans="1:23" x14ac:dyDescent="0.25">
      <c r="A3881" t="s">
        <v>59</v>
      </c>
      <c r="B3881" t="s">
        <v>457</v>
      </c>
      <c r="C3881" t="s">
        <v>18</v>
      </c>
      <c r="D3881" t="s">
        <v>59</v>
      </c>
      <c r="E3881" t="s">
        <v>640</v>
      </c>
      <c r="F3881" t="s">
        <v>794</v>
      </c>
      <c r="G3881" t="s">
        <v>521</v>
      </c>
      <c r="H3881" t="s">
        <v>57</v>
      </c>
      <c r="I3881" t="s">
        <v>13602</v>
      </c>
      <c r="J3881" t="s">
        <v>572</v>
      </c>
      <c r="K3881" t="s">
        <v>584</v>
      </c>
      <c r="L3881" t="s">
        <v>30</v>
      </c>
      <c r="M3881" t="s">
        <v>5371</v>
      </c>
      <c r="N3881" t="s">
        <v>206</v>
      </c>
      <c r="O3881" t="s">
        <v>989</v>
      </c>
      <c r="P3881" t="s">
        <v>14693</v>
      </c>
      <c r="Q3881" t="s">
        <v>1313</v>
      </c>
      <c r="R3881" t="s">
        <v>4801</v>
      </c>
      <c r="S3881" t="s">
        <v>1443</v>
      </c>
      <c r="T3881" t="s">
        <v>14694</v>
      </c>
    </row>
    <row r="3882" spans="1:23" x14ac:dyDescent="0.25">
      <c r="A3882" t="s">
        <v>2904</v>
      </c>
      <c r="B3882" t="s">
        <v>179</v>
      </c>
      <c r="C3882" t="s">
        <v>1052</v>
      </c>
      <c r="D3882" t="s">
        <v>5854</v>
      </c>
      <c r="E3882" t="s">
        <v>198</v>
      </c>
      <c r="F3882" t="s">
        <v>974</v>
      </c>
      <c r="G3882" t="s">
        <v>14695</v>
      </c>
      <c r="H3882" t="s">
        <v>179</v>
      </c>
      <c r="I3882" t="s">
        <v>59</v>
      </c>
      <c r="J3882" t="s">
        <v>14613</v>
      </c>
      <c r="K3882" t="s">
        <v>1480</v>
      </c>
      <c r="L3882" t="s">
        <v>14696</v>
      </c>
      <c r="M3882" t="s">
        <v>14697</v>
      </c>
      <c r="N3882" t="s">
        <v>7345</v>
      </c>
      <c r="O3882" t="s">
        <v>156</v>
      </c>
      <c r="P3882" t="s">
        <v>456</v>
      </c>
      <c r="Q3882" t="s">
        <v>1546</v>
      </c>
      <c r="R3882" t="s">
        <v>61</v>
      </c>
      <c r="S3882" t="s">
        <v>2381</v>
      </c>
      <c r="T3882" t="s">
        <v>57</v>
      </c>
      <c r="U3882" t="s">
        <v>14698</v>
      </c>
    </row>
    <row r="3883" spans="1:23" x14ac:dyDescent="0.25">
      <c r="A3883" t="s">
        <v>14699</v>
      </c>
      <c r="B3883" t="s">
        <v>761</v>
      </c>
      <c r="C3883" t="s">
        <v>1104</v>
      </c>
      <c r="D3883" t="s">
        <v>14700</v>
      </c>
      <c r="E3883" t="s">
        <v>1974</v>
      </c>
      <c r="F3883" t="s">
        <v>57</v>
      </c>
      <c r="G3883" t="s">
        <v>61</v>
      </c>
      <c r="H3883" t="s">
        <v>2245</v>
      </c>
      <c r="I3883" t="s">
        <v>2246</v>
      </c>
      <c r="J3883" t="s">
        <v>12870</v>
      </c>
      <c r="K3883" t="s">
        <v>14701</v>
      </c>
      <c r="L3883" t="s">
        <v>1397</v>
      </c>
      <c r="M3883" t="s">
        <v>2899</v>
      </c>
      <c r="N3883" t="s">
        <v>14702</v>
      </c>
      <c r="O3883" t="s">
        <v>14703</v>
      </c>
    </row>
    <row r="3884" spans="1:23" x14ac:dyDescent="0.25">
      <c r="A3884" t="s">
        <v>57</v>
      </c>
      <c r="B3884" t="s">
        <v>419</v>
      </c>
      <c r="C3884" t="s">
        <v>214</v>
      </c>
      <c r="D3884" t="s">
        <v>102</v>
      </c>
      <c r="E3884" t="s">
        <v>2461</v>
      </c>
      <c r="F3884" t="s">
        <v>2129</v>
      </c>
      <c r="G3884" t="s">
        <v>1688</v>
      </c>
      <c r="H3884" t="s">
        <v>978</v>
      </c>
      <c r="I3884" t="s">
        <v>1849</v>
      </c>
      <c r="J3884" t="s">
        <v>102</v>
      </c>
      <c r="K3884" t="s">
        <v>14704</v>
      </c>
      <c r="L3884" t="s">
        <v>326</v>
      </c>
      <c r="M3884" t="s">
        <v>14705</v>
      </c>
      <c r="N3884" t="s">
        <v>627</v>
      </c>
      <c r="O3884" t="s">
        <v>1801</v>
      </c>
      <c r="P3884" t="s">
        <v>1443</v>
      </c>
      <c r="Q3884" t="s">
        <v>14706</v>
      </c>
    </row>
    <row r="3885" spans="1:23" x14ac:dyDescent="0.25">
      <c r="A3885" t="s">
        <v>113</v>
      </c>
      <c r="B3885" t="s">
        <v>427</v>
      </c>
      <c r="C3885" t="s">
        <v>420</v>
      </c>
      <c r="D3885" t="s">
        <v>5</v>
      </c>
      <c r="E3885" t="s">
        <v>356</v>
      </c>
      <c r="F3885" t="s">
        <v>57</v>
      </c>
      <c r="G3885" t="s">
        <v>558</v>
      </c>
      <c r="H3885" t="s">
        <v>14676</v>
      </c>
      <c r="I3885" t="s">
        <v>115</v>
      </c>
      <c r="J3885" t="s">
        <v>150</v>
      </c>
      <c r="K3885" t="s">
        <v>179</v>
      </c>
      <c r="L3885" t="s">
        <v>762</v>
      </c>
      <c r="M3885" t="s">
        <v>126</v>
      </c>
      <c r="N3885" t="s">
        <v>61</v>
      </c>
      <c r="O3885" t="s">
        <v>7088</v>
      </c>
      <c r="P3885" t="s">
        <v>59</v>
      </c>
      <c r="Q3885" t="s">
        <v>2051</v>
      </c>
      <c r="R3885" t="s">
        <v>30</v>
      </c>
      <c r="S3885" t="s">
        <v>788</v>
      </c>
      <c r="T3885" t="s">
        <v>1470</v>
      </c>
      <c r="U3885" t="s">
        <v>14707</v>
      </c>
      <c r="V3885" t="s">
        <v>14708</v>
      </c>
    </row>
    <row r="3886" spans="1:23" x14ac:dyDescent="0.25">
      <c r="A3886" t="s">
        <v>407</v>
      </c>
      <c r="B3886" t="s">
        <v>1812</v>
      </c>
      <c r="C3886" t="s">
        <v>1397</v>
      </c>
      <c r="D3886" t="s">
        <v>179</v>
      </c>
      <c r="E3886" t="s">
        <v>180</v>
      </c>
      <c r="F3886" t="s">
        <v>1839</v>
      </c>
      <c r="G3886" t="s">
        <v>14709</v>
      </c>
      <c r="H3886" t="s">
        <v>59</v>
      </c>
      <c r="I3886" t="s">
        <v>14710</v>
      </c>
      <c r="J3886" t="s">
        <v>14711</v>
      </c>
      <c r="K3886" t="s">
        <v>1591</v>
      </c>
      <c r="L3886" t="s">
        <v>14712</v>
      </c>
      <c r="M3886" t="s">
        <v>790</v>
      </c>
      <c r="N3886" t="s">
        <v>1554</v>
      </c>
      <c r="O3886" t="s">
        <v>61</v>
      </c>
      <c r="P3886" t="s">
        <v>11164</v>
      </c>
      <c r="Q3886" t="s">
        <v>14713</v>
      </c>
    </row>
    <row r="3887" spans="1:23" x14ac:dyDescent="0.25">
      <c r="A3887" t="s">
        <v>30</v>
      </c>
      <c r="B3887" t="s">
        <v>100</v>
      </c>
      <c r="C3887" t="s">
        <v>156</v>
      </c>
      <c r="D3887" t="s">
        <v>157</v>
      </c>
      <c r="E3887" t="s">
        <v>61</v>
      </c>
      <c r="F3887" t="s">
        <v>62</v>
      </c>
      <c r="G3887" t="s">
        <v>63</v>
      </c>
      <c r="H3887" t="s">
        <v>64</v>
      </c>
      <c r="I3887" t="s">
        <v>18</v>
      </c>
      <c r="J3887" t="s">
        <v>61</v>
      </c>
      <c r="K3887" t="s">
        <v>3481</v>
      </c>
      <c r="L3887" t="s">
        <v>13132</v>
      </c>
      <c r="M3887" t="s">
        <v>902</v>
      </c>
      <c r="N3887" t="s">
        <v>14714</v>
      </c>
      <c r="O3887" t="s">
        <v>14715</v>
      </c>
    </row>
    <row r="3888" spans="1:23" x14ac:dyDescent="0.25">
      <c r="A3888" t="s">
        <v>256</v>
      </c>
      <c r="B3888" t="s">
        <v>179</v>
      </c>
      <c r="C3888" t="s">
        <v>908</v>
      </c>
      <c r="D3888" t="s">
        <v>59</v>
      </c>
      <c r="E3888" t="s">
        <v>14571</v>
      </c>
      <c r="F3888" t="s">
        <v>528</v>
      </c>
      <c r="G3888" t="s">
        <v>1741</v>
      </c>
      <c r="H3888" t="s">
        <v>2116</v>
      </c>
      <c r="I3888" t="s">
        <v>206</v>
      </c>
      <c r="J3888" t="s">
        <v>61</v>
      </c>
      <c r="K3888" t="s">
        <v>1468</v>
      </c>
      <c r="L3888" t="s">
        <v>57</v>
      </c>
      <c r="M3888" t="s">
        <v>61</v>
      </c>
      <c r="N3888" t="s">
        <v>1603</v>
      </c>
      <c r="O3888" t="s">
        <v>14716</v>
      </c>
      <c r="P3888" t="s">
        <v>108</v>
      </c>
      <c r="Q3888" t="s">
        <v>2381</v>
      </c>
      <c r="R3888" t="s">
        <v>57</v>
      </c>
      <c r="S3888" t="s">
        <v>1547</v>
      </c>
      <c r="T3888" t="s">
        <v>54</v>
      </c>
      <c r="U3888" t="s">
        <v>59</v>
      </c>
      <c r="V3888" t="s">
        <v>157</v>
      </c>
      <c r="W3888" t="s">
        <v>14717</v>
      </c>
    </row>
    <row r="3889" spans="1:26" x14ac:dyDescent="0.25">
      <c r="A3889" t="s">
        <v>5</v>
      </c>
      <c r="B3889" t="s">
        <v>10898</v>
      </c>
      <c r="C3889" t="s">
        <v>5397</v>
      </c>
      <c r="D3889" t="s">
        <v>14718</v>
      </c>
      <c r="E3889" t="s">
        <v>8073</v>
      </c>
      <c r="F3889" t="s">
        <v>6297</v>
      </c>
      <c r="G3889" t="s">
        <v>891</v>
      </c>
      <c r="H3889" s="6">
        <v>7.0999999999999994E-2</v>
      </c>
      <c r="I3889" t="s">
        <v>18</v>
      </c>
      <c r="J3889" t="s">
        <v>14719</v>
      </c>
      <c r="K3889" t="s">
        <v>14720</v>
      </c>
      <c r="L3889" t="s">
        <v>1531</v>
      </c>
      <c r="M3889" t="s">
        <v>179</v>
      </c>
      <c r="N3889" t="s">
        <v>61</v>
      </c>
      <c r="O3889" t="s">
        <v>762</v>
      </c>
      <c r="P3889" t="s">
        <v>59</v>
      </c>
      <c r="Q3889" t="s">
        <v>144</v>
      </c>
      <c r="R3889" t="s">
        <v>14721</v>
      </c>
    </row>
    <row r="3890" spans="1:26" x14ac:dyDescent="0.25">
      <c r="A3890" t="s">
        <v>1397</v>
      </c>
      <c r="B3890" t="s">
        <v>1679</v>
      </c>
      <c r="C3890" t="s">
        <v>198</v>
      </c>
      <c r="D3890" t="s">
        <v>61</v>
      </c>
      <c r="E3890" t="s">
        <v>14537</v>
      </c>
      <c r="F3890" t="s">
        <v>30</v>
      </c>
      <c r="G3890" t="s">
        <v>14538</v>
      </c>
      <c r="H3890" t="s">
        <v>179</v>
      </c>
      <c r="I3890" t="s">
        <v>919</v>
      </c>
      <c r="J3890" t="s">
        <v>14722</v>
      </c>
      <c r="K3890" t="s">
        <v>1087</v>
      </c>
      <c r="L3890" t="s">
        <v>278</v>
      </c>
      <c r="M3890" t="s">
        <v>462</v>
      </c>
      <c r="N3890" t="s">
        <v>15</v>
      </c>
      <c r="O3890" t="s">
        <v>14723</v>
      </c>
    </row>
    <row r="3891" spans="1:26" x14ac:dyDescent="0.25">
      <c r="A3891" t="s">
        <v>59</v>
      </c>
      <c r="B3891" t="s">
        <v>3716</v>
      </c>
      <c r="C3891" t="s">
        <v>30</v>
      </c>
      <c r="D3891" t="s">
        <v>2306</v>
      </c>
      <c r="E3891" t="s">
        <v>545</v>
      </c>
      <c r="F3891" t="s">
        <v>14724</v>
      </c>
      <c r="G3891" t="s">
        <v>265</v>
      </c>
      <c r="H3891" t="s">
        <v>1641</v>
      </c>
      <c r="I3891" t="s">
        <v>7448</v>
      </c>
      <c r="J3891" t="s">
        <v>5</v>
      </c>
      <c r="K3891" t="s">
        <v>14725</v>
      </c>
      <c r="L3891" t="s">
        <v>12275</v>
      </c>
      <c r="M3891" t="s">
        <v>14726</v>
      </c>
    </row>
    <row r="3892" spans="1:26" x14ac:dyDescent="0.25">
      <c r="A3892" t="s">
        <v>978</v>
      </c>
      <c r="B3892" t="s">
        <v>290</v>
      </c>
      <c r="C3892" t="s">
        <v>4021</v>
      </c>
      <c r="D3892" t="s">
        <v>5</v>
      </c>
      <c r="E3892" t="s">
        <v>7226</v>
      </c>
      <c r="F3892" t="s">
        <v>3984</v>
      </c>
      <c r="G3892" t="s">
        <v>3224</v>
      </c>
      <c r="H3892" t="s">
        <v>984</v>
      </c>
      <c r="I3892" t="s">
        <v>1835</v>
      </c>
      <c r="J3892" t="s">
        <v>45</v>
      </c>
      <c r="K3892" t="s">
        <v>2679</v>
      </c>
      <c r="L3892" t="s">
        <v>7345</v>
      </c>
      <c r="M3892" t="s">
        <v>1988</v>
      </c>
      <c r="N3892" t="s">
        <v>282</v>
      </c>
      <c r="O3892" t="s">
        <v>539</v>
      </c>
    </row>
    <row r="3893" spans="1:26" x14ac:dyDescent="0.25">
      <c r="A3893" t="s">
        <v>14727</v>
      </c>
    </row>
    <row r="3894" spans="1:26" x14ac:dyDescent="0.25">
      <c r="A3894" t="s">
        <v>2330</v>
      </c>
      <c r="B3894" t="s">
        <v>1040</v>
      </c>
      <c r="C3894" t="s">
        <v>180</v>
      </c>
      <c r="D3894" t="s">
        <v>37</v>
      </c>
      <c r="E3894" t="s">
        <v>126</v>
      </c>
      <c r="F3894" t="s">
        <v>61</v>
      </c>
      <c r="G3894" t="s">
        <v>14728</v>
      </c>
      <c r="H3894" t="s">
        <v>14729</v>
      </c>
      <c r="I3894" t="s">
        <v>61</v>
      </c>
      <c r="J3894" t="s">
        <v>14730</v>
      </c>
      <c r="K3894" t="s">
        <v>14731</v>
      </c>
      <c r="L3894" t="s">
        <v>30</v>
      </c>
      <c r="M3894" t="s">
        <v>14732</v>
      </c>
      <c r="N3894" t="s">
        <v>198</v>
      </c>
      <c r="O3894" t="s">
        <v>1988</v>
      </c>
      <c r="P3894" t="s">
        <v>978</v>
      </c>
      <c r="Q3894" t="s">
        <v>1801</v>
      </c>
      <c r="R3894" t="s">
        <v>59</v>
      </c>
      <c r="S3894" t="s">
        <v>781</v>
      </c>
      <c r="T3894" t="s">
        <v>1443</v>
      </c>
      <c r="U3894" t="s">
        <v>14733</v>
      </c>
    </row>
    <row r="3895" spans="1:26" x14ac:dyDescent="0.25">
      <c r="A3895" t="s">
        <v>28</v>
      </c>
      <c r="B3895" t="s">
        <v>1392</v>
      </c>
      <c r="C3895" t="s">
        <v>1880</v>
      </c>
      <c r="D3895" t="s">
        <v>59</v>
      </c>
      <c r="E3895" t="s">
        <v>1464</v>
      </c>
      <c r="F3895" t="s">
        <v>61</v>
      </c>
      <c r="G3895" t="s">
        <v>2381</v>
      </c>
      <c r="H3895" t="s">
        <v>57</v>
      </c>
      <c r="I3895" t="s">
        <v>1480</v>
      </c>
      <c r="J3895" t="s">
        <v>14734</v>
      </c>
      <c r="K3895" t="s">
        <v>627</v>
      </c>
      <c r="L3895" t="s">
        <v>1527</v>
      </c>
      <c r="M3895" t="s">
        <v>1473</v>
      </c>
      <c r="N3895" t="s">
        <v>1584</v>
      </c>
      <c r="O3895" t="s">
        <v>8226</v>
      </c>
      <c r="P3895" t="s">
        <v>2759</v>
      </c>
      <c r="Q3895" t="s">
        <v>383</v>
      </c>
      <c r="R3895" t="s">
        <v>13428</v>
      </c>
      <c r="S3895" t="s">
        <v>14735</v>
      </c>
    </row>
    <row r="3896" spans="1:26" x14ac:dyDescent="0.25">
      <c r="A3896" t="s">
        <v>57</v>
      </c>
      <c r="B3896" t="s">
        <v>14736</v>
      </c>
      <c r="C3896" t="s">
        <v>613</v>
      </c>
      <c r="D3896" t="s">
        <v>1830</v>
      </c>
      <c r="E3896" t="s">
        <v>14737</v>
      </c>
      <c r="F3896" t="s">
        <v>14738</v>
      </c>
      <c r="G3896" t="s">
        <v>108</v>
      </c>
      <c r="H3896" t="s">
        <v>395</v>
      </c>
      <c r="I3896" t="s">
        <v>1590</v>
      </c>
      <c r="J3896" t="s">
        <v>59</v>
      </c>
      <c r="K3896" t="s">
        <v>2018</v>
      </c>
      <c r="L3896" t="s">
        <v>150</v>
      </c>
      <c r="M3896" t="s">
        <v>179</v>
      </c>
      <c r="N3896" t="s">
        <v>28</v>
      </c>
      <c r="O3896" t="s">
        <v>5966</v>
      </c>
      <c r="P3896" t="s">
        <v>210</v>
      </c>
      <c r="Q3896" t="s">
        <v>14739</v>
      </c>
    </row>
    <row r="3897" spans="1:26" x14ac:dyDescent="0.25">
      <c r="A3897" t="s">
        <v>59</v>
      </c>
      <c r="B3897" t="s">
        <v>61</v>
      </c>
      <c r="C3897" t="s">
        <v>14740</v>
      </c>
      <c r="D3897" t="s">
        <v>30</v>
      </c>
      <c r="E3897" t="s">
        <v>13046</v>
      </c>
      <c r="F3897" t="s">
        <v>61</v>
      </c>
      <c r="G3897" t="s">
        <v>812</v>
      </c>
      <c r="H3897" t="s">
        <v>8073</v>
      </c>
      <c r="I3897" t="s">
        <v>594</v>
      </c>
      <c r="J3897" t="s">
        <v>14741</v>
      </c>
    </row>
    <row r="3898" spans="1:26" x14ac:dyDescent="0.25">
      <c r="A3898" t="s">
        <v>18</v>
      </c>
      <c r="B3898" t="s">
        <v>2819</v>
      </c>
      <c r="C3898" t="s">
        <v>1397</v>
      </c>
      <c r="D3898" t="s">
        <v>14742</v>
      </c>
      <c r="E3898" t="s">
        <v>198</v>
      </c>
      <c r="F3898" t="s">
        <v>411</v>
      </c>
      <c r="G3898" t="s">
        <v>1321</v>
      </c>
      <c r="H3898" t="s">
        <v>3275</v>
      </c>
      <c r="I3898" t="s">
        <v>4568</v>
      </c>
      <c r="J3898" t="s">
        <v>12501</v>
      </c>
      <c r="K3898" t="s">
        <v>179</v>
      </c>
      <c r="L3898" t="s">
        <v>14743</v>
      </c>
      <c r="M3898" t="s">
        <v>18</v>
      </c>
      <c r="N3898" t="s">
        <v>14744</v>
      </c>
    </row>
    <row r="3899" spans="1:26" x14ac:dyDescent="0.25">
      <c r="A3899" t="s">
        <v>2992</v>
      </c>
      <c r="B3899" t="s">
        <v>4553</v>
      </c>
      <c r="C3899" s="5">
        <v>0.3</v>
      </c>
      <c r="D3899" t="s">
        <v>788</v>
      </c>
      <c r="E3899" t="s">
        <v>432</v>
      </c>
      <c r="F3899" t="s">
        <v>150</v>
      </c>
      <c r="G3899" t="s">
        <v>4097</v>
      </c>
      <c r="H3899" t="s">
        <v>14745</v>
      </c>
      <c r="I3899" t="s">
        <v>1397</v>
      </c>
      <c r="J3899" t="s">
        <v>179</v>
      </c>
      <c r="K3899" t="s">
        <v>210</v>
      </c>
      <c r="L3899" t="s">
        <v>57</v>
      </c>
      <c r="M3899" t="s">
        <v>1974</v>
      </c>
      <c r="N3899" t="s">
        <v>45</v>
      </c>
      <c r="O3899" t="s">
        <v>411</v>
      </c>
      <c r="P3899" t="s">
        <v>1835</v>
      </c>
      <c r="Q3899" t="s">
        <v>14746</v>
      </c>
    </row>
    <row r="3900" spans="1:26" x14ac:dyDescent="0.25">
      <c r="A3900" t="s">
        <v>1433</v>
      </c>
      <c r="B3900" t="s">
        <v>61</v>
      </c>
      <c r="C3900" t="s">
        <v>14747</v>
      </c>
      <c r="D3900" t="s">
        <v>14748</v>
      </c>
      <c r="E3900" t="s">
        <v>206</v>
      </c>
      <c r="F3900" t="s">
        <v>14749</v>
      </c>
      <c r="G3900" t="s">
        <v>61</v>
      </c>
      <c r="H3900" t="s">
        <v>249</v>
      </c>
      <c r="I3900" t="s">
        <v>218</v>
      </c>
      <c r="J3900" t="s">
        <v>2593</v>
      </c>
      <c r="K3900" t="s">
        <v>2181</v>
      </c>
      <c r="L3900" t="s">
        <v>14750</v>
      </c>
      <c r="M3900" t="s">
        <v>37</v>
      </c>
      <c r="N3900" t="s">
        <v>54</v>
      </c>
      <c r="O3900" t="s">
        <v>5</v>
      </c>
      <c r="P3900">
        <v>170</v>
      </c>
      <c r="Q3900" t="s">
        <v>14751</v>
      </c>
      <c r="R3900" t="s">
        <v>37</v>
      </c>
      <c r="S3900" t="s">
        <v>1424</v>
      </c>
      <c r="T3900" t="s">
        <v>462</v>
      </c>
      <c r="U3900" t="s">
        <v>1766</v>
      </c>
      <c r="V3900" t="s">
        <v>1443</v>
      </c>
      <c r="W3900" t="s">
        <v>14752</v>
      </c>
    </row>
    <row r="3901" spans="1:26" x14ac:dyDescent="0.25">
      <c r="A3901" t="s">
        <v>713</v>
      </c>
      <c r="B3901" t="s">
        <v>6803</v>
      </c>
      <c r="C3901" t="s">
        <v>541</v>
      </c>
      <c r="D3901" t="s">
        <v>14753</v>
      </c>
      <c r="E3901" t="s">
        <v>2833</v>
      </c>
      <c r="F3901" t="s">
        <v>4152</v>
      </c>
      <c r="G3901" t="s">
        <v>115</v>
      </c>
      <c r="H3901" t="s">
        <v>8073</v>
      </c>
      <c r="I3901" t="s">
        <v>179</v>
      </c>
      <c r="J3901" t="s">
        <v>1128</v>
      </c>
      <c r="K3901" t="s">
        <v>61</v>
      </c>
      <c r="L3901" t="s">
        <v>8006</v>
      </c>
      <c r="M3901" t="s">
        <v>2380</v>
      </c>
      <c r="N3901" t="s">
        <v>799</v>
      </c>
      <c r="O3901" t="s">
        <v>786</v>
      </c>
      <c r="P3901" t="s">
        <v>59</v>
      </c>
      <c r="Q3901" t="s">
        <v>1267</v>
      </c>
      <c r="R3901" t="s">
        <v>717</v>
      </c>
      <c r="S3901" t="s">
        <v>59</v>
      </c>
      <c r="T3901" t="s">
        <v>61</v>
      </c>
      <c r="U3901" t="s">
        <v>736</v>
      </c>
      <c r="V3901" t="s">
        <v>18</v>
      </c>
      <c r="W3901" t="s">
        <v>12</v>
      </c>
      <c r="X3901" t="s">
        <v>366</v>
      </c>
      <c r="Y3901" t="s">
        <v>39</v>
      </c>
      <c r="Z3901" t="s">
        <v>14754</v>
      </c>
    </row>
    <row r="3902" spans="1:26" x14ac:dyDescent="0.25">
      <c r="A3902" t="s">
        <v>6235</v>
      </c>
      <c r="B3902" t="s">
        <v>59</v>
      </c>
      <c r="C3902" t="s">
        <v>112</v>
      </c>
      <c r="D3902" t="s">
        <v>14755</v>
      </c>
      <c r="E3902" t="s">
        <v>1011</v>
      </c>
      <c r="F3902" t="s">
        <v>3015</v>
      </c>
      <c r="G3902" t="s">
        <v>1405</v>
      </c>
      <c r="H3902" t="s">
        <v>126</v>
      </c>
      <c r="I3902" t="s">
        <v>11549</v>
      </c>
      <c r="J3902" t="s">
        <v>14756</v>
      </c>
    </row>
    <row r="3903" spans="1:26" x14ac:dyDescent="0.25">
      <c r="A3903" t="s">
        <v>13522</v>
      </c>
      <c r="B3903" t="s">
        <v>1047</v>
      </c>
      <c r="C3903" t="s">
        <v>18</v>
      </c>
      <c r="D3903" t="s">
        <v>14757</v>
      </c>
      <c r="E3903" t="s">
        <v>126</v>
      </c>
      <c r="F3903" t="s">
        <v>342</v>
      </c>
      <c r="G3903" t="s">
        <v>3080</v>
      </c>
      <c r="H3903" t="s">
        <v>916</v>
      </c>
      <c r="I3903" t="s">
        <v>917</v>
      </c>
      <c r="J3903" t="s">
        <v>10446</v>
      </c>
      <c r="K3903" t="s">
        <v>14758</v>
      </c>
      <c r="L3903" t="s">
        <v>2305</v>
      </c>
      <c r="M3903" t="s">
        <v>3393</v>
      </c>
      <c r="N3903" t="s">
        <v>14759</v>
      </c>
    </row>
    <row r="3904" spans="1:26" x14ac:dyDescent="0.25">
      <c r="A3904" t="s">
        <v>1295</v>
      </c>
      <c r="B3904" t="s">
        <v>14760</v>
      </c>
      <c r="C3904" t="s">
        <v>61</v>
      </c>
      <c r="D3904" t="s">
        <v>2044</v>
      </c>
      <c r="E3904" t="s">
        <v>37</v>
      </c>
      <c r="F3904" t="s">
        <v>11255</v>
      </c>
      <c r="G3904" t="s">
        <v>723</v>
      </c>
      <c r="H3904" t="s">
        <v>126</v>
      </c>
      <c r="I3904" t="s">
        <v>1392</v>
      </c>
      <c r="J3904" t="s">
        <v>30</v>
      </c>
      <c r="K3904" t="s">
        <v>584</v>
      </c>
      <c r="L3904" t="s">
        <v>14761</v>
      </c>
      <c r="M3904" t="s">
        <v>898</v>
      </c>
      <c r="N3904" t="s">
        <v>713</v>
      </c>
      <c r="O3904" t="s">
        <v>6356</v>
      </c>
      <c r="P3904" t="s">
        <v>462</v>
      </c>
      <c r="Q3904" t="s">
        <v>1482</v>
      </c>
      <c r="R3904" t="s">
        <v>101</v>
      </c>
      <c r="S3904" t="s">
        <v>150</v>
      </c>
      <c r="T3904" t="s">
        <v>18</v>
      </c>
      <c r="U3904" t="s">
        <v>14762</v>
      </c>
    </row>
    <row r="3905" spans="1:24" x14ac:dyDescent="0.25">
      <c r="A3905" t="s">
        <v>3534</v>
      </c>
      <c r="B3905" t="s">
        <v>7426</v>
      </c>
      <c r="C3905" t="s">
        <v>18</v>
      </c>
      <c r="D3905" t="s">
        <v>3908</v>
      </c>
      <c r="E3905" t="s">
        <v>57</v>
      </c>
      <c r="F3905" t="s">
        <v>61</v>
      </c>
      <c r="G3905" t="s">
        <v>1542</v>
      </c>
      <c r="H3905" t="s">
        <v>1543</v>
      </c>
      <c r="I3905" t="s">
        <v>18</v>
      </c>
      <c r="J3905" t="s">
        <v>61</v>
      </c>
      <c r="K3905" t="s">
        <v>2216</v>
      </c>
      <c r="L3905" t="s">
        <v>572</v>
      </c>
      <c r="M3905" t="s">
        <v>317</v>
      </c>
      <c r="N3905" t="s">
        <v>14763</v>
      </c>
      <c r="O3905" t="s">
        <v>222</v>
      </c>
      <c r="P3905" t="s">
        <v>1675</v>
      </c>
      <c r="Q3905" t="s">
        <v>2253</v>
      </c>
      <c r="R3905" t="s">
        <v>126</v>
      </c>
      <c r="S3905" t="s">
        <v>14764</v>
      </c>
    </row>
    <row r="3906" spans="1:24" x14ac:dyDescent="0.25">
      <c r="A3906" t="s">
        <v>113</v>
      </c>
      <c r="B3906" t="s">
        <v>420</v>
      </c>
      <c r="C3906" t="s">
        <v>973</v>
      </c>
      <c r="D3906" t="s">
        <v>126</v>
      </c>
      <c r="E3906" t="s">
        <v>61</v>
      </c>
      <c r="F3906" t="s">
        <v>6225</v>
      </c>
      <c r="G3906" t="s">
        <v>57</v>
      </c>
      <c r="H3906" t="s">
        <v>61</v>
      </c>
      <c r="I3906" t="s">
        <v>6226</v>
      </c>
      <c r="J3906" t="s">
        <v>108</v>
      </c>
      <c r="K3906" t="s">
        <v>2455</v>
      </c>
      <c r="L3906" t="s">
        <v>14765</v>
      </c>
      <c r="M3906" t="s">
        <v>37</v>
      </c>
      <c r="N3906" t="s">
        <v>658</v>
      </c>
      <c r="O3906" t="s">
        <v>768</v>
      </c>
      <c r="P3906" t="s">
        <v>30</v>
      </c>
      <c r="Q3906" t="s">
        <v>14765</v>
      </c>
      <c r="R3906" t="s">
        <v>5108</v>
      </c>
      <c r="S3906" t="s">
        <v>18</v>
      </c>
      <c r="T3906" t="s">
        <v>1443</v>
      </c>
      <c r="U3906" t="s">
        <v>14766</v>
      </c>
    </row>
    <row r="3907" spans="1:24" x14ac:dyDescent="0.25">
      <c r="A3907" t="s">
        <v>290</v>
      </c>
      <c r="B3907" t="s">
        <v>5678</v>
      </c>
      <c r="C3907" t="s">
        <v>10146</v>
      </c>
      <c r="D3907" t="s">
        <v>6126</v>
      </c>
      <c r="E3907" t="s">
        <v>14767</v>
      </c>
      <c r="F3907" t="s">
        <v>115</v>
      </c>
      <c r="G3907" t="s">
        <v>1284</v>
      </c>
      <c r="H3907" t="s">
        <v>4372</v>
      </c>
      <c r="I3907" t="s">
        <v>73</v>
      </c>
      <c r="J3907" t="s">
        <v>290</v>
      </c>
      <c r="K3907" t="s">
        <v>1956</v>
      </c>
      <c r="L3907" t="s">
        <v>126</v>
      </c>
      <c r="M3907" t="s">
        <v>3339</v>
      </c>
      <c r="N3907" t="s">
        <v>11725</v>
      </c>
      <c r="O3907" t="s">
        <v>14768</v>
      </c>
      <c r="P3907" t="s">
        <v>1443</v>
      </c>
      <c r="Q3907" t="s">
        <v>14769</v>
      </c>
    </row>
    <row r="3908" spans="1:24" x14ac:dyDescent="0.25">
      <c r="A3908" t="s">
        <v>432</v>
      </c>
      <c r="B3908" t="s">
        <v>1209</v>
      </c>
      <c r="C3908" t="s">
        <v>3254</v>
      </c>
      <c r="D3908" t="s">
        <v>898</v>
      </c>
      <c r="E3908" t="s">
        <v>15</v>
      </c>
      <c r="F3908" t="s">
        <v>14770</v>
      </c>
      <c r="G3908" t="s">
        <v>179</v>
      </c>
      <c r="H3908" t="s">
        <v>342</v>
      </c>
      <c r="I3908" t="s">
        <v>1773</v>
      </c>
      <c r="J3908" t="s">
        <v>324</v>
      </c>
      <c r="K3908" t="s">
        <v>3479</v>
      </c>
      <c r="L3908" t="s">
        <v>14771</v>
      </c>
      <c r="M3908" t="s">
        <v>478</v>
      </c>
      <c r="N3908" t="s">
        <v>18</v>
      </c>
      <c r="O3908" t="s">
        <v>61</v>
      </c>
      <c r="P3908" t="s">
        <v>14772</v>
      </c>
      <c r="Q3908" t="s">
        <v>14773</v>
      </c>
    </row>
    <row r="3909" spans="1:24" x14ac:dyDescent="0.25">
      <c r="A3909" t="s">
        <v>14774</v>
      </c>
      <c r="B3909" t="s">
        <v>43</v>
      </c>
      <c r="C3909" t="s">
        <v>4093</v>
      </c>
      <c r="D3909" t="s">
        <v>14775</v>
      </c>
      <c r="E3909" t="s">
        <v>12870</v>
      </c>
      <c r="F3909" t="s">
        <v>18</v>
      </c>
      <c r="G3909" t="s">
        <v>13129</v>
      </c>
      <c r="H3909" t="s">
        <v>14776</v>
      </c>
    </row>
    <row r="3910" spans="1:24" x14ac:dyDescent="0.25">
      <c r="A3910" t="s">
        <v>14777</v>
      </c>
      <c r="B3910" t="s">
        <v>43</v>
      </c>
      <c r="C3910" t="s">
        <v>14778</v>
      </c>
      <c r="D3910" t="s">
        <v>1695</v>
      </c>
      <c r="E3910" t="s">
        <v>14779</v>
      </c>
      <c r="F3910" t="s">
        <v>12023</v>
      </c>
      <c r="G3910" t="s">
        <v>126</v>
      </c>
      <c r="H3910" t="s">
        <v>14780</v>
      </c>
      <c r="I3910" t="s">
        <v>7403</v>
      </c>
      <c r="J3910" t="s">
        <v>14781</v>
      </c>
      <c r="K3910" t="s">
        <v>14782</v>
      </c>
    </row>
    <row r="3911" spans="1:24" x14ac:dyDescent="0.25">
      <c r="A3911" t="s">
        <v>1296</v>
      </c>
      <c r="B3911" t="s">
        <v>7171</v>
      </c>
      <c r="C3911" t="s">
        <v>14783</v>
      </c>
      <c r="D3911" t="s">
        <v>1684</v>
      </c>
      <c r="E3911" t="s">
        <v>1128</v>
      </c>
      <c r="F3911" t="s">
        <v>14784</v>
      </c>
      <c r="G3911" t="s">
        <v>71</v>
      </c>
      <c r="H3911" t="s">
        <v>1295</v>
      </c>
      <c r="I3911" t="s">
        <v>14785</v>
      </c>
    </row>
    <row r="3912" spans="1:24" x14ac:dyDescent="0.25">
      <c r="A3912" t="s">
        <v>710</v>
      </c>
      <c r="B3912" t="s">
        <v>18</v>
      </c>
      <c r="C3912" t="s">
        <v>675</v>
      </c>
      <c r="D3912" t="s">
        <v>12308</v>
      </c>
      <c r="E3912" t="s">
        <v>12659</v>
      </c>
      <c r="F3912" t="s">
        <v>126</v>
      </c>
      <c r="G3912" t="s">
        <v>61</v>
      </c>
      <c r="H3912" t="s">
        <v>902</v>
      </c>
      <c r="I3912" t="s">
        <v>14786</v>
      </c>
      <c r="J3912" t="s">
        <v>1201</v>
      </c>
      <c r="K3912" t="s">
        <v>57</v>
      </c>
      <c r="L3912" t="s">
        <v>6028</v>
      </c>
      <c r="M3912" t="s">
        <v>61</v>
      </c>
      <c r="N3912" t="s">
        <v>2377</v>
      </c>
      <c r="O3912" t="s">
        <v>62</v>
      </c>
      <c r="P3912" t="s">
        <v>63</v>
      </c>
      <c r="Q3912" t="s">
        <v>64</v>
      </c>
      <c r="R3912" t="s">
        <v>14787</v>
      </c>
    </row>
    <row r="3913" spans="1:24" x14ac:dyDescent="0.25">
      <c r="A3913" t="s">
        <v>5984</v>
      </c>
      <c r="B3913" t="s">
        <v>14788</v>
      </c>
      <c r="C3913" t="s">
        <v>394</v>
      </c>
      <c r="D3913" t="s">
        <v>75</v>
      </c>
      <c r="E3913" t="s">
        <v>37</v>
      </c>
      <c r="F3913" t="s">
        <v>598</v>
      </c>
      <c r="G3913" t="s">
        <v>179</v>
      </c>
      <c r="H3913" t="s">
        <v>5</v>
      </c>
      <c r="I3913" t="s">
        <v>91</v>
      </c>
      <c r="J3913" t="s">
        <v>57</v>
      </c>
      <c r="K3913" t="s">
        <v>61</v>
      </c>
      <c r="L3913" t="s">
        <v>979</v>
      </c>
      <c r="M3913" t="s">
        <v>980</v>
      </c>
      <c r="N3913" t="s">
        <v>14789</v>
      </c>
      <c r="O3913" t="s">
        <v>14790</v>
      </c>
    </row>
    <row r="3914" spans="1:24" x14ac:dyDescent="0.25">
      <c r="A3914" t="s">
        <v>182</v>
      </c>
      <c r="B3914" t="s">
        <v>781</v>
      </c>
      <c r="C3914" t="s">
        <v>112</v>
      </c>
      <c r="D3914" t="s">
        <v>717</v>
      </c>
      <c r="E3914" t="s">
        <v>59</v>
      </c>
      <c r="F3914" t="s">
        <v>14791</v>
      </c>
    </row>
    <row r="3915" spans="1:24" x14ac:dyDescent="0.25">
      <c r="A3915" t="s">
        <v>14385</v>
      </c>
      <c r="B3915" t="s">
        <v>156</v>
      </c>
      <c r="C3915" t="s">
        <v>2295</v>
      </c>
      <c r="D3915" t="s">
        <v>59</v>
      </c>
      <c r="E3915" t="s">
        <v>14792</v>
      </c>
      <c r="F3915" t="s">
        <v>615</v>
      </c>
      <c r="G3915" t="s">
        <v>456</v>
      </c>
      <c r="H3915" t="s">
        <v>59</v>
      </c>
      <c r="I3915" t="s">
        <v>457</v>
      </c>
      <c r="J3915" t="s">
        <v>18</v>
      </c>
      <c r="K3915" t="s">
        <v>589</v>
      </c>
      <c r="L3915" t="s">
        <v>206</v>
      </c>
      <c r="M3915" t="s">
        <v>989</v>
      </c>
      <c r="N3915" t="s">
        <v>1127</v>
      </c>
      <c r="O3915" t="s">
        <v>14793</v>
      </c>
      <c r="P3915" t="s">
        <v>574</v>
      </c>
      <c r="Q3915" t="s">
        <v>156</v>
      </c>
      <c r="R3915" t="s">
        <v>157</v>
      </c>
      <c r="S3915" t="s">
        <v>14794</v>
      </c>
    </row>
    <row r="3916" spans="1:24" x14ac:dyDescent="0.25">
      <c r="A3916" t="s">
        <v>255</v>
      </c>
      <c r="B3916" t="s">
        <v>45</v>
      </c>
      <c r="C3916" t="s">
        <v>14795</v>
      </c>
      <c r="D3916" t="s">
        <v>159</v>
      </c>
      <c r="E3916" t="s">
        <v>61</v>
      </c>
      <c r="F3916" t="s">
        <v>12288</v>
      </c>
      <c r="G3916">
        <v>100</v>
      </c>
      <c r="H3916" t="s">
        <v>248</v>
      </c>
      <c r="I3916" t="s">
        <v>4285</v>
      </c>
      <c r="J3916" t="s">
        <v>18</v>
      </c>
      <c r="K3916" t="s">
        <v>367</v>
      </c>
      <c r="L3916" t="s">
        <v>3962</v>
      </c>
      <c r="M3916" t="s">
        <v>14796</v>
      </c>
    </row>
    <row r="3917" spans="1:24" x14ac:dyDescent="0.25">
      <c r="A3917" t="s">
        <v>1956</v>
      </c>
      <c r="B3917" t="s">
        <v>12486</v>
      </c>
      <c r="C3917" t="s">
        <v>2671</v>
      </c>
      <c r="D3917" t="s">
        <v>461</v>
      </c>
      <c r="E3917" t="s">
        <v>1397</v>
      </c>
      <c r="F3917" t="s">
        <v>156</v>
      </c>
      <c r="G3917" t="s">
        <v>9829</v>
      </c>
      <c r="H3917" t="s">
        <v>157</v>
      </c>
      <c r="I3917" t="s">
        <v>14797</v>
      </c>
      <c r="J3917" t="s">
        <v>28</v>
      </c>
      <c r="K3917" t="s">
        <v>14798</v>
      </c>
      <c r="L3917" t="s">
        <v>14799</v>
      </c>
      <c r="M3917" t="s">
        <v>9520</v>
      </c>
      <c r="N3917" t="s">
        <v>2397</v>
      </c>
      <c r="O3917" t="s">
        <v>206</v>
      </c>
      <c r="P3917" t="s">
        <v>61</v>
      </c>
      <c r="Q3917" t="s">
        <v>14800</v>
      </c>
    </row>
    <row r="3918" spans="1:24" x14ac:dyDescent="0.25">
      <c r="A3918" t="s">
        <v>713</v>
      </c>
      <c r="B3918" t="s">
        <v>18</v>
      </c>
      <c r="C3918" t="s">
        <v>14801</v>
      </c>
      <c r="D3918" t="s">
        <v>1841</v>
      </c>
      <c r="E3918" t="s">
        <v>5984</v>
      </c>
      <c r="F3918" t="s">
        <v>6226</v>
      </c>
      <c r="G3918" t="s">
        <v>14802</v>
      </c>
      <c r="H3918" t="s">
        <v>5</v>
      </c>
      <c r="I3918" t="s">
        <v>81</v>
      </c>
      <c r="J3918" t="s">
        <v>14803</v>
      </c>
    </row>
    <row r="3919" spans="1:24" x14ac:dyDescent="0.25">
      <c r="A3919" t="s">
        <v>108</v>
      </c>
      <c r="B3919" t="s">
        <v>11000</v>
      </c>
      <c r="C3919" t="s">
        <v>1</v>
      </c>
      <c r="D3919" t="s">
        <v>135</v>
      </c>
      <c r="E3919" t="s">
        <v>4619</v>
      </c>
      <c r="F3919">
        <v>54</v>
      </c>
      <c r="G3919" t="s">
        <v>930</v>
      </c>
      <c r="H3919" t="s">
        <v>14804</v>
      </c>
      <c r="I3919" t="s">
        <v>14805</v>
      </c>
      <c r="J3919" t="s">
        <v>10124</v>
      </c>
      <c r="K3919" t="s">
        <v>541</v>
      </c>
      <c r="L3919" t="s">
        <v>14806</v>
      </c>
      <c r="M3919" t="s">
        <v>14807</v>
      </c>
    </row>
    <row r="3920" spans="1:24" x14ac:dyDescent="0.25">
      <c r="A3920" t="s">
        <v>14808</v>
      </c>
      <c r="B3920" t="s">
        <v>71</v>
      </c>
      <c r="C3920" t="s">
        <v>5</v>
      </c>
      <c r="D3920" t="s">
        <v>267</v>
      </c>
      <c r="E3920" t="s">
        <v>57</v>
      </c>
      <c r="F3920" t="s">
        <v>14037</v>
      </c>
      <c r="G3920" t="s">
        <v>462</v>
      </c>
      <c r="H3920" t="s">
        <v>9624</v>
      </c>
      <c r="I3920" t="s">
        <v>18</v>
      </c>
      <c r="J3920" t="s">
        <v>249</v>
      </c>
      <c r="K3920" t="s">
        <v>57</v>
      </c>
      <c r="L3920" t="s">
        <v>541</v>
      </c>
      <c r="M3920" t="s">
        <v>9032</v>
      </c>
      <c r="N3920" t="s">
        <v>30</v>
      </c>
      <c r="O3920" t="s">
        <v>7072</v>
      </c>
      <c r="P3920" t="s">
        <v>14809</v>
      </c>
      <c r="Q3920" t="s">
        <v>14810</v>
      </c>
      <c r="R3920" t="s">
        <v>14811</v>
      </c>
      <c r="S3920" t="s">
        <v>8312</v>
      </c>
      <c r="T3920" t="s">
        <v>711</v>
      </c>
      <c r="U3920" t="s">
        <v>265</v>
      </c>
      <c r="V3920" t="s">
        <v>156</v>
      </c>
      <c r="W3920" t="s">
        <v>157</v>
      </c>
      <c r="X3920" t="s">
        <v>14812</v>
      </c>
    </row>
    <row r="3921" spans="1:25" x14ac:dyDescent="0.25">
      <c r="A3921" t="s">
        <v>14813</v>
      </c>
      <c r="B3921" t="s">
        <v>2418</v>
      </c>
      <c r="C3921">
        <v>2008</v>
      </c>
      <c r="D3921" t="s">
        <v>1397</v>
      </c>
      <c r="E3921" t="s">
        <v>8033</v>
      </c>
      <c r="F3921" t="s">
        <v>2396</v>
      </c>
      <c r="G3921" t="s">
        <v>7970</v>
      </c>
      <c r="H3921" t="s">
        <v>18</v>
      </c>
      <c r="I3921" t="s">
        <v>411</v>
      </c>
      <c r="J3921" t="s">
        <v>8657</v>
      </c>
      <c r="K3921" t="s">
        <v>11243</v>
      </c>
      <c r="L3921" t="s">
        <v>57</v>
      </c>
      <c r="M3921" t="s">
        <v>411</v>
      </c>
      <c r="N3921" t="s">
        <v>8657</v>
      </c>
      <c r="O3921" t="s">
        <v>10565</v>
      </c>
      <c r="P3921" t="s">
        <v>1531</v>
      </c>
      <c r="Q3921" t="s">
        <v>14814</v>
      </c>
      <c r="R3921" t="s">
        <v>1443</v>
      </c>
      <c r="S3921" t="s">
        <v>14815</v>
      </c>
    </row>
    <row r="3922" spans="1:25" x14ac:dyDescent="0.25">
      <c r="A3922" t="s">
        <v>2541</v>
      </c>
      <c r="B3922" t="s">
        <v>3438</v>
      </c>
      <c r="C3922" t="s">
        <v>14816</v>
      </c>
      <c r="D3922" t="s">
        <v>61</v>
      </c>
      <c r="E3922" t="s">
        <v>5376</v>
      </c>
      <c r="F3922" t="s">
        <v>14817</v>
      </c>
      <c r="G3922" t="s">
        <v>37</v>
      </c>
      <c r="H3922" t="s">
        <v>3888</v>
      </c>
      <c r="I3922" t="s">
        <v>14818</v>
      </c>
      <c r="J3922" t="s">
        <v>14819</v>
      </c>
    </row>
    <row r="3923" spans="1:25" x14ac:dyDescent="0.25">
      <c r="A3923" t="s">
        <v>54</v>
      </c>
      <c r="B3923" t="s">
        <v>180</v>
      </c>
      <c r="C3923" t="s">
        <v>2863</v>
      </c>
      <c r="D3923" t="s">
        <v>61</v>
      </c>
      <c r="E3923" t="s">
        <v>1465</v>
      </c>
      <c r="F3923" t="s">
        <v>788</v>
      </c>
      <c r="G3923" t="s">
        <v>432</v>
      </c>
      <c r="H3923" t="s">
        <v>1858</v>
      </c>
      <c r="I3923" t="s">
        <v>2419</v>
      </c>
      <c r="J3923" t="s">
        <v>1681</v>
      </c>
      <c r="K3923" t="s">
        <v>37</v>
      </c>
      <c r="L3923" t="s">
        <v>61</v>
      </c>
      <c r="M3923" t="s">
        <v>190</v>
      </c>
      <c r="N3923">
        <v>42</v>
      </c>
      <c r="O3923" t="s">
        <v>2176</v>
      </c>
      <c r="P3923" t="s">
        <v>14820</v>
      </c>
    </row>
    <row r="3924" spans="1:25" x14ac:dyDescent="0.25">
      <c r="A3924" t="s">
        <v>14821</v>
      </c>
      <c r="B3924" t="s">
        <v>2206</v>
      </c>
      <c r="C3924" t="s">
        <v>179</v>
      </c>
      <c r="D3924" t="s">
        <v>102</v>
      </c>
      <c r="E3924" t="s">
        <v>1545</v>
      </c>
      <c r="F3924" t="s">
        <v>14822</v>
      </c>
      <c r="G3924" t="s">
        <v>1549</v>
      </c>
      <c r="H3924" t="s">
        <v>150</v>
      </c>
      <c r="I3924" t="s">
        <v>179</v>
      </c>
      <c r="J3924" t="s">
        <v>3454</v>
      </c>
      <c r="K3924" t="s">
        <v>198</v>
      </c>
      <c r="L3924" t="s">
        <v>1397</v>
      </c>
      <c r="M3924" t="s">
        <v>1443</v>
      </c>
      <c r="N3924" t="s">
        <v>14823</v>
      </c>
    </row>
    <row r="3925" spans="1:25" x14ac:dyDescent="0.25">
      <c r="A3925" t="s">
        <v>14824</v>
      </c>
      <c r="B3925" t="s">
        <v>71</v>
      </c>
      <c r="C3925" t="s">
        <v>14825</v>
      </c>
      <c r="D3925" t="s">
        <v>7343</v>
      </c>
      <c r="E3925" t="s">
        <v>5</v>
      </c>
      <c r="F3925" t="s">
        <v>14826</v>
      </c>
      <c r="G3925" t="s">
        <v>57</v>
      </c>
      <c r="H3925" t="s">
        <v>14827</v>
      </c>
      <c r="I3925" t="s">
        <v>14828</v>
      </c>
      <c r="J3925" t="s">
        <v>461</v>
      </c>
      <c r="K3925" t="s">
        <v>150</v>
      </c>
      <c r="L3925" t="s">
        <v>14028</v>
      </c>
      <c r="M3925" t="s">
        <v>574</v>
      </c>
      <c r="N3925" t="s">
        <v>1295</v>
      </c>
      <c r="O3925" t="s">
        <v>2055</v>
      </c>
      <c r="P3925" t="s">
        <v>61</v>
      </c>
      <c r="Q3925" t="s">
        <v>12103</v>
      </c>
      <c r="R3925" t="s">
        <v>112</v>
      </c>
      <c r="S3925" t="s">
        <v>113</v>
      </c>
      <c r="T3925" t="s">
        <v>242</v>
      </c>
      <c r="U3925" t="s">
        <v>14829</v>
      </c>
    </row>
    <row r="3926" spans="1:25" x14ac:dyDescent="0.25">
      <c r="A3926" t="s">
        <v>5</v>
      </c>
      <c r="B3926" t="s">
        <v>14830</v>
      </c>
      <c r="C3926" t="s">
        <v>2905</v>
      </c>
      <c r="D3926" t="s">
        <v>900</v>
      </c>
      <c r="E3926" t="s">
        <v>2737</v>
      </c>
      <c r="F3926" t="s">
        <v>14831</v>
      </c>
      <c r="G3926" t="s">
        <v>18</v>
      </c>
      <c r="H3926" t="s">
        <v>14832</v>
      </c>
      <c r="I3926" t="s">
        <v>1481</v>
      </c>
      <c r="J3926" t="s">
        <v>14833</v>
      </c>
      <c r="K3926" t="s">
        <v>449</v>
      </c>
      <c r="L3926" t="s">
        <v>14834</v>
      </c>
      <c r="M3926" t="s">
        <v>9891</v>
      </c>
      <c r="N3926" t="s">
        <v>179</v>
      </c>
      <c r="O3926" t="s">
        <v>1998</v>
      </c>
      <c r="P3926" t="s">
        <v>5</v>
      </c>
      <c r="Q3926" t="s">
        <v>14273</v>
      </c>
      <c r="R3926" t="s">
        <v>14835</v>
      </c>
    </row>
    <row r="3927" spans="1:25" x14ac:dyDescent="0.25">
      <c r="A3927" t="s">
        <v>59</v>
      </c>
      <c r="B3927" t="s">
        <v>1286</v>
      </c>
      <c r="C3927" t="s">
        <v>198</v>
      </c>
      <c r="D3927" t="s">
        <v>1318</v>
      </c>
      <c r="E3927" t="s">
        <v>71</v>
      </c>
      <c r="F3927" t="s">
        <v>6827</v>
      </c>
      <c r="G3927" t="s">
        <v>607</v>
      </c>
      <c r="H3927" t="s">
        <v>14836</v>
      </c>
      <c r="I3927" t="s">
        <v>26</v>
      </c>
      <c r="J3927" t="s">
        <v>18</v>
      </c>
      <c r="K3927" t="s">
        <v>61</v>
      </c>
      <c r="L3927" t="s">
        <v>2873</v>
      </c>
      <c r="M3927" t="s">
        <v>28</v>
      </c>
      <c r="N3927" t="s">
        <v>61</v>
      </c>
      <c r="O3927" t="s">
        <v>14837</v>
      </c>
      <c r="P3927" t="s">
        <v>1443</v>
      </c>
      <c r="Q3927" t="s">
        <v>14838</v>
      </c>
    </row>
    <row r="3928" spans="1:25" x14ac:dyDescent="0.25">
      <c r="A3928" t="s">
        <v>54</v>
      </c>
      <c r="B3928" t="s">
        <v>580</v>
      </c>
      <c r="C3928" t="s">
        <v>594</v>
      </c>
      <c r="D3928" t="s">
        <v>317</v>
      </c>
      <c r="E3928" t="s">
        <v>198</v>
      </c>
      <c r="F3928" t="s">
        <v>462</v>
      </c>
      <c r="G3928" t="s">
        <v>156</v>
      </c>
      <c r="H3928" t="s">
        <v>2952</v>
      </c>
      <c r="I3928" t="s">
        <v>14839</v>
      </c>
      <c r="J3928" t="s">
        <v>1180</v>
      </c>
      <c r="K3928" t="s">
        <v>2103</v>
      </c>
      <c r="L3928" t="s">
        <v>898</v>
      </c>
      <c r="M3928" t="s">
        <v>713</v>
      </c>
      <c r="N3928" t="s">
        <v>12701</v>
      </c>
      <c r="O3928" t="s">
        <v>462</v>
      </c>
      <c r="P3928" t="s">
        <v>182</v>
      </c>
      <c r="Q3928" t="s">
        <v>2253</v>
      </c>
      <c r="R3928" t="s">
        <v>14840</v>
      </c>
    </row>
    <row r="3929" spans="1:25" x14ac:dyDescent="0.25">
      <c r="A3929" t="s">
        <v>1532</v>
      </c>
      <c r="B3929" t="s">
        <v>14841</v>
      </c>
      <c r="C3929" t="s">
        <v>126</v>
      </c>
      <c r="D3929" t="s">
        <v>572</v>
      </c>
      <c r="E3929" t="s">
        <v>9430</v>
      </c>
      <c r="F3929" t="s">
        <v>541</v>
      </c>
      <c r="G3929" t="s">
        <v>6260</v>
      </c>
      <c r="H3929" t="s">
        <v>18</v>
      </c>
      <c r="I3929" t="s">
        <v>5800</v>
      </c>
      <c r="J3929" t="s">
        <v>326</v>
      </c>
      <c r="K3929" t="s">
        <v>541</v>
      </c>
      <c r="L3929" t="s">
        <v>11619</v>
      </c>
      <c r="M3929" t="s">
        <v>59</v>
      </c>
      <c r="N3929" t="s">
        <v>639</v>
      </c>
      <c r="O3929" t="s">
        <v>1059</v>
      </c>
      <c r="P3929" t="s">
        <v>1473</v>
      </c>
      <c r="Q3929" t="s">
        <v>2226</v>
      </c>
      <c r="R3929" t="s">
        <v>37</v>
      </c>
      <c r="S3929" t="s">
        <v>2448</v>
      </c>
      <c r="T3929" t="s">
        <v>2498</v>
      </c>
      <c r="U3929" t="s">
        <v>1443</v>
      </c>
      <c r="V3929" t="s">
        <v>14842</v>
      </c>
    </row>
    <row r="3930" spans="1:25" x14ac:dyDescent="0.25">
      <c r="A3930" t="s">
        <v>14843</v>
      </c>
      <c r="B3930" t="s">
        <v>255</v>
      </c>
      <c r="C3930" t="s">
        <v>410</v>
      </c>
      <c r="D3930" t="s">
        <v>61</v>
      </c>
      <c r="E3930" t="s">
        <v>3417</v>
      </c>
      <c r="F3930" t="s">
        <v>57</v>
      </c>
      <c r="G3930" t="s">
        <v>541</v>
      </c>
      <c r="H3930" t="s">
        <v>14844</v>
      </c>
      <c r="I3930" t="s">
        <v>267</v>
      </c>
      <c r="J3930" t="s">
        <v>3888</v>
      </c>
      <c r="K3930" t="s">
        <v>14845</v>
      </c>
      <c r="L3930" t="s">
        <v>14846</v>
      </c>
      <c r="M3930" t="s">
        <v>222</v>
      </c>
      <c r="N3930" t="b">
        <v>1</v>
      </c>
      <c r="O3930" t="s">
        <v>490</v>
      </c>
      <c r="P3930" t="s">
        <v>476</v>
      </c>
      <c r="Q3930" t="s">
        <v>218</v>
      </c>
      <c r="R3930" t="s">
        <v>156</v>
      </c>
      <c r="S3930" t="s">
        <v>157</v>
      </c>
      <c r="T3930" t="s">
        <v>14847</v>
      </c>
    </row>
    <row r="3931" spans="1:25" x14ac:dyDescent="0.25">
      <c r="A3931" t="s">
        <v>2616</v>
      </c>
      <c r="B3931" t="s">
        <v>1658</v>
      </c>
      <c r="C3931" t="s">
        <v>206</v>
      </c>
      <c r="D3931" t="s">
        <v>14848</v>
      </c>
      <c r="E3931" t="s">
        <v>8235</v>
      </c>
      <c r="F3931" t="s">
        <v>14849</v>
      </c>
      <c r="G3931" t="s">
        <v>71</v>
      </c>
      <c r="H3931" t="s">
        <v>5</v>
      </c>
      <c r="I3931" t="s">
        <v>14850</v>
      </c>
    </row>
    <row r="3932" spans="1:25" x14ac:dyDescent="0.25">
      <c r="A3932" t="s">
        <v>6790</v>
      </c>
      <c r="B3932" t="s">
        <v>6126</v>
      </c>
      <c r="C3932" t="s">
        <v>37</v>
      </c>
      <c r="D3932" t="s">
        <v>9764</v>
      </c>
      <c r="E3932" t="s">
        <v>14851</v>
      </c>
      <c r="F3932" t="s">
        <v>7867</v>
      </c>
      <c r="G3932" t="s">
        <v>14852</v>
      </c>
      <c r="H3932" t="s">
        <v>71</v>
      </c>
      <c r="I3932" t="s">
        <v>5</v>
      </c>
      <c r="J3932" t="s">
        <v>14853</v>
      </c>
      <c r="K3932" t="s">
        <v>61</v>
      </c>
      <c r="L3932" t="s">
        <v>190</v>
      </c>
      <c r="M3932" t="s">
        <v>762</v>
      </c>
      <c r="N3932" t="s">
        <v>898</v>
      </c>
      <c r="O3932" t="s">
        <v>6862</v>
      </c>
      <c r="P3932" t="s">
        <v>711</v>
      </c>
      <c r="Q3932" t="s">
        <v>5088</v>
      </c>
      <c r="R3932" t="s">
        <v>14854</v>
      </c>
      <c r="S3932" t="s">
        <v>462</v>
      </c>
      <c r="T3932" t="s">
        <v>71</v>
      </c>
      <c r="U3932" t="s">
        <v>14855</v>
      </c>
      <c r="V3932" t="s">
        <v>14856</v>
      </c>
      <c r="W3932" t="s">
        <v>59</v>
      </c>
      <c r="X3932" t="s">
        <v>14857</v>
      </c>
    </row>
    <row r="3933" spans="1:25" x14ac:dyDescent="0.25">
      <c r="A3933" t="s">
        <v>23</v>
      </c>
      <c r="B3933" t="s">
        <v>2086</v>
      </c>
      <c r="C3933" t="s">
        <v>4718</v>
      </c>
      <c r="D3933" t="s">
        <v>14858</v>
      </c>
      <c r="E3933" t="s">
        <v>14859</v>
      </c>
      <c r="F3933" t="s">
        <v>37</v>
      </c>
      <c r="G3933" t="s">
        <v>681</v>
      </c>
      <c r="H3933" t="s">
        <v>18</v>
      </c>
      <c r="I3933" t="s">
        <v>193</v>
      </c>
      <c r="J3933" t="s">
        <v>1308</v>
      </c>
      <c r="K3933" t="s">
        <v>7859</v>
      </c>
      <c r="L3933" t="s">
        <v>159</v>
      </c>
      <c r="M3933" t="s">
        <v>14860</v>
      </c>
      <c r="N3933" t="s">
        <v>574</v>
      </c>
      <c r="O3933" t="s">
        <v>3178</v>
      </c>
      <c r="P3933" t="s">
        <v>61</v>
      </c>
      <c r="Q3933" t="s">
        <v>14861</v>
      </c>
      <c r="R3933" t="s">
        <v>697</v>
      </c>
      <c r="S3933" t="s">
        <v>28</v>
      </c>
      <c r="T3933" t="s">
        <v>5</v>
      </c>
      <c r="U3933" s="5">
        <v>0.53</v>
      </c>
      <c r="V3933" t="s">
        <v>14862</v>
      </c>
      <c r="W3933" t="s">
        <v>18</v>
      </c>
      <c r="X3933" t="s">
        <v>14863</v>
      </c>
      <c r="Y3933" t="s">
        <v>14864</v>
      </c>
    </row>
    <row r="3934" spans="1:25" x14ac:dyDescent="0.25">
      <c r="A3934" t="s">
        <v>2305</v>
      </c>
      <c r="B3934" t="s">
        <v>14865</v>
      </c>
      <c r="C3934" t="s">
        <v>61</v>
      </c>
      <c r="D3934" t="s">
        <v>8063</v>
      </c>
      <c r="E3934" t="s">
        <v>2309</v>
      </c>
      <c r="F3934" t="s">
        <v>156</v>
      </c>
      <c r="G3934" t="s">
        <v>157</v>
      </c>
      <c r="H3934" t="s">
        <v>4409</v>
      </c>
      <c r="I3934" t="s">
        <v>45</v>
      </c>
      <c r="J3934" t="s">
        <v>1736</v>
      </c>
      <c r="K3934" t="s">
        <v>85</v>
      </c>
      <c r="L3934" t="s">
        <v>1752</v>
      </c>
      <c r="M3934" t="s">
        <v>1827</v>
      </c>
      <c r="N3934" t="s">
        <v>2759</v>
      </c>
      <c r="O3934" t="s">
        <v>9716</v>
      </c>
    </row>
    <row r="3936" spans="1:25" x14ac:dyDescent="0.25">
      <c r="A3936" t="s">
        <v>2616</v>
      </c>
      <c r="B3936" t="s">
        <v>14866</v>
      </c>
      <c r="C3936" t="s">
        <v>528</v>
      </c>
      <c r="D3936">
        <v>20</v>
      </c>
      <c r="E3936" t="s">
        <v>14867</v>
      </c>
      <c r="F3936" t="s">
        <v>1401</v>
      </c>
      <c r="G3936" t="s">
        <v>4992</v>
      </c>
      <c r="H3936" t="s">
        <v>2677</v>
      </c>
      <c r="I3936" t="s">
        <v>14868</v>
      </c>
      <c r="J3936" t="s">
        <v>1377</v>
      </c>
      <c r="K3936" t="s">
        <v>2114</v>
      </c>
      <c r="L3936" t="s">
        <v>785</v>
      </c>
      <c r="M3936" t="s">
        <v>126</v>
      </c>
      <c r="N3936" t="s">
        <v>5</v>
      </c>
      <c r="O3936" t="s">
        <v>106</v>
      </c>
      <c r="P3936" t="s">
        <v>14869</v>
      </c>
    </row>
    <row r="3937" spans="1:25" x14ac:dyDescent="0.25">
      <c r="A3937" t="s">
        <v>14583</v>
      </c>
      <c r="B3937" t="s">
        <v>14870</v>
      </c>
      <c r="C3937" t="s">
        <v>54</v>
      </c>
      <c r="D3937" t="s">
        <v>3922</v>
      </c>
      <c r="E3937" t="s">
        <v>14855</v>
      </c>
      <c r="F3937" t="s">
        <v>5</v>
      </c>
      <c r="G3937" t="s">
        <v>266</v>
      </c>
      <c r="H3937" t="s">
        <v>8156</v>
      </c>
      <c r="I3937" t="s">
        <v>57</v>
      </c>
      <c r="J3937" t="s">
        <v>1767</v>
      </c>
      <c r="K3937" t="s">
        <v>126</v>
      </c>
      <c r="L3937" t="s">
        <v>383</v>
      </c>
      <c r="M3937" t="s">
        <v>2366</v>
      </c>
      <c r="N3937" t="s">
        <v>2943</v>
      </c>
      <c r="O3937" t="s">
        <v>73</v>
      </c>
      <c r="P3937" t="s">
        <v>1443</v>
      </c>
      <c r="Q3937" t="s">
        <v>14871</v>
      </c>
    </row>
    <row r="3938" spans="1:25" x14ac:dyDescent="0.25">
      <c r="A3938" t="s">
        <v>14872</v>
      </c>
      <c r="B3938" t="s">
        <v>179</v>
      </c>
      <c r="C3938" t="s">
        <v>419</v>
      </c>
      <c r="D3938" t="s">
        <v>1849</v>
      </c>
      <c r="E3938" t="s">
        <v>102</v>
      </c>
      <c r="F3938" t="s">
        <v>3233</v>
      </c>
      <c r="G3938" t="s">
        <v>4971</v>
      </c>
      <c r="H3938" t="s">
        <v>2432</v>
      </c>
      <c r="I3938" t="s">
        <v>13455</v>
      </c>
      <c r="J3938" t="s">
        <v>4971</v>
      </c>
      <c r="K3938" t="s">
        <v>179</v>
      </c>
      <c r="L3938" t="s">
        <v>28</v>
      </c>
      <c r="M3938" t="s">
        <v>2409</v>
      </c>
      <c r="N3938" t="s">
        <v>5</v>
      </c>
      <c r="O3938" t="s">
        <v>1940</v>
      </c>
      <c r="P3938" t="s">
        <v>14873</v>
      </c>
      <c r="Q3938" t="s">
        <v>14121</v>
      </c>
      <c r="R3938" t="s">
        <v>432</v>
      </c>
      <c r="S3938" t="s">
        <v>14874</v>
      </c>
    </row>
    <row r="3939" spans="1:25" x14ac:dyDescent="0.25">
      <c r="A3939" t="s">
        <v>1565</v>
      </c>
      <c r="B3939">
        <v>5</v>
      </c>
      <c r="C3939" t="s">
        <v>1675</v>
      </c>
      <c r="D3939" t="s">
        <v>2620</v>
      </c>
      <c r="E3939" t="s">
        <v>180</v>
      </c>
      <c r="F3939" t="s">
        <v>1974</v>
      </c>
      <c r="G3939" s="5">
        <v>0.56000000000000005</v>
      </c>
      <c r="H3939" t="s">
        <v>57</v>
      </c>
      <c r="I3939" t="s">
        <v>256</v>
      </c>
      <c r="J3939" t="s">
        <v>159</v>
      </c>
      <c r="K3939" s="5">
        <v>0.43</v>
      </c>
      <c r="L3939" t="s">
        <v>18</v>
      </c>
      <c r="M3939">
        <v>2007</v>
      </c>
      <c r="N3939" t="s">
        <v>14875</v>
      </c>
      <c r="O3939" t="s">
        <v>8016</v>
      </c>
      <c r="P3939" t="s">
        <v>14870</v>
      </c>
      <c r="Q3939" t="s">
        <v>179</v>
      </c>
      <c r="R3939" t="s">
        <v>14876</v>
      </c>
    </row>
    <row r="3940" spans="1:25" x14ac:dyDescent="0.25">
      <c r="A3940" t="s">
        <v>71</v>
      </c>
      <c r="B3940" t="s">
        <v>2305</v>
      </c>
      <c r="C3940" t="s">
        <v>1504</v>
      </c>
      <c r="D3940" t="s">
        <v>806</v>
      </c>
      <c r="E3940" t="s">
        <v>57</v>
      </c>
      <c r="F3940" t="s">
        <v>61</v>
      </c>
      <c r="G3940" t="s">
        <v>14877</v>
      </c>
      <c r="H3940" t="s">
        <v>14878</v>
      </c>
      <c r="I3940" t="s">
        <v>383</v>
      </c>
      <c r="J3940" t="s">
        <v>85</v>
      </c>
      <c r="K3940" t="s">
        <v>59</v>
      </c>
      <c r="L3940" t="s">
        <v>14879</v>
      </c>
    </row>
    <row r="3941" spans="1:25" x14ac:dyDescent="0.25">
      <c r="A3941" t="s">
        <v>2975</v>
      </c>
      <c r="B3941" t="s">
        <v>2929</v>
      </c>
      <c r="C3941" t="s">
        <v>179</v>
      </c>
      <c r="D3941" t="s">
        <v>14880</v>
      </c>
      <c r="E3941" t="s">
        <v>28</v>
      </c>
      <c r="F3941" t="s">
        <v>2305</v>
      </c>
      <c r="G3941" t="s">
        <v>2297</v>
      </c>
      <c r="H3941" t="s">
        <v>14881</v>
      </c>
      <c r="I3941" t="s">
        <v>1491</v>
      </c>
      <c r="J3941" t="s">
        <v>14882</v>
      </c>
      <c r="K3941" t="s">
        <v>14883</v>
      </c>
      <c r="L3941" t="s">
        <v>179</v>
      </c>
      <c r="M3941" t="s">
        <v>14884</v>
      </c>
      <c r="N3941" t="s">
        <v>2929</v>
      </c>
      <c r="O3941" t="s">
        <v>59</v>
      </c>
      <c r="P3941" t="s">
        <v>1103</v>
      </c>
      <c r="Q3941" t="s">
        <v>1547</v>
      </c>
      <c r="R3941" t="s">
        <v>59</v>
      </c>
      <c r="S3941" t="s">
        <v>14885</v>
      </c>
    </row>
    <row r="3942" spans="1:25" x14ac:dyDescent="0.25">
      <c r="A3942" t="s">
        <v>6638</v>
      </c>
      <c r="B3942" t="s">
        <v>4010</v>
      </c>
      <c r="C3942" t="s">
        <v>2340</v>
      </c>
      <c r="D3942" t="s">
        <v>1654</v>
      </c>
      <c r="E3942" t="s">
        <v>737</v>
      </c>
      <c r="F3942" t="s">
        <v>14886</v>
      </c>
      <c r="G3942" t="s">
        <v>919</v>
      </c>
      <c r="H3942" t="s">
        <v>61</v>
      </c>
      <c r="I3942" t="s">
        <v>905</v>
      </c>
      <c r="J3942" t="s">
        <v>1443</v>
      </c>
      <c r="K3942" t="s">
        <v>14887</v>
      </c>
    </row>
    <row r="3943" spans="1:25" x14ac:dyDescent="0.25">
      <c r="A3943" t="s">
        <v>14888</v>
      </c>
      <c r="B3943" t="s">
        <v>1392</v>
      </c>
      <c r="C3943" t="s">
        <v>179</v>
      </c>
      <c r="D3943" t="s">
        <v>3499</v>
      </c>
      <c r="E3943" t="s">
        <v>59</v>
      </c>
      <c r="F3943" t="s">
        <v>113</v>
      </c>
      <c r="G3943" t="s">
        <v>61</v>
      </c>
      <c r="H3943" t="s">
        <v>6585</v>
      </c>
      <c r="I3943" t="s">
        <v>2794</v>
      </c>
      <c r="J3943" t="s">
        <v>383</v>
      </c>
      <c r="K3943" t="s">
        <v>3022</v>
      </c>
      <c r="L3943" t="s">
        <v>461</v>
      </c>
      <c r="M3943" t="s">
        <v>61</v>
      </c>
      <c r="N3943" t="s">
        <v>6953</v>
      </c>
      <c r="O3943" t="s">
        <v>1443</v>
      </c>
      <c r="P3943" t="s">
        <v>14889</v>
      </c>
    </row>
    <row r="3944" spans="1:25" x14ac:dyDescent="0.25">
      <c r="A3944" t="s">
        <v>3716</v>
      </c>
      <c r="B3944" t="s">
        <v>651</v>
      </c>
      <c r="C3944" t="s">
        <v>2018</v>
      </c>
      <c r="D3944" t="s">
        <v>5</v>
      </c>
      <c r="E3944" t="s">
        <v>266</v>
      </c>
      <c r="F3944" t="s">
        <v>704</v>
      </c>
      <c r="G3944" t="s">
        <v>30</v>
      </c>
      <c r="H3944" t="s">
        <v>1002</v>
      </c>
      <c r="I3944" t="s">
        <v>459</v>
      </c>
      <c r="J3944" t="s">
        <v>14890</v>
      </c>
      <c r="K3944" t="s">
        <v>14891</v>
      </c>
    </row>
    <row r="3945" spans="1:25" x14ac:dyDescent="0.25">
      <c r="A3945" t="s">
        <v>14892</v>
      </c>
      <c r="B3945" t="s">
        <v>12950</v>
      </c>
      <c r="C3945" t="s">
        <v>179</v>
      </c>
      <c r="D3945" t="s">
        <v>5</v>
      </c>
      <c r="E3945" t="s">
        <v>480</v>
      </c>
      <c r="F3945" t="s">
        <v>8677</v>
      </c>
      <c r="G3945" t="s">
        <v>14893</v>
      </c>
      <c r="H3945" t="s">
        <v>898</v>
      </c>
      <c r="I3945" t="s">
        <v>417</v>
      </c>
      <c r="J3945" t="s">
        <v>313</v>
      </c>
      <c r="K3945" t="s">
        <v>30</v>
      </c>
      <c r="L3945" t="s">
        <v>14894</v>
      </c>
      <c r="M3945" t="s">
        <v>978</v>
      </c>
      <c r="N3945" t="s">
        <v>156</v>
      </c>
      <c r="O3945" t="s">
        <v>1141</v>
      </c>
      <c r="P3945" t="s">
        <v>266</v>
      </c>
      <c r="Q3945" t="s">
        <v>5631</v>
      </c>
      <c r="R3945" t="s">
        <v>898</v>
      </c>
      <c r="S3945" t="s">
        <v>2072</v>
      </c>
      <c r="T3945" t="s">
        <v>61</v>
      </c>
      <c r="U3945" t="s">
        <v>14895</v>
      </c>
      <c r="V3945" t="s">
        <v>462</v>
      </c>
      <c r="W3945" t="s">
        <v>1420</v>
      </c>
      <c r="X3945" t="s">
        <v>126</v>
      </c>
      <c r="Y3945" t="s">
        <v>14896</v>
      </c>
    </row>
    <row r="3946" spans="1:25" x14ac:dyDescent="0.25">
      <c r="A3946" t="s">
        <v>14897</v>
      </c>
      <c r="B3946" t="s">
        <v>61</v>
      </c>
      <c r="C3946" t="s">
        <v>14898</v>
      </c>
      <c r="D3946" t="s">
        <v>57</v>
      </c>
      <c r="E3946" t="s">
        <v>10111</v>
      </c>
      <c r="F3946" t="s">
        <v>14899</v>
      </c>
      <c r="G3946" t="s">
        <v>577</v>
      </c>
      <c r="H3946" t="s">
        <v>37</v>
      </c>
      <c r="I3946" t="s">
        <v>61</v>
      </c>
      <c r="J3946" t="s">
        <v>106</v>
      </c>
      <c r="K3946" t="s">
        <v>12903</v>
      </c>
      <c r="L3946" t="s">
        <v>7123</v>
      </c>
      <c r="M3946" t="s">
        <v>3897</v>
      </c>
      <c r="N3946" t="s">
        <v>3962</v>
      </c>
      <c r="O3946" t="s">
        <v>1261</v>
      </c>
      <c r="P3946">
        <v>18</v>
      </c>
      <c r="Q3946" t="s">
        <v>14900</v>
      </c>
      <c r="R3946" t="s">
        <v>190</v>
      </c>
      <c r="S3946" t="s">
        <v>1443</v>
      </c>
      <c r="T3946" t="s">
        <v>14901</v>
      </c>
    </row>
    <row r="3947" spans="1:25" x14ac:dyDescent="0.25">
      <c r="A3947" t="s">
        <v>2170</v>
      </c>
      <c r="B3947" t="s">
        <v>255</v>
      </c>
      <c r="C3947" t="s">
        <v>410</v>
      </c>
      <c r="D3947" t="s">
        <v>2305</v>
      </c>
      <c r="E3947" t="s">
        <v>1489</v>
      </c>
      <c r="F3947" t="s">
        <v>83</v>
      </c>
      <c r="G3947" t="s">
        <v>61</v>
      </c>
      <c r="H3947" t="s">
        <v>14902</v>
      </c>
      <c r="I3947" t="s">
        <v>3769</v>
      </c>
      <c r="J3947" t="s">
        <v>14903</v>
      </c>
      <c r="K3947" t="s">
        <v>37</v>
      </c>
      <c r="L3947" t="s">
        <v>13602</v>
      </c>
      <c r="M3947" t="s">
        <v>14904</v>
      </c>
    </row>
    <row r="3948" spans="1:25" x14ac:dyDescent="0.25">
      <c r="A3948" t="s">
        <v>4200</v>
      </c>
      <c r="B3948" t="s">
        <v>14905</v>
      </c>
      <c r="C3948" t="s">
        <v>12950</v>
      </c>
      <c r="D3948" t="s">
        <v>4880</v>
      </c>
      <c r="E3948" t="s">
        <v>577</v>
      </c>
      <c r="F3948" t="s">
        <v>126</v>
      </c>
      <c r="G3948" t="s">
        <v>5</v>
      </c>
      <c r="H3948" t="s">
        <v>3554</v>
      </c>
      <c r="I3948" t="s">
        <v>820</v>
      </c>
      <c r="J3948" t="s">
        <v>18</v>
      </c>
      <c r="K3948" t="s">
        <v>43</v>
      </c>
      <c r="L3948" t="s">
        <v>21</v>
      </c>
      <c r="M3948" t="s">
        <v>594</v>
      </c>
      <c r="N3948" t="s">
        <v>14906</v>
      </c>
      <c r="O3948" t="s">
        <v>14907</v>
      </c>
    </row>
    <row r="3949" spans="1:25" x14ac:dyDescent="0.25">
      <c r="A3949" t="s">
        <v>14908</v>
      </c>
      <c r="B3949" t="s">
        <v>179</v>
      </c>
      <c r="C3949" t="s">
        <v>1998</v>
      </c>
      <c r="D3949" t="s">
        <v>5</v>
      </c>
      <c r="E3949" t="s">
        <v>266</v>
      </c>
      <c r="F3949" t="s">
        <v>704</v>
      </c>
      <c r="G3949" t="s">
        <v>461</v>
      </c>
      <c r="H3949" t="s">
        <v>14186</v>
      </c>
      <c r="I3949" t="s">
        <v>57</v>
      </c>
      <c r="J3949" t="s">
        <v>12</v>
      </c>
      <c r="K3949" t="s">
        <v>366</v>
      </c>
      <c r="L3949" t="s">
        <v>3143</v>
      </c>
      <c r="M3949" t="s">
        <v>8277</v>
      </c>
      <c r="N3949" t="s">
        <v>7932</v>
      </c>
      <c r="O3949" t="s">
        <v>179</v>
      </c>
      <c r="P3949" t="s">
        <v>5</v>
      </c>
      <c r="Q3949" t="s">
        <v>266</v>
      </c>
      <c r="R3949" t="s">
        <v>1195</v>
      </c>
      <c r="S3949" t="s">
        <v>14909</v>
      </c>
      <c r="T3949" t="s">
        <v>14910</v>
      </c>
    </row>
    <row r="3950" spans="1:25" x14ac:dyDescent="0.25">
      <c r="A3950" t="s">
        <v>157</v>
      </c>
      <c r="B3950" t="s">
        <v>14911</v>
      </c>
      <c r="C3950" t="s">
        <v>453</v>
      </c>
      <c r="D3950" t="s">
        <v>206</v>
      </c>
      <c r="E3950" s="4">
        <v>0.3125</v>
      </c>
      <c r="F3950" t="s">
        <v>713</v>
      </c>
      <c r="G3950" t="s">
        <v>14912</v>
      </c>
    </row>
    <row r="3951" spans="1:25" x14ac:dyDescent="0.25">
      <c r="A3951" t="s">
        <v>577</v>
      </c>
      <c r="B3951" t="s">
        <v>30</v>
      </c>
      <c r="C3951" t="s">
        <v>14913</v>
      </c>
      <c r="D3951" t="s">
        <v>14914</v>
      </c>
    </row>
    <row r="3952" spans="1:25" x14ac:dyDescent="0.25">
      <c r="A3952" t="s">
        <v>100</v>
      </c>
      <c r="B3952" t="s">
        <v>205</v>
      </c>
      <c r="C3952" t="s">
        <v>14915</v>
      </c>
      <c r="D3952" t="s">
        <v>14916</v>
      </c>
      <c r="E3952" t="s">
        <v>560</v>
      </c>
      <c r="F3952" t="s">
        <v>157</v>
      </c>
      <c r="G3952" t="s">
        <v>7123</v>
      </c>
      <c r="H3952" t="s">
        <v>3897</v>
      </c>
      <c r="I3952" t="s">
        <v>3962</v>
      </c>
      <c r="J3952" t="s">
        <v>1261</v>
      </c>
      <c r="K3952">
        <v>18</v>
      </c>
      <c r="L3952" t="s">
        <v>3964</v>
      </c>
      <c r="M3952" t="s">
        <v>59</v>
      </c>
      <c r="N3952" t="s">
        <v>5814</v>
      </c>
      <c r="O3952" t="s">
        <v>541</v>
      </c>
      <c r="P3952" t="s">
        <v>106</v>
      </c>
      <c r="Q3952" t="s">
        <v>14917</v>
      </c>
      <c r="R3952" t="s">
        <v>190</v>
      </c>
      <c r="S3952" t="s">
        <v>1443</v>
      </c>
      <c r="T3952" t="s">
        <v>14918</v>
      </c>
    </row>
    <row r="3953" spans="1:26" x14ac:dyDescent="0.25">
      <c r="A3953" t="s">
        <v>156</v>
      </c>
      <c r="B3953" t="s">
        <v>157</v>
      </c>
      <c r="C3953" t="s">
        <v>206</v>
      </c>
      <c r="D3953" t="s">
        <v>7123</v>
      </c>
      <c r="E3953" t="s">
        <v>3897</v>
      </c>
      <c r="F3953" t="s">
        <v>3962</v>
      </c>
      <c r="G3953" t="s">
        <v>1261</v>
      </c>
      <c r="H3953">
        <v>18</v>
      </c>
      <c r="I3953" t="s">
        <v>59</v>
      </c>
      <c r="J3953" t="s">
        <v>5814</v>
      </c>
      <c r="K3953" t="s">
        <v>541</v>
      </c>
      <c r="L3953" t="s">
        <v>106</v>
      </c>
      <c r="M3953" t="s">
        <v>14919</v>
      </c>
      <c r="N3953" t="s">
        <v>14638</v>
      </c>
      <c r="O3953" t="s">
        <v>28</v>
      </c>
      <c r="P3953" t="s">
        <v>4793</v>
      </c>
      <c r="Q3953" t="s">
        <v>8347</v>
      </c>
      <c r="R3953">
        <v>100</v>
      </c>
      <c r="S3953" t="s">
        <v>5610</v>
      </c>
      <c r="T3953" t="s">
        <v>10895</v>
      </c>
      <c r="U3953" t="s">
        <v>5</v>
      </c>
      <c r="V3953" t="s">
        <v>12543</v>
      </c>
      <c r="W3953" t="s">
        <v>57</v>
      </c>
      <c r="X3953" t="s">
        <v>541</v>
      </c>
      <c r="Y3953" t="s">
        <v>106</v>
      </c>
      <c r="Z3953" t="s">
        <v>14920</v>
      </c>
    </row>
    <row r="3954" spans="1:26" x14ac:dyDescent="0.25">
      <c r="A3954" t="s">
        <v>156</v>
      </c>
      <c r="B3954" t="s">
        <v>157</v>
      </c>
      <c r="C3954" t="s">
        <v>3454</v>
      </c>
      <c r="D3954" t="s">
        <v>59</v>
      </c>
      <c r="E3954" t="s">
        <v>639</v>
      </c>
      <c r="F3954" t="s">
        <v>1018</v>
      </c>
      <c r="G3954" t="s">
        <v>14921</v>
      </c>
      <c r="H3954" t="s">
        <v>14922</v>
      </c>
      <c r="I3954" t="s">
        <v>461</v>
      </c>
      <c r="J3954" t="s">
        <v>153</v>
      </c>
      <c r="K3954" t="s">
        <v>154</v>
      </c>
      <c r="L3954" t="s">
        <v>12661</v>
      </c>
      <c r="M3954" t="s">
        <v>627</v>
      </c>
      <c r="N3954" t="s">
        <v>193</v>
      </c>
      <c r="O3954" t="s">
        <v>5201</v>
      </c>
      <c r="P3954" t="s">
        <v>184</v>
      </c>
      <c r="Q3954" t="s">
        <v>14923</v>
      </c>
    </row>
    <row r="3955" spans="1:26" x14ac:dyDescent="0.25">
      <c r="A3955" t="s">
        <v>14924</v>
      </c>
      <c r="B3955" t="s">
        <v>1527</v>
      </c>
      <c r="C3955" t="s">
        <v>3759</v>
      </c>
      <c r="D3955" t="s">
        <v>2276</v>
      </c>
      <c r="E3955" t="s">
        <v>7821</v>
      </c>
      <c r="F3955" t="s">
        <v>7226</v>
      </c>
      <c r="G3955" t="s">
        <v>14925</v>
      </c>
      <c r="H3955" t="s">
        <v>14926</v>
      </c>
      <c r="I3955" t="s">
        <v>18</v>
      </c>
      <c r="J3955" t="s">
        <v>14927</v>
      </c>
      <c r="K3955" t="s">
        <v>574</v>
      </c>
      <c r="L3955" t="s">
        <v>179</v>
      </c>
      <c r="M3955" t="s">
        <v>13533</v>
      </c>
      <c r="N3955" t="s">
        <v>14928</v>
      </c>
      <c r="O3955" t="s">
        <v>198</v>
      </c>
      <c r="P3955" t="s">
        <v>73</v>
      </c>
      <c r="Q3955" t="s">
        <v>3087</v>
      </c>
      <c r="R3955" t="s">
        <v>572</v>
      </c>
      <c r="S3955" t="s">
        <v>14929</v>
      </c>
      <c r="T3955" t="s">
        <v>59</v>
      </c>
      <c r="U3955" t="s">
        <v>14930</v>
      </c>
    </row>
    <row r="3956" spans="1:26" x14ac:dyDescent="0.25">
      <c r="A3956" t="s">
        <v>4570</v>
      </c>
      <c r="B3956" t="s">
        <v>1377</v>
      </c>
      <c r="C3956" t="s">
        <v>1433</v>
      </c>
      <c r="D3956" t="s">
        <v>411</v>
      </c>
      <c r="E3956" t="s">
        <v>14931</v>
      </c>
      <c r="F3956" t="s">
        <v>14932</v>
      </c>
      <c r="G3956" t="s">
        <v>37</v>
      </c>
      <c r="H3956" t="s">
        <v>157</v>
      </c>
      <c r="I3956" t="s">
        <v>14933</v>
      </c>
      <c r="J3956" t="s">
        <v>3409</v>
      </c>
      <c r="K3956" t="s">
        <v>61</v>
      </c>
      <c r="L3956" t="s">
        <v>1532</v>
      </c>
      <c r="M3956" t="s">
        <v>14934</v>
      </c>
      <c r="N3956" t="s">
        <v>14935</v>
      </c>
      <c r="O3956" t="s">
        <v>6180</v>
      </c>
      <c r="P3956" t="s">
        <v>150</v>
      </c>
      <c r="Q3956" t="s">
        <v>126</v>
      </c>
      <c r="R3956" t="s">
        <v>194</v>
      </c>
      <c r="S3956" t="s">
        <v>4786</v>
      </c>
      <c r="T3956" t="s">
        <v>14936</v>
      </c>
    </row>
    <row r="3957" spans="1:26" x14ac:dyDescent="0.25">
      <c r="A3957" t="s">
        <v>61</v>
      </c>
      <c r="B3957" t="s">
        <v>395</v>
      </c>
      <c r="C3957" t="s">
        <v>63</v>
      </c>
      <c r="D3957" t="s">
        <v>64</v>
      </c>
      <c r="E3957" t="s">
        <v>18</v>
      </c>
      <c r="F3957" t="s">
        <v>61</v>
      </c>
      <c r="G3957" t="s">
        <v>4281</v>
      </c>
      <c r="H3957" t="s">
        <v>57</v>
      </c>
      <c r="I3957" t="s">
        <v>14937</v>
      </c>
      <c r="J3957" t="s">
        <v>14938</v>
      </c>
      <c r="K3957" t="s">
        <v>1689</v>
      </c>
      <c r="L3957" t="s">
        <v>18</v>
      </c>
      <c r="M3957" t="s">
        <v>61</v>
      </c>
      <c r="N3957" t="s">
        <v>14939</v>
      </c>
      <c r="O3957" t="s">
        <v>14940</v>
      </c>
      <c r="P3957" t="s">
        <v>6450</v>
      </c>
      <c r="Q3957" t="s">
        <v>150</v>
      </c>
      <c r="R3957" t="s">
        <v>210</v>
      </c>
      <c r="S3957" t="s">
        <v>1284</v>
      </c>
      <c r="T3957" t="s">
        <v>1443</v>
      </c>
      <c r="U3957" t="s">
        <v>14941</v>
      </c>
    </row>
    <row r="3958" spans="1:26" x14ac:dyDescent="0.25">
      <c r="A3958" t="s">
        <v>14942</v>
      </c>
      <c r="B3958" t="s">
        <v>1689</v>
      </c>
      <c r="C3958" t="s">
        <v>1382</v>
      </c>
      <c r="D3958" t="s">
        <v>14943</v>
      </c>
      <c r="E3958" t="s">
        <v>1596</v>
      </c>
      <c r="F3958" t="s">
        <v>159</v>
      </c>
      <c r="G3958" t="s">
        <v>14944</v>
      </c>
      <c r="H3958" t="s">
        <v>2759</v>
      </c>
      <c r="I3958" t="s">
        <v>530</v>
      </c>
      <c r="J3958" t="s">
        <v>2256</v>
      </c>
      <c r="K3958" t="s">
        <v>150</v>
      </c>
      <c r="L3958" t="s">
        <v>1269</v>
      </c>
      <c r="M3958" t="s">
        <v>2594</v>
      </c>
      <c r="N3958" t="s">
        <v>61</v>
      </c>
      <c r="O3958" t="s">
        <v>1443</v>
      </c>
      <c r="P3958" t="s">
        <v>14945</v>
      </c>
    </row>
    <row r="3959" spans="1:26" x14ac:dyDescent="0.25">
      <c r="A3959" t="s">
        <v>218</v>
      </c>
      <c r="B3959" t="s">
        <v>2032</v>
      </c>
      <c r="C3959" t="s">
        <v>59</v>
      </c>
      <c r="D3959" t="s">
        <v>1464</v>
      </c>
      <c r="E3959" t="s">
        <v>193</v>
      </c>
      <c r="F3959" t="s">
        <v>383</v>
      </c>
      <c r="G3959" t="s">
        <v>2256</v>
      </c>
      <c r="H3959" t="s">
        <v>943</v>
      </c>
      <c r="I3959" t="s">
        <v>1758</v>
      </c>
      <c r="J3959" s="6">
        <v>0.20499999999999999</v>
      </c>
      <c r="K3959" t="s">
        <v>30</v>
      </c>
      <c r="L3959" t="s">
        <v>14946</v>
      </c>
      <c r="M3959" t="s">
        <v>14947</v>
      </c>
      <c r="N3959" t="s">
        <v>14948</v>
      </c>
      <c r="O3959" t="s">
        <v>6180</v>
      </c>
      <c r="P3959" t="s">
        <v>461</v>
      </c>
      <c r="Q3959" t="s">
        <v>898</v>
      </c>
      <c r="R3959" t="s">
        <v>101</v>
      </c>
      <c r="S3959" t="s">
        <v>400</v>
      </c>
      <c r="T3959" t="s">
        <v>461</v>
      </c>
      <c r="U3959" t="s">
        <v>898</v>
      </c>
      <c r="V3959" t="s">
        <v>14949</v>
      </c>
    </row>
    <row r="3960" spans="1:26" x14ac:dyDescent="0.25">
      <c r="A3960" t="s">
        <v>2305</v>
      </c>
      <c r="B3960" t="s">
        <v>1491</v>
      </c>
      <c r="C3960" t="s">
        <v>290</v>
      </c>
      <c r="D3960" t="s">
        <v>1012</v>
      </c>
      <c r="E3960" t="s">
        <v>14950</v>
      </c>
      <c r="F3960" t="s">
        <v>1948</v>
      </c>
      <c r="G3960" t="s">
        <v>1812</v>
      </c>
      <c r="H3960" t="s">
        <v>179</v>
      </c>
      <c r="I3960" t="s">
        <v>462</v>
      </c>
      <c r="J3960" t="s">
        <v>3257</v>
      </c>
      <c r="K3960" t="s">
        <v>14951</v>
      </c>
      <c r="L3960" t="s">
        <v>1949</v>
      </c>
      <c r="M3960" t="s">
        <v>2314</v>
      </c>
      <c r="N3960" t="s">
        <v>30</v>
      </c>
      <c r="O3960" t="s">
        <v>61</v>
      </c>
      <c r="P3960" t="s">
        <v>14952</v>
      </c>
      <c r="Q3960" t="s">
        <v>14953</v>
      </c>
    </row>
    <row r="3961" spans="1:26" x14ac:dyDescent="0.25">
      <c r="A3961" t="s">
        <v>9038</v>
      </c>
      <c r="B3961" t="s">
        <v>3328</v>
      </c>
      <c r="C3961" t="s">
        <v>290</v>
      </c>
      <c r="D3961" t="s">
        <v>206</v>
      </c>
      <c r="E3961" t="s">
        <v>5</v>
      </c>
      <c r="F3961">
        <v>2</v>
      </c>
      <c r="G3961" t="s">
        <v>5985</v>
      </c>
      <c r="H3961" t="s">
        <v>14954</v>
      </c>
      <c r="I3961" t="s">
        <v>2305</v>
      </c>
      <c r="J3961" t="s">
        <v>1547</v>
      </c>
      <c r="K3961" t="s">
        <v>3471</v>
      </c>
      <c r="L3961" t="s">
        <v>37</v>
      </c>
      <c r="M3961" t="s">
        <v>1827</v>
      </c>
      <c r="N3961" t="s">
        <v>290</v>
      </c>
      <c r="O3961" t="s">
        <v>2360</v>
      </c>
      <c r="P3961" t="s">
        <v>2244</v>
      </c>
      <c r="Q3961" t="s">
        <v>14955</v>
      </c>
    </row>
    <row r="3962" spans="1:26" x14ac:dyDescent="0.25">
      <c r="A3962" t="s">
        <v>57</v>
      </c>
      <c r="B3962" t="s">
        <v>61</v>
      </c>
      <c r="C3962" t="s">
        <v>14956</v>
      </c>
      <c r="D3962" t="s">
        <v>14957</v>
      </c>
      <c r="E3962" t="s">
        <v>57</v>
      </c>
      <c r="F3962" t="s">
        <v>281</v>
      </c>
      <c r="G3962" t="s">
        <v>179</v>
      </c>
      <c r="H3962" t="s">
        <v>2754</v>
      </c>
      <c r="I3962" t="s">
        <v>222</v>
      </c>
      <c r="J3962" t="s">
        <v>266</v>
      </c>
      <c r="K3962" t="s">
        <v>758</v>
      </c>
      <c r="L3962" t="s">
        <v>59</v>
      </c>
      <c r="M3962" t="s">
        <v>2363</v>
      </c>
      <c r="N3962" t="s">
        <v>1177</v>
      </c>
      <c r="O3962" t="s">
        <v>37</v>
      </c>
      <c r="P3962" t="s">
        <v>14958</v>
      </c>
    </row>
    <row r="3963" spans="1:26" x14ac:dyDescent="0.25">
      <c r="A3963" t="s">
        <v>2305</v>
      </c>
      <c r="B3963" t="s">
        <v>14959</v>
      </c>
      <c r="C3963" t="s">
        <v>57</v>
      </c>
      <c r="D3963" t="s">
        <v>4039</v>
      </c>
      <c r="E3963" t="s">
        <v>14960</v>
      </c>
      <c r="F3963" t="s">
        <v>179</v>
      </c>
      <c r="G3963" t="s">
        <v>3040</v>
      </c>
      <c r="H3963" t="s">
        <v>1392</v>
      </c>
      <c r="I3963" t="s">
        <v>1406</v>
      </c>
      <c r="J3963" t="s">
        <v>73</v>
      </c>
      <c r="K3963" t="s">
        <v>7256</v>
      </c>
      <c r="L3963" t="s">
        <v>14961</v>
      </c>
      <c r="M3963" t="s">
        <v>2811</v>
      </c>
      <c r="N3963" t="s">
        <v>64</v>
      </c>
      <c r="O3963" t="s">
        <v>57</v>
      </c>
      <c r="P3963" t="s">
        <v>14962</v>
      </c>
    </row>
    <row r="3964" spans="1:26" x14ac:dyDescent="0.25">
      <c r="A3964" t="s">
        <v>1777</v>
      </c>
      <c r="B3964" t="s">
        <v>112</v>
      </c>
      <c r="C3964" t="s">
        <v>290</v>
      </c>
      <c r="D3964" t="s">
        <v>14963</v>
      </c>
      <c r="E3964" t="s">
        <v>577</v>
      </c>
      <c r="F3964" t="s">
        <v>126</v>
      </c>
      <c r="G3964" t="s">
        <v>100</v>
      </c>
      <c r="H3964" t="s">
        <v>898</v>
      </c>
      <c r="I3964" t="s">
        <v>1747</v>
      </c>
      <c r="J3964" t="s">
        <v>102</v>
      </c>
      <c r="K3964" t="s">
        <v>14964</v>
      </c>
      <c r="L3964" t="s">
        <v>8</v>
      </c>
      <c r="M3964" t="s">
        <v>14965</v>
      </c>
      <c r="N3964" t="s">
        <v>10271</v>
      </c>
      <c r="O3964" t="s">
        <v>1527</v>
      </c>
      <c r="P3964" t="s">
        <v>157</v>
      </c>
      <c r="Q3964" t="s">
        <v>1011</v>
      </c>
      <c r="R3964" t="s">
        <v>14966</v>
      </c>
    </row>
    <row r="3965" spans="1:26" x14ac:dyDescent="0.25">
      <c r="A3965" t="s">
        <v>290</v>
      </c>
      <c r="B3965" t="s">
        <v>980</v>
      </c>
      <c r="C3965" t="s">
        <v>14573</v>
      </c>
      <c r="D3965" t="s">
        <v>81</v>
      </c>
      <c r="E3965" t="s">
        <v>6515</v>
      </c>
      <c r="F3965" t="s">
        <v>30</v>
      </c>
      <c r="G3965" t="s">
        <v>10147</v>
      </c>
      <c r="H3965" t="s">
        <v>14309</v>
      </c>
      <c r="I3965" t="s">
        <v>5678</v>
      </c>
      <c r="J3965" t="s">
        <v>6481</v>
      </c>
      <c r="K3965" t="s">
        <v>108</v>
      </c>
      <c r="L3965" t="s">
        <v>1584</v>
      </c>
      <c r="M3965" t="s">
        <v>179</v>
      </c>
      <c r="N3965" t="s">
        <v>39</v>
      </c>
      <c r="O3965" t="s">
        <v>14312</v>
      </c>
      <c r="P3965" t="s">
        <v>8</v>
      </c>
      <c r="Q3965" t="s">
        <v>1443</v>
      </c>
      <c r="R3965" t="s">
        <v>14967</v>
      </c>
    </row>
    <row r="3966" spans="1:26" x14ac:dyDescent="0.25">
      <c r="A3966" t="s">
        <v>438</v>
      </c>
      <c r="B3966" t="s">
        <v>439</v>
      </c>
      <c r="C3966" t="s">
        <v>546</v>
      </c>
      <c r="D3966" t="s">
        <v>61</v>
      </c>
      <c r="E3966" t="s">
        <v>14968</v>
      </c>
      <c r="F3966" t="s">
        <v>61</v>
      </c>
      <c r="G3966" t="s">
        <v>14969</v>
      </c>
      <c r="H3966" t="s">
        <v>584</v>
      </c>
      <c r="I3966" t="s">
        <v>206</v>
      </c>
      <c r="J3966">
        <v>9</v>
      </c>
      <c r="K3966" t="s">
        <v>533</v>
      </c>
      <c r="L3966" t="s">
        <v>30</v>
      </c>
      <c r="M3966" t="s">
        <v>681</v>
      </c>
      <c r="N3966" t="s">
        <v>14970</v>
      </c>
    </row>
    <row r="3967" spans="1:26" x14ac:dyDescent="0.25">
      <c r="A3967" t="s">
        <v>157</v>
      </c>
      <c r="B3967" t="s">
        <v>30</v>
      </c>
      <c r="C3967" t="s">
        <v>2170</v>
      </c>
      <c r="D3967" t="s">
        <v>206</v>
      </c>
      <c r="E3967" s="4">
        <v>0.3125</v>
      </c>
      <c r="F3967" t="s">
        <v>7811</v>
      </c>
      <c r="G3967" t="s">
        <v>14971</v>
      </c>
    </row>
    <row r="3968" spans="1:26" x14ac:dyDescent="0.25">
      <c r="A3968" t="s">
        <v>59</v>
      </c>
      <c r="B3968" t="s">
        <v>8589</v>
      </c>
      <c r="C3968" t="s">
        <v>179</v>
      </c>
      <c r="D3968" t="s">
        <v>14972</v>
      </c>
      <c r="E3968" t="s">
        <v>6731</v>
      </c>
      <c r="F3968" t="s">
        <v>14973</v>
      </c>
      <c r="G3968" t="s">
        <v>198</v>
      </c>
      <c r="H3968" t="s">
        <v>14974</v>
      </c>
      <c r="I3968" t="s">
        <v>14975</v>
      </c>
      <c r="J3968" t="s">
        <v>8</v>
      </c>
      <c r="K3968" t="s">
        <v>14976</v>
      </c>
      <c r="L3968" t="s">
        <v>4585</v>
      </c>
      <c r="M3968" t="s">
        <v>210</v>
      </c>
      <c r="N3968" t="s">
        <v>788</v>
      </c>
      <c r="O3968" t="s">
        <v>14977</v>
      </c>
      <c r="P3968" s="4">
        <v>0.22916666666666666</v>
      </c>
      <c r="Q3968" t="s">
        <v>533</v>
      </c>
      <c r="R3968" t="s">
        <v>7123</v>
      </c>
      <c r="S3968" t="s">
        <v>3897</v>
      </c>
      <c r="T3968" t="s">
        <v>14978</v>
      </c>
    </row>
    <row r="3969" spans="1:25" x14ac:dyDescent="0.25">
      <c r="A3969" t="s">
        <v>639</v>
      </c>
      <c r="B3969" t="s">
        <v>198</v>
      </c>
      <c r="C3969" t="s">
        <v>7687</v>
      </c>
      <c r="D3969" t="s">
        <v>54</v>
      </c>
      <c r="E3969" t="s">
        <v>4880</v>
      </c>
      <c r="F3969" t="s">
        <v>7569</v>
      </c>
      <c r="G3969" t="s">
        <v>692</v>
      </c>
      <c r="H3969" t="s">
        <v>37</v>
      </c>
      <c r="I3969" t="s">
        <v>898</v>
      </c>
      <c r="J3969" t="s">
        <v>290</v>
      </c>
      <c r="K3969" t="s">
        <v>785</v>
      </c>
      <c r="L3969" t="s">
        <v>786</v>
      </c>
      <c r="M3969" t="s">
        <v>59</v>
      </c>
      <c r="N3969" t="s">
        <v>2329</v>
      </c>
      <c r="O3969" t="s">
        <v>184</v>
      </c>
      <c r="P3969" t="s">
        <v>1088</v>
      </c>
      <c r="Q3969" t="s">
        <v>317</v>
      </c>
      <c r="R3969" t="s">
        <v>1443</v>
      </c>
      <c r="S3969" t="s">
        <v>14979</v>
      </c>
    </row>
    <row r="3970" spans="1:25" x14ac:dyDescent="0.25">
      <c r="A3970" t="s">
        <v>5170</v>
      </c>
      <c r="B3970" t="s">
        <v>3012</v>
      </c>
      <c r="C3970" t="s">
        <v>61</v>
      </c>
      <c r="D3970" t="s">
        <v>14980</v>
      </c>
      <c r="E3970" t="s">
        <v>8894</v>
      </c>
      <c r="F3970" t="s">
        <v>39</v>
      </c>
      <c r="G3970" t="s">
        <v>662</v>
      </c>
      <c r="H3970" t="s">
        <v>898</v>
      </c>
      <c r="I3970" t="s">
        <v>713</v>
      </c>
      <c r="J3970" t="s">
        <v>5454</v>
      </c>
      <c r="K3970" t="s">
        <v>59</v>
      </c>
      <c r="L3970" t="s">
        <v>639</v>
      </c>
      <c r="M3970" t="s">
        <v>288</v>
      </c>
      <c r="N3970" t="s">
        <v>156</v>
      </c>
      <c r="O3970" t="s">
        <v>157</v>
      </c>
      <c r="P3970" t="s">
        <v>5</v>
      </c>
      <c r="Q3970" t="s">
        <v>13520</v>
      </c>
      <c r="R3970" t="s">
        <v>14981</v>
      </c>
      <c r="S3970" t="s">
        <v>1531</v>
      </c>
      <c r="T3970" t="s">
        <v>8923</v>
      </c>
      <c r="U3970" t="s">
        <v>1994</v>
      </c>
      <c r="V3970" t="s">
        <v>126</v>
      </c>
      <c r="W3970" t="s">
        <v>5</v>
      </c>
      <c r="X3970" t="s">
        <v>1797</v>
      </c>
      <c r="Y3970" t="s">
        <v>14982</v>
      </c>
    </row>
    <row r="3971" spans="1:25" x14ac:dyDescent="0.25">
      <c r="A3971" t="s">
        <v>726</v>
      </c>
      <c r="B3971" t="s">
        <v>1018</v>
      </c>
      <c r="C3971" t="s">
        <v>1013</v>
      </c>
      <c r="D3971" t="s">
        <v>4010</v>
      </c>
      <c r="E3971" t="s">
        <v>54</v>
      </c>
      <c r="F3971" t="s">
        <v>1397</v>
      </c>
      <c r="G3971" t="s">
        <v>1428</v>
      </c>
      <c r="H3971" t="s">
        <v>14983</v>
      </c>
    </row>
    <row r="3972" spans="1:25" x14ac:dyDescent="0.25">
      <c r="A3972" t="s">
        <v>1777</v>
      </c>
      <c r="B3972" t="s">
        <v>5520</v>
      </c>
      <c r="C3972" t="s">
        <v>159</v>
      </c>
      <c r="D3972" t="s">
        <v>112</v>
      </c>
      <c r="E3972" t="s">
        <v>8900</v>
      </c>
      <c r="F3972" t="s">
        <v>8988</v>
      </c>
      <c r="G3972" t="s">
        <v>14963</v>
      </c>
      <c r="H3972" t="s">
        <v>577</v>
      </c>
      <c r="I3972" t="s">
        <v>126</v>
      </c>
      <c r="J3972" t="s">
        <v>14984</v>
      </c>
      <c r="K3972" t="s">
        <v>1018</v>
      </c>
      <c r="L3972" t="s">
        <v>3118</v>
      </c>
      <c r="M3972">
        <v>38</v>
      </c>
      <c r="N3972" t="s">
        <v>14985</v>
      </c>
      <c r="O3972" t="s">
        <v>30</v>
      </c>
      <c r="P3972" t="s">
        <v>5</v>
      </c>
      <c r="Q3972" t="s">
        <v>1443</v>
      </c>
      <c r="R3972" t="s">
        <v>14986</v>
      </c>
    </row>
    <row r="3973" spans="1:25" x14ac:dyDescent="0.25">
      <c r="A3973" t="s">
        <v>61</v>
      </c>
      <c r="B3973" t="s">
        <v>3539</v>
      </c>
      <c r="C3973" t="s">
        <v>83</v>
      </c>
      <c r="D3973" t="s">
        <v>978</v>
      </c>
      <c r="E3973" t="s">
        <v>1801</v>
      </c>
      <c r="F3973" t="s">
        <v>59</v>
      </c>
      <c r="G3973" t="s">
        <v>781</v>
      </c>
      <c r="H3973" t="s">
        <v>2433</v>
      </c>
      <c r="I3973" t="s">
        <v>18</v>
      </c>
      <c r="J3973" t="s">
        <v>14987</v>
      </c>
      <c r="K3973" t="s">
        <v>528</v>
      </c>
      <c r="L3973" t="s">
        <v>30</v>
      </c>
      <c r="M3973" t="s">
        <v>61</v>
      </c>
      <c r="N3973" t="s">
        <v>6285</v>
      </c>
      <c r="O3973" t="s">
        <v>57</v>
      </c>
      <c r="P3973" t="s">
        <v>1429</v>
      </c>
      <c r="Q3973" t="s">
        <v>57</v>
      </c>
      <c r="R3973" t="s">
        <v>1443</v>
      </c>
      <c r="S3973" t="s">
        <v>14988</v>
      </c>
    </row>
    <row r="3974" spans="1:25" x14ac:dyDescent="0.25">
      <c r="A3974" t="s">
        <v>113</v>
      </c>
      <c r="B3974" t="s">
        <v>59</v>
      </c>
      <c r="C3974" t="s">
        <v>781</v>
      </c>
      <c r="D3974" t="s">
        <v>6622</v>
      </c>
      <c r="E3974" t="s">
        <v>781</v>
      </c>
      <c r="F3974" t="s">
        <v>8942</v>
      </c>
      <c r="G3974" t="s">
        <v>37</v>
      </c>
      <c r="H3974" t="s">
        <v>781</v>
      </c>
      <c r="I3974" t="s">
        <v>5</v>
      </c>
      <c r="J3974" t="s">
        <v>1635</v>
      </c>
      <c r="K3974" t="s">
        <v>4958</v>
      </c>
      <c r="L3974" t="s">
        <v>59</v>
      </c>
      <c r="M3974" t="s">
        <v>2978</v>
      </c>
      <c r="N3974" t="s">
        <v>723</v>
      </c>
      <c r="O3974" t="s">
        <v>126</v>
      </c>
      <c r="P3974" t="s">
        <v>1407</v>
      </c>
      <c r="Q3974" t="s">
        <v>37</v>
      </c>
      <c r="R3974" t="s">
        <v>14989</v>
      </c>
      <c r="S3974" t="s">
        <v>150</v>
      </c>
      <c r="T3974" t="s">
        <v>59</v>
      </c>
      <c r="U3974" t="s">
        <v>61</v>
      </c>
      <c r="V3974" t="s">
        <v>1443</v>
      </c>
      <c r="W3974" t="s">
        <v>14990</v>
      </c>
    </row>
    <row r="3975" spans="1:25" x14ac:dyDescent="0.25">
      <c r="A3975" t="s">
        <v>1424</v>
      </c>
      <c r="B3975" t="s">
        <v>978</v>
      </c>
      <c r="C3975" t="s">
        <v>182</v>
      </c>
      <c r="D3975" t="s">
        <v>74</v>
      </c>
      <c r="E3975" t="s">
        <v>14991</v>
      </c>
      <c r="F3975" t="s">
        <v>18</v>
      </c>
      <c r="G3975" t="s">
        <v>1407</v>
      </c>
      <c r="H3975" t="s">
        <v>37</v>
      </c>
      <c r="I3975" t="s">
        <v>9434</v>
      </c>
      <c r="J3975" t="s">
        <v>873</v>
      </c>
      <c r="K3975" t="s">
        <v>59</v>
      </c>
      <c r="L3975" t="s">
        <v>61</v>
      </c>
      <c r="M3975" t="s">
        <v>14992</v>
      </c>
      <c r="N3975" t="s">
        <v>978</v>
      </c>
      <c r="O3975" t="s">
        <v>182</v>
      </c>
      <c r="P3975" t="s">
        <v>5002</v>
      </c>
      <c r="Q3975" t="s">
        <v>30</v>
      </c>
      <c r="R3975" t="s">
        <v>6285</v>
      </c>
      <c r="S3975" t="s">
        <v>57</v>
      </c>
      <c r="T3975" t="s">
        <v>2419</v>
      </c>
      <c r="U3975" t="s">
        <v>6365</v>
      </c>
      <c r="V3975" t="s">
        <v>461</v>
      </c>
      <c r="W3975" t="s">
        <v>14993</v>
      </c>
    </row>
    <row r="3976" spans="1:25" x14ac:dyDescent="0.25">
      <c r="A3976" t="s">
        <v>157</v>
      </c>
      <c r="B3976" t="s">
        <v>30</v>
      </c>
      <c r="C3976" t="s">
        <v>14994</v>
      </c>
      <c r="D3976" t="s">
        <v>14995</v>
      </c>
      <c r="E3976" t="s">
        <v>4868</v>
      </c>
      <c r="F3976" t="s">
        <v>14996</v>
      </c>
      <c r="G3976" t="s">
        <v>292</v>
      </c>
      <c r="H3976" t="s">
        <v>206</v>
      </c>
      <c r="I3976">
        <v>5</v>
      </c>
      <c r="J3976" t="s">
        <v>533</v>
      </c>
      <c r="K3976" t="s">
        <v>14997</v>
      </c>
    </row>
    <row r="3977" spans="1:25" x14ac:dyDescent="0.25">
      <c r="A3977" t="s">
        <v>14998</v>
      </c>
      <c r="B3977" t="s">
        <v>61</v>
      </c>
      <c r="C3977" t="s">
        <v>1238</v>
      </c>
      <c r="D3977" t="s">
        <v>1239</v>
      </c>
      <c r="E3977" t="s">
        <v>1752</v>
      </c>
      <c r="F3977" t="s">
        <v>2905</v>
      </c>
      <c r="G3977" t="s">
        <v>37</v>
      </c>
      <c r="H3977" t="s">
        <v>18</v>
      </c>
      <c r="I3977" t="s">
        <v>1736</v>
      </c>
      <c r="J3977" t="s">
        <v>762</v>
      </c>
      <c r="K3977" t="s">
        <v>14999</v>
      </c>
      <c r="L3977" t="s">
        <v>2943</v>
      </c>
      <c r="M3977" t="s">
        <v>898</v>
      </c>
      <c r="N3977" t="s">
        <v>9853</v>
      </c>
      <c r="O3977" t="s">
        <v>2126</v>
      </c>
      <c r="P3977" t="s">
        <v>15000</v>
      </c>
      <c r="Q3977" t="s">
        <v>150</v>
      </c>
      <c r="R3977" t="s">
        <v>651</v>
      </c>
      <c r="S3977" t="s">
        <v>1718</v>
      </c>
      <c r="T3977" t="s">
        <v>157</v>
      </c>
      <c r="U3977" t="s">
        <v>15001</v>
      </c>
    </row>
    <row r="3978" spans="1:25" x14ac:dyDescent="0.25">
      <c r="A3978" t="s">
        <v>15002</v>
      </c>
      <c r="B3978" t="s">
        <v>59</v>
      </c>
      <c r="C3978" t="s">
        <v>9434</v>
      </c>
      <c r="D3978" t="s">
        <v>15003</v>
      </c>
      <c r="E3978" t="s">
        <v>15004</v>
      </c>
      <c r="F3978" t="s">
        <v>59</v>
      </c>
      <c r="G3978" t="s">
        <v>1431</v>
      </c>
      <c r="H3978" t="s">
        <v>15005</v>
      </c>
      <c r="I3978" t="s">
        <v>1392</v>
      </c>
      <c r="J3978" t="s">
        <v>2881</v>
      </c>
      <c r="K3978" t="s">
        <v>2191</v>
      </c>
      <c r="L3978" t="s">
        <v>15006</v>
      </c>
    </row>
    <row r="3979" spans="1:25" x14ac:dyDescent="0.25">
      <c r="A3979" t="s">
        <v>3716</v>
      </c>
      <c r="B3979" t="s">
        <v>179</v>
      </c>
      <c r="C3979" t="s">
        <v>5</v>
      </c>
      <c r="D3979" t="s">
        <v>5948</v>
      </c>
      <c r="E3979" t="s">
        <v>15007</v>
      </c>
      <c r="F3979" t="s">
        <v>1397</v>
      </c>
      <c r="G3979" t="s">
        <v>15008</v>
      </c>
      <c r="H3979" t="s">
        <v>8607</v>
      </c>
      <c r="I3979" t="s">
        <v>3249</v>
      </c>
      <c r="J3979" t="s">
        <v>8897</v>
      </c>
      <c r="K3979" t="s">
        <v>12491</v>
      </c>
      <c r="L3979" t="s">
        <v>4625</v>
      </c>
      <c r="M3979" t="s">
        <v>18</v>
      </c>
      <c r="N3979" t="s">
        <v>15009</v>
      </c>
    </row>
    <row r="3980" spans="1:25" x14ac:dyDescent="0.25">
      <c r="A3980" t="s">
        <v>182</v>
      </c>
      <c r="B3980" t="s">
        <v>427</v>
      </c>
      <c r="C3980" t="s">
        <v>157</v>
      </c>
      <c r="D3980" t="s">
        <v>5</v>
      </c>
      <c r="E3980" t="s">
        <v>15010</v>
      </c>
      <c r="F3980" t="s">
        <v>2578</v>
      </c>
      <c r="G3980" t="s">
        <v>2665</v>
      </c>
      <c r="H3980" t="s">
        <v>790</v>
      </c>
      <c r="I3980" t="s">
        <v>1397</v>
      </c>
      <c r="J3980" t="s">
        <v>179</v>
      </c>
      <c r="K3980" t="s">
        <v>210</v>
      </c>
      <c r="L3980" t="s">
        <v>57</v>
      </c>
      <c r="M3980" t="s">
        <v>61</v>
      </c>
      <c r="N3980" t="s">
        <v>2150</v>
      </c>
      <c r="O3980" t="s">
        <v>15011</v>
      </c>
    </row>
    <row r="3981" spans="1:25" x14ac:dyDescent="0.25">
      <c r="A3981" t="s">
        <v>1495</v>
      </c>
      <c r="B3981" t="s">
        <v>1377</v>
      </c>
      <c r="C3981" t="s">
        <v>400</v>
      </c>
      <c r="D3981" t="s">
        <v>2018</v>
      </c>
      <c r="E3981" t="s">
        <v>15012</v>
      </c>
      <c r="F3981" t="s">
        <v>15013</v>
      </c>
      <c r="G3981" t="s">
        <v>61</v>
      </c>
      <c r="H3981" t="s">
        <v>256</v>
      </c>
      <c r="I3981" t="s">
        <v>15014</v>
      </c>
      <c r="J3981" t="s">
        <v>61</v>
      </c>
      <c r="K3981" t="s">
        <v>3022</v>
      </c>
      <c r="L3981" t="s">
        <v>182</v>
      </c>
      <c r="M3981" t="s">
        <v>15015</v>
      </c>
      <c r="N3981" t="s">
        <v>640</v>
      </c>
      <c r="O3981" t="s">
        <v>13702</v>
      </c>
      <c r="P3981" t="s">
        <v>57</v>
      </c>
      <c r="Q3981" t="s">
        <v>10960</v>
      </c>
      <c r="R3981" t="s">
        <v>15016</v>
      </c>
    </row>
    <row r="3982" spans="1:25" x14ac:dyDescent="0.25">
      <c r="A3982" t="s">
        <v>157</v>
      </c>
      <c r="B3982" t="s">
        <v>3569</v>
      </c>
      <c r="C3982" t="s">
        <v>453</v>
      </c>
      <c r="D3982" t="s">
        <v>206</v>
      </c>
      <c r="E3982" t="s">
        <v>61</v>
      </c>
      <c r="F3982" t="s">
        <v>4697</v>
      </c>
      <c r="G3982" t="s">
        <v>15017</v>
      </c>
      <c r="H3982" t="s">
        <v>10866</v>
      </c>
      <c r="I3982" t="s">
        <v>7619</v>
      </c>
      <c r="J3982" t="s">
        <v>15018</v>
      </c>
      <c r="K3982" t="s">
        <v>126</v>
      </c>
      <c r="L3982" t="s">
        <v>61</v>
      </c>
      <c r="M3982" t="s">
        <v>15019</v>
      </c>
      <c r="N3982" t="s">
        <v>2423</v>
      </c>
      <c r="O3982" t="s">
        <v>767</v>
      </c>
      <c r="P3982" t="s">
        <v>10445</v>
      </c>
      <c r="Q3982" t="s">
        <v>1704</v>
      </c>
    </row>
    <row r="3984" spans="1:25" x14ac:dyDescent="0.25">
      <c r="A3984" t="s">
        <v>1389</v>
      </c>
      <c r="B3984" t="s">
        <v>15020</v>
      </c>
      <c r="C3984" t="s">
        <v>11122</v>
      </c>
      <c r="D3984" t="s">
        <v>37</v>
      </c>
      <c r="E3984" t="s">
        <v>15021</v>
      </c>
      <c r="F3984" t="s">
        <v>10743</v>
      </c>
      <c r="G3984" t="s">
        <v>12829</v>
      </c>
      <c r="H3984" t="s">
        <v>11526</v>
      </c>
      <c r="I3984" t="s">
        <v>15022</v>
      </c>
      <c r="J3984" t="s">
        <v>159</v>
      </c>
      <c r="K3984" t="s">
        <v>2478</v>
      </c>
      <c r="L3984" t="s">
        <v>3206</v>
      </c>
      <c r="M3984" t="s">
        <v>873</v>
      </c>
      <c r="N3984" t="s">
        <v>506</v>
      </c>
      <c r="O3984" t="s">
        <v>1443</v>
      </c>
      <c r="P3984" t="s">
        <v>15023</v>
      </c>
    </row>
    <row r="3985" spans="1:23" x14ac:dyDescent="0.25">
      <c r="A3985" t="s">
        <v>7775</v>
      </c>
      <c r="B3985" t="s">
        <v>15024</v>
      </c>
      <c r="C3985" t="s">
        <v>1135</v>
      </c>
      <c r="D3985" t="s">
        <v>175</v>
      </c>
      <c r="E3985" t="s">
        <v>206</v>
      </c>
      <c r="F3985" t="s">
        <v>15025</v>
      </c>
      <c r="G3985" t="s">
        <v>133</v>
      </c>
      <c r="H3985" t="s">
        <v>15026</v>
      </c>
      <c r="I3985" t="s">
        <v>37</v>
      </c>
      <c r="J3985" t="s">
        <v>15027</v>
      </c>
      <c r="K3985" t="s">
        <v>15028</v>
      </c>
    </row>
    <row r="3986" spans="1:23" x14ac:dyDescent="0.25">
      <c r="A3986" t="s">
        <v>15029</v>
      </c>
      <c r="B3986" t="s">
        <v>703</v>
      </c>
      <c r="C3986" t="s">
        <v>61</v>
      </c>
      <c r="D3986" t="s">
        <v>1040</v>
      </c>
      <c r="E3986" t="s">
        <v>15030</v>
      </c>
      <c r="F3986" t="s">
        <v>898</v>
      </c>
      <c r="G3986" t="s">
        <v>10032</v>
      </c>
      <c r="H3986" t="s">
        <v>313</v>
      </c>
      <c r="I3986" t="s">
        <v>30</v>
      </c>
      <c r="J3986" t="s">
        <v>4021</v>
      </c>
      <c r="K3986" t="s">
        <v>5</v>
      </c>
      <c r="L3986" t="s">
        <v>39</v>
      </c>
      <c r="M3986" t="s">
        <v>3015</v>
      </c>
      <c r="N3986" t="s">
        <v>7483</v>
      </c>
      <c r="O3986" t="s">
        <v>1531</v>
      </c>
      <c r="P3986" t="s">
        <v>394</v>
      </c>
      <c r="Q3986" t="s">
        <v>10862</v>
      </c>
      <c r="R3986" t="s">
        <v>1397</v>
      </c>
      <c r="S3986" t="s">
        <v>609</v>
      </c>
      <c r="T3986" t="s">
        <v>1265</v>
      </c>
      <c r="U3986" t="s">
        <v>781</v>
      </c>
      <c r="V3986" t="s">
        <v>313</v>
      </c>
      <c r="W3986" t="s">
        <v>15031</v>
      </c>
    </row>
    <row r="3987" spans="1:23" x14ac:dyDescent="0.25">
      <c r="A3987" t="s">
        <v>2032</v>
      </c>
      <c r="B3987">
        <v>23</v>
      </c>
      <c r="C3987" t="s">
        <v>1039</v>
      </c>
      <c r="D3987" t="s">
        <v>57</v>
      </c>
      <c r="E3987" t="s">
        <v>10858</v>
      </c>
      <c r="F3987" t="s">
        <v>1623</v>
      </c>
      <c r="G3987" t="s">
        <v>797</v>
      </c>
      <c r="H3987" t="s">
        <v>15032</v>
      </c>
      <c r="I3987" t="s">
        <v>1423</v>
      </c>
      <c r="J3987" t="s">
        <v>639</v>
      </c>
      <c r="K3987" t="s">
        <v>15033</v>
      </c>
      <c r="L3987" t="s">
        <v>8284</v>
      </c>
      <c r="M3987" t="s">
        <v>1443</v>
      </c>
      <c r="N3987" t="s">
        <v>15034</v>
      </c>
    </row>
    <row r="3988" spans="1:23" x14ac:dyDescent="0.25">
      <c r="A3988" t="s">
        <v>2471</v>
      </c>
      <c r="B3988" t="s">
        <v>179</v>
      </c>
      <c r="C3988" t="s">
        <v>15035</v>
      </c>
      <c r="D3988" t="s">
        <v>788</v>
      </c>
      <c r="E3988" t="s">
        <v>37</v>
      </c>
      <c r="F3988" t="s">
        <v>788</v>
      </c>
      <c r="G3988" t="s">
        <v>16</v>
      </c>
      <c r="H3988" t="s">
        <v>5</v>
      </c>
      <c r="I3988" t="s">
        <v>3031</v>
      </c>
      <c r="J3988" t="s">
        <v>1349</v>
      </c>
      <c r="K3988" t="s">
        <v>15036</v>
      </c>
      <c r="L3988" t="s">
        <v>179</v>
      </c>
      <c r="M3988" t="s">
        <v>5</v>
      </c>
      <c r="N3988" t="s">
        <v>1709</v>
      </c>
      <c r="O3988" t="s">
        <v>3015</v>
      </c>
      <c r="P3988" t="s">
        <v>15037</v>
      </c>
    </row>
    <row r="3989" spans="1:23" x14ac:dyDescent="0.25">
      <c r="A3989" t="s">
        <v>101</v>
      </c>
      <c r="B3989" t="s">
        <v>15038</v>
      </c>
      <c r="C3989" t="s">
        <v>96</v>
      </c>
      <c r="D3989" t="s">
        <v>1348</v>
      </c>
      <c r="E3989" t="s">
        <v>1492</v>
      </c>
      <c r="F3989" t="s">
        <v>15039</v>
      </c>
      <c r="G3989" t="s">
        <v>18</v>
      </c>
      <c r="H3989" t="s">
        <v>15040</v>
      </c>
      <c r="I3989" t="s">
        <v>15041</v>
      </c>
      <c r="J3989" t="s">
        <v>73</v>
      </c>
      <c r="K3989" t="s">
        <v>376</v>
      </c>
      <c r="L3989" t="s">
        <v>1858</v>
      </c>
      <c r="M3989" t="s">
        <v>15042</v>
      </c>
      <c r="N3989" t="s">
        <v>108</v>
      </c>
      <c r="O3989" t="s">
        <v>14924</v>
      </c>
      <c r="P3989" t="s">
        <v>1377</v>
      </c>
      <c r="Q3989" t="s">
        <v>3759</v>
      </c>
      <c r="R3989" t="s">
        <v>1443</v>
      </c>
      <c r="S3989" t="s">
        <v>15043</v>
      </c>
    </row>
    <row r="3990" spans="1:23" x14ac:dyDescent="0.25">
      <c r="A3990" t="s">
        <v>10560</v>
      </c>
      <c r="B3990" t="s">
        <v>898</v>
      </c>
      <c r="C3990" t="s">
        <v>13984</v>
      </c>
      <c r="D3990" t="s">
        <v>59</v>
      </c>
      <c r="E3990" t="s">
        <v>2072</v>
      </c>
      <c r="F3990" t="s">
        <v>61</v>
      </c>
      <c r="G3990" t="s">
        <v>5872</v>
      </c>
      <c r="H3990" t="s">
        <v>57</v>
      </c>
      <c r="I3990" t="s">
        <v>411</v>
      </c>
      <c r="J3990" t="s">
        <v>15044</v>
      </c>
      <c r="K3990" t="s">
        <v>265</v>
      </c>
      <c r="L3990" t="s">
        <v>2389</v>
      </c>
      <c r="M3990" t="s">
        <v>5</v>
      </c>
      <c r="N3990" t="s">
        <v>111</v>
      </c>
      <c r="O3990" t="s">
        <v>57</v>
      </c>
      <c r="P3990" t="s">
        <v>8448</v>
      </c>
      <c r="Q3990" t="s">
        <v>159</v>
      </c>
      <c r="R3990" t="s">
        <v>5216</v>
      </c>
      <c r="S3990" t="s">
        <v>15045</v>
      </c>
      <c r="T3990" t="s">
        <v>218</v>
      </c>
      <c r="U3990" t="s">
        <v>1443</v>
      </c>
      <c r="V3990" t="s">
        <v>15046</v>
      </c>
    </row>
    <row r="3991" spans="1:23" x14ac:dyDescent="0.25">
      <c r="A3991" t="s">
        <v>610</v>
      </c>
      <c r="B3991" t="s">
        <v>4412</v>
      </c>
      <c r="C3991" t="s">
        <v>15047</v>
      </c>
      <c r="D3991" t="s">
        <v>265</v>
      </c>
      <c r="E3991" t="s">
        <v>703</v>
      </c>
      <c r="F3991" t="s">
        <v>5</v>
      </c>
      <c r="G3991" t="s">
        <v>1675</v>
      </c>
      <c r="H3991" t="s">
        <v>255</v>
      </c>
      <c r="I3991" t="s">
        <v>45</v>
      </c>
      <c r="J3991" t="s">
        <v>577</v>
      </c>
      <c r="K3991" t="s">
        <v>126</v>
      </c>
      <c r="L3991">
        <v>60</v>
      </c>
      <c r="M3991" t="s">
        <v>15048</v>
      </c>
      <c r="N3991" t="s">
        <v>37</v>
      </c>
      <c r="O3991" t="s">
        <v>150</v>
      </c>
      <c r="P3991" t="s">
        <v>71</v>
      </c>
      <c r="Q3991" t="s">
        <v>1973</v>
      </c>
      <c r="R3991" t="s">
        <v>1797</v>
      </c>
      <c r="S3991" t="s">
        <v>37</v>
      </c>
      <c r="T3991" t="s">
        <v>15049</v>
      </c>
      <c r="U3991" t="s">
        <v>1443</v>
      </c>
      <c r="V3991" t="s">
        <v>15050</v>
      </c>
    </row>
    <row r="3992" spans="1:23" x14ac:dyDescent="0.25">
      <c r="A3992" t="s">
        <v>15051</v>
      </c>
      <c r="B3992" t="s">
        <v>900</v>
      </c>
      <c r="C3992" t="s">
        <v>1872</v>
      </c>
      <c r="D3992" t="s">
        <v>59</v>
      </c>
      <c r="E3992" t="s">
        <v>157</v>
      </c>
      <c r="F3992" t="s">
        <v>249</v>
      </c>
      <c r="G3992" t="s">
        <v>57</v>
      </c>
      <c r="H3992" t="s">
        <v>541</v>
      </c>
      <c r="I3992" t="s">
        <v>15052</v>
      </c>
      <c r="J3992" t="s">
        <v>179</v>
      </c>
      <c r="K3992" t="s">
        <v>11826</v>
      </c>
      <c r="L3992" t="s">
        <v>11827</v>
      </c>
      <c r="M3992" t="s">
        <v>15053</v>
      </c>
      <c r="N3992" t="s">
        <v>6297</v>
      </c>
      <c r="O3992" t="s">
        <v>290</v>
      </c>
      <c r="P3992" t="s">
        <v>15054</v>
      </c>
      <c r="Q3992" t="s">
        <v>1443</v>
      </c>
      <c r="R3992" t="s">
        <v>15055</v>
      </c>
    </row>
    <row r="3993" spans="1:23" x14ac:dyDescent="0.25">
      <c r="A3993" t="s">
        <v>15056</v>
      </c>
      <c r="B3993" t="s">
        <v>15057</v>
      </c>
      <c r="C3993" t="s">
        <v>3654</v>
      </c>
      <c r="D3993" t="s">
        <v>28</v>
      </c>
      <c r="E3993" t="s">
        <v>59</v>
      </c>
      <c r="F3993" t="s">
        <v>576</v>
      </c>
      <c r="G3993" t="s">
        <v>12141</v>
      </c>
      <c r="H3993" t="s">
        <v>15058</v>
      </c>
    </row>
    <row r="3994" spans="1:23" x14ac:dyDescent="0.25">
      <c r="A3994" t="s">
        <v>59</v>
      </c>
      <c r="B3994" t="s">
        <v>15059</v>
      </c>
      <c r="C3994" t="s">
        <v>30</v>
      </c>
      <c r="D3994" t="s">
        <v>1671</v>
      </c>
      <c r="E3994" t="s">
        <v>61</v>
      </c>
      <c r="F3994" t="s">
        <v>15060</v>
      </c>
      <c r="G3994" t="s">
        <v>265</v>
      </c>
      <c r="H3994" t="s">
        <v>703</v>
      </c>
      <c r="I3994" t="s">
        <v>150</v>
      </c>
      <c r="J3994" t="s">
        <v>1814</v>
      </c>
      <c r="K3994" t="s">
        <v>9590</v>
      </c>
      <c r="L3994" t="s">
        <v>15061</v>
      </c>
      <c r="M3994" t="s">
        <v>30</v>
      </c>
      <c r="N3994" t="s">
        <v>15062</v>
      </c>
      <c r="O3994" t="s">
        <v>37</v>
      </c>
      <c r="P3994" t="s">
        <v>61</v>
      </c>
      <c r="Q3994" t="s">
        <v>2419</v>
      </c>
      <c r="R3994" t="s">
        <v>15063</v>
      </c>
      <c r="S3994" t="s">
        <v>161</v>
      </c>
      <c r="T3994" t="s">
        <v>462</v>
      </c>
      <c r="U3994" t="s">
        <v>1295</v>
      </c>
      <c r="V3994" t="s">
        <v>4239</v>
      </c>
      <c r="W3994" t="s">
        <v>15064</v>
      </c>
    </row>
    <row r="3995" spans="1:23" x14ac:dyDescent="0.25">
      <c r="A3995" t="s">
        <v>541</v>
      </c>
      <c r="B3995" t="s">
        <v>2927</v>
      </c>
      <c r="C3995" t="s">
        <v>59</v>
      </c>
      <c r="D3995" t="s">
        <v>3087</v>
      </c>
      <c r="E3995" t="s">
        <v>14921</v>
      </c>
      <c r="F3995" t="s">
        <v>15065</v>
      </c>
      <c r="G3995" t="s">
        <v>59</v>
      </c>
      <c r="H3995" t="s">
        <v>15066</v>
      </c>
      <c r="I3995" t="s">
        <v>18</v>
      </c>
      <c r="J3995" t="s">
        <v>153</v>
      </c>
      <c r="K3995" t="s">
        <v>154</v>
      </c>
      <c r="L3995" t="s">
        <v>2929</v>
      </c>
      <c r="M3995" t="s">
        <v>623</v>
      </c>
      <c r="N3995" t="s">
        <v>789</v>
      </c>
      <c r="O3995" t="s">
        <v>1667</v>
      </c>
      <c r="P3995" t="s">
        <v>1167</v>
      </c>
      <c r="Q3995" t="s">
        <v>14872</v>
      </c>
      <c r="R3995" t="s">
        <v>1443</v>
      </c>
      <c r="S3995" t="s">
        <v>15067</v>
      </c>
    </row>
    <row r="3996" spans="1:23" x14ac:dyDescent="0.25">
      <c r="A3996" t="s">
        <v>126</v>
      </c>
      <c r="B3996" t="s">
        <v>15068</v>
      </c>
      <c r="C3996" t="s">
        <v>15069</v>
      </c>
    </row>
    <row r="3997" spans="1:23" x14ac:dyDescent="0.25">
      <c r="A3997" t="s">
        <v>179</v>
      </c>
      <c r="B3997" t="s">
        <v>7065</v>
      </c>
      <c r="C3997" t="s">
        <v>1695</v>
      </c>
      <c r="D3997" t="s">
        <v>499</v>
      </c>
      <c r="E3997" t="s">
        <v>15070</v>
      </c>
      <c r="F3997" t="s">
        <v>108</v>
      </c>
      <c r="G3997" t="s">
        <v>422</v>
      </c>
      <c r="H3997" t="s">
        <v>179</v>
      </c>
      <c r="I3997" t="s">
        <v>61</v>
      </c>
      <c r="J3997" t="s">
        <v>15071</v>
      </c>
      <c r="K3997" t="s">
        <v>15072</v>
      </c>
      <c r="L3997" t="s">
        <v>900</v>
      </c>
      <c r="M3997" t="s">
        <v>15073</v>
      </c>
      <c r="N3997" t="s">
        <v>15074</v>
      </c>
      <c r="O3997" t="s">
        <v>15075</v>
      </c>
    </row>
    <row r="3998" spans="1:23" x14ac:dyDescent="0.25">
      <c r="A3998" t="s">
        <v>1947</v>
      </c>
      <c r="B3998" t="s">
        <v>788</v>
      </c>
      <c r="C3998" t="s">
        <v>1545</v>
      </c>
      <c r="D3998" t="s">
        <v>18</v>
      </c>
      <c r="E3998" t="s">
        <v>61</v>
      </c>
      <c r="F3998" t="s">
        <v>2624</v>
      </c>
      <c r="G3998" t="s">
        <v>3933</v>
      </c>
      <c r="H3998" t="s">
        <v>432</v>
      </c>
      <c r="I3998" t="s">
        <v>1397</v>
      </c>
      <c r="J3998" t="s">
        <v>54</v>
      </c>
      <c r="K3998" t="s">
        <v>461</v>
      </c>
      <c r="L3998" t="s">
        <v>2366</v>
      </c>
      <c r="M3998" t="s">
        <v>10858</v>
      </c>
      <c r="N3998" t="s">
        <v>1736</v>
      </c>
      <c r="O3998" t="s">
        <v>1443</v>
      </c>
      <c r="P3998" t="s">
        <v>15076</v>
      </c>
    </row>
    <row r="3999" spans="1:23" x14ac:dyDescent="0.25">
      <c r="A3999" t="s">
        <v>179</v>
      </c>
      <c r="B3999" t="s">
        <v>1267</v>
      </c>
      <c r="C3999" t="s">
        <v>3419</v>
      </c>
      <c r="D3999" t="s">
        <v>432</v>
      </c>
      <c r="E3999" t="s">
        <v>15077</v>
      </c>
      <c r="F3999" t="s">
        <v>1407</v>
      </c>
      <c r="G3999" t="s">
        <v>1527</v>
      </c>
      <c r="H3999" t="s">
        <v>1473</v>
      </c>
      <c r="I3999" t="s">
        <v>1584</v>
      </c>
      <c r="J3999" t="s">
        <v>8226</v>
      </c>
      <c r="K3999" t="s">
        <v>45</v>
      </c>
      <c r="L3999" t="s">
        <v>383</v>
      </c>
      <c r="M3999" t="s">
        <v>328</v>
      </c>
      <c r="N3999" t="s">
        <v>3829</v>
      </c>
      <c r="O3999" t="s">
        <v>37</v>
      </c>
      <c r="P3999" t="s">
        <v>15078</v>
      </c>
      <c r="Q3999" t="s">
        <v>1443</v>
      </c>
      <c r="R3999" t="s">
        <v>15079</v>
      </c>
    </row>
    <row r="4000" spans="1:23" x14ac:dyDescent="0.25">
      <c r="A4000" t="s">
        <v>1683</v>
      </c>
      <c r="B4000" t="s">
        <v>1377</v>
      </c>
      <c r="C4000" t="s">
        <v>400</v>
      </c>
      <c r="D4000" t="s">
        <v>113</v>
      </c>
      <c r="E4000" t="s">
        <v>557</v>
      </c>
      <c r="F4000" t="s">
        <v>61</v>
      </c>
      <c r="G4000" t="s">
        <v>3109</v>
      </c>
      <c r="H4000" t="s">
        <v>10303</v>
      </c>
      <c r="I4000" t="s">
        <v>2305</v>
      </c>
      <c r="J4000" t="s">
        <v>1920</v>
      </c>
      <c r="K4000" t="s">
        <v>290</v>
      </c>
      <c r="L4000" t="s">
        <v>3755</v>
      </c>
      <c r="M4000" t="s">
        <v>57</v>
      </c>
      <c r="N4000" t="s">
        <v>61</v>
      </c>
      <c r="O4000" t="s">
        <v>1389</v>
      </c>
      <c r="P4000" t="s">
        <v>37</v>
      </c>
      <c r="Q4000" t="s">
        <v>3852</v>
      </c>
      <c r="R4000" t="s">
        <v>108</v>
      </c>
      <c r="S4000" t="s">
        <v>2324</v>
      </c>
      <c r="T4000" t="s">
        <v>2325</v>
      </c>
      <c r="U4000" t="s">
        <v>179</v>
      </c>
      <c r="V4000" t="s">
        <v>15080</v>
      </c>
    </row>
    <row r="4001" spans="1:22" x14ac:dyDescent="0.25">
      <c r="A4001" t="s">
        <v>2032</v>
      </c>
      <c r="B4001" t="s">
        <v>59</v>
      </c>
      <c r="C4001" t="s">
        <v>1464</v>
      </c>
      <c r="D4001" t="s">
        <v>193</v>
      </c>
      <c r="E4001" t="s">
        <v>383</v>
      </c>
      <c r="F4001" t="s">
        <v>15081</v>
      </c>
      <c r="G4001" t="s">
        <v>15082</v>
      </c>
      <c r="H4001" t="s">
        <v>1392</v>
      </c>
      <c r="I4001" t="s">
        <v>126</v>
      </c>
      <c r="J4001" t="s">
        <v>980</v>
      </c>
      <c r="K4001" t="s">
        <v>974</v>
      </c>
      <c r="L4001" t="s">
        <v>15083</v>
      </c>
      <c r="M4001" t="s">
        <v>1443</v>
      </c>
      <c r="N4001" t="s">
        <v>15084</v>
      </c>
    </row>
    <row r="4002" spans="1:22" x14ac:dyDescent="0.25">
      <c r="A4002" t="s">
        <v>2305</v>
      </c>
      <c r="B4002" t="s">
        <v>15085</v>
      </c>
      <c r="C4002" t="s">
        <v>3652</v>
      </c>
      <c r="D4002" t="s">
        <v>12526</v>
      </c>
      <c r="E4002" t="s">
        <v>59</v>
      </c>
      <c r="F4002" t="s">
        <v>1392</v>
      </c>
      <c r="G4002" t="s">
        <v>156</v>
      </c>
      <c r="H4002" t="s">
        <v>15086</v>
      </c>
      <c r="I4002" t="s">
        <v>1389</v>
      </c>
      <c r="J4002" t="s">
        <v>1533</v>
      </c>
      <c r="K4002" t="s">
        <v>1839</v>
      </c>
      <c r="L4002" t="s">
        <v>28</v>
      </c>
      <c r="M4002">
        <v>2019</v>
      </c>
      <c r="N4002" t="s">
        <v>15087</v>
      </c>
      <c r="O4002" t="s">
        <v>2305</v>
      </c>
      <c r="P4002" t="s">
        <v>15088</v>
      </c>
    </row>
    <row r="4003" spans="1:22" x14ac:dyDescent="0.25">
      <c r="A4003" t="s">
        <v>15089</v>
      </c>
      <c r="B4003" t="s">
        <v>1092</v>
      </c>
      <c r="C4003" t="s">
        <v>61</v>
      </c>
      <c r="D4003" t="s">
        <v>499</v>
      </c>
      <c r="E4003" t="s">
        <v>1308</v>
      </c>
      <c r="F4003" t="s">
        <v>15090</v>
      </c>
      <c r="G4003" t="s">
        <v>282</v>
      </c>
      <c r="H4003" t="s">
        <v>13663</v>
      </c>
      <c r="I4003" t="s">
        <v>15091</v>
      </c>
      <c r="J4003" t="s">
        <v>57</v>
      </c>
      <c r="K4003" t="s">
        <v>1743</v>
      </c>
      <c r="L4003" t="s">
        <v>1527</v>
      </c>
      <c r="M4003" t="s">
        <v>15092</v>
      </c>
      <c r="N4003" t="s">
        <v>1443</v>
      </c>
      <c r="O4003" t="s">
        <v>15093</v>
      </c>
    </row>
    <row r="4004" spans="1:22" x14ac:dyDescent="0.25">
      <c r="A4004" t="s">
        <v>206</v>
      </c>
      <c r="B4004" t="s">
        <v>1724</v>
      </c>
      <c r="C4004" t="s">
        <v>126</v>
      </c>
      <c r="D4004" t="s">
        <v>43</v>
      </c>
      <c r="E4004" t="s">
        <v>5166</v>
      </c>
      <c r="F4004" t="s">
        <v>1115</v>
      </c>
      <c r="G4004" t="s">
        <v>768</v>
      </c>
      <c r="H4004" t="s">
        <v>2472</v>
      </c>
      <c r="I4004" t="s">
        <v>574</v>
      </c>
      <c r="J4004" t="s">
        <v>156</v>
      </c>
      <c r="K4004" t="s">
        <v>157</v>
      </c>
      <c r="L4004" t="s">
        <v>6595</v>
      </c>
      <c r="M4004" t="s">
        <v>6108</v>
      </c>
      <c r="N4004" t="s">
        <v>59</v>
      </c>
      <c r="O4004" t="s">
        <v>157</v>
      </c>
      <c r="P4004" t="s">
        <v>18</v>
      </c>
      <c r="Q4004" t="s">
        <v>15094</v>
      </c>
    </row>
    <row r="4005" spans="1:22" x14ac:dyDescent="0.25">
      <c r="A4005" t="s">
        <v>59</v>
      </c>
      <c r="B4005" t="s">
        <v>639</v>
      </c>
      <c r="C4005" t="s">
        <v>541</v>
      </c>
      <c r="D4005" t="s">
        <v>267</v>
      </c>
      <c r="E4005" t="s">
        <v>3456</v>
      </c>
      <c r="F4005" t="s">
        <v>8176</v>
      </c>
      <c r="G4005" t="s">
        <v>15095</v>
      </c>
      <c r="H4005" t="s">
        <v>8196</v>
      </c>
      <c r="I4005" t="s">
        <v>723</v>
      </c>
      <c r="J4005" t="s">
        <v>126</v>
      </c>
      <c r="K4005" t="s">
        <v>2984</v>
      </c>
      <c r="L4005" t="s">
        <v>30</v>
      </c>
      <c r="M4005" t="s">
        <v>411</v>
      </c>
      <c r="N4005" t="s">
        <v>4708</v>
      </c>
      <c r="O4005" t="s">
        <v>7258</v>
      </c>
      <c r="P4005" t="s">
        <v>15096</v>
      </c>
    </row>
    <row r="4006" spans="1:22" x14ac:dyDescent="0.25">
      <c r="A4006" t="s">
        <v>18</v>
      </c>
      <c r="B4006" t="s">
        <v>1323</v>
      </c>
      <c r="C4006" t="s">
        <v>5210</v>
      </c>
      <c r="D4006" t="s">
        <v>8967</v>
      </c>
      <c r="E4006" t="s">
        <v>28</v>
      </c>
      <c r="F4006" t="s">
        <v>5</v>
      </c>
      <c r="G4006" t="s">
        <v>1547</v>
      </c>
      <c r="H4006" t="s">
        <v>15097</v>
      </c>
      <c r="I4006" t="s">
        <v>15098</v>
      </c>
      <c r="J4006" t="s">
        <v>5</v>
      </c>
      <c r="K4006" t="s">
        <v>15099</v>
      </c>
      <c r="L4006" t="s">
        <v>15100</v>
      </c>
      <c r="M4006" t="s">
        <v>57</v>
      </c>
      <c r="N4006" t="s">
        <v>1501</v>
      </c>
      <c r="O4006" t="s">
        <v>1397</v>
      </c>
      <c r="P4006" t="s">
        <v>15101</v>
      </c>
    </row>
    <row r="4007" spans="1:22" x14ac:dyDescent="0.25">
      <c r="A4007" t="s">
        <v>1368</v>
      </c>
      <c r="B4007" t="s">
        <v>5910</v>
      </c>
      <c r="C4007" t="s">
        <v>179</v>
      </c>
      <c r="D4007" t="s">
        <v>61</v>
      </c>
      <c r="E4007" t="s">
        <v>652</v>
      </c>
      <c r="F4007" t="s">
        <v>15102</v>
      </c>
      <c r="G4007" t="s">
        <v>59</v>
      </c>
      <c r="H4007" t="s">
        <v>1092</v>
      </c>
      <c r="I4007" t="s">
        <v>61</v>
      </c>
      <c r="J4007" t="s">
        <v>15103</v>
      </c>
      <c r="K4007" t="s">
        <v>2740</v>
      </c>
      <c r="L4007" t="s">
        <v>59</v>
      </c>
      <c r="M4007" t="s">
        <v>95</v>
      </c>
      <c r="N4007" t="s">
        <v>10310</v>
      </c>
      <c r="O4007" t="s">
        <v>1443</v>
      </c>
      <c r="P4007" t="s">
        <v>15104</v>
      </c>
    </row>
    <row r="4008" spans="1:22" x14ac:dyDescent="0.25">
      <c r="A4008" t="s">
        <v>14385</v>
      </c>
      <c r="B4008" t="s">
        <v>584</v>
      </c>
      <c r="C4008" t="s">
        <v>486</v>
      </c>
      <c r="D4008" t="s">
        <v>30</v>
      </c>
      <c r="E4008" t="s">
        <v>681</v>
      </c>
      <c r="F4008" t="s">
        <v>206</v>
      </c>
      <c r="G4008">
        <v>9</v>
      </c>
      <c r="H4008" t="s">
        <v>15105</v>
      </c>
      <c r="I4008" t="s">
        <v>8016</v>
      </c>
      <c r="J4008" t="s">
        <v>632</v>
      </c>
      <c r="K4008" t="s">
        <v>521</v>
      </c>
      <c r="L4008" t="s">
        <v>179</v>
      </c>
      <c r="M4008" t="s">
        <v>4772</v>
      </c>
      <c r="N4008" t="s">
        <v>59</v>
      </c>
      <c r="O4008" t="s">
        <v>15106</v>
      </c>
    </row>
    <row r="4010" spans="1:22" x14ac:dyDescent="0.25">
      <c r="A4010" t="s">
        <v>610</v>
      </c>
      <c r="B4010" t="s">
        <v>577</v>
      </c>
      <c r="C4010" t="s">
        <v>30</v>
      </c>
      <c r="D4010" t="s">
        <v>2170</v>
      </c>
      <c r="E4010" t="s">
        <v>792</v>
      </c>
      <c r="F4010" t="s">
        <v>206</v>
      </c>
      <c r="G4010" s="4">
        <v>0.3125</v>
      </c>
      <c r="H4010" t="s">
        <v>15107</v>
      </c>
    </row>
    <row r="4011" spans="1:22" x14ac:dyDescent="0.25">
      <c r="A4011" t="s">
        <v>318</v>
      </c>
      <c r="B4011" t="s">
        <v>45</v>
      </c>
      <c r="C4011" t="s">
        <v>15108</v>
      </c>
      <c r="D4011" t="s">
        <v>2896</v>
      </c>
      <c r="E4011" t="s">
        <v>1368</v>
      </c>
      <c r="F4011" t="s">
        <v>179</v>
      </c>
      <c r="G4011" t="s">
        <v>7065</v>
      </c>
      <c r="H4011" t="s">
        <v>1695</v>
      </c>
      <c r="I4011" t="s">
        <v>499</v>
      </c>
      <c r="J4011" t="s">
        <v>15070</v>
      </c>
      <c r="K4011" t="s">
        <v>108</v>
      </c>
      <c r="L4011" t="s">
        <v>190</v>
      </c>
      <c r="M4011" t="s">
        <v>179</v>
      </c>
      <c r="N4011" t="s">
        <v>61</v>
      </c>
      <c r="O4011" t="s">
        <v>15109</v>
      </c>
    </row>
    <row r="4013" spans="1:22" x14ac:dyDescent="0.25">
      <c r="A4013" t="s">
        <v>1397</v>
      </c>
      <c r="B4013" t="s">
        <v>4441</v>
      </c>
      <c r="C4013" t="s">
        <v>61</v>
      </c>
      <c r="D4013" t="s">
        <v>2044</v>
      </c>
      <c r="E4013" t="s">
        <v>15110</v>
      </c>
      <c r="F4013" t="s">
        <v>411</v>
      </c>
      <c r="G4013" t="s">
        <v>328</v>
      </c>
      <c r="H4013" t="s">
        <v>1658</v>
      </c>
      <c r="I4013" t="s">
        <v>15111</v>
      </c>
      <c r="J4013" t="s">
        <v>313</v>
      </c>
      <c r="K4013" t="s">
        <v>45</v>
      </c>
      <c r="L4013" t="s">
        <v>342</v>
      </c>
      <c r="M4013" t="s">
        <v>15112</v>
      </c>
      <c r="N4013" t="s">
        <v>28</v>
      </c>
      <c r="O4013" t="s">
        <v>5966</v>
      </c>
      <c r="P4013" t="s">
        <v>528</v>
      </c>
      <c r="Q4013" t="s">
        <v>411</v>
      </c>
      <c r="R4013" t="s">
        <v>2905</v>
      </c>
      <c r="S4013" t="s">
        <v>18</v>
      </c>
      <c r="T4013" t="s">
        <v>61</v>
      </c>
      <c r="U4013" t="s">
        <v>2216</v>
      </c>
      <c r="V4013" t="s">
        <v>15113</v>
      </c>
    </row>
    <row r="4014" spans="1:22" x14ac:dyDescent="0.25">
      <c r="A4014" t="s">
        <v>1468</v>
      </c>
      <c r="B4014" t="s">
        <v>723</v>
      </c>
      <c r="C4014" t="s">
        <v>1998</v>
      </c>
      <c r="D4014" t="s">
        <v>1295</v>
      </c>
      <c r="E4014" t="s">
        <v>4399</v>
      </c>
      <c r="F4014" t="s">
        <v>45</v>
      </c>
      <c r="G4014" t="s">
        <v>184</v>
      </c>
      <c r="H4014" t="s">
        <v>15114</v>
      </c>
      <c r="I4014" t="s">
        <v>2152</v>
      </c>
      <c r="J4014" t="s">
        <v>1018</v>
      </c>
      <c r="K4014" t="s">
        <v>59</v>
      </c>
      <c r="L4014" t="s">
        <v>1659</v>
      </c>
      <c r="M4014" t="s">
        <v>15115</v>
      </c>
    </row>
    <row r="4015" spans="1:22" x14ac:dyDescent="0.25">
      <c r="A4015" t="s">
        <v>179</v>
      </c>
      <c r="B4015" t="s">
        <v>180</v>
      </c>
      <c r="C4015" t="s">
        <v>2362</v>
      </c>
      <c r="D4015" t="s">
        <v>18</v>
      </c>
      <c r="E4015" t="s">
        <v>61</v>
      </c>
      <c r="F4015" t="s">
        <v>1068</v>
      </c>
      <c r="G4015" t="s">
        <v>15117</v>
      </c>
      <c r="H4015" t="s">
        <v>59</v>
      </c>
      <c r="I4015" t="s">
        <v>3716</v>
      </c>
      <c r="J4015" t="s">
        <v>18</v>
      </c>
      <c r="K4015" t="s">
        <v>13708</v>
      </c>
      <c r="L4015" t="s">
        <v>15118</v>
      </c>
      <c r="M4015" t="s">
        <v>9891</v>
      </c>
      <c r="N4015" t="s">
        <v>179</v>
      </c>
      <c r="O4015" t="s">
        <v>3486</v>
      </c>
      <c r="P4015" t="s">
        <v>8734</v>
      </c>
      <c r="Q4015" t="s">
        <v>15119</v>
      </c>
    </row>
    <row r="4016" spans="1:22" x14ac:dyDescent="0.25">
      <c r="A4016" t="s">
        <v>2144</v>
      </c>
      <c r="B4016" t="s">
        <v>335</v>
      </c>
      <c r="C4016" t="s">
        <v>194</v>
      </c>
      <c r="D4016" t="s">
        <v>14603</v>
      </c>
      <c r="E4016" t="s">
        <v>57</v>
      </c>
      <c r="F4016" t="s">
        <v>1533</v>
      </c>
      <c r="G4016" t="s">
        <v>2493</v>
      </c>
      <c r="H4016" t="s">
        <v>36</v>
      </c>
      <c r="I4016" t="s">
        <v>198</v>
      </c>
      <c r="J4016" t="s">
        <v>194</v>
      </c>
      <c r="K4016" t="s">
        <v>8013</v>
      </c>
      <c r="L4016" t="s">
        <v>2784</v>
      </c>
      <c r="M4016" t="s">
        <v>156</v>
      </c>
      <c r="N4016" t="s">
        <v>14604</v>
      </c>
      <c r="O4016" t="s">
        <v>3249</v>
      </c>
      <c r="P4016" t="s">
        <v>1524</v>
      </c>
      <c r="Q4016" t="s">
        <v>1443</v>
      </c>
      <c r="R4016" t="s">
        <v>15120</v>
      </c>
    </row>
    <row r="4017" spans="1:23" x14ac:dyDescent="0.25">
      <c r="A4017" t="s">
        <v>3271</v>
      </c>
      <c r="B4017" t="s">
        <v>30</v>
      </c>
      <c r="C4017" t="s">
        <v>15121</v>
      </c>
      <c r="D4017" t="s">
        <v>781</v>
      </c>
      <c r="E4017" t="s">
        <v>6619</v>
      </c>
      <c r="F4017" t="s">
        <v>15122</v>
      </c>
      <c r="G4017" t="s">
        <v>5</v>
      </c>
      <c r="H4017">
        <v>25</v>
      </c>
      <c r="I4017" t="s">
        <v>6771</v>
      </c>
      <c r="J4017" t="s">
        <v>1623</v>
      </c>
      <c r="K4017" t="s">
        <v>30</v>
      </c>
      <c r="L4017" t="s">
        <v>2488</v>
      </c>
      <c r="M4017" t="s">
        <v>2115</v>
      </c>
      <c r="N4017" t="s">
        <v>1424</v>
      </c>
      <c r="O4017" t="s">
        <v>73</v>
      </c>
      <c r="P4017" t="s">
        <v>322</v>
      </c>
      <c r="Q4017" t="s">
        <v>1282</v>
      </c>
      <c r="R4017" t="s">
        <v>5</v>
      </c>
      <c r="S4017" t="s">
        <v>3031</v>
      </c>
      <c r="T4017" t="s">
        <v>1443</v>
      </c>
      <c r="U4017" t="s">
        <v>15123</v>
      </c>
    </row>
    <row r="4018" spans="1:23" x14ac:dyDescent="0.25">
      <c r="A4018" t="s">
        <v>179</v>
      </c>
      <c r="B4018" t="s">
        <v>5</v>
      </c>
      <c r="C4018" t="s">
        <v>266</v>
      </c>
      <c r="D4018" t="s">
        <v>762</v>
      </c>
      <c r="E4018" t="s">
        <v>126</v>
      </c>
      <c r="F4018" t="s">
        <v>15116</v>
      </c>
      <c r="G4018" t="s">
        <v>59</v>
      </c>
      <c r="H4018" t="s">
        <v>15124</v>
      </c>
      <c r="I4018" t="s">
        <v>210</v>
      </c>
      <c r="J4018" t="s">
        <v>45</v>
      </c>
      <c r="K4018" t="s">
        <v>15125</v>
      </c>
    </row>
    <row r="4019" spans="1:23" x14ac:dyDescent="0.25">
      <c r="A4019" t="s">
        <v>255</v>
      </c>
      <c r="B4019" t="s">
        <v>410</v>
      </c>
      <c r="C4019" t="s">
        <v>2305</v>
      </c>
      <c r="D4019" t="s">
        <v>13289</v>
      </c>
      <c r="E4019" t="s">
        <v>10869</v>
      </c>
      <c r="F4019" t="s">
        <v>13363</v>
      </c>
      <c r="G4019" t="s">
        <v>15126</v>
      </c>
      <c r="H4019" t="s">
        <v>4753</v>
      </c>
      <c r="I4019" t="s">
        <v>30</v>
      </c>
      <c r="J4019" t="s">
        <v>61</v>
      </c>
      <c r="K4019" t="s">
        <v>1443</v>
      </c>
      <c r="L4019" t="s">
        <v>15127</v>
      </c>
    </row>
    <row r="4020" spans="1:23" x14ac:dyDescent="0.25">
      <c r="A4020" t="s">
        <v>2981</v>
      </c>
      <c r="B4020" t="s">
        <v>255</v>
      </c>
      <c r="C4020" t="s">
        <v>410</v>
      </c>
      <c r="D4020" t="s">
        <v>1833</v>
      </c>
      <c r="E4020" t="s">
        <v>15128</v>
      </c>
      <c r="F4020" t="s">
        <v>7882</v>
      </c>
      <c r="G4020" t="s">
        <v>1480</v>
      </c>
      <c r="H4020" t="s">
        <v>2955</v>
      </c>
      <c r="I4020" t="s">
        <v>37</v>
      </c>
      <c r="J4020" t="s">
        <v>15129</v>
      </c>
      <c r="K4020" t="s">
        <v>308</v>
      </c>
      <c r="L4020" t="s">
        <v>15130</v>
      </c>
    </row>
    <row r="4021" spans="1:23" x14ac:dyDescent="0.25">
      <c r="A4021" t="s">
        <v>7018</v>
      </c>
      <c r="B4021" t="s">
        <v>18</v>
      </c>
      <c r="C4021" t="s">
        <v>1323</v>
      </c>
      <c r="D4021" t="s">
        <v>496</v>
      </c>
      <c r="E4021" t="s">
        <v>37</v>
      </c>
      <c r="F4021" t="s">
        <v>249</v>
      </c>
      <c r="G4021" t="s">
        <v>57</v>
      </c>
      <c r="H4021" t="s">
        <v>61</v>
      </c>
      <c r="I4021" t="s">
        <v>62</v>
      </c>
      <c r="J4021" t="s">
        <v>15131</v>
      </c>
      <c r="K4021" t="s">
        <v>2423</v>
      </c>
      <c r="L4021" t="s">
        <v>15132</v>
      </c>
      <c r="M4021" t="s">
        <v>54</v>
      </c>
      <c r="N4021" t="s">
        <v>420</v>
      </c>
      <c r="O4021" t="s">
        <v>508</v>
      </c>
      <c r="P4021" t="s">
        <v>461</v>
      </c>
      <c r="Q4021" t="s">
        <v>249</v>
      </c>
      <c r="R4021" t="s">
        <v>57</v>
      </c>
      <c r="S4021" t="s">
        <v>1443</v>
      </c>
      <c r="T4021" t="s">
        <v>15133</v>
      </c>
    </row>
    <row r="4022" spans="1:23" x14ac:dyDescent="0.25">
      <c r="A4022" t="s">
        <v>1547</v>
      </c>
      <c r="B4022" t="s">
        <v>2955</v>
      </c>
      <c r="C4022" t="s">
        <v>156</v>
      </c>
      <c r="D4022" t="s">
        <v>15134</v>
      </c>
      <c r="E4022" t="s">
        <v>153</v>
      </c>
      <c r="F4022" t="s">
        <v>15135</v>
      </c>
      <c r="G4022" t="s">
        <v>5613</v>
      </c>
      <c r="H4022" t="s">
        <v>37</v>
      </c>
      <c r="I4022" t="s">
        <v>13602</v>
      </c>
      <c r="J4022" t="s">
        <v>18</v>
      </c>
      <c r="K4022" t="s">
        <v>2541</v>
      </c>
      <c r="L4022" t="s">
        <v>2542</v>
      </c>
      <c r="M4022" t="s">
        <v>15136</v>
      </c>
    </row>
    <row r="4023" spans="1:23" x14ac:dyDescent="0.25">
      <c r="A4023" t="s">
        <v>3569</v>
      </c>
      <c r="B4023" t="s">
        <v>30</v>
      </c>
      <c r="C4023" t="s">
        <v>726</v>
      </c>
      <c r="D4023" t="s">
        <v>1261</v>
      </c>
      <c r="E4023" t="s">
        <v>15137</v>
      </c>
      <c r="F4023" t="s">
        <v>206</v>
      </c>
      <c r="G4023" t="s">
        <v>61</v>
      </c>
      <c r="H4023" t="s">
        <v>15138</v>
      </c>
      <c r="I4023" t="s">
        <v>767</v>
      </c>
      <c r="J4023" t="s">
        <v>10445</v>
      </c>
      <c r="K4023" t="s">
        <v>1704</v>
      </c>
      <c r="L4023" t="s">
        <v>206</v>
      </c>
      <c r="M4023" t="s">
        <v>61</v>
      </c>
      <c r="N4023" t="s">
        <v>4697</v>
      </c>
      <c r="O4023" t="s">
        <v>15017</v>
      </c>
      <c r="P4023" t="s">
        <v>10866</v>
      </c>
      <c r="Q4023" t="s">
        <v>1443</v>
      </c>
      <c r="R4023" t="s">
        <v>15139</v>
      </c>
    </row>
    <row r="4024" spans="1:23" x14ac:dyDescent="0.25">
      <c r="A4024" t="s">
        <v>1719</v>
      </c>
      <c r="B4024" t="s">
        <v>18</v>
      </c>
      <c r="C4024" t="s">
        <v>61</v>
      </c>
      <c r="D4024" t="s">
        <v>9304</v>
      </c>
      <c r="E4024" t="s">
        <v>9305</v>
      </c>
      <c r="F4024" t="s">
        <v>326</v>
      </c>
      <c r="G4024" t="s">
        <v>1523</v>
      </c>
      <c r="H4024" t="s">
        <v>15140</v>
      </c>
      <c r="I4024" t="s">
        <v>1009</v>
      </c>
      <c r="J4024" t="s">
        <v>462</v>
      </c>
      <c r="K4024" t="s">
        <v>71</v>
      </c>
      <c r="L4024" t="s">
        <v>5</v>
      </c>
      <c r="M4024" t="s">
        <v>9307</v>
      </c>
      <c r="N4024" t="s">
        <v>15141</v>
      </c>
      <c r="O4024" t="s">
        <v>2129</v>
      </c>
      <c r="P4024" t="s">
        <v>1443</v>
      </c>
      <c r="Q4024" t="s">
        <v>15142</v>
      </c>
    </row>
    <row r="4025" spans="1:23" x14ac:dyDescent="0.25">
      <c r="A4025" t="s">
        <v>898</v>
      </c>
      <c r="B4025" t="s">
        <v>1747</v>
      </c>
      <c r="C4025" t="s">
        <v>102</v>
      </c>
      <c r="D4025" t="s">
        <v>1397</v>
      </c>
      <c r="E4025" t="s">
        <v>9596</v>
      </c>
      <c r="F4025" t="s">
        <v>1431</v>
      </c>
      <c r="G4025" t="s">
        <v>1667</v>
      </c>
      <c r="H4025" t="s">
        <v>61</v>
      </c>
      <c r="I4025" t="s">
        <v>15143</v>
      </c>
      <c r="J4025" t="s">
        <v>1426</v>
      </c>
      <c r="K4025" t="s">
        <v>61</v>
      </c>
      <c r="L4025" t="s">
        <v>3647</v>
      </c>
      <c r="M4025" t="s">
        <v>290</v>
      </c>
      <c r="N4025" t="s">
        <v>400</v>
      </c>
      <c r="O4025" t="s">
        <v>1012</v>
      </c>
      <c r="P4025" t="s">
        <v>1443</v>
      </c>
      <c r="Q4025" t="s">
        <v>15144</v>
      </c>
    </row>
    <row r="4026" spans="1:23" x14ac:dyDescent="0.25">
      <c r="A4026" t="s">
        <v>5</v>
      </c>
      <c r="B4026" t="s">
        <v>15145</v>
      </c>
      <c r="C4026" t="s">
        <v>3394</v>
      </c>
      <c r="D4026" t="s">
        <v>59</v>
      </c>
      <c r="E4026" t="s">
        <v>7592</v>
      </c>
      <c r="F4026" t="s">
        <v>61</v>
      </c>
      <c r="G4026" t="s">
        <v>2343</v>
      </c>
      <c r="H4026" t="s">
        <v>37</v>
      </c>
      <c r="I4026" t="s">
        <v>59</v>
      </c>
      <c r="J4026" t="s">
        <v>338</v>
      </c>
      <c r="K4026" t="s">
        <v>2363</v>
      </c>
      <c r="L4026" t="s">
        <v>411</v>
      </c>
      <c r="M4026" t="s">
        <v>2193</v>
      </c>
      <c r="N4026" t="s">
        <v>37</v>
      </c>
      <c r="O4026" t="s">
        <v>15146</v>
      </c>
      <c r="P4026" t="s">
        <v>762</v>
      </c>
      <c r="Q4026" t="s">
        <v>59</v>
      </c>
      <c r="R4026" t="s">
        <v>1443</v>
      </c>
      <c r="S4026" t="s">
        <v>15147</v>
      </c>
    </row>
    <row r="4027" spans="1:23" x14ac:dyDescent="0.25">
      <c r="A4027" t="s">
        <v>1420</v>
      </c>
      <c r="B4027" t="s">
        <v>5</v>
      </c>
      <c r="C4027" t="s">
        <v>3176</v>
      </c>
      <c r="D4027" t="s">
        <v>45</v>
      </c>
      <c r="E4027" t="s">
        <v>3389</v>
      </c>
      <c r="F4027" t="s">
        <v>9811</v>
      </c>
      <c r="G4027" t="s">
        <v>59</v>
      </c>
      <c r="H4027" t="s">
        <v>4498</v>
      </c>
      <c r="I4027" t="s">
        <v>61</v>
      </c>
      <c r="J4027" t="s">
        <v>7657</v>
      </c>
      <c r="K4027" t="s">
        <v>210</v>
      </c>
      <c r="L4027" t="s">
        <v>57</v>
      </c>
      <c r="M4027" t="s">
        <v>1480</v>
      </c>
      <c r="N4027" t="s">
        <v>790</v>
      </c>
      <c r="O4027" t="s">
        <v>1554</v>
      </c>
      <c r="P4027" t="s">
        <v>61</v>
      </c>
      <c r="Q4027" t="s">
        <v>2675</v>
      </c>
      <c r="R4027" t="s">
        <v>171</v>
      </c>
      <c r="S4027" t="s">
        <v>100</v>
      </c>
      <c r="T4027" t="s">
        <v>1443</v>
      </c>
      <c r="U4027" t="s">
        <v>15148</v>
      </c>
    </row>
    <row r="4028" spans="1:23" x14ac:dyDescent="0.25">
      <c r="A4028" t="s">
        <v>4785</v>
      </c>
      <c r="B4028" t="s">
        <v>15149</v>
      </c>
      <c r="C4028" t="s">
        <v>179</v>
      </c>
      <c r="D4028" t="s">
        <v>180</v>
      </c>
      <c r="E4028" t="s">
        <v>15150</v>
      </c>
      <c r="F4028" t="s">
        <v>788</v>
      </c>
      <c r="G4028" t="s">
        <v>112</v>
      </c>
      <c r="H4028" t="s">
        <v>432</v>
      </c>
      <c r="I4028" t="s">
        <v>61</v>
      </c>
      <c r="J4028" t="s">
        <v>12</v>
      </c>
      <c r="K4028" t="s">
        <v>366</v>
      </c>
      <c r="L4028" t="s">
        <v>15151</v>
      </c>
      <c r="M4028" t="s">
        <v>15152</v>
      </c>
      <c r="N4028" t="s">
        <v>4651</v>
      </c>
      <c r="O4028" t="s">
        <v>9291</v>
      </c>
      <c r="P4028" t="s">
        <v>943</v>
      </c>
      <c r="Q4028" t="s">
        <v>479</v>
      </c>
      <c r="R4028" t="s">
        <v>59</v>
      </c>
      <c r="S4028" t="s">
        <v>781</v>
      </c>
      <c r="T4028" t="s">
        <v>15153</v>
      </c>
    </row>
    <row r="4029" spans="1:23" x14ac:dyDescent="0.25">
      <c r="A4029" t="s">
        <v>4760</v>
      </c>
      <c r="B4029" t="s">
        <v>15154</v>
      </c>
      <c r="C4029" t="s">
        <v>37</v>
      </c>
      <c r="D4029" t="s">
        <v>6615</v>
      </c>
      <c r="E4029" t="s">
        <v>4880</v>
      </c>
      <c r="F4029" t="s">
        <v>577</v>
      </c>
      <c r="G4029" t="s">
        <v>126</v>
      </c>
      <c r="H4029" t="s">
        <v>9545</v>
      </c>
      <c r="I4029" t="s">
        <v>12141</v>
      </c>
      <c r="J4029" t="s">
        <v>15155</v>
      </c>
    </row>
    <row r="4030" spans="1:23" x14ac:dyDescent="0.25">
      <c r="A4030" t="s">
        <v>383</v>
      </c>
      <c r="B4030" t="s">
        <v>1639</v>
      </c>
      <c r="C4030" t="s">
        <v>478</v>
      </c>
      <c r="D4030" t="s">
        <v>762</v>
      </c>
      <c r="E4030" t="s">
        <v>978</v>
      </c>
      <c r="F4030" t="s">
        <v>2114</v>
      </c>
      <c r="G4030" t="s">
        <v>6312</v>
      </c>
      <c r="H4030" t="s">
        <v>16</v>
      </c>
      <c r="I4030" t="s">
        <v>150</v>
      </c>
      <c r="J4030" t="s">
        <v>37</v>
      </c>
      <c r="K4030" t="s">
        <v>1424</v>
      </c>
      <c r="L4030" t="s">
        <v>978</v>
      </c>
      <c r="M4030" t="s">
        <v>2018</v>
      </c>
      <c r="N4030" t="s">
        <v>383</v>
      </c>
      <c r="O4030" t="s">
        <v>704</v>
      </c>
      <c r="P4030" t="s">
        <v>15156</v>
      </c>
      <c r="Q4030" t="s">
        <v>1392</v>
      </c>
      <c r="R4030" t="s">
        <v>156</v>
      </c>
      <c r="S4030" t="s">
        <v>1477</v>
      </c>
      <c r="T4030" t="s">
        <v>5</v>
      </c>
      <c r="U4030" t="s">
        <v>5041</v>
      </c>
      <c r="V4030" t="s">
        <v>1443</v>
      </c>
      <c r="W4030" t="s">
        <v>15157</v>
      </c>
    </row>
    <row r="4031" spans="1:23" x14ac:dyDescent="0.25">
      <c r="A4031" t="s">
        <v>71</v>
      </c>
      <c r="B4031" t="s">
        <v>427</v>
      </c>
      <c r="C4031" t="s">
        <v>5</v>
      </c>
      <c r="D4031" t="s">
        <v>81</v>
      </c>
      <c r="E4031" t="s">
        <v>10464</v>
      </c>
      <c r="F4031" t="s">
        <v>126</v>
      </c>
      <c r="G4031" t="s">
        <v>2949</v>
      </c>
      <c r="H4031" t="s">
        <v>1484</v>
      </c>
      <c r="I4031" t="s">
        <v>461</v>
      </c>
      <c r="J4031" t="s">
        <v>5</v>
      </c>
      <c r="K4031" t="s">
        <v>1590</v>
      </c>
      <c r="L4031" t="s">
        <v>59</v>
      </c>
      <c r="M4031" t="s">
        <v>338</v>
      </c>
      <c r="N4031" t="s">
        <v>10465</v>
      </c>
      <c r="O4031" t="s">
        <v>108</v>
      </c>
      <c r="P4031" t="s">
        <v>3031</v>
      </c>
      <c r="Q4031" t="s">
        <v>531</v>
      </c>
      <c r="R4031" t="s">
        <v>179</v>
      </c>
      <c r="S4031" t="s">
        <v>2308</v>
      </c>
      <c r="T4031" t="s">
        <v>61</v>
      </c>
      <c r="U4031" t="s">
        <v>10466</v>
      </c>
      <c r="V4031" t="s">
        <v>15158</v>
      </c>
    </row>
    <row r="4032" spans="1:23" x14ac:dyDescent="0.25">
      <c r="A4032" t="s">
        <v>646</v>
      </c>
      <c r="B4032" t="s">
        <v>1397</v>
      </c>
      <c r="C4032" t="s">
        <v>15159</v>
      </c>
      <c r="D4032" t="s">
        <v>45</v>
      </c>
      <c r="E4032" t="s">
        <v>383</v>
      </c>
      <c r="F4032" t="s">
        <v>1768</v>
      </c>
      <c r="G4032" t="s">
        <v>54</v>
      </c>
      <c r="H4032" t="s">
        <v>3123</v>
      </c>
      <c r="I4032" t="s">
        <v>126</v>
      </c>
      <c r="J4032" t="s">
        <v>3002</v>
      </c>
      <c r="K4032" t="s">
        <v>15160</v>
      </c>
      <c r="L4032" t="s">
        <v>940</v>
      </c>
      <c r="M4032" t="s">
        <v>1443</v>
      </c>
      <c r="N4032" t="s">
        <v>15161</v>
      </c>
    </row>
    <row r="4033" spans="1:21" x14ac:dyDescent="0.25">
      <c r="A4033" t="s">
        <v>1747</v>
      </c>
      <c r="B4033" t="s">
        <v>150</v>
      </c>
      <c r="C4033" t="s">
        <v>651</v>
      </c>
      <c r="D4033" t="s">
        <v>157</v>
      </c>
      <c r="E4033" t="s">
        <v>15162</v>
      </c>
      <c r="F4033" t="s">
        <v>1424</v>
      </c>
      <c r="G4033" t="s">
        <v>61</v>
      </c>
      <c r="H4033" t="s">
        <v>13289</v>
      </c>
      <c r="I4033" t="s">
        <v>1798</v>
      </c>
      <c r="J4033" t="s">
        <v>198</v>
      </c>
      <c r="K4033" t="s">
        <v>1827</v>
      </c>
      <c r="L4033" t="s">
        <v>179</v>
      </c>
      <c r="M4033" t="s">
        <v>15163</v>
      </c>
      <c r="N4033" t="s">
        <v>574</v>
      </c>
      <c r="O4033" t="s">
        <v>71</v>
      </c>
      <c r="P4033" t="s">
        <v>1443</v>
      </c>
      <c r="Q4033" t="s">
        <v>15164</v>
      </c>
    </row>
    <row r="4034" spans="1:21" x14ac:dyDescent="0.25">
      <c r="A4034" t="s">
        <v>179</v>
      </c>
      <c r="B4034" t="s">
        <v>419</v>
      </c>
      <c r="C4034" t="s">
        <v>5</v>
      </c>
      <c r="D4034" t="s">
        <v>266</v>
      </c>
      <c r="E4034" t="s">
        <v>15165</v>
      </c>
      <c r="F4034" t="s">
        <v>59</v>
      </c>
      <c r="G4034" t="s">
        <v>328</v>
      </c>
      <c r="H4034" t="s">
        <v>115</v>
      </c>
      <c r="I4034" t="s">
        <v>7142</v>
      </c>
      <c r="J4034" t="s">
        <v>5399</v>
      </c>
      <c r="K4034" t="s">
        <v>6368</v>
      </c>
      <c r="L4034" t="s">
        <v>59</v>
      </c>
      <c r="M4034" t="s">
        <v>1433</v>
      </c>
      <c r="N4034" t="s">
        <v>8171</v>
      </c>
      <c r="O4034" t="s">
        <v>1424</v>
      </c>
      <c r="P4034" t="s">
        <v>36</v>
      </c>
      <c r="Q4034" t="s">
        <v>182</v>
      </c>
      <c r="R4034" t="s">
        <v>37</v>
      </c>
      <c r="S4034" t="s">
        <v>144</v>
      </c>
      <c r="T4034" t="s">
        <v>1443</v>
      </c>
      <c r="U4034" t="s">
        <v>15166</v>
      </c>
    </row>
    <row r="4035" spans="1:21" x14ac:dyDescent="0.25">
      <c r="A4035" t="s">
        <v>1377</v>
      </c>
      <c r="B4035" t="s">
        <v>400</v>
      </c>
      <c r="C4035" t="s">
        <v>157</v>
      </c>
      <c r="D4035" t="s">
        <v>3499</v>
      </c>
      <c r="E4035" t="s">
        <v>59</v>
      </c>
      <c r="F4035" t="s">
        <v>7766</v>
      </c>
      <c r="G4035" t="s">
        <v>61</v>
      </c>
      <c r="H4035" t="s">
        <v>13289</v>
      </c>
      <c r="I4035" t="s">
        <v>15167</v>
      </c>
      <c r="J4035" t="s">
        <v>30</v>
      </c>
      <c r="K4035" t="s">
        <v>15168</v>
      </c>
      <c r="L4035" t="s">
        <v>265</v>
      </c>
      <c r="M4035" t="s">
        <v>179</v>
      </c>
      <c r="N4035" t="s">
        <v>7503</v>
      </c>
      <c r="O4035" t="s">
        <v>240</v>
      </c>
      <c r="P4035" t="s">
        <v>15169</v>
      </c>
      <c r="Q4035" t="s">
        <v>1443</v>
      </c>
      <c r="R4035" t="s">
        <v>15170</v>
      </c>
    </row>
    <row r="4036" spans="1:21" x14ac:dyDescent="0.25">
      <c r="A4036" t="s">
        <v>39</v>
      </c>
      <c r="B4036" t="s">
        <v>5054</v>
      </c>
      <c r="C4036" t="s">
        <v>37</v>
      </c>
      <c r="D4036" t="s">
        <v>1743</v>
      </c>
      <c r="E4036" t="s">
        <v>1766</v>
      </c>
      <c r="F4036" t="s">
        <v>5598</v>
      </c>
      <c r="G4036" t="s">
        <v>4089</v>
      </c>
      <c r="H4036" t="s">
        <v>2943</v>
      </c>
      <c r="I4036" t="s">
        <v>5599</v>
      </c>
      <c r="J4036" t="s">
        <v>1743</v>
      </c>
      <c r="K4036" t="s">
        <v>3367</v>
      </c>
      <c r="L4036" t="s">
        <v>150</v>
      </c>
      <c r="M4036" t="s">
        <v>788</v>
      </c>
      <c r="N4036" t="s">
        <v>5468</v>
      </c>
      <c r="O4036" t="s">
        <v>15171</v>
      </c>
      <c r="P4036" t="s">
        <v>182</v>
      </c>
      <c r="Q4036" t="s">
        <v>1443</v>
      </c>
      <c r="R4036" t="s">
        <v>15172</v>
      </c>
    </row>
    <row r="4037" spans="1:21" x14ac:dyDescent="0.25">
      <c r="A4037" t="s">
        <v>7818</v>
      </c>
      <c r="B4037" t="s">
        <v>7746</v>
      </c>
      <c r="C4037" t="s">
        <v>255</v>
      </c>
      <c r="D4037" t="s">
        <v>410</v>
      </c>
      <c r="E4037" t="s">
        <v>15173</v>
      </c>
      <c r="F4037" t="s">
        <v>9821</v>
      </c>
      <c r="G4037" t="s">
        <v>15174</v>
      </c>
      <c r="H4037" t="s">
        <v>61</v>
      </c>
      <c r="I4037" t="s">
        <v>3031</v>
      </c>
      <c r="J4037" t="s">
        <v>8214</v>
      </c>
      <c r="K4037" t="s">
        <v>2546</v>
      </c>
      <c r="L4037" t="s">
        <v>8</v>
      </c>
      <c r="M4037" t="s">
        <v>1833</v>
      </c>
      <c r="N4037" t="s">
        <v>7970</v>
      </c>
      <c r="O4037" t="s">
        <v>15175</v>
      </c>
    </row>
    <row r="4038" spans="1:21" x14ac:dyDescent="0.25">
      <c r="A4038" t="s">
        <v>6769</v>
      </c>
      <c r="B4038" t="s">
        <v>577</v>
      </c>
      <c r="C4038" t="s">
        <v>5856</v>
      </c>
      <c r="D4038" t="s">
        <v>326</v>
      </c>
      <c r="E4038" t="s">
        <v>10022</v>
      </c>
      <c r="F4038" t="s">
        <v>326</v>
      </c>
      <c r="G4038" t="s">
        <v>6688</v>
      </c>
      <c r="H4038" t="s">
        <v>59</v>
      </c>
      <c r="I4038" t="s">
        <v>1433</v>
      </c>
      <c r="J4038" t="s">
        <v>8171</v>
      </c>
      <c r="K4038" t="s">
        <v>57</v>
      </c>
      <c r="L4038" t="s">
        <v>2949</v>
      </c>
      <c r="M4038" t="s">
        <v>541</v>
      </c>
      <c r="N4038" t="s">
        <v>5114</v>
      </c>
      <c r="O4038" t="s">
        <v>15176</v>
      </c>
      <c r="P4038" t="s">
        <v>193</v>
      </c>
      <c r="Q4038" t="s">
        <v>541</v>
      </c>
      <c r="R4038" t="s">
        <v>15177</v>
      </c>
      <c r="S4038" t="s">
        <v>54</v>
      </c>
      <c r="T4038" t="s">
        <v>1443</v>
      </c>
      <c r="U4038" t="s">
        <v>15178</v>
      </c>
    </row>
    <row r="4039" spans="1:21" x14ac:dyDescent="0.25">
      <c r="A4039" t="s">
        <v>1622</v>
      </c>
      <c r="B4039" t="s">
        <v>36</v>
      </c>
      <c r="C4039" t="s">
        <v>182</v>
      </c>
      <c r="D4039" t="s">
        <v>2018</v>
      </c>
      <c r="E4039" t="s">
        <v>179</v>
      </c>
      <c r="F4039" t="s">
        <v>3176</v>
      </c>
      <c r="G4039" t="s">
        <v>159</v>
      </c>
      <c r="H4039" t="s">
        <v>3657</v>
      </c>
      <c r="I4039" t="s">
        <v>37</v>
      </c>
      <c r="J4039" t="s">
        <v>4668</v>
      </c>
      <c r="K4039" t="s">
        <v>179</v>
      </c>
      <c r="L4039" t="s">
        <v>61</v>
      </c>
      <c r="M4039" t="s">
        <v>1900</v>
      </c>
      <c r="N4039" t="s">
        <v>4669</v>
      </c>
      <c r="O4039" t="s">
        <v>36</v>
      </c>
      <c r="P4039" t="s">
        <v>5529</v>
      </c>
      <c r="Q4039" t="s">
        <v>15179</v>
      </c>
      <c r="R4039" t="s">
        <v>179</v>
      </c>
      <c r="S4039" t="s">
        <v>1443</v>
      </c>
      <c r="T4039" t="s">
        <v>15180</v>
      </c>
    </row>
    <row r="4040" spans="1:21" x14ac:dyDescent="0.25">
      <c r="A4040" t="s">
        <v>1601</v>
      </c>
      <c r="B4040" t="s">
        <v>179</v>
      </c>
      <c r="C4040" t="s">
        <v>3813</v>
      </c>
      <c r="D4040" t="s">
        <v>61</v>
      </c>
      <c r="E4040" t="s">
        <v>2381</v>
      </c>
      <c r="F4040" t="s">
        <v>57</v>
      </c>
      <c r="G4040" t="s">
        <v>1480</v>
      </c>
      <c r="H4040" t="s">
        <v>15181</v>
      </c>
      <c r="I4040" t="s">
        <v>15182</v>
      </c>
      <c r="J4040" t="s">
        <v>627</v>
      </c>
      <c r="K4040" t="s">
        <v>1801</v>
      </c>
      <c r="L4040" t="s">
        <v>59</v>
      </c>
      <c r="M4040" t="s">
        <v>376</v>
      </c>
      <c r="N4040" t="s">
        <v>383</v>
      </c>
      <c r="O4040" t="s">
        <v>328</v>
      </c>
      <c r="P4040" t="s">
        <v>1584</v>
      </c>
      <c r="Q4040" t="s">
        <v>15183</v>
      </c>
    </row>
    <row r="4041" spans="1:21" x14ac:dyDescent="0.25">
      <c r="A4041" t="s">
        <v>1397</v>
      </c>
      <c r="B4041" t="s">
        <v>3543</v>
      </c>
      <c r="C4041" t="s">
        <v>179</v>
      </c>
      <c r="D4041" t="s">
        <v>2409</v>
      </c>
      <c r="E4041" t="s">
        <v>788</v>
      </c>
      <c r="F4041" t="s">
        <v>15184</v>
      </c>
      <c r="G4041" t="s">
        <v>102</v>
      </c>
      <c r="H4041" t="s">
        <v>15185</v>
      </c>
      <c r="I4041" t="s">
        <v>15186</v>
      </c>
      <c r="J4041" t="s">
        <v>15187</v>
      </c>
      <c r="K4041" t="s">
        <v>432</v>
      </c>
      <c r="L4041" t="s">
        <v>102</v>
      </c>
      <c r="M4041" t="s">
        <v>15188</v>
      </c>
      <c r="N4041" t="s">
        <v>15189</v>
      </c>
      <c r="O4041" t="s">
        <v>15190</v>
      </c>
    </row>
    <row r="4042" spans="1:21" x14ac:dyDescent="0.25">
      <c r="A4042" t="s">
        <v>156</v>
      </c>
      <c r="B4042" t="s">
        <v>157</v>
      </c>
      <c r="C4042" t="s">
        <v>15191</v>
      </c>
      <c r="D4042" t="s">
        <v>1859</v>
      </c>
      <c r="E4042" t="s">
        <v>453</v>
      </c>
      <c r="F4042" t="s">
        <v>1554</v>
      </c>
      <c r="G4042" t="s">
        <v>3716</v>
      </c>
      <c r="H4042" t="s">
        <v>7675</v>
      </c>
      <c r="I4042" t="s">
        <v>12049</v>
      </c>
      <c r="J4042" t="s">
        <v>37</v>
      </c>
      <c r="K4042" t="s">
        <v>15192</v>
      </c>
      <c r="L4042" t="s">
        <v>2082</v>
      </c>
      <c r="M4042" t="s">
        <v>126</v>
      </c>
      <c r="N4042" t="s">
        <v>9891</v>
      </c>
      <c r="O4042" t="s">
        <v>59</v>
      </c>
      <c r="P4042" t="s">
        <v>1980</v>
      </c>
      <c r="Q4042" t="s">
        <v>6599</v>
      </c>
      <c r="R4042" t="s">
        <v>37</v>
      </c>
      <c r="S4042" t="s">
        <v>8495</v>
      </c>
      <c r="T4042" t="s">
        <v>15193</v>
      </c>
    </row>
    <row r="4043" spans="1:21" x14ac:dyDescent="0.25">
      <c r="A4043" t="s">
        <v>1377</v>
      </c>
      <c r="B4043" t="s">
        <v>400</v>
      </c>
      <c r="C4043" t="s">
        <v>1881</v>
      </c>
      <c r="D4043" t="s">
        <v>5</v>
      </c>
      <c r="E4043" t="s">
        <v>9179</v>
      </c>
      <c r="F4043" t="s">
        <v>57</v>
      </c>
      <c r="G4043" t="s">
        <v>2731</v>
      </c>
      <c r="H4043" t="s">
        <v>3245</v>
      </c>
      <c r="I4043" t="s">
        <v>59</v>
      </c>
      <c r="J4043" t="s">
        <v>2669</v>
      </c>
      <c r="K4043" t="s">
        <v>1424</v>
      </c>
      <c r="L4043" t="s">
        <v>61</v>
      </c>
      <c r="M4043" t="s">
        <v>3109</v>
      </c>
      <c r="N4043" t="s">
        <v>3110</v>
      </c>
      <c r="O4043" t="s">
        <v>1269</v>
      </c>
      <c r="P4043" t="s">
        <v>919</v>
      </c>
      <c r="Q4043" t="s">
        <v>61</v>
      </c>
      <c r="R4043" t="s">
        <v>2503</v>
      </c>
      <c r="S4043" t="s">
        <v>627</v>
      </c>
      <c r="T4043" t="s">
        <v>1443</v>
      </c>
      <c r="U4043" t="s">
        <v>15194</v>
      </c>
    </row>
    <row r="4044" spans="1:21" x14ac:dyDescent="0.25">
      <c r="A4044" t="s">
        <v>12514</v>
      </c>
      <c r="B4044" t="s">
        <v>2072</v>
      </c>
      <c r="C4044" t="s">
        <v>2103</v>
      </c>
      <c r="D4044" t="s">
        <v>8952</v>
      </c>
      <c r="E4044" t="s">
        <v>424</v>
      </c>
      <c r="F4044" t="s">
        <v>1397</v>
      </c>
      <c r="G4044" t="s">
        <v>54</v>
      </c>
      <c r="H4044" t="s">
        <v>420</v>
      </c>
      <c r="I4044" t="s">
        <v>61</v>
      </c>
      <c r="J4044" t="s">
        <v>395</v>
      </c>
      <c r="K4044">
        <v>3</v>
      </c>
      <c r="L4044" t="s">
        <v>2839</v>
      </c>
      <c r="M4044" t="s">
        <v>126</v>
      </c>
      <c r="N4044" t="s">
        <v>2710</v>
      </c>
      <c r="O4044" t="s">
        <v>15195</v>
      </c>
    </row>
    <row r="4045" spans="1:21" x14ac:dyDescent="0.25">
      <c r="A4045" t="s">
        <v>157</v>
      </c>
      <c r="B4045" t="s">
        <v>30</v>
      </c>
      <c r="C4045" t="s">
        <v>2170</v>
      </c>
      <c r="D4045" t="s">
        <v>30</v>
      </c>
      <c r="E4045" t="s">
        <v>792</v>
      </c>
      <c r="F4045" t="s">
        <v>206</v>
      </c>
      <c r="G4045" s="4">
        <v>0.3125</v>
      </c>
      <c r="H4045" t="s">
        <v>15196</v>
      </c>
    </row>
    <row r="4046" spans="1:21" x14ac:dyDescent="0.25">
      <c r="A4046" t="s">
        <v>456</v>
      </c>
      <c r="B4046" t="s">
        <v>59</v>
      </c>
      <c r="C4046" t="s">
        <v>15197</v>
      </c>
      <c r="D4046" t="s">
        <v>541</v>
      </c>
      <c r="E4046" t="s">
        <v>106</v>
      </c>
      <c r="F4046" t="s">
        <v>108</v>
      </c>
      <c r="G4046" t="s">
        <v>438</v>
      </c>
      <c r="H4046" t="s">
        <v>439</v>
      </c>
      <c r="I4046" t="s">
        <v>15198</v>
      </c>
      <c r="J4046" t="s">
        <v>59</v>
      </c>
      <c r="K4046" t="s">
        <v>909</v>
      </c>
      <c r="L4046" t="s">
        <v>15199</v>
      </c>
      <c r="M4046" t="s">
        <v>45</v>
      </c>
      <c r="N4046" t="s">
        <v>572</v>
      </c>
      <c r="O4046" t="s">
        <v>4801</v>
      </c>
      <c r="P4046" t="s">
        <v>521</v>
      </c>
      <c r="Q4046" t="s">
        <v>15200</v>
      </c>
    </row>
    <row r="4047" spans="1:21" x14ac:dyDescent="0.25">
      <c r="A4047" t="s">
        <v>15201</v>
      </c>
      <c r="B4047" t="s">
        <v>855</v>
      </c>
      <c r="C4047" t="s">
        <v>8233</v>
      </c>
      <c r="D4047" t="s">
        <v>57</v>
      </c>
      <c r="E4047" t="s">
        <v>43</v>
      </c>
      <c r="F4047" t="s">
        <v>15202</v>
      </c>
      <c r="G4047" t="s">
        <v>767</v>
      </c>
      <c r="H4047" t="s">
        <v>658</v>
      </c>
      <c r="I4047" t="s">
        <v>15203</v>
      </c>
      <c r="J4047" t="s">
        <v>11383</v>
      </c>
      <c r="K4047" t="s">
        <v>15204</v>
      </c>
      <c r="L4047" t="s">
        <v>15205</v>
      </c>
      <c r="M4047" t="s">
        <v>108</v>
      </c>
      <c r="N4047" t="s">
        <v>1443</v>
      </c>
      <c r="O4047" t="s">
        <v>15206</v>
      </c>
    </row>
    <row r="4048" spans="1:21" x14ac:dyDescent="0.25">
      <c r="A4048" t="s">
        <v>1397</v>
      </c>
      <c r="B4048" t="s">
        <v>2032</v>
      </c>
      <c r="C4048" t="s">
        <v>1736</v>
      </c>
      <c r="D4048" t="s">
        <v>530</v>
      </c>
      <c r="E4048" t="s">
        <v>1547</v>
      </c>
      <c r="F4048" t="s">
        <v>15207</v>
      </c>
      <c r="G4048" t="s">
        <v>14314</v>
      </c>
      <c r="H4048" t="s">
        <v>30</v>
      </c>
      <c r="I4048" t="s">
        <v>1619</v>
      </c>
      <c r="J4048" t="s">
        <v>9320</v>
      </c>
      <c r="K4048" t="s">
        <v>290</v>
      </c>
      <c r="L4048" t="s">
        <v>15208</v>
      </c>
      <c r="M4048" t="s">
        <v>1752</v>
      </c>
      <c r="N4048" t="s">
        <v>411</v>
      </c>
      <c r="O4048" t="s">
        <v>3404</v>
      </c>
      <c r="P4048" t="s">
        <v>15209</v>
      </c>
    </row>
    <row r="4049" spans="1:22" x14ac:dyDescent="0.25">
      <c r="A4049" t="s">
        <v>179</v>
      </c>
      <c r="B4049" t="s">
        <v>5</v>
      </c>
      <c r="C4049" t="s">
        <v>2145</v>
      </c>
      <c r="D4049" t="s">
        <v>8540</v>
      </c>
      <c r="E4049" t="s">
        <v>61</v>
      </c>
      <c r="F4049" t="s">
        <v>13360</v>
      </c>
      <c r="G4049" t="s">
        <v>288</v>
      </c>
      <c r="H4049" t="s">
        <v>156</v>
      </c>
      <c r="I4049" t="s">
        <v>1718</v>
      </c>
      <c r="J4049" t="s">
        <v>157</v>
      </c>
      <c r="K4049" t="s">
        <v>15210</v>
      </c>
      <c r="L4049" t="s">
        <v>12314</v>
      </c>
      <c r="M4049" t="s">
        <v>37</v>
      </c>
      <c r="N4049" t="s">
        <v>15211</v>
      </c>
      <c r="O4049" t="s">
        <v>156</v>
      </c>
      <c r="P4049" t="s">
        <v>4272</v>
      </c>
      <c r="Q4049" t="s">
        <v>206</v>
      </c>
      <c r="R4049" t="s">
        <v>15212</v>
      </c>
      <c r="S4049" t="s">
        <v>2677</v>
      </c>
      <c r="T4049" t="s">
        <v>15213</v>
      </c>
    </row>
    <row r="4050" spans="1:22" x14ac:dyDescent="0.25">
      <c r="A4050" t="s">
        <v>10496</v>
      </c>
      <c r="B4050" t="s">
        <v>5069</v>
      </c>
      <c r="C4050" t="s">
        <v>761</v>
      </c>
      <c r="D4050" t="s">
        <v>5</v>
      </c>
      <c r="E4050" t="s">
        <v>3800</v>
      </c>
      <c r="F4050" t="s">
        <v>762</v>
      </c>
      <c r="G4050" t="s">
        <v>2047</v>
      </c>
      <c r="H4050" t="s">
        <v>1812</v>
      </c>
      <c r="I4050" t="s">
        <v>1397</v>
      </c>
      <c r="J4050" t="s">
        <v>8559</v>
      </c>
      <c r="K4050" t="s">
        <v>1623</v>
      </c>
      <c r="L4050" t="s">
        <v>15214</v>
      </c>
      <c r="M4050" t="s">
        <v>126</v>
      </c>
      <c r="N4050" t="s">
        <v>1480</v>
      </c>
      <c r="O4050" t="s">
        <v>1627</v>
      </c>
      <c r="P4050" t="s">
        <v>18</v>
      </c>
      <c r="Q4050" t="s">
        <v>1443</v>
      </c>
      <c r="R4050" t="s">
        <v>15215</v>
      </c>
    </row>
    <row r="4051" spans="1:22" x14ac:dyDescent="0.25">
      <c r="A4051" t="s">
        <v>3569</v>
      </c>
      <c r="B4051" t="s">
        <v>206</v>
      </c>
      <c r="C4051" t="s">
        <v>61</v>
      </c>
      <c r="D4051" t="s">
        <v>15138</v>
      </c>
      <c r="E4051" t="s">
        <v>767</v>
      </c>
      <c r="F4051" t="s">
        <v>10445</v>
      </c>
      <c r="G4051" t="s">
        <v>1704</v>
      </c>
      <c r="H4051" t="s">
        <v>206</v>
      </c>
      <c r="I4051" t="s">
        <v>61</v>
      </c>
      <c r="J4051" t="s">
        <v>4697</v>
      </c>
      <c r="K4051" t="s">
        <v>15017</v>
      </c>
      <c r="L4051" t="s">
        <v>10866</v>
      </c>
      <c r="M4051" t="s">
        <v>7619</v>
      </c>
      <c r="N4051" t="s">
        <v>15216</v>
      </c>
      <c r="O4051" t="s">
        <v>4698</v>
      </c>
      <c r="P4051" t="s">
        <v>15217</v>
      </c>
      <c r="Q4051" t="s">
        <v>1443</v>
      </c>
      <c r="R4051" t="s">
        <v>15218</v>
      </c>
    </row>
    <row r="4052" spans="1:22" x14ac:dyDescent="0.25">
      <c r="A4052" t="s">
        <v>2872</v>
      </c>
      <c r="B4052" t="s">
        <v>5</v>
      </c>
      <c r="C4052" t="s">
        <v>11104</v>
      </c>
      <c r="D4052" t="s">
        <v>1465</v>
      </c>
      <c r="E4052" t="s">
        <v>37</v>
      </c>
      <c r="F4052" t="s">
        <v>7241</v>
      </c>
      <c r="G4052" t="s">
        <v>2905</v>
      </c>
      <c r="H4052" t="s">
        <v>15219</v>
      </c>
      <c r="I4052" t="s">
        <v>1397</v>
      </c>
      <c r="J4052" t="s">
        <v>179</v>
      </c>
      <c r="K4052" t="s">
        <v>3344</v>
      </c>
      <c r="L4052" t="s">
        <v>15220</v>
      </c>
      <c r="M4052" t="s">
        <v>3346</v>
      </c>
      <c r="N4052" t="s">
        <v>59</v>
      </c>
      <c r="O4052" t="s">
        <v>2434</v>
      </c>
      <c r="P4052" t="s">
        <v>2589</v>
      </c>
      <c r="Q4052" t="s">
        <v>15221</v>
      </c>
      <c r="R4052" t="s">
        <v>15222</v>
      </c>
    </row>
    <row r="4053" spans="1:22" x14ac:dyDescent="0.25">
      <c r="A4053" t="s">
        <v>5566</v>
      </c>
      <c r="B4053" t="s">
        <v>2799</v>
      </c>
      <c r="C4053" t="s">
        <v>59</v>
      </c>
      <c r="D4053" t="s">
        <v>2958</v>
      </c>
      <c r="E4053" t="s">
        <v>3013</v>
      </c>
      <c r="F4053" t="s">
        <v>30</v>
      </c>
      <c r="G4053" t="s">
        <v>1392</v>
      </c>
      <c r="H4053" t="s">
        <v>919</v>
      </c>
      <c r="I4053" t="s">
        <v>974</v>
      </c>
      <c r="J4053" t="s">
        <v>1393</v>
      </c>
      <c r="K4053" t="s">
        <v>13579</v>
      </c>
      <c r="L4053" t="s">
        <v>37</v>
      </c>
      <c r="M4053" t="s">
        <v>15223</v>
      </c>
      <c r="N4053" t="s">
        <v>15224</v>
      </c>
      <c r="O4053" t="s">
        <v>2479</v>
      </c>
      <c r="P4053" t="s">
        <v>15225</v>
      </c>
    </row>
    <row r="4054" spans="1:22" x14ac:dyDescent="0.25">
      <c r="A4054" t="s">
        <v>71</v>
      </c>
      <c r="B4054" t="s">
        <v>266</v>
      </c>
      <c r="C4054" t="s">
        <v>1200</v>
      </c>
      <c r="D4054" t="s">
        <v>5132</v>
      </c>
      <c r="E4054" t="s">
        <v>37</v>
      </c>
      <c r="F4054" t="s">
        <v>15226</v>
      </c>
      <c r="G4054" t="s">
        <v>9640</v>
      </c>
      <c r="H4054" t="s">
        <v>15227</v>
      </c>
    </row>
    <row r="4055" spans="1:22" x14ac:dyDescent="0.25">
      <c r="A4055" t="s">
        <v>15228</v>
      </c>
      <c r="B4055" t="s">
        <v>651</v>
      </c>
      <c r="C4055" t="s">
        <v>376</v>
      </c>
      <c r="D4055" t="s">
        <v>61</v>
      </c>
      <c r="E4055" t="s">
        <v>4668</v>
      </c>
      <c r="F4055" t="s">
        <v>57</v>
      </c>
      <c r="G4055" t="s">
        <v>383</v>
      </c>
      <c r="H4055" t="s">
        <v>15229</v>
      </c>
      <c r="I4055" t="s">
        <v>383</v>
      </c>
      <c r="J4055" t="s">
        <v>15230</v>
      </c>
      <c r="K4055" t="s">
        <v>37</v>
      </c>
      <c r="L4055" t="s">
        <v>383</v>
      </c>
      <c r="M4055" t="s">
        <v>2966</v>
      </c>
      <c r="N4055" t="s">
        <v>14328</v>
      </c>
      <c r="O4055" t="s">
        <v>59</v>
      </c>
      <c r="P4055" t="s">
        <v>781</v>
      </c>
      <c r="Q4055" t="s">
        <v>5</v>
      </c>
      <c r="R4055" t="s">
        <v>1940</v>
      </c>
      <c r="S4055" t="s">
        <v>3176</v>
      </c>
      <c r="T4055" t="s">
        <v>1443</v>
      </c>
      <c r="U4055" t="s">
        <v>15231</v>
      </c>
    </row>
    <row r="4056" spans="1:22" x14ac:dyDescent="0.25">
      <c r="A4056" t="s">
        <v>1882</v>
      </c>
      <c r="B4056" t="s">
        <v>1622</v>
      </c>
      <c r="C4056" t="s">
        <v>36</v>
      </c>
      <c r="D4056" t="s">
        <v>182</v>
      </c>
      <c r="E4056" t="s">
        <v>4434</v>
      </c>
      <c r="F4056" t="s">
        <v>2018</v>
      </c>
      <c r="G4056" t="s">
        <v>18</v>
      </c>
      <c r="H4056" t="s">
        <v>5</v>
      </c>
      <c r="I4056" t="s">
        <v>3176</v>
      </c>
      <c r="J4056" t="s">
        <v>179</v>
      </c>
      <c r="K4056" t="s">
        <v>238</v>
      </c>
      <c r="L4056" t="s">
        <v>4435</v>
      </c>
      <c r="M4056" t="s">
        <v>59</v>
      </c>
      <c r="N4056" t="s">
        <v>74</v>
      </c>
      <c r="O4056" t="s">
        <v>4436</v>
      </c>
      <c r="P4056" t="s">
        <v>15232</v>
      </c>
    </row>
    <row r="4057" spans="1:22" x14ac:dyDescent="0.25">
      <c r="A4057" t="s">
        <v>4682</v>
      </c>
      <c r="B4057" t="s">
        <v>6074</v>
      </c>
      <c r="C4057" t="s">
        <v>898</v>
      </c>
      <c r="D4057" t="s">
        <v>419</v>
      </c>
      <c r="E4057" t="s">
        <v>5529</v>
      </c>
      <c r="F4057" t="s">
        <v>1192</v>
      </c>
      <c r="G4057" t="s">
        <v>577</v>
      </c>
      <c r="H4057" t="s">
        <v>394</v>
      </c>
      <c r="I4057" t="s">
        <v>39</v>
      </c>
      <c r="J4057" t="s">
        <v>6075</v>
      </c>
      <c r="K4057" t="s">
        <v>1424</v>
      </c>
      <c r="L4057" t="s">
        <v>324</v>
      </c>
      <c r="M4057" t="s">
        <v>479</v>
      </c>
      <c r="N4057" t="s">
        <v>59</v>
      </c>
      <c r="O4057" t="s">
        <v>157</v>
      </c>
      <c r="P4057" t="s">
        <v>4682</v>
      </c>
      <c r="Q4057" t="s">
        <v>6077</v>
      </c>
      <c r="R4057" t="s">
        <v>36</v>
      </c>
      <c r="S4057" t="s">
        <v>5772</v>
      </c>
      <c r="T4057" t="s">
        <v>461</v>
      </c>
      <c r="U4057" t="s">
        <v>1443</v>
      </c>
      <c r="V4057" t="s">
        <v>15233</v>
      </c>
    </row>
    <row r="4058" spans="1:22" x14ac:dyDescent="0.25">
      <c r="A4058" t="s">
        <v>61</v>
      </c>
      <c r="B4058" t="s">
        <v>9177</v>
      </c>
      <c r="C4058" t="s">
        <v>697</v>
      </c>
      <c r="D4058" t="s">
        <v>521</v>
      </c>
      <c r="E4058" t="s">
        <v>57</v>
      </c>
      <c r="F4058" t="s">
        <v>438</v>
      </c>
      <c r="G4058" t="s">
        <v>439</v>
      </c>
      <c r="H4058" t="s">
        <v>572</v>
      </c>
      <c r="I4058" t="s">
        <v>584</v>
      </c>
      <c r="J4058" t="s">
        <v>486</v>
      </c>
      <c r="K4058" t="s">
        <v>15234</v>
      </c>
      <c r="L4058" t="s">
        <v>30</v>
      </c>
      <c r="M4058" t="s">
        <v>700</v>
      </c>
      <c r="N4058" t="s">
        <v>6739</v>
      </c>
      <c r="O4058" t="s">
        <v>18</v>
      </c>
      <c r="P4058" t="s">
        <v>126</v>
      </c>
      <c r="Q4058" t="s">
        <v>5</v>
      </c>
      <c r="R4058" t="s">
        <v>1443</v>
      </c>
      <c r="S4058" t="s">
        <v>15235</v>
      </c>
    </row>
    <row r="4059" spans="1:22" x14ac:dyDescent="0.25">
      <c r="A4059" t="s">
        <v>424</v>
      </c>
      <c r="B4059" t="s">
        <v>15236</v>
      </c>
      <c r="C4059" t="s">
        <v>179</v>
      </c>
      <c r="D4059" t="s">
        <v>210</v>
      </c>
      <c r="E4059" t="s">
        <v>57</v>
      </c>
      <c r="F4059" t="s">
        <v>15237</v>
      </c>
      <c r="G4059" s="5">
        <v>0.78</v>
      </c>
      <c r="H4059" t="s">
        <v>2958</v>
      </c>
      <c r="I4059" t="s">
        <v>18</v>
      </c>
      <c r="J4059">
        <v>10</v>
      </c>
      <c r="K4059" t="s">
        <v>2919</v>
      </c>
      <c r="L4059" t="s">
        <v>3409</v>
      </c>
      <c r="M4059" t="s">
        <v>2730</v>
      </c>
      <c r="N4059" t="s">
        <v>15238</v>
      </c>
      <c r="O4059" t="s">
        <v>11787</v>
      </c>
      <c r="P4059" t="s">
        <v>14926</v>
      </c>
      <c r="Q4059" t="s">
        <v>1443</v>
      </c>
      <c r="R4059" t="s">
        <v>15239</v>
      </c>
    </row>
    <row r="4060" spans="1:22" x14ac:dyDescent="0.25">
      <c r="A4060" t="s">
        <v>1125</v>
      </c>
      <c r="B4060" t="s">
        <v>7025</v>
      </c>
      <c r="C4060" t="s">
        <v>59</v>
      </c>
      <c r="D4060" t="s">
        <v>3233</v>
      </c>
      <c r="E4060" t="s">
        <v>5127</v>
      </c>
      <c r="F4060" t="s">
        <v>1424</v>
      </c>
      <c r="G4060" t="s">
        <v>1070</v>
      </c>
      <c r="H4060" t="s">
        <v>18</v>
      </c>
      <c r="I4060" t="s">
        <v>5</v>
      </c>
      <c r="J4060" t="s">
        <v>15240</v>
      </c>
      <c r="K4060" t="s">
        <v>278</v>
      </c>
      <c r="L4060" t="s">
        <v>462</v>
      </c>
      <c r="M4060" t="s">
        <v>113</v>
      </c>
      <c r="N4060" t="s">
        <v>59</v>
      </c>
      <c r="O4060" t="s">
        <v>376</v>
      </c>
      <c r="P4060" t="s">
        <v>5</v>
      </c>
      <c r="Q4060" t="s">
        <v>15241</v>
      </c>
      <c r="R4060" t="s">
        <v>1812</v>
      </c>
      <c r="S4060" t="s">
        <v>6686</v>
      </c>
      <c r="T4060" t="s">
        <v>1443</v>
      </c>
      <c r="U4060" t="s">
        <v>15242</v>
      </c>
    </row>
    <row r="4061" spans="1:22" x14ac:dyDescent="0.25">
      <c r="A4061" t="s">
        <v>57</v>
      </c>
      <c r="B4061" t="s">
        <v>3218</v>
      </c>
      <c r="C4061" t="s">
        <v>37</v>
      </c>
      <c r="D4061" t="s">
        <v>577</v>
      </c>
      <c r="E4061" t="s">
        <v>159</v>
      </c>
      <c r="F4061" t="s">
        <v>3718</v>
      </c>
      <c r="G4061" t="s">
        <v>15243</v>
      </c>
      <c r="H4061" t="s">
        <v>15244</v>
      </c>
    </row>
    <row r="4062" spans="1:22" x14ac:dyDescent="0.25">
      <c r="A4062" t="s">
        <v>126</v>
      </c>
      <c r="B4062" t="s">
        <v>2103</v>
      </c>
      <c r="C4062" t="s">
        <v>12547</v>
      </c>
      <c r="D4062" t="s">
        <v>6437</v>
      </c>
      <c r="E4062" t="s">
        <v>198</v>
      </c>
      <c r="F4062" t="s">
        <v>61</v>
      </c>
      <c r="G4062" t="s">
        <v>256</v>
      </c>
      <c r="H4062" s="5">
        <v>-0.71</v>
      </c>
      <c r="I4062" t="s">
        <v>37</v>
      </c>
      <c r="J4062" t="s">
        <v>1547</v>
      </c>
      <c r="K4062" t="s">
        <v>2955</v>
      </c>
      <c r="L4062" s="5">
        <v>-0.65</v>
      </c>
      <c r="M4062" t="s">
        <v>290</v>
      </c>
      <c r="N4062" t="s">
        <v>15245</v>
      </c>
      <c r="O4062" t="s">
        <v>607</v>
      </c>
      <c r="P4062" t="s">
        <v>1443</v>
      </c>
      <c r="Q4062" t="s">
        <v>15246</v>
      </c>
    </row>
    <row r="4063" spans="1:22" x14ac:dyDescent="0.25">
      <c r="A4063" t="s">
        <v>1598</v>
      </c>
      <c r="B4063" t="s">
        <v>179</v>
      </c>
      <c r="C4063" t="s">
        <v>15247</v>
      </c>
      <c r="D4063" t="s">
        <v>265</v>
      </c>
      <c r="E4063" t="s">
        <v>179</v>
      </c>
      <c r="F4063" t="s">
        <v>15248</v>
      </c>
      <c r="G4063" t="s">
        <v>3716</v>
      </c>
      <c r="H4063" t="s">
        <v>30</v>
      </c>
      <c r="I4063" t="s">
        <v>15249</v>
      </c>
      <c r="J4063" t="s">
        <v>2305</v>
      </c>
      <c r="K4063" t="s">
        <v>2578</v>
      </c>
      <c r="L4063" t="s">
        <v>1736</v>
      </c>
      <c r="M4063" t="s">
        <v>179</v>
      </c>
      <c r="N4063" t="s">
        <v>342</v>
      </c>
      <c r="O4063" t="s">
        <v>15250</v>
      </c>
      <c r="P4063" t="s">
        <v>15251</v>
      </c>
    </row>
    <row r="4064" spans="1:22" x14ac:dyDescent="0.25">
      <c r="A4064" t="s">
        <v>1495</v>
      </c>
      <c r="B4064" t="s">
        <v>1527</v>
      </c>
      <c r="C4064" t="s">
        <v>157</v>
      </c>
      <c r="D4064" t="s">
        <v>1496</v>
      </c>
      <c r="E4064" t="s">
        <v>13765</v>
      </c>
      <c r="F4064" t="s">
        <v>2418</v>
      </c>
      <c r="G4064" t="s">
        <v>15252</v>
      </c>
      <c r="H4064" t="s">
        <v>61</v>
      </c>
      <c r="I4064" t="s">
        <v>1495</v>
      </c>
      <c r="J4064" t="s">
        <v>5303</v>
      </c>
      <c r="K4064" s="5">
        <v>0.61</v>
      </c>
      <c r="L4064" t="s">
        <v>6771</v>
      </c>
      <c r="M4064" t="s">
        <v>57</v>
      </c>
      <c r="N4064" t="s">
        <v>1389</v>
      </c>
      <c r="O4064" t="s">
        <v>15253</v>
      </c>
      <c r="P4064" t="s">
        <v>788</v>
      </c>
      <c r="Q4064" t="s">
        <v>432</v>
      </c>
      <c r="R4064">
        <v>2008</v>
      </c>
      <c r="S4064" t="s">
        <v>15254</v>
      </c>
      <c r="T4064" t="s">
        <v>15255</v>
      </c>
    </row>
    <row r="4065" spans="1:20" x14ac:dyDescent="0.25">
      <c r="A4065">
        <v>2008</v>
      </c>
      <c r="B4065" t="s">
        <v>1397</v>
      </c>
      <c r="C4065" t="s">
        <v>12248</v>
      </c>
      <c r="D4065" t="s">
        <v>198</v>
      </c>
      <c r="E4065" t="s">
        <v>7565</v>
      </c>
      <c r="F4065" t="s">
        <v>1624</v>
      </c>
      <c r="G4065" t="s">
        <v>156</v>
      </c>
      <c r="H4065" t="s">
        <v>5589</v>
      </c>
      <c r="I4065" t="s">
        <v>15256</v>
      </c>
      <c r="J4065" t="s">
        <v>739</v>
      </c>
      <c r="K4065" t="s">
        <v>411</v>
      </c>
      <c r="L4065" t="s">
        <v>10565</v>
      </c>
      <c r="M4065" t="s">
        <v>15257</v>
      </c>
      <c r="N4065" t="s">
        <v>15258</v>
      </c>
      <c r="O4065" t="s">
        <v>15259</v>
      </c>
    </row>
    <row r="4066" spans="1:20" x14ac:dyDescent="0.25">
      <c r="A4066" t="s">
        <v>2319</v>
      </c>
      <c r="B4066" t="s">
        <v>57</v>
      </c>
      <c r="C4066" t="s">
        <v>3716</v>
      </c>
      <c r="D4066" t="s">
        <v>2055</v>
      </c>
      <c r="E4066" t="s">
        <v>198</v>
      </c>
      <c r="F4066" t="s">
        <v>61</v>
      </c>
      <c r="G4066" t="s">
        <v>2044</v>
      </c>
      <c r="H4066" t="s">
        <v>179</v>
      </c>
      <c r="I4066" t="s">
        <v>15260</v>
      </c>
      <c r="J4066" t="s">
        <v>59</v>
      </c>
      <c r="K4066" t="s">
        <v>2253</v>
      </c>
      <c r="L4066" t="s">
        <v>15261</v>
      </c>
    </row>
    <row r="4067" spans="1:20" x14ac:dyDescent="0.25">
      <c r="A4067" t="s">
        <v>567</v>
      </c>
      <c r="B4067" t="s">
        <v>342</v>
      </c>
      <c r="C4067" t="s">
        <v>7625</v>
      </c>
      <c r="D4067" t="s">
        <v>2319</v>
      </c>
      <c r="E4067" t="s">
        <v>159</v>
      </c>
      <c r="F4067" t="s">
        <v>61</v>
      </c>
      <c r="G4067" t="s">
        <v>15262</v>
      </c>
      <c r="H4067" t="s">
        <v>13436</v>
      </c>
      <c r="I4067" t="s">
        <v>15263</v>
      </c>
      <c r="J4067" t="s">
        <v>919</v>
      </c>
      <c r="K4067" t="s">
        <v>3716</v>
      </c>
      <c r="L4067" t="s">
        <v>1443</v>
      </c>
      <c r="M4067" t="s">
        <v>15264</v>
      </c>
    </row>
    <row r="4068" spans="1:20" x14ac:dyDescent="0.25">
      <c r="A4068" t="s">
        <v>15265</v>
      </c>
      <c r="B4068" t="s">
        <v>15266</v>
      </c>
      <c r="C4068" t="s">
        <v>15267</v>
      </c>
      <c r="D4068" t="s">
        <v>116</v>
      </c>
      <c r="E4068" t="s">
        <v>5467</v>
      </c>
      <c r="F4068" t="s">
        <v>1018</v>
      </c>
      <c r="G4068" t="s">
        <v>11725</v>
      </c>
      <c r="H4068" t="s">
        <v>5660</v>
      </c>
      <c r="I4068" t="s">
        <v>3861</v>
      </c>
      <c r="J4068" t="s">
        <v>370</v>
      </c>
      <c r="K4068" t="s">
        <v>113</v>
      </c>
      <c r="L4068" t="s">
        <v>9719</v>
      </c>
      <c r="M4068" t="s">
        <v>1012</v>
      </c>
      <c r="N4068" t="s">
        <v>1013</v>
      </c>
      <c r="O4068" t="s">
        <v>335</v>
      </c>
      <c r="P4068" t="s">
        <v>1443</v>
      </c>
      <c r="Q4068" t="s">
        <v>15268</v>
      </c>
    </row>
    <row r="4069" spans="1:20" x14ac:dyDescent="0.25">
      <c r="A4069" t="s">
        <v>1703</v>
      </c>
      <c r="B4069" t="s">
        <v>37</v>
      </c>
      <c r="C4069" t="s">
        <v>3534</v>
      </c>
      <c r="D4069" t="s">
        <v>290</v>
      </c>
      <c r="E4069" t="s">
        <v>1390</v>
      </c>
      <c r="F4069" t="s">
        <v>15269</v>
      </c>
      <c r="G4069" t="s">
        <v>15270</v>
      </c>
      <c r="H4069" t="s">
        <v>73</v>
      </c>
      <c r="I4069" t="s">
        <v>7426</v>
      </c>
      <c r="J4069" t="s">
        <v>528</v>
      </c>
      <c r="K4069" t="s">
        <v>2305</v>
      </c>
      <c r="L4069" t="s">
        <v>15271</v>
      </c>
      <c r="M4069" t="s">
        <v>2905</v>
      </c>
      <c r="N4069" t="s">
        <v>1443</v>
      </c>
      <c r="O4069" t="s">
        <v>15272</v>
      </c>
    </row>
    <row r="4070" spans="1:20" x14ac:dyDescent="0.25">
      <c r="A4070" t="s">
        <v>16</v>
      </c>
      <c r="B4070" t="s">
        <v>5620</v>
      </c>
      <c r="C4070" t="s">
        <v>1189</v>
      </c>
      <c r="D4070" t="s">
        <v>3136</v>
      </c>
      <c r="E4070" t="s">
        <v>59</v>
      </c>
      <c r="F4070" t="s">
        <v>458</v>
      </c>
      <c r="G4070" t="s">
        <v>15273</v>
      </c>
      <c r="H4070" t="s">
        <v>632</v>
      </c>
      <c r="I4070" t="s">
        <v>5623</v>
      </c>
      <c r="J4070" t="s">
        <v>218</v>
      </c>
      <c r="K4070" t="s">
        <v>2018</v>
      </c>
      <c r="L4070" t="s">
        <v>5622</v>
      </c>
      <c r="M4070" t="s">
        <v>632</v>
      </c>
      <c r="N4070" t="s">
        <v>15274</v>
      </c>
      <c r="O4070" t="s">
        <v>15275</v>
      </c>
    </row>
    <row r="4071" spans="1:20" x14ac:dyDescent="0.25">
      <c r="A4071" t="s">
        <v>1655</v>
      </c>
      <c r="B4071" t="s">
        <v>255</v>
      </c>
      <c r="C4071" t="s">
        <v>1128</v>
      </c>
      <c r="D4071" t="s">
        <v>898</v>
      </c>
      <c r="E4071" t="s">
        <v>80</v>
      </c>
      <c r="F4071" t="s">
        <v>61</v>
      </c>
      <c r="G4071" t="s">
        <v>15276</v>
      </c>
      <c r="H4071" t="s">
        <v>13289</v>
      </c>
      <c r="I4071" t="s">
        <v>15277</v>
      </c>
      <c r="J4071" t="s">
        <v>1547</v>
      </c>
      <c r="K4071" t="s">
        <v>2955</v>
      </c>
      <c r="L4071" t="s">
        <v>8</v>
      </c>
      <c r="M4071" t="s">
        <v>7775</v>
      </c>
      <c r="N4071" t="s">
        <v>106</v>
      </c>
      <c r="O4071" t="s">
        <v>3633</v>
      </c>
      <c r="P4071" t="s">
        <v>2262</v>
      </c>
      <c r="Q4071" t="s">
        <v>15278</v>
      </c>
    </row>
    <row r="4072" spans="1:20" x14ac:dyDescent="0.25">
      <c r="A4072" t="s">
        <v>5</v>
      </c>
      <c r="B4072" t="s">
        <v>1382</v>
      </c>
      <c r="C4072" t="s">
        <v>978</v>
      </c>
      <c r="D4072" t="s">
        <v>182</v>
      </c>
      <c r="E4072" t="s">
        <v>2932</v>
      </c>
      <c r="F4072" t="s">
        <v>978</v>
      </c>
      <c r="G4072" t="s">
        <v>1801</v>
      </c>
      <c r="H4072" t="s">
        <v>59</v>
      </c>
      <c r="I4072" t="s">
        <v>12537</v>
      </c>
      <c r="J4072" t="s">
        <v>61</v>
      </c>
      <c r="K4072" t="s">
        <v>2386</v>
      </c>
      <c r="L4072" t="s">
        <v>3609</v>
      </c>
      <c r="M4072" t="s">
        <v>15279</v>
      </c>
      <c r="N4072" t="s">
        <v>61</v>
      </c>
      <c r="O4072" t="s">
        <v>15280</v>
      </c>
      <c r="P4072" t="s">
        <v>15281</v>
      </c>
      <c r="Q4072" t="s">
        <v>282</v>
      </c>
      <c r="R4072" t="s">
        <v>1443</v>
      </c>
      <c r="S4072" t="s">
        <v>15282</v>
      </c>
    </row>
    <row r="4073" spans="1:20" x14ac:dyDescent="0.25">
      <c r="A4073" t="s">
        <v>179</v>
      </c>
      <c r="B4073" t="s">
        <v>198</v>
      </c>
      <c r="C4073" t="s">
        <v>15283</v>
      </c>
      <c r="D4073" t="s">
        <v>9471</v>
      </c>
      <c r="E4073" t="s">
        <v>1284</v>
      </c>
      <c r="F4073" t="s">
        <v>11989</v>
      </c>
      <c r="G4073" t="s">
        <v>18</v>
      </c>
      <c r="H4073" t="s">
        <v>871</v>
      </c>
      <c r="I4073" t="s">
        <v>37</v>
      </c>
      <c r="J4073" t="s">
        <v>15284</v>
      </c>
      <c r="K4073" t="s">
        <v>394</v>
      </c>
      <c r="L4073" t="s">
        <v>1998</v>
      </c>
      <c r="M4073" t="s">
        <v>2386</v>
      </c>
      <c r="N4073" t="s">
        <v>15285</v>
      </c>
      <c r="O4073" t="s">
        <v>1443</v>
      </c>
      <c r="P4073" t="s">
        <v>15286</v>
      </c>
    </row>
    <row r="4074" spans="1:20" x14ac:dyDescent="0.25">
      <c r="A4074" t="s">
        <v>407</v>
      </c>
      <c r="B4074" t="s">
        <v>1424</v>
      </c>
      <c r="C4074" t="s">
        <v>1397</v>
      </c>
      <c r="D4074" t="s">
        <v>54</v>
      </c>
      <c r="E4074" t="s">
        <v>8033</v>
      </c>
      <c r="F4074" t="s">
        <v>1431</v>
      </c>
      <c r="G4074" t="s">
        <v>37</v>
      </c>
      <c r="H4074" t="s">
        <v>1392</v>
      </c>
      <c r="I4074" t="s">
        <v>198</v>
      </c>
      <c r="J4074" t="s">
        <v>462</v>
      </c>
      <c r="K4074" t="s">
        <v>182</v>
      </c>
      <c r="L4074" t="s">
        <v>157</v>
      </c>
      <c r="M4074" t="s">
        <v>788</v>
      </c>
      <c r="N4074" t="s">
        <v>7510</v>
      </c>
      <c r="O4074" t="s">
        <v>1554</v>
      </c>
      <c r="P4074" t="s">
        <v>411</v>
      </c>
      <c r="Q4074" t="s">
        <v>594</v>
      </c>
      <c r="R4074" t="s">
        <v>15287</v>
      </c>
    </row>
    <row r="4075" spans="1:20" x14ac:dyDescent="0.25">
      <c r="A4075" t="s">
        <v>6733</v>
      </c>
      <c r="B4075" t="s">
        <v>3643</v>
      </c>
      <c r="C4075" t="s">
        <v>11639</v>
      </c>
      <c r="D4075" t="s">
        <v>218</v>
      </c>
      <c r="E4075" t="s">
        <v>978</v>
      </c>
      <c r="F4075" t="s">
        <v>290</v>
      </c>
      <c r="G4075" t="s">
        <v>6435</v>
      </c>
      <c r="H4075" t="s">
        <v>113</v>
      </c>
      <c r="I4075" t="s">
        <v>1693</v>
      </c>
      <c r="J4075">
        <v>52</v>
      </c>
      <c r="K4075" t="s">
        <v>741</v>
      </c>
      <c r="L4075" t="s">
        <v>4757</v>
      </c>
      <c r="M4075" t="s">
        <v>15288</v>
      </c>
      <c r="N4075" t="s">
        <v>2082</v>
      </c>
      <c r="O4075" t="s">
        <v>59</v>
      </c>
      <c r="P4075" t="s">
        <v>781</v>
      </c>
      <c r="Q4075" t="s">
        <v>210</v>
      </c>
      <c r="R4075" t="s">
        <v>57</v>
      </c>
      <c r="S4075" t="s">
        <v>15289</v>
      </c>
    </row>
    <row r="4076" spans="1:20" x14ac:dyDescent="0.25">
      <c r="A4076" t="s">
        <v>4429</v>
      </c>
      <c r="B4076" t="s">
        <v>265</v>
      </c>
      <c r="C4076" t="s">
        <v>179</v>
      </c>
      <c r="D4076" t="s">
        <v>180</v>
      </c>
      <c r="E4076" t="s">
        <v>5854</v>
      </c>
      <c r="F4076" t="s">
        <v>198</v>
      </c>
      <c r="G4076" t="s">
        <v>462</v>
      </c>
      <c r="H4076" t="s">
        <v>2032</v>
      </c>
      <c r="I4076" t="s">
        <v>59</v>
      </c>
      <c r="J4076" t="s">
        <v>157</v>
      </c>
      <c r="K4076" t="s">
        <v>10858</v>
      </c>
      <c r="L4076" t="s">
        <v>15290</v>
      </c>
      <c r="M4076" t="s">
        <v>15291</v>
      </c>
    </row>
    <row r="4078" spans="1:20" x14ac:dyDescent="0.25">
      <c r="A4078" t="s">
        <v>179</v>
      </c>
      <c r="B4078" t="s">
        <v>400</v>
      </c>
      <c r="C4078" t="s">
        <v>15292</v>
      </c>
      <c r="D4078" t="s">
        <v>462</v>
      </c>
      <c r="E4078" t="s">
        <v>179</v>
      </c>
      <c r="F4078" t="s">
        <v>2329</v>
      </c>
      <c r="G4078" t="s">
        <v>411</v>
      </c>
      <c r="H4078" t="s">
        <v>607</v>
      </c>
      <c r="I4078" t="s">
        <v>13881</v>
      </c>
      <c r="J4078" t="s">
        <v>18</v>
      </c>
      <c r="K4078" t="s">
        <v>61</v>
      </c>
      <c r="L4078" t="s">
        <v>2150</v>
      </c>
      <c r="M4078" t="s">
        <v>2216</v>
      </c>
      <c r="N4078" t="s">
        <v>15293</v>
      </c>
      <c r="O4078" t="s">
        <v>6565</v>
      </c>
      <c r="P4078" t="s">
        <v>385</v>
      </c>
      <c r="Q4078" t="s">
        <v>5</v>
      </c>
      <c r="R4078" t="s">
        <v>3015</v>
      </c>
      <c r="S4078" t="s">
        <v>15294</v>
      </c>
    </row>
    <row r="4079" spans="1:20" x14ac:dyDescent="0.25">
      <c r="A4079" t="s">
        <v>61</v>
      </c>
      <c r="B4079" t="s">
        <v>15295</v>
      </c>
      <c r="C4079" t="s">
        <v>15296</v>
      </c>
      <c r="D4079" t="s">
        <v>161</v>
      </c>
      <c r="E4079" t="s">
        <v>61</v>
      </c>
      <c r="F4079" t="s">
        <v>3109</v>
      </c>
      <c r="G4079" t="s">
        <v>3110</v>
      </c>
      <c r="H4079" t="s">
        <v>179</v>
      </c>
      <c r="I4079" t="s">
        <v>180</v>
      </c>
      <c r="J4079" t="s">
        <v>3201</v>
      </c>
      <c r="K4079" t="s">
        <v>919</v>
      </c>
      <c r="L4079" t="s">
        <v>61</v>
      </c>
      <c r="M4079" t="s">
        <v>15297</v>
      </c>
      <c r="N4079" t="s">
        <v>1524</v>
      </c>
      <c r="O4079" t="s">
        <v>37</v>
      </c>
      <c r="P4079" t="s">
        <v>4434</v>
      </c>
      <c r="Q4079" t="s">
        <v>1443</v>
      </c>
      <c r="R4079" t="s">
        <v>15298</v>
      </c>
    </row>
    <row r="4080" spans="1:20" x14ac:dyDescent="0.25">
      <c r="A4080" t="s">
        <v>54</v>
      </c>
      <c r="B4080" t="s">
        <v>420</v>
      </c>
      <c r="C4080" t="s">
        <v>8060</v>
      </c>
      <c r="D4080" t="s">
        <v>59</v>
      </c>
      <c r="E4080" t="s">
        <v>157</v>
      </c>
      <c r="F4080" t="s">
        <v>5</v>
      </c>
      <c r="G4080" t="s">
        <v>15299</v>
      </c>
      <c r="H4080" t="s">
        <v>11232</v>
      </c>
      <c r="I4080" t="s">
        <v>919</v>
      </c>
      <c r="J4080" t="s">
        <v>37</v>
      </c>
      <c r="K4080" t="s">
        <v>919</v>
      </c>
      <c r="L4080" t="s">
        <v>2498</v>
      </c>
      <c r="M4080" t="s">
        <v>15300</v>
      </c>
      <c r="N4080" t="s">
        <v>108</v>
      </c>
      <c r="O4080" t="s">
        <v>1296</v>
      </c>
      <c r="P4080" t="s">
        <v>2432</v>
      </c>
      <c r="Q4080" t="s">
        <v>5</v>
      </c>
      <c r="R4080" t="s">
        <v>14925</v>
      </c>
      <c r="S4080" t="s">
        <v>57</v>
      </c>
      <c r="T4080" t="s">
        <v>15301</v>
      </c>
    </row>
    <row r="4081" spans="1:20" x14ac:dyDescent="0.25">
      <c r="A4081" t="s">
        <v>255</v>
      </c>
      <c r="B4081" t="s">
        <v>410</v>
      </c>
      <c r="C4081" t="s">
        <v>3652</v>
      </c>
      <c r="D4081" t="s">
        <v>14627</v>
      </c>
      <c r="E4081" t="s">
        <v>61</v>
      </c>
      <c r="F4081" t="s">
        <v>15219</v>
      </c>
      <c r="G4081" t="s">
        <v>15302</v>
      </c>
      <c r="H4081" t="s">
        <v>9532</v>
      </c>
      <c r="I4081" t="s">
        <v>12692</v>
      </c>
      <c r="J4081" t="s">
        <v>37</v>
      </c>
      <c r="K4081" t="s">
        <v>61</v>
      </c>
      <c r="L4081" t="s">
        <v>5166</v>
      </c>
      <c r="M4081" t="s">
        <v>15303</v>
      </c>
    </row>
    <row r="4082" spans="1:20" x14ac:dyDescent="0.25">
      <c r="A4082" t="s">
        <v>1377</v>
      </c>
      <c r="B4082" t="s">
        <v>3223</v>
      </c>
      <c r="C4082" t="s">
        <v>5977</v>
      </c>
      <c r="D4082" t="s">
        <v>411</v>
      </c>
      <c r="E4082" t="s">
        <v>6983</v>
      </c>
      <c r="F4082" t="s">
        <v>159</v>
      </c>
      <c r="G4082" t="s">
        <v>61</v>
      </c>
      <c r="H4082" t="s">
        <v>757</v>
      </c>
      <c r="I4082" t="s">
        <v>18</v>
      </c>
      <c r="J4082" t="s">
        <v>198</v>
      </c>
      <c r="K4082" t="s">
        <v>462</v>
      </c>
      <c r="L4082" t="s">
        <v>3497</v>
      </c>
      <c r="M4082" t="s">
        <v>411</v>
      </c>
      <c r="N4082" t="s">
        <v>376</v>
      </c>
      <c r="O4082" t="s">
        <v>57</v>
      </c>
      <c r="P4082" t="s">
        <v>1443</v>
      </c>
      <c r="Q4082" t="s">
        <v>15304</v>
      </c>
    </row>
    <row r="4083" spans="1:20" x14ac:dyDescent="0.25">
      <c r="A4083" t="s">
        <v>61</v>
      </c>
      <c r="B4083" t="s">
        <v>7774</v>
      </c>
      <c r="C4083" t="s">
        <v>3865</v>
      </c>
      <c r="D4083" t="s">
        <v>57</v>
      </c>
      <c r="E4083" t="s">
        <v>3218</v>
      </c>
      <c r="F4083" t="s">
        <v>37</v>
      </c>
      <c r="G4083" t="s">
        <v>898</v>
      </c>
      <c r="H4083" t="s">
        <v>8304</v>
      </c>
      <c r="I4083" t="s">
        <v>342</v>
      </c>
      <c r="J4083" t="s">
        <v>15305</v>
      </c>
      <c r="K4083" t="s">
        <v>15306</v>
      </c>
      <c r="L4083" t="s">
        <v>171</v>
      </c>
      <c r="M4083" t="s">
        <v>589</v>
      </c>
      <c r="N4083" t="s">
        <v>206</v>
      </c>
      <c r="O4083" t="s">
        <v>14861</v>
      </c>
      <c r="P4083" t="s">
        <v>1127</v>
      </c>
      <c r="Q4083" t="s">
        <v>30</v>
      </c>
      <c r="R4083" t="s">
        <v>15307</v>
      </c>
    </row>
    <row r="4084" spans="1:20" x14ac:dyDescent="0.25">
      <c r="A4084" t="s">
        <v>4228</v>
      </c>
      <c r="B4084" t="s">
        <v>28</v>
      </c>
      <c r="C4084" t="s">
        <v>257</v>
      </c>
      <c r="D4084" t="s">
        <v>258</v>
      </c>
      <c r="E4084" t="s">
        <v>596</v>
      </c>
      <c r="F4084" t="s">
        <v>3218</v>
      </c>
      <c r="G4084" t="s">
        <v>589</v>
      </c>
      <c r="H4084" t="s">
        <v>206</v>
      </c>
      <c r="I4084">
        <v>10</v>
      </c>
      <c r="J4084" t="s">
        <v>533</v>
      </c>
      <c r="K4084" t="s">
        <v>1127</v>
      </c>
      <c r="L4084" t="s">
        <v>30</v>
      </c>
      <c r="M4084" t="s">
        <v>15308</v>
      </c>
    </row>
    <row r="4085" spans="1:20" x14ac:dyDescent="0.25">
      <c r="A4085" t="s">
        <v>781</v>
      </c>
      <c r="B4085" t="s">
        <v>1776</v>
      </c>
      <c r="C4085" t="s">
        <v>3844</v>
      </c>
      <c r="D4085" t="s">
        <v>102</v>
      </c>
      <c r="E4085" t="s">
        <v>15309</v>
      </c>
      <c r="F4085" t="s">
        <v>741</v>
      </c>
      <c r="G4085" t="s">
        <v>9304</v>
      </c>
      <c r="H4085" t="s">
        <v>9305</v>
      </c>
      <c r="I4085" t="s">
        <v>13414</v>
      </c>
      <c r="J4085" t="s">
        <v>15310</v>
      </c>
      <c r="K4085" t="s">
        <v>30</v>
      </c>
      <c r="L4085" t="s">
        <v>15276</v>
      </c>
      <c r="M4085" t="s">
        <v>1667</v>
      </c>
      <c r="N4085" t="s">
        <v>61</v>
      </c>
      <c r="O4085" t="s">
        <v>5186</v>
      </c>
      <c r="P4085" t="s">
        <v>2189</v>
      </c>
      <c r="Q4085" t="s">
        <v>1443</v>
      </c>
      <c r="R4085" t="s">
        <v>15311</v>
      </c>
    </row>
    <row r="4086" spans="1:20" x14ac:dyDescent="0.25">
      <c r="A4086" t="s">
        <v>541</v>
      </c>
      <c r="B4086" t="s">
        <v>15312</v>
      </c>
      <c r="C4086" t="s">
        <v>57</v>
      </c>
      <c r="D4086" t="s">
        <v>3716</v>
      </c>
      <c r="E4086" t="s">
        <v>161</v>
      </c>
      <c r="F4086" t="s">
        <v>15313</v>
      </c>
      <c r="G4086" t="s">
        <v>15314</v>
      </c>
      <c r="H4086" t="s">
        <v>326</v>
      </c>
      <c r="I4086" t="s">
        <v>1681</v>
      </c>
      <c r="J4086" t="s">
        <v>15315</v>
      </c>
      <c r="K4086" t="s">
        <v>326</v>
      </c>
      <c r="L4086" t="s">
        <v>2305</v>
      </c>
      <c r="M4086" t="s">
        <v>10251</v>
      </c>
      <c r="N4086" t="s">
        <v>15316</v>
      </c>
    </row>
    <row r="4087" spans="1:20" x14ac:dyDescent="0.25">
      <c r="A4087" t="s">
        <v>45</v>
      </c>
      <c r="B4087" t="s">
        <v>1392</v>
      </c>
      <c r="C4087" t="s">
        <v>179</v>
      </c>
      <c r="D4087" t="s">
        <v>206</v>
      </c>
      <c r="E4087" t="s">
        <v>5</v>
      </c>
      <c r="F4087" t="s">
        <v>15317</v>
      </c>
      <c r="G4087" t="s">
        <v>627</v>
      </c>
      <c r="H4087" t="s">
        <v>943</v>
      </c>
      <c r="I4087" t="s">
        <v>113</v>
      </c>
      <c r="J4087" t="s">
        <v>5</v>
      </c>
      <c r="K4087" t="s">
        <v>361</v>
      </c>
      <c r="L4087" t="s">
        <v>3394</v>
      </c>
      <c r="M4087" t="s">
        <v>57</v>
      </c>
      <c r="N4087" t="s">
        <v>762</v>
      </c>
      <c r="O4087" t="s">
        <v>59</v>
      </c>
      <c r="P4087" t="s">
        <v>74</v>
      </c>
      <c r="Q4087" t="s">
        <v>61</v>
      </c>
      <c r="R4087" t="s">
        <v>2433</v>
      </c>
      <c r="S4087" t="s">
        <v>1443</v>
      </c>
      <c r="T4087" t="s">
        <v>15318</v>
      </c>
    </row>
    <row r="4088" spans="1:20" x14ac:dyDescent="0.25">
      <c r="A4088" t="s">
        <v>150</v>
      </c>
      <c r="B4088" t="s">
        <v>1706</v>
      </c>
      <c r="C4088" t="s">
        <v>59</v>
      </c>
      <c r="D4088" t="s">
        <v>7343</v>
      </c>
      <c r="E4088" t="s">
        <v>61</v>
      </c>
      <c r="F4088" t="s">
        <v>1584</v>
      </c>
      <c r="G4088" t="s">
        <v>15319</v>
      </c>
      <c r="H4088" t="s">
        <v>59</v>
      </c>
      <c r="I4088" t="s">
        <v>1544</v>
      </c>
      <c r="J4088" t="s">
        <v>1154</v>
      </c>
      <c r="K4088" t="s">
        <v>5314</v>
      </c>
      <c r="L4088" t="s">
        <v>571</v>
      </c>
      <c r="M4088" t="s">
        <v>54</v>
      </c>
      <c r="N4088" t="s">
        <v>420</v>
      </c>
      <c r="O4088" t="s">
        <v>5</v>
      </c>
      <c r="P4088" t="s">
        <v>1877</v>
      </c>
      <c r="Q4088" t="s">
        <v>2145</v>
      </c>
      <c r="R4088" t="s">
        <v>4651</v>
      </c>
      <c r="S4088" t="s">
        <v>1443</v>
      </c>
      <c r="T4088" t="s">
        <v>15320</v>
      </c>
    </row>
    <row r="4089" spans="1:20" x14ac:dyDescent="0.25">
      <c r="A4089" t="s">
        <v>411</v>
      </c>
      <c r="B4089" t="s">
        <v>15321</v>
      </c>
      <c r="C4089" t="s">
        <v>15322</v>
      </c>
      <c r="D4089" t="s">
        <v>222</v>
      </c>
      <c r="E4089" t="s">
        <v>554</v>
      </c>
      <c r="F4089" t="s">
        <v>15323</v>
      </c>
      <c r="G4089" t="s">
        <v>8939</v>
      </c>
      <c r="H4089" t="s">
        <v>2055</v>
      </c>
      <c r="I4089" t="s">
        <v>1397</v>
      </c>
      <c r="J4089" t="s">
        <v>15324</v>
      </c>
      <c r="K4089" t="s">
        <v>461</v>
      </c>
      <c r="L4089" t="s">
        <v>3513</v>
      </c>
      <c r="M4089" t="s">
        <v>15325</v>
      </c>
      <c r="N4089" t="s">
        <v>15326</v>
      </c>
      <c r="O4089" t="s">
        <v>1397</v>
      </c>
      <c r="P4089" t="s">
        <v>15327</v>
      </c>
    </row>
    <row r="4090" spans="1:20" x14ac:dyDescent="0.25">
      <c r="A4090" t="s">
        <v>7018</v>
      </c>
      <c r="B4090" t="s">
        <v>18</v>
      </c>
      <c r="C4090" t="s">
        <v>1323</v>
      </c>
      <c r="D4090" t="s">
        <v>496</v>
      </c>
      <c r="E4090" t="s">
        <v>37</v>
      </c>
      <c r="F4090" t="s">
        <v>249</v>
      </c>
      <c r="G4090" t="s">
        <v>57</v>
      </c>
      <c r="H4090" t="s">
        <v>61</v>
      </c>
      <c r="I4090" t="s">
        <v>62</v>
      </c>
      <c r="J4090" t="s">
        <v>15131</v>
      </c>
      <c r="K4090" t="s">
        <v>2423</v>
      </c>
      <c r="L4090" t="s">
        <v>15132</v>
      </c>
      <c r="M4090" t="s">
        <v>54</v>
      </c>
      <c r="N4090" t="s">
        <v>420</v>
      </c>
      <c r="O4090" t="s">
        <v>508</v>
      </c>
      <c r="P4090" t="s">
        <v>461</v>
      </c>
      <c r="Q4090" t="s">
        <v>249</v>
      </c>
      <c r="R4090" t="s">
        <v>57</v>
      </c>
      <c r="S4090" t="s">
        <v>1443</v>
      </c>
      <c r="T4090" t="s">
        <v>15328</v>
      </c>
    </row>
    <row r="4091" spans="1:20" x14ac:dyDescent="0.25">
      <c r="A4091" t="s">
        <v>179</v>
      </c>
      <c r="B4091" t="s">
        <v>11530</v>
      </c>
      <c r="C4091" t="s">
        <v>15163</v>
      </c>
      <c r="D4091" t="s">
        <v>4821</v>
      </c>
      <c r="E4091" t="s">
        <v>61</v>
      </c>
      <c r="F4091" t="s">
        <v>13289</v>
      </c>
      <c r="G4091" t="s">
        <v>1798</v>
      </c>
      <c r="H4091" t="s">
        <v>15329</v>
      </c>
      <c r="I4091" t="s">
        <v>115</v>
      </c>
      <c r="J4091" t="s">
        <v>18</v>
      </c>
      <c r="K4091" t="s">
        <v>61</v>
      </c>
      <c r="L4091" t="s">
        <v>1468</v>
      </c>
      <c r="M4091" t="s">
        <v>15330</v>
      </c>
      <c r="N4091" t="s">
        <v>1827</v>
      </c>
      <c r="O4091" t="s">
        <v>1796</v>
      </c>
      <c r="P4091" t="s">
        <v>5</v>
      </c>
      <c r="Q4091" t="s">
        <v>1817</v>
      </c>
      <c r="R4091" t="s">
        <v>15331</v>
      </c>
    </row>
    <row r="4092" spans="1:20" x14ac:dyDescent="0.25">
      <c r="A4092" t="s">
        <v>15302</v>
      </c>
      <c r="B4092" t="s">
        <v>2038</v>
      </c>
      <c r="C4092" t="s">
        <v>179</v>
      </c>
      <c r="D4092" t="s">
        <v>5518</v>
      </c>
      <c r="E4092" t="s">
        <v>4496</v>
      </c>
      <c r="F4092" t="s">
        <v>3471</v>
      </c>
      <c r="G4092" t="s">
        <v>179</v>
      </c>
      <c r="H4092" t="s">
        <v>400</v>
      </c>
      <c r="I4092" t="s">
        <v>61</v>
      </c>
      <c r="J4092" t="s">
        <v>15332</v>
      </c>
      <c r="K4092" t="s">
        <v>15333</v>
      </c>
      <c r="L4092" t="s">
        <v>61</v>
      </c>
      <c r="M4092" t="s">
        <v>1439</v>
      </c>
      <c r="N4092" t="s">
        <v>179</v>
      </c>
      <c r="O4092" t="s">
        <v>15334</v>
      </c>
      <c r="P4092" t="s">
        <v>15335</v>
      </c>
      <c r="Q4092" t="s">
        <v>2129</v>
      </c>
      <c r="R4092" t="s">
        <v>3458</v>
      </c>
      <c r="S4092" t="s">
        <v>150</v>
      </c>
      <c r="T4092" t="s">
        <v>15336</v>
      </c>
    </row>
    <row r="4093" spans="1:20" x14ac:dyDescent="0.25">
      <c r="A4093" t="s">
        <v>15337</v>
      </c>
      <c r="B4093" t="s">
        <v>15116</v>
      </c>
      <c r="C4093" t="s">
        <v>116</v>
      </c>
      <c r="D4093" t="s">
        <v>2296</v>
      </c>
      <c r="E4093" t="s">
        <v>411</v>
      </c>
      <c r="F4093" t="s">
        <v>10000</v>
      </c>
      <c r="G4093" t="s">
        <v>7320</v>
      </c>
      <c r="H4093" t="s">
        <v>30</v>
      </c>
      <c r="I4093" t="s">
        <v>3716</v>
      </c>
      <c r="J4093" t="s">
        <v>15338</v>
      </c>
    </row>
    <row r="4094" spans="1:20" x14ac:dyDescent="0.25">
      <c r="A4094" t="s">
        <v>1397</v>
      </c>
      <c r="B4094" t="s">
        <v>179</v>
      </c>
      <c r="C4094" t="s">
        <v>1052</v>
      </c>
      <c r="D4094" t="s">
        <v>30</v>
      </c>
      <c r="E4094" t="s">
        <v>6671</v>
      </c>
      <c r="F4094" t="s">
        <v>1071</v>
      </c>
      <c r="G4094" t="s">
        <v>2206</v>
      </c>
      <c r="H4094" t="s">
        <v>8035</v>
      </c>
      <c r="I4094" t="s">
        <v>59</v>
      </c>
      <c r="J4094" t="s">
        <v>8952</v>
      </c>
      <c r="K4094" t="s">
        <v>30</v>
      </c>
      <c r="L4094" t="s">
        <v>9950</v>
      </c>
      <c r="M4094" t="s">
        <v>1533</v>
      </c>
      <c r="N4094" t="s">
        <v>37</v>
      </c>
      <c r="O4094" t="s">
        <v>2257</v>
      </c>
      <c r="P4094" t="s">
        <v>2614</v>
      </c>
      <c r="Q4094" t="s">
        <v>15339</v>
      </c>
    </row>
    <row r="4095" spans="1:20" x14ac:dyDescent="0.25">
      <c r="A4095" t="s">
        <v>2170</v>
      </c>
      <c r="B4095" t="s">
        <v>255</v>
      </c>
      <c r="C4095" t="s">
        <v>410</v>
      </c>
      <c r="D4095" t="s">
        <v>61</v>
      </c>
      <c r="E4095" t="s">
        <v>5734</v>
      </c>
      <c r="F4095" t="s">
        <v>8233</v>
      </c>
      <c r="G4095" t="s">
        <v>57</v>
      </c>
      <c r="H4095" t="s">
        <v>12692</v>
      </c>
      <c r="I4095" t="s">
        <v>37</v>
      </c>
      <c r="J4095" t="s">
        <v>61</v>
      </c>
      <c r="K4095" t="s">
        <v>15340</v>
      </c>
      <c r="L4095" t="s">
        <v>57</v>
      </c>
      <c r="M4095" t="s">
        <v>15302</v>
      </c>
      <c r="N4095" t="s">
        <v>2038</v>
      </c>
      <c r="O4095" t="s">
        <v>15341</v>
      </c>
    </row>
    <row r="4096" spans="1:20" x14ac:dyDescent="0.25">
      <c r="A4096" t="s">
        <v>560</v>
      </c>
      <c r="B4096" t="s">
        <v>157</v>
      </c>
      <c r="C4096" t="s">
        <v>30</v>
      </c>
      <c r="D4096" t="s">
        <v>7746</v>
      </c>
      <c r="E4096" t="s">
        <v>453</v>
      </c>
      <c r="F4096" t="s">
        <v>454</v>
      </c>
      <c r="G4096" t="s">
        <v>206</v>
      </c>
      <c r="H4096" s="4">
        <v>0.3125</v>
      </c>
      <c r="I4096" t="s">
        <v>10707</v>
      </c>
      <c r="J4096" t="s">
        <v>615</v>
      </c>
      <c r="K4096" t="s">
        <v>456</v>
      </c>
      <c r="L4096" t="s">
        <v>59</v>
      </c>
      <c r="M4096" t="s">
        <v>457</v>
      </c>
      <c r="N4096" t="s">
        <v>15342</v>
      </c>
    </row>
    <row r="4097" spans="1:22" x14ac:dyDescent="0.25">
      <c r="A4097" t="s">
        <v>15343</v>
      </c>
      <c r="B4097" t="s">
        <v>1565</v>
      </c>
      <c r="C4097" t="s">
        <v>61</v>
      </c>
      <c r="D4097" t="s">
        <v>1407</v>
      </c>
      <c r="E4097" t="s">
        <v>978</v>
      </c>
      <c r="F4097" t="s">
        <v>1648</v>
      </c>
      <c r="G4097" t="s">
        <v>383</v>
      </c>
      <c r="H4097" t="s">
        <v>6778</v>
      </c>
      <c r="I4097" t="s">
        <v>37</v>
      </c>
      <c r="J4097" t="s">
        <v>15344</v>
      </c>
      <c r="K4097" t="s">
        <v>612</v>
      </c>
      <c r="L4097" t="s">
        <v>1125</v>
      </c>
      <c r="M4097" t="s">
        <v>16</v>
      </c>
      <c r="N4097" t="s">
        <v>61</v>
      </c>
      <c r="O4097" t="s">
        <v>1407</v>
      </c>
      <c r="P4097" t="s">
        <v>978</v>
      </c>
      <c r="Q4097" t="s">
        <v>1047</v>
      </c>
      <c r="R4097" t="s">
        <v>1443</v>
      </c>
      <c r="S4097" t="s">
        <v>15345</v>
      </c>
    </row>
    <row r="4098" spans="1:22" x14ac:dyDescent="0.25">
      <c r="A4098" t="s">
        <v>12697</v>
      </c>
      <c r="B4098" t="s">
        <v>1059</v>
      </c>
      <c r="C4098" t="s">
        <v>16</v>
      </c>
      <c r="D4098" t="s">
        <v>5</v>
      </c>
      <c r="E4098" t="s">
        <v>6563</v>
      </c>
      <c r="F4098" t="s">
        <v>10043</v>
      </c>
      <c r="G4098" t="s">
        <v>15346</v>
      </c>
      <c r="H4098" t="s">
        <v>1856</v>
      </c>
      <c r="I4098" t="s">
        <v>15347</v>
      </c>
      <c r="J4098" t="s">
        <v>383</v>
      </c>
      <c r="K4098" t="s">
        <v>15348</v>
      </c>
      <c r="L4098" t="s">
        <v>15349</v>
      </c>
      <c r="M4098" t="s">
        <v>37</v>
      </c>
      <c r="N4098" t="s">
        <v>1545</v>
      </c>
      <c r="O4098" t="s">
        <v>15350</v>
      </c>
      <c r="P4098" t="s">
        <v>18</v>
      </c>
      <c r="Q4098" t="s">
        <v>15351</v>
      </c>
      <c r="R4098" t="s">
        <v>1443</v>
      </c>
      <c r="S4098" t="s">
        <v>15352</v>
      </c>
    </row>
    <row r="4099" spans="1:22" x14ac:dyDescent="0.25">
      <c r="A4099" t="s">
        <v>290</v>
      </c>
      <c r="B4099" t="s">
        <v>5</v>
      </c>
      <c r="C4099" t="s">
        <v>5062</v>
      </c>
      <c r="D4099" t="s">
        <v>13663</v>
      </c>
      <c r="E4099" t="s">
        <v>1295</v>
      </c>
      <c r="F4099" t="s">
        <v>15353</v>
      </c>
      <c r="G4099" t="s">
        <v>61</v>
      </c>
      <c r="H4099" t="s">
        <v>93</v>
      </c>
      <c r="I4099" t="s">
        <v>6089</v>
      </c>
      <c r="J4099" t="s">
        <v>898</v>
      </c>
      <c r="K4099" t="s">
        <v>9653</v>
      </c>
      <c r="L4099" t="s">
        <v>15354</v>
      </c>
      <c r="M4099" t="s">
        <v>198</v>
      </c>
      <c r="N4099" t="s">
        <v>36</v>
      </c>
      <c r="O4099" t="s">
        <v>1917</v>
      </c>
      <c r="P4099" t="s">
        <v>108</v>
      </c>
      <c r="Q4099" t="s">
        <v>2524</v>
      </c>
      <c r="R4099" t="s">
        <v>57</v>
      </c>
      <c r="S4099" t="s">
        <v>1443</v>
      </c>
      <c r="T4099" t="s">
        <v>15355</v>
      </c>
    </row>
    <row r="4100" spans="1:22" x14ac:dyDescent="0.25">
      <c r="A4100" t="s">
        <v>1397</v>
      </c>
      <c r="B4100" t="s">
        <v>179</v>
      </c>
      <c r="C4100" t="s">
        <v>2813</v>
      </c>
      <c r="D4100" t="s">
        <v>57</v>
      </c>
      <c r="E4100" t="s">
        <v>2800</v>
      </c>
      <c r="F4100" t="s">
        <v>198</v>
      </c>
      <c r="G4100" t="s">
        <v>462</v>
      </c>
      <c r="H4100" t="s">
        <v>179</v>
      </c>
      <c r="I4100" t="s">
        <v>5</v>
      </c>
      <c r="J4100" t="s">
        <v>2805</v>
      </c>
      <c r="K4100" t="s">
        <v>37</v>
      </c>
      <c r="L4100" t="s">
        <v>15356</v>
      </c>
      <c r="M4100" t="s">
        <v>3500</v>
      </c>
      <c r="N4100" t="s">
        <v>265</v>
      </c>
      <c r="O4100" t="s">
        <v>179</v>
      </c>
      <c r="P4100" s="5">
        <v>1</v>
      </c>
      <c r="Q4100" t="s">
        <v>2361</v>
      </c>
      <c r="R4100" t="s">
        <v>126</v>
      </c>
      <c r="S4100" t="s">
        <v>3837</v>
      </c>
      <c r="T4100" t="s">
        <v>15357</v>
      </c>
    </row>
    <row r="4101" spans="1:22" x14ac:dyDescent="0.25">
      <c r="A4101" t="s">
        <v>4429</v>
      </c>
      <c r="B4101" t="s">
        <v>1531</v>
      </c>
      <c r="C4101" t="s">
        <v>462</v>
      </c>
      <c r="D4101" t="s">
        <v>179</v>
      </c>
      <c r="E4101" t="s">
        <v>5854</v>
      </c>
      <c r="F4101" t="s">
        <v>198</v>
      </c>
      <c r="G4101" t="s">
        <v>462</v>
      </c>
      <c r="H4101" t="s">
        <v>651</v>
      </c>
      <c r="I4101" t="s">
        <v>6547</v>
      </c>
      <c r="J4101" t="s">
        <v>1397</v>
      </c>
      <c r="K4101" t="s">
        <v>919</v>
      </c>
      <c r="L4101" t="s">
        <v>7751</v>
      </c>
      <c r="M4101" t="s">
        <v>1443</v>
      </c>
      <c r="N4101" t="s">
        <v>15358</v>
      </c>
    </row>
    <row r="4102" spans="1:22" x14ac:dyDescent="0.25">
      <c r="A4102" t="s">
        <v>3201</v>
      </c>
      <c r="B4102" t="s">
        <v>2243</v>
      </c>
      <c r="C4102" t="s">
        <v>126</v>
      </c>
      <c r="D4102" t="s">
        <v>342</v>
      </c>
      <c r="E4102" t="s">
        <v>2958</v>
      </c>
      <c r="F4102" t="s">
        <v>18</v>
      </c>
      <c r="G4102" t="s">
        <v>1480</v>
      </c>
      <c r="H4102" t="s">
        <v>15359</v>
      </c>
      <c r="I4102" t="s">
        <v>4956</v>
      </c>
      <c r="J4102" t="s">
        <v>64</v>
      </c>
      <c r="K4102" t="s">
        <v>411</v>
      </c>
      <c r="L4102" t="s">
        <v>1491</v>
      </c>
      <c r="M4102" t="s">
        <v>113</v>
      </c>
      <c r="N4102" t="s">
        <v>1652</v>
      </c>
      <c r="O4102" t="s">
        <v>59</v>
      </c>
      <c r="P4102" t="s">
        <v>2018</v>
      </c>
      <c r="Q4102" t="s">
        <v>1443</v>
      </c>
      <c r="R4102" t="s">
        <v>15360</v>
      </c>
    </row>
    <row r="4103" spans="1:22" x14ac:dyDescent="0.25">
      <c r="A4103" t="s">
        <v>613</v>
      </c>
      <c r="B4103" t="s">
        <v>59</v>
      </c>
      <c r="C4103" t="s">
        <v>6458</v>
      </c>
      <c r="D4103" t="s">
        <v>383</v>
      </c>
      <c r="E4103" t="s">
        <v>1545</v>
      </c>
      <c r="F4103" t="s">
        <v>37</v>
      </c>
      <c r="G4103" t="s">
        <v>15361</v>
      </c>
      <c r="H4103" t="s">
        <v>3130</v>
      </c>
      <c r="I4103" t="s">
        <v>1012</v>
      </c>
      <c r="J4103" t="s">
        <v>1558</v>
      </c>
      <c r="K4103" t="s">
        <v>3741</v>
      </c>
      <c r="L4103" t="s">
        <v>1584</v>
      </c>
      <c r="M4103" t="s">
        <v>900</v>
      </c>
      <c r="N4103" t="s">
        <v>73</v>
      </c>
      <c r="O4103" t="s">
        <v>74</v>
      </c>
      <c r="P4103" t="s">
        <v>115</v>
      </c>
      <c r="Q4103" t="s">
        <v>1443</v>
      </c>
      <c r="R4103" t="s">
        <v>15362</v>
      </c>
    </row>
    <row r="4104" spans="1:22" x14ac:dyDescent="0.25">
      <c r="A4104" t="s">
        <v>157</v>
      </c>
      <c r="B4104" t="s">
        <v>30</v>
      </c>
      <c r="C4104" t="s">
        <v>15363</v>
      </c>
      <c r="D4104" t="s">
        <v>792</v>
      </c>
      <c r="E4104" t="s">
        <v>206</v>
      </c>
      <c r="F4104" s="4">
        <v>0.3125</v>
      </c>
      <c r="G4104" t="s">
        <v>15364</v>
      </c>
    </row>
    <row r="4105" spans="1:22" x14ac:dyDescent="0.25">
      <c r="A4105" t="s">
        <v>358</v>
      </c>
      <c r="B4105" t="s">
        <v>59</v>
      </c>
      <c r="C4105" t="s">
        <v>458</v>
      </c>
      <c r="D4105" t="s">
        <v>438</v>
      </c>
      <c r="E4105" t="s">
        <v>439</v>
      </c>
      <c r="F4105" t="s">
        <v>572</v>
      </c>
      <c r="G4105" t="s">
        <v>584</v>
      </c>
      <c r="H4105" t="s">
        <v>486</v>
      </c>
      <c r="I4105" t="s">
        <v>206</v>
      </c>
      <c r="J4105">
        <v>9</v>
      </c>
      <c r="K4105" t="s">
        <v>533</v>
      </c>
      <c r="L4105" t="s">
        <v>30</v>
      </c>
      <c r="M4105" t="s">
        <v>700</v>
      </c>
      <c r="N4105" t="s">
        <v>6739</v>
      </c>
      <c r="O4105" t="s">
        <v>18</v>
      </c>
      <c r="P4105" t="s">
        <v>126</v>
      </c>
      <c r="Q4105" t="s">
        <v>5</v>
      </c>
      <c r="R4105" t="s">
        <v>266</v>
      </c>
      <c r="S4105" t="s">
        <v>755</v>
      </c>
    </row>
    <row r="4108" spans="1:22" x14ac:dyDescent="0.25">
      <c r="A4108" t="s">
        <v>4176</v>
      </c>
      <c r="B4108" t="s">
        <v>61</v>
      </c>
      <c r="C4108" t="s">
        <v>15365</v>
      </c>
      <c r="D4108" t="s">
        <v>15366</v>
      </c>
      <c r="E4108" t="s">
        <v>4431</v>
      </c>
      <c r="F4108" t="s">
        <v>15367</v>
      </c>
      <c r="G4108" t="s">
        <v>478</v>
      </c>
      <c r="H4108" t="s">
        <v>5</v>
      </c>
      <c r="I4108" t="s">
        <v>4297</v>
      </c>
      <c r="J4108" t="s">
        <v>4479</v>
      </c>
      <c r="K4108" t="s">
        <v>198</v>
      </c>
      <c r="L4108" t="s">
        <v>1377</v>
      </c>
      <c r="M4108" t="s">
        <v>427</v>
      </c>
      <c r="N4108" t="s">
        <v>113</v>
      </c>
      <c r="O4108" t="s">
        <v>14535</v>
      </c>
      <c r="P4108" t="s">
        <v>1443</v>
      </c>
      <c r="Q4108" t="s">
        <v>15368</v>
      </c>
    </row>
    <row r="4109" spans="1:22" x14ac:dyDescent="0.25">
      <c r="A4109" t="s">
        <v>9317</v>
      </c>
      <c r="B4109" t="s">
        <v>7982</v>
      </c>
      <c r="C4109" t="s">
        <v>37</v>
      </c>
      <c r="D4109" t="s">
        <v>5734</v>
      </c>
      <c r="E4109" t="s">
        <v>30</v>
      </c>
      <c r="F4109" t="s">
        <v>15369</v>
      </c>
      <c r="G4109" t="s">
        <v>15370</v>
      </c>
      <c r="H4109" t="s">
        <v>179</v>
      </c>
      <c r="I4109" t="s">
        <v>400</v>
      </c>
      <c r="J4109" t="s">
        <v>943</v>
      </c>
      <c r="K4109" t="s">
        <v>5</v>
      </c>
      <c r="L4109" t="s">
        <v>6118</v>
      </c>
      <c r="M4109" t="s">
        <v>115</v>
      </c>
      <c r="N4109" t="s">
        <v>5</v>
      </c>
      <c r="O4109" t="s">
        <v>15371</v>
      </c>
      <c r="P4109" t="s">
        <v>1443</v>
      </c>
      <c r="Q4109" t="s">
        <v>15372</v>
      </c>
    </row>
    <row r="4110" spans="1:22" x14ac:dyDescent="0.25">
      <c r="A4110" t="s">
        <v>59</v>
      </c>
      <c r="B4110" t="s">
        <v>541</v>
      </c>
      <c r="C4110" t="s">
        <v>15373</v>
      </c>
      <c r="D4110" t="s">
        <v>267</v>
      </c>
      <c r="E4110" t="s">
        <v>15374</v>
      </c>
      <c r="F4110" t="s">
        <v>15375</v>
      </c>
    </row>
    <row r="4111" spans="1:22" x14ac:dyDescent="0.25">
      <c r="A4111" t="s">
        <v>59</v>
      </c>
      <c r="B4111" t="s">
        <v>781</v>
      </c>
      <c r="C4111" t="s">
        <v>2433</v>
      </c>
      <c r="D4111" t="s">
        <v>30</v>
      </c>
      <c r="E4111" t="s">
        <v>2679</v>
      </c>
      <c r="F4111" t="s">
        <v>1263</v>
      </c>
      <c r="G4111" t="s">
        <v>282</v>
      </c>
      <c r="H4111" t="s">
        <v>249</v>
      </c>
      <c r="I4111" t="s">
        <v>1154</v>
      </c>
      <c r="J4111" t="s">
        <v>6442</v>
      </c>
      <c r="K4111" t="s">
        <v>288</v>
      </c>
      <c r="L4111" t="s">
        <v>290</v>
      </c>
      <c r="M4111" t="s">
        <v>7586</v>
      </c>
      <c r="N4111" t="s">
        <v>2182</v>
      </c>
      <c r="O4111" t="s">
        <v>1392</v>
      </c>
      <c r="P4111" t="s">
        <v>179</v>
      </c>
      <c r="Q4111" t="s">
        <v>210</v>
      </c>
      <c r="R4111" t="s">
        <v>59</v>
      </c>
      <c r="S4111" t="s">
        <v>6458</v>
      </c>
      <c r="T4111" t="s">
        <v>383</v>
      </c>
      <c r="U4111" t="s">
        <v>1443</v>
      </c>
      <c r="V4111" t="s">
        <v>15376</v>
      </c>
    </row>
    <row r="4112" spans="1:22" x14ac:dyDescent="0.25">
      <c r="A4112" t="s">
        <v>3609</v>
      </c>
      <c r="B4112" t="s">
        <v>57</v>
      </c>
      <c r="C4112" t="s">
        <v>4118</v>
      </c>
      <c r="D4112" t="s">
        <v>3608</v>
      </c>
      <c r="E4112" t="s">
        <v>1766</v>
      </c>
      <c r="F4112" t="s">
        <v>15378</v>
      </c>
      <c r="G4112" t="s">
        <v>3625</v>
      </c>
      <c r="H4112" t="s">
        <v>240</v>
      </c>
      <c r="I4112" t="s">
        <v>394</v>
      </c>
      <c r="J4112" t="s">
        <v>193</v>
      </c>
      <c r="K4112" t="s">
        <v>624</v>
      </c>
      <c r="L4112" t="s">
        <v>57</v>
      </c>
      <c r="M4112" t="s">
        <v>411</v>
      </c>
      <c r="N4112" t="s">
        <v>15379</v>
      </c>
      <c r="O4112" t="s">
        <v>15380</v>
      </c>
      <c r="P4112" t="s">
        <v>1443</v>
      </c>
      <c r="Q4112" t="s">
        <v>15381</v>
      </c>
    </row>
    <row r="4113" spans="1:25" x14ac:dyDescent="0.25">
      <c r="A4113" t="s">
        <v>290</v>
      </c>
      <c r="B4113" t="s">
        <v>3201</v>
      </c>
      <c r="C4113" t="s">
        <v>2243</v>
      </c>
      <c r="D4113" t="s">
        <v>126</v>
      </c>
      <c r="E4113" t="s">
        <v>5</v>
      </c>
      <c r="F4113" t="s">
        <v>15382</v>
      </c>
      <c r="G4113" s="5">
        <v>0.02</v>
      </c>
      <c r="H4113" t="s">
        <v>8495</v>
      </c>
      <c r="I4113" t="s">
        <v>30</v>
      </c>
      <c r="J4113" t="s">
        <v>1852</v>
      </c>
      <c r="K4113" t="s">
        <v>15383</v>
      </c>
      <c r="L4113" t="s">
        <v>1189</v>
      </c>
      <c r="M4113" t="s">
        <v>419</v>
      </c>
      <c r="N4113" t="s">
        <v>1177</v>
      </c>
      <c r="O4113" t="s">
        <v>572</v>
      </c>
      <c r="P4113" t="s">
        <v>758</v>
      </c>
      <c r="Q4113" t="s">
        <v>1443</v>
      </c>
      <c r="R4113" t="s">
        <v>15384</v>
      </c>
    </row>
    <row r="4114" spans="1:25" x14ac:dyDescent="0.25">
      <c r="A4114" t="s">
        <v>1482</v>
      </c>
      <c r="B4114" t="s">
        <v>1397</v>
      </c>
      <c r="C4114" t="s">
        <v>1410</v>
      </c>
      <c r="D4114" t="s">
        <v>1858</v>
      </c>
      <c r="E4114" t="s">
        <v>737</v>
      </c>
      <c r="F4114" t="s">
        <v>820</v>
      </c>
      <c r="G4114" t="s">
        <v>59</v>
      </c>
      <c r="H4114" t="s">
        <v>3965</v>
      </c>
      <c r="I4114" t="s">
        <v>61</v>
      </c>
      <c r="J4114">
        <v>2</v>
      </c>
      <c r="K4114" t="s">
        <v>1603</v>
      </c>
      <c r="L4114" t="s">
        <v>988</v>
      </c>
      <c r="M4114" t="s">
        <v>57</v>
      </c>
      <c r="N4114" t="s">
        <v>15385</v>
      </c>
      <c r="O4114" t="s">
        <v>15386</v>
      </c>
    </row>
    <row r="4115" spans="1:25" x14ac:dyDescent="0.25">
      <c r="A4115" t="s">
        <v>54</v>
      </c>
      <c r="B4115" t="s">
        <v>461</v>
      </c>
      <c r="C4115" t="s">
        <v>1013</v>
      </c>
      <c r="D4115" t="s">
        <v>3669</v>
      </c>
      <c r="E4115" t="s">
        <v>57</v>
      </c>
      <c r="F4115" t="s">
        <v>392</v>
      </c>
      <c r="G4115" t="s">
        <v>61</v>
      </c>
      <c r="H4115" t="s">
        <v>2044</v>
      </c>
      <c r="I4115" t="s">
        <v>15387</v>
      </c>
      <c r="J4115" t="s">
        <v>461</v>
      </c>
      <c r="K4115" t="s">
        <v>1971</v>
      </c>
      <c r="L4115" t="s">
        <v>278</v>
      </c>
      <c r="M4115" t="s">
        <v>57</v>
      </c>
      <c r="N4115" t="s">
        <v>2423</v>
      </c>
      <c r="O4115" t="s">
        <v>385</v>
      </c>
      <c r="P4115" t="s">
        <v>5</v>
      </c>
      <c r="Q4115" t="s">
        <v>5948</v>
      </c>
      <c r="R4115" t="s">
        <v>1443</v>
      </c>
      <c r="S4115" t="s">
        <v>15388</v>
      </c>
    </row>
    <row r="4116" spans="1:25" x14ac:dyDescent="0.25">
      <c r="A4116" t="s">
        <v>761</v>
      </c>
      <c r="B4116" t="s">
        <v>640</v>
      </c>
      <c r="C4116" t="s">
        <v>1250</v>
      </c>
      <c r="D4116" t="s">
        <v>382</v>
      </c>
      <c r="E4116" t="s">
        <v>594</v>
      </c>
      <c r="F4116" t="s">
        <v>486</v>
      </c>
      <c r="G4116" t="s">
        <v>18</v>
      </c>
      <c r="H4116" t="s">
        <v>15389</v>
      </c>
      <c r="I4116" t="s">
        <v>3993</v>
      </c>
      <c r="J4116" t="s">
        <v>15390</v>
      </c>
      <c r="K4116" t="s">
        <v>2568</v>
      </c>
      <c r="L4116" t="s">
        <v>179</v>
      </c>
      <c r="M4116" t="s">
        <v>15391</v>
      </c>
      <c r="N4116" t="s">
        <v>574</v>
      </c>
      <c r="O4116" t="s">
        <v>179</v>
      </c>
      <c r="P4116" t="s">
        <v>1443</v>
      </c>
      <c r="Q4116" t="s">
        <v>15392</v>
      </c>
    </row>
    <row r="4117" spans="1:25" x14ac:dyDescent="0.25">
      <c r="A4117" t="s">
        <v>255</v>
      </c>
      <c r="B4117" t="s">
        <v>410</v>
      </c>
      <c r="C4117" t="s">
        <v>61</v>
      </c>
      <c r="D4117" t="s">
        <v>2044</v>
      </c>
      <c r="E4117" t="s">
        <v>15393</v>
      </c>
      <c r="F4117" t="s">
        <v>1547</v>
      </c>
      <c r="G4117" t="s">
        <v>9974</v>
      </c>
      <c r="H4117" t="s">
        <v>61</v>
      </c>
      <c r="I4117" t="s">
        <v>5166</v>
      </c>
      <c r="J4117" t="s">
        <v>6225</v>
      </c>
      <c r="K4117" t="s">
        <v>37</v>
      </c>
      <c r="L4117" t="s">
        <v>541</v>
      </c>
      <c r="M4117" t="s">
        <v>2564</v>
      </c>
      <c r="N4117" t="s">
        <v>30</v>
      </c>
      <c r="O4117" t="s">
        <v>61</v>
      </c>
      <c r="P4117" t="s">
        <v>1594</v>
      </c>
      <c r="Q4117" t="s">
        <v>15394</v>
      </c>
    </row>
    <row r="4118" spans="1:25" x14ac:dyDescent="0.25">
      <c r="A4118" t="s">
        <v>5676</v>
      </c>
      <c r="B4118" t="s">
        <v>1125</v>
      </c>
      <c r="C4118" t="s">
        <v>1695</v>
      </c>
      <c r="D4118" t="s">
        <v>61</v>
      </c>
      <c r="E4118" t="s">
        <v>15395</v>
      </c>
      <c r="F4118" t="s">
        <v>4212</v>
      </c>
      <c r="G4118" t="s">
        <v>14980</v>
      </c>
      <c r="H4118" t="s">
        <v>218</v>
      </c>
      <c r="I4118" t="s">
        <v>7622</v>
      </c>
      <c r="J4118" t="s">
        <v>37</v>
      </c>
      <c r="K4118" t="s">
        <v>1693</v>
      </c>
      <c r="L4118" t="s">
        <v>61</v>
      </c>
      <c r="M4118">
        <v>17</v>
      </c>
      <c r="N4118" t="s">
        <v>1603</v>
      </c>
      <c r="O4118" t="s">
        <v>2412</v>
      </c>
      <c r="P4118" t="s">
        <v>15396</v>
      </c>
      <c r="Q4118" t="s">
        <v>15365</v>
      </c>
      <c r="R4118" t="s">
        <v>1443</v>
      </c>
      <c r="S4118" t="s">
        <v>15397</v>
      </c>
    </row>
    <row r="4119" spans="1:25" x14ac:dyDescent="0.25">
      <c r="A4119" t="s">
        <v>15398</v>
      </c>
      <c r="B4119" t="s">
        <v>1413</v>
      </c>
      <c r="C4119" t="s">
        <v>15399</v>
      </c>
      <c r="D4119" t="s">
        <v>2387</v>
      </c>
      <c r="E4119" t="s">
        <v>15400</v>
      </c>
      <c r="F4119" t="s">
        <v>15401</v>
      </c>
      <c r="G4119" t="s">
        <v>5424</v>
      </c>
      <c r="H4119" t="s">
        <v>15402</v>
      </c>
      <c r="I4119" t="s">
        <v>9149</v>
      </c>
      <c r="J4119" t="s">
        <v>15403</v>
      </c>
      <c r="K4119" t="s">
        <v>4021</v>
      </c>
      <c r="L4119" t="s">
        <v>126</v>
      </c>
      <c r="M4119" t="s">
        <v>1704</v>
      </c>
      <c r="N4119" t="s">
        <v>18</v>
      </c>
      <c r="O4119" t="s">
        <v>15404</v>
      </c>
      <c r="P4119" t="s">
        <v>449</v>
      </c>
      <c r="Q4119" t="s">
        <v>14834</v>
      </c>
      <c r="R4119" t="s">
        <v>15405</v>
      </c>
    </row>
    <row r="4120" spans="1:25" x14ac:dyDescent="0.25">
      <c r="A4120" t="s">
        <v>61</v>
      </c>
      <c r="B4120" t="s">
        <v>43</v>
      </c>
      <c r="C4120" t="s">
        <v>20</v>
      </c>
      <c r="D4120" t="s">
        <v>658</v>
      </c>
      <c r="E4120" t="s">
        <v>768</v>
      </c>
      <c r="F4120" t="s">
        <v>18</v>
      </c>
      <c r="G4120" t="s">
        <v>1323</v>
      </c>
      <c r="H4120" t="s">
        <v>496</v>
      </c>
      <c r="I4120" t="s">
        <v>594</v>
      </c>
      <c r="J4120" t="s">
        <v>905</v>
      </c>
      <c r="K4120" t="s">
        <v>940</v>
      </c>
      <c r="L4120" t="s">
        <v>57</v>
      </c>
      <c r="M4120" t="s">
        <v>61</v>
      </c>
      <c r="N4120" t="s">
        <v>395</v>
      </c>
      <c r="O4120" t="s">
        <v>63</v>
      </c>
      <c r="P4120" t="s">
        <v>878</v>
      </c>
      <c r="Q4120" t="s">
        <v>18</v>
      </c>
      <c r="R4120" t="s">
        <v>61</v>
      </c>
      <c r="S4120" t="s">
        <v>2503</v>
      </c>
      <c r="T4120" t="s">
        <v>15406</v>
      </c>
      <c r="U4120" t="s">
        <v>15407</v>
      </c>
    </row>
    <row r="4121" spans="1:25" x14ac:dyDescent="0.25">
      <c r="A4121" t="s">
        <v>15116</v>
      </c>
      <c r="B4121" t="s">
        <v>2032</v>
      </c>
      <c r="C4121" t="s">
        <v>59</v>
      </c>
      <c r="D4121" t="s">
        <v>1690</v>
      </c>
      <c r="E4121" t="s">
        <v>100</v>
      </c>
      <c r="F4121" t="s">
        <v>212</v>
      </c>
      <c r="G4121" t="s">
        <v>112</v>
      </c>
      <c r="H4121" t="s">
        <v>182</v>
      </c>
      <c r="I4121" t="s">
        <v>15408</v>
      </c>
      <c r="J4121" t="s">
        <v>100</v>
      </c>
      <c r="K4121" t="s">
        <v>15409</v>
      </c>
      <c r="L4121" t="s">
        <v>73</v>
      </c>
      <c r="M4121" t="s">
        <v>182</v>
      </c>
      <c r="N4121" t="s">
        <v>15410</v>
      </c>
      <c r="O4121" t="s">
        <v>15411</v>
      </c>
      <c r="P4121" t="s">
        <v>574</v>
      </c>
      <c r="Q4121" t="s">
        <v>1766</v>
      </c>
      <c r="R4121" t="s">
        <v>1405</v>
      </c>
      <c r="S4121" t="s">
        <v>198</v>
      </c>
      <c r="T4121" t="s">
        <v>15412</v>
      </c>
    </row>
    <row r="4122" spans="1:25" x14ac:dyDescent="0.25">
      <c r="A4122" t="s">
        <v>2306</v>
      </c>
      <c r="B4122" t="s">
        <v>30</v>
      </c>
      <c r="C4122" t="s">
        <v>12216</v>
      </c>
      <c r="D4122" s="4">
        <v>0.3125</v>
      </c>
      <c r="E4122" t="s">
        <v>10885</v>
      </c>
      <c r="F4122" t="s">
        <v>179</v>
      </c>
      <c r="G4122" t="s">
        <v>586</v>
      </c>
      <c r="H4122" t="s">
        <v>39</v>
      </c>
      <c r="I4122" t="s">
        <v>3015</v>
      </c>
      <c r="J4122" t="s">
        <v>1046</v>
      </c>
      <c r="K4122" t="s">
        <v>461</v>
      </c>
      <c r="L4122" t="s">
        <v>179</v>
      </c>
      <c r="M4122" t="s">
        <v>15363</v>
      </c>
      <c r="N4122" t="s">
        <v>30</v>
      </c>
      <c r="O4122" t="s">
        <v>15413</v>
      </c>
      <c r="P4122" s="4">
        <v>0.3125</v>
      </c>
      <c r="Q4122" t="s">
        <v>15414</v>
      </c>
    </row>
    <row r="4123" spans="1:25" x14ac:dyDescent="0.25">
      <c r="A4123" t="s">
        <v>1377</v>
      </c>
      <c r="B4123" t="s">
        <v>2331</v>
      </c>
      <c r="C4123" t="s">
        <v>15415</v>
      </c>
      <c r="D4123" t="s">
        <v>15416</v>
      </c>
      <c r="E4123" t="s">
        <v>57</v>
      </c>
      <c r="F4123" t="s">
        <v>3553</v>
      </c>
      <c r="G4123" t="s">
        <v>15415</v>
      </c>
      <c r="H4123" t="s">
        <v>15095</v>
      </c>
      <c r="I4123" t="s">
        <v>57</v>
      </c>
      <c r="J4123" t="s">
        <v>7724</v>
      </c>
      <c r="K4123" t="s">
        <v>37</v>
      </c>
      <c r="L4123" t="s">
        <v>4507</v>
      </c>
      <c r="M4123" t="s">
        <v>15417</v>
      </c>
      <c r="N4123" t="s">
        <v>57</v>
      </c>
      <c r="O4123" t="s">
        <v>11801</v>
      </c>
      <c r="P4123" t="s">
        <v>126</v>
      </c>
      <c r="Q4123" t="s">
        <v>15290</v>
      </c>
      <c r="R4123" t="s">
        <v>5411</v>
      </c>
      <c r="S4123" t="s">
        <v>3015</v>
      </c>
      <c r="T4123" t="s">
        <v>2963</v>
      </c>
      <c r="U4123" t="s">
        <v>1998</v>
      </c>
      <c r="V4123" t="s">
        <v>5</v>
      </c>
      <c r="W4123" t="s">
        <v>1709</v>
      </c>
      <c r="X4123" t="s">
        <v>3015</v>
      </c>
      <c r="Y4123" t="s">
        <v>15418</v>
      </c>
    </row>
    <row r="4124" spans="1:25" x14ac:dyDescent="0.25">
      <c r="A4124" t="s">
        <v>5303</v>
      </c>
      <c r="B4124" t="s">
        <v>5166</v>
      </c>
      <c r="C4124" t="s">
        <v>492</v>
      </c>
      <c r="D4124" t="s">
        <v>5092</v>
      </c>
      <c r="E4124" t="s">
        <v>1115</v>
      </c>
      <c r="F4124" t="s">
        <v>768</v>
      </c>
      <c r="G4124" t="s">
        <v>18</v>
      </c>
      <c r="H4124" t="s">
        <v>15419</v>
      </c>
      <c r="I4124" t="s">
        <v>623</v>
      </c>
      <c r="J4124" t="s">
        <v>1039</v>
      </c>
      <c r="K4124" t="s">
        <v>150</v>
      </c>
      <c r="L4124" t="s">
        <v>156</v>
      </c>
      <c r="M4124" t="s">
        <v>157</v>
      </c>
      <c r="N4124" t="s">
        <v>61</v>
      </c>
      <c r="O4124" t="s">
        <v>395</v>
      </c>
      <c r="P4124" t="s">
        <v>5168</v>
      </c>
      <c r="Q4124" t="s">
        <v>18</v>
      </c>
      <c r="R4124" t="s">
        <v>61</v>
      </c>
      <c r="S4124" t="s">
        <v>15420</v>
      </c>
    </row>
    <row r="4125" spans="1:25" x14ac:dyDescent="0.25">
      <c r="A4125" t="s">
        <v>713</v>
      </c>
      <c r="B4125" t="s">
        <v>15421</v>
      </c>
      <c r="C4125" t="s">
        <v>15422</v>
      </c>
      <c r="D4125" t="s">
        <v>28</v>
      </c>
      <c r="E4125" t="s">
        <v>100</v>
      </c>
      <c r="F4125" t="s">
        <v>898</v>
      </c>
      <c r="G4125" t="s">
        <v>113</v>
      </c>
      <c r="H4125" t="s">
        <v>1917</v>
      </c>
      <c r="I4125" t="s">
        <v>18</v>
      </c>
      <c r="J4125" t="s">
        <v>61</v>
      </c>
      <c r="K4125" t="s">
        <v>4431</v>
      </c>
      <c r="L4125" t="s">
        <v>57</v>
      </c>
      <c r="M4125" t="s">
        <v>15423</v>
      </c>
      <c r="N4125" t="s">
        <v>898</v>
      </c>
      <c r="O4125" t="s">
        <v>2667</v>
      </c>
      <c r="P4125" t="s">
        <v>5</v>
      </c>
      <c r="Q4125" t="s">
        <v>1104</v>
      </c>
      <c r="R4125" t="s">
        <v>12886</v>
      </c>
      <c r="S4125" t="s">
        <v>37</v>
      </c>
      <c r="T4125" t="s">
        <v>15424</v>
      </c>
    </row>
    <row r="4126" spans="1:25" x14ac:dyDescent="0.25">
      <c r="A4126" t="s">
        <v>713</v>
      </c>
      <c r="B4126" t="s">
        <v>1012</v>
      </c>
      <c r="C4126" t="s">
        <v>5454</v>
      </c>
      <c r="D4126" t="s">
        <v>1971</v>
      </c>
      <c r="E4126" t="s">
        <v>1255</v>
      </c>
      <c r="F4126" t="s">
        <v>417</v>
      </c>
      <c r="G4126" t="s">
        <v>28</v>
      </c>
      <c r="H4126" t="s">
        <v>15425</v>
      </c>
      <c r="I4126" t="s">
        <v>2069</v>
      </c>
      <c r="J4126" t="s">
        <v>179</v>
      </c>
      <c r="K4126" t="s">
        <v>5</v>
      </c>
      <c r="L4126" t="s">
        <v>15426</v>
      </c>
      <c r="M4126" t="s">
        <v>37</v>
      </c>
      <c r="N4126" t="s">
        <v>394</v>
      </c>
      <c r="O4126" t="s">
        <v>419</v>
      </c>
      <c r="P4126" t="s">
        <v>5877</v>
      </c>
      <c r="Q4126" t="s">
        <v>59</v>
      </c>
      <c r="R4126" t="s">
        <v>639</v>
      </c>
      <c r="S4126" t="s">
        <v>15427</v>
      </c>
      <c r="T4126" t="s">
        <v>1265</v>
      </c>
      <c r="U4126" t="s">
        <v>15428</v>
      </c>
    </row>
    <row r="4127" spans="1:25" x14ac:dyDescent="0.25">
      <c r="A4127" t="s">
        <v>1547</v>
      </c>
      <c r="B4127" t="s">
        <v>2955</v>
      </c>
      <c r="C4127" t="s">
        <v>156</v>
      </c>
      <c r="D4127" t="s">
        <v>3834</v>
      </c>
      <c r="E4127" t="s">
        <v>1397</v>
      </c>
      <c r="F4127" t="s">
        <v>15429</v>
      </c>
      <c r="G4127" t="s">
        <v>15430</v>
      </c>
      <c r="H4127" t="s">
        <v>15431</v>
      </c>
    </row>
    <row r="4128" spans="1:25" x14ac:dyDescent="0.25">
      <c r="A4128" t="s">
        <v>59</v>
      </c>
      <c r="B4128" t="s">
        <v>1397</v>
      </c>
      <c r="C4128" t="s">
        <v>126</v>
      </c>
      <c r="D4128" t="s">
        <v>392</v>
      </c>
      <c r="E4128" t="s">
        <v>15432</v>
      </c>
      <c r="F4128" t="s">
        <v>2418</v>
      </c>
      <c r="G4128" t="s">
        <v>411</v>
      </c>
      <c r="H4128" t="s">
        <v>190</v>
      </c>
      <c r="I4128">
        <v>38</v>
      </c>
      <c r="J4128" t="s">
        <v>2878</v>
      </c>
      <c r="K4128" t="s">
        <v>18</v>
      </c>
      <c r="L4128" t="s">
        <v>3240</v>
      </c>
      <c r="M4128" t="s">
        <v>61</v>
      </c>
      <c r="N4128" t="s">
        <v>1465</v>
      </c>
      <c r="O4128" t="s">
        <v>54</v>
      </c>
      <c r="P4128" t="s">
        <v>3531</v>
      </c>
      <c r="Q4128" t="s">
        <v>206</v>
      </c>
      <c r="R4128" t="s">
        <v>5</v>
      </c>
      <c r="S4128" t="s">
        <v>2677</v>
      </c>
      <c r="T4128" t="s">
        <v>198</v>
      </c>
      <c r="U4128" t="s">
        <v>179</v>
      </c>
      <c r="V4128" t="s">
        <v>15433</v>
      </c>
    </row>
    <row r="4129" spans="1:24" x14ac:dyDescent="0.25">
      <c r="A4129" t="s">
        <v>278</v>
      </c>
      <c r="B4129" t="s">
        <v>1397</v>
      </c>
      <c r="C4129" t="s">
        <v>419</v>
      </c>
      <c r="D4129" t="s">
        <v>113</v>
      </c>
      <c r="E4129" t="s">
        <v>59</v>
      </c>
      <c r="F4129" t="s">
        <v>14464</v>
      </c>
      <c r="G4129" t="s">
        <v>30</v>
      </c>
      <c r="H4129" t="s">
        <v>15434</v>
      </c>
    </row>
    <row r="4130" spans="1:24" x14ac:dyDescent="0.25">
      <c r="A4130" t="s">
        <v>15435</v>
      </c>
      <c r="B4130" t="s">
        <v>18</v>
      </c>
      <c r="C4130" t="s">
        <v>61</v>
      </c>
      <c r="D4130" t="s">
        <v>15436</v>
      </c>
      <c r="E4130" t="s">
        <v>704</v>
      </c>
      <c r="F4130" t="s">
        <v>14333</v>
      </c>
      <c r="G4130" t="s">
        <v>2856</v>
      </c>
      <c r="H4130" t="s">
        <v>61</v>
      </c>
      <c r="I4130" t="s">
        <v>3548</v>
      </c>
      <c r="J4130" t="s">
        <v>15437</v>
      </c>
      <c r="K4130" t="s">
        <v>3716</v>
      </c>
      <c r="L4130" t="s">
        <v>182</v>
      </c>
      <c r="M4130" t="s">
        <v>781</v>
      </c>
      <c r="N4130" t="s">
        <v>1059</v>
      </c>
      <c r="O4130" t="s">
        <v>210</v>
      </c>
      <c r="P4130" t="s">
        <v>57</v>
      </c>
      <c r="Q4130" t="s">
        <v>2058</v>
      </c>
      <c r="R4130" t="s">
        <v>1443</v>
      </c>
      <c r="S4130" t="s">
        <v>15438</v>
      </c>
    </row>
    <row r="4131" spans="1:24" x14ac:dyDescent="0.25">
      <c r="A4131" t="s">
        <v>2170</v>
      </c>
      <c r="B4131" t="s">
        <v>255</v>
      </c>
      <c r="C4131" t="s">
        <v>1128</v>
      </c>
      <c r="D4131" t="s">
        <v>898</v>
      </c>
      <c r="E4131" t="s">
        <v>80</v>
      </c>
      <c r="F4131" t="s">
        <v>1971</v>
      </c>
      <c r="G4131" t="s">
        <v>392</v>
      </c>
      <c r="H4131" t="s">
        <v>15439</v>
      </c>
      <c r="I4131" t="s">
        <v>871</v>
      </c>
      <c r="J4131" t="s">
        <v>2116</v>
      </c>
      <c r="K4131" t="s">
        <v>37</v>
      </c>
      <c r="L4131" t="s">
        <v>1018</v>
      </c>
      <c r="M4131" t="s">
        <v>1129</v>
      </c>
      <c r="N4131" t="s">
        <v>1295</v>
      </c>
      <c r="O4131" t="s">
        <v>116</v>
      </c>
      <c r="P4131" t="s">
        <v>74</v>
      </c>
      <c r="Q4131" t="s">
        <v>150</v>
      </c>
      <c r="R4131" t="s">
        <v>30</v>
      </c>
      <c r="S4131" t="s">
        <v>490</v>
      </c>
      <c r="T4131" t="s">
        <v>15440</v>
      </c>
    </row>
    <row r="4132" spans="1:24" x14ac:dyDescent="0.25">
      <c r="A4132" t="s">
        <v>3218</v>
      </c>
      <c r="B4132" t="s">
        <v>255</v>
      </c>
      <c r="C4132" t="s">
        <v>1128</v>
      </c>
      <c r="D4132" t="s">
        <v>898</v>
      </c>
      <c r="E4132" t="s">
        <v>80</v>
      </c>
      <c r="F4132" t="s">
        <v>1812</v>
      </c>
      <c r="G4132" t="s">
        <v>1397</v>
      </c>
      <c r="H4132" t="s">
        <v>179</v>
      </c>
      <c r="I4132" t="s">
        <v>342</v>
      </c>
      <c r="J4132" t="s">
        <v>2578</v>
      </c>
      <c r="K4132" t="s">
        <v>15441</v>
      </c>
      <c r="L4132" t="s">
        <v>37</v>
      </c>
      <c r="M4132" t="s">
        <v>1018</v>
      </c>
      <c r="N4132" t="s">
        <v>1856</v>
      </c>
      <c r="O4132" t="s">
        <v>179</v>
      </c>
      <c r="P4132" t="s">
        <v>15442</v>
      </c>
      <c r="Q4132" t="s">
        <v>1547</v>
      </c>
      <c r="R4132" t="s">
        <v>1548</v>
      </c>
      <c r="S4132" t="s">
        <v>15443</v>
      </c>
    </row>
    <row r="4133" spans="1:24" x14ac:dyDescent="0.25">
      <c r="A4133" t="s">
        <v>266</v>
      </c>
      <c r="B4133" t="s">
        <v>2243</v>
      </c>
      <c r="C4133" t="s">
        <v>59</v>
      </c>
      <c r="D4133" t="s">
        <v>15444</v>
      </c>
      <c r="E4133" t="s">
        <v>126</v>
      </c>
      <c r="F4133" t="s">
        <v>9509</v>
      </c>
      <c r="G4133" t="s">
        <v>61</v>
      </c>
      <c r="H4133" t="s">
        <v>15445</v>
      </c>
      <c r="I4133" t="s">
        <v>3201</v>
      </c>
      <c r="J4133" t="s">
        <v>5023</v>
      </c>
      <c r="K4133" t="s">
        <v>18</v>
      </c>
      <c r="L4133" t="s">
        <v>15446</v>
      </c>
    </row>
    <row r="4134" spans="1:24" x14ac:dyDescent="0.25">
      <c r="A4134" t="s">
        <v>54</v>
      </c>
      <c r="B4134" t="s">
        <v>1501</v>
      </c>
      <c r="C4134" t="s">
        <v>2498</v>
      </c>
      <c r="D4134" t="s">
        <v>14366</v>
      </c>
      <c r="E4134" t="s">
        <v>1046</v>
      </c>
      <c r="F4134" t="s">
        <v>1047</v>
      </c>
      <c r="G4134" t="s">
        <v>15447</v>
      </c>
      <c r="H4134" t="s">
        <v>37</v>
      </c>
      <c r="I4134" t="s">
        <v>4984</v>
      </c>
      <c r="J4134" t="s">
        <v>2130</v>
      </c>
      <c r="K4134" t="s">
        <v>184</v>
      </c>
      <c r="L4134" t="s">
        <v>30</v>
      </c>
      <c r="M4134" t="s">
        <v>554</v>
      </c>
      <c r="N4134" t="s">
        <v>1003</v>
      </c>
      <c r="O4134" t="s">
        <v>1689</v>
      </c>
      <c r="P4134" t="s">
        <v>156</v>
      </c>
      <c r="Q4134" t="s">
        <v>1443</v>
      </c>
      <c r="R4134" t="s">
        <v>15448</v>
      </c>
    </row>
    <row r="4135" spans="1:24" x14ac:dyDescent="0.25">
      <c r="A4135" t="s">
        <v>456</v>
      </c>
      <c r="B4135" t="s">
        <v>59</v>
      </c>
      <c r="C4135" t="s">
        <v>15197</v>
      </c>
      <c r="D4135" t="s">
        <v>541</v>
      </c>
      <c r="E4135" t="s">
        <v>106</v>
      </c>
      <c r="F4135" t="s">
        <v>108</v>
      </c>
      <c r="G4135" t="s">
        <v>438</v>
      </c>
      <c r="H4135" t="s">
        <v>439</v>
      </c>
      <c r="I4135" t="s">
        <v>15198</v>
      </c>
      <c r="J4135" t="s">
        <v>59</v>
      </c>
      <c r="K4135" t="s">
        <v>909</v>
      </c>
      <c r="L4135" t="s">
        <v>15199</v>
      </c>
      <c r="M4135" t="s">
        <v>45</v>
      </c>
      <c r="N4135" t="s">
        <v>572</v>
      </c>
      <c r="O4135" t="s">
        <v>4801</v>
      </c>
      <c r="P4135" t="s">
        <v>521</v>
      </c>
      <c r="Q4135" t="s">
        <v>15449</v>
      </c>
    </row>
    <row r="4136" spans="1:24" x14ac:dyDescent="0.25">
      <c r="A4136" t="s">
        <v>4786</v>
      </c>
      <c r="B4136" t="s">
        <v>458</v>
      </c>
      <c r="C4136" t="s">
        <v>2541</v>
      </c>
      <c r="D4136" t="s">
        <v>3438</v>
      </c>
      <c r="E4136" t="s">
        <v>15450</v>
      </c>
      <c r="F4136" t="s">
        <v>59</v>
      </c>
      <c r="G4136" t="s">
        <v>650</v>
      </c>
      <c r="H4136" t="s">
        <v>210</v>
      </c>
      <c r="I4136" t="s">
        <v>102</v>
      </c>
      <c r="J4136" t="s">
        <v>383</v>
      </c>
      <c r="K4136" t="s">
        <v>106</v>
      </c>
      <c r="L4136" t="s">
        <v>1365</v>
      </c>
      <c r="M4136" t="s">
        <v>15451</v>
      </c>
    </row>
    <row r="4137" spans="1:24" x14ac:dyDescent="0.25">
      <c r="A4137" t="s">
        <v>1377</v>
      </c>
      <c r="B4137" t="s">
        <v>113</v>
      </c>
      <c r="C4137" t="s">
        <v>2126</v>
      </c>
      <c r="D4137" t="s">
        <v>788</v>
      </c>
      <c r="E4137" t="s">
        <v>57</v>
      </c>
      <c r="F4137" t="s">
        <v>61</v>
      </c>
      <c r="G4137" t="s">
        <v>1480</v>
      </c>
      <c r="H4137" t="s">
        <v>18</v>
      </c>
      <c r="I4137" t="s">
        <v>15452</v>
      </c>
      <c r="J4137" t="s">
        <v>37</v>
      </c>
      <c r="K4137" t="s">
        <v>978</v>
      </c>
      <c r="L4137" t="s">
        <v>1377</v>
      </c>
      <c r="M4137" t="s">
        <v>113</v>
      </c>
      <c r="N4137" t="s">
        <v>2126</v>
      </c>
      <c r="O4137" t="s">
        <v>788</v>
      </c>
      <c r="P4137" t="s">
        <v>57</v>
      </c>
      <c r="Q4137" t="s">
        <v>61</v>
      </c>
      <c r="R4137" t="s">
        <v>1480</v>
      </c>
      <c r="S4137" t="s">
        <v>18</v>
      </c>
      <c r="T4137" t="s">
        <v>15453</v>
      </c>
      <c r="U4137" t="s">
        <v>15454</v>
      </c>
      <c r="V4137" t="s">
        <v>15455</v>
      </c>
    </row>
    <row r="4138" spans="1:24" x14ac:dyDescent="0.25">
      <c r="A4138" t="s">
        <v>419</v>
      </c>
      <c r="B4138" t="s">
        <v>15</v>
      </c>
      <c r="C4138" t="s">
        <v>57</v>
      </c>
      <c r="D4138" t="s">
        <v>383</v>
      </c>
      <c r="E4138" t="s">
        <v>9379</v>
      </c>
      <c r="F4138" t="s">
        <v>461</v>
      </c>
      <c r="G4138" t="s">
        <v>1545</v>
      </c>
      <c r="H4138" t="s">
        <v>37</v>
      </c>
      <c r="I4138" t="s">
        <v>93</v>
      </c>
      <c r="J4138" t="s">
        <v>15456</v>
      </c>
      <c r="K4138" t="s">
        <v>115</v>
      </c>
      <c r="L4138" t="s">
        <v>73</v>
      </c>
      <c r="M4138" t="s">
        <v>9391</v>
      </c>
      <c r="N4138" t="s">
        <v>2175</v>
      </c>
      <c r="O4138" t="s">
        <v>290</v>
      </c>
      <c r="P4138" t="s">
        <v>383</v>
      </c>
      <c r="Q4138" t="s">
        <v>1443</v>
      </c>
      <c r="R4138" t="s">
        <v>15457</v>
      </c>
    </row>
    <row r="4139" spans="1:24" x14ac:dyDescent="0.25">
      <c r="A4139" t="s">
        <v>338</v>
      </c>
      <c r="B4139" t="s">
        <v>30</v>
      </c>
      <c r="C4139" t="s">
        <v>572</v>
      </c>
      <c r="D4139" t="s">
        <v>11617</v>
      </c>
      <c r="E4139" t="s">
        <v>1424</v>
      </c>
      <c r="F4139" t="s">
        <v>978</v>
      </c>
      <c r="G4139" t="s">
        <v>15343</v>
      </c>
      <c r="H4139" t="s">
        <v>1565</v>
      </c>
      <c r="I4139" t="s">
        <v>61</v>
      </c>
      <c r="J4139" t="s">
        <v>1407</v>
      </c>
      <c r="K4139" t="s">
        <v>978</v>
      </c>
      <c r="L4139" t="s">
        <v>1648</v>
      </c>
      <c r="M4139" t="s">
        <v>383</v>
      </c>
      <c r="N4139" t="s">
        <v>6778</v>
      </c>
      <c r="O4139" t="s">
        <v>37</v>
      </c>
      <c r="P4139" t="s">
        <v>15344</v>
      </c>
      <c r="Q4139" t="s">
        <v>612</v>
      </c>
      <c r="R4139" t="s">
        <v>1125</v>
      </c>
      <c r="S4139" t="s">
        <v>1443</v>
      </c>
      <c r="T4139" t="s">
        <v>15458</v>
      </c>
    </row>
    <row r="4140" spans="1:24" x14ac:dyDescent="0.25">
      <c r="A4140" t="s">
        <v>30</v>
      </c>
      <c r="B4140" t="s">
        <v>383</v>
      </c>
      <c r="C4140" t="s">
        <v>15459</v>
      </c>
      <c r="D4140">
        <v>7</v>
      </c>
      <c r="E4140" t="s">
        <v>10876</v>
      </c>
      <c r="F4140" t="s">
        <v>594</v>
      </c>
      <c r="G4140" t="s">
        <v>573</v>
      </c>
      <c r="H4140" t="s">
        <v>15460</v>
      </c>
      <c r="I4140" t="s">
        <v>1189</v>
      </c>
      <c r="J4140" t="s">
        <v>322</v>
      </c>
      <c r="K4140" t="s">
        <v>613</v>
      </c>
      <c r="L4140" t="s">
        <v>13548</v>
      </c>
      <c r="M4140" t="s">
        <v>100</v>
      </c>
      <c r="N4140" t="s">
        <v>1443</v>
      </c>
      <c r="O4140" t="s">
        <v>15461</v>
      </c>
    </row>
    <row r="4141" spans="1:24" x14ac:dyDescent="0.25">
      <c r="A4141" t="s">
        <v>54</v>
      </c>
      <c r="B4141" t="s">
        <v>1428</v>
      </c>
      <c r="C4141" t="s">
        <v>1429</v>
      </c>
      <c r="D4141" t="s">
        <v>57</v>
      </c>
      <c r="E4141" t="s">
        <v>383</v>
      </c>
      <c r="F4141" t="s">
        <v>1623</v>
      </c>
      <c r="G4141" t="s">
        <v>3608</v>
      </c>
      <c r="H4141" t="s">
        <v>30</v>
      </c>
      <c r="I4141" t="s">
        <v>15462</v>
      </c>
      <c r="J4141" t="s">
        <v>3741</v>
      </c>
      <c r="K4141" t="s">
        <v>1481</v>
      </c>
      <c r="L4141" t="s">
        <v>16</v>
      </c>
      <c r="M4141" t="s">
        <v>3837</v>
      </c>
      <c r="N4141" t="s">
        <v>265</v>
      </c>
      <c r="O4141" t="s">
        <v>179</v>
      </c>
      <c r="P4141" t="s">
        <v>342</v>
      </c>
      <c r="Q4141" t="s">
        <v>2578</v>
      </c>
      <c r="R4141" t="s">
        <v>15463</v>
      </c>
    </row>
    <row r="4142" spans="1:24" x14ac:dyDescent="0.25">
      <c r="A4142" t="s">
        <v>1547</v>
      </c>
      <c r="B4142" t="s">
        <v>2955</v>
      </c>
      <c r="C4142" t="s">
        <v>290</v>
      </c>
      <c r="D4142" t="s">
        <v>5626</v>
      </c>
      <c r="E4142" t="s">
        <v>5</v>
      </c>
      <c r="F4142" t="s">
        <v>15464</v>
      </c>
      <c r="G4142" t="s">
        <v>4272</v>
      </c>
      <c r="H4142" t="s">
        <v>18</v>
      </c>
      <c r="I4142" t="s">
        <v>13584</v>
      </c>
      <c r="J4142" t="s">
        <v>2955</v>
      </c>
      <c r="K4142" t="s">
        <v>37</v>
      </c>
      <c r="L4142" t="s">
        <v>156</v>
      </c>
      <c r="M4142" t="s">
        <v>14571</v>
      </c>
      <c r="N4142" t="s">
        <v>1858</v>
      </c>
      <c r="O4142" t="s">
        <v>2942</v>
      </c>
      <c r="P4142" t="s">
        <v>2578</v>
      </c>
      <c r="Q4142" t="s">
        <v>2575</v>
      </c>
      <c r="R4142" t="s">
        <v>574</v>
      </c>
      <c r="S4142" t="s">
        <v>179</v>
      </c>
      <c r="T4142" t="s">
        <v>5</v>
      </c>
      <c r="U4142" t="s">
        <v>1623</v>
      </c>
      <c r="V4142" t="s">
        <v>30</v>
      </c>
      <c r="W4142" t="s">
        <v>193</v>
      </c>
      <c r="X4142" t="s">
        <v>15465</v>
      </c>
    </row>
    <row r="4143" spans="1:24" x14ac:dyDescent="0.25">
      <c r="A4143" t="s">
        <v>157</v>
      </c>
      <c r="B4143" t="s">
        <v>30</v>
      </c>
      <c r="C4143" t="s">
        <v>2170</v>
      </c>
      <c r="D4143" t="s">
        <v>792</v>
      </c>
      <c r="E4143" t="s">
        <v>206</v>
      </c>
      <c r="F4143" s="4">
        <v>0.3125</v>
      </c>
      <c r="G4143" t="s">
        <v>10707</v>
      </c>
      <c r="H4143" t="s">
        <v>615</v>
      </c>
      <c r="I4143" t="s">
        <v>456</v>
      </c>
      <c r="J4143" t="s">
        <v>59</v>
      </c>
      <c r="K4143" t="s">
        <v>457</v>
      </c>
      <c r="L4143" t="s">
        <v>15466</v>
      </c>
    </row>
    <row r="4144" spans="1:24" x14ac:dyDescent="0.25">
      <c r="A4144" t="s">
        <v>571</v>
      </c>
      <c r="B4144" t="s">
        <v>179</v>
      </c>
      <c r="C4144" t="s">
        <v>3800</v>
      </c>
      <c r="D4144" t="s">
        <v>206</v>
      </c>
      <c r="E4144" t="s">
        <v>1405</v>
      </c>
      <c r="F4144" t="s">
        <v>292</v>
      </c>
      <c r="G4144" t="s">
        <v>30</v>
      </c>
      <c r="H4144" t="s">
        <v>411</v>
      </c>
      <c r="I4144" t="s">
        <v>4862</v>
      </c>
      <c r="J4144" t="s">
        <v>15467</v>
      </c>
      <c r="K4144" t="s">
        <v>7478</v>
      </c>
      <c r="L4144" t="s">
        <v>1397</v>
      </c>
      <c r="M4144" t="s">
        <v>54</v>
      </c>
      <c r="N4144">
        <v>5</v>
      </c>
      <c r="O4144" t="s">
        <v>12800</v>
      </c>
      <c r="P4144" t="s">
        <v>18</v>
      </c>
      <c r="Q4144">
        <v>2</v>
      </c>
      <c r="R4144" t="s">
        <v>15468</v>
      </c>
    </row>
    <row r="4145" spans="1:20" x14ac:dyDescent="0.25">
      <c r="A4145" t="s">
        <v>1654</v>
      </c>
      <c r="B4145" t="s">
        <v>255</v>
      </c>
      <c r="C4145" t="s">
        <v>45</v>
      </c>
      <c r="D4145" t="s">
        <v>2078</v>
      </c>
      <c r="E4145" t="s">
        <v>1128</v>
      </c>
      <c r="F4145" t="s">
        <v>898</v>
      </c>
      <c r="G4145" t="s">
        <v>8291</v>
      </c>
      <c r="H4145" t="s">
        <v>198</v>
      </c>
      <c r="I4145" t="s">
        <v>978</v>
      </c>
      <c r="J4145" t="s">
        <v>1801</v>
      </c>
      <c r="K4145" t="s">
        <v>59</v>
      </c>
      <c r="L4145" t="s">
        <v>2114</v>
      </c>
      <c r="M4145" t="s">
        <v>7343</v>
      </c>
      <c r="N4145" t="s">
        <v>383</v>
      </c>
      <c r="O4145" t="s">
        <v>328</v>
      </c>
      <c r="P4145" t="s">
        <v>12756</v>
      </c>
      <c r="Q4145" t="s">
        <v>1584</v>
      </c>
      <c r="R4145" t="s">
        <v>15469</v>
      </c>
      <c r="S4145" t="s">
        <v>15470</v>
      </c>
    </row>
    <row r="4146" spans="1:20" x14ac:dyDescent="0.25">
      <c r="A4146" t="s">
        <v>11530</v>
      </c>
      <c r="B4146" t="s">
        <v>400</v>
      </c>
      <c r="C4146" t="s">
        <v>5</v>
      </c>
      <c r="D4146" t="s">
        <v>1349</v>
      </c>
      <c r="E4146" t="s">
        <v>518</v>
      </c>
      <c r="F4146" t="s">
        <v>2943</v>
      </c>
      <c r="G4146" t="s">
        <v>462</v>
      </c>
      <c r="H4146" t="s">
        <v>15471</v>
      </c>
      <c r="I4146" t="s">
        <v>15472</v>
      </c>
      <c r="J4146" t="s">
        <v>198</v>
      </c>
      <c r="K4146" t="s">
        <v>462</v>
      </c>
      <c r="L4146" t="s">
        <v>54</v>
      </c>
      <c r="M4146" t="s">
        <v>5</v>
      </c>
      <c r="N4146" t="s">
        <v>3668</v>
      </c>
      <c r="O4146" t="s">
        <v>3669</v>
      </c>
      <c r="P4146" t="s">
        <v>57</v>
      </c>
      <c r="Q4146" t="s">
        <v>1671</v>
      </c>
      <c r="R4146" t="s">
        <v>61</v>
      </c>
      <c r="S4146" t="s">
        <v>1443</v>
      </c>
      <c r="T4146" t="s">
        <v>15473</v>
      </c>
    </row>
    <row r="4147" spans="1:20" x14ac:dyDescent="0.25">
      <c r="A4147" t="s">
        <v>456</v>
      </c>
      <c r="B4147" t="s">
        <v>59</v>
      </c>
      <c r="C4147" t="s">
        <v>458</v>
      </c>
      <c r="D4147" t="s">
        <v>13602</v>
      </c>
      <c r="E4147" t="s">
        <v>30</v>
      </c>
      <c r="F4147" t="s">
        <v>584</v>
      </c>
      <c r="G4147" t="s">
        <v>486</v>
      </c>
      <c r="H4147" t="s">
        <v>206</v>
      </c>
      <c r="I4147">
        <v>9</v>
      </c>
      <c r="J4147" t="s">
        <v>533</v>
      </c>
      <c r="K4147" t="s">
        <v>30</v>
      </c>
      <c r="L4147" t="s">
        <v>700</v>
      </c>
      <c r="M4147" t="s">
        <v>8016</v>
      </c>
      <c r="N4147" t="s">
        <v>266</v>
      </c>
      <c r="O4147" t="s">
        <v>15474</v>
      </c>
    </row>
    <row r="4149" spans="1:20" x14ac:dyDescent="0.25">
      <c r="A4149" t="s">
        <v>15116</v>
      </c>
      <c r="B4149" t="s">
        <v>4530</v>
      </c>
      <c r="C4149" t="s">
        <v>462</v>
      </c>
      <c r="D4149" t="s">
        <v>116</v>
      </c>
      <c r="E4149" t="s">
        <v>327</v>
      </c>
      <c r="F4149" t="s">
        <v>5</v>
      </c>
      <c r="G4149" t="s">
        <v>10410</v>
      </c>
      <c r="H4149" t="s">
        <v>7507</v>
      </c>
      <c r="I4149" t="s">
        <v>265</v>
      </c>
      <c r="J4149" t="s">
        <v>179</v>
      </c>
      <c r="K4149" t="s">
        <v>12628</v>
      </c>
      <c r="L4149" t="s">
        <v>18</v>
      </c>
      <c r="M4149" t="s">
        <v>5046</v>
      </c>
      <c r="N4149" t="s">
        <v>15475</v>
      </c>
      <c r="O4149" t="s">
        <v>57</v>
      </c>
      <c r="P4149" t="s">
        <v>1443</v>
      </c>
      <c r="Q4149" t="s">
        <v>15476</v>
      </c>
    </row>
    <row r="4150" spans="1:20" x14ac:dyDescent="0.25">
      <c r="A4150" t="s">
        <v>1397</v>
      </c>
      <c r="B4150" t="s">
        <v>732</v>
      </c>
      <c r="C4150" t="s">
        <v>411</v>
      </c>
      <c r="D4150" t="s">
        <v>607</v>
      </c>
      <c r="E4150" t="s">
        <v>2952</v>
      </c>
      <c r="F4150" t="s">
        <v>12888</v>
      </c>
      <c r="G4150" t="s">
        <v>37</v>
      </c>
      <c r="H4150" t="s">
        <v>13881</v>
      </c>
      <c r="I4150" t="s">
        <v>59</v>
      </c>
      <c r="J4150" t="s">
        <v>61</v>
      </c>
      <c r="K4150" t="s">
        <v>15477</v>
      </c>
      <c r="L4150" t="s">
        <v>4281</v>
      </c>
      <c r="M4150" t="s">
        <v>3063</v>
      </c>
      <c r="N4150" t="s">
        <v>15478</v>
      </c>
      <c r="O4150" t="s">
        <v>3145</v>
      </c>
      <c r="P4150" t="s">
        <v>15479</v>
      </c>
    </row>
    <row r="4151" spans="1:20" x14ac:dyDescent="0.25">
      <c r="A4151" t="s">
        <v>71</v>
      </c>
      <c r="B4151" t="s">
        <v>5</v>
      </c>
      <c r="C4151" t="s">
        <v>190</v>
      </c>
      <c r="D4151" t="s">
        <v>18</v>
      </c>
      <c r="E4151" t="s">
        <v>13602</v>
      </c>
      <c r="F4151" t="s">
        <v>335</v>
      </c>
      <c r="G4151" t="s">
        <v>898</v>
      </c>
      <c r="H4151" t="s">
        <v>417</v>
      </c>
      <c r="I4151">
        <v>2</v>
      </c>
      <c r="J4151" t="s">
        <v>1376</v>
      </c>
      <c r="K4151" t="s">
        <v>206</v>
      </c>
      <c r="L4151" t="s">
        <v>15480</v>
      </c>
      <c r="M4151" t="s">
        <v>15481</v>
      </c>
      <c r="N4151" t="s">
        <v>898</v>
      </c>
      <c r="O4151" t="s">
        <v>370</v>
      </c>
      <c r="P4151" t="s">
        <v>15482</v>
      </c>
      <c r="Q4151" t="s">
        <v>15483</v>
      </c>
      <c r="R4151" t="s">
        <v>1443</v>
      </c>
      <c r="S4151" t="s">
        <v>15484</v>
      </c>
    </row>
    <row r="4152" spans="1:20" x14ac:dyDescent="0.25">
      <c r="A4152" t="s">
        <v>5</v>
      </c>
      <c r="B4152" t="s">
        <v>15485</v>
      </c>
      <c r="C4152" t="s">
        <v>37</v>
      </c>
      <c r="D4152" t="s">
        <v>322</v>
      </c>
      <c r="E4152" t="s">
        <v>3942</v>
      </c>
      <c r="F4152" t="s">
        <v>57</v>
      </c>
      <c r="G4152" t="s">
        <v>2244</v>
      </c>
      <c r="H4152" t="s">
        <v>15486</v>
      </c>
      <c r="I4152" t="s">
        <v>898</v>
      </c>
      <c r="J4152" t="s">
        <v>8558</v>
      </c>
      <c r="K4152" t="s">
        <v>7419</v>
      </c>
      <c r="L4152" t="s">
        <v>45</v>
      </c>
      <c r="M4152" t="s">
        <v>541</v>
      </c>
      <c r="N4152" t="s">
        <v>7138</v>
      </c>
      <c r="O4152" t="s">
        <v>218</v>
      </c>
      <c r="P4152" t="s">
        <v>290</v>
      </c>
      <c r="Q4152" t="s">
        <v>15487</v>
      </c>
      <c r="R4152" t="s">
        <v>115</v>
      </c>
      <c r="S4152" t="s">
        <v>1443</v>
      </c>
      <c r="T4152" t="s">
        <v>15488</v>
      </c>
    </row>
    <row r="4153" spans="1:20" x14ac:dyDescent="0.25">
      <c r="A4153" t="s">
        <v>2401</v>
      </c>
      <c r="B4153" t="s">
        <v>14191</v>
      </c>
      <c r="C4153" t="s">
        <v>3804</v>
      </c>
      <c r="D4153" t="s">
        <v>179</v>
      </c>
      <c r="E4153" t="s">
        <v>2409</v>
      </c>
      <c r="F4153" t="s">
        <v>788</v>
      </c>
      <c r="G4153" t="s">
        <v>3402</v>
      </c>
      <c r="H4153" t="s">
        <v>37</v>
      </c>
      <c r="I4153" t="s">
        <v>3517</v>
      </c>
      <c r="J4153" t="s">
        <v>432</v>
      </c>
      <c r="K4153" t="s">
        <v>1911</v>
      </c>
      <c r="L4153" t="s">
        <v>112</v>
      </c>
      <c r="M4153" t="s">
        <v>15489</v>
      </c>
      <c r="N4153" t="s">
        <v>443</v>
      </c>
      <c r="O4153" t="s">
        <v>383</v>
      </c>
      <c r="P4153" t="s">
        <v>1443</v>
      </c>
      <c r="Q4153" t="s">
        <v>15490</v>
      </c>
    </row>
    <row r="4154" spans="1:20" x14ac:dyDescent="0.25">
      <c r="A4154" t="s">
        <v>14603</v>
      </c>
      <c r="B4154" t="s">
        <v>57</v>
      </c>
      <c r="C4154" t="s">
        <v>1533</v>
      </c>
      <c r="D4154" t="s">
        <v>2493</v>
      </c>
      <c r="E4154" t="s">
        <v>36</v>
      </c>
      <c r="F4154" t="s">
        <v>198</v>
      </c>
      <c r="G4154" t="s">
        <v>194</v>
      </c>
      <c r="H4154" t="s">
        <v>8013</v>
      </c>
      <c r="I4154" t="s">
        <v>2784</v>
      </c>
      <c r="J4154" t="s">
        <v>156</v>
      </c>
      <c r="K4154" t="s">
        <v>14604</v>
      </c>
      <c r="L4154" t="s">
        <v>3249</v>
      </c>
      <c r="M4154" t="s">
        <v>1524</v>
      </c>
      <c r="N4154" t="s">
        <v>15491</v>
      </c>
      <c r="O4154" t="s">
        <v>36</v>
      </c>
      <c r="P4154" t="s">
        <v>1443</v>
      </c>
      <c r="Q4154" t="s">
        <v>15492</v>
      </c>
    </row>
    <row r="4155" spans="1:20" x14ac:dyDescent="0.25">
      <c r="A4155" t="s">
        <v>3543</v>
      </c>
      <c r="B4155" t="s">
        <v>180</v>
      </c>
      <c r="C4155" t="s">
        <v>3328</v>
      </c>
      <c r="D4155" t="s">
        <v>59</v>
      </c>
      <c r="E4155" t="s">
        <v>113</v>
      </c>
      <c r="F4155" t="s">
        <v>1011</v>
      </c>
      <c r="G4155" t="s">
        <v>15493</v>
      </c>
      <c r="H4155" t="s">
        <v>59</v>
      </c>
      <c r="I4155" t="s">
        <v>5977</v>
      </c>
      <c r="J4155" t="s">
        <v>1547</v>
      </c>
      <c r="K4155" t="s">
        <v>2955</v>
      </c>
      <c r="L4155" t="s">
        <v>15494</v>
      </c>
      <c r="M4155" t="s">
        <v>1889</v>
      </c>
      <c r="N4155" t="s">
        <v>102</v>
      </c>
      <c r="O4155" t="s">
        <v>15495</v>
      </c>
    </row>
    <row r="4156" spans="1:20" x14ac:dyDescent="0.25">
      <c r="A4156" t="s">
        <v>156</v>
      </c>
      <c r="B4156" t="s">
        <v>3834</v>
      </c>
      <c r="C4156" t="s">
        <v>3862</v>
      </c>
      <c r="D4156" t="s">
        <v>100</v>
      </c>
      <c r="E4156" t="s">
        <v>1397</v>
      </c>
      <c r="F4156" t="s">
        <v>8033</v>
      </c>
      <c r="G4156" t="s">
        <v>609</v>
      </c>
      <c r="H4156" t="s">
        <v>919</v>
      </c>
      <c r="I4156" t="s">
        <v>15496</v>
      </c>
      <c r="J4156" t="s">
        <v>15497</v>
      </c>
      <c r="K4156" t="s">
        <v>609</v>
      </c>
      <c r="L4156" t="s">
        <v>37</v>
      </c>
      <c r="M4156" t="s">
        <v>4313</v>
      </c>
      <c r="N4156" t="s">
        <v>1443</v>
      </c>
      <c r="O4156" t="s">
        <v>15498</v>
      </c>
    </row>
    <row r="4157" spans="1:20" x14ac:dyDescent="0.25">
      <c r="A4157" t="s">
        <v>15500</v>
      </c>
      <c r="B4157" t="s">
        <v>126</v>
      </c>
      <c r="C4157" t="s">
        <v>3040</v>
      </c>
      <c r="D4157" t="s">
        <v>61</v>
      </c>
      <c r="E4157" t="s">
        <v>11220</v>
      </c>
      <c r="F4157" t="s">
        <v>37</v>
      </c>
      <c r="G4157" t="s">
        <v>14188</v>
      </c>
      <c r="H4157" t="s">
        <v>4938</v>
      </c>
      <c r="I4157" t="s">
        <v>108</v>
      </c>
      <c r="J4157" t="s">
        <v>11220</v>
      </c>
      <c r="K4157" t="s">
        <v>54</v>
      </c>
      <c r="L4157" t="s">
        <v>1011</v>
      </c>
      <c r="M4157" t="s">
        <v>12571</v>
      </c>
      <c r="N4157" t="s">
        <v>1405</v>
      </c>
      <c r="O4157" t="s">
        <v>18</v>
      </c>
      <c r="P4157" t="s">
        <v>3040</v>
      </c>
      <c r="Q4157" t="s">
        <v>1258</v>
      </c>
      <c r="R4157" t="s">
        <v>159</v>
      </c>
      <c r="S4157" t="s">
        <v>15501</v>
      </c>
    </row>
    <row r="4158" spans="1:20" x14ac:dyDescent="0.25">
      <c r="A4158" t="s">
        <v>5</v>
      </c>
      <c r="B4158" t="s">
        <v>81</v>
      </c>
      <c r="C4158" t="s">
        <v>15502</v>
      </c>
      <c r="D4158" t="s">
        <v>15503</v>
      </c>
      <c r="E4158" t="s">
        <v>179</v>
      </c>
      <c r="F4158" t="s">
        <v>2028</v>
      </c>
      <c r="G4158" t="s">
        <v>59</v>
      </c>
      <c r="H4158" t="s">
        <v>6930</v>
      </c>
      <c r="I4158" t="s">
        <v>108</v>
      </c>
      <c r="J4158" t="s">
        <v>608</v>
      </c>
      <c r="K4158" t="s">
        <v>1420</v>
      </c>
      <c r="L4158" t="s">
        <v>15504</v>
      </c>
      <c r="M4158" t="s">
        <v>1377</v>
      </c>
      <c r="N4158" t="s">
        <v>113</v>
      </c>
      <c r="O4158" t="s">
        <v>420</v>
      </c>
      <c r="P4158" t="s">
        <v>15505</v>
      </c>
    </row>
    <row r="4159" spans="1:20" x14ac:dyDescent="0.25">
      <c r="A4159" t="s">
        <v>2905</v>
      </c>
      <c r="B4159" t="s">
        <v>1835</v>
      </c>
      <c r="C4159" t="s">
        <v>179</v>
      </c>
      <c r="D4159" t="s">
        <v>956</v>
      </c>
      <c r="E4159" t="s">
        <v>15506</v>
      </c>
      <c r="F4159" t="s">
        <v>3224</v>
      </c>
      <c r="G4159" t="s">
        <v>15507</v>
      </c>
      <c r="H4159" t="s">
        <v>432</v>
      </c>
      <c r="I4159" t="s">
        <v>14425</v>
      </c>
      <c r="J4159" t="s">
        <v>13871</v>
      </c>
      <c r="K4159" t="s">
        <v>15508</v>
      </c>
      <c r="L4159" t="s">
        <v>1397</v>
      </c>
      <c r="M4159" t="s">
        <v>1443</v>
      </c>
      <c r="N4159" t="s">
        <v>15509</v>
      </c>
    </row>
    <row r="4160" spans="1:20" x14ac:dyDescent="0.25">
      <c r="A4160" t="s">
        <v>703</v>
      </c>
      <c r="B4160" t="s">
        <v>721</v>
      </c>
      <c r="C4160" t="s">
        <v>594</v>
      </c>
      <c r="D4160" t="s">
        <v>1003</v>
      </c>
      <c r="E4160" t="s">
        <v>265</v>
      </c>
      <c r="F4160" t="s">
        <v>3178</v>
      </c>
      <c r="G4160" s="3">
        <v>44288</v>
      </c>
      <c r="H4160" t="s">
        <v>15510</v>
      </c>
      <c r="I4160" t="s">
        <v>37</v>
      </c>
      <c r="J4160" t="s">
        <v>13097</v>
      </c>
      <c r="K4160" t="s">
        <v>61</v>
      </c>
      <c r="L4160" t="s">
        <v>1911</v>
      </c>
      <c r="M4160" t="s">
        <v>15511</v>
      </c>
      <c r="N4160" t="s">
        <v>3716</v>
      </c>
      <c r="O4160" t="s">
        <v>156</v>
      </c>
      <c r="P4160" t="s">
        <v>157</v>
      </c>
      <c r="Q4160" t="s">
        <v>61</v>
      </c>
      <c r="R4160" t="s">
        <v>15512</v>
      </c>
    </row>
    <row r="4161" spans="1:22" x14ac:dyDescent="0.25">
      <c r="A4161" t="s">
        <v>15513</v>
      </c>
      <c r="B4161" t="s">
        <v>1480</v>
      </c>
      <c r="C4161" t="s">
        <v>15514</v>
      </c>
      <c r="D4161" t="s">
        <v>71</v>
      </c>
      <c r="E4161" t="s">
        <v>14665</v>
      </c>
      <c r="F4161" t="s">
        <v>115</v>
      </c>
      <c r="G4161" t="s">
        <v>150</v>
      </c>
      <c r="H4161" t="s">
        <v>71</v>
      </c>
      <c r="I4161" t="s">
        <v>1532</v>
      </c>
      <c r="J4161" t="s">
        <v>3696</v>
      </c>
      <c r="K4161" t="s">
        <v>59</v>
      </c>
      <c r="L4161" t="s">
        <v>1144</v>
      </c>
      <c r="M4161" t="s">
        <v>15515</v>
      </c>
      <c r="N4161" t="s">
        <v>15516</v>
      </c>
      <c r="O4161" t="s">
        <v>30</v>
      </c>
      <c r="P4161" t="s">
        <v>12756</v>
      </c>
      <c r="Q4161" t="s">
        <v>15517</v>
      </c>
      <c r="R4161" t="s">
        <v>7345</v>
      </c>
      <c r="S4161" t="s">
        <v>10608</v>
      </c>
      <c r="T4161" t="s">
        <v>1532</v>
      </c>
      <c r="U4161" t="s">
        <v>1443</v>
      </c>
      <c r="V4161" t="s">
        <v>15518</v>
      </c>
    </row>
    <row r="4162" spans="1:22" x14ac:dyDescent="0.25">
      <c r="A4162" t="s">
        <v>57</v>
      </c>
      <c r="B4162" t="s">
        <v>15519</v>
      </c>
      <c r="C4162" t="s">
        <v>978</v>
      </c>
      <c r="D4162" t="s">
        <v>1801</v>
      </c>
      <c r="E4162" t="s">
        <v>59</v>
      </c>
      <c r="F4162" t="s">
        <v>157</v>
      </c>
      <c r="G4162" t="s">
        <v>15520</v>
      </c>
      <c r="H4162" t="s">
        <v>37</v>
      </c>
      <c r="I4162" t="s">
        <v>4915</v>
      </c>
      <c r="J4162" t="s">
        <v>3455</v>
      </c>
      <c r="K4162" t="s">
        <v>15521</v>
      </c>
      <c r="L4162" t="s">
        <v>898</v>
      </c>
      <c r="M4162" t="s">
        <v>1641</v>
      </c>
      <c r="N4162" t="s">
        <v>2511</v>
      </c>
      <c r="O4162" t="s">
        <v>18</v>
      </c>
      <c r="P4162" t="s">
        <v>198</v>
      </c>
      <c r="Q4162" t="s">
        <v>1443</v>
      </c>
      <c r="R4162" t="s">
        <v>15522</v>
      </c>
    </row>
    <row r="4163" spans="1:22" x14ac:dyDescent="0.25">
      <c r="A4163" t="s">
        <v>806</v>
      </c>
      <c r="B4163" t="s">
        <v>1554</v>
      </c>
      <c r="C4163" t="s">
        <v>1397</v>
      </c>
      <c r="D4163" t="s">
        <v>15523</v>
      </c>
      <c r="E4163" t="s">
        <v>5</v>
      </c>
      <c r="F4163" t="s">
        <v>6255</v>
      </c>
      <c r="G4163" t="s">
        <v>1580</v>
      </c>
      <c r="H4163" t="s">
        <v>3865</v>
      </c>
      <c r="I4163" t="s">
        <v>15524</v>
      </c>
      <c r="J4163" t="s">
        <v>15525</v>
      </c>
      <c r="K4163" t="s">
        <v>15526</v>
      </c>
      <c r="L4163" t="s">
        <v>9059</v>
      </c>
      <c r="M4163" t="s">
        <v>788</v>
      </c>
      <c r="N4163" t="s">
        <v>11139</v>
      </c>
      <c r="O4163" t="s">
        <v>112</v>
      </c>
      <c r="P4163" t="s">
        <v>586</v>
      </c>
      <c r="Q4163" t="s">
        <v>15527</v>
      </c>
      <c r="R4163" t="s">
        <v>15528</v>
      </c>
    </row>
    <row r="4164" spans="1:22" x14ac:dyDescent="0.25">
      <c r="A4164" t="s">
        <v>54</v>
      </c>
      <c r="B4164" t="s">
        <v>3178</v>
      </c>
      <c r="C4164" t="s">
        <v>61</v>
      </c>
      <c r="D4164" t="s">
        <v>1911</v>
      </c>
      <c r="E4164" t="s">
        <v>15529</v>
      </c>
      <c r="F4164" t="s">
        <v>567</v>
      </c>
      <c r="G4164" t="s">
        <v>61</v>
      </c>
      <c r="H4164" t="s">
        <v>1911</v>
      </c>
      <c r="I4164" t="s">
        <v>7736</v>
      </c>
      <c r="J4164" t="s">
        <v>37</v>
      </c>
      <c r="K4164" t="s">
        <v>3178</v>
      </c>
      <c r="L4164" t="s">
        <v>61</v>
      </c>
      <c r="M4164" t="s">
        <v>1911</v>
      </c>
      <c r="N4164" t="s">
        <v>2522</v>
      </c>
      <c r="O4164" t="s">
        <v>108</v>
      </c>
      <c r="P4164" t="s">
        <v>2045</v>
      </c>
      <c r="Q4164" t="s">
        <v>179</v>
      </c>
      <c r="R4164" t="s">
        <v>15530</v>
      </c>
      <c r="S4164" t="s">
        <v>2082</v>
      </c>
      <c r="T4164" t="s">
        <v>59</v>
      </c>
      <c r="U4164" t="s">
        <v>2253</v>
      </c>
      <c r="V4164" t="s">
        <v>15531</v>
      </c>
    </row>
    <row r="4165" spans="1:22" x14ac:dyDescent="0.25">
      <c r="A4165" t="s">
        <v>1766</v>
      </c>
      <c r="B4165" t="s">
        <v>113</v>
      </c>
      <c r="C4165" t="s">
        <v>342</v>
      </c>
      <c r="D4165" t="s">
        <v>4029</v>
      </c>
      <c r="E4165" t="s">
        <v>126</v>
      </c>
      <c r="F4165" t="s">
        <v>1018</v>
      </c>
      <c r="G4165" t="s">
        <v>1013</v>
      </c>
      <c r="H4165" t="s">
        <v>1610</v>
      </c>
      <c r="I4165" t="s">
        <v>1377</v>
      </c>
      <c r="J4165" t="s">
        <v>1602</v>
      </c>
      <c r="K4165" t="s">
        <v>126</v>
      </c>
      <c r="L4165" t="s">
        <v>1547</v>
      </c>
      <c r="M4165" t="s">
        <v>15532</v>
      </c>
      <c r="N4165" t="s">
        <v>265</v>
      </c>
      <c r="O4165" t="s">
        <v>2032</v>
      </c>
      <c r="P4165" t="s">
        <v>7993</v>
      </c>
      <c r="Q4165" t="s">
        <v>15533</v>
      </c>
    </row>
    <row r="4166" spans="1:22" x14ac:dyDescent="0.25">
      <c r="A4166" t="s">
        <v>1401</v>
      </c>
      <c r="B4166" t="s">
        <v>1139</v>
      </c>
      <c r="C4166" t="s">
        <v>30</v>
      </c>
      <c r="D4166" t="s">
        <v>15534</v>
      </c>
      <c r="E4166" t="s">
        <v>15535</v>
      </c>
      <c r="F4166" t="s">
        <v>37</v>
      </c>
      <c r="G4166" t="s">
        <v>1812</v>
      </c>
      <c r="H4166" t="s">
        <v>898</v>
      </c>
      <c r="I4166" t="s">
        <v>417</v>
      </c>
      <c r="J4166" t="s">
        <v>623</v>
      </c>
      <c r="K4166" t="s">
        <v>112</v>
      </c>
      <c r="L4166" t="s">
        <v>30</v>
      </c>
      <c r="M4166" t="s">
        <v>572</v>
      </c>
      <c r="N4166" t="s">
        <v>1281</v>
      </c>
      <c r="O4166" t="s">
        <v>15536</v>
      </c>
      <c r="P4166" t="s">
        <v>15537</v>
      </c>
    </row>
    <row r="4167" spans="1:22" x14ac:dyDescent="0.25">
      <c r="A4167" t="s">
        <v>7746</v>
      </c>
      <c r="B4167" t="s">
        <v>255</v>
      </c>
      <c r="C4167" t="s">
        <v>410</v>
      </c>
      <c r="D4167" t="s">
        <v>2541</v>
      </c>
      <c r="E4167" t="s">
        <v>2045</v>
      </c>
      <c r="F4167" t="s">
        <v>15538</v>
      </c>
      <c r="G4167" t="s">
        <v>10858</v>
      </c>
      <c r="H4167" t="s">
        <v>2568</v>
      </c>
      <c r="I4167" t="s">
        <v>37</v>
      </c>
      <c r="J4167" t="s">
        <v>541</v>
      </c>
      <c r="K4167" t="s">
        <v>5760</v>
      </c>
      <c r="L4167" t="s">
        <v>8869</v>
      </c>
      <c r="M4167" t="s">
        <v>15539</v>
      </c>
    </row>
    <row r="4168" spans="1:22" x14ac:dyDescent="0.25">
      <c r="A4168" t="s">
        <v>1655</v>
      </c>
      <c r="B4168" t="s">
        <v>255</v>
      </c>
      <c r="C4168" t="s">
        <v>159</v>
      </c>
      <c r="D4168" t="s">
        <v>594</v>
      </c>
      <c r="E4168" t="s">
        <v>554</v>
      </c>
      <c r="F4168" t="s">
        <v>410</v>
      </c>
      <c r="G4168" t="s">
        <v>61</v>
      </c>
      <c r="H4168" t="s">
        <v>2110</v>
      </c>
      <c r="I4168" t="s">
        <v>12770</v>
      </c>
      <c r="J4168" t="s">
        <v>1547</v>
      </c>
      <c r="K4168" t="s">
        <v>2955</v>
      </c>
      <c r="L4168" t="s">
        <v>37</v>
      </c>
      <c r="M4168" t="s">
        <v>15369</v>
      </c>
      <c r="N4168" t="s">
        <v>61</v>
      </c>
      <c r="O4168" t="s">
        <v>5166</v>
      </c>
      <c r="P4168" t="s">
        <v>15540</v>
      </c>
    </row>
    <row r="4169" spans="1:22" x14ac:dyDescent="0.25">
      <c r="A4169" t="s">
        <v>20</v>
      </c>
      <c r="B4169" t="s">
        <v>492</v>
      </c>
      <c r="C4169" t="s">
        <v>5092</v>
      </c>
      <c r="D4169" t="s">
        <v>21</v>
      </c>
      <c r="E4169" t="s">
        <v>12</v>
      </c>
      <c r="F4169" t="s">
        <v>15541</v>
      </c>
      <c r="G4169" t="s">
        <v>57</v>
      </c>
      <c r="H4169" t="s">
        <v>61</v>
      </c>
      <c r="I4169" t="s">
        <v>1823</v>
      </c>
      <c r="J4169" t="s">
        <v>15542</v>
      </c>
      <c r="K4169" t="s">
        <v>492</v>
      </c>
      <c r="L4169" t="s">
        <v>864</v>
      </c>
      <c r="M4169" t="s">
        <v>18</v>
      </c>
      <c r="N4169">
        <v>2009</v>
      </c>
      <c r="O4169" t="s">
        <v>2759</v>
      </c>
      <c r="P4169">
        <v>2012</v>
      </c>
      <c r="Q4169" t="s">
        <v>15543</v>
      </c>
    </row>
    <row r="4170" spans="1:22" x14ac:dyDescent="0.25">
      <c r="A4170" t="s">
        <v>15544</v>
      </c>
      <c r="B4170" t="s">
        <v>1941</v>
      </c>
      <c r="C4170" t="s">
        <v>10689</v>
      </c>
      <c r="D4170" t="s">
        <v>37</v>
      </c>
      <c r="E4170" t="s">
        <v>15545</v>
      </c>
      <c r="F4170" t="s">
        <v>59</v>
      </c>
      <c r="G4170" t="s">
        <v>3821</v>
      </c>
      <c r="H4170" t="s">
        <v>15546</v>
      </c>
      <c r="I4170" t="s">
        <v>57</v>
      </c>
      <c r="J4170" t="s">
        <v>590</v>
      </c>
      <c r="K4170" t="s">
        <v>18</v>
      </c>
      <c r="L4170" t="s">
        <v>61</v>
      </c>
      <c r="M4170" t="s">
        <v>3109</v>
      </c>
      <c r="N4170" t="s">
        <v>15547</v>
      </c>
      <c r="O4170" t="s">
        <v>15548</v>
      </c>
      <c r="P4170" t="s">
        <v>1540</v>
      </c>
      <c r="Q4170" t="s">
        <v>1059</v>
      </c>
      <c r="R4170" t="s">
        <v>1443</v>
      </c>
      <c r="S4170" t="s">
        <v>15549</v>
      </c>
    </row>
    <row r="4171" spans="1:22" x14ac:dyDescent="0.25">
      <c r="A4171" t="s">
        <v>15116</v>
      </c>
      <c r="B4171" t="s">
        <v>1377</v>
      </c>
      <c r="C4171" t="s">
        <v>781</v>
      </c>
      <c r="D4171" t="s">
        <v>210</v>
      </c>
      <c r="E4171" t="s">
        <v>57</v>
      </c>
      <c r="F4171" t="s">
        <v>61</v>
      </c>
      <c r="G4171" t="s">
        <v>2343</v>
      </c>
      <c r="H4171" t="s">
        <v>1012</v>
      </c>
      <c r="I4171" t="s">
        <v>1703</v>
      </c>
      <c r="J4171" t="s">
        <v>182</v>
      </c>
      <c r="K4171" t="s">
        <v>2051</v>
      </c>
      <c r="L4171" t="s">
        <v>30</v>
      </c>
      <c r="M4171" t="s">
        <v>15550</v>
      </c>
    </row>
    <row r="4172" spans="1:22" x14ac:dyDescent="0.25">
      <c r="A4172" t="s">
        <v>15551</v>
      </c>
      <c r="B4172" t="s">
        <v>206</v>
      </c>
      <c r="C4172" t="s">
        <v>5166</v>
      </c>
      <c r="D4172" t="s">
        <v>5</v>
      </c>
      <c r="E4172" t="s">
        <v>266</v>
      </c>
      <c r="F4172" t="s">
        <v>15552</v>
      </c>
      <c r="G4172" t="s">
        <v>1295</v>
      </c>
      <c r="H4172" t="s">
        <v>5303</v>
      </c>
      <c r="I4172" t="s">
        <v>15553</v>
      </c>
      <c r="J4172" t="s">
        <v>156</v>
      </c>
      <c r="K4172" t="s">
        <v>157</v>
      </c>
      <c r="L4172" t="s">
        <v>7183</v>
      </c>
      <c r="M4172" t="s">
        <v>15554</v>
      </c>
      <c r="N4172" t="s">
        <v>5</v>
      </c>
      <c r="O4172" t="s">
        <v>266</v>
      </c>
      <c r="P4172" t="s">
        <v>1154</v>
      </c>
      <c r="Q4172" t="s">
        <v>15555</v>
      </c>
    </row>
    <row r="4173" spans="1:22" x14ac:dyDescent="0.25">
      <c r="A4173" t="s">
        <v>2305</v>
      </c>
      <c r="B4173" t="s">
        <v>15556</v>
      </c>
      <c r="C4173" t="s">
        <v>15557</v>
      </c>
      <c r="D4173" t="s">
        <v>37</v>
      </c>
      <c r="E4173" t="s">
        <v>2790</v>
      </c>
      <c r="F4173" t="s">
        <v>3766</v>
      </c>
      <c r="G4173" t="s">
        <v>400</v>
      </c>
      <c r="H4173" t="s">
        <v>1012</v>
      </c>
      <c r="I4173" t="s">
        <v>15558</v>
      </c>
    </row>
    <row r="4174" spans="1:22" x14ac:dyDescent="0.25">
      <c r="A4174" t="s">
        <v>883</v>
      </c>
      <c r="B4174" t="s">
        <v>18</v>
      </c>
      <c r="C4174" t="s">
        <v>61</v>
      </c>
      <c r="D4174" t="s">
        <v>15559</v>
      </c>
      <c r="E4174" t="s">
        <v>15319</v>
      </c>
      <c r="F4174" t="s">
        <v>6769</v>
      </c>
      <c r="G4174" t="s">
        <v>5</v>
      </c>
      <c r="H4174" t="s">
        <v>8314</v>
      </c>
      <c r="I4174" t="s">
        <v>16</v>
      </c>
      <c r="J4174" t="s">
        <v>1691</v>
      </c>
      <c r="K4174" t="s">
        <v>8511</v>
      </c>
      <c r="L4174" t="s">
        <v>179</v>
      </c>
      <c r="M4174" t="s">
        <v>392</v>
      </c>
      <c r="N4174" t="s">
        <v>15560</v>
      </c>
      <c r="O4174" t="s">
        <v>126</v>
      </c>
      <c r="P4174" t="s">
        <v>411</v>
      </c>
      <c r="Q4174" t="s">
        <v>1817</v>
      </c>
      <c r="R4174" t="s">
        <v>5149</v>
      </c>
      <c r="S4174" t="s">
        <v>15561</v>
      </c>
    </row>
    <row r="4175" spans="1:22" x14ac:dyDescent="0.25">
      <c r="A4175" t="s">
        <v>15562</v>
      </c>
      <c r="B4175" t="s">
        <v>71</v>
      </c>
      <c r="C4175" t="s">
        <v>15563</v>
      </c>
      <c r="D4175" t="s">
        <v>10583</v>
      </c>
      <c r="E4175" t="s">
        <v>10584</v>
      </c>
      <c r="F4175" t="s">
        <v>18</v>
      </c>
      <c r="G4175" t="s">
        <v>63</v>
      </c>
      <c r="H4175" t="s">
        <v>37</v>
      </c>
      <c r="I4175" t="s">
        <v>5</v>
      </c>
      <c r="J4175" t="s">
        <v>6</v>
      </c>
      <c r="K4175" t="s">
        <v>6118</v>
      </c>
      <c r="L4175" t="s">
        <v>18</v>
      </c>
      <c r="M4175" t="s">
        <v>15564</v>
      </c>
    </row>
    <row r="4176" spans="1:22" x14ac:dyDescent="0.25">
      <c r="A4176" t="s">
        <v>179</v>
      </c>
      <c r="B4176" t="s">
        <v>5</v>
      </c>
      <c r="C4176" t="s">
        <v>1877</v>
      </c>
      <c r="D4176" t="s">
        <v>2145</v>
      </c>
      <c r="E4176" t="s">
        <v>627</v>
      </c>
      <c r="F4176" t="s">
        <v>322</v>
      </c>
      <c r="G4176" t="s">
        <v>334</v>
      </c>
      <c r="H4176" t="s">
        <v>100</v>
      </c>
      <c r="I4176" t="s">
        <v>978</v>
      </c>
      <c r="J4176" t="s">
        <v>290</v>
      </c>
      <c r="K4176" t="s">
        <v>11157</v>
      </c>
      <c r="L4176" t="s">
        <v>1189</v>
      </c>
      <c r="M4176" t="s">
        <v>15565</v>
      </c>
      <c r="N4176" t="s">
        <v>18</v>
      </c>
      <c r="O4176" t="s">
        <v>6166</v>
      </c>
      <c r="P4176" t="s">
        <v>59</v>
      </c>
      <c r="Q4176" t="s">
        <v>5084</v>
      </c>
      <c r="R4176" t="s">
        <v>3254</v>
      </c>
      <c r="S4176" t="s">
        <v>1395</v>
      </c>
      <c r="T4176" t="s">
        <v>1059</v>
      </c>
      <c r="U4176" t="s">
        <v>15566</v>
      </c>
    </row>
    <row r="4177" spans="1:21" x14ac:dyDescent="0.25">
      <c r="A4177" t="s">
        <v>102</v>
      </c>
      <c r="B4177" t="s">
        <v>61</v>
      </c>
      <c r="C4177" t="s">
        <v>5144</v>
      </c>
      <c r="D4177" t="s">
        <v>6887</v>
      </c>
      <c r="E4177" t="s">
        <v>15567</v>
      </c>
      <c r="F4177" t="s">
        <v>37</v>
      </c>
      <c r="G4177" t="s">
        <v>15568</v>
      </c>
      <c r="H4177" t="s">
        <v>2979</v>
      </c>
      <c r="I4177" t="s">
        <v>383</v>
      </c>
      <c r="J4177" t="s">
        <v>1861</v>
      </c>
      <c r="K4177" t="s">
        <v>15569</v>
      </c>
      <c r="L4177" t="s">
        <v>73</v>
      </c>
      <c r="M4177" t="s">
        <v>15570</v>
      </c>
      <c r="N4177" t="s">
        <v>1189</v>
      </c>
      <c r="O4177" t="s">
        <v>370</v>
      </c>
      <c r="P4177" t="s">
        <v>1443</v>
      </c>
      <c r="Q4177" t="s">
        <v>15571</v>
      </c>
    </row>
    <row r="4178" spans="1:21" x14ac:dyDescent="0.25">
      <c r="A4178" t="s">
        <v>179</v>
      </c>
      <c r="B4178" t="s">
        <v>15572</v>
      </c>
      <c r="C4178" t="s">
        <v>2013</v>
      </c>
      <c r="D4178" t="s">
        <v>193</v>
      </c>
      <c r="E4178" t="s">
        <v>57</v>
      </c>
      <c r="F4178" t="s">
        <v>1523</v>
      </c>
      <c r="G4178" t="s">
        <v>6749</v>
      </c>
      <c r="H4178" t="s">
        <v>417</v>
      </c>
      <c r="I4178" t="s">
        <v>15573</v>
      </c>
      <c r="J4178" t="s">
        <v>1406</v>
      </c>
      <c r="K4178" t="s">
        <v>206</v>
      </c>
      <c r="L4178" t="s">
        <v>61</v>
      </c>
      <c r="M4178" t="s">
        <v>2095</v>
      </c>
      <c r="N4178" t="s">
        <v>762</v>
      </c>
      <c r="O4178" t="s">
        <v>9291</v>
      </c>
      <c r="P4178" t="s">
        <v>3999</v>
      </c>
      <c r="Q4178" t="s">
        <v>383</v>
      </c>
      <c r="R4178" t="s">
        <v>6749</v>
      </c>
      <c r="S4178" t="s">
        <v>59</v>
      </c>
      <c r="T4178" t="s">
        <v>1443</v>
      </c>
      <c r="U4178" t="s">
        <v>15574</v>
      </c>
    </row>
    <row r="4179" spans="1:21" x14ac:dyDescent="0.25">
      <c r="A4179" t="s">
        <v>15575</v>
      </c>
      <c r="B4179" t="s">
        <v>218</v>
      </c>
      <c r="C4179" t="s">
        <v>5253</v>
      </c>
      <c r="D4179" t="s">
        <v>30</v>
      </c>
      <c r="E4179" t="s">
        <v>5</v>
      </c>
      <c r="F4179" t="s">
        <v>2244</v>
      </c>
      <c r="G4179" t="s">
        <v>15576</v>
      </c>
      <c r="H4179" t="s">
        <v>18</v>
      </c>
      <c r="I4179" t="s">
        <v>1414</v>
      </c>
      <c r="J4179" t="s">
        <v>1527</v>
      </c>
      <c r="K4179" t="s">
        <v>157</v>
      </c>
      <c r="L4179" t="s">
        <v>15577</v>
      </c>
      <c r="M4179" t="s">
        <v>81</v>
      </c>
      <c r="N4179" t="s">
        <v>6515</v>
      </c>
      <c r="O4179" t="s">
        <v>37</v>
      </c>
      <c r="P4179" t="s">
        <v>15578</v>
      </c>
    </row>
    <row r="4180" spans="1:21" x14ac:dyDescent="0.25">
      <c r="A4180" t="s">
        <v>1397</v>
      </c>
      <c r="B4180" t="s">
        <v>703</v>
      </c>
      <c r="C4180" t="s">
        <v>400</v>
      </c>
      <c r="D4180" t="s">
        <v>613</v>
      </c>
      <c r="E4180" t="s">
        <v>59</v>
      </c>
      <c r="F4180" t="s">
        <v>15579</v>
      </c>
      <c r="G4180" t="s">
        <v>1542</v>
      </c>
      <c r="H4180" t="s">
        <v>15580</v>
      </c>
      <c r="I4180" t="s">
        <v>462</v>
      </c>
      <c r="J4180" t="s">
        <v>15581</v>
      </c>
      <c r="K4180" t="s">
        <v>61</v>
      </c>
      <c r="L4180" t="s">
        <v>3534</v>
      </c>
      <c r="M4180" t="s">
        <v>18</v>
      </c>
      <c r="N4180" t="s">
        <v>61</v>
      </c>
      <c r="O4180" t="s">
        <v>7195</v>
      </c>
      <c r="P4180" t="s">
        <v>59</v>
      </c>
      <c r="Q4180" t="s">
        <v>2253</v>
      </c>
      <c r="R4180" t="s">
        <v>15582</v>
      </c>
    </row>
    <row r="4181" spans="1:21" x14ac:dyDescent="0.25">
      <c r="A4181" t="s">
        <v>157</v>
      </c>
      <c r="B4181" t="s">
        <v>61</v>
      </c>
      <c r="C4181" t="s">
        <v>1088</v>
      </c>
      <c r="D4181" t="s">
        <v>2206</v>
      </c>
      <c r="E4181" t="s">
        <v>1527</v>
      </c>
      <c r="F4181" t="s">
        <v>157</v>
      </c>
      <c r="G4181" t="s">
        <v>102</v>
      </c>
      <c r="H4181" t="s">
        <v>1545</v>
      </c>
      <c r="I4181" t="s">
        <v>37</v>
      </c>
      <c r="J4181" t="s">
        <v>1547</v>
      </c>
      <c r="K4181" t="s">
        <v>15583</v>
      </c>
      <c r="L4181" t="s">
        <v>4568</v>
      </c>
      <c r="M4181" t="s">
        <v>15584</v>
      </c>
    </row>
    <row r="4182" spans="1:21" x14ac:dyDescent="0.25">
      <c r="A4182" t="s">
        <v>71</v>
      </c>
      <c r="B4182" t="s">
        <v>7571</v>
      </c>
      <c r="C4182" t="s">
        <v>112</v>
      </c>
      <c r="D4182" t="s">
        <v>1558</v>
      </c>
      <c r="E4182" t="s">
        <v>577</v>
      </c>
      <c r="F4182" t="s">
        <v>1</v>
      </c>
      <c r="G4182" t="s">
        <v>4793</v>
      </c>
      <c r="H4182" t="s">
        <v>1689</v>
      </c>
      <c r="I4182" t="s">
        <v>462</v>
      </c>
      <c r="J4182" t="s">
        <v>71</v>
      </c>
      <c r="K4182" t="s">
        <v>7571</v>
      </c>
      <c r="L4182" t="s">
        <v>1397</v>
      </c>
      <c r="M4182" t="s">
        <v>71</v>
      </c>
      <c r="N4182" t="s">
        <v>9160</v>
      </c>
      <c r="O4182" t="s">
        <v>15585</v>
      </c>
      <c r="P4182" t="s">
        <v>15586</v>
      </c>
    </row>
    <row r="4183" spans="1:21" x14ac:dyDescent="0.25">
      <c r="A4183" t="s">
        <v>5454</v>
      </c>
      <c r="B4183" t="s">
        <v>61</v>
      </c>
      <c r="C4183" t="s">
        <v>11220</v>
      </c>
      <c r="D4183" t="s">
        <v>179</v>
      </c>
      <c r="E4183" t="s">
        <v>15587</v>
      </c>
      <c r="F4183" t="s">
        <v>61</v>
      </c>
      <c r="G4183" t="s">
        <v>13379</v>
      </c>
      <c r="H4183" t="s">
        <v>57</v>
      </c>
      <c r="I4183" t="s">
        <v>7041</v>
      </c>
      <c r="J4183" t="s">
        <v>15588</v>
      </c>
      <c r="K4183" t="s">
        <v>12</v>
      </c>
      <c r="L4183" t="s">
        <v>15589</v>
      </c>
      <c r="M4183" t="s">
        <v>15590</v>
      </c>
      <c r="N4183" t="s">
        <v>898</v>
      </c>
      <c r="O4183" t="s">
        <v>2667</v>
      </c>
      <c r="P4183" t="s">
        <v>15591</v>
      </c>
    </row>
    <row r="4184" spans="1:21" x14ac:dyDescent="0.25">
      <c r="A4184" t="s">
        <v>438</v>
      </c>
      <c r="B4184" t="s">
        <v>1081</v>
      </c>
      <c r="C4184" t="s">
        <v>584</v>
      </c>
      <c r="D4184" t="s">
        <v>486</v>
      </c>
      <c r="E4184" t="s">
        <v>206</v>
      </c>
      <c r="F4184">
        <v>9</v>
      </c>
      <c r="G4184" t="s">
        <v>4053</v>
      </c>
      <c r="H4184" t="s">
        <v>30</v>
      </c>
      <c r="I4184" t="s">
        <v>700</v>
      </c>
      <c r="J4184" t="s">
        <v>8016</v>
      </c>
      <c r="K4184" t="s">
        <v>266</v>
      </c>
      <c r="L4184" t="s">
        <v>15474</v>
      </c>
    </row>
    <row r="4186" spans="1:21" x14ac:dyDescent="0.25">
      <c r="A4186" t="s">
        <v>157</v>
      </c>
      <c r="B4186" t="s">
        <v>30</v>
      </c>
      <c r="C4186" t="s">
        <v>2170</v>
      </c>
      <c r="D4186" t="s">
        <v>792</v>
      </c>
      <c r="E4186" t="s">
        <v>206</v>
      </c>
      <c r="F4186" s="4">
        <v>0.3125</v>
      </c>
      <c r="G4186" t="s">
        <v>10885</v>
      </c>
      <c r="H4186" t="s">
        <v>322</v>
      </c>
      <c r="I4186" t="s">
        <v>610</v>
      </c>
      <c r="J4186" t="s">
        <v>15592</v>
      </c>
    </row>
    <row r="4187" spans="1:21" x14ac:dyDescent="0.25">
      <c r="A4187" t="s">
        <v>129</v>
      </c>
      <c r="B4187" t="s">
        <v>432</v>
      </c>
      <c r="C4187" t="s">
        <v>4088</v>
      </c>
      <c r="D4187" t="s">
        <v>57</v>
      </c>
      <c r="E4187" t="s">
        <v>2305</v>
      </c>
      <c r="F4187">
        <v>47</v>
      </c>
      <c r="G4187" t="s">
        <v>1900</v>
      </c>
      <c r="H4187" t="s">
        <v>12800</v>
      </c>
      <c r="I4187" t="s">
        <v>113</v>
      </c>
      <c r="J4187" t="s">
        <v>420</v>
      </c>
      <c r="K4187" t="s">
        <v>2512</v>
      </c>
      <c r="L4187" t="s">
        <v>3543</v>
      </c>
      <c r="M4187" t="s">
        <v>2647</v>
      </c>
      <c r="N4187" t="s">
        <v>15593</v>
      </c>
    </row>
    <row r="4188" spans="1:21" x14ac:dyDescent="0.25">
      <c r="A4188" t="s">
        <v>943</v>
      </c>
      <c r="B4188" t="s">
        <v>1458</v>
      </c>
      <c r="C4188" t="s">
        <v>218</v>
      </c>
      <c r="D4188" t="s">
        <v>182</v>
      </c>
      <c r="E4188" t="s">
        <v>781</v>
      </c>
      <c r="F4188">
        <v>1145</v>
      </c>
      <c r="G4188" t="s">
        <v>11330</v>
      </c>
      <c r="H4188" t="s">
        <v>179</v>
      </c>
      <c r="I4188" t="s">
        <v>7751</v>
      </c>
      <c r="J4188" t="s">
        <v>108</v>
      </c>
      <c r="K4188" t="s">
        <v>2045</v>
      </c>
      <c r="L4188" t="s">
        <v>179</v>
      </c>
      <c r="M4188" t="s">
        <v>15594</v>
      </c>
    </row>
    <row r="4189" spans="1:21" x14ac:dyDescent="0.25">
      <c r="A4189" t="s">
        <v>1282</v>
      </c>
      <c r="B4189" t="s">
        <v>5</v>
      </c>
      <c r="C4189" t="s">
        <v>1736</v>
      </c>
      <c r="D4189" t="s">
        <v>1835</v>
      </c>
      <c r="E4189" t="s">
        <v>594</v>
      </c>
      <c r="F4189" t="s">
        <v>15595</v>
      </c>
      <c r="G4189" t="s">
        <v>161</v>
      </c>
      <c r="H4189" t="s">
        <v>15596</v>
      </c>
      <c r="I4189" t="s">
        <v>3224</v>
      </c>
      <c r="J4189" t="s">
        <v>1406</v>
      </c>
      <c r="K4189" t="s">
        <v>2676</v>
      </c>
      <c r="L4189">
        <v>42</v>
      </c>
      <c r="M4189" t="s">
        <v>1616</v>
      </c>
      <c r="N4189" t="s">
        <v>57</v>
      </c>
      <c r="O4189" t="s">
        <v>282</v>
      </c>
      <c r="P4189" t="s">
        <v>3022</v>
      </c>
      <c r="Q4189" t="s">
        <v>150</v>
      </c>
      <c r="R4189" t="s">
        <v>15597</v>
      </c>
      <c r="S4189" t="s">
        <v>1397</v>
      </c>
      <c r="T4189" t="s">
        <v>179</v>
      </c>
      <c r="U4189" t="s">
        <v>15598</v>
      </c>
    </row>
    <row r="4190" spans="1:21" x14ac:dyDescent="0.25">
      <c r="A4190" t="s">
        <v>1397</v>
      </c>
      <c r="B4190" t="s">
        <v>2665</v>
      </c>
      <c r="C4190" t="s">
        <v>161</v>
      </c>
      <c r="D4190" t="s">
        <v>1389</v>
      </c>
      <c r="E4190" t="s">
        <v>2110</v>
      </c>
      <c r="F4190" t="s">
        <v>179</v>
      </c>
      <c r="G4190" t="s">
        <v>15599</v>
      </c>
      <c r="H4190" t="s">
        <v>1389</v>
      </c>
      <c r="I4190" t="s">
        <v>15600</v>
      </c>
      <c r="J4190" t="s">
        <v>179</v>
      </c>
      <c r="K4190" s="6">
        <v>0.191</v>
      </c>
      <c r="L4190" t="s">
        <v>15601</v>
      </c>
      <c r="M4190" t="s">
        <v>2650</v>
      </c>
      <c r="N4190" t="s">
        <v>612</v>
      </c>
      <c r="O4190" t="s">
        <v>2651</v>
      </c>
      <c r="P4190" t="s">
        <v>1752</v>
      </c>
      <c r="Q4190" t="s">
        <v>15602</v>
      </c>
    </row>
    <row r="4191" spans="1:21" x14ac:dyDescent="0.25">
      <c r="A4191" t="s">
        <v>255</v>
      </c>
      <c r="B4191" t="s">
        <v>45</v>
      </c>
      <c r="C4191" t="s">
        <v>2981</v>
      </c>
      <c r="D4191" t="s">
        <v>410</v>
      </c>
      <c r="E4191" t="s">
        <v>10858</v>
      </c>
      <c r="F4191" t="s">
        <v>2569</v>
      </c>
      <c r="G4191" t="s">
        <v>2306</v>
      </c>
      <c r="H4191" t="s">
        <v>37</v>
      </c>
      <c r="I4191" t="s">
        <v>1812</v>
      </c>
      <c r="J4191" t="s">
        <v>1397</v>
      </c>
      <c r="K4191" t="s">
        <v>1527</v>
      </c>
      <c r="L4191" t="s">
        <v>157</v>
      </c>
      <c r="M4191" t="s">
        <v>15603</v>
      </c>
    </row>
    <row r="4192" spans="1:21" x14ac:dyDescent="0.25">
      <c r="A4192" t="s">
        <v>28</v>
      </c>
      <c r="B4192" t="s">
        <v>541</v>
      </c>
      <c r="C4192" t="s">
        <v>8233</v>
      </c>
      <c r="D4192" t="s">
        <v>57</v>
      </c>
      <c r="E4192" t="s">
        <v>5166</v>
      </c>
      <c r="F4192" t="s">
        <v>492</v>
      </c>
      <c r="G4192" t="s">
        <v>8</v>
      </c>
      <c r="H4192" t="s">
        <v>1115</v>
      </c>
      <c r="I4192" t="s">
        <v>768</v>
      </c>
      <c r="J4192" t="s">
        <v>18</v>
      </c>
      <c r="K4192" t="s">
        <v>15604</v>
      </c>
      <c r="L4192" t="s">
        <v>27</v>
      </c>
      <c r="M4192" t="s">
        <v>15605</v>
      </c>
      <c r="N4192" t="s">
        <v>115</v>
      </c>
      <c r="O4192" t="s">
        <v>156</v>
      </c>
      <c r="P4192" t="s">
        <v>1432</v>
      </c>
      <c r="Q4192" t="s">
        <v>157</v>
      </c>
      <c r="R4192" t="s">
        <v>108</v>
      </c>
      <c r="S4192" t="s">
        <v>15606</v>
      </c>
    </row>
    <row r="4193" spans="1:23" x14ac:dyDescent="0.25">
      <c r="A4193" t="s">
        <v>7932</v>
      </c>
      <c r="B4193" t="s">
        <v>179</v>
      </c>
      <c r="C4193" t="s">
        <v>61</v>
      </c>
      <c r="D4193" t="s">
        <v>395</v>
      </c>
      <c r="E4193" t="s">
        <v>1195</v>
      </c>
      <c r="F4193" t="s">
        <v>14188</v>
      </c>
      <c r="G4193" t="s">
        <v>18</v>
      </c>
      <c r="H4193" t="s">
        <v>1258</v>
      </c>
      <c r="I4193" t="s">
        <v>10493</v>
      </c>
      <c r="J4193" t="s">
        <v>15607</v>
      </c>
      <c r="K4193" t="s">
        <v>1258</v>
      </c>
      <c r="L4193" t="s">
        <v>245</v>
      </c>
      <c r="M4193" t="s">
        <v>7405</v>
      </c>
      <c r="N4193" t="s">
        <v>15608</v>
      </c>
      <c r="O4193" t="s">
        <v>15609</v>
      </c>
    </row>
    <row r="4194" spans="1:23" x14ac:dyDescent="0.25">
      <c r="A4194" t="s">
        <v>59</v>
      </c>
      <c r="B4194" t="s">
        <v>2276</v>
      </c>
      <c r="C4194" t="s">
        <v>2308</v>
      </c>
      <c r="D4194" t="s">
        <v>1523</v>
      </c>
      <c r="E4194" t="s">
        <v>1393</v>
      </c>
      <c r="F4194" t="s">
        <v>15610</v>
      </c>
      <c r="G4194" t="s">
        <v>182</v>
      </c>
      <c r="H4194" t="s">
        <v>909</v>
      </c>
      <c r="I4194" t="s">
        <v>9696</v>
      </c>
      <c r="J4194" t="s">
        <v>978</v>
      </c>
      <c r="K4194" t="s">
        <v>13354</v>
      </c>
      <c r="L4194" t="s">
        <v>5</v>
      </c>
      <c r="M4194" t="s">
        <v>1635</v>
      </c>
      <c r="N4194" t="s">
        <v>4772</v>
      </c>
      <c r="O4194" t="s">
        <v>59</v>
      </c>
      <c r="P4194" t="s">
        <v>1433</v>
      </c>
      <c r="Q4194" t="s">
        <v>1443</v>
      </c>
      <c r="R4194" t="s">
        <v>15611</v>
      </c>
    </row>
    <row r="4195" spans="1:23" x14ac:dyDescent="0.25">
      <c r="A4195" t="s">
        <v>898</v>
      </c>
      <c r="B4195" t="s">
        <v>650</v>
      </c>
      <c r="C4195" t="s">
        <v>1012</v>
      </c>
      <c r="D4195" t="s">
        <v>15612</v>
      </c>
      <c r="E4195" t="s">
        <v>15613</v>
      </c>
      <c r="F4195" t="s">
        <v>102</v>
      </c>
      <c r="G4195" t="s">
        <v>2026</v>
      </c>
      <c r="H4195" t="s">
        <v>15614</v>
      </c>
      <c r="I4195" t="s">
        <v>150</v>
      </c>
      <c r="J4195" t="s">
        <v>14943</v>
      </c>
      <c r="K4195" t="s">
        <v>112</v>
      </c>
      <c r="L4195" t="s">
        <v>57</v>
      </c>
      <c r="M4195" t="s">
        <v>61</v>
      </c>
      <c r="N4195" t="s">
        <v>3669</v>
      </c>
      <c r="O4195" t="s">
        <v>59</v>
      </c>
      <c r="P4195" t="s">
        <v>15615</v>
      </c>
      <c r="Q4195" t="s">
        <v>5989</v>
      </c>
      <c r="R4195" t="s">
        <v>1443</v>
      </c>
      <c r="S4195" t="s">
        <v>15616</v>
      </c>
    </row>
    <row r="4196" spans="1:23" x14ac:dyDescent="0.25">
      <c r="A4196" t="s">
        <v>5</v>
      </c>
      <c r="B4196" t="s">
        <v>4322</v>
      </c>
      <c r="C4196" t="s">
        <v>18</v>
      </c>
      <c r="D4196" t="s">
        <v>13743</v>
      </c>
      <c r="E4196" t="s">
        <v>218</v>
      </c>
      <c r="F4196" t="s">
        <v>7313</v>
      </c>
      <c r="G4196" t="s">
        <v>61</v>
      </c>
      <c r="H4196" t="s">
        <v>11533</v>
      </c>
      <c r="I4196" t="s">
        <v>37</v>
      </c>
      <c r="J4196" t="s">
        <v>15617</v>
      </c>
      <c r="K4196" t="s">
        <v>383</v>
      </c>
      <c r="L4196" t="s">
        <v>11638</v>
      </c>
      <c r="M4196" t="s">
        <v>11639</v>
      </c>
      <c r="N4196" t="s">
        <v>1980</v>
      </c>
      <c r="O4196" t="s">
        <v>18</v>
      </c>
      <c r="P4196" t="s">
        <v>383</v>
      </c>
      <c r="Q4196" t="s">
        <v>1443</v>
      </c>
      <c r="R4196" t="s">
        <v>15618</v>
      </c>
    </row>
    <row r="4197" spans="1:23" x14ac:dyDescent="0.25">
      <c r="A4197" t="s">
        <v>179</v>
      </c>
      <c r="B4197" t="s">
        <v>5</v>
      </c>
      <c r="C4197" t="s">
        <v>10410</v>
      </c>
      <c r="D4197" t="s">
        <v>37</v>
      </c>
      <c r="E4197" t="b">
        <v>1</v>
      </c>
      <c r="F4197" t="s">
        <v>15619</v>
      </c>
      <c r="G4197" t="s">
        <v>15620</v>
      </c>
      <c r="H4197" t="s">
        <v>179</v>
      </c>
      <c r="I4197" t="s">
        <v>249</v>
      </c>
      <c r="J4197" t="s">
        <v>57</v>
      </c>
      <c r="K4197" t="s">
        <v>541</v>
      </c>
      <c r="L4197" t="s">
        <v>1504</v>
      </c>
      <c r="M4197" t="s">
        <v>4760</v>
      </c>
      <c r="N4197" t="s">
        <v>159</v>
      </c>
      <c r="O4197" t="s">
        <v>15621</v>
      </c>
    </row>
    <row r="4198" spans="1:23" x14ac:dyDescent="0.25">
      <c r="A4198" t="s">
        <v>15622</v>
      </c>
      <c r="B4198" t="s">
        <v>956</v>
      </c>
      <c r="C4198" t="s">
        <v>18</v>
      </c>
      <c r="D4198" t="s">
        <v>10911</v>
      </c>
      <c r="E4198" t="s">
        <v>15623</v>
      </c>
      <c r="F4198" t="s">
        <v>10936</v>
      </c>
      <c r="G4198" t="s">
        <v>161</v>
      </c>
      <c r="H4198" t="s">
        <v>2305</v>
      </c>
      <c r="I4198" t="s">
        <v>15624</v>
      </c>
      <c r="J4198" t="s">
        <v>1584</v>
      </c>
      <c r="K4198" t="s">
        <v>3471</v>
      </c>
      <c r="L4198" t="s">
        <v>179</v>
      </c>
      <c r="M4198" t="s">
        <v>479</v>
      </c>
      <c r="N4198" t="s">
        <v>59</v>
      </c>
      <c r="O4198" t="s">
        <v>1602</v>
      </c>
      <c r="P4198" t="s">
        <v>1675</v>
      </c>
      <c r="Q4198" t="s">
        <v>1443</v>
      </c>
      <c r="R4198" t="s">
        <v>15625</v>
      </c>
    </row>
    <row r="4199" spans="1:23" x14ac:dyDescent="0.25">
      <c r="A4199" t="s">
        <v>1397</v>
      </c>
      <c r="B4199" t="s">
        <v>156</v>
      </c>
      <c r="C4199" t="s">
        <v>5066</v>
      </c>
      <c r="D4199" t="s">
        <v>5</v>
      </c>
      <c r="E4199" t="s">
        <v>15390</v>
      </c>
      <c r="F4199" t="s">
        <v>18</v>
      </c>
      <c r="G4199" t="s">
        <v>15626</v>
      </c>
      <c r="H4199" t="s">
        <v>943</v>
      </c>
      <c r="I4199" t="s">
        <v>1255</v>
      </c>
      <c r="J4199" s="5">
        <v>0.56999999999999995</v>
      </c>
      <c r="K4199" t="s">
        <v>57</v>
      </c>
      <c r="L4199" t="s">
        <v>61</v>
      </c>
      <c r="M4199" t="s">
        <v>3936</v>
      </c>
      <c r="N4199" t="s">
        <v>18</v>
      </c>
      <c r="O4199" t="s">
        <v>61</v>
      </c>
      <c r="P4199" t="s">
        <v>8314</v>
      </c>
      <c r="Q4199" t="s">
        <v>2045</v>
      </c>
      <c r="R4199" t="s">
        <v>15627</v>
      </c>
    </row>
    <row r="4200" spans="1:23" x14ac:dyDescent="0.25">
      <c r="A4200" t="s">
        <v>1397</v>
      </c>
      <c r="B4200" t="s">
        <v>3328</v>
      </c>
      <c r="C4200" t="s">
        <v>462</v>
      </c>
      <c r="D4200" t="s">
        <v>278</v>
      </c>
      <c r="E4200" t="s">
        <v>400</v>
      </c>
      <c r="F4200" t="s">
        <v>613</v>
      </c>
      <c r="G4200" t="s">
        <v>346</v>
      </c>
      <c r="H4200" t="s">
        <v>1547</v>
      </c>
      <c r="I4200" t="s">
        <v>1548</v>
      </c>
      <c r="J4200" t="s">
        <v>1909</v>
      </c>
      <c r="K4200" t="s">
        <v>400</v>
      </c>
      <c r="L4200" t="s">
        <v>100</v>
      </c>
      <c r="M4200" t="s">
        <v>462</v>
      </c>
      <c r="N4200" t="s">
        <v>1747</v>
      </c>
      <c r="O4200" t="s">
        <v>18</v>
      </c>
      <c r="P4200" s="7">
        <v>83.666666666666671</v>
      </c>
      <c r="Q4200" t="s">
        <v>15628</v>
      </c>
    </row>
    <row r="4201" spans="1:23" x14ac:dyDescent="0.25">
      <c r="A4201" t="s">
        <v>342</v>
      </c>
      <c r="B4201" t="s">
        <v>15629</v>
      </c>
      <c r="C4201" t="s">
        <v>15630</v>
      </c>
      <c r="D4201" t="s">
        <v>898</v>
      </c>
      <c r="E4201" t="s">
        <v>613</v>
      </c>
      <c r="F4201" t="s">
        <v>59</v>
      </c>
      <c r="G4201" t="s">
        <v>4756</v>
      </c>
      <c r="H4201" t="s">
        <v>61</v>
      </c>
      <c r="I4201" t="s">
        <v>8503</v>
      </c>
      <c r="J4201" t="s">
        <v>2044</v>
      </c>
      <c r="K4201" t="s">
        <v>2045</v>
      </c>
      <c r="L4201" t="s">
        <v>4386</v>
      </c>
      <c r="M4201" t="s">
        <v>126</v>
      </c>
      <c r="N4201" t="s">
        <v>893</v>
      </c>
      <c r="O4201" t="s">
        <v>3716</v>
      </c>
      <c r="P4201" t="s">
        <v>919</v>
      </c>
      <c r="Q4201" t="s">
        <v>61</v>
      </c>
      <c r="R4201" t="s">
        <v>15631</v>
      </c>
      <c r="S4201" t="s">
        <v>574</v>
      </c>
      <c r="T4201" t="s">
        <v>71</v>
      </c>
      <c r="U4201" t="s">
        <v>5</v>
      </c>
      <c r="V4201" t="s">
        <v>2910</v>
      </c>
      <c r="W4201" t="s">
        <v>15632</v>
      </c>
    </row>
    <row r="4202" spans="1:23" x14ac:dyDescent="0.25">
      <c r="A4202" t="s">
        <v>255</v>
      </c>
      <c r="B4202" t="s">
        <v>45</v>
      </c>
      <c r="C4202" t="s">
        <v>15633</v>
      </c>
      <c r="D4202" t="s">
        <v>30</v>
      </c>
      <c r="E4202" t="s">
        <v>3026</v>
      </c>
      <c r="F4202" t="s">
        <v>57</v>
      </c>
      <c r="G4202" t="s">
        <v>3716</v>
      </c>
      <c r="H4202" t="s">
        <v>410</v>
      </c>
      <c r="I4202" t="s">
        <v>1812</v>
      </c>
      <c r="J4202" t="s">
        <v>61</v>
      </c>
      <c r="K4202" t="s">
        <v>2044</v>
      </c>
      <c r="L4202" t="s">
        <v>1527</v>
      </c>
      <c r="M4202" t="s">
        <v>3237</v>
      </c>
      <c r="N4202" t="s">
        <v>3716</v>
      </c>
      <c r="O4202" t="s">
        <v>15634</v>
      </c>
    </row>
    <row r="4203" spans="1:23" x14ac:dyDescent="0.25">
      <c r="A4203" t="s">
        <v>255</v>
      </c>
      <c r="B4203" t="s">
        <v>30</v>
      </c>
      <c r="C4203" t="s">
        <v>1722</v>
      </c>
      <c r="D4203" t="s">
        <v>410</v>
      </c>
      <c r="E4203" t="s">
        <v>1812</v>
      </c>
      <c r="F4203" t="s">
        <v>3716</v>
      </c>
      <c r="G4203" t="s">
        <v>156</v>
      </c>
      <c r="H4203" t="s">
        <v>2253</v>
      </c>
      <c r="I4203" t="s">
        <v>1397</v>
      </c>
      <c r="J4203" t="s">
        <v>45</v>
      </c>
      <c r="K4203" t="s">
        <v>5</v>
      </c>
      <c r="L4203" t="s">
        <v>2226</v>
      </c>
      <c r="M4203" t="s">
        <v>7507</v>
      </c>
      <c r="N4203" t="s">
        <v>15635</v>
      </c>
    </row>
    <row r="4204" spans="1:23" x14ac:dyDescent="0.25">
      <c r="A4204" t="s">
        <v>37</v>
      </c>
      <c r="B4204" t="s">
        <v>78</v>
      </c>
      <c r="C4204" t="s">
        <v>59</v>
      </c>
      <c r="D4204" t="s">
        <v>1471</v>
      </c>
      <c r="E4204" t="s">
        <v>3716</v>
      </c>
      <c r="F4204" t="s">
        <v>382</v>
      </c>
      <c r="G4204" t="s">
        <v>7461</v>
      </c>
      <c r="H4204" t="s">
        <v>45</v>
      </c>
      <c r="I4204" t="s">
        <v>15636</v>
      </c>
      <c r="J4204" t="s">
        <v>18</v>
      </c>
      <c r="K4204" t="s">
        <v>15637</v>
      </c>
      <c r="L4204" t="s">
        <v>15638</v>
      </c>
      <c r="M4204" t="s">
        <v>15639</v>
      </c>
    </row>
    <row r="4205" spans="1:23" x14ac:dyDescent="0.25">
      <c r="A4205" t="s">
        <v>2844</v>
      </c>
      <c r="B4205" t="s">
        <v>159</v>
      </c>
      <c r="C4205" t="s">
        <v>1392</v>
      </c>
      <c r="D4205" t="s">
        <v>179</v>
      </c>
      <c r="E4205" t="s">
        <v>15640</v>
      </c>
      <c r="F4205" t="s">
        <v>394</v>
      </c>
      <c r="G4205" t="s">
        <v>1532</v>
      </c>
      <c r="H4205" t="s">
        <v>606</v>
      </c>
      <c r="I4205" t="s">
        <v>198</v>
      </c>
      <c r="J4205" t="s">
        <v>61</v>
      </c>
      <c r="K4205" t="s">
        <v>7476</v>
      </c>
      <c r="L4205" t="s">
        <v>3027</v>
      </c>
      <c r="M4205" t="s">
        <v>1382</v>
      </c>
      <c r="N4205" t="s">
        <v>6279</v>
      </c>
      <c r="O4205" t="s">
        <v>1443</v>
      </c>
      <c r="P4205" t="s">
        <v>15641</v>
      </c>
    </row>
    <row r="4206" spans="1:23" x14ac:dyDescent="0.25">
      <c r="A4206" t="s">
        <v>15642</v>
      </c>
      <c r="B4206" t="s">
        <v>1059</v>
      </c>
      <c r="C4206" t="s">
        <v>45</v>
      </c>
      <c r="D4206" t="s">
        <v>282</v>
      </c>
      <c r="E4206" t="s">
        <v>4073</v>
      </c>
      <c r="F4206" t="s">
        <v>57</v>
      </c>
      <c r="G4206" t="s">
        <v>1523</v>
      </c>
      <c r="H4206" t="s">
        <v>15643</v>
      </c>
      <c r="I4206" t="s">
        <v>179</v>
      </c>
      <c r="J4206" t="s">
        <v>61</v>
      </c>
      <c r="K4206" t="s">
        <v>1900</v>
      </c>
      <c r="L4206" t="s">
        <v>14136</v>
      </c>
      <c r="M4206" t="s">
        <v>3075</v>
      </c>
      <c r="N4206" t="s">
        <v>2844</v>
      </c>
      <c r="O4206" t="s">
        <v>978</v>
      </c>
      <c r="P4206" t="s">
        <v>15644</v>
      </c>
      <c r="Q4206" t="s">
        <v>1443</v>
      </c>
      <c r="R4206" t="s">
        <v>15645</v>
      </c>
    </row>
    <row r="4207" spans="1:23" x14ac:dyDescent="0.25">
      <c r="A4207" t="s">
        <v>1377</v>
      </c>
      <c r="B4207" t="s">
        <v>4452</v>
      </c>
      <c r="C4207" t="s">
        <v>1397</v>
      </c>
      <c r="D4207" t="s">
        <v>18</v>
      </c>
      <c r="E4207" t="s">
        <v>2541</v>
      </c>
      <c r="F4207" t="s">
        <v>3554</v>
      </c>
      <c r="G4207" t="s">
        <v>3555</v>
      </c>
      <c r="H4207" t="s">
        <v>1018</v>
      </c>
      <c r="I4207" t="s">
        <v>462</v>
      </c>
      <c r="J4207" t="s">
        <v>2174</v>
      </c>
      <c r="K4207" t="s">
        <v>788</v>
      </c>
      <c r="L4207" t="s">
        <v>1465</v>
      </c>
      <c r="M4207" t="s">
        <v>18</v>
      </c>
      <c r="N4207">
        <v>3</v>
      </c>
      <c r="O4207" t="s">
        <v>1039</v>
      </c>
      <c r="P4207" t="s">
        <v>432</v>
      </c>
      <c r="Q4207" t="s">
        <v>61</v>
      </c>
      <c r="R4207" t="s">
        <v>190</v>
      </c>
      <c r="S4207">
        <v>42</v>
      </c>
      <c r="T4207" t="s">
        <v>9379</v>
      </c>
      <c r="U4207" t="s">
        <v>15646</v>
      </c>
    </row>
    <row r="4208" spans="1:23" x14ac:dyDescent="0.25">
      <c r="A4208" t="s">
        <v>8033</v>
      </c>
      <c r="B4208" t="s">
        <v>59</v>
      </c>
      <c r="C4208" t="s">
        <v>3336</v>
      </c>
      <c r="D4208" t="s">
        <v>14440</v>
      </c>
      <c r="E4208" t="s">
        <v>18</v>
      </c>
      <c r="F4208" t="s">
        <v>411</v>
      </c>
      <c r="G4208" t="s">
        <v>190</v>
      </c>
      <c r="H4208" t="s">
        <v>539</v>
      </c>
      <c r="I4208" t="s">
        <v>574</v>
      </c>
      <c r="J4208" t="s">
        <v>179</v>
      </c>
      <c r="K4208" t="s">
        <v>1718</v>
      </c>
      <c r="L4208" t="s">
        <v>506</v>
      </c>
      <c r="M4208">
        <v>3</v>
      </c>
      <c r="N4208" t="s">
        <v>1039</v>
      </c>
      <c r="O4208" t="s">
        <v>2574</v>
      </c>
      <c r="P4208" t="s">
        <v>37</v>
      </c>
      <c r="Q4208" t="s">
        <v>102</v>
      </c>
      <c r="R4208" t="s">
        <v>59</v>
      </c>
      <c r="S4208" t="s">
        <v>781</v>
      </c>
      <c r="T4208" t="s">
        <v>5</v>
      </c>
      <c r="U4208" t="s">
        <v>1443</v>
      </c>
      <c r="V4208" t="s">
        <v>15647</v>
      </c>
    </row>
    <row r="4209" spans="1:24" x14ac:dyDescent="0.25">
      <c r="A4209" t="s">
        <v>11118</v>
      </c>
      <c r="B4209" t="s">
        <v>15648</v>
      </c>
      <c r="C4209" t="s">
        <v>2239</v>
      </c>
      <c r="D4209" t="s">
        <v>206</v>
      </c>
      <c r="E4209" t="s">
        <v>15649</v>
      </c>
      <c r="F4209" t="s">
        <v>61</v>
      </c>
      <c r="G4209" t="s">
        <v>2844</v>
      </c>
      <c r="H4209" t="s">
        <v>2984</v>
      </c>
      <c r="I4209" t="s">
        <v>2842</v>
      </c>
      <c r="J4209" t="s">
        <v>159</v>
      </c>
      <c r="K4209" t="s">
        <v>1984</v>
      </c>
      <c r="L4209" t="s">
        <v>1985</v>
      </c>
      <c r="M4209" t="s">
        <v>2845</v>
      </c>
      <c r="N4209" t="s">
        <v>265</v>
      </c>
      <c r="O4209" t="s">
        <v>179</v>
      </c>
      <c r="P4209" t="s">
        <v>1443</v>
      </c>
      <c r="Q4209" t="s">
        <v>15650</v>
      </c>
    </row>
    <row r="4210" spans="1:24" x14ac:dyDescent="0.25">
      <c r="A4210" t="s">
        <v>1397</v>
      </c>
      <c r="B4210" t="s">
        <v>179</v>
      </c>
      <c r="C4210" t="s">
        <v>7343</v>
      </c>
      <c r="D4210" t="s">
        <v>61</v>
      </c>
      <c r="E4210" t="s">
        <v>15651</v>
      </c>
      <c r="F4210" t="s">
        <v>59</v>
      </c>
      <c r="G4210" t="s">
        <v>4047</v>
      </c>
      <c r="H4210" t="s">
        <v>61</v>
      </c>
      <c r="I4210" t="s">
        <v>1936</v>
      </c>
      <c r="J4210" t="s">
        <v>1937</v>
      </c>
      <c r="K4210" t="s">
        <v>15652</v>
      </c>
      <c r="L4210" t="s">
        <v>1889</v>
      </c>
      <c r="M4210" t="s">
        <v>102</v>
      </c>
      <c r="N4210" t="s">
        <v>61</v>
      </c>
      <c r="O4210" t="s">
        <v>3080</v>
      </c>
      <c r="P4210" t="s">
        <v>916</v>
      </c>
      <c r="Q4210" t="s">
        <v>917</v>
      </c>
      <c r="R4210" t="s">
        <v>15653</v>
      </c>
    </row>
    <row r="4211" spans="1:24" x14ac:dyDescent="0.25">
      <c r="A4211" t="s">
        <v>179</v>
      </c>
      <c r="B4211" t="s">
        <v>3813</v>
      </c>
      <c r="C4211" t="s">
        <v>1523</v>
      </c>
      <c r="D4211" t="s">
        <v>1533</v>
      </c>
      <c r="E4211" t="s">
        <v>2905</v>
      </c>
      <c r="F4211" t="s">
        <v>28</v>
      </c>
      <c r="G4211" s="5">
        <v>0.11</v>
      </c>
      <c r="H4211" t="s">
        <v>15654</v>
      </c>
      <c r="I4211" t="s">
        <v>1397</v>
      </c>
      <c r="J4211" t="s">
        <v>2032</v>
      </c>
      <c r="K4211" t="s">
        <v>59</v>
      </c>
      <c r="L4211" t="s">
        <v>2737</v>
      </c>
      <c r="M4211" t="s">
        <v>9224</v>
      </c>
      <c r="N4211" t="s">
        <v>28</v>
      </c>
      <c r="O4211" t="s">
        <v>919</v>
      </c>
      <c r="P4211" t="s">
        <v>15655</v>
      </c>
      <c r="Q4211" t="s">
        <v>2811</v>
      </c>
      <c r="R4211" t="s">
        <v>15656</v>
      </c>
    </row>
    <row r="4212" spans="1:24" x14ac:dyDescent="0.25">
      <c r="A4212" t="s">
        <v>156</v>
      </c>
      <c r="B4212" t="s">
        <v>157</v>
      </c>
      <c r="C4212" t="s">
        <v>5</v>
      </c>
      <c r="D4212" t="s">
        <v>2569</v>
      </c>
      <c r="E4212" t="s">
        <v>2306</v>
      </c>
      <c r="F4212" t="s">
        <v>126</v>
      </c>
      <c r="G4212" t="s">
        <v>3716</v>
      </c>
      <c r="H4212" t="s">
        <v>609</v>
      </c>
      <c r="I4212" t="s">
        <v>462</v>
      </c>
      <c r="J4212" t="s">
        <v>156</v>
      </c>
      <c r="K4212" t="s">
        <v>382</v>
      </c>
      <c r="L4212" t="s">
        <v>919</v>
      </c>
      <c r="M4212">
        <v>220</v>
      </c>
      <c r="N4212" t="s">
        <v>11330</v>
      </c>
      <c r="O4212" t="s">
        <v>159</v>
      </c>
      <c r="P4212" t="s">
        <v>7459</v>
      </c>
      <c r="Q4212" t="s">
        <v>2833</v>
      </c>
      <c r="R4212" t="s">
        <v>282</v>
      </c>
      <c r="S4212" t="s">
        <v>15657</v>
      </c>
      <c r="T4212" t="s">
        <v>265</v>
      </c>
      <c r="U4212" t="s">
        <v>156</v>
      </c>
      <c r="V4212" t="s">
        <v>157</v>
      </c>
      <c r="W4212" t="s">
        <v>61</v>
      </c>
      <c r="X4212" t="s">
        <v>15658</v>
      </c>
    </row>
    <row r="4213" spans="1:24" x14ac:dyDescent="0.25">
      <c r="A4213" t="s">
        <v>59</v>
      </c>
      <c r="B4213" t="s">
        <v>12054</v>
      </c>
      <c r="C4213" t="s">
        <v>978</v>
      </c>
      <c r="D4213" t="s">
        <v>113</v>
      </c>
      <c r="E4213" t="s">
        <v>193</v>
      </c>
      <c r="F4213" t="s">
        <v>61</v>
      </c>
      <c r="G4213" t="s">
        <v>15659</v>
      </c>
      <c r="H4213" t="s">
        <v>290</v>
      </c>
      <c r="I4213" t="s">
        <v>15660</v>
      </c>
      <c r="J4213" t="s">
        <v>15661</v>
      </c>
      <c r="K4213" t="s">
        <v>898</v>
      </c>
      <c r="L4213" t="s">
        <v>116</v>
      </c>
      <c r="M4213" t="s">
        <v>1719</v>
      </c>
      <c r="N4213" t="s">
        <v>978</v>
      </c>
      <c r="O4213" t="s">
        <v>1688</v>
      </c>
      <c r="P4213" t="s">
        <v>5602</v>
      </c>
      <c r="Q4213" t="s">
        <v>59</v>
      </c>
      <c r="R4213" t="s">
        <v>3656</v>
      </c>
      <c r="S4213" t="s">
        <v>1443</v>
      </c>
      <c r="T4213" t="s">
        <v>15662</v>
      </c>
    </row>
    <row r="4214" spans="1:24" x14ac:dyDescent="0.25">
      <c r="A4214" t="s">
        <v>7746</v>
      </c>
      <c r="B4214" t="s">
        <v>255</v>
      </c>
      <c r="C4214" t="s">
        <v>410</v>
      </c>
      <c r="D4214" t="s">
        <v>1812</v>
      </c>
      <c r="E4214" t="s">
        <v>3716</v>
      </c>
      <c r="F4214" t="s">
        <v>179</v>
      </c>
      <c r="G4214" t="s">
        <v>5</v>
      </c>
      <c r="H4214" t="s">
        <v>266</v>
      </c>
      <c r="I4214" t="s">
        <v>14105</v>
      </c>
      <c r="J4214" t="s">
        <v>1547</v>
      </c>
      <c r="K4214" t="s">
        <v>2955</v>
      </c>
      <c r="L4214" t="s">
        <v>37</v>
      </c>
      <c r="M4214" t="s">
        <v>1812</v>
      </c>
      <c r="N4214" t="s">
        <v>4212</v>
      </c>
      <c r="O4214" t="s">
        <v>5548</v>
      </c>
      <c r="P4214" t="s">
        <v>179</v>
      </c>
      <c r="Q4214" t="s">
        <v>5</v>
      </c>
      <c r="R4214" t="s">
        <v>15663</v>
      </c>
      <c r="S4214" t="s">
        <v>15664</v>
      </c>
    </row>
    <row r="4215" spans="1:24" x14ac:dyDescent="0.25">
      <c r="A4215" t="s">
        <v>5467</v>
      </c>
      <c r="B4215" t="s">
        <v>198</v>
      </c>
      <c r="C4215" t="s">
        <v>61</v>
      </c>
      <c r="D4215" t="s">
        <v>1389</v>
      </c>
      <c r="E4215" t="s">
        <v>54</v>
      </c>
      <c r="F4215" t="s">
        <v>5</v>
      </c>
      <c r="G4215" t="s">
        <v>1839</v>
      </c>
      <c r="H4215" t="s">
        <v>3009</v>
      </c>
      <c r="I4215" t="s">
        <v>400</v>
      </c>
      <c r="J4215" t="s">
        <v>5</v>
      </c>
      <c r="K4215" t="s">
        <v>3056</v>
      </c>
      <c r="L4215" t="s">
        <v>15665</v>
      </c>
      <c r="M4215" t="s">
        <v>1643</v>
      </c>
      <c r="N4215" t="s">
        <v>15666</v>
      </c>
      <c r="O4215" t="s">
        <v>15667</v>
      </c>
    </row>
    <row r="4216" spans="1:24" x14ac:dyDescent="0.25">
      <c r="A4216" t="s">
        <v>4091</v>
      </c>
      <c r="B4216" t="s">
        <v>15668</v>
      </c>
      <c r="C4216" t="s">
        <v>15669</v>
      </c>
      <c r="D4216" t="s">
        <v>594</v>
      </c>
      <c r="E4216" t="s">
        <v>15670</v>
      </c>
      <c r="F4216" t="s">
        <v>15671</v>
      </c>
      <c r="G4216" t="s">
        <v>1244</v>
      </c>
      <c r="H4216" t="s">
        <v>15672</v>
      </c>
      <c r="I4216" t="s">
        <v>2305</v>
      </c>
      <c r="J4216" t="s">
        <v>6854</v>
      </c>
      <c r="K4216" t="s">
        <v>15673</v>
      </c>
      <c r="L4216" t="s">
        <v>59</v>
      </c>
      <c r="M4216" t="s">
        <v>13023</v>
      </c>
      <c r="N4216" t="s">
        <v>15674</v>
      </c>
    </row>
    <row r="4217" spans="1:24" x14ac:dyDescent="0.25">
      <c r="A4217" t="s">
        <v>1831</v>
      </c>
      <c r="B4217" t="s">
        <v>2667</v>
      </c>
      <c r="C4217" t="s">
        <v>61</v>
      </c>
      <c r="D4217" t="s">
        <v>15675</v>
      </c>
      <c r="E4217" t="s">
        <v>15676</v>
      </c>
      <c r="F4217" t="s">
        <v>37</v>
      </c>
      <c r="G4217" t="s">
        <v>15677</v>
      </c>
      <c r="H4217" t="s">
        <v>1189</v>
      </c>
      <c r="I4217" t="s">
        <v>1377</v>
      </c>
      <c r="J4217" t="s">
        <v>193</v>
      </c>
      <c r="K4217" t="s">
        <v>157</v>
      </c>
      <c r="L4217" t="s">
        <v>666</v>
      </c>
      <c r="M4217" t="s">
        <v>126</v>
      </c>
      <c r="N4217" t="s">
        <v>3854</v>
      </c>
      <c r="O4217" t="s">
        <v>1059</v>
      </c>
      <c r="P4217" t="s">
        <v>2856</v>
      </c>
      <c r="Q4217" t="s">
        <v>15678</v>
      </c>
      <c r="R4217" t="s">
        <v>15679</v>
      </c>
    </row>
    <row r="4218" spans="1:24" x14ac:dyDescent="0.25">
      <c r="A4218" t="s">
        <v>2305</v>
      </c>
      <c r="B4218" t="s">
        <v>2307</v>
      </c>
      <c r="C4218" t="s">
        <v>206</v>
      </c>
      <c r="D4218" t="s">
        <v>15680</v>
      </c>
      <c r="E4218" t="s">
        <v>1684</v>
      </c>
      <c r="F4218" t="s">
        <v>12191</v>
      </c>
      <c r="G4218" t="s">
        <v>198</v>
      </c>
      <c r="H4218" t="s">
        <v>462</v>
      </c>
      <c r="I4218" t="s">
        <v>179</v>
      </c>
      <c r="J4218" t="s">
        <v>788</v>
      </c>
      <c r="K4218" t="s">
        <v>3818</v>
      </c>
      <c r="L4218" t="s">
        <v>102</v>
      </c>
      <c r="M4218" t="s">
        <v>15681</v>
      </c>
      <c r="N4218" t="s">
        <v>2323</v>
      </c>
      <c r="O4218" t="s">
        <v>1443</v>
      </c>
      <c r="P4218" t="s">
        <v>15682</v>
      </c>
    </row>
    <row r="4219" spans="1:24" x14ac:dyDescent="0.25">
      <c r="A4219" t="s">
        <v>14711</v>
      </c>
      <c r="B4219" t="s">
        <v>530</v>
      </c>
      <c r="C4219" t="s">
        <v>7243</v>
      </c>
      <c r="D4219" t="s">
        <v>15683</v>
      </c>
      <c r="E4219" t="s">
        <v>1839</v>
      </c>
      <c r="F4219" t="s">
        <v>15684</v>
      </c>
      <c r="G4219" t="s">
        <v>1382</v>
      </c>
      <c r="H4219" t="s">
        <v>13871</v>
      </c>
      <c r="I4219" t="s">
        <v>15685</v>
      </c>
      <c r="J4219" t="s">
        <v>1397</v>
      </c>
      <c r="K4219" t="s">
        <v>179</v>
      </c>
      <c r="L4219" t="s">
        <v>3746</v>
      </c>
      <c r="M4219" t="s">
        <v>572</v>
      </c>
      <c r="N4219" t="s">
        <v>15686</v>
      </c>
    </row>
    <row r="4220" spans="1:24" x14ac:dyDescent="0.25">
      <c r="A4220" t="s">
        <v>61</v>
      </c>
      <c r="B4220" t="s">
        <v>1911</v>
      </c>
      <c r="C4220" t="s">
        <v>9614</v>
      </c>
      <c r="D4220" t="s">
        <v>1817</v>
      </c>
      <c r="E4220" t="s">
        <v>15687</v>
      </c>
      <c r="F4220" t="s">
        <v>18</v>
      </c>
      <c r="G4220" t="s">
        <v>61</v>
      </c>
      <c r="H4220" t="s">
        <v>8092</v>
      </c>
      <c r="I4220" t="s">
        <v>1880</v>
      </c>
      <c r="J4220" t="s">
        <v>59</v>
      </c>
      <c r="K4220" t="s">
        <v>4300</v>
      </c>
      <c r="L4220" t="s">
        <v>61</v>
      </c>
      <c r="M4220" t="s">
        <v>4237</v>
      </c>
      <c r="N4220" t="s">
        <v>1443</v>
      </c>
      <c r="O4220" t="s">
        <v>15688</v>
      </c>
    </row>
    <row r="4221" spans="1:24" x14ac:dyDescent="0.25">
      <c r="A4221" t="s">
        <v>15689</v>
      </c>
      <c r="B4221" t="s">
        <v>1059</v>
      </c>
      <c r="C4221" t="s">
        <v>5599</v>
      </c>
      <c r="D4221" t="s">
        <v>394</v>
      </c>
      <c r="E4221" t="s">
        <v>198</v>
      </c>
      <c r="F4221" t="s">
        <v>2226</v>
      </c>
      <c r="G4221" t="s">
        <v>15690</v>
      </c>
      <c r="H4221" t="s">
        <v>15691</v>
      </c>
      <c r="I4221" t="s">
        <v>2226</v>
      </c>
      <c r="J4221" t="s">
        <v>1861</v>
      </c>
      <c r="K4221" t="s">
        <v>45</v>
      </c>
      <c r="L4221" t="s">
        <v>11530</v>
      </c>
      <c r="M4221" t="s">
        <v>15692</v>
      </c>
      <c r="N4221" t="s">
        <v>2257</v>
      </c>
      <c r="O4221" t="s">
        <v>1443</v>
      </c>
      <c r="P4221" t="s">
        <v>15693</v>
      </c>
    </row>
    <row r="4222" spans="1:24" x14ac:dyDescent="0.25">
      <c r="A4222" t="s">
        <v>3650</v>
      </c>
      <c r="B4222" t="s">
        <v>206</v>
      </c>
      <c r="C4222" t="s">
        <v>1018</v>
      </c>
      <c r="D4222" t="s">
        <v>7491</v>
      </c>
      <c r="E4222" t="s">
        <v>37</v>
      </c>
      <c r="F4222" t="s">
        <v>9534</v>
      </c>
      <c r="G4222" t="s">
        <v>383</v>
      </c>
      <c r="H4222" t="s">
        <v>1382</v>
      </c>
      <c r="I4222" t="s">
        <v>179</v>
      </c>
      <c r="J4222" t="s">
        <v>18</v>
      </c>
      <c r="K4222" t="s">
        <v>15694</v>
      </c>
      <c r="L4222" t="s">
        <v>6655</v>
      </c>
      <c r="M4222" t="s">
        <v>5792</v>
      </c>
      <c r="N4222" t="s">
        <v>15695</v>
      </c>
      <c r="O4222" t="s">
        <v>1443</v>
      </c>
      <c r="P4222" t="s">
        <v>15696</v>
      </c>
    </row>
    <row r="4223" spans="1:24" x14ac:dyDescent="0.25">
      <c r="A4223" t="s">
        <v>3031</v>
      </c>
      <c r="B4223" t="s">
        <v>2110</v>
      </c>
      <c r="C4223" t="s">
        <v>2677</v>
      </c>
      <c r="D4223" t="s">
        <v>13596</v>
      </c>
      <c r="E4223" t="s">
        <v>59</v>
      </c>
      <c r="F4223" t="s">
        <v>61</v>
      </c>
      <c r="G4223" t="s">
        <v>2640</v>
      </c>
      <c r="H4223" t="s">
        <v>179</v>
      </c>
      <c r="I4223" s="5">
        <v>0.15</v>
      </c>
      <c r="J4223" t="s">
        <v>15697</v>
      </c>
      <c r="K4223" t="s">
        <v>2305</v>
      </c>
      <c r="L4223" t="s">
        <v>2578</v>
      </c>
      <c r="M4223" t="s">
        <v>2665</v>
      </c>
      <c r="N4223" t="s">
        <v>179</v>
      </c>
      <c r="O4223" t="s">
        <v>193</v>
      </c>
      <c r="P4223" t="s">
        <v>15698</v>
      </c>
    </row>
    <row r="4224" spans="1:24" x14ac:dyDescent="0.25">
      <c r="A4224" t="s">
        <v>1420</v>
      </c>
      <c r="B4224" t="s">
        <v>5</v>
      </c>
      <c r="C4224" t="s">
        <v>266</v>
      </c>
      <c r="D4224" t="s">
        <v>15699</v>
      </c>
      <c r="E4224" t="s">
        <v>59</v>
      </c>
      <c r="F4224" t="s">
        <v>61</v>
      </c>
      <c r="G4224" t="s">
        <v>15700</v>
      </c>
      <c r="H4224" t="s">
        <v>156</v>
      </c>
      <c r="I4224" t="s">
        <v>157</v>
      </c>
      <c r="J4224" t="s">
        <v>15701</v>
      </c>
    </row>
    <row r="4225" spans="1:23" x14ac:dyDescent="0.25">
      <c r="A4225" t="s">
        <v>198</v>
      </c>
      <c r="B4225" t="s">
        <v>411</v>
      </c>
      <c r="C4225" t="s">
        <v>15702</v>
      </c>
      <c r="D4225" t="s">
        <v>8115</v>
      </c>
      <c r="E4225" t="s">
        <v>15703</v>
      </c>
      <c r="F4225" t="s">
        <v>237</v>
      </c>
      <c r="G4225" t="s">
        <v>15704</v>
      </c>
      <c r="H4225" t="s">
        <v>15705</v>
      </c>
      <c r="I4225" t="s">
        <v>1389</v>
      </c>
      <c r="J4225" t="s">
        <v>1750</v>
      </c>
      <c r="K4225" t="s">
        <v>1047</v>
      </c>
      <c r="L4225" t="s">
        <v>1693</v>
      </c>
      <c r="M4225" t="s">
        <v>28</v>
      </c>
      <c r="N4225" t="s">
        <v>1443</v>
      </c>
      <c r="O4225" t="s">
        <v>15706</v>
      </c>
    </row>
    <row r="4226" spans="1:23" x14ac:dyDescent="0.25">
      <c r="A4226" t="s">
        <v>179</v>
      </c>
      <c r="B4226" t="s">
        <v>15707</v>
      </c>
      <c r="C4226" t="s">
        <v>3027</v>
      </c>
      <c r="D4226" t="s">
        <v>113</v>
      </c>
      <c r="E4226" t="s">
        <v>15708</v>
      </c>
      <c r="F4226" t="s">
        <v>193</v>
      </c>
      <c r="G4226" t="s">
        <v>15709</v>
      </c>
      <c r="H4226" t="s">
        <v>1397</v>
      </c>
      <c r="I4226" t="s">
        <v>15710</v>
      </c>
      <c r="J4226" t="s">
        <v>3716</v>
      </c>
      <c r="K4226" t="s">
        <v>156</v>
      </c>
      <c r="L4226" t="s">
        <v>1381</v>
      </c>
      <c r="M4226" t="s">
        <v>18</v>
      </c>
      <c r="N4226" t="s">
        <v>61</v>
      </c>
      <c r="O4226" t="s">
        <v>15711</v>
      </c>
    </row>
    <row r="4227" spans="1:23" x14ac:dyDescent="0.25">
      <c r="A4227" t="s">
        <v>1013</v>
      </c>
      <c r="B4227" t="s">
        <v>5173</v>
      </c>
      <c r="C4227" t="s">
        <v>2578</v>
      </c>
      <c r="D4227" t="s">
        <v>15712</v>
      </c>
      <c r="E4227" t="s">
        <v>978</v>
      </c>
      <c r="F4227" t="s">
        <v>651</v>
      </c>
      <c r="G4227" t="s">
        <v>157</v>
      </c>
      <c r="H4227" t="s">
        <v>18</v>
      </c>
      <c r="I4227" t="s">
        <v>1424</v>
      </c>
      <c r="J4227" t="s">
        <v>978</v>
      </c>
      <c r="K4227" t="s">
        <v>1420</v>
      </c>
      <c r="L4227" t="s">
        <v>61</v>
      </c>
      <c r="M4227" t="s">
        <v>11148</v>
      </c>
      <c r="N4227" t="s">
        <v>1382</v>
      </c>
      <c r="O4227" t="s">
        <v>2711</v>
      </c>
      <c r="P4227" t="s">
        <v>59</v>
      </c>
      <c r="Q4227" t="s">
        <v>5</v>
      </c>
      <c r="R4227" t="s">
        <v>2037</v>
      </c>
      <c r="S4227" t="s">
        <v>1443</v>
      </c>
      <c r="T4227" t="s">
        <v>15713</v>
      </c>
    </row>
    <row r="4228" spans="1:23" x14ac:dyDescent="0.25">
      <c r="A4228" t="s">
        <v>1013</v>
      </c>
      <c r="B4228" t="s">
        <v>1768</v>
      </c>
      <c r="C4228" t="s">
        <v>61</v>
      </c>
      <c r="D4228" t="s">
        <v>1730</v>
      </c>
      <c r="E4228" t="s">
        <v>1154</v>
      </c>
      <c r="F4228" t="s">
        <v>651</v>
      </c>
      <c r="G4228" t="s">
        <v>3507</v>
      </c>
      <c r="H4228" t="s">
        <v>1424</v>
      </c>
      <c r="I4228" t="s">
        <v>978</v>
      </c>
      <c r="J4228" t="s">
        <v>15714</v>
      </c>
      <c r="K4228" t="s">
        <v>61</v>
      </c>
      <c r="L4228" t="s">
        <v>1856</v>
      </c>
      <c r="M4228" t="s">
        <v>15715</v>
      </c>
      <c r="N4228" t="s">
        <v>1443</v>
      </c>
      <c r="O4228" t="s">
        <v>15716</v>
      </c>
    </row>
    <row r="4229" spans="1:23" x14ac:dyDescent="0.25">
      <c r="A4229" t="s">
        <v>1377</v>
      </c>
      <c r="B4229" t="s">
        <v>2276</v>
      </c>
      <c r="C4229" t="s">
        <v>3042</v>
      </c>
      <c r="D4229" t="s">
        <v>2984</v>
      </c>
      <c r="E4229" t="s">
        <v>1180</v>
      </c>
      <c r="F4229" t="s">
        <v>9596</v>
      </c>
      <c r="G4229" t="s">
        <v>1431</v>
      </c>
      <c r="H4229" t="s">
        <v>37</v>
      </c>
      <c r="I4229" t="s">
        <v>10936</v>
      </c>
      <c r="J4229" t="s">
        <v>1018</v>
      </c>
      <c r="K4229" t="s">
        <v>462</v>
      </c>
      <c r="L4229" t="s">
        <v>156</v>
      </c>
      <c r="M4229" t="s">
        <v>2276</v>
      </c>
      <c r="N4229" t="s">
        <v>61</v>
      </c>
      <c r="O4229" t="s">
        <v>2712</v>
      </c>
      <c r="P4229" t="s">
        <v>1985</v>
      </c>
      <c r="Q4229" t="s">
        <v>2845</v>
      </c>
      <c r="R4229" t="s">
        <v>15717</v>
      </c>
    </row>
    <row r="4230" spans="1:23" x14ac:dyDescent="0.25">
      <c r="A4230" t="s">
        <v>179</v>
      </c>
      <c r="B4230" t="s">
        <v>586</v>
      </c>
      <c r="C4230" t="s">
        <v>15718</v>
      </c>
      <c r="D4230" t="s">
        <v>159</v>
      </c>
      <c r="E4230" t="s">
        <v>1414</v>
      </c>
      <c r="F4230" t="s">
        <v>15719</v>
      </c>
      <c r="G4230" t="s">
        <v>627</v>
      </c>
      <c r="H4230" t="s">
        <v>290</v>
      </c>
      <c r="I4230" t="s">
        <v>586</v>
      </c>
      <c r="J4230" t="s">
        <v>383</v>
      </c>
      <c r="K4230" t="s">
        <v>1750</v>
      </c>
      <c r="L4230" t="s">
        <v>1693</v>
      </c>
      <c r="M4230" t="s">
        <v>28</v>
      </c>
      <c r="N4230" t="s">
        <v>61</v>
      </c>
      <c r="O4230" t="s">
        <v>15720</v>
      </c>
      <c r="P4230" t="s">
        <v>15721</v>
      </c>
      <c r="Q4230" t="s">
        <v>2082</v>
      </c>
      <c r="R4230" t="s">
        <v>59</v>
      </c>
      <c r="S4230" t="s">
        <v>781</v>
      </c>
      <c r="T4230" t="s">
        <v>15722</v>
      </c>
    </row>
    <row r="4231" spans="1:23" x14ac:dyDescent="0.25">
      <c r="A4231" t="s">
        <v>2955</v>
      </c>
      <c r="B4231" t="s">
        <v>290</v>
      </c>
      <c r="C4231" t="s">
        <v>723</v>
      </c>
      <c r="D4231">
        <v>30</v>
      </c>
      <c r="E4231" t="s">
        <v>1616</v>
      </c>
      <c r="F4231" t="s">
        <v>572</v>
      </c>
      <c r="G4231" t="s">
        <v>15723</v>
      </c>
      <c r="H4231" t="s">
        <v>2537</v>
      </c>
      <c r="I4231">
        <v>21</v>
      </c>
      <c r="J4231" t="s">
        <v>789</v>
      </c>
      <c r="K4231" t="s">
        <v>18</v>
      </c>
      <c r="L4231" t="s">
        <v>5</v>
      </c>
      <c r="M4231" t="s">
        <v>11044</v>
      </c>
      <c r="N4231" t="s">
        <v>15724</v>
      </c>
      <c r="O4231" t="s">
        <v>1916</v>
      </c>
      <c r="P4231" t="s">
        <v>10936</v>
      </c>
      <c r="Q4231" t="s">
        <v>161</v>
      </c>
      <c r="R4231" t="s">
        <v>1397</v>
      </c>
      <c r="S4231" t="s">
        <v>54</v>
      </c>
      <c r="T4231" t="s">
        <v>5</v>
      </c>
      <c r="U4231" t="s">
        <v>15725</v>
      </c>
    </row>
    <row r="4232" spans="1:23" x14ac:dyDescent="0.25">
      <c r="A4232" t="s">
        <v>2569</v>
      </c>
      <c r="B4232" t="s">
        <v>10239</v>
      </c>
      <c r="C4232" t="s">
        <v>282</v>
      </c>
      <c r="D4232" t="s">
        <v>2044</v>
      </c>
      <c r="E4232" t="s">
        <v>1458</v>
      </c>
      <c r="F4232" t="s">
        <v>1377</v>
      </c>
      <c r="G4232" t="s">
        <v>1433</v>
      </c>
      <c r="H4232" t="s">
        <v>5</v>
      </c>
      <c r="I4232" t="s">
        <v>1321</v>
      </c>
      <c r="J4232" t="s">
        <v>3800</v>
      </c>
      <c r="K4232" t="s">
        <v>1125</v>
      </c>
      <c r="L4232" t="s">
        <v>206</v>
      </c>
      <c r="M4232" t="s">
        <v>974</v>
      </c>
      <c r="N4232" t="s">
        <v>15726</v>
      </c>
      <c r="O4232" t="s">
        <v>37</v>
      </c>
      <c r="P4232" t="s">
        <v>8495</v>
      </c>
      <c r="Q4232" t="s">
        <v>210</v>
      </c>
      <c r="R4232" t="s">
        <v>1424</v>
      </c>
      <c r="S4232" t="s">
        <v>73</v>
      </c>
      <c r="T4232" t="s">
        <v>116</v>
      </c>
      <c r="U4232" t="s">
        <v>781</v>
      </c>
      <c r="V4232" t="s">
        <v>61</v>
      </c>
      <c r="W4232" t="s">
        <v>15727</v>
      </c>
    </row>
    <row r="4233" spans="1:23" x14ac:dyDescent="0.25">
      <c r="A4233" t="s">
        <v>8312</v>
      </c>
      <c r="B4233" t="s">
        <v>392</v>
      </c>
      <c r="C4233" t="s">
        <v>5</v>
      </c>
      <c r="D4233" t="s">
        <v>10103</v>
      </c>
      <c r="E4233" t="s">
        <v>30</v>
      </c>
      <c r="F4233" t="s">
        <v>3026</v>
      </c>
      <c r="G4233" t="s">
        <v>57</v>
      </c>
      <c r="H4233" t="s">
        <v>7751</v>
      </c>
      <c r="I4233" t="s">
        <v>898</v>
      </c>
      <c r="J4233" t="s">
        <v>713</v>
      </c>
      <c r="K4233" t="s">
        <v>5454</v>
      </c>
      <c r="L4233" t="s">
        <v>898</v>
      </c>
      <c r="M4233" t="s">
        <v>71</v>
      </c>
      <c r="N4233" t="s">
        <v>5602</v>
      </c>
      <c r="O4233" t="s">
        <v>59</v>
      </c>
      <c r="P4233" t="s">
        <v>1471</v>
      </c>
      <c r="Q4233" t="s">
        <v>313</v>
      </c>
      <c r="R4233" t="s">
        <v>15728</v>
      </c>
    </row>
    <row r="4234" spans="1:23" x14ac:dyDescent="0.25">
      <c r="A4234" t="s">
        <v>3018</v>
      </c>
      <c r="B4234" t="s">
        <v>179</v>
      </c>
      <c r="C4234" t="s">
        <v>5</v>
      </c>
      <c r="D4234" t="s">
        <v>480</v>
      </c>
      <c r="E4234" t="s">
        <v>15729</v>
      </c>
      <c r="F4234" t="s">
        <v>4971</v>
      </c>
      <c r="G4234" t="s">
        <v>71</v>
      </c>
      <c r="H4234" t="s">
        <v>266</v>
      </c>
      <c r="I4234" t="s">
        <v>18</v>
      </c>
      <c r="J4234" t="s">
        <v>14963</v>
      </c>
      <c r="K4234" t="s">
        <v>112</v>
      </c>
      <c r="L4234" t="s">
        <v>594</v>
      </c>
      <c r="M4234" t="s">
        <v>15730</v>
      </c>
      <c r="N4234" t="s">
        <v>15731</v>
      </c>
    </row>
    <row r="4235" spans="1:23" x14ac:dyDescent="0.25">
      <c r="A4235" t="s">
        <v>37</v>
      </c>
      <c r="B4235" t="s">
        <v>5063</v>
      </c>
      <c r="C4235" t="s">
        <v>290</v>
      </c>
      <c r="D4235" t="s">
        <v>15732</v>
      </c>
      <c r="E4235" t="s">
        <v>57</v>
      </c>
      <c r="F4235" t="s">
        <v>15733</v>
      </c>
      <c r="G4235" t="s">
        <v>37</v>
      </c>
      <c r="H4235" t="s">
        <v>93</v>
      </c>
      <c r="I4235" t="s">
        <v>15734</v>
      </c>
      <c r="J4235" t="s">
        <v>115</v>
      </c>
      <c r="K4235" t="s">
        <v>61</v>
      </c>
      <c r="L4235" t="s">
        <v>3027</v>
      </c>
      <c r="M4235" t="s">
        <v>1443</v>
      </c>
      <c r="N4235" t="s">
        <v>15735</v>
      </c>
    </row>
    <row r="4236" spans="1:23" x14ac:dyDescent="0.25">
      <c r="A4236" t="s">
        <v>59</v>
      </c>
      <c r="B4236" t="s">
        <v>113</v>
      </c>
      <c r="C4236" t="s">
        <v>1532</v>
      </c>
      <c r="D4236" t="s">
        <v>15736</v>
      </c>
      <c r="E4236" t="s">
        <v>126</v>
      </c>
      <c r="F4236" t="s">
        <v>1018</v>
      </c>
      <c r="G4236" t="s">
        <v>1392</v>
      </c>
      <c r="H4236" t="s">
        <v>179</v>
      </c>
      <c r="I4236" t="s">
        <v>15737</v>
      </c>
      <c r="J4236" t="s">
        <v>7226</v>
      </c>
      <c r="K4236" t="s">
        <v>14309</v>
      </c>
      <c r="L4236" t="s">
        <v>3075</v>
      </c>
      <c r="M4236" t="s">
        <v>1180</v>
      </c>
      <c r="N4236" t="s">
        <v>61</v>
      </c>
      <c r="O4236" t="s">
        <v>1443</v>
      </c>
      <c r="P4236" t="s">
        <v>15738</v>
      </c>
    </row>
    <row r="4237" spans="1:23" x14ac:dyDescent="0.25">
      <c r="A4237" t="s">
        <v>3860</v>
      </c>
      <c r="B4237" t="s">
        <v>5069</v>
      </c>
      <c r="C4237" t="s">
        <v>1558</v>
      </c>
      <c r="D4237" t="s">
        <v>126</v>
      </c>
      <c r="E4237" t="s">
        <v>15739</v>
      </c>
      <c r="F4237" t="s">
        <v>1547</v>
      </c>
      <c r="G4237" t="s">
        <v>18</v>
      </c>
      <c r="H4237" t="s">
        <v>15740</v>
      </c>
      <c r="I4237" t="s">
        <v>15481</v>
      </c>
      <c r="J4237" t="s">
        <v>15741</v>
      </c>
      <c r="K4237" t="s">
        <v>15742</v>
      </c>
      <c r="L4237" t="s">
        <v>1397</v>
      </c>
      <c r="M4237" t="s">
        <v>4315</v>
      </c>
      <c r="N4237" t="s">
        <v>61</v>
      </c>
      <c r="O4237" t="s">
        <v>1547</v>
      </c>
      <c r="P4237" t="s">
        <v>15743</v>
      </c>
    </row>
    <row r="4238" spans="1:23" x14ac:dyDescent="0.25">
      <c r="A4238" t="s">
        <v>1083</v>
      </c>
      <c r="B4238" t="s">
        <v>13363</v>
      </c>
      <c r="C4238" t="s">
        <v>59</v>
      </c>
      <c r="D4238" t="s">
        <v>8249</v>
      </c>
      <c r="E4238" t="s">
        <v>15744</v>
      </c>
      <c r="F4238" t="s">
        <v>2852</v>
      </c>
      <c r="G4238" t="s">
        <v>1397</v>
      </c>
      <c r="H4238" t="s">
        <v>179</v>
      </c>
      <c r="I4238" t="s">
        <v>980</v>
      </c>
      <c r="J4238" t="s">
        <v>383</v>
      </c>
      <c r="K4238" t="s">
        <v>1750</v>
      </c>
      <c r="L4238" t="s">
        <v>15745</v>
      </c>
      <c r="M4238" t="s">
        <v>1443</v>
      </c>
      <c r="N4238" t="s">
        <v>15746</v>
      </c>
    </row>
    <row r="4239" spans="1:23" x14ac:dyDescent="0.25">
      <c r="A4239" t="s">
        <v>15747</v>
      </c>
      <c r="B4239" t="s">
        <v>59</v>
      </c>
      <c r="C4239" t="s">
        <v>1439</v>
      </c>
      <c r="D4239" t="s">
        <v>342</v>
      </c>
      <c r="E4239" t="s">
        <v>8115</v>
      </c>
      <c r="F4239" t="s">
        <v>30</v>
      </c>
      <c r="G4239" t="s">
        <v>3026</v>
      </c>
      <c r="H4239" t="s">
        <v>57</v>
      </c>
      <c r="I4239" t="s">
        <v>1407</v>
      </c>
      <c r="J4239" t="s">
        <v>59</v>
      </c>
      <c r="K4239" t="s">
        <v>15748</v>
      </c>
      <c r="L4239" t="s">
        <v>2129</v>
      </c>
      <c r="M4239" t="s">
        <v>612</v>
      </c>
      <c r="N4239" t="s">
        <v>462</v>
      </c>
      <c r="O4239" t="s">
        <v>3458</v>
      </c>
      <c r="P4239" t="s">
        <v>61</v>
      </c>
      <c r="Q4239" t="s">
        <v>15749</v>
      </c>
      <c r="R4239" t="s">
        <v>1397</v>
      </c>
    </row>
    <row r="4241" spans="1:25" x14ac:dyDescent="0.25">
      <c r="A4241" t="s">
        <v>156</v>
      </c>
      <c r="B4241" t="s">
        <v>113</v>
      </c>
      <c r="C4241" t="s">
        <v>1736</v>
      </c>
      <c r="D4241" t="s">
        <v>2838</v>
      </c>
      <c r="E4241" t="s">
        <v>37</v>
      </c>
      <c r="F4241" t="s">
        <v>11500</v>
      </c>
      <c r="G4241" t="s">
        <v>739</v>
      </c>
      <c r="H4241" t="s">
        <v>411</v>
      </c>
      <c r="I4241" t="s">
        <v>15750</v>
      </c>
      <c r="J4241" t="s">
        <v>10858</v>
      </c>
      <c r="K4241" t="s">
        <v>1743</v>
      </c>
      <c r="L4241" t="s">
        <v>18</v>
      </c>
      <c r="M4241" t="s">
        <v>61</v>
      </c>
      <c r="N4241" t="s">
        <v>2624</v>
      </c>
      <c r="O4241" t="s">
        <v>3933</v>
      </c>
      <c r="P4241" t="s">
        <v>179</v>
      </c>
      <c r="Q4241" t="s">
        <v>5</v>
      </c>
      <c r="R4241" t="s">
        <v>2386</v>
      </c>
      <c r="S4241" t="s">
        <v>15751</v>
      </c>
    </row>
    <row r="4242" spans="1:25" x14ac:dyDescent="0.25">
      <c r="A4242" t="s">
        <v>1401</v>
      </c>
      <c r="B4242" t="s">
        <v>1139</v>
      </c>
      <c r="C4242" t="s">
        <v>30</v>
      </c>
      <c r="D4242" t="s">
        <v>8101</v>
      </c>
      <c r="E4242" t="s">
        <v>2955</v>
      </c>
      <c r="F4242" t="s">
        <v>15752</v>
      </c>
      <c r="G4242" t="s">
        <v>15753</v>
      </c>
    </row>
    <row r="4243" spans="1:25" x14ac:dyDescent="0.25">
      <c r="A4243" t="s">
        <v>1480</v>
      </c>
      <c r="B4243" t="s">
        <v>15754</v>
      </c>
      <c r="C4243" t="s">
        <v>179</v>
      </c>
      <c r="D4243" t="s">
        <v>5</v>
      </c>
      <c r="E4243" t="s">
        <v>15755</v>
      </c>
      <c r="F4243" t="s">
        <v>15165</v>
      </c>
      <c r="G4243" t="s">
        <v>126</v>
      </c>
      <c r="H4243" t="s">
        <v>5</v>
      </c>
      <c r="I4243" t="s">
        <v>762</v>
      </c>
      <c r="J4243" t="s">
        <v>57</v>
      </c>
      <c r="K4243" t="s">
        <v>2630</v>
      </c>
      <c r="L4243" t="s">
        <v>37</v>
      </c>
      <c r="M4243" t="s">
        <v>342</v>
      </c>
      <c r="N4243" t="s">
        <v>15756</v>
      </c>
      <c r="O4243" t="s">
        <v>1397</v>
      </c>
      <c r="P4243" t="s">
        <v>1377</v>
      </c>
      <c r="Q4243" t="s">
        <v>506</v>
      </c>
      <c r="R4243" t="s">
        <v>788</v>
      </c>
      <c r="S4243" t="s">
        <v>9320</v>
      </c>
      <c r="T4243" t="s">
        <v>126</v>
      </c>
      <c r="U4243" t="s">
        <v>15757</v>
      </c>
      <c r="V4243" t="s">
        <v>400</v>
      </c>
      <c r="W4243" t="s">
        <v>15758</v>
      </c>
      <c r="X4243" t="s">
        <v>61</v>
      </c>
      <c r="Y4243" t="s">
        <v>15759</v>
      </c>
    </row>
    <row r="4244" spans="1:25" x14ac:dyDescent="0.25">
      <c r="A4244" t="s">
        <v>1255</v>
      </c>
      <c r="B4244" t="s">
        <v>150</v>
      </c>
      <c r="C4244" t="s">
        <v>15760</v>
      </c>
      <c r="D4244" t="s">
        <v>15191</v>
      </c>
      <c r="E4244" t="s">
        <v>7320</v>
      </c>
      <c r="F4244" t="s">
        <v>30</v>
      </c>
      <c r="G4244" t="s">
        <v>10858</v>
      </c>
      <c r="H4244" t="s">
        <v>15761</v>
      </c>
      <c r="I4244" t="s">
        <v>1623</v>
      </c>
      <c r="J4244" t="s">
        <v>2737</v>
      </c>
      <c r="K4244" t="s">
        <v>12877</v>
      </c>
      <c r="L4244" t="s">
        <v>290</v>
      </c>
      <c r="M4244" t="s">
        <v>15762</v>
      </c>
    </row>
    <row r="4245" spans="1:25" x14ac:dyDescent="0.25">
      <c r="A4245" t="s">
        <v>7746</v>
      </c>
      <c r="B4245" t="s">
        <v>255</v>
      </c>
      <c r="C4245" t="s">
        <v>159</v>
      </c>
      <c r="D4245" t="s">
        <v>572</v>
      </c>
      <c r="E4245" t="s">
        <v>454</v>
      </c>
      <c r="F4245" t="s">
        <v>410</v>
      </c>
      <c r="G4245" t="s">
        <v>61</v>
      </c>
      <c r="H4245" t="s">
        <v>2381</v>
      </c>
      <c r="I4245" t="s">
        <v>57</v>
      </c>
      <c r="J4245" t="s">
        <v>2035</v>
      </c>
      <c r="K4245" t="s">
        <v>15763</v>
      </c>
      <c r="L4245" t="s">
        <v>492</v>
      </c>
      <c r="M4245" t="s">
        <v>8</v>
      </c>
      <c r="N4245" t="s">
        <v>1115</v>
      </c>
      <c r="O4245" t="s">
        <v>768</v>
      </c>
      <c r="P4245" t="s">
        <v>37</v>
      </c>
      <c r="Q4245" t="s">
        <v>15764</v>
      </c>
    </row>
    <row r="4246" spans="1:25" x14ac:dyDescent="0.25">
      <c r="A4246" t="s">
        <v>367</v>
      </c>
      <c r="B4246" t="s">
        <v>15765</v>
      </c>
      <c r="C4246" t="s">
        <v>59</v>
      </c>
      <c r="D4246" t="s">
        <v>1</v>
      </c>
      <c r="E4246" t="s">
        <v>43</v>
      </c>
    </row>
    <row r="4248" spans="1:25" x14ac:dyDescent="0.25">
      <c r="A4248" t="s">
        <v>18</v>
      </c>
      <c r="B4248" t="s">
        <v>61</v>
      </c>
      <c r="C4248" t="s">
        <v>12</v>
      </c>
      <c r="D4248" t="s">
        <v>366</v>
      </c>
      <c r="E4248" t="s">
        <v>367</v>
      </c>
      <c r="F4248" t="s">
        <v>12282</v>
      </c>
      <c r="G4248" t="s">
        <v>7837</v>
      </c>
      <c r="H4248" t="s">
        <v>198</v>
      </c>
      <c r="I4248" t="s">
        <v>1</v>
      </c>
      <c r="J4248" t="s">
        <v>1443</v>
      </c>
      <c r="K4248" t="s">
        <v>15766</v>
      </c>
    </row>
    <row r="4249" spans="1:25" x14ac:dyDescent="0.25">
      <c r="A4249" t="s">
        <v>571</v>
      </c>
      <c r="B4249" t="s">
        <v>179</v>
      </c>
      <c r="C4249" t="s">
        <v>1709</v>
      </c>
      <c r="D4249" t="s">
        <v>3818</v>
      </c>
      <c r="E4249" t="s">
        <v>102</v>
      </c>
      <c r="F4249" t="s">
        <v>6887</v>
      </c>
      <c r="G4249" t="s">
        <v>15767</v>
      </c>
      <c r="H4249" t="s">
        <v>37</v>
      </c>
      <c r="I4249" t="s">
        <v>718</v>
      </c>
      <c r="J4249" t="s">
        <v>15768</v>
      </c>
      <c r="K4249" t="s">
        <v>1948</v>
      </c>
      <c r="L4249" t="s">
        <v>1899</v>
      </c>
      <c r="M4249" t="s">
        <v>462</v>
      </c>
      <c r="N4249" t="s">
        <v>1377</v>
      </c>
      <c r="O4249" t="s">
        <v>113</v>
      </c>
      <c r="P4249" t="s">
        <v>1443</v>
      </c>
      <c r="Q4249" t="s">
        <v>15769</v>
      </c>
    </row>
    <row r="4250" spans="1:25" x14ac:dyDescent="0.25">
      <c r="A4250" t="s">
        <v>2330</v>
      </c>
      <c r="B4250" t="s">
        <v>324</v>
      </c>
      <c r="C4250" t="s">
        <v>400</v>
      </c>
      <c r="D4250" t="s">
        <v>479</v>
      </c>
      <c r="E4250" t="s">
        <v>59</v>
      </c>
      <c r="F4250" t="s">
        <v>639</v>
      </c>
      <c r="G4250" t="s">
        <v>3031</v>
      </c>
      <c r="H4250" t="s">
        <v>2838</v>
      </c>
      <c r="I4250" t="s">
        <v>326</v>
      </c>
      <c r="J4250" t="s">
        <v>1544</v>
      </c>
      <c r="K4250" t="s">
        <v>3031</v>
      </c>
      <c r="L4250" t="s">
        <v>1545</v>
      </c>
      <c r="M4250" t="s">
        <v>790</v>
      </c>
      <c r="N4250" t="s">
        <v>978</v>
      </c>
      <c r="O4250" t="s">
        <v>781</v>
      </c>
      <c r="P4250" t="s">
        <v>2191</v>
      </c>
      <c r="Q4250" t="s">
        <v>15770</v>
      </c>
      <c r="R4250" t="s">
        <v>1584</v>
      </c>
      <c r="S4250" t="s">
        <v>3861</v>
      </c>
      <c r="T4250" t="s">
        <v>1443</v>
      </c>
      <c r="U4250" t="s">
        <v>15771</v>
      </c>
    </row>
    <row r="4251" spans="1:25" x14ac:dyDescent="0.25">
      <c r="A4251" t="s">
        <v>5575</v>
      </c>
      <c r="B4251" t="s">
        <v>54</v>
      </c>
      <c r="C4251" t="s">
        <v>327</v>
      </c>
      <c r="D4251" t="s">
        <v>210</v>
      </c>
      <c r="E4251" t="s">
        <v>57</v>
      </c>
      <c r="F4251" t="s">
        <v>1768</v>
      </c>
      <c r="G4251" t="s">
        <v>37</v>
      </c>
      <c r="H4251" t="s">
        <v>116</v>
      </c>
      <c r="I4251" t="s">
        <v>2932</v>
      </c>
      <c r="J4251" t="s">
        <v>59</v>
      </c>
      <c r="K4251" t="s">
        <v>15772</v>
      </c>
      <c r="L4251" t="s">
        <v>15773</v>
      </c>
      <c r="M4251" t="s">
        <v>15013</v>
      </c>
      <c r="N4251" t="s">
        <v>182</v>
      </c>
      <c r="O4251" t="s">
        <v>978</v>
      </c>
      <c r="P4251" t="s">
        <v>115</v>
      </c>
      <c r="Q4251" t="s">
        <v>198</v>
      </c>
      <c r="R4251" t="s">
        <v>1766</v>
      </c>
      <c r="S4251" t="s">
        <v>2276</v>
      </c>
      <c r="T4251" t="s">
        <v>15774</v>
      </c>
    </row>
    <row r="4252" spans="1:25" x14ac:dyDescent="0.25">
      <c r="A4252" t="s">
        <v>179</v>
      </c>
      <c r="B4252" t="s">
        <v>762</v>
      </c>
      <c r="C4252" t="s">
        <v>1703</v>
      </c>
      <c r="D4252" t="s">
        <v>2276</v>
      </c>
      <c r="E4252" t="s">
        <v>9596</v>
      </c>
      <c r="F4252" t="s">
        <v>388</v>
      </c>
      <c r="G4252" t="s">
        <v>2419</v>
      </c>
      <c r="H4252" t="s">
        <v>37</v>
      </c>
      <c r="I4252" t="s">
        <v>2051</v>
      </c>
      <c r="J4252" t="s">
        <v>30</v>
      </c>
      <c r="K4252" t="s">
        <v>2103</v>
      </c>
      <c r="L4252" t="s">
        <v>1407</v>
      </c>
      <c r="M4252" t="s">
        <v>2708</v>
      </c>
      <c r="N4252" t="s">
        <v>10566</v>
      </c>
      <c r="O4252" t="s">
        <v>5</v>
      </c>
      <c r="P4252" t="s">
        <v>422</v>
      </c>
      <c r="Q4252" t="s">
        <v>15775</v>
      </c>
    </row>
    <row r="4253" spans="1:25" x14ac:dyDescent="0.25">
      <c r="A4253" t="s">
        <v>179</v>
      </c>
      <c r="B4253" t="s">
        <v>762</v>
      </c>
      <c r="C4253" t="s">
        <v>59</v>
      </c>
      <c r="D4253" t="s">
        <v>781</v>
      </c>
      <c r="E4253" t="s">
        <v>210</v>
      </c>
      <c r="F4253" t="s">
        <v>57</v>
      </c>
      <c r="G4253" t="s">
        <v>15776</v>
      </c>
      <c r="H4253" t="s">
        <v>627</v>
      </c>
      <c r="I4253" t="s">
        <v>290</v>
      </c>
      <c r="J4253" t="s">
        <v>26</v>
      </c>
      <c r="K4253" t="s">
        <v>15777</v>
      </c>
      <c r="L4253" t="s">
        <v>37</v>
      </c>
      <c r="M4253" t="s">
        <v>14267</v>
      </c>
      <c r="N4253" t="s">
        <v>126</v>
      </c>
      <c r="O4253" t="s">
        <v>112</v>
      </c>
      <c r="P4253" t="s">
        <v>198</v>
      </c>
      <c r="Q4253" t="s">
        <v>5159</v>
      </c>
      <c r="R4253" t="s">
        <v>2622</v>
      </c>
      <c r="S4253" t="s">
        <v>574</v>
      </c>
      <c r="T4253" t="s">
        <v>179</v>
      </c>
      <c r="U4253" t="s">
        <v>400</v>
      </c>
      <c r="V4253" t="s">
        <v>18</v>
      </c>
      <c r="W4253" t="s">
        <v>383</v>
      </c>
      <c r="X4253" t="s">
        <v>2257</v>
      </c>
      <c r="Y4253" t="s">
        <v>15778</v>
      </c>
    </row>
    <row r="4254" spans="1:25" x14ac:dyDescent="0.25">
      <c r="A4254" t="s">
        <v>1407</v>
      </c>
      <c r="B4254" t="s">
        <v>15779</v>
      </c>
      <c r="C4254" t="s">
        <v>3716</v>
      </c>
      <c r="D4254" t="s">
        <v>15780</v>
      </c>
      <c r="E4254" t="s">
        <v>18</v>
      </c>
      <c r="F4254" t="s">
        <v>15781</v>
      </c>
      <c r="G4254" t="s">
        <v>57</v>
      </c>
      <c r="H4254" t="s">
        <v>15782</v>
      </c>
      <c r="I4254" t="s">
        <v>37</v>
      </c>
      <c r="J4254" t="s">
        <v>2314</v>
      </c>
      <c r="K4254" t="s">
        <v>45</v>
      </c>
      <c r="L4254" t="s">
        <v>15761</v>
      </c>
      <c r="M4254" t="s">
        <v>1623</v>
      </c>
      <c r="N4254" t="s">
        <v>15783</v>
      </c>
    </row>
    <row r="4255" spans="1:25" x14ac:dyDescent="0.25">
      <c r="A4255" t="s">
        <v>5</v>
      </c>
      <c r="B4255" t="s">
        <v>15395</v>
      </c>
      <c r="C4255" t="s">
        <v>218</v>
      </c>
      <c r="D4255" t="s">
        <v>1377</v>
      </c>
      <c r="E4255" t="s">
        <v>113</v>
      </c>
      <c r="F4255" t="s">
        <v>420</v>
      </c>
      <c r="G4255" t="s">
        <v>15784</v>
      </c>
      <c r="H4255" t="s">
        <v>28</v>
      </c>
      <c r="I4255" t="s">
        <v>61</v>
      </c>
      <c r="J4255" t="s">
        <v>7491</v>
      </c>
      <c r="K4255" t="s">
        <v>37</v>
      </c>
      <c r="L4255" t="s">
        <v>9534</v>
      </c>
      <c r="M4255" t="s">
        <v>2614</v>
      </c>
      <c r="N4255" t="s">
        <v>1932</v>
      </c>
      <c r="O4255" t="s">
        <v>218</v>
      </c>
      <c r="P4255" t="s">
        <v>11255</v>
      </c>
      <c r="Q4255" t="s">
        <v>1443</v>
      </c>
      <c r="R4255" t="s">
        <v>15785</v>
      </c>
    </row>
    <row r="4256" spans="1:25" x14ac:dyDescent="0.25">
      <c r="A4256" t="s">
        <v>1650</v>
      </c>
      <c r="B4256" t="s">
        <v>16</v>
      </c>
      <c r="C4256" t="s">
        <v>2478</v>
      </c>
      <c r="D4256" t="s">
        <v>392</v>
      </c>
      <c r="E4256" t="s">
        <v>5602</v>
      </c>
      <c r="F4256" t="s">
        <v>59</v>
      </c>
      <c r="G4256" t="s">
        <v>6458</v>
      </c>
      <c r="H4256" t="s">
        <v>383</v>
      </c>
      <c r="I4256" t="s">
        <v>1524</v>
      </c>
      <c r="J4256" t="s">
        <v>15786</v>
      </c>
      <c r="K4256" t="s">
        <v>15073</v>
      </c>
      <c r="L4256" t="s">
        <v>6285</v>
      </c>
      <c r="M4256" t="s">
        <v>57</v>
      </c>
      <c r="N4256" t="s">
        <v>1429</v>
      </c>
      <c r="O4256" t="s">
        <v>18</v>
      </c>
      <c r="P4256" t="s">
        <v>15787</v>
      </c>
      <c r="Q4256" t="s">
        <v>1443</v>
      </c>
      <c r="R4256" t="s">
        <v>15788</v>
      </c>
    </row>
    <row r="4257" spans="1:22" x14ac:dyDescent="0.25">
      <c r="A4257" t="s">
        <v>179</v>
      </c>
      <c r="B4257" t="s">
        <v>10849</v>
      </c>
      <c r="C4257" t="s">
        <v>45</v>
      </c>
      <c r="D4257" t="s">
        <v>15789</v>
      </c>
      <c r="E4257" t="s">
        <v>15790</v>
      </c>
      <c r="F4257" t="s">
        <v>15791</v>
      </c>
      <c r="G4257" t="s">
        <v>1665</v>
      </c>
      <c r="H4257" t="s">
        <v>15790</v>
      </c>
      <c r="I4257" t="s">
        <v>2867</v>
      </c>
      <c r="J4257" t="s">
        <v>1688</v>
      </c>
      <c r="K4257" t="s">
        <v>2489</v>
      </c>
      <c r="L4257" t="s">
        <v>4436</v>
      </c>
      <c r="M4257" t="s">
        <v>1443</v>
      </c>
      <c r="N4257" t="s">
        <v>15792</v>
      </c>
    </row>
    <row r="4258" spans="1:22" x14ac:dyDescent="0.25">
      <c r="A4258" t="s">
        <v>3015</v>
      </c>
      <c r="B4258" t="s">
        <v>15793</v>
      </c>
      <c r="C4258" t="s">
        <v>3716</v>
      </c>
      <c r="D4258" t="s">
        <v>179</v>
      </c>
      <c r="E4258" t="s">
        <v>180</v>
      </c>
      <c r="F4258" t="s">
        <v>8823</v>
      </c>
      <c r="G4258" t="s">
        <v>18</v>
      </c>
      <c r="H4258" t="s">
        <v>10287</v>
      </c>
      <c r="I4258" t="s">
        <v>28</v>
      </c>
      <c r="J4258">
        <v>6</v>
      </c>
      <c r="K4258" t="s">
        <v>6217</v>
      </c>
      <c r="L4258" t="s">
        <v>13596</v>
      </c>
      <c r="M4258" t="s">
        <v>59</v>
      </c>
      <c r="N4258" t="s">
        <v>11055</v>
      </c>
      <c r="O4258" t="s">
        <v>15794</v>
      </c>
    </row>
    <row r="4259" spans="1:22" x14ac:dyDescent="0.25">
      <c r="A4259" t="s">
        <v>1527</v>
      </c>
      <c r="B4259" t="s">
        <v>157</v>
      </c>
      <c r="C4259" t="s">
        <v>2573</v>
      </c>
      <c r="D4259" t="s">
        <v>28</v>
      </c>
      <c r="E4259" t="s">
        <v>1431</v>
      </c>
      <c r="F4259" t="s">
        <v>8992</v>
      </c>
      <c r="G4259" t="s">
        <v>898</v>
      </c>
      <c r="H4259" t="s">
        <v>3849</v>
      </c>
      <c r="I4259" t="s">
        <v>61</v>
      </c>
      <c r="J4259" t="s">
        <v>15796</v>
      </c>
      <c r="K4259" t="s">
        <v>8</v>
      </c>
      <c r="L4259" t="s">
        <v>15797</v>
      </c>
      <c r="M4259" t="s">
        <v>126</v>
      </c>
      <c r="N4259" t="s">
        <v>12574</v>
      </c>
      <c r="O4259" t="s">
        <v>1443</v>
      </c>
      <c r="P4259" t="s">
        <v>15798</v>
      </c>
    </row>
    <row r="4260" spans="1:22" x14ac:dyDescent="0.25">
      <c r="A4260" t="s">
        <v>2955</v>
      </c>
      <c r="B4260" t="s">
        <v>338</v>
      </c>
      <c r="C4260" t="s">
        <v>15799</v>
      </c>
      <c r="D4260" t="s">
        <v>1397</v>
      </c>
      <c r="E4260" t="s">
        <v>612</v>
      </c>
      <c r="F4260" t="s">
        <v>3942</v>
      </c>
      <c r="G4260" t="s">
        <v>12658</v>
      </c>
      <c r="H4260" t="s">
        <v>2789</v>
      </c>
      <c r="I4260" t="s">
        <v>462</v>
      </c>
      <c r="J4260" t="s">
        <v>179</v>
      </c>
      <c r="K4260" t="s">
        <v>9383</v>
      </c>
      <c r="L4260" t="s">
        <v>15800</v>
      </c>
      <c r="M4260" t="s">
        <v>161</v>
      </c>
      <c r="N4260" t="s">
        <v>15801</v>
      </c>
      <c r="O4260" t="s">
        <v>15800</v>
      </c>
      <c r="P4260" t="s">
        <v>161</v>
      </c>
      <c r="Q4260" t="s">
        <v>461</v>
      </c>
      <c r="R4260" t="s">
        <v>342</v>
      </c>
      <c r="S4260" t="s">
        <v>1443</v>
      </c>
      <c r="T4260" t="s">
        <v>15802</v>
      </c>
    </row>
    <row r="4261" spans="1:22" x14ac:dyDescent="0.25">
      <c r="A4261" t="s">
        <v>8792</v>
      </c>
      <c r="B4261" t="s">
        <v>1397</v>
      </c>
      <c r="C4261" t="s">
        <v>2602</v>
      </c>
      <c r="D4261" t="s">
        <v>1180</v>
      </c>
      <c r="E4261" t="s">
        <v>15803</v>
      </c>
      <c r="F4261" t="s">
        <v>1547</v>
      </c>
      <c r="G4261" t="s">
        <v>15804</v>
      </c>
      <c r="H4261" t="s">
        <v>574</v>
      </c>
      <c r="I4261" t="s">
        <v>179</v>
      </c>
      <c r="J4261" t="s">
        <v>180</v>
      </c>
      <c r="K4261" t="s">
        <v>15622</v>
      </c>
      <c r="L4261" t="s">
        <v>18</v>
      </c>
      <c r="M4261" t="s">
        <v>4343</v>
      </c>
      <c r="N4261" t="s">
        <v>37</v>
      </c>
      <c r="O4261" t="s">
        <v>30</v>
      </c>
      <c r="P4261" t="s">
        <v>61</v>
      </c>
      <c r="Q4261" t="s">
        <v>7035</v>
      </c>
      <c r="R4261" t="s">
        <v>265</v>
      </c>
      <c r="S4261" t="s">
        <v>179</v>
      </c>
      <c r="T4261" t="s">
        <v>5</v>
      </c>
      <c r="U4261" t="s">
        <v>15805</v>
      </c>
    </row>
    <row r="4262" spans="1:22" x14ac:dyDescent="0.25">
      <c r="A4262" t="s">
        <v>255</v>
      </c>
      <c r="B4262" t="s">
        <v>45</v>
      </c>
      <c r="C4262" t="s">
        <v>263</v>
      </c>
      <c r="D4262" t="s">
        <v>15806</v>
      </c>
      <c r="E4262" t="s">
        <v>15807</v>
      </c>
      <c r="F4262" t="s">
        <v>30</v>
      </c>
      <c r="G4262" t="s">
        <v>15808</v>
      </c>
      <c r="H4262" t="s">
        <v>18</v>
      </c>
      <c r="I4262" t="s">
        <v>15809</v>
      </c>
      <c r="J4262" t="s">
        <v>30</v>
      </c>
      <c r="K4262" t="s">
        <v>3026</v>
      </c>
      <c r="L4262" t="s">
        <v>57</v>
      </c>
      <c r="M4262" t="s">
        <v>3716</v>
      </c>
      <c r="N4262" t="s">
        <v>15810</v>
      </c>
    </row>
    <row r="4263" spans="1:22" x14ac:dyDescent="0.25">
      <c r="A4263" t="s">
        <v>1654</v>
      </c>
      <c r="B4263" t="s">
        <v>255</v>
      </c>
      <c r="C4263" t="s">
        <v>45</v>
      </c>
      <c r="D4263" t="s">
        <v>1655</v>
      </c>
      <c r="E4263" t="s">
        <v>410</v>
      </c>
      <c r="F4263" t="s">
        <v>61</v>
      </c>
      <c r="G4263" t="s">
        <v>15811</v>
      </c>
      <c r="H4263" t="s">
        <v>37</v>
      </c>
      <c r="I4263" t="s">
        <v>1018</v>
      </c>
      <c r="J4263" t="s">
        <v>59</v>
      </c>
      <c r="K4263" t="s">
        <v>3176</v>
      </c>
      <c r="L4263" t="s">
        <v>45</v>
      </c>
      <c r="M4263" t="s">
        <v>1431</v>
      </c>
      <c r="N4263" t="s">
        <v>1814</v>
      </c>
      <c r="O4263" t="s">
        <v>7343</v>
      </c>
      <c r="P4263" t="s">
        <v>6309</v>
      </c>
      <c r="Q4263" t="s">
        <v>15812</v>
      </c>
    </row>
    <row r="4264" spans="1:22" x14ac:dyDescent="0.25">
      <c r="A4264" t="s">
        <v>30</v>
      </c>
      <c r="B4264" t="s">
        <v>2170</v>
      </c>
      <c r="C4264" t="s">
        <v>282</v>
      </c>
      <c r="D4264" t="s">
        <v>792</v>
      </c>
      <c r="E4264" t="s">
        <v>454</v>
      </c>
      <c r="F4264" t="s">
        <v>206</v>
      </c>
      <c r="G4264" t="s">
        <v>15813</v>
      </c>
    </row>
    <row r="4265" spans="1:22" x14ac:dyDescent="0.25">
      <c r="A4265" t="s">
        <v>5</v>
      </c>
      <c r="B4265" t="s">
        <v>13738</v>
      </c>
      <c r="C4265" t="s">
        <v>57</v>
      </c>
      <c r="D4265" t="s">
        <v>572</v>
      </c>
      <c r="E4265" t="s">
        <v>794</v>
      </c>
      <c r="F4265" t="s">
        <v>15814</v>
      </c>
      <c r="G4265" t="s">
        <v>206</v>
      </c>
      <c r="H4265" t="s">
        <v>43</v>
      </c>
      <c r="I4265" t="s">
        <v>87</v>
      </c>
      <c r="J4265" t="s">
        <v>15815</v>
      </c>
      <c r="K4265" t="s">
        <v>15816</v>
      </c>
    </row>
    <row r="4266" spans="1:22" x14ac:dyDescent="0.25">
      <c r="A4266" t="s">
        <v>15817</v>
      </c>
      <c r="B4266" t="s">
        <v>2899</v>
      </c>
      <c r="C4266" t="s">
        <v>5</v>
      </c>
      <c r="D4266" t="s">
        <v>266</v>
      </c>
      <c r="E4266" t="s">
        <v>15818</v>
      </c>
      <c r="F4266" t="s">
        <v>206</v>
      </c>
      <c r="G4266" t="s">
        <v>541</v>
      </c>
      <c r="H4266" t="s">
        <v>267</v>
      </c>
      <c r="I4266" t="s">
        <v>15819</v>
      </c>
      <c r="J4266" t="s">
        <v>15820</v>
      </c>
      <c r="K4266" t="s">
        <v>15821</v>
      </c>
      <c r="L4266" t="s">
        <v>15822</v>
      </c>
    </row>
    <row r="4267" spans="1:22" x14ac:dyDescent="0.25">
      <c r="A4267" t="s">
        <v>15823</v>
      </c>
      <c r="B4267" t="s">
        <v>15824</v>
      </c>
      <c r="C4267" t="s">
        <v>179</v>
      </c>
      <c r="D4267" t="s">
        <v>3800</v>
      </c>
      <c r="E4267" t="s">
        <v>59</v>
      </c>
      <c r="F4267" t="s">
        <v>458</v>
      </c>
      <c r="G4267" t="s">
        <v>326</v>
      </c>
      <c r="H4267" t="s">
        <v>3801</v>
      </c>
      <c r="I4267" t="s">
        <v>15825</v>
      </c>
      <c r="J4267" t="s">
        <v>407</v>
      </c>
      <c r="K4267" t="s">
        <v>383</v>
      </c>
      <c r="L4267" t="s">
        <v>1650</v>
      </c>
      <c r="M4267" t="s">
        <v>179</v>
      </c>
      <c r="N4267" t="s">
        <v>479</v>
      </c>
      <c r="O4267" t="s">
        <v>59</v>
      </c>
      <c r="P4267" t="s">
        <v>15826</v>
      </c>
    </row>
    <row r="4268" spans="1:22" x14ac:dyDescent="0.25">
      <c r="A4268" t="s">
        <v>1763</v>
      </c>
      <c r="B4268" t="s">
        <v>156</v>
      </c>
      <c r="C4268" t="s">
        <v>15691</v>
      </c>
      <c r="D4268" t="s">
        <v>198</v>
      </c>
      <c r="E4268" t="s">
        <v>978</v>
      </c>
      <c r="F4268" t="s">
        <v>781</v>
      </c>
      <c r="G4268" t="s">
        <v>6619</v>
      </c>
      <c r="H4268" t="s">
        <v>108</v>
      </c>
      <c r="I4268" t="s">
        <v>1088</v>
      </c>
      <c r="J4268" t="s">
        <v>1635</v>
      </c>
      <c r="K4268" t="s">
        <v>1527</v>
      </c>
      <c r="L4268" t="s">
        <v>5467</v>
      </c>
      <c r="M4268" t="s">
        <v>198</v>
      </c>
      <c r="N4268" t="s">
        <v>3249</v>
      </c>
      <c r="O4268" t="s">
        <v>1443</v>
      </c>
      <c r="P4268" t="s">
        <v>15827</v>
      </c>
    </row>
    <row r="4269" spans="1:22" x14ac:dyDescent="0.25">
      <c r="A4269" t="s">
        <v>61</v>
      </c>
      <c r="B4269" t="s">
        <v>62</v>
      </c>
      <c r="C4269" t="s">
        <v>1650</v>
      </c>
      <c r="D4269" t="s">
        <v>61</v>
      </c>
      <c r="E4269" t="s">
        <v>27</v>
      </c>
      <c r="F4269" t="s">
        <v>54</v>
      </c>
      <c r="G4269" t="s">
        <v>2423</v>
      </c>
      <c r="H4269" t="s">
        <v>15828</v>
      </c>
      <c r="I4269" t="s">
        <v>898</v>
      </c>
      <c r="J4269" t="s">
        <v>74</v>
      </c>
      <c r="K4269" t="s">
        <v>1532</v>
      </c>
      <c r="L4269" t="s">
        <v>14841</v>
      </c>
      <c r="M4269" t="s">
        <v>126</v>
      </c>
      <c r="N4269" t="s">
        <v>572</v>
      </c>
      <c r="O4269" t="s">
        <v>9430</v>
      </c>
      <c r="P4269" t="s">
        <v>541</v>
      </c>
      <c r="Q4269" t="s">
        <v>6260</v>
      </c>
      <c r="R4269" t="s">
        <v>18</v>
      </c>
      <c r="S4269" t="s">
        <v>5800</v>
      </c>
      <c r="T4269" t="s">
        <v>326</v>
      </c>
      <c r="U4269" t="s">
        <v>1443</v>
      </c>
      <c r="V4269" t="s">
        <v>15829</v>
      </c>
    </row>
    <row r="4270" spans="1:22" x14ac:dyDescent="0.25">
      <c r="A4270" t="s">
        <v>1482</v>
      </c>
      <c r="B4270" t="s">
        <v>1177</v>
      </c>
      <c r="C4270" t="s">
        <v>5922</v>
      </c>
      <c r="D4270" t="s">
        <v>45</v>
      </c>
      <c r="E4270" t="s">
        <v>1523</v>
      </c>
      <c r="F4270" t="s">
        <v>1393</v>
      </c>
      <c r="G4270" t="s">
        <v>37</v>
      </c>
      <c r="H4270" t="s">
        <v>978</v>
      </c>
      <c r="I4270" t="s">
        <v>4239</v>
      </c>
      <c r="J4270" t="s">
        <v>30</v>
      </c>
      <c r="K4270" t="s">
        <v>5</v>
      </c>
      <c r="L4270" t="s">
        <v>11581</v>
      </c>
      <c r="M4270" t="s">
        <v>2578</v>
      </c>
      <c r="N4270" t="s">
        <v>2308</v>
      </c>
      <c r="O4270" t="s">
        <v>15830</v>
      </c>
      <c r="P4270" t="s">
        <v>978</v>
      </c>
      <c r="Q4270" t="s">
        <v>370</v>
      </c>
      <c r="R4270" t="s">
        <v>5929</v>
      </c>
      <c r="S4270" t="s">
        <v>1443</v>
      </c>
      <c r="T4270" t="s">
        <v>15831</v>
      </c>
    </row>
    <row r="4271" spans="1:22" x14ac:dyDescent="0.25">
      <c r="A4271" t="s">
        <v>57</v>
      </c>
      <c r="B4271" t="s">
        <v>1610</v>
      </c>
      <c r="C4271" t="s">
        <v>322</v>
      </c>
      <c r="D4271" t="s">
        <v>1602</v>
      </c>
      <c r="E4271" t="s">
        <v>5859</v>
      </c>
      <c r="F4271" t="s">
        <v>1623</v>
      </c>
      <c r="G4271" t="s">
        <v>4273</v>
      </c>
      <c r="H4271" t="s">
        <v>15832</v>
      </c>
      <c r="I4271" t="s">
        <v>15833</v>
      </c>
      <c r="J4271" t="s">
        <v>15834</v>
      </c>
    </row>
    <row r="4273" spans="1:24" x14ac:dyDescent="0.25">
      <c r="A4273" t="s">
        <v>1397</v>
      </c>
      <c r="B4273" t="s">
        <v>71</v>
      </c>
      <c r="C4273" t="s">
        <v>18</v>
      </c>
      <c r="D4273" t="s">
        <v>4343</v>
      </c>
      <c r="E4273" t="s">
        <v>1684</v>
      </c>
      <c r="F4273" t="s">
        <v>15835</v>
      </c>
      <c r="G4273" t="s">
        <v>11416</v>
      </c>
      <c r="H4273" t="s">
        <v>1641</v>
      </c>
      <c r="I4273" t="s">
        <v>8306</v>
      </c>
      <c r="J4273" t="s">
        <v>59</v>
      </c>
      <c r="K4273" t="s">
        <v>7993</v>
      </c>
      <c r="L4273" t="s">
        <v>126</v>
      </c>
      <c r="M4273" t="s">
        <v>4343</v>
      </c>
      <c r="N4273" t="s">
        <v>15836</v>
      </c>
      <c r="O4273" t="s">
        <v>743</v>
      </c>
      <c r="P4273" t="s">
        <v>15837</v>
      </c>
    </row>
    <row r="4274" spans="1:24" x14ac:dyDescent="0.25">
      <c r="A4274" t="s">
        <v>15838</v>
      </c>
      <c r="B4274" t="s">
        <v>15839</v>
      </c>
      <c r="C4274" t="s">
        <v>978</v>
      </c>
      <c r="D4274" t="s">
        <v>6027</v>
      </c>
      <c r="E4274" t="s">
        <v>126</v>
      </c>
      <c r="F4274" t="s">
        <v>15840</v>
      </c>
      <c r="G4274" t="s">
        <v>108</v>
      </c>
      <c r="H4274" t="s">
        <v>6147</v>
      </c>
      <c r="I4274" t="s">
        <v>15841</v>
      </c>
      <c r="J4274" t="s">
        <v>18</v>
      </c>
      <c r="K4274" t="s">
        <v>61</v>
      </c>
      <c r="L4274" t="s">
        <v>9675</v>
      </c>
      <c r="M4274" t="s">
        <v>210</v>
      </c>
      <c r="N4274" t="s">
        <v>18</v>
      </c>
      <c r="O4274" t="s">
        <v>61</v>
      </c>
      <c r="P4274" t="s">
        <v>15842</v>
      </c>
      <c r="Q4274" t="s">
        <v>1662</v>
      </c>
      <c r="R4274" t="s">
        <v>6595</v>
      </c>
      <c r="S4274" t="s">
        <v>15843</v>
      </c>
    </row>
    <row r="4275" spans="1:24" x14ac:dyDescent="0.25">
      <c r="A4275" t="s">
        <v>59</v>
      </c>
      <c r="B4275" t="s">
        <v>15116</v>
      </c>
      <c r="C4275" t="s">
        <v>18</v>
      </c>
      <c r="D4275" t="s">
        <v>15844</v>
      </c>
      <c r="E4275" t="s">
        <v>2418</v>
      </c>
      <c r="F4275">
        <v>2008</v>
      </c>
      <c r="G4275" t="s">
        <v>181</v>
      </c>
      <c r="H4275" t="s">
        <v>15845</v>
      </c>
      <c r="I4275" t="s">
        <v>11304</v>
      </c>
      <c r="J4275" t="s">
        <v>5411</v>
      </c>
      <c r="K4275" t="s">
        <v>15846</v>
      </c>
      <c r="L4275" t="s">
        <v>15847</v>
      </c>
    </row>
    <row r="4276" spans="1:24" x14ac:dyDescent="0.25">
      <c r="A4276" t="s">
        <v>15795</v>
      </c>
      <c r="B4276" t="s">
        <v>54</v>
      </c>
      <c r="C4276" t="s">
        <v>1295</v>
      </c>
      <c r="D4276" t="s">
        <v>420</v>
      </c>
      <c r="E4276" t="s">
        <v>15849</v>
      </c>
      <c r="F4276" t="s">
        <v>59</v>
      </c>
      <c r="G4276" t="s">
        <v>2990</v>
      </c>
      <c r="H4276" t="s">
        <v>28</v>
      </c>
      <c r="I4276" t="s">
        <v>61</v>
      </c>
      <c r="J4276" t="s">
        <v>2020</v>
      </c>
      <c r="K4276" t="s">
        <v>240</v>
      </c>
      <c r="L4276" t="s">
        <v>462</v>
      </c>
      <c r="M4276" t="s">
        <v>179</v>
      </c>
      <c r="N4276" t="s">
        <v>5</v>
      </c>
      <c r="O4276" t="s">
        <v>9069</v>
      </c>
      <c r="P4276" t="s">
        <v>1443</v>
      </c>
      <c r="Q4276" t="s">
        <v>15850</v>
      </c>
    </row>
    <row r="4277" spans="1:24" x14ac:dyDescent="0.25">
      <c r="A4277" t="s">
        <v>594</v>
      </c>
      <c r="B4277" t="s">
        <v>545</v>
      </c>
      <c r="C4277" t="s">
        <v>15811</v>
      </c>
      <c r="D4277" t="s">
        <v>3716</v>
      </c>
      <c r="E4277" t="s">
        <v>12191</v>
      </c>
      <c r="F4277" t="s">
        <v>1741</v>
      </c>
      <c r="G4277" t="s">
        <v>2116</v>
      </c>
      <c r="H4277" t="s">
        <v>1812</v>
      </c>
      <c r="I4277" t="s">
        <v>462</v>
      </c>
      <c r="J4277" t="s">
        <v>179</v>
      </c>
      <c r="K4277" t="s">
        <v>61</v>
      </c>
      <c r="L4277" t="s">
        <v>6823</v>
      </c>
      <c r="M4277" t="s">
        <v>8729</v>
      </c>
      <c r="N4277" t="s">
        <v>218</v>
      </c>
      <c r="O4277" t="s">
        <v>182</v>
      </c>
      <c r="P4277" t="s">
        <v>15851</v>
      </c>
      <c r="Q4277" t="s">
        <v>3249</v>
      </c>
      <c r="R4277" t="s">
        <v>15852</v>
      </c>
    </row>
    <row r="4278" spans="1:24" x14ac:dyDescent="0.25">
      <c r="A4278" t="s">
        <v>255</v>
      </c>
      <c r="B4278" t="s">
        <v>45</v>
      </c>
      <c r="C4278" t="s">
        <v>8178</v>
      </c>
      <c r="D4278" t="s">
        <v>1128</v>
      </c>
      <c r="E4278" t="s">
        <v>898</v>
      </c>
      <c r="F4278" t="s">
        <v>8291</v>
      </c>
      <c r="G4278" t="s">
        <v>198</v>
      </c>
      <c r="H4278" t="s">
        <v>1547</v>
      </c>
      <c r="I4278" t="s">
        <v>179</v>
      </c>
      <c r="J4278" t="s">
        <v>12220</v>
      </c>
      <c r="K4278" t="s">
        <v>59</v>
      </c>
      <c r="L4278" t="s">
        <v>15853</v>
      </c>
      <c r="M4278" t="s">
        <v>15622</v>
      </c>
      <c r="N4278" t="s">
        <v>37</v>
      </c>
      <c r="O4278" t="s">
        <v>1812</v>
      </c>
      <c r="P4278" t="s">
        <v>15116</v>
      </c>
      <c r="Q4278" t="s">
        <v>116</v>
      </c>
      <c r="R4278" t="s">
        <v>382</v>
      </c>
      <c r="S4278" t="s">
        <v>15854</v>
      </c>
    </row>
    <row r="4279" spans="1:24" x14ac:dyDescent="0.25">
      <c r="A4279" t="s">
        <v>15855</v>
      </c>
      <c r="B4279" t="s">
        <v>30</v>
      </c>
      <c r="C4279" t="s">
        <v>3026</v>
      </c>
      <c r="D4279" t="s">
        <v>57</v>
      </c>
      <c r="E4279" t="s">
        <v>3716</v>
      </c>
      <c r="F4279" t="s">
        <v>2308</v>
      </c>
      <c r="G4279" t="s">
        <v>2833</v>
      </c>
      <c r="H4279" t="s">
        <v>61</v>
      </c>
      <c r="I4279" t="s">
        <v>2873</v>
      </c>
      <c r="J4279" t="s">
        <v>57</v>
      </c>
      <c r="K4279" t="s">
        <v>10287</v>
      </c>
      <c r="L4279" t="s">
        <v>15856</v>
      </c>
    </row>
    <row r="4280" spans="1:24" x14ac:dyDescent="0.25">
      <c r="A4280" t="s">
        <v>45</v>
      </c>
      <c r="B4280" t="s">
        <v>1392</v>
      </c>
      <c r="C4280" t="s">
        <v>179</v>
      </c>
      <c r="D4280" t="s">
        <v>206</v>
      </c>
      <c r="E4280" t="s">
        <v>5</v>
      </c>
      <c r="F4280" t="s">
        <v>15317</v>
      </c>
      <c r="G4280" t="s">
        <v>627</v>
      </c>
      <c r="H4280" t="s">
        <v>943</v>
      </c>
      <c r="I4280" t="s">
        <v>113</v>
      </c>
      <c r="J4280" t="s">
        <v>5</v>
      </c>
      <c r="K4280" t="s">
        <v>361</v>
      </c>
      <c r="L4280" t="s">
        <v>3394</v>
      </c>
      <c r="M4280" t="s">
        <v>57</v>
      </c>
      <c r="N4280" t="s">
        <v>762</v>
      </c>
      <c r="O4280" t="s">
        <v>59</v>
      </c>
      <c r="P4280" t="s">
        <v>74</v>
      </c>
      <c r="Q4280" t="s">
        <v>61</v>
      </c>
      <c r="R4280" t="s">
        <v>2433</v>
      </c>
      <c r="S4280" t="s">
        <v>1443</v>
      </c>
      <c r="T4280" t="s">
        <v>15857</v>
      </c>
    </row>
    <row r="4281" spans="1:24" x14ac:dyDescent="0.25">
      <c r="A4281" t="s">
        <v>59</v>
      </c>
      <c r="B4281" t="s">
        <v>2117</v>
      </c>
      <c r="C4281" t="s">
        <v>3855</v>
      </c>
      <c r="D4281" t="s">
        <v>1545</v>
      </c>
      <c r="E4281" t="s">
        <v>717</v>
      </c>
      <c r="F4281" t="s">
        <v>8073</v>
      </c>
      <c r="G4281" t="s">
        <v>1128</v>
      </c>
      <c r="H4281" t="s">
        <v>73</v>
      </c>
      <c r="I4281" t="s">
        <v>15858</v>
      </c>
      <c r="J4281" t="s">
        <v>1643</v>
      </c>
      <c r="K4281" t="s">
        <v>15859</v>
      </c>
    </row>
    <row r="4282" spans="1:24" x14ac:dyDescent="0.25">
      <c r="A4282" t="s">
        <v>1420</v>
      </c>
      <c r="B4282" t="s">
        <v>5</v>
      </c>
      <c r="C4282" t="s">
        <v>2740</v>
      </c>
      <c r="D4282" t="s">
        <v>13472</v>
      </c>
      <c r="E4282" t="s">
        <v>1397</v>
      </c>
      <c r="F4282" t="s">
        <v>54</v>
      </c>
      <c r="G4282" t="s">
        <v>2972</v>
      </c>
      <c r="H4282" t="s">
        <v>5</v>
      </c>
      <c r="I4282" t="s">
        <v>1396</v>
      </c>
      <c r="J4282" t="s">
        <v>6892</v>
      </c>
      <c r="K4282" t="s">
        <v>59</v>
      </c>
      <c r="L4282" t="s">
        <v>61</v>
      </c>
      <c r="M4282" t="s">
        <v>15860</v>
      </c>
      <c r="N4282" t="s">
        <v>392</v>
      </c>
      <c r="O4282" t="s">
        <v>15861</v>
      </c>
      <c r="P4282" t="s">
        <v>18</v>
      </c>
      <c r="Q4282" t="s">
        <v>1443</v>
      </c>
      <c r="R4282" t="s">
        <v>15862</v>
      </c>
    </row>
    <row r="4283" spans="1:24" x14ac:dyDescent="0.25">
      <c r="A4283" t="s">
        <v>157</v>
      </c>
      <c r="B4283" t="s">
        <v>61</v>
      </c>
      <c r="C4283" t="s">
        <v>1882</v>
      </c>
      <c r="D4283" t="s">
        <v>6785</v>
      </c>
      <c r="E4283" t="s">
        <v>18</v>
      </c>
      <c r="F4283" t="s">
        <v>193</v>
      </c>
      <c r="G4283" t="s">
        <v>57</v>
      </c>
      <c r="H4283" t="s">
        <v>15863</v>
      </c>
      <c r="I4283" t="s">
        <v>15864</v>
      </c>
      <c r="J4283" t="s">
        <v>57</v>
      </c>
      <c r="K4283" t="s">
        <v>15865</v>
      </c>
      <c r="L4283" t="s">
        <v>265</v>
      </c>
      <c r="M4283" t="s">
        <v>2593</v>
      </c>
      <c r="N4283" t="s">
        <v>2594</v>
      </c>
      <c r="O4283" t="s">
        <v>45</v>
      </c>
      <c r="P4283" t="s">
        <v>15866</v>
      </c>
      <c r="Q4283" t="s">
        <v>37</v>
      </c>
      <c r="R4283" t="s">
        <v>1911</v>
      </c>
      <c r="S4283" t="s">
        <v>112</v>
      </c>
      <c r="T4283" t="s">
        <v>1443</v>
      </c>
      <c r="U4283" t="s">
        <v>15867</v>
      </c>
    </row>
    <row r="4284" spans="1:24" x14ac:dyDescent="0.25">
      <c r="A4284" t="s">
        <v>2032</v>
      </c>
      <c r="B4284" t="s">
        <v>1059</v>
      </c>
      <c r="C4284" t="s">
        <v>59</v>
      </c>
      <c r="D4284" t="s">
        <v>1719</v>
      </c>
      <c r="E4284" t="s">
        <v>61</v>
      </c>
      <c r="F4284" t="s">
        <v>1703</v>
      </c>
      <c r="G4284" t="s">
        <v>2130</v>
      </c>
      <c r="H4284" t="s">
        <v>1542</v>
      </c>
      <c r="I4284" t="s">
        <v>37</v>
      </c>
      <c r="J4284" t="s">
        <v>290</v>
      </c>
      <c r="K4284" t="s">
        <v>2361</v>
      </c>
      <c r="L4284" t="s">
        <v>126</v>
      </c>
      <c r="M4284" t="s">
        <v>1570</v>
      </c>
      <c r="N4284" t="s">
        <v>11134</v>
      </c>
      <c r="O4284" t="s">
        <v>265</v>
      </c>
      <c r="P4284" t="s">
        <v>1443</v>
      </c>
      <c r="Q4284" t="s">
        <v>15868</v>
      </c>
    </row>
    <row r="4285" spans="1:24" x14ac:dyDescent="0.25">
      <c r="A4285" t="s">
        <v>385</v>
      </c>
      <c r="B4285" t="s">
        <v>6</v>
      </c>
      <c r="C4285" t="s">
        <v>1046</v>
      </c>
      <c r="D4285" t="s">
        <v>1741</v>
      </c>
      <c r="E4285" t="s">
        <v>2498</v>
      </c>
      <c r="F4285" t="s">
        <v>185</v>
      </c>
      <c r="G4285" t="s">
        <v>8</v>
      </c>
      <c r="H4285" t="s">
        <v>15869</v>
      </c>
      <c r="I4285" t="s">
        <v>898</v>
      </c>
      <c r="J4285" t="s">
        <v>713</v>
      </c>
      <c r="K4285" t="s">
        <v>39</v>
      </c>
      <c r="L4285" t="s">
        <v>78</v>
      </c>
      <c r="M4285" t="s">
        <v>57</v>
      </c>
      <c r="N4285" t="s">
        <v>572</v>
      </c>
      <c r="O4285" t="s">
        <v>15870</v>
      </c>
    </row>
    <row r="4286" spans="1:24" x14ac:dyDescent="0.25">
      <c r="A4286" t="s">
        <v>5</v>
      </c>
      <c r="B4286" t="s">
        <v>737</v>
      </c>
      <c r="C4286" t="s">
        <v>518</v>
      </c>
      <c r="D4286" t="s">
        <v>265</v>
      </c>
      <c r="E4286" t="s">
        <v>3367</v>
      </c>
      <c r="F4286" t="s">
        <v>763</v>
      </c>
      <c r="G4286" t="s">
        <v>61</v>
      </c>
      <c r="H4286" t="s">
        <v>15871</v>
      </c>
      <c r="I4286" t="s">
        <v>8647</v>
      </c>
      <c r="J4286" t="s">
        <v>898</v>
      </c>
      <c r="K4286" t="s">
        <v>15</v>
      </c>
      <c r="L4286" t="s">
        <v>462</v>
      </c>
      <c r="M4286" t="s">
        <v>182</v>
      </c>
      <c r="N4286" t="s">
        <v>2568</v>
      </c>
      <c r="O4286" t="s">
        <v>61</v>
      </c>
      <c r="P4286" t="s">
        <v>15871</v>
      </c>
      <c r="Q4286" t="s">
        <v>2409</v>
      </c>
      <c r="R4286" t="s">
        <v>572</v>
      </c>
      <c r="S4286" t="s">
        <v>998</v>
      </c>
      <c r="T4286" t="s">
        <v>15872</v>
      </c>
      <c r="U4286" t="s">
        <v>15873</v>
      </c>
    </row>
    <row r="4287" spans="1:24" x14ac:dyDescent="0.25">
      <c r="A4287" t="s">
        <v>2305</v>
      </c>
      <c r="B4287" t="s">
        <v>2389</v>
      </c>
      <c r="C4287" t="s">
        <v>974</v>
      </c>
      <c r="D4287" t="s">
        <v>12808</v>
      </c>
      <c r="E4287" t="s">
        <v>1567</v>
      </c>
      <c r="F4287" t="s">
        <v>572</v>
      </c>
      <c r="G4287" t="s">
        <v>15723</v>
      </c>
      <c r="H4287" t="s">
        <v>2110</v>
      </c>
      <c r="I4287" t="s">
        <v>179</v>
      </c>
      <c r="J4287" t="s">
        <v>717</v>
      </c>
      <c r="K4287" t="s">
        <v>59</v>
      </c>
      <c r="L4287" s="5">
        <v>0.09</v>
      </c>
      <c r="M4287" t="s">
        <v>37</v>
      </c>
      <c r="N4287" t="s">
        <v>15600</v>
      </c>
      <c r="O4287" t="s">
        <v>206</v>
      </c>
      <c r="P4287" t="s">
        <v>1443</v>
      </c>
      <c r="Q4287" t="s">
        <v>15874</v>
      </c>
    </row>
    <row r="4288" spans="1:24" x14ac:dyDescent="0.25">
      <c r="A4288" t="s">
        <v>898</v>
      </c>
      <c r="B4288" t="s">
        <v>781</v>
      </c>
      <c r="C4288" t="s">
        <v>59</v>
      </c>
      <c r="D4288" t="s">
        <v>334</v>
      </c>
      <c r="E4288" t="s">
        <v>3716</v>
      </c>
      <c r="F4288" t="s">
        <v>61</v>
      </c>
      <c r="G4288" t="s">
        <v>788</v>
      </c>
      <c r="H4288" t="s">
        <v>898</v>
      </c>
      <c r="I4288" t="s">
        <v>16</v>
      </c>
      <c r="J4288" t="s">
        <v>711</v>
      </c>
      <c r="K4288" t="s">
        <v>265</v>
      </c>
      <c r="L4288" t="s">
        <v>54</v>
      </c>
      <c r="M4288" t="s">
        <v>61</v>
      </c>
      <c r="N4288" t="s">
        <v>15875</v>
      </c>
      <c r="O4288" t="s">
        <v>37</v>
      </c>
      <c r="P4288" t="s">
        <v>2624</v>
      </c>
      <c r="Q4288" t="s">
        <v>3933</v>
      </c>
      <c r="R4288" t="s">
        <v>7713</v>
      </c>
      <c r="S4288" t="s">
        <v>1407</v>
      </c>
      <c r="T4288" t="s">
        <v>2432</v>
      </c>
      <c r="U4288" t="s">
        <v>18</v>
      </c>
      <c r="V4288" t="s">
        <v>61</v>
      </c>
      <c r="W4288" t="s">
        <v>2150</v>
      </c>
      <c r="X4288" t="s">
        <v>15876</v>
      </c>
    </row>
    <row r="4289" spans="1:22" x14ac:dyDescent="0.25">
      <c r="A4289" t="s">
        <v>45</v>
      </c>
      <c r="B4289" t="s">
        <v>15877</v>
      </c>
      <c r="C4289" t="s">
        <v>30</v>
      </c>
      <c r="D4289" t="s">
        <v>15878</v>
      </c>
      <c r="E4289" t="s">
        <v>30</v>
      </c>
      <c r="F4289" t="s">
        <v>3026</v>
      </c>
      <c r="G4289" t="s">
        <v>57</v>
      </c>
      <c r="H4289" t="s">
        <v>3716</v>
      </c>
      <c r="I4289" t="s">
        <v>410</v>
      </c>
      <c r="J4289" t="s">
        <v>1812</v>
      </c>
      <c r="K4289" t="s">
        <v>10287</v>
      </c>
      <c r="L4289" t="s">
        <v>2432</v>
      </c>
      <c r="M4289" t="s">
        <v>59</v>
      </c>
      <c r="N4289" t="s">
        <v>1265</v>
      </c>
      <c r="O4289" t="s">
        <v>126</v>
      </c>
      <c r="P4289" t="s">
        <v>10154</v>
      </c>
      <c r="Q4289" t="s">
        <v>15879</v>
      </c>
    </row>
    <row r="4290" spans="1:22" x14ac:dyDescent="0.25">
      <c r="A4290" t="s">
        <v>608</v>
      </c>
      <c r="B4290" t="s">
        <v>54</v>
      </c>
      <c r="C4290" t="s">
        <v>1473</v>
      </c>
      <c r="D4290" t="s">
        <v>1012</v>
      </c>
      <c r="E4290" t="s">
        <v>3070</v>
      </c>
      <c r="F4290" t="s">
        <v>37</v>
      </c>
      <c r="G4290" t="s">
        <v>15880</v>
      </c>
      <c r="H4290" t="s">
        <v>15881</v>
      </c>
      <c r="I4290" t="s">
        <v>282</v>
      </c>
      <c r="J4290" t="s">
        <v>762</v>
      </c>
      <c r="K4290" t="s">
        <v>898</v>
      </c>
      <c r="L4290" t="s">
        <v>15882</v>
      </c>
      <c r="M4290" t="s">
        <v>898</v>
      </c>
      <c r="N4290" t="s">
        <v>116</v>
      </c>
      <c r="O4290" t="s">
        <v>1471</v>
      </c>
      <c r="P4290" t="s">
        <v>4682</v>
      </c>
      <c r="Q4290" t="s">
        <v>57</v>
      </c>
      <c r="R4290" t="s">
        <v>1443</v>
      </c>
      <c r="S4290" t="s">
        <v>15883</v>
      </c>
    </row>
    <row r="4291" spans="1:22" x14ac:dyDescent="0.25">
      <c r="A4291" t="s">
        <v>978</v>
      </c>
      <c r="B4291" t="s">
        <v>113</v>
      </c>
      <c r="C4291" t="s">
        <v>5</v>
      </c>
      <c r="D4291" t="s">
        <v>1635</v>
      </c>
      <c r="E4291" t="s">
        <v>37</v>
      </c>
      <c r="F4291" t="s">
        <v>5</v>
      </c>
      <c r="G4291" t="s">
        <v>4250</v>
      </c>
      <c r="H4291" t="s">
        <v>14603</v>
      </c>
      <c r="I4291" t="s">
        <v>218</v>
      </c>
      <c r="J4291" t="s">
        <v>15884</v>
      </c>
      <c r="K4291" t="s">
        <v>1406</v>
      </c>
      <c r="L4291" t="s">
        <v>1392</v>
      </c>
      <c r="M4291" t="s">
        <v>15885</v>
      </c>
      <c r="N4291" t="s">
        <v>2594</v>
      </c>
      <c r="O4291" t="s">
        <v>6285</v>
      </c>
      <c r="P4291" t="s">
        <v>57</v>
      </c>
      <c r="Q4291" t="s">
        <v>1247</v>
      </c>
      <c r="R4291" t="s">
        <v>1443</v>
      </c>
      <c r="S4291" t="s">
        <v>15886</v>
      </c>
    </row>
    <row r="4292" spans="1:22" x14ac:dyDescent="0.25">
      <c r="A4292" t="s">
        <v>1377</v>
      </c>
      <c r="B4292" t="s">
        <v>2276</v>
      </c>
      <c r="C4292" t="s">
        <v>3499</v>
      </c>
      <c r="D4292" t="s">
        <v>59</v>
      </c>
      <c r="E4292" t="s">
        <v>157</v>
      </c>
      <c r="F4292" t="s">
        <v>342</v>
      </c>
      <c r="G4292" t="s">
        <v>15887</v>
      </c>
      <c r="H4292" t="s">
        <v>59</v>
      </c>
      <c r="I4292" t="s">
        <v>61</v>
      </c>
      <c r="J4292" t="s">
        <v>27</v>
      </c>
      <c r="K4292" t="s">
        <v>37</v>
      </c>
      <c r="L4292" t="s">
        <v>2114</v>
      </c>
      <c r="M4292" t="s">
        <v>8900</v>
      </c>
      <c r="N4292" t="s">
        <v>126</v>
      </c>
      <c r="O4292" t="s">
        <v>383</v>
      </c>
      <c r="P4292" t="s">
        <v>1594</v>
      </c>
      <c r="Q4292" t="s">
        <v>2789</v>
      </c>
      <c r="R4292" t="s">
        <v>1443</v>
      </c>
      <c r="S4292" t="s">
        <v>15888</v>
      </c>
    </row>
    <row r="4293" spans="1:22" x14ac:dyDescent="0.25">
      <c r="A4293" t="s">
        <v>290</v>
      </c>
      <c r="B4293" t="s">
        <v>1532</v>
      </c>
      <c r="C4293" t="s">
        <v>1859</v>
      </c>
      <c r="D4293" t="s">
        <v>126</v>
      </c>
      <c r="E4293" t="s">
        <v>61</v>
      </c>
      <c r="F4293">
        <v>9</v>
      </c>
      <c r="G4293" t="s">
        <v>5985</v>
      </c>
      <c r="H4293" t="s">
        <v>530</v>
      </c>
      <c r="I4293" t="s">
        <v>2381</v>
      </c>
      <c r="J4293" t="s">
        <v>57</v>
      </c>
      <c r="K4293" t="s">
        <v>3737</v>
      </c>
      <c r="L4293" t="s">
        <v>1856</v>
      </c>
      <c r="M4293" t="s">
        <v>179</v>
      </c>
      <c r="N4293" t="s">
        <v>2747</v>
      </c>
      <c r="O4293" t="s">
        <v>1059</v>
      </c>
      <c r="P4293" t="s">
        <v>1305</v>
      </c>
      <c r="Q4293" t="s">
        <v>1406</v>
      </c>
      <c r="R4293" t="s">
        <v>1397</v>
      </c>
      <c r="S4293" t="s">
        <v>15889</v>
      </c>
      <c r="T4293" t="s">
        <v>15890</v>
      </c>
    </row>
    <row r="4294" spans="1:22" x14ac:dyDescent="0.25">
      <c r="A4294" t="s">
        <v>2044</v>
      </c>
      <c r="B4294" t="s">
        <v>156</v>
      </c>
      <c r="C4294" t="s">
        <v>113</v>
      </c>
      <c r="D4294" t="s">
        <v>1858</v>
      </c>
      <c r="E4294" t="s">
        <v>3669</v>
      </c>
      <c r="F4294" t="s">
        <v>59</v>
      </c>
      <c r="G4294" t="s">
        <v>3774</v>
      </c>
      <c r="H4294" t="s">
        <v>1397</v>
      </c>
      <c r="I4294" t="s">
        <v>18</v>
      </c>
      <c r="J4294" t="s">
        <v>15891</v>
      </c>
      <c r="K4294" t="s">
        <v>61</v>
      </c>
      <c r="L4294" t="s">
        <v>266</v>
      </c>
      <c r="M4294" t="s">
        <v>112</v>
      </c>
      <c r="N4294" t="s">
        <v>57</v>
      </c>
      <c r="O4294" t="s">
        <v>10287</v>
      </c>
      <c r="P4294" t="s">
        <v>1801</v>
      </c>
      <c r="Q4294" t="s">
        <v>59</v>
      </c>
      <c r="R4294" t="s">
        <v>2667</v>
      </c>
      <c r="S4294" t="s">
        <v>10858</v>
      </c>
      <c r="T4294" t="s">
        <v>15892</v>
      </c>
    </row>
    <row r="4295" spans="1:22" x14ac:dyDescent="0.25">
      <c r="A4295" t="s">
        <v>1985</v>
      </c>
      <c r="B4295" t="s">
        <v>3729</v>
      </c>
      <c r="C4295" t="s">
        <v>45</v>
      </c>
      <c r="D4295" t="s">
        <v>1431</v>
      </c>
      <c r="E4295" t="s">
        <v>15893</v>
      </c>
      <c r="F4295" t="s">
        <v>1407</v>
      </c>
      <c r="G4295" t="s">
        <v>2432</v>
      </c>
      <c r="H4295" t="s">
        <v>59</v>
      </c>
      <c r="I4295" t="s">
        <v>15894</v>
      </c>
      <c r="J4295" t="s">
        <v>1480</v>
      </c>
      <c r="K4295" t="s">
        <v>159</v>
      </c>
      <c r="L4295" t="s">
        <v>5</v>
      </c>
      <c r="M4295" t="s">
        <v>15895</v>
      </c>
      <c r="N4295" t="s">
        <v>15657</v>
      </c>
      <c r="O4295" t="s">
        <v>1542</v>
      </c>
      <c r="P4295" t="s">
        <v>10833</v>
      </c>
      <c r="Q4295" t="s">
        <v>2953</v>
      </c>
      <c r="R4295" t="s">
        <v>1443</v>
      </c>
      <c r="S4295" t="s">
        <v>15896</v>
      </c>
    </row>
    <row r="4296" spans="1:22" x14ac:dyDescent="0.25">
      <c r="A4296" t="s">
        <v>765</v>
      </c>
      <c r="B4296" t="s">
        <v>15897</v>
      </c>
      <c r="C4296" t="s">
        <v>804</v>
      </c>
      <c r="D4296" t="s">
        <v>59</v>
      </c>
    </row>
    <row r="4297" spans="1:22" x14ac:dyDescent="0.25">
      <c r="A4297">
        <v>16</v>
      </c>
      <c r="B4297" t="s">
        <v>2187</v>
      </c>
      <c r="C4297" t="s">
        <v>198</v>
      </c>
      <c r="D4297" t="s">
        <v>10355</v>
      </c>
      <c r="E4297" t="s">
        <v>113</v>
      </c>
      <c r="F4297" t="s">
        <v>3604</v>
      </c>
      <c r="G4297" t="s">
        <v>30</v>
      </c>
      <c r="H4297" t="s">
        <v>1567</v>
      </c>
      <c r="I4297" t="s">
        <v>18</v>
      </c>
      <c r="J4297">
        <v>3</v>
      </c>
      <c r="K4297" t="s">
        <v>2919</v>
      </c>
      <c r="L4297" t="s">
        <v>1443</v>
      </c>
      <c r="M4297" t="s">
        <v>15898</v>
      </c>
    </row>
    <row r="4298" spans="1:22" x14ac:dyDescent="0.25">
      <c r="A4298" t="s">
        <v>15899</v>
      </c>
      <c r="B4298" t="s">
        <v>61</v>
      </c>
      <c r="C4298" t="s">
        <v>6225</v>
      </c>
      <c r="D4298" t="s">
        <v>57</v>
      </c>
      <c r="E4298" t="s">
        <v>1389</v>
      </c>
      <c r="F4298" t="s">
        <v>1465</v>
      </c>
      <c r="G4298" t="s">
        <v>2218</v>
      </c>
      <c r="H4298" t="s">
        <v>594</v>
      </c>
      <c r="I4298" t="s">
        <v>15900</v>
      </c>
      <c r="J4298" t="s">
        <v>190</v>
      </c>
      <c r="K4298" t="s">
        <v>762</v>
      </c>
      <c r="L4298" t="s">
        <v>18</v>
      </c>
      <c r="M4298" t="s">
        <v>919</v>
      </c>
      <c r="N4298" t="s">
        <v>15901</v>
      </c>
      <c r="O4298" t="s">
        <v>627</v>
      </c>
      <c r="P4298" t="s">
        <v>1527</v>
      </c>
      <c r="Q4298" t="s">
        <v>1974</v>
      </c>
      <c r="R4298" t="s">
        <v>2785</v>
      </c>
      <c r="S4298" t="s">
        <v>15902</v>
      </c>
    </row>
    <row r="4299" spans="1:22" x14ac:dyDescent="0.25">
      <c r="A4299" t="s">
        <v>9462</v>
      </c>
      <c r="B4299" t="s">
        <v>5</v>
      </c>
      <c r="C4299" t="s">
        <v>1614</v>
      </c>
      <c r="D4299" t="s">
        <v>57</v>
      </c>
      <c r="E4299" t="s">
        <v>1547</v>
      </c>
      <c r="F4299" t="s">
        <v>156</v>
      </c>
      <c r="G4299" t="s">
        <v>157</v>
      </c>
      <c r="H4299" t="s">
        <v>2917</v>
      </c>
      <c r="I4299" t="s">
        <v>739</v>
      </c>
      <c r="J4299" t="s">
        <v>61</v>
      </c>
      <c r="K4299" t="s">
        <v>15903</v>
      </c>
      <c r="L4299" t="s">
        <v>1856</v>
      </c>
      <c r="M4299" t="s">
        <v>179</v>
      </c>
      <c r="N4299" t="s">
        <v>2747</v>
      </c>
      <c r="O4299" t="s">
        <v>1059</v>
      </c>
      <c r="P4299" t="s">
        <v>2748</v>
      </c>
      <c r="Q4299" t="s">
        <v>13313</v>
      </c>
      <c r="R4299" t="s">
        <v>5852</v>
      </c>
      <c r="S4299" t="s">
        <v>18</v>
      </c>
      <c r="T4299" t="s">
        <v>383</v>
      </c>
      <c r="U4299" t="s">
        <v>1443</v>
      </c>
      <c r="V4299" t="s">
        <v>15904</v>
      </c>
    </row>
    <row r="4300" spans="1:22" x14ac:dyDescent="0.25">
      <c r="A4300" t="s">
        <v>13602</v>
      </c>
      <c r="B4300" t="s">
        <v>572</v>
      </c>
      <c r="C4300" t="s">
        <v>584</v>
      </c>
      <c r="D4300" t="s">
        <v>206</v>
      </c>
      <c r="E4300" t="s">
        <v>989</v>
      </c>
      <c r="F4300" t="s">
        <v>15905</v>
      </c>
      <c r="G4300" t="s">
        <v>15906</v>
      </c>
      <c r="H4300" t="s">
        <v>54</v>
      </c>
      <c r="I4300" t="s">
        <v>567</v>
      </c>
      <c r="J4300" t="s">
        <v>1777</v>
      </c>
      <c r="K4300">
        <v>4</v>
      </c>
      <c r="L4300" t="s">
        <v>7867</v>
      </c>
      <c r="M4300" t="s">
        <v>15907</v>
      </c>
    </row>
    <row r="4301" spans="1:22" x14ac:dyDescent="0.25">
      <c r="A4301" t="s">
        <v>8091</v>
      </c>
      <c r="B4301" t="s">
        <v>2840</v>
      </c>
      <c r="C4301" t="s">
        <v>198</v>
      </c>
      <c r="D4301" t="s">
        <v>974</v>
      </c>
      <c r="E4301">
        <v>2013</v>
      </c>
      <c r="F4301" t="s">
        <v>2905</v>
      </c>
      <c r="G4301" t="s">
        <v>278</v>
      </c>
      <c r="H4301" t="s">
        <v>1652</v>
      </c>
      <c r="I4301" t="s">
        <v>59</v>
      </c>
      <c r="J4301" t="s">
        <v>15908</v>
      </c>
      <c r="K4301" t="s">
        <v>3249</v>
      </c>
      <c r="L4301" t="s">
        <v>1443</v>
      </c>
      <c r="M4301" t="s">
        <v>15909</v>
      </c>
    </row>
    <row r="4302" spans="1:22" x14ac:dyDescent="0.25">
      <c r="A4302" t="s">
        <v>2975</v>
      </c>
      <c r="B4302" t="s">
        <v>2929</v>
      </c>
      <c r="C4302" t="s">
        <v>2032</v>
      </c>
      <c r="D4302" t="s">
        <v>59</v>
      </c>
      <c r="E4302" t="s">
        <v>1103</v>
      </c>
      <c r="F4302" t="s">
        <v>974</v>
      </c>
      <c r="G4302" t="s">
        <v>1480</v>
      </c>
      <c r="H4302" t="s">
        <v>528</v>
      </c>
      <c r="I4302" t="s">
        <v>15910</v>
      </c>
      <c r="J4302" t="s">
        <v>59</v>
      </c>
      <c r="K4302" t="s">
        <v>2622</v>
      </c>
      <c r="L4302" t="s">
        <v>1397</v>
      </c>
      <c r="M4302" t="s">
        <v>179</v>
      </c>
      <c r="N4302" t="s">
        <v>14884</v>
      </c>
      <c r="O4302" t="s">
        <v>2929</v>
      </c>
      <c r="P4302" t="s">
        <v>59</v>
      </c>
      <c r="Q4302" t="s">
        <v>1103</v>
      </c>
      <c r="R4302" t="s">
        <v>150</v>
      </c>
      <c r="S4302" t="s">
        <v>15911</v>
      </c>
      <c r="T4302" t="s">
        <v>59</v>
      </c>
      <c r="U4302" t="s">
        <v>15912</v>
      </c>
    </row>
    <row r="4303" spans="1:22" x14ac:dyDescent="0.25">
      <c r="A4303" t="s">
        <v>10499</v>
      </c>
      <c r="B4303" t="s">
        <v>5</v>
      </c>
      <c r="C4303" t="s">
        <v>266</v>
      </c>
      <c r="D4303" t="s">
        <v>1887</v>
      </c>
      <c r="E4303" t="s">
        <v>30</v>
      </c>
      <c r="F4303" t="s">
        <v>1392</v>
      </c>
      <c r="G4303" t="s">
        <v>15913</v>
      </c>
      <c r="H4303" t="s">
        <v>1879</v>
      </c>
      <c r="I4303" t="s">
        <v>15914</v>
      </c>
      <c r="J4303" t="s">
        <v>313</v>
      </c>
      <c r="K4303" t="s">
        <v>1443</v>
      </c>
      <c r="L4303" t="s">
        <v>15915</v>
      </c>
    </row>
    <row r="4304" spans="1:22" x14ac:dyDescent="0.25">
      <c r="A4304" t="s">
        <v>4817</v>
      </c>
      <c r="B4304" t="s">
        <v>410</v>
      </c>
      <c r="C4304" t="s">
        <v>61</v>
      </c>
      <c r="D4304" t="s">
        <v>5044</v>
      </c>
      <c r="E4304" t="s">
        <v>410</v>
      </c>
      <c r="F4304" t="s">
        <v>61</v>
      </c>
      <c r="G4304" t="s">
        <v>3584</v>
      </c>
      <c r="H4304" t="s">
        <v>15916</v>
      </c>
    </row>
    <row r="4305" spans="1:23" x14ac:dyDescent="0.25">
      <c r="A4305" t="s">
        <v>15917</v>
      </c>
      <c r="B4305" t="s">
        <v>584</v>
      </c>
      <c r="C4305" t="s">
        <v>486</v>
      </c>
      <c r="D4305" t="s">
        <v>206</v>
      </c>
      <c r="E4305">
        <v>9</v>
      </c>
      <c r="F4305" t="s">
        <v>533</v>
      </c>
      <c r="G4305" t="s">
        <v>699</v>
      </c>
      <c r="H4305" t="s">
        <v>30</v>
      </c>
      <c r="I4305" t="s">
        <v>15918</v>
      </c>
      <c r="J4305" t="s">
        <v>439</v>
      </c>
      <c r="K4305" t="s">
        <v>179</v>
      </c>
      <c r="L4305" t="s">
        <v>15919</v>
      </c>
      <c r="M4305" t="s">
        <v>1151</v>
      </c>
      <c r="N4305" t="s">
        <v>18</v>
      </c>
      <c r="O4305" t="s">
        <v>126</v>
      </c>
      <c r="P4305" t="s">
        <v>5</v>
      </c>
      <c r="Q4305" t="s">
        <v>266</v>
      </c>
      <c r="R4305" t="s">
        <v>755</v>
      </c>
      <c r="S4305" t="s">
        <v>15920</v>
      </c>
    </row>
    <row r="4306" spans="1:23" x14ac:dyDescent="0.25">
      <c r="A4306" t="s">
        <v>61</v>
      </c>
      <c r="B4306" t="s">
        <v>1533</v>
      </c>
      <c r="C4306" t="s">
        <v>2905</v>
      </c>
      <c r="D4306" t="s">
        <v>59</v>
      </c>
      <c r="E4306" t="s">
        <v>1602</v>
      </c>
      <c r="F4306" t="s">
        <v>126</v>
      </c>
      <c r="G4306" t="s">
        <v>411</v>
      </c>
      <c r="H4306" t="s">
        <v>1501</v>
      </c>
      <c r="I4306" t="s">
        <v>15921</v>
      </c>
      <c r="J4306" t="s">
        <v>15922</v>
      </c>
      <c r="K4306" t="s">
        <v>1397</v>
      </c>
      <c r="L4306" t="s">
        <v>1880</v>
      </c>
      <c r="M4306" t="s">
        <v>59</v>
      </c>
      <c r="N4306" t="s">
        <v>15923</v>
      </c>
      <c r="O4306" t="s">
        <v>383</v>
      </c>
      <c r="P4306" t="s">
        <v>1443</v>
      </c>
      <c r="Q4306" t="s">
        <v>15924</v>
      </c>
    </row>
    <row r="4307" spans="1:23" x14ac:dyDescent="0.25">
      <c r="A4307" t="s">
        <v>2283</v>
      </c>
      <c r="B4307" t="s">
        <v>126</v>
      </c>
      <c r="C4307" t="s">
        <v>3606</v>
      </c>
      <c r="D4307" t="s">
        <v>2501</v>
      </c>
      <c r="E4307" t="s">
        <v>1407</v>
      </c>
      <c r="F4307" t="s">
        <v>179</v>
      </c>
      <c r="G4307" t="s">
        <v>400</v>
      </c>
      <c r="H4307" t="s">
        <v>1079</v>
      </c>
      <c r="I4307" t="s">
        <v>1438</v>
      </c>
      <c r="J4307" t="s">
        <v>45</v>
      </c>
      <c r="K4307" t="s">
        <v>61</v>
      </c>
      <c r="L4307" t="s">
        <v>3481</v>
      </c>
      <c r="M4307" t="s">
        <v>898</v>
      </c>
      <c r="N4307" t="s">
        <v>322</v>
      </c>
      <c r="O4307" t="s">
        <v>1719</v>
      </c>
      <c r="P4307" t="s">
        <v>978</v>
      </c>
      <c r="Q4307" t="s">
        <v>1801</v>
      </c>
      <c r="R4307" t="s">
        <v>1443</v>
      </c>
      <c r="S4307" t="s">
        <v>15925</v>
      </c>
    </row>
    <row r="4308" spans="1:23" x14ac:dyDescent="0.25">
      <c r="A4308" t="s">
        <v>59</v>
      </c>
      <c r="B4308" t="s">
        <v>2276</v>
      </c>
      <c r="C4308" t="s">
        <v>15926</v>
      </c>
      <c r="D4308" t="s">
        <v>194</v>
      </c>
      <c r="E4308" t="s">
        <v>15927</v>
      </c>
      <c r="F4308" t="s">
        <v>7560</v>
      </c>
      <c r="G4308" t="s">
        <v>762</v>
      </c>
      <c r="H4308" t="s">
        <v>150</v>
      </c>
      <c r="I4308" t="s">
        <v>15928</v>
      </c>
      <c r="J4308" t="s">
        <v>150</v>
      </c>
      <c r="K4308" t="s">
        <v>15929</v>
      </c>
      <c r="L4308" t="s">
        <v>2838</v>
      </c>
      <c r="M4308" t="s">
        <v>37</v>
      </c>
      <c r="N4308" t="s">
        <v>15930</v>
      </c>
      <c r="O4308" t="s">
        <v>2647</v>
      </c>
      <c r="P4308" t="s">
        <v>478</v>
      </c>
      <c r="Q4308" t="s">
        <v>1443</v>
      </c>
      <c r="R4308" t="s">
        <v>15931</v>
      </c>
    </row>
    <row r="4309" spans="1:23" x14ac:dyDescent="0.25">
      <c r="A4309" t="s">
        <v>179</v>
      </c>
      <c r="B4309" t="s">
        <v>39</v>
      </c>
      <c r="C4309" t="s">
        <v>15932</v>
      </c>
      <c r="D4309" t="s">
        <v>1397</v>
      </c>
      <c r="E4309" t="s">
        <v>179</v>
      </c>
      <c r="F4309" t="s">
        <v>479</v>
      </c>
      <c r="G4309" t="s">
        <v>59</v>
      </c>
      <c r="H4309" t="s">
        <v>4077</v>
      </c>
      <c r="I4309" t="s">
        <v>15933</v>
      </c>
      <c r="J4309" t="s">
        <v>383</v>
      </c>
      <c r="K4309" t="s">
        <v>1985</v>
      </c>
      <c r="L4309" t="s">
        <v>15934</v>
      </c>
      <c r="M4309" t="s">
        <v>1407</v>
      </c>
      <c r="N4309" t="s">
        <v>1540</v>
      </c>
      <c r="O4309" t="s">
        <v>61</v>
      </c>
      <c r="P4309" t="s">
        <v>27</v>
      </c>
      <c r="Q4309" t="s">
        <v>15935</v>
      </c>
    </row>
    <row r="4310" spans="1:23" x14ac:dyDescent="0.25">
      <c r="A4310" t="s">
        <v>71</v>
      </c>
      <c r="B4310" t="s">
        <v>1558</v>
      </c>
      <c r="C4310" t="s">
        <v>15936</v>
      </c>
      <c r="D4310" t="s">
        <v>28</v>
      </c>
      <c r="E4310" t="s">
        <v>1397</v>
      </c>
      <c r="F4310" t="s">
        <v>18</v>
      </c>
      <c r="G4310" t="s">
        <v>10172</v>
      </c>
      <c r="H4310" t="s">
        <v>126</v>
      </c>
      <c r="I4310" t="s">
        <v>13891</v>
      </c>
      <c r="J4310" t="s">
        <v>13998</v>
      </c>
      <c r="K4310" t="s">
        <v>59</v>
      </c>
      <c r="L4310" t="s">
        <v>1465</v>
      </c>
      <c r="M4310" t="s">
        <v>15937</v>
      </c>
      <c r="N4310" t="s">
        <v>1397</v>
      </c>
      <c r="O4310" t="s">
        <v>2863</v>
      </c>
      <c r="P4310" t="s">
        <v>150</v>
      </c>
      <c r="Q4310" t="s">
        <v>10852</v>
      </c>
      <c r="R4310" t="s">
        <v>18</v>
      </c>
      <c r="S4310">
        <v>3</v>
      </c>
      <c r="T4310" t="s">
        <v>15938</v>
      </c>
    </row>
    <row r="4311" spans="1:23" x14ac:dyDescent="0.25">
      <c r="A4311" t="s">
        <v>1495</v>
      </c>
      <c r="B4311" t="s">
        <v>179</v>
      </c>
      <c r="C4311" t="s">
        <v>6115</v>
      </c>
      <c r="D4311" t="s">
        <v>12574</v>
      </c>
      <c r="E4311" t="s">
        <v>1284</v>
      </c>
      <c r="F4311" t="s">
        <v>788</v>
      </c>
      <c r="G4311" t="s">
        <v>1389</v>
      </c>
      <c r="H4311" t="s">
        <v>6870</v>
      </c>
      <c r="I4311" t="s">
        <v>1465</v>
      </c>
      <c r="J4311" t="s">
        <v>1695</v>
      </c>
      <c r="K4311" t="s">
        <v>61</v>
      </c>
      <c r="L4311" t="s">
        <v>5397</v>
      </c>
      <c r="M4311" t="s">
        <v>2859</v>
      </c>
      <c r="N4311" t="s">
        <v>15939</v>
      </c>
    </row>
    <row r="4312" spans="1:23" x14ac:dyDescent="0.25">
      <c r="A4312" t="s">
        <v>7732</v>
      </c>
      <c r="B4312" t="s">
        <v>4530</v>
      </c>
      <c r="C4312" t="s">
        <v>198</v>
      </c>
      <c r="D4312" t="s">
        <v>2305</v>
      </c>
      <c r="E4312" t="s">
        <v>15940</v>
      </c>
      <c r="F4312" t="s">
        <v>37</v>
      </c>
      <c r="G4312" t="s">
        <v>1830</v>
      </c>
      <c r="H4312" t="s">
        <v>290</v>
      </c>
      <c r="I4312" t="s">
        <v>8023</v>
      </c>
      <c r="J4312" t="s">
        <v>3784</v>
      </c>
      <c r="K4312" t="s">
        <v>93</v>
      </c>
      <c r="L4312" t="s">
        <v>5554</v>
      </c>
      <c r="M4312" t="s">
        <v>159</v>
      </c>
      <c r="N4312" t="s">
        <v>8024</v>
      </c>
      <c r="O4312" t="s">
        <v>15941</v>
      </c>
      <c r="P4312" t="s">
        <v>15942</v>
      </c>
    </row>
    <row r="4313" spans="1:23" x14ac:dyDescent="0.25">
      <c r="A4313" t="s">
        <v>1392</v>
      </c>
      <c r="B4313" t="s">
        <v>9821</v>
      </c>
      <c r="C4313" t="s">
        <v>15943</v>
      </c>
      <c r="D4313" t="s">
        <v>15944</v>
      </c>
      <c r="E4313" t="s">
        <v>61</v>
      </c>
      <c r="F4313" t="s">
        <v>1226</v>
      </c>
      <c r="G4313" t="s">
        <v>57</v>
      </c>
      <c r="H4313" t="s">
        <v>984</v>
      </c>
      <c r="I4313" t="s">
        <v>45</v>
      </c>
      <c r="J4313" t="s">
        <v>8668</v>
      </c>
      <c r="K4313" t="s">
        <v>59</v>
      </c>
      <c r="L4313" t="s">
        <v>1704</v>
      </c>
      <c r="M4313" t="s">
        <v>15945</v>
      </c>
      <c r="N4313" t="s">
        <v>627</v>
      </c>
      <c r="O4313" t="s">
        <v>1801</v>
      </c>
      <c r="P4313" t="s">
        <v>15946</v>
      </c>
      <c r="Q4313" t="s">
        <v>15947</v>
      </c>
      <c r="R4313" t="s">
        <v>45</v>
      </c>
      <c r="S4313" t="s">
        <v>15948</v>
      </c>
    </row>
    <row r="4314" spans="1:23" x14ac:dyDescent="0.25">
      <c r="A4314" t="s">
        <v>15949</v>
      </c>
      <c r="B4314" t="s">
        <v>15950</v>
      </c>
      <c r="C4314" t="s">
        <v>2</v>
      </c>
      <c r="D4314" t="s">
        <v>15951</v>
      </c>
      <c r="E4314" t="s">
        <v>15952</v>
      </c>
      <c r="F4314" t="s">
        <v>6843</v>
      </c>
      <c r="G4314">
        <v>5</v>
      </c>
      <c r="H4314" t="s">
        <v>179</v>
      </c>
      <c r="I4314" t="s">
        <v>15953</v>
      </c>
      <c r="J4314" t="s">
        <v>12708</v>
      </c>
      <c r="K4314" t="s">
        <v>8</v>
      </c>
      <c r="L4314" t="s">
        <v>15954</v>
      </c>
      <c r="M4314" t="s">
        <v>15955</v>
      </c>
    </row>
    <row r="4316" spans="1:23" x14ac:dyDescent="0.25">
      <c r="A4316" t="s">
        <v>5487</v>
      </c>
      <c r="B4316" t="s">
        <v>6485</v>
      </c>
      <c r="C4316" t="s">
        <v>11742</v>
      </c>
      <c r="D4316" t="s">
        <v>18</v>
      </c>
      <c r="E4316" t="s">
        <v>3390</v>
      </c>
      <c r="F4316" t="s">
        <v>156</v>
      </c>
      <c r="G4316" t="s">
        <v>157</v>
      </c>
      <c r="H4316" t="s">
        <v>5</v>
      </c>
      <c r="I4316" t="s">
        <v>15956</v>
      </c>
      <c r="J4316" t="s">
        <v>43</v>
      </c>
      <c r="K4316" t="s">
        <v>5721</v>
      </c>
      <c r="L4316" t="s">
        <v>15957</v>
      </c>
      <c r="M4316" t="s">
        <v>59</v>
      </c>
      <c r="N4316" t="s">
        <v>157</v>
      </c>
      <c r="O4316" t="s">
        <v>1998</v>
      </c>
      <c r="P4316" t="s">
        <v>572</v>
      </c>
      <c r="Q4316" t="s">
        <v>7846</v>
      </c>
      <c r="R4316" t="s">
        <v>15958</v>
      </c>
      <c r="S4316" t="s">
        <v>156</v>
      </c>
      <c r="T4316" t="s">
        <v>157</v>
      </c>
      <c r="U4316" t="s">
        <v>15959</v>
      </c>
    </row>
    <row r="4317" spans="1:23" x14ac:dyDescent="0.25">
      <c r="A4317" t="s">
        <v>3716</v>
      </c>
      <c r="B4317" t="s">
        <v>2593</v>
      </c>
      <c r="C4317" t="s">
        <v>61</v>
      </c>
      <c r="D4317" t="s">
        <v>1392</v>
      </c>
      <c r="E4317" t="s">
        <v>3009</v>
      </c>
      <c r="F4317" t="s">
        <v>1812</v>
      </c>
      <c r="G4317" t="s">
        <v>322</v>
      </c>
      <c r="H4317" t="s">
        <v>61</v>
      </c>
      <c r="I4317" t="s">
        <v>15960</v>
      </c>
    </row>
    <row r="4318" spans="1:23" x14ac:dyDescent="0.25">
      <c r="A4318" t="s">
        <v>5948</v>
      </c>
      <c r="B4318" t="s">
        <v>2753</v>
      </c>
      <c r="C4318" t="s">
        <v>3813</v>
      </c>
      <c r="D4318" t="s">
        <v>126</v>
      </c>
      <c r="E4318" t="s">
        <v>3716</v>
      </c>
      <c r="F4318" t="s">
        <v>743</v>
      </c>
      <c r="G4318" t="s">
        <v>603</v>
      </c>
      <c r="H4318" t="s">
        <v>59</v>
      </c>
      <c r="I4318" t="s">
        <v>639</v>
      </c>
      <c r="J4318" t="s">
        <v>541</v>
      </c>
      <c r="K4318" t="s">
        <v>267</v>
      </c>
      <c r="L4318" t="s">
        <v>9317</v>
      </c>
      <c r="M4318" t="s">
        <v>15961</v>
      </c>
    </row>
    <row r="4319" spans="1:23" x14ac:dyDescent="0.25">
      <c r="A4319" t="s">
        <v>181</v>
      </c>
      <c r="B4319" t="s">
        <v>113</v>
      </c>
      <c r="C4319" t="s">
        <v>59</v>
      </c>
      <c r="D4319" t="s">
        <v>650</v>
      </c>
      <c r="E4319" t="s">
        <v>5</v>
      </c>
      <c r="F4319" t="s">
        <v>93</v>
      </c>
      <c r="G4319" t="s">
        <v>198</v>
      </c>
      <c r="H4319" t="s">
        <v>36</v>
      </c>
      <c r="I4319" t="s">
        <v>15962</v>
      </c>
      <c r="J4319" t="s">
        <v>1909</v>
      </c>
      <c r="K4319" t="s">
        <v>1968</v>
      </c>
      <c r="L4319" t="s">
        <v>15963</v>
      </c>
      <c r="M4319" t="s">
        <v>205</v>
      </c>
      <c r="N4319" t="s">
        <v>1796</v>
      </c>
      <c r="O4319" t="s">
        <v>15964</v>
      </c>
      <c r="P4319" t="s">
        <v>7963</v>
      </c>
      <c r="Q4319" t="s">
        <v>338</v>
      </c>
      <c r="R4319" t="s">
        <v>194</v>
      </c>
      <c r="S4319" t="s">
        <v>2051</v>
      </c>
      <c r="T4319" t="s">
        <v>37</v>
      </c>
      <c r="U4319" t="s">
        <v>427</v>
      </c>
      <c r="V4319" t="s">
        <v>1881</v>
      </c>
      <c r="W4319" t="s">
        <v>15965</v>
      </c>
    </row>
    <row r="4320" spans="1:23" x14ac:dyDescent="0.25">
      <c r="A4320" t="s">
        <v>3234</v>
      </c>
      <c r="B4320" t="s">
        <v>73</v>
      </c>
      <c r="C4320" t="s">
        <v>322</v>
      </c>
      <c r="D4320" t="s">
        <v>613</v>
      </c>
      <c r="E4320" t="s">
        <v>15966</v>
      </c>
    </row>
    <row r="4321" spans="1:23" x14ac:dyDescent="0.25">
      <c r="A4321" t="s">
        <v>5022</v>
      </c>
      <c r="B4321" t="s">
        <v>560</v>
      </c>
      <c r="C4321" t="s">
        <v>338</v>
      </c>
      <c r="D4321" t="s">
        <v>206</v>
      </c>
      <c r="E4321" t="s">
        <v>15967</v>
      </c>
    </row>
    <row r="4322" spans="1:23" x14ac:dyDescent="0.25">
      <c r="A4322" t="s">
        <v>5354</v>
      </c>
      <c r="B4322" t="s">
        <v>400</v>
      </c>
      <c r="C4322" t="s">
        <v>15968</v>
      </c>
    </row>
    <row r="4323" spans="1:23" x14ac:dyDescent="0.25">
      <c r="A4323" t="s">
        <v>30</v>
      </c>
      <c r="B4323" t="s">
        <v>4875</v>
      </c>
      <c r="C4323" t="s">
        <v>4876</v>
      </c>
      <c r="D4323" t="s">
        <v>15969</v>
      </c>
      <c r="E4323" t="s">
        <v>418</v>
      </c>
      <c r="F4323" t="s">
        <v>3974</v>
      </c>
      <c r="G4323" t="s">
        <v>1</v>
      </c>
      <c r="H4323" t="s">
        <v>43</v>
      </c>
      <c r="I4323" t="s">
        <v>1433</v>
      </c>
      <c r="J4323" t="s">
        <v>30</v>
      </c>
      <c r="K4323" t="s">
        <v>61</v>
      </c>
      <c r="L4323" t="s">
        <v>4695</v>
      </c>
      <c r="M4323" t="s">
        <v>57</v>
      </c>
      <c r="N4323" t="s">
        <v>1584</v>
      </c>
      <c r="O4323" t="s">
        <v>37</v>
      </c>
      <c r="P4323" t="s">
        <v>462</v>
      </c>
      <c r="Q4323" t="s">
        <v>11868</v>
      </c>
      <c r="R4323" t="s">
        <v>150</v>
      </c>
      <c r="S4323" t="s">
        <v>59</v>
      </c>
      <c r="T4323" t="s">
        <v>1443</v>
      </c>
      <c r="U4323" t="s">
        <v>15970</v>
      </c>
    </row>
    <row r="4324" spans="1:23" x14ac:dyDescent="0.25">
      <c r="A4324" t="s">
        <v>4053</v>
      </c>
      <c r="B4324" t="s">
        <v>71</v>
      </c>
      <c r="C4324" t="s">
        <v>18</v>
      </c>
      <c r="D4324" t="s">
        <v>1392</v>
      </c>
      <c r="E4324" t="s">
        <v>594</v>
      </c>
      <c r="F4324" t="s">
        <v>317</v>
      </c>
      <c r="G4324" t="s">
        <v>15971</v>
      </c>
      <c r="H4324" t="s">
        <v>5</v>
      </c>
      <c r="I4324" t="s">
        <v>3176</v>
      </c>
      <c r="J4324" t="s">
        <v>59</v>
      </c>
      <c r="K4324" t="s">
        <v>9434</v>
      </c>
      <c r="L4324" t="s">
        <v>61</v>
      </c>
      <c r="M4324" t="s">
        <v>1480</v>
      </c>
      <c r="N4324" t="s">
        <v>1397</v>
      </c>
      <c r="O4324" t="s">
        <v>15972</v>
      </c>
      <c r="P4324" t="s">
        <v>18</v>
      </c>
      <c r="Q4324" t="s">
        <v>12658</v>
      </c>
      <c r="R4324" t="s">
        <v>15973</v>
      </c>
      <c r="S4324" t="s">
        <v>15974</v>
      </c>
    </row>
    <row r="4325" spans="1:23" x14ac:dyDescent="0.25">
      <c r="A4325" t="s">
        <v>159</v>
      </c>
      <c r="B4325" t="s">
        <v>594</v>
      </c>
      <c r="C4325" t="s">
        <v>545</v>
      </c>
      <c r="D4325" t="s">
        <v>521</v>
      </c>
      <c r="E4325" t="s">
        <v>57</v>
      </c>
      <c r="F4325" t="s">
        <v>15975</v>
      </c>
      <c r="G4325" t="s">
        <v>1128</v>
      </c>
      <c r="H4325" t="s">
        <v>3712</v>
      </c>
      <c r="I4325" t="s">
        <v>37</v>
      </c>
      <c r="J4325" t="s">
        <v>898</v>
      </c>
      <c r="K4325" t="s">
        <v>576</v>
      </c>
      <c r="L4325" t="s">
        <v>61</v>
      </c>
      <c r="M4325" t="s">
        <v>15976</v>
      </c>
      <c r="N4325" t="s">
        <v>15977</v>
      </c>
      <c r="O4325" t="s">
        <v>15978</v>
      </c>
    </row>
    <row r="4326" spans="1:23" x14ac:dyDescent="0.25">
      <c r="A4326" t="s">
        <v>1397</v>
      </c>
      <c r="B4326" t="s">
        <v>2032</v>
      </c>
      <c r="C4326" t="s">
        <v>59</v>
      </c>
      <c r="D4326" t="s">
        <v>2737</v>
      </c>
      <c r="E4326" t="s">
        <v>1533</v>
      </c>
      <c r="F4326" t="s">
        <v>1839</v>
      </c>
      <c r="G4326" t="s">
        <v>28</v>
      </c>
      <c r="H4326" t="s">
        <v>13801</v>
      </c>
      <c r="I4326" t="s">
        <v>1406</v>
      </c>
      <c r="J4326" t="s">
        <v>1392</v>
      </c>
      <c r="K4326" t="s">
        <v>179</v>
      </c>
      <c r="L4326" t="s">
        <v>26</v>
      </c>
      <c r="M4326" t="s">
        <v>974</v>
      </c>
      <c r="N4326" t="s">
        <v>15979</v>
      </c>
      <c r="O4326" t="s">
        <v>18</v>
      </c>
      <c r="P4326" t="s">
        <v>61</v>
      </c>
      <c r="Q4326" t="s">
        <v>15980</v>
      </c>
      <c r="R4326" t="s">
        <v>15981</v>
      </c>
    </row>
    <row r="4327" spans="1:23" x14ac:dyDescent="0.25">
      <c r="A4327" t="s">
        <v>14333</v>
      </c>
      <c r="B4327" t="s">
        <v>71</v>
      </c>
      <c r="C4327" t="s">
        <v>1420</v>
      </c>
      <c r="D4327" t="s">
        <v>4372</v>
      </c>
      <c r="E4327" t="s">
        <v>28</v>
      </c>
      <c r="F4327" t="s">
        <v>2103</v>
      </c>
      <c r="G4327" t="s">
        <v>222</v>
      </c>
      <c r="H4327" t="s">
        <v>15982</v>
      </c>
      <c r="I4327" t="s">
        <v>1835</v>
      </c>
      <c r="J4327" t="s">
        <v>179</v>
      </c>
      <c r="K4327" t="s">
        <v>400</v>
      </c>
      <c r="L4327" t="s">
        <v>586</v>
      </c>
      <c r="M4327" t="s">
        <v>15983</v>
      </c>
    </row>
    <row r="4328" spans="1:23" x14ac:dyDescent="0.25">
      <c r="A4328" t="s">
        <v>61</v>
      </c>
      <c r="B4328" t="s">
        <v>256</v>
      </c>
      <c r="C4328" t="s">
        <v>179</v>
      </c>
      <c r="D4328" t="s">
        <v>14665</v>
      </c>
      <c r="E4328" t="s">
        <v>1397</v>
      </c>
      <c r="F4328" t="s">
        <v>2032</v>
      </c>
      <c r="G4328" t="s">
        <v>59</v>
      </c>
      <c r="H4328" t="s">
        <v>1464</v>
      </c>
      <c r="I4328" t="s">
        <v>3120</v>
      </c>
      <c r="J4328" t="s">
        <v>1689</v>
      </c>
      <c r="K4328" t="s">
        <v>61</v>
      </c>
      <c r="L4328" t="s">
        <v>256</v>
      </c>
      <c r="M4328" t="s">
        <v>179</v>
      </c>
      <c r="N4328" t="s">
        <v>6935</v>
      </c>
      <c r="O4328" t="s">
        <v>1397</v>
      </c>
      <c r="P4328" t="s">
        <v>2032</v>
      </c>
      <c r="Q4328" t="s">
        <v>59</v>
      </c>
      <c r="R4328" t="s">
        <v>1464</v>
      </c>
      <c r="S4328" t="s">
        <v>3120</v>
      </c>
      <c r="T4328" t="s">
        <v>15984</v>
      </c>
      <c r="U4328" t="s">
        <v>5</v>
      </c>
      <c r="V4328" t="s">
        <v>15985</v>
      </c>
    </row>
    <row r="4329" spans="1:23" x14ac:dyDescent="0.25">
      <c r="A4329" t="s">
        <v>1450</v>
      </c>
      <c r="B4329" t="s">
        <v>30</v>
      </c>
      <c r="C4329" t="s">
        <v>3388</v>
      </c>
      <c r="D4329" t="s">
        <v>12452</v>
      </c>
      <c r="E4329" t="s">
        <v>179</v>
      </c>
      <c r="F4329" t="s">
        <v>342</v>
      </c>
      <c r="G4329" t="s">
        <v>1450</v>
      </c>
      <c r="H4329" t="s">
        <v>30</v>
      </c>
      <c r="I4329" t="s">
        <v>61</v>
      </c>
      <c r="J4329" t="s">
        <v>15986</v>
      </c>
    </row>
    <row r="4330" spans="1:23" x14ac:dyDescent="0.25">
      <c r="A4330" t="s">
        <v>15987</v>
      </c>
      <c r="B4330" t="s">
        <v>113</v>
      </c>
      <c r="C4330" t="s">
        <v>59</v>
      </c>
      <c r="D4330" t="s">
        <v>458</v>
      </c>
      <c r="E4330" t="s">
        <v>59</v>
      </c>
      <c r="F4330" t="s">
        <v>650</v>
      </c>
      <c r="G4330" t="s">
        <v>15988</v>
      </c>
    </row>
    <row r="4331" spans="1:23" x14ac:dyDescent="0.25">
      <c r="A4331" t="s">
        <v>761</v>
      </c>
      <c r="B4331" t="s">
        <v>640</v>
      </c>
      <c r="C4331" t="s">
        <v>758</v>
      </c>
      <c r="D4331" t="s">
        <v>1671</v>
      </c>
      <c r="E4331" t="s">
        <v>7622</v>
      </c>
      <c r="F4331" t="s">
        <v>594</v>
      </c>
      <c r="G4331" t="s">
        <v>1003</v>
      </c>
      <c r="H4331" t="s">
        <v>9419</v>
      </c>
      <c r="I4331" t="s">
        <v>16</v>
      </c>
      <c r="J4331" t="s">
        <v>61</v>
      </c>
      <c r="K4331" t="s">
        <v>15871</v>
      </c>
      <c r="L4331" t="s">
        <v>113</v>
      </c>
      <c r="M4331" t="s">
        <v>400</v>
      </c>
      <c r="N4331" t="s">
        <v>943</v>
      </c>
      <c r="O4331" t="s">
        <v>5863</v>
      </c>
      <c r="P4331" t="s">
        <v>5</v>
      </c>
      <c r="Q4331" t="s">
        <v>106</v>
      </c>
      <c r="R4331" t="s">
        <v>2227</v>
      </c>
      <c r="S4331" t="s">
        <v>15989</v>
      </c>
      <c r="T4331" t="s">
        <v>1443</v>
      </c>
      <c r="U4331" t="s">
        <v>15990</v>
      </c>
    </row>
    <row r="4332" spans="1:23" x14ac:dyDescent="0.25">
      <c r="A4332" t="s">
        <v>15991</v>
      </c>
      <c r="B4332" t="s">
        <v>15992</v>
      </c>
      <c r="C4332" t="s">
        <v>2055</v>
      </c>
      <c r="D4332" t="s">
        <v>61</v>
      </c>
      <c r="E4332" t="s">
        <v>1670</v>
      </c>
      <c r="F4332" t="s">
        <v>1022</v>
      </c>
      <c r="G4332" t="s">
        <v>370</v>
      </c>
      <c r="H4332" t="s">
        <v>1718</v>
      </c>
      <c r="I4332" t="s">
        <v>3237</v>
      </c>
      <c r="J4332" t="s">
        <v>5</v>
      </c>
      <c r="K4332" t="s">
        <v>15993</v>
      </c>
      <c r="L4332" t="s">
        <v>8226</v>
      </c>
      <c r="M4332" t="s">
        <v>45</v>
      </c>
      <c r="N4332" t="s">
        <v>5</v>
      </c>
      <c r="O4332" t="s">
        <v>3669</v>
      </c>
      <c r="P4332" t="s">
        <v>57</v>
      </c>
      <c r="Q4332" t="s">
        <v>15994</v>
      </c>
    </row>
    <row r="4333" spans="1:23" x14ac:dyDescent="0.25">
      <c r="A4333" t="s">
        <v>898</v>
      </c>
      <c r="B4333" t="s">
        <v>71</v>
      </c>
      <c r="C4333" t="s">
        <v>18</v>
      </c>
      <c r="D4333" t="s">
        <v>541</v>
      </c>
      <c r="E4333" t="s">
        <v>15995</v>
      </c>
    </row>
    <row r="4334" spans="1:23" x14ac:dyDescent="0.25">
      <c r="A4334" t="s">
        <v>898</v>
      </c>
      <c r="B4334" t="s">
        <v>16</v>
      </c>
      <c r="C4334" t="s">
        <v>59</v>
      </c>
      <c r="D4334" t="s">
        <v>15996</v>
      </c>
      <c r="E4334" t="s">
        <v>18</v>
      </c>
      <c r="F4334" t="s">
        <v>100</v>
      </c>
      <c r="G4334" t="s">
        <v>898</v>
      </c>
      <c r="H4334" t="s">
        <v>10843</v>
      </c>
      <c r="I4334" t="s">
        <v>900</v>
      </c>
      <c r="J4334" t="s">
        <v>15997</v>
      </c>
      <c r="K4334" t="s">
        <v>59</v>
      </c>
      <c r="L4334" t="s">
        <v>157</v>
      </c>
      <c r="M4334" t="s">
        <v>3031</v>
      </c>
      <c r="N4334" t="s">
        <v>15998</v>
      </c>
      <c r="O4334" t="s">
        <v>115</v>
      </c>
      <c r="P4334" t="s">
        <v>898</v>
      </c>
      <c r="Q4334" t="s">
        <v>338</v>
      </c>
      <c r="R4334" t="s">
        <v>342</v>
      </c>
      <c r="S4334" t="s">
        <v>506</v>
      </c>
      <c r="T4334" t="s">
        <v>15999</v>
      </c>
    </row>
    <row r="4335" spans="1:23" x14ac:dyDescent="0.25">
      <c r="A4335" t="s">
        <v>898</v>
      </c>
      <c r="B4335" t="s">
        <v>322</v>
      </c>
      <c r="C4335" t="s">
        <v>15</v>
      </c>
      <c r="D4335" t="s">
        <v>150</v>
      </c>
      <c r="E4335" t="s">
        <v>54</v>
      </c>
      <c r="F4335" t="s">
        <v>327</v>
      </c>
      <c r="G4335" t="s">
        <v>1523</v>
      </c>
      <c r="H4335" t="s">
        <v>11567</v>
      </c>
      <c r="I4335" t="s">
        <v>720</v>
      </c>
      <c r="J4335" t="s">
        <v>290</v>
      </c>
      <c r="K4335" t="s">
        <v>16000</v>
      </c>
      <c r="L4335" t="s">
        <v>16001</v>
      </c>
      <c r="M4335" t="s">
        <v>873</v>
      </c>
      <c r="N4335" t="s">
        <v>37</v>
      </c>
      <c r="O4335" t="s">
        <v>16002</v>
      </c>
      <c r="P4335" t="s">
        <v>873</v>
      </c>
      <c r="Q4335" t="s">
        <v>290</v>
      </c>
      <c r="R4335" t="s">
        <v>1308</v>
      </c>
      <c r="S4335" t="s">
        <v>15022</v>
      </c>
      <c r="T4335" t="s">
        <v>126</v>
      </c>
      <c r="U4335" t="s">
        <v>16003</v>
      </c>
    </row>
    <row r="4336" spans="1:23" x14ac:dyDescent="0.25">
      <c r="A4336" t="s">
        <v>1401</v>
      </c>
      <c r="B4336" t="s">
        <v>10552</v>
      </c>
      <c r="C4336" t="s">
        <v>179</v>
      </c>
      <c r="D4336" t="s">
        <v>2671</v>
      </c>
      <c r="E4336" t="s">
        <v>198</v>
      </c>
      <c r="F4336" t="s">
        <v>898</v>
      </c>
      <c r="G4336" t="s">
        <v>116</v>
      </c>
      <c r="H4336" t="s">
        <v>1300</v>
      </c>
      <c r="I4336" t="s">
        <v>45</v>
      </c>
      <c r="J4336" t="s">
        <v>5259</v>
      </c>
      <c r="K4336" t="s">
        <v>115</v>
      </c>
      <c r="L4336" t="s">
        <v>394</v>
      </c>
      <c r="M4336" t="s">
        <v>419</v>
      </c>
      <c r="N4336" t="s">
        <v>5877</v>
      </c>
      <c r="O4336" t="s">
        <v>59</v>
      </c>
      <c r="P4336" t="s">
        <v>157</v>
      </c>
      <c r="Q4336" t="s">
        <v>1485</v>
      </c>
      <c r="R4336" t="s">
        <v>37</v>
      </c>
      <c r="S4336" t="s">
        <v>898</v>
      </c>
      <c r="T4336" t="s">
        <v>5201</v>
      </c>
      <c r="U4336" t="s">
        <v>36</v>
      </c>
      <c r="V4336" t="s">
        <v>61</v>
      </c>
      <c r="W4336" t="s">
        <v>16004</v>
      </c>
    </row>
    <row r="4337" spans="1:23" x14ac:dyDescent="0.25">
      <c r="A4337" t="s">
        <v>7345</v>
      </c>
      <c r="B4337" t="s">
        <v>370</v>
      </c>
      <c r="C4337" t="s">
        <v>157</v>
      </c>
      <c r="D4337" t="s">
        <v>5</v>
      </c>
      <c r="E4337" t="s">
        <v>8815</v>
      </c>
      <c r="F4337" t="s">
        <v>115</v>
      </c>
      <c r="G4337" t="s">
        <v>288</v>
      </c>
      <c r="H4337" t="s">
        <v>290</v>
      </c>
      <c r="I4337" t="s">
        <v>1532</v>
      </c>
      <c r="J4337" t="s">
        <v>1724</v>
      </c>
      <c r="K4337" t="s">
        <v>206</v>
      </c>
      <c r="L4337" t="s">
        <v>61</v>
      </c>
      <c r="M4337" t="s">
        <v>16005</v>
      </c>
      <c r="N4337" t="s">
        <v>1313</v>
      </c>
      <c r="O4337" t="s">
        <v>1049</v>
      </c>
      <c r="P4337" t="s">
        <v>57</v>
      </c>
      <c r="Q4337" t="s">
        <v>438</v>
      </c>
      <c r="R4337" t="s">
        <v>439</v>
      </c>
      <c r="S4337" t="s">
        <v>179</v>
      </c>
      <c r="T4337" t="s">
        <v>16006</v>
      </c>
      <c r="U4337" t="s">
        <v>456</v>
      </c>
      <c r="V4337" t="s">
        <v>59</v>
      </c>
      <c r="W4337" t="s">
        <v>16007</v>
      </c>
    </row>
    <row r="4338" spans="1:23" x14ac:dyDescent="0.25">
      <c r="A4338" t="s">
        <v>624</v>
      </c>
      <c r="B4338" t="s">
        <v>57</v>
      </c>
      <c r="C4338" t="s">
        <v>16008</v>
      </c>
      <c r="D4338" t="s">
        <v>4496</v>
      </c>
      <c r="E4338" t="s">
        <v>16009</v>
      </c>
      <c r="F4338" t="s">
        <v>59</v>
      </c>
      <c r="G4338" t="s">
        <v>1407</v>
      </c>
      <c r="H4338" t="s">
        <v>179</v>
      </c>
      <c r="I4338" t="s">
        <v>61</v>
      </c>
      <c r="J4338" t="s">
        <v>1911</v>
      </c>
      <c r="K4338" t="s">
        <v>16010</v>
      </c>
      <c r="L4338" t="s">
        <v>37</v>
      </c>
      <c r="M4338" t="s">
        <v>3263</v>
      </c>
      <c r="N4338" t="s">
        <v>59</v>
      </c>
      <c r="O4338" t="s">
        <v>1974</v>
      </c>
      <c r="P4338" t="s">
        <v>16011</v>
      </c>
      <c r="Q4338" t="s">
        <v>1443</v>
      </c>
      <c r="R4338" t="s">
        <v>16012</v>
      </c>
    </row>
    <row r="4339" spans="1:23" x14ac:dyDescent="0.25">
      <c r="A4339" t="s">
        <v>383</v>
      </c>
      <c r="B4339" t="s">
        <v>1639</v>
      </c>
      <c r="C4339" t="s">
        <v>478</v>
      </c>
      <c r="D4339" t="s">
        <v>762</v>
      </c>
      <c r="E4339" t="s">
        <v>978</v>
      </c>
      <c r="F4339" t="s">
        <v>2114</v>
      </c>
      <c r="G4339" t="s">
        <v>6312</v>
      </c>
      <c r="H4339" t="s">
        <v>16</v>
      </c>
      <c r="I4339" t="s">
        <v>16013</v>
      </c>
      <c r="J4339" t="s">
        <v>1424</v>
      </c>
      <c r="K4339" t="s">
        <v>978</v>
      </c>
      <c r="L4339" t="s">
        <v>2018</v>
      </c>
      <c r="M4339" t="s">
        <v>383</v>
      </c>
      <c r="N4339" t="s">
        <v>704</v>
      </c>
      <c r="O4339" t="s">
        <v>16014</v>
      </c>
      <c r="P4339" t="s">
        <v>1392</v>
      </c>
      <c r="Q4339" t="s">
        <v>156</v>
      </c>
      <c r="R4339" t="s">
        <v>1477</v>
      </c>
      <c r="S4339" t="s">
        <v>5</v>
      </c>
      <c r="T4339" t="s">
        <v>5041</v>
      </c>
      <c r="U4339" t="s">
        <v>1443</v>
      </c>
      <c r="V4339" t="s">
        <v>16015</v>
      </c>
    </row>
    <row r="4340" spans="1:23" x14ac:dyDescent="0.25">
      <c r="A4340" t="s">
        <v>8848</v>
      </c>
      <c r="B4340" t="s">
        <v>5856</v>
      </c>
      <c r="C4340" t="s">
        <v>57</v>
      </c>
      <c r="D4340" t="s">
        <v>2478</v>
      </c>
      <c r="E4340" t="s">
        <v>115</v>
      </c>
      <c r="F4340" t="s">
        <v>898</v>
      </c>
      <c r="G4340" t="s">
        <v>8848</v>
      </c>
      <c r="H4340" t="s">
        <v>61</v>
      </c>
      <c r="I4340" t="s">
        <v>1702</v>
      </c>
      <c r="J4340" t="s">
        <v>37</v>
      </c>
      <c r="K4340" t="s">
        <v>100</v>
      </c>
      <c r="L4340" t="s">
        <v>2018</v>
      </c>
      <c r="M4340" t="s">
        <v>61</v>
      </c>
      <c r="N4340" t="s">
        <v>1632</v>
      </c>
      <c r="O4340" t="s">
        <v>18</v>
      </c>
      <c r="P4340" t="s">
        <v>1392</v>
      </c>
      <c r="Q4340" t="s">
        <v>16016</v>
      </c>
      <c r="R4340" t="s">
        <v>1189</v>
      </c>
      <c r="S4340" t="s">
        <v>613</v>
      </c>
      <c r="T4340" t="s">
        <v>305</v>
      </c>
      <c r="U4340" t="s">
        <v>1443</v>
      </c>
      <c r="V4340" t="s">
        <v>16017</v>
      </c>
    </row>
    <row r="4341" spans="1:23" x14ac:dyDescent="0.25">
      <c r="A4341" t="s">
        <v>2169</v>
      </c>
      <c r="B4341" t="s">
        <v>159</v>
      </c>
      <c r="C4341" t="s">
        <v>541</v>
      </c>
      <c r="D4341" t="s">
        <v>255</v>
      </c>
      <c r="E4341" t="s">
        <v>45</v>
      </c>
      <c r="F4341" t="s">
        <v>8269</v>
      </c>
      <c r="G4341" t="s">
        <v>410</v>
      </c>
      <c r="H4341" t="s">
        <v>61</v>
      </c>
      <c r="I4341" t="s">
        <v>3584</v>
      </c>
      <c r="J4341" t="s">
        <v>57</v>
      </c>
      <c r="K4341" t="s">
        <v>3200</v>
      </c>
      <c r="L4341" t="s">
        <v>6843</v>
      </c>
      <c r="M4341">
        <v>5</v>
      </c>
      <c r="N4341" t="s">
        <v>16018</v>
      </c>
    </row>
    <row r="4342" spans="1:23" x14ac:dyDescent="0.25">
      <c r="A4342" t="s">
        <v>9920</v>
      </c>
      <c r="B4342">
        <v>500</v>
      </c>
      <c r="C4342" t="s">
        <v>3442</v>
      </c>
      <c r="D4342" t="s">
        <v>112</v>
      </c>
      <c r="E4342" t="s">
        <v>1558</v>
      </c>
      <c r="F4342" t="s">
        <v>1318</v>
      </c>
      <c r="G4342" t="s">
        <v>16019</v>
      </c>
      <c r="H4342" t="s">
        <v>898</v>
      </c>
      <c r="I4342" t="s">
        <v>713</v>
      </c>
      <c r="J4342" t="s">
        <v>400</v>
      </c>
      <c r="K4342" t="s">
        <v>4021</v>
      </c>
      <c r="L4342" t="s">
        <v>126</v>
      </c>
      <c r="M4342" t="s">
        <v>16020</v>
      </c>
      <c r="N4342" t="s">
        <v>4259</v>
      </c>
      <c r="O4342" t="s">
        <v>3018</v>
      </c>
      <c r="P4342" t="s">
        <v>156</v>
      </c>
      <c r="Q4342" t="s">
        <v>2018</v>
      </c>
      <c r="R4342" t="s">
        <v>5</v>
      </c>
      <c r="S4342" t="s">
        <v>266</v>
      </c>
      <c r="T4342" t="s">
        <v>16021</v>
      </c>
    </row>
    <row r="4343" spans="1:23" x14ac:dyDescent="0.25">
      <c r="A4343" t="s">
        <v>16022</v>
      </c>
      <c r="B4343" t="s">
        <v>45</v>
      </c>
      <c r="C4343" t="s">
        <v>1431</v>
      </c>
      <c r="D4343" t="s">
        <v>1527</v>
      </c>
      <c r="E4343" t="s">
        <v>157</v>
      </c>
      <c r="F4343" t="s">
        <v>59</v>
      </c>
      <c r="G4343" t="s">
        <v>3185</v>
      </c>
      <c r="H4343" t="s">
        <v>1523</v>
      </c>
      <c r="I4343" t="s">
        <v>1985</v>
      </c>
      <c r="J4343" t="s">
        <v>16023</v>
      </c>
      <c r="K4343" t="s">
        <v>14109</v>
      </c>
      <c r="L4343" t="s">
        <v>577</v>
      </c>
      <c r="M4343" t="s">
        <v>1144</v>
      </c>
      <c r="N4343" t="s">
        <v>572</v>
      </c>
      <c r="O4343" t="s">
        <v>461</v>
      </c>
      <c r="P4343" t="s">
        <v>1982</v>
      </c>
      <c r="Q4343" t="s">
        <v>461</v>
      </c>
      <c r="R4343" t="s">
        <v>898</v>
      </c>
      <c r="S4343" t="s">
        <v>334</v>
      </c>
      <c r="T4343" t="s">
        <v>1443</v>
      </c>
      <c r="U4343" t="s">
        <v>16024</v>
      </c>
    </row>
    <row r="4344" spans="1:23" x14ac:dyDescent="0.25">
      <c r="A4344" t="s">
        <v>5</v>
      </c>
      <c r="B4344" t="s">
        <v>2149</v>
      </c>
      <c r="C4344" t="s">
        <v>18</v>
      </c>
      <c r="D4344" t="s">
        <v>61</v>
      </c>
      <c r="E4344" t="s">
        <v>2150</v>
      </c>
      <c r="F4344" t="s">
        <v>2151</v>
      </c>
      <c r="G4344" t="s">
        <v>218</v>
      </c>
      <c r="H4344" t="s">
        <v>2152</v>
      </c>
      <c r="I4344" t="s">
        <v>1018</v>
      </c>
      <c r="J4344" t="s">
        <v>59</v>
      </c>
      <c r="K4344" t="s">
        <v>15</v>
      </c>
      <c r="L4344" t="s">
        <v>2153</v>
      </c>
      <c r="M4344" t="s">
        <v>37</v>
      </c>
      <c r="N4344" t="s">
        <v>74</v>
      </c>
      <c r="O4344" t="s">
        <v>2154</v>
      </c>
      <c r="P4344" t="s">
        <v>1443</v>
      </c>
      <c r="Q4344" t="s">
        <v>16025</v>
      </c>
    </row>
    <row r="4345" spans="1:23" x14ac:dyDescent="0.25">
      <c r="A4345" t="s">
        <v>5</v>
      </c>
      <c r="B4345" t="s">
        <v>1635</v>
      </c>
      <c r="C4345" t="s">
        <v>218</v>
      </c>
      <c r="D4345" t="s">
        <v>179</v>
      </c>
      <c r="E4345" t="s">
        <v>2154</v>
      </c>
      <c r="F4345" t="s">
        <v>37</v>
      </c>
      <c r="G4345" t="s">
        <v>2433</v>
      </c>
      <c r="H4345" t="s">
        <v>2933</v>
      </c>
      <c r="I4345" t="s">
        <v>59</v>
      </c>
      <c r="J4345" t="s">
        <v>16026</v>
      </c>
      <c r="K4345" t="s">
        <v>61</v>
      </c>
      <c r="L4345" t="s">
        <v>2257</v>
      </c>
      <c r="M4345" t="s">
        <v>2614</v>
      </c>
      <c r="N4345" t="s">
        <v>2844</v>
      </c>
      <c r="O4345" t="s">
        <v>1392</v>
      </c>
      <c r="P4345" t="s">
        <v>16027</v>
      </c>
      <c r="Q4345" t="s">
        <v>18</v>
      </c>
      <c r="R4345" t="s">
        <v>61</v>
      </c>
      <c r="S4345" t="s">
        <v>1443</v>
      </c>
      <c r="T4345" t="s">
        <v>16028</v>
      </c>
    </row>
    <row r="4346" spans="1:23" x14ac:dyDescent="0.25">
      <c r="A4346" t="s">
        <v>2541</v>
      </c>
      <c r="B4346" t="s">
        <v>3438</v>
      </c>
      <c r="C4346" t="s">
        <v>898</v>
      </c>
      <c r="D4346" t="s">
        <v>8848</v>
      </c>
      <c r="E4346" t="s">
        <v>102</v>
      </c>
      <c r="F4346" t="s">
        <v>61</v>
      </c>
      <c r="G4346" t="s">
        <v>16029</v>
      </c>
      <c r="H4346" t="s">
        <v>3806</v>
      </c>
      <c r="I4346" t="s">
        <v>1420</v>
      </c>
      <c r="J4346" t="s">
        <v>126</v>
      </c>
      <c r="K4346" t="s">
        <v>577</v>
      </c>
      <c r="L4346" t="s">
        <v>28</v>
      </c>
      <c r="M4346" t="s">
        <v>16030</v>
      </c>
    </row>
    <row r="4348" spans="1:23" x14ac:dyDescent="0.25">
      <c r="A4348" t="s">
        <v>2905</v>
      </c>
      <c r="B4348" t="s">
        <v>16031</v>
      </c>
      <c r="C4348" t="s">
        <v>61</v>
      </c>
      <c r="D4348" t="s">
        <v>2970</v>
      </c>
      <c r="E4348" t="s">
        <v>16032</v>
      </c>
      <c r="F4348" t="s">
        <v>45</v>
      </c>
      <c r="G4348" t="s">
        <v>16033</v>
      </c>
      <c r="H4348" t="s">
        <v>37</v>
      </c>
      <c r="I4348" t="s">
        <v>61</v>
      </c>
      <c r="J4348" t="s">
        <v>3109</v>
      </c>
      <c r="K4348" t="s">
        <v>3110</v>
      </c>
      <c r="L4348" t="s">
        <v>18</v>
      </c>
      <c r="M4348" t="s">
        <v>2669</v>
      </c>
      <c r="N4348" t="s">
        <v>16034</v>
      </c>
      <c r="O4348" t="s">
        <v>18</v>
      </c>
      <c r="P4348" t="s">
        <v>1524</v>
      </c>
      <c r="Q4348" t="s">
        <v>16035</v>
      </c>
      <c r="R4348" t="s">
        <v>265</v>
      </c>
      <c r="S4348" t="s">
        <v>2881</v>
      </c>
      <c r="T4348" t="s">
        <v>2297</v>
      </c>
      <c r="U4348" t="s">
        <v>16036</v>
      </c>
    </row>
    <row r="4349" spans="1:23" x14ac:dyDescent="0.25">
      <c r="A4349" t="s">
        <v>15932</v>
      </c>
      <c r="B4349" t="s">
        <v>1397</v>
      </c>
      <c r="C4349" t="s">
        <v>179</v>
      </c>
      <c r="D4349" t="s">
        <v>8409</v>
      </c>
      <c r="E4349" t="s">
        <v>59</v>
      </c>
      <c r="F4349" t="s">
        <v>14329</v>
      </c>
      <c r="G4349" t="s">
        <v>3388</v>
      </c>
      <c r="H4349" t="s">
        <v>1524</v>
      </c>
      <c r="I4349" t="s">
        <v>1782</v>
      </c>
      <c r="J4349" t="s">
        <v>115</v>
      </c>
      <c r="K4349" t="s">
        <v>7875</v>
      </c>
      <c r="L4349" t="s">
        <v>16037</v>
      </c>
      <c r="M4349" t="s">
        <v>59</v>
      </c>
      <c r="N4349" t="s">
        <v>3109</v>
      </c>
      <c r="O4349" t="s">
        <v>1443</v>
      </c>
      <c r="P4349" t="s">
        <v>16038</v>
      </c>
    </row>
    <row r="4350" spans="1:23" x14ac:dyDescent="0.25">
      <c r="A4350" t="s">
        <v>1614</v>
      </c>
      <c r="B4350" t="s">
        <v>57</v>
      </c>
      <c r="C4350" t="s">
        <v>1547</v>
      </c>
      <c r="D4350" t="s">
        <v>179</v>
      </c>
      <c r="E4350" t="s">
        <v>16039</v>
      </c>
      <c r="F4350" t="s">
        <v>292</v>
      </c>
      <c r="G4350" t="s">
        <v>37</v>
      </c>
      <c r="H4350" t="s">
        <v>54</v>
      </c>
      <c r="I4350" t="s">
        <v>427</v>
      </c>
      <c r="J4350" t="s">
        <v>1667</v>
      </c>
      <c r="K4350" t="s">
        <v>9719</v>
      </c>
      <c r="L4350" t="s">
        <v>1012</v>
      </c>
      <c r="M4350" t="s">
        <v>530</v>
      </c>
      <c r="N4350" t="s">
        <v>7625</v>
      </c>
      <c r="O4350" t="s">
        <v>18</v>
      </c>
      <c r="P4350" t="s">
        <v>61</v>
      </c>
      <c r="Q4350" t="s">
        <v>1603</v>
      </c>
      <c r="R4350" t="s">
        <v>16040</v>
      </c>
      <c r="S4350" t="s">
        <v>108</v>
      </c>
      <c r="T4350" t="s">
        <v>1397</v>
      </c>
      <c r="U4350" t="s">
        <v>3471</v>
      </c>
      <c r="V4350" t="s">
        <v>16041</v>
      </c>
    </row>
    <row r="4351" spans="1:23" x14ac:dyDescent="0.25">
      <c r="A4351" t="s">
        <v>16042</v>
      </c>
      <c r="B4351" t="s">
        <v>1397</v>
      </c>
      <c r="C4351" t="s">
        <v>179</v>
      </c>
      <c r="D4351" t="s">
        <v>2329</v>
      </c>
      <c r="E4351" t="s">
        <v>2488</v>
      </c>
      <c r="F4351" t="s">
        <v>9821</v>
      </c>
      <c r="G4351" t="s">
        <v>15943</v>
      </c>
      <c r="H4351" t="s">
        <v>16043</v>
      </c>
      <c r="I4351" t="s">
        <v>292</v>
      </c>
      <c r="J4351" t="s">
        <v>206</v>
      </c>
      <c r="K4351" t="s">
        <v>61</v>
      </c>
      <c r="L4351" t="s">
        <v>7247</v>
      </c>
      <c r="M4351" t="s">
        <v>45</v>
      </c>
      <c r="N4351" t="s">
        <v>5</v>
      </c>
      <c r="O4351" t="s">
        <v>1104</v>
      </c>
      <c r="P4351" t="s">
        <v>575</v>
      </c>
      <c r="Q4351" t="s">
        <v>981</v>
      </c>
      <c r="R4351" t="s">
        <v>45</v>
      </c>
      <c r="S4351" t="s">
        <v>15559</v>
      </c>
      <c r="T4351" t="s">
        <v>37</v>
      </c>
      <c r="U4351" t="s">
        <v>16044</v>
      </c>
    </row>
    <row r="4352" spans="1:23" x14ac:dyDescent="0.25">
      <c r="A4352" t="s">
        <v>806</v>
      </c>
      <c r="B4352" t="s">
        <v>1554</v>
      </c>
      <c r="C4352" t="s">
        <v>1397</v>
      </c>
      <c r="D4352" t="s">
        <v>2573</v>
      </c>
      <c r="E4352" t="s">
        <v>5</v>
      </c>
      <c r="F4352" t="s">
        <v>1837</v>
      </c>
      <c r="G4352" t="s">
        <v>3022</v>
      </c>
      <c r="H4352" t="s">
        <v>2905</v>
      </c>
      <c r="I4352" t="s">
        <v>15219</v>
      </c>
      <c r="J4352" t="s">
        <v>462</v>
      </c>
      <c r="K4352" t="s">
        <v>179</v>
      </c>
      <c r="L4352" t="s">
        <v>2329</v>
      </c>
      <c r="M4352" t="s">
        <v>2488</v>
      </c>
      <c r="N4352" t="s">
        <v>2942</v>
      </c>
      <c r="O4352" t="s">
        <v>10295</v>
      </c>
      <c r="P4352" t="s">
        <v>9821</v>
      </c>
      <c r="Q4352" t="s">
        <v>16045</v>
      </c>
      <c r="R4352" t="s">
        <v>3249</v>
      </c>
      <c r="S4352" t="s">
        <v>106</v>
      </c>
      <c r="T4352" t="s">
        <v>16046</v>
      </c>
    </row>
    <row r="4353" spans="1:22" x14ac:dyDescent="0.25">
      <c r="A4353" t="s">
        <v>4233</v>
      </c>
      <c r="B4353" t="s">
        <v>16047</v>
      </c>
      <c r="C4353" t="s">
        <v>16048</v>
      </c>
      <c r="D4353" t="s">
        <v>10908</v>
      </c>
      <c r="E4353" t="s">
        <v>16049</v>
      </c>
      <c r="F4353" t="s">
        <v>179</v>
      </c>
      <c r="G4353" t="s">
        <v>4572</v>
      </c>
      <c r="H4353" t="s">
        <v>2305</v>
      </c>
      <c r="I4353" t="s">
        <v>2905</v>
      </c>
      <c r="J4353" t="s">
        <v>179</v>
      </c>
      <c r="K4353" t="s">
        <v>5</v>
      </c>
      <c r="L4353" t="s">
        <v>16050</v>
      </c>
      <c r="M4353" t="s">
        <v>16051</v>
      </c>
      <c r="N4353" t="s">
        <v>30</v>
      </c>
      <c r="O4353" t="s">
        <v>16052</v>
      </c>
    </row>
    <row r="4354" spans="1:22" x14ac:dyDescent="0.25">
      <c r="A4354" t="s">
        <v>806</v>
      </c>
      <c r="B4354" t="s">
        <v>1554</v>
      </c>
      <c r="C4354" t="s">
        <v>11701</v>
      </c>
      <c r="D4354" t="s">
        <v>16053</v>
      </c>
      <c r="E4354" t="s">
        <v>1397</v>
      </c>
      <c r="F4354" t="s">
        <v>2573</v>
      </c>
      <c r="G4354" t="s">
        <v>5</v>
      </c>
      <c r="H4354" t="s">
        <v>16054</v>
      </c>
      <c r="I4354" t="s">
        <v>2918</v>
      </c>
      <c r="J4354" t="s">
        <v>2905</v>
      </c>
      <c r="K4354" t="s">
        <v>126</v>
      </c>
      <c r="L4354">
        <v>2013</v>
      </c>
      <c r="M4354" t="s">
        <v>45</v>
      </c>
      <c r="N4354" t="s">
        <v>5</v>
      </c>
      <c r="O4354" t="s">
        <v>16055</v>
      </c>
      <c r="P4354" t="s">
        <v>3166</v>
      </c>
      <c r="Q4354" t="s">
        <v>16056</v>
      </c>
      <c r="R4354" t="s">
        <v>156</v>
      </c>
      <c r="S4354" t="s">
        <v>4073</v>
      </c>
      <c r="T4354" t="s">
        <v>1407</v>
      </c>
      <c r="U4354" t="s">
        <v>1695</v>
      </c>
      <c r="V4354" t="s">
        <v>16057</v>
      </c>
    </row>
    <row r="4355" spans="1:22" x14ac:dyDescent="0.25">
      <c r="A4355" t="s">
        <v>174</v>
      </c>
      <c r="B4355" t="s">
        <v>459</v>
      </c>
      <c r="C4355" t="s">
        <v>45</v>
      </c>
      <c r="D4355" t="s">
        <v>5015</v>
      </c>
      <c r="E4355" t="s">
        <v>5019</v>
      </c>
      <c r="F4355" t="s">
        <v>30</v>
      </c>
      <c r="G4355" t="s">
        <v>681</v>
      </c>
      <c r="H4355" t="s">
        <v>206</v>
      </c>
      <c r="I4355" s="4">
        <v>0.52430555555555558</v>
      </c>
      <c r="J4355" t="s">
        <v>699</v>
      </c>
      <c r="K4355" t="s">
        <v>16058</v>
      </c>
      <c r="L4355" t="s">
        <v>157</v>
      </c>
      <c r="M4355" t="s">
        <v>13046</v>
      </c>
      <c r="N4355" t="s">
        <v>5</v>
      </c>
      <c r="O4355" t="s">
        <v>2011</v>
      </c>
      <c r="P4355" t="s">
        <v>57</v>
      </c>
      <c r="Q4355" t="s">
        <v>16059</v>
      </c>
      <c r="R4355" t="s">
        <v>45</v>
      </c>
      <c r="S4355" t="s">
        <v>16060</v>
      </c>
    </row>
    <row r="4356" spans="1:22" x14ac:dyDescent="0.25">
      <c r="A4356" t="s">
        <v>5</v>
      </c>
      <c r="B4356" t="s">
        <v>1623</v>
      </c>
      <c r="C4356" t="s">
        <v>1802</v>
      </c>
      <c r="D4356" t="s">
        <v>198</v>
      </c>
      <c r="E4356" t="s">
        <v>179</v>
      </c>
      <c r="F4356" t="s">
        <v>1797</v>
      </c>
      <c r="G4356" t="s">
        <v>37</v>
      </c>
      <c r="H4356" t="s">
        <v>1803</v>
      </c>
      <c r="I4356" t="s">
        <v>198</v>
      </c>
      <c r="J4356" t="s">
        <v>1804</v>
      </c>
      <c r="K4356" t="s">
        <v>1805</v>
      </c>
      <c r="L4356" t="s">
        <v>15787</v>
      </c>
      <c r="M4356" t="s">
        <v>37</v>
      </c>
      <c r="N4356" t="s">
        <v>16061</v>
      </c>
      <c r="O4356" t="s">
        <v>478</v>
      </c>
      <c r="P4356" t="s">
        <v>762</v>
      </c>
      <c r="Q4356" t="s">
        <v>59</v>
      </c>
      <c r="R4356" t="s">
        <v>1443</v>
      </c>
      <c r="S4356" t="s">
        <v>16062</v>
      </c>
    </row>
    <row r="4357" spans="1:22" x14ac:dyDescent="0.25">
      <c r="A4357" t="s">
        <v>150</v>
      </c>
      <c r="B4357" t="s">
        <v>1706</v>
      </c>
      <c r="C4357" t="s">
        <v>59</v>
      </c>
      <c r="D4357" t="s">
        <v>2478</v>
      </c>
      <c r="E4357" t="s">
        <v>1407</v>
      </c>
      <c r="F4357" t="s">
        <v>1940</v>
      </c>
      <c r="G4357" t="s">
        <v>2276</v>
      </c>
      <c r="H4357" t="s">
        <v>16063</v>
      </c>
      <c r="I4357" t="s">
        <v>16064</v>
      </c>
      <c r="J4357" t="s">
        <v>1392</v>
      </c>
      <c r="K4357" t="s">
        <v>16065</v>
      </c>
      <c r="L4357" t="s">
        <v>1059</v>
      </c>
      <c r="M4357" t="s">
        <v>461</v>
      </c>
      <c r="N4357" t="s">
        <v>5</v>
      </c>
      <c r="O4357" t="s">
        <v>16066</v>
      </c>
      <c r="P4357" t="s">
        <v>16067</v>
      </c>
      <c r="Q4357" t="s">
        <v>13750</v>
      </c>
      <c r="R4357" t="s">
        <v>1443</v>
      </c>
      <c r="S4357" t="s">
        <v>16068</v>
      </c>
    </row>
    <row r="4358" spans="1:22" x14ac:dyDescent="0.25">
      <c r="A4358" t="s">
        <v>1794</v>
      </c>
      <c r="B4358" t="s">
        <v>1795</v>
      </c>
      <c r="C4358" t="s">
        <v>1083</v>
      </c>
      <c r="D4358" t="s">
        <v>984</v>
      </c>
      <c r="E4358" t="s">
        <v>1796</v>
      </c>
      <c r="F4358" t="s">
        <v>385</v>
      </c>
      <c r="G4358" t="s">
        <v>1797</v>
      </c>
      <c r="H4358" t="s">
        <v>1798</v>
      </c>
      <c r="I4358" t="s">
        <v>198</v>
      </c>
      <c r="J4358" t="s">
        <v>1799</v>
      </c>
      <c r="K4358" t="s">
        <v>59</v>
      </c>
      <c r="L4358" t="s">
        <v>1800</v>
      </c>
      <c r="M4358" t="s">
        <v>1443</v>
      </c>
      <c r="N4358" t="s">
        <v>16069</v>
      </c>
    </row>
    <row r="4359" spans="1:22" x14ac:dyDescent="0.25">
      <c r="A4359" t="s">
        <v>59</v>
      </c>
      <c r="B4359" t="s">
        <v>113</v>
      </c>
      <c r="C4359" t="s">
        <v>3415</v>
      </c>
      <c r="D4359">
        <v>1</v>
      </c>
      <c r="E4359" t="s">
        <v>930</v>
      </c>
      <c r="F4359" t="s">
        <v>4785</v>
      </c>
      <c r="G4359" t="s">
        <v>3416</v>
      </c>
      <c r="H4359" t="s">
        <v>627</v>
      </c>
      <c r="I4359" t="s">
        <v>290</v>
      </c>
      <c r="J4359" t="s">
        <v>1071</v>
      </c>
      <c r="K4359" t="s">
        <v>1407</v>
      </c>
      <c r="L4359" t="s">
        <v>2086</v>
      </c>
      <c r="M4359" t="s">
        <v>2498</v>
      </c>
      <c r="N4359" t="s">
        <v>16070</v>
      </c>
    </row>
    <row r="4360" spans="1:22" x14ac:dyDescent="0.25">
      <c r="A4360" t="s">
        <v>54</v>
      </c>
      <c r="B4360" t="s">
        <v>59</v>
      </c>
      <c r="C4360" t="s">
        <v>16071</v>
      </c>
      <c r="D4360" t="s">
        <v>1397</v>
      </c>
      <c r="E4360" t="s">
        <v>2881</v>
      </c>
      <c r="F4360" t="s">
        <v>13155</v>
      </c>
      <c r="G4360" t="s">
        <v>1154</v>
      </c>
      <c r="H4360" t="s">
        <v>16072</v>
      </c>
      <c r="I4360" t="s">
        <v>4202</v>
      </c>
      <c r="J4360" t="s">
        <v>411</v>
      </c>
      <c r="K4360" t="s">
        <v>2905</v>
      </c>
      <c r="L4360" t="s">
        <v>1835</v>
      </c>
      <c r="M4360" t="s">
        <v>16022</v>
      </c>
      <c r="N4360" t="s">
        <v>28</v>
      </c>
      <c r="O4360" t="s">
        <v>919</v>
      </c>
      <c r="P4360" t="s">
        <v>4642</v>
      </c>
      <c r="Q4360" t="s">
        <v>13900</v>
      </c>
      <c r="R4360" t="s">
        <v>16073</v>
      </c>
    </row>
    <row r="4361" spans="1:22" x14ac:dyDescent="0.25">
      <c r="A4361" t="s">
        <v>2170</v>
      </c>
      <c r="B4361" t="s">
        <v>255</v>
      </c>
      <c r="C4361" t="s">
        <v>410</v>
      </c>
      <c r="D4361" t="s">
        <v>541</v>
      </c>
      <c r="E4361" t="s">
        <v>267</v>
      </c>
      <c r="F4361" t="s">
        <v>15819</v>
      </c>
      <c r="G4361" t="s">
        <v>16074</v>
      </c>
      <c r="H4361" t="s">
        <v>2340</v>
      </c>
      <c r="I4361" t="s">
        <v>3791</v>
      </c>
      <c r="J4361" t="s">
        <v>16075</v>
      </c>
      <c r="K4361" t="s">
        <v>256</v>
      </c>
      <c r="L4361" t="s">
        <v>37</v>
      </c>
      <c r="M4361" t="s">
        <v>2045</v>
      </c>
      <c r="N4361" t="s">
        <v>16076</v>
      </c>
    </row>
    <row r="4362" spans="1:22" x14ac:dyDescent="0.25">
      <c r="A4362" t="s">
        <v>16077</v>
      </c>
      <c r="B4362" t="s">
        <v>71</v>
      </c>
      <c r="C4362" t="s">
        <v>5</v>
      </c>
      <c r="D4362" t="s">
        <v>266</v>
      </c>
      <c r="E4362" t="s">
        <v>267</v>
      </c>
      <c r="F4362" t="s">
        <v>37</v>
      </c>
      <c r="G4362" t="s">
        <v>342</v>
      </c>
      <c r="H4362" t="s">
        <v>794</v>
      </c>
      <c r="I4362" t="s">
        <v>12652</v>
      </c>
      <c r="J4362" t="s">
        <v>627</v>
      </c>
      <c r="K4362" t="s">
        <v>156</v>
      </c>
      <c r="L4362" t="s">
        <v>193</v>
      </c>
      <c r="M4362" t="s">
        <v>610</v>
      </c>
      <c r="N4362" t="s">
        <v>184</v>
      </c>
      <c r="O4362" t="s">
        <v>37</v>
      </c>
      <c r="P4362" t="s">
        <v>1103</v>
      </c>
      <c r="Q4362" t="s">
        <v>383</v>
      </c>
      <c r="R4362" t="s">
        <v>1140</v>
      </c>
      <c r="S4362" t="s">
        <v>59</v>
      </c>
      <c r="T4362" t="s">
        <v>184</v>
      </c>
      <c r="U4362" t="s">
        <v>16078</v>
      </c>
    </row>
    <row r="4363" spans="1:22" x14ac:dyDescent="0.25">
      <c r="A4363" t="s">
        <v>317</v>
      </c>
      <c r="B4363" t="s">
        <v>978</v>
      </c>
      <c r="C4363" t="s">
        <v>1153</v>
      </c>
      <c r="D4363" t="s">
        <v>100</v>
      </c>
      <c r="E4363" t="s">
        <v>571</v>
      </c>
      <c r="F4363" t="s">
        <v>4033</v>
      </c>
      <c r="G4363" t="s">
        <v>2750</v>
      </c>
      <c r="H4363" t="s">
        <v>278</v>
      </c>
      <c r="I4363" t="s">
        <v>335</v>
      </c>
      <c r="J4363" t="s">
        <v>16079</v>
      </c>
      <c r="K4363" t="s">
        <v>574</v>
      </c>
      <c r="L4363" t="s">
        <v>179</v>
      </c>
      <c r="M4363" t="s">
        <v>5</v>
      </c>
      <c r="N4363" t="s">
        <v>2362</v>
      </c>
      <c r="O4363" t="s">
        <v>1439</v>
      </c>
      <c r="P4363" t="s">
        <v>126</v>
      </c>
      <c r="Q4363" t="s">
        <v>1397</v>
      </c>
      <c r="R4363" t="s">
        <v>37</v>
      </c>
      <c r="S4363" t="s">
        <v>1527</v>
      </c>
      <c r="T4363" t="s">
        <v>157</v>
      </c>
      <c r="U4363" t="s">
        <v>16080</v>
      </c>
    </row>
    <row r="4364" spans="1:22" x14ac:dyDescent="0.25">
      <c r="A4364" t="s">
        <v>2309</v>
      </c>
      <c r="B4364" t="s">
        <v>12943</v>
      </c>
      <c r="C4364" t="s">
        <v>16081</v>
      </c>
      <c r="D4364" t="s">
        <v>179</v>
      </c>
      <c r="E4364" t="s">
        <v>3201</v>
      </c>
      <c r="F4364" t="s">
        <v>5</v>
      </c>
      <c r="G4364" t="s">
        <v>16082</v>
      </c>
      <c r="H4364" t="s">
        <v>126</v>
      </c>
      <c r="I4364" t="s">
        <v>61</v>
      </c>
      <c r="J4364" t="s">
        <v>13387</v>
      </c>
      <c r="K4364" t="s">
        <v>11294</v>
      </c>
      <c r="L4364" t="s">
        <v>265</v>
      </c>
      <c r="M4364" t="s">
        <v>179</v>
      </c>
      <c r="N4364" t="s">
        <v>16083</v>
      </c>
      <c r="O4364" t="s">
        <v>2100</v>
      </c>
      <c r="P4364" t="s">
        <v>3282</v>
      </c>
      <c r="Q4364" t="s">
        <v>126</v>
      </c>
      <c r="R4364" t="s">
        <v>5</v>
      </c>
      <c r="S4364" t="s">
        <v>1910</v>
      </c>
      <c r="T4364" t="s">
        <v>16084</v>
      </c>
    </row>
    <row r="4365" spans="1:22" x14ac:dyDescent="0.25">
      <c r="A4365" t="s">
        <v>10812</v>
      </c>
      <c r="B4365" t="s">
        <v>3166</v>
      </c>
      <c r="C4365" t="s">
        <v>16085</v>
      </c>
      <c r="D4365" t="s">
        <v>45</v>
      </c>
      <c r="E4365" t="s">
        <v>61</v>
      </c>
      <c r="F4365" t="s">
        <v>2620</v>
      </c>
      <c r="G4365" t="s">
        <v>30</v>
      </c>
      <c r="H4365" t="s">
        <v>14412</v>
      </c>
      <c r="I4365" t="s">
        <v>156</v>
      </c>
      <c r="J4365" t="s">
        <v>14571</v>
      </c>
      <c r="K4365" t="s">
        <v>61</v>
      </c>
      <c r="L4365" t="s">
        <v>5749</v>
      </c>
      <c r="M4365" t="s">
        <v>2546</v>
      </c>
      <c r="N4365" t="s">
        <v>528</v>
      </c>
      <c r="O4365" t="s">
        <v>1284</v>
      </c>
      <c r="P4365" t="s">
        <v>788</v>
      </c>
      <c r="Q4365" t="s">
        <v>37</v>
      </c>
      <c r="R4365" t="s">
        <v>1544</v>
      </c>
      <c r="S4365" t="s">
        <v>346</v>
      </c>
      <c r="T4365" t="s">
        <v>16086</v>
      </c>
      <c r="U4365" t="s">
        <v>16087</v>
      </c>
      <c r="V4365" t="s">
        <v>16088</v>
      </c>
    </row>
    <row r="4366" spans="1:22" x14ac:dyDescent="0.25">
      <c r="A4366" t="s">
        <v>179</v>
      </c>
      <c r="B4366" t="s">
        <v>61</v>
      </c>
      <c r="C4366" t="s">
        <v>62</v>
      </c>
      <c r="D4366" t="s">
        <v>6309</v>
      </c>
      <c r="E4366" t="s">
        <v>126</v>
      </c>
      <c r="F4366" t="s">
        <v>9134</v>
      </c>
      <c r="G4366" t="s">
        <v>61</v>
      </c>
      <c r="H4366" t="s">
        <v>27</v>
      </c>
      <c r="I4366" t="s">
        <v>54</v>
      </c>
      <c r="J4366" t="s">
        <v>2423</v>
      </c>
      <c r="K4366" t="s">
        <v>15828</v>
      </c>
      <c r="L4366" t="s">
        <v>627</v>
      </c>
      <c r="M4366" t="s">
        <v>113</v>
      </c>
      <c r="N4366" t="s">
        <v>81</v>
      </c>
      <c r="O4366" t="s">
        <v>16089</v>
      </c>
      <c r="P4366" t="s">
        <v>81</v>
      </c>
      <c r="Q4366" t="s">
        <v>16090</v>
      </c>
      <c r="R4366" t="s">
        <v>37</v>
      </c>
      <c r="S4366" t="s">
        <v>1443</v>
      </c>
      <c r="T4366" t="s">
        <v>16091</v>
      </c>
    </row>
    <row r="4367" spans="1:22" x14ac:dyDescent="0.25">
      <c r="A4367" t="s">
        <v>6293</v>
      </c>
      <c r="B4367" t="s">
        <v>1741</v>
      </c>
      <c r="C4367" t="s">
        <v>1144</v>
      </c>
      <c r="D4367" t="s">
        <v>5800</v>
      </c>
      <c r="E4367" t="s">
        <v>16092</v>
      </c>
      <c r="F4367" t="s">
        <v>179</v>
      </c>
      <c r="G4367" t="s">
        <v>61</v>
      </c>
      <c r="H4367" t="s">
        <v>62</v>
      </c>
      <c r="I4367" t="s">
        <v>16093</v>
      </c>
      <c r="J4367" t="s">
        <v>1986</v>
      </c>
      <c r="K4367" t="s">
        <v>11368</v>
      </c>
      <c r="L4367" t="s">
        <v>2423</v>
      </c>
      <c r="M4367" t="s">
        <v>16094</v>
      </c>
      <c r="N4367" t="s">
        <v>16095</v>
      </c>
    </row>
    <row r="4368" spans="1:22" x14ac:dyDescent="0.25">
      <c r="A4368" t="s">
        <v>156</v>
      </c>
      <c r="B4368" t="s">
        <v>1881</v>
      </c>
      <c r="C4368" t="s">
        <v>5</v>
      </c>
      <c r="D4368" t="s">
        <v>266</v>
      </c>
      <c r="E4368" t="s">
        <v>2307</v>
      </c>
      <c r="F4368" t="s">
        <v>206</v>
      </c>
      <c r="G4368" t="s">
        <v>3791</v>
      </c>
      <c r="H4368" t="s">
        <v>2472</v>
      </c>
      <c r="I4368" t="s">
        <v>265</v>
      </c>
      <c r="J4368" t="s">
        <v>8093</v>
      </c>
      <c r="K4368" t="s">
        <v>61</v>
      </c>
      <c r="L4368" t="s">
        <v>2844</v>
      </c>
      <c r="M4368" t="s">
        <v>159</v>
      </c>
      <c r="N4368" t="s">
        <v>16096</v>
      </c>
    </row>
    <row r="4369" spans="1:20" x14ac:dyDescent="0.25">
      <c r="A4369" t="s">
        <v>1767</v>
      </c>
      <c r="B4369" t="s">
        <v>61</v>
      </c>
      <c r="C4369" t="s">
        <v>1613</v>
      </c>
      <c r="D4369" t="s">
        <v>198</v>
      </c>
      <c r="E4369" t="s">
        <v>61</v>
      </c>
      <c r="F4369" t="s">
        <v>1768</v>
      </c>
      <c r="G4369" t="s">
        <v>462</v>
      </c>
      <c r="H4369" t="s">
        <v>1769</v>
      </c>
      <c r="I4369" t="s">
        <v>1764</v>
      </c>
      <c r="J4369" t="s">
        <v>59</v>
      </c>
      <c r="K4369" t="s">
        <v>2622</v>
      </c>
      <c r="L4369" t="s">
        <v>265</v>
      </c>
      <c r="M4369" t="s">
        <v>1762</v>
      </c>
      <c r="N4369" t="s">
        <v>198</v>
      </c>
      <c r="O4369" t="s">
        <v>61</v>
      </c>
      <c r="P4369" t="s">
        <v>1763</v>
      </c>
      <c r="Q4369" t="s">
        <v>36</v>
      </c>
      <c r="R4369" t="s">
        <v>1544</v>
      </c>
      <c r="S4369" t="s">
        <v>1443</v>
      </c>
      <c r="T4369" t="s">
        <v>16097</v>
      </c>
    </row>
    <row r="4370" spans="1:20" x14ac:dyDescent="0.25">
      <c r="A4370" t="s">
        <v>2336</v>
      </c>
      <c r="B4370" t="s">
        <v>255</v>
      </c>
      <c r="C4370" t="s">
        <v>45</v>
      </c>
      <c r="D4370" t="s">
        <v>3174</v>
      </c>
      <c r="E4370" t="s">
        <v>410</v>
      </c>
      <c r="F4370" t="s">
        <v>14455</v>
      </c>
      <c r="G4370" t="s">
        <v>61</v>
      </c>
      <c r="H4370" t="s">
        <v>256</v>
      </c>
      <c r="I4370" t="s">
        <v>37</v>
      </c>
      <c r="J4370" t="s">
        <v>4286</v>
      </c>
      <c r="K4370" t="s">
        <v>16098</v>
      </c>
    </row>
    <row r="4371" spans="1:20" x14ac:dyDescent="0.25">
      <c r="A4371" t="s">
        <v>1590</v>
      </c>
      <c r="B4371" t="s">
        <v>978</v>
      </c>
      <c r="C4371" t="s">
        <v>182</v>
      </c>
      <c r="D4371" t="s">
        <v>2114</v>
      </c>
      <c r="E4371" t="s">
        <v>9900</v>
      </c>
      <c r="F4371" t="s">
        <v>3642</v>
      </c>
      <c r="G4371" t="s">
        <v>3643</v>
      </c>
      <c r="H4371" t="s">
        <v>179</v>
      </c>
      <c r="I4371" t="s">
        <v>59</v>
      </c>
      <c r="J4371" t="s">
        <v>781</v>
      </c>
      <c r="K4371" t="s">
        <v>1610</v>
      </c>
      <c r="L4371" t="s">
        <v>717</v>
      </c>
      <c r="M4371" t="s">
        <v>59</v>
      </c>
      <c r="N4371" t="s">
        <v>1478</v>
      </c>
      <c r="O4371" t="s">
        <v>1643</v>
      </c>
      <c r="P4371" t="s">
        <v>1443</v>
      </c>
      <c r="Q4371" t="s">
        <v>16099</v>
      </c>
    </row>
    <row r="4372" spans="1:20" x14ac:dyDescent="0.25">
      <c r="A4372" t="s">
        <v>2432</v>
      </c>
      <c r="B4372" t="s">
        <v>59</v>
      </c>
      <c r="C4372" t="s">
        <v>3369</v>
      </c>
      <c r="D4372" t="s">
        <v>1018</v>
      </c>
      <c r="E4372" t="s">
        <v>59</v>
      </c>
      <c r="F4372" t="s">
        <v>781</v>
      </c>
      <c r="G4372" t="s">
        <v>2433</v>
      </c>
      <c r="H4372" t="s">
        <v>37</v>
      </c>
      <c r="I4372" t="s">
        <v>16100</v>
      </c>
      <c r="J4372" t="s">
        <v>1397</v>
      </c>
      <c r="K4372" t="s">
        <v>37</v>
      </c>
      <c r="L4372" t="s">
        <v>411</v>
      </c>
      <c r="M4372" t="s">
        <v>81</v>
      </c>
      <c r="N4372" t="s">
        <v>1839</v>
      </c>
      <c r="O4372" t="s">
        <v>11068</v>
      </c>
      <c r="P4372" t="s">
        <v>18</v>
      </c>
      <c r="Q4372" t="s">
        <v>1443</v>
      </c>
      <c r="R4372" t="s">
        <v>16101</v>
      </c>
    </row>
    <row r="4373" spans="1:20" x14ac:dyDescent="0.25">
      <c r="A4373" t="s">
        <v>1527</v>
      </c>
      <c r="B4373" t="s">
        <v>157</v>
      </c>
      <c r="C4373" t="s">
        <v>16102</v>
      </c>
      <c r="D4373" t="s">
        <v>2688</v>
      </c>
      <c r="E4373" t="s">
        <v>179</v>
      </c>
      <c r="F4373" t="s">
        <v>206</v>
      </c>
      <c r="G4373" t="s">
        <v>5</v>
      </c>
      <c r="H4373" t="s">
        <v>1736</v>
      </c>
      <c r="I4373" t="s">
        <v>3704</v>
      </c>
      <c r="J4373" t="s">
        <v>627</v>
      </c>
      <c r="K4373" t="s">
        <v>1801</v>
      </c>
      <c r="L4373" t="s">
        <v>59</v>
      </c>
      <c r="M4373" t="s">
        <v>376</v>
      </c>
      <c r="N4373" t="s">
        <v>383</v>
      </c>
      <c r="O4373" t="s">
        <v>3829</v>
      </c>
      <c r="P4373" t="s">
        <v>37</v>
      </c>
      <c r="Q4373" t="s">
        <v>2667</v>
      </c>
      <c r="R4373" t="s">
        <v>11068</v>
      </c>
      <c r="S4373" t="s">
        <v>16</v>
      </c>
      <c r="T4373" t="s">
        <v>16103</v>
      </c>
    </row>
    <row r="4374" spans="1:20" x14ac:dyDescent="0.25">
      <c r="A4374" t="s">
        <v>16104</v>
      </c>
      <c r="B4374" t="s">
        <v>179</v>
      </c>
      <c r="C4374" t="s">
        <v>16105</v>
      </c>
      <c r="D4374" t="s">
        <v>1012</v>
      </c>
      <c r="E4374" t="s">
        <v>16106</v>
      </c>
      <c r="F4374" t="s">
        <v>2671</v>
      </c>
      <c r="G4374" t="s">
        <v>461</v>
      </c>
      <c r="H4374" t="s">
        <v>194</v>
      </c>
      <c r="I4374" t="s">
        <v>2714</v>
      </c>
      <c r="J4374" t="s">
        <v>4479</v>
      </c>
      <c r="K4374" t="s">
        <v>37</v>
      </c>
      <c r="L4374" t="s">
        <v>1018</v>
      </c>
      <c r="M4374" t="s">
        <v>3529</v>
      </c>
      <c r="N4374" t="s">
        <v>194</v>
      </c>
      <c r="O4374" t="s">
        <v>1724</v>
      </c>
      <c r="P4374" t="s">
        <v>290</v>
      </c>
      <c r="Q4374" t="s">
        <v>1377</v>
      </c>
      <c r="R4374" t="s">
        <v>157</v>
      </c>
      <c r="S4374" t="s">
        <v>16107</v>
      </c>
    </row>
    <row r="4375" spans="1:20" x14ac:dyDescent="0.25">
      <c r="A4375" t="s">
        <v>16108</v>
      </c>
      <c r="B4375" t="s">
        <v>179</v>
      </c>
      <c r="C4375" t="s">
        <v>871</v>
      </c>
      <c r="D4375" t="s">
        <v>640</v>
      </c>
      <c r="E4375" t="s">
        <v>16109</v>
      </c>
      <c r="F4375" t="s">
        <v>59</v>
      </c>
      <c r="G4375" t="s">
        <v>411</v>
      </c>
      <c r="H4375" t="s">
        <v>3465</v>
      </c>
      <c r="I4375" t="s">
        <v>16110</v>
      </c>
      <c r="J4375" t="s">
        <v>1397</v>
      </c>
      <c r="K4375" t="s">
        <v>6348</v>
      </c>
      <c r="L4375" t="s">
        <v>59</v>
      </c>
      <c r="M4375" t="s">
        <v>411</v>
      </c>
      <c r="N4375" t="s">
        <v>11546</v>
      </c>
      <c r="O4375" t="s">
        <v>4879</v>
      </c>
      <c r="P4375" t="s">
        <v>59</v>
      </c>
      <c r="Q4375" t="s">
        <v>2773</v>
      </c>
      <c r="R4375" t="s">
        <v>16111</v>
      </c>
    </row>
    <row r="4376" spans="1:20" x14ac:dyDescent="0.25">
      <c r="A4376" t="s">
        <v>108</v>
      </c>
      <c r="B4376" t="s">
        <v>13372</v>
      </c>
      <c r="C4376" t="s">
        <v>2979</v>
      </c>
      <c r="D4376" t="s">
        <v>541</v>
      </c>
      <c r="E4376" t="s">
        <v>1743</v>
      </c>
      <c r="F4376" t="s">
        <v>179</v>
      </c>
      <c r="G4376" t="s">
        <v>198</v>
      </c>
      <c r="H4376" t="s">
        <v>898</v>
      </c>
      <c r="I4376" t="s">
        <v>2072</v>
      </c>
      <c r="J4376" t="s">
        <v>100</v>
      </c>
      <c r="K4376" t="s">
        <v>710</v>
      </c>
      <c r="L4376" t="s">
        <v>11157</v>
      </c>
      <c r="M4376" t="s">
        <v>7345</v>
      </c>
      <c r="N4376" t="s">
        <v>7875</v>
      </c>
      <c r="O4376" t="s">
        <v>577</v>
      </c>
      <c r="P4376" t="s">
        <v>15519</v>
      </c>
      <c r="Q4376" t="s">
        <v>2051</v>
      </c>
      <c r="R4376" t="s">
        <v>1443</v>
      </c>
      <c r="S4376" t="s">
        <v>16112</v>
      </c>
    </row>
    <row r="4377" spans="1:20" x14ac:dyDescent="0.25">
      <c r="A4377" t="s">
        <v>1495</v>
      </c>
      <c r="B4377" t="s">
        <v>179</v>
      </c>
      <c r="C4377" t="s">
        <v>1461</v>
      </c>
      <c r="D4377" t="s">
        <v>61</v>
      </c>
      <c r="E4377" t="s">
        <v>6980</v>
      </c>
      <c r="F4377" t="s">
        <v>1689</v>
      </c>
      <c r="G4377" t="s">
        <v>9716</v>
      </c>
      <c r="H4377" t="s">
        <v>4619</v>
      </c>
      <c r="I4377" t="s">
        <v>61</v>
      </c>
      <c r="J4377" t="s">
        <v>256</v>
      </c>
      <c r="K4377" t="s">
        <v>1948</v>
      </c>
      <c r="L4377" t="s">
        <v>1284</v>
      </c>
      <c r="M4377" t="s">
        <v>788</v>
      </c>
      <c r="N4377" t="s">
        <v>1545</v>
      </c>
      <c r="O4377" t="s">
        <v>156</v>
      </c>
      <c r="P4377" t="s">
        <v>1265</v>
      </c>
      <c r="Q4377" t="s">
        <v>16113</v>
      </c>
    </row>
    <row r="4378" spans="1:20" x14ac:dyDescent="0.25">
      <c r="A4378" t="s">
        <v>16114</v>
      </c>
      <c r="B4378" t="s">
        <v>5204</v>
      </c>
      <c r="C4378" t="s">
        <v>4966</v>
      </c>
      <c r="D4378" t="s">
        <v>1881</v>
      </c>
      <c r="E4378" t="s">
        <v>61</v>
      </c>
      <c r="F4378" t="s">
        <v>3031</v>
      </c>
      <c r="G4378" t="s">
        <v>16115</v>
      </c>
    </row>
    <row r="4379" spans="1:20" x14ac:dyDescent="0.25">
      <c r="A4379" t="s">
        <v>16116</v>
      </c>
      <c r="B4379" t="s">
        <v>898</v>
      </c>
      <c r="C4379" t="s">
        <v>10895</v>
      </c>
      <c r="D4379" t="s">
        <v>5</v>
      </c>
      <c r="E4379" t="s">
        <v>266</v>
      </c>
      <c r="F4379" t="s">
        <v>1777</v>
      </c>
      <c r="G4379" t="s">
        <v>16117</v>
      </c>
      <c r="H4379" t="s">
        <v>126</v>
      </c>
      <c r="I4379" t="s">
        <v>16118</v>
      </c>
      <c r="J4379" t="s">
        <v>16119</v>
      </c>
      <c r="K4379" t="s">
        <v>37</v>
      </c>
      <c r="L4379" t="s">
        <v>16120</v>
      </c>
    </row>
    <row r="4380" spans="1:20" x14ac:dyDescent="0.25">
      <c r="A4380" t="s">
        <v>16121</v>
      </c>
      <c r="B4380" t="s">
        <v>474</v>
      </c>
      <c r="C4380" t="s">
        <v>943</v>
      </c>
      <c r="D4380" t="s">
        <v>61</v>
      </c>
      <c r="E4380" t="s">
        <v>16122</v>
      </c>
      <c r="F4380" t="s">
        <v>1397</v>
      </c>
      <c r="G4380" t="s">
        <v>54</v>
      </c>
      <c r="H4380" t="s">
        <v>1532</v>
      </c>
      <c r="I4380" t="s">
        <v>16123</v>
      </c>
      <c r="J4380" t="s">
        <v>30</v>
      </c>
      <c r="K4380" t="s">
        <v>9933</v>
      </c>
      <c r="L4380" t="s">
        <v>61</v>
      </c>
      <c r="M4380" t="s">
        <v>7195</v>
      </c>
      <c r="N4380" t="s">
        <v>1377</v>
      </c>
      <c r="O4380" t="s">
        <v>2773</v>
      </c>
      <c r="P4380" t="s">
        <v>5</v>
      </c>
      <c r="Q4380" t="s">
        <v>9044</v>
      </c>
    </row>
    <row r="4382" spans="1:20" x14ac:dyDescent="0.25">
      <c r="A4382" t="s">
        <v>156</v>
      </c>
      <c r="B4382" t="s">
        <v>1432</v>
      </c>
      <c r="C4382" t="s">
        <v>113</v>
      </c>
      <c r="D4382" t="s">
        <v>640</v>
      </c>
      <c r="E4382" t="s">
        <v>2130</v>
      </c>
      <c r="F4382" t="s">
        <v>608</v>
      </c>
      <c r="G4382" t="s">
        <v>59</v>
      </c>
      <c r="H4382" t="s">
        <v>1265</v>
      </c>
      <c r="I4382" t="s">
        <v>302</v>
      </c>
      <c r="J4382" t="s">
        <v>45</v>
      </c>
      <c r="K4382" t="s">
        <v>411</v>
      </c>
      <c r="L4382" t="s">
        <v>9177</v>
      </c>
      <c r="M4382" t="s">
        <v>2130</v>
      </c>
      <c r="N4382" t="s">
        <v>490</v>
      </c>
      <c r="O4382" t="s">
        <v>16124</v>
      </c>
      <c r="P4382" t="s">
        <v>16125</v>
      </c>
      <c r="Q4382" t="s">
        <v>1443</v>
      </c>
      <c r="R4382" t="s">
        <v>16126</v>
      </c>
    </row>
    <row r="4383" spans="1:20" x14ac:dyDescent="0.25">
      <c r="A4383" t="s">
        <v>16127</v>
      </c>
      <c r="B4383" t="s">
        <v>18</v>
      </c>
      <c r="C4383" t="s">
        <v>2541</v>
      </c>
      <c r="D4383" t="s">
        <v>91</v>
      </c>
      <c r="E4383" t="s">
        <v>4839</v>
      </c>
      <c r="F4383" t="s">
        <v>16128</v>
      </c>
    </row>
    <row r="4384" spans="1:20" x14ac:dyDescent="0.25">
      <c r="A4384" t="s">
        <v>1654</v>
      </c>
      <c r="B4384" t="s">
        <v>255</v>
      </c>
      <c r="C4384" t="s">
        <v>45</v>
      </c>
      <c r="D4384" t="s">
        <v>1655</v>
      </c>
      <c r="E4384" t="s">
        <v>410</v>
      </c>
      <c r="F4384" t="s">
        <v>61</v>
      </c>
      <c r="G4384">
        <v>2012</v>
      </c>
      <c r="H4384" t="s">
        <v>2044</v>
      </c>
      <c r="I4384" t="s">
        <v>2045</v>
      </c>
      <c r="J4384" t="s">
        <v>37</v>
      </c>
      <c r="K4384" t="s">
        <v>16129</v>
      </c>
      <c r="L4384" t="s">
        <v>1450</v>
      </c>
      <c r="M4384" t="s">
        <v>30</v>
      </c>
      <c r="N4384" t="s">
        <v>61</v>
      </c>
      <c r="O4384" t="s">
        <v>11546</v>
      </c>
      <c r="P4384" t="s">
        <v>16130</v>
      </c>
      <c r="Q4384" t="s">
        <v>16131</v>
      </c>
    </row>
    <row r="4385" spans="1:22" x14ac:dyDescent="0.25">
      <c r="A4385" t="s">
        <v>2336</v>
      </c>
      <c r="B4385" t="s">
        <v>255</v>
      </c>
      <c r="C4385" t="s">
        <v>45</v>
      </c>
      <c r="D4385" t="s">
        <v>16132</v>
      </c>
      <c r="E4385" t="s">
        <v>410</v>
      </c>
      <c r="F4385" t="s">
        <v>10858</v>
      </c>
      <c r="G4385" t="s">
        <v>16133</v>
      </c>
      <c r="H4385" t="s">
        <v>37</v>
      </c>
      <c r="I4385" t="s">
        <v>15191</v>
      </c>
      <c r="J4385" t="s">
        <v>7195</v>
      </c>
      <c r="K4385" t="s">
        <v>16134</v>
      </c>
      <c r="L4385" t="s">
        <v>16135</v>
      </c>
    </row>
    <row r="4386" spans="1:22" x14ac:dyDescent="0.25">
      <c r="A4386" t="s">
        <v>395</v>
      </c>
      <c r="B4386" t="s">
        <v>13372</v>
      </c>
      <c r="C4386" t="s">
        <v>126</v>
      </c>
      <c r="D4386" t="s">
        <v>93</v>
      </c>
      <c r="E4386" t="s">
        <v>179</v>
      </c>
      <c r="F4386" t="s">
        <v>198</v>
      </c>
      <c r="G4386" t="s">
        <v>36</v>
      </c>
      <c r="H4386" t="s">
        <v>113</v>
      </c>
      <c r="I4386" t="s">
        <v>59</v>
      </c>
      <c r="J4386" t="s">
        <v>2072</v>
      </c>
      <c r="K4386" t="s">
        <v>100</v>
      </c>
      <c r="L4386" t="s">
        <v>324</v>
      </c>
      <c r="M4386" t="s">
        <v>11157</v>
      </c>
      <c r="N4386" t="s">
        <v>181</v>
      </c>
      <c r="O4386" t="s">
        <v>1801</v>
      </c>
      <c r="P4386" t="s">
        <v>15964</v>
      </c>
      <c r="Q4386" t="s">
        <v>1443</v>
      </c>
      <c r="R4386" t="s">
        <v>16136</v>
      </c>
    </row>
    <row r="4387" spans="1:22" x14ac:dyDescent="0.25">
      <c r="A4387" t="s">
        <v>12336</v>
      </c>
      <c r="B4387" t="s">
        <v>54</v>
      </c>
      <c r="C4387" t="s">
        <v>61</v>
      </c>
      <c r="D4387" t="s">
        <v>1040</v>
      </c>
      <c r="E4387" t="s">
        <v>59</v>
      </c>
      <c r="F4387" t="s">
        <v>2018</v>
      </c>
      <c r="G4387" t="s">
        <v>1817</v>
      </c>
      <c r="H4387" t="s">
        <v>16137</v>
      </c>
      <c r="I4387" t="s">
        <v>16138</v>
      </c>
      <c r="J4387" t="s">
        <v>721</v>
      </c>
      <c r="K4387" t="s">
        <v>461</v>
      </c>
      <c r="L4387" t="s">
        <v>59</v>
      </c>
      <c r="M4387" t="s">
        <v>16139</v>
      </c>
      <c r="N4387" t="s">
        <v>1443</v>
      </c>
      <c r="O4387" t="s">
        <v>16140</v>
      </c>
    </row>
    <row r="4388" spans="1:22" x14ac:dyDescent="0.25">
      <c r="A4388" t="s">
        <v>179</v>
      </c>
      <c r="B4388" t="s">
        <v>61</v>
      </c>
      <c r="C4388" t="s">
        <v>5055</v>
      </c>
      <c r="D4388" t="s">
        <v>5436</v>
      </c>
      <c r="E4388" t="s">
        <v>30</v>
      </c>
      <c r="F4388" t="s">
        <v>16141</v>
      </c>
      <c r="G4388" t="s">
        <v>1963</v>
      </c>
      <c r="H4388" t="s">
        <v>57</v>
      </c>
      <c r="I4388" t="s">
        <v>16142</v>
      </c>
      <c r="J4388" t="s">
        <v>16143</v>
      </c>
    </row>
    <row r="4389" spans="1:22" x14ac:dyDescent="0.25">
      <c r="A4389" t="s">
        <v>395</v>
      </c>
      <c r="B4389" t="s">
        <v>94</v>
      </c>
      <c r="C4389" t="s">
        <v>59</v>
      </c>
      <c r="D4389" t="s">
        <v>5</v>
      </c>
      <c r="E4389" t="s">
        <v>5062</v>
      </c>
      <c r="F4389" t="s">
        <v>13663</v>
      </c>
      <c r="G4389" t="s">
        <v>179</v>
      </c>
      <c r="H4389" t="s">
        <v>59</v>
      </c>
      <c r="I4389" t="s">
        <v>1917</v>
      </c>
      <c r="J4389" t="s">
        <v>541</v>
      </c>
      <c r="K4389" t="s">
        <v>318</v>
      </c>
      <c r="L4389" t="s">
        <v>45</v>
      </c>
      <c r="M4389" t="s">
        <v>673</v>
      </c>
      <c r="N4389" t="s">
        <v>16144</v>
      </c>
      <c r="O4389" t="s">
        <v>2896</v>
      </c>
      <c r="P4389" t="s">
        <v>16145</v>
      </c>
      <c r="Q4389" t="s">
        <v>1443</v>
      </c>
      <c r="R4389" t="s">
        <v>16146</v>
      </c>
    </row>
    <row r="4390" spans="1:22" x14ac:dyDescent="0.25">
      <c r="A4390" t="s">
        <v>898</v>
      </c>
      <c r="B4390" t="s">
        <v>7222</v>
      </c>
      <c r="C4390" t="s">
        <v>16147</v>
      </c>
      <c r="D4390" t="s">
        <v>159</v>
      </c>
      <c r="E4390" t="s">
        <v>61</v>
      </c>
      <c r="F4390" t="s">
        <v>1</v>
      </c>
      <c r="G4390" t="s">
        <v>120</v>
      </c>
      <c r="H4390" t="s">
        <v>43</v>
      </c>
      <c r="I4390" t="s">
        <v>16148</v>
      </c>
      <c r="J4390" t="s">
        <v>16149</v>
      </c>
    </row>
    <row r="4391" spans="1:22" x14ac:dyDescent="0.25">
      <c r="A4391" t="s">
        <v>16150</v>
      </c>
      <c r="B4391" t="s">
        <v>1558</v>
      </c>
      <c r="C4391" t="s">
        <v>59</v>
      </c>
      <c r="D4391" t="s">
        <v>639</v>
      </c>
      <c r="E4391" t="s">
        <v>3233</v>
      </c>
      <c r="F4391" t="s">
        <v>898</v>
      </c>
      <c r="G4391" t="s">
        <v>1747</v>
      </c>
      <c r="H4391" t="s">
        <v>10998</v>
      </c>
      <c r="I4391" t="s">
        <v>462</v>
      </c>
      <c r="J4391" t="s">
        <v>2899</v>
      </c>
      <c r="K4391" t="s">
        <v>2594</v>
      </c>
      <c r="L4391" t="s">
        <v>383</v>
      </c>
      <c r="M4391" t="s">
        <v>1650</v>
      </c>
      <c r="N4391" t="s">
        <v>59</v>
      </c>
      <c r="O4391" t="s">
        <v>16151</v>
      </c>
      <c r="P4391" t="s">
        <v>16152</v>
      </c>
    </row>
    <row r="4392" spans="1:22" x14ac:dyDescent="0.25">
      <c r="A4392" t="s">
        <v>210</v>
      </c>
      <c r="B4392" t="s">
        <v>5</v>
      </c>
      <c r="C4392" t="s">
        <v>10139</v>
      </c>
      <c r="D4392" t="s">
        <v>57</v>
      </c>
      <c r="E4392" t="s">
        <v>61</v>
      </c>
      <c r="F4392" t="s">
        <v>16153</v>
      </c>
      <c r="G4392" t="s">
        <v>1420</v>
      </c>
      <c r="H4392" t="s">
        <v>43</v>
      </c>
      <c r="I4392" t="s">
        <v>15839</v>
      </c>
      <c r="J4392" t="s">
        <v>198</v>
      </c>
      <c r="K4392" t="s">
        <v>4200</v>
      </c>
      <c r="L4392" t="s">
        <v>14892</v>
      </c>
      <c r="M4392" t="s">
        <v>12950</v>
      </c>
      <c r="N4392" t="s">
        <v>667</v>
      </c>
      <c r="O4392" t="s">
        <v>59</v>
      </c>
      <c r="P4392" t="s">
        <v>577</v>
      </c>
      <c r="Q4392" t="s">
        <v>292</v>
      </c>
      <c r="R4392" t="s">
        <v>18</v>
      </c>
      <c r="S4392" t="s">
        <v>43</v>
      </c>
      <c r="T4392" t="s">
        <v>16154</v>
      </c>
      <c r="U4392" t="s">
        <v>16155</v>
      </c>
    </row>
    <row r="4393" spans="1:22" x14ac:dyDescent="0.25">
      <c r="A4393" t="s">
        <v>59</v>
      </c>
      <c r="B4393" t="s">
        <v>2276</v>
      </c>
      <c r="C4393" t="s">
        <v>15926</v>
      </c>
      <c r="D4393" t="s">
        <v>194</v>
      </c>
      <c r="E4393" t="s">
        <v>15927</v>
      </c>
      <c r="F4393" t="s">
        <v>7560</v>
      </c>
      <c r="G4393" t="s">
        <v>762</v>
      </c>
      <c r="H4393" t="s">
        <v>150</v>
      </c>
      <c r="I4393" t="s">
        <v>15928</v>
      </c>
      <c r="J4393" t="s">
        <v>150</v>
      </c>
      <c r="K4393" t="s">
        <v>15929</v>
      </c>
      <c r="L4393" t="s">
        <v>2838</v>
      </c>
      <c r="M4393" t="s">
        <v>37</v>
      </c>
      <c r="N4393" t="s">
        <v>15930</v>
      </c>
      <c r="O4393" t="s">
        <v>2647</v>
      </c>
      <c r="P4393" t="s">
        <v>478</v>
      </c>
      <c r="Q4393" t="s">
        <v>1443</v>
      </c>
      <c r="R4393" t="s">
        <v>16156</v>
      </c>
    </row>
    <row r="4394" spans="1:22" x14ac:dyDescent="0.25">
      <c r="A4394" t="s">
        <v>1401</v>
      </c>
      <c r="B4394" t="s">
        <v>1139</v>
      </c>
      <c r="C4394" t="s">
        <v>30</v>
      </c>
      <c r="D4394" t="s">
        <v>15116</v>
      </c>
      <c r="E4394" t="s">
        <v>18</v>
      </c>
      <c r="F4394" t="s">
        <v>2541</v>
      </c>
      <c r="G4394" t="s">
        <v>91</v>
      </c>
      <c r="H4394" t="s">
        <v>4839</v>
      </c>
      <c r="I4394" t="s">
        <v>16157</v>
      </c>
    </row>
    <row r="4395" spans="1:22" x14ac:dyDescent="0.25">
      <c r="A4395" t="s">
        <v>59</v>
      </c>
      <c r="B4395" t="s">
        <v>2276</v>
      </c>
      <c r="C4395" t="s">
        <v>2308</v>
      </c>
      <c r="D4395" t="s">
        <v>1523</v>
      </c>
      <c r="E4395" t="s">
        <v>1393</v>
      </c>
      <c r="F4395" t="s">
        <v>15610</v>
      </c>
      <c r="G4395" t="s">
        <v>182</v>
      </c>
      <c r="H4395" t="s">
        <v>909</v>
      </c>
      <c r="I4395" t="s">
        <v>9696</v>
      </c>
      <c r="J4395" t="s">
        <v>978</v>
      </c>
      <c r="K4395" t="s">
        <v>13354</v>
      </c>
      <c r="L4395" t="s">
        <v>5</v>
      </c>
      <c r="M4395" t="s">
        <v>1635</v>
      </c>
      <c r="N4395" t="s">
        <v>4772</v>
      </c>
      <c r="O4395" t="s">
        <v>59</v>
      </c>
      <c r="P4395" t="s">
        <v>1433</v>
      </c>
      <c r="Q4395" t="s">
        <v>1443</v>
      </c>
      <c r="R4395" t="s">
        <v>16158</v>
      </c>
    </row>
    <row r="4396" spans="1:22" x14ac:dyDescent="0.25">
      <c r="A4396" t="s">
        <v>57</v>
      </c>
      <c r="B4396" t="s">
        <v>419</v>
      </c>
      <c r="C4396" t="s">
        <v>214</v>
      </c>
      <c r="D4396" t="s">
        <v>102</v>
      </c>
      <c r="E4396" t="s">
        <v>2461</v>
      </c>
      <c r="F4396" t="s">
        <v>2129</v>
      </c>
      <c r="G4396" t="s">
        <v>1688</v>
      </c>
      <c r="H4396" t="s">
        <v>978</v>
      </c>
      <c r="I4396" t="s">
        <v>1849</v>
      </c>
      <c r="J4396" t="s">
        <v>102</v>
      </c>
      <c r="K4396" t="s">
        <v>16159</v>
      </c>
      <c r="L4396" t="s">
        <v>1443</v>
      </c>
      <c r="M4396" t="s">
        <v>16160</v>
      </c>
    </row>
    <row r="4397" spans="1:22" x14ac:dyDescent="0.25">
      <c r="A4397" t="s">
        <v>179</v>
      </c>
      <c r="B4397" t="s">
        <v>342</v>
      </c>
      <c r="C4397" t="s">
        <v>1450</v>
      </c>
      <c r="D4397" t="s">
        <v>30</v>
      </c>
      <c r="E4397" t="s">
        <v>383</v>
      </c>
      <c r="F4397" t="s">
        <v>3186</v>
      </c>
      <c r="G4397" t="s">
        <v>16161</v>
      </c>
      <c r="H4397" t="s">
        <v>108</v>
      </c>
      <c r="I4397" t="s">
        <v>1068</v>
      </c>
      <c r="J4397" t="s">
        <v>16109</v>
      </c>
      <c r="K4397" t="s">
        <v>179</v>
      </c>
      <c r="L4397" t="s">
        <v>61</v>
      </c>
      <c r="M4397" t="s">
        <v>11546</v>
      </c>
      <c r="N4397" t="s">
        <v>16162</v>
      </c>
      <c r="O4397" t="s">
        <v>574</v>
      </c>
      <c r="P4397" t="s">
        <v>1527</v>
      </c>
      <c r="Q4397" t="s">
        <v>157</v>
      </c>
      <c r="R4397" t="s">
        <v>1104</v>
      </c>
      <c r="S4397" t="s">
        <v>2925</v>
      </c>
      <c r="T4397" t="s">
        <v>16163</v>
      </c>
    </row>
    <row r="4398" spans="1:22" x14ac:dyDescent="0.25">
      <c r="A4398" t="s">
        <v>898</v>
      </c>
      <c r="B4398" t="s">
        <v>956</v>
      </c>
      <c r="C4398" t="s">
        <v>113</v>
      </c>
      <c r="D4398" t="s">
        <v>623</v>
      </c>
      <c r="E4398" t="s">
        <v>266</v>
      </c>
      <c r="F4398" t="s">
        <v>16164</v>
      </c>
    </row>
    <row r="4399" spans="1:22" x14ac:dyDescent="0.25">
      <c r="A4399" t="s">
        <v>898</v>
      </c>
      <c r="B4399" t="s">
        <v>113</v>
      </c>
      <c r="C4399" t="s">
        <v>400</v>
      </c>
      <c r="D4399" t="s">
        <v>6862</v>
      </c>
      <c r="E4399" t="s">
        <v>16165</v>
      </c>
      <c r="F4399" t="s">
        <v>115</v>
      </c>
      <c r="G4399" t="s">
        <v>411</v>
      </c>
      <c r="H4399" t="s">
        <v>6961</v>
      </c>
      <c r="I4399" t="s">
        <v>1</v>
      </c>
      <c r="J4399" t="s">
        <v>7349</v>
      </c>
      <c r="K4399" t="s">
        <v>54</v>
      </c>
      <c r="L4399" t="s">
        <v>761</v>
      </c>
      <c r="M4399" t="s">
        <v>919</v>
      </c>
      <c r="N4399">
        <v>40</v>
      </c>
      <c r="O4399" t="s">
        <v>1571</v>
      </c>
      <c r="P4399" t="s">
        <v>6963</v>
      </c>
      <c r="Q4399" t="s">
        <v>3234</v>
      </c>
      <c r="R4399" t="s">
        <v>462</v>
      </c>
      <c r="S4399" t="s">
        <v>1377</v>
      </c>
      <c r="T4399" t="s">
        <v>1602</v>
      </c>
      <c r="U4399" t="s">
        <v>577</v>
      </c>
      <c r="V4399" t="s">
        <v>16166</v>
      </c>
    </row>
    <row r="4400" spans="1:22" x14ac:dyDescent="0.25">
      <c r="A4400" t="s">
        <v>16167</v>
      </c>
      <c r="B4400" t="s">
        <v>54</v>
      </c>
      <c r="C4400" t="s">
        <v>7305</v>
      </c>
      <c r="D4400" t="s">
        <v>919</v>
      </c>
      <c r="E4400" s="5">
        <v>0.23</v>
      </c>
      <c r="F4400" t="s">
        <v>2856</v>
      </c>
      <c r="G4400" t="s">
        <v>1397</v>
      </c>
      <c r="H4400" t="s">
        <v>54</v>
      </c>
      <c r="I4400" t="s">
        <v>2183</v>
      </c>
      <c r="J4400" t="s">
        <v>1297</v>
      </c>
      <c r="K4400" t="s">
        <v>16168</v>
      </c>
      <c r="L4400" t="s">
        <v>265</v>
      </c>
      <c r="M4400" t="s">
        <v>179</v>
      </c>
      <c r="N4400" t="s">
        <v>2646</v>
      </c>
      <c r="O4400" t="s">
        <v>342</v>
      </c>
      <c r="P4400" t="s">
        <v>16169</v>
      </c>
      <c r="Q4400" t="s">
        <v>16170</v>
      </c>
    </row>
    <row r="4401" spans="1:23" x14ac:dyDescent="0.25">
      <c r="A4401" t="s">
        <v>16171</v>
      </c>
      <c r="B4401" t="s">
        <v>11879</v>
      </c>
      <c r="C4401" t="s">
        <v>16172</v>
      </c>
    </row>
    <row r="4402" spans="1:23" x14ac:dyDescent="0.25">
      <c r="A4402" t="s">
        <v>898</v>
      </c>
      <c r="B4402" t="s">
        <v>943</v>
      </c>
      <c r="C4402" t="s">
        <v>15691</v>
      </c>
      <c r="D4402" t="s">
        <v>7586</v>
      </c>
      <c r="E4402" t="s">
        <v>7167</v>
      </c>
      <c r="F4402" t="s">
        <v>57</v>
      </c>
      <c r="G4402" t="s">
        <v>16173</v>
      </c>
      <c r="H4402" t="s">
        <v>6978</v>
      </c>
      <c r="I4402" t="s">
        <v>16174</v>
      </c>
    </row>
    <row r="4403" spans="1:23" x14ac:dyDescent="0.25">
      <c r="A4403" t="s">
        <v>3800</v>
      </c>
      <c r="B4403" t="s">
        <v>206</v>
      </c>
      <c r="C4403" t="s">
        <v>1405</v>
      </c>
      <c r="D4403" t="s">
        <v>1684</v>
      </c>
      <c r="E4403" t="s">
        <v>9023</v>
      </c>
      <c r="F4403" t="s">
        <v>5</v>
      </c>
      <c r="G4403" t="s">
        <v>16175</v>
      </c>
      <c r="H4403" t="s">
        <v>16176</v>
      </c>
      <c r="I4403" t="s">
        <v>18</v>
      </c>
      <c r="J4403" t="s">
        <v>61</v>
      </c>
      <c r="K4403" t="s">
        <v>1683</v>
      </c>
      <c r="L4403" t="s">
        <v>7072</v>
      </c>
      <c r="M4403" t="s">
        <v>16177</v>
      </c>
      <c r="N4403" t="s">
        <v>1406</v>
      </c>
      <c r="O4403" t="s">
        <v>383</v>
      </c>
      <c r="P4403" t="s">
        <v>1650</v>
      </c>
      <c r="Q4403" t="s">
        <v>16178</v>
      </c>
      <c r="R4403" t="s">
        <v>16179</v>
      </c>
    </row>
    <row r="4404" spans="1:23" x14ac:dyDescent="0.25">
      <c r="A4404" t="s">
        <v>5</v>
      </c>
      <c r="B4404" t="s">
        <v>16180</v>
      </c>
      <c r="C4404" t="s">
        <v>16181</v>
      </c>
      <c r="D4404" t="s">
        <v>54</v>
      </c>
      <c r="E4404" t="s">
        <v>5</v>
      </c>
      <c r="F4404" t="s">
        <v>530</v>
      </c>
      <c r="G4404" t="s">
        <v>16182</v>
      </c>
      <c r="H4404" t="s">
        <v>150</v>
      </c>
      <c r="I4404" t="s">
        <v>179</v>
      </c>
      <c r="J4404" t="s">
        <v>39</v>
      </c>
      <c r="K4404" t="s">
        <v>16183</v>
      </c>
      <c r="L4404" t="s">
        <v>898</v>
      </c>
      <c r="M4404" t="s">
        <v>5253</v>
      </c>
      <c r="N4404" t="s">
        <v>59</v>
      </c>
      <c r="O4404" t="s">
        <v>249</v>
      </c>
      <c r="P4404" t="s">
        <v>57</v>
      </c>
      <c r="Q4404" t="s">
        <v>61</v>
      </c>
      <c r="R4404" t="s">
        <v>395</v>
      </c>
      <c r="S4404" t="s">
        <v>14267</v>
      </c>
      <c r="T4404" t="s">
        <v>37</v>
      </c>
      <c r="U4404" t="s">
        <v>1443</v>
      </c>
      <c r="V4404" t="s">
        <v>16184</v>
      </c>
    </row>
    <row r="4405" spans="1:23" x14ac:dyDescent="0.25">
      <c r="A4405" t="s">
        <v>59</v>
      </c>
      <c r="B4405" t="s">
        <v>639</v>
      </c>
      <c r="C4405" t="s">
        <v>1532</v>
      </c>
      <c r="D4405" t="s">
        <v>16185</v>
      </c>
      <c r="E4405" t="s">
        <v>1180</v>
      </c>
      <c r="F4405" t="s">
        <v>16186</v>
      </c>
      <c r="G4405" t="s">
        <v>4938</v>
      </c>
      <c r="H4405" t="s">
        <v>3993</v>
      </c>
      <c r="I4405" t="s">
        <v>16187</v>
      </c>
      <c r="J4405" t="s">
        <v>16185</v>
      </c>
      <c r="K4405" t="s">
        <v>427</v>
      </c>
      <c r="L4405" t="s">
        <v>1420</v>
      </c>
      <c r="M4405" t="s">
        <v>16188</v>
      </c>
    </row>
    <row r="4406" spans="1:23" x14ac:dyDescent="0.25">
      <c r="A4406" t="s">
        <v>639</v>
      </c>
      <c r="B4406" t="s">
        <v>541</v>
      </c>
      <c r="C4406" t="s">
        <v>267</v>
      </c>
      <c r="D4406" t="s">
        <v>16189</v>
      </c>
      <c r="E4406" t="s">
        <v>179</v>
      </c>
      <c r="F4406" t="s">
        <v>3569</v>
      </c>
      <c r="G4406" t="s">
        <v>206</v>
      </c>
      <c r="H4406" t="s">
        <v>16190</v>
      </c>
      <c r="I4406" t="s">
        <v>16191</v>
      </c>
      <c r="J4406" t="s">
        <v>540</v>
      </c>
      <c r="K4406" t="s">
        <v>6</v>
      </c>
      <c r="L4406" t="s">
        <v>10933</v>
      </c>
      <c r="M4406" t="s">
        <v>13185</v>
      </c>
      <c r="N4406" t="s">
        <v>16192</v>
      </c>
    </row>
    <row r="4407" spans="1:23" x14ac:dyDescent="0.25">
      <c r="A4407" t="s">
        <v>1401</v>
      </c>
      <c r="B4407" t="s">
        <v>190</v>
      </c>
      <c r="C4407" t="s">
        <v>704</v>
      </c>
      <c r="D4407" t="s">
        <v>71</v>
      </c>
      <c r="E4407" t="s">
        <v>3045</v>
      </c>
      <c r="F4407" t="s">
        <v>126</v>
      </c>
      <c r="G4407" t="s">
        <v>37</v>
      </c>
      <c r="H4407" t="s">
        <v>45</v>
      </c>
      <c r="I4407" t="s">
        <v>541</v>
      </c>
      <c r="J4407" t="s">
        <v>16193</v>
      </c>
      <c r="K4407" t="s">
        <v>12375</v>
      </c>
      <c r="L4407" t="s">
        <v>16194</v>
      </c>
      <c r="M4407" t="s">
        <v>16195</v>
      </c>
    </row>
    <row r="4408" spans="1:23" x14ac:dyDescent="0.25">
      <c r="A4408" t="s">
        <v>2418</v>
      </c>
      <c r="B4408" t="s">
        <v>4029</v>
      </c>
      <c r="C4408" t="s">
        <v>59</v>
      </c>
      <c r="D4408" t="s">
        <v>194</v>
      </c>
      <c r="E4408" t="s">
        <v>16196</v>
      </c>
      <c r="F4408" t="s">
        <v>541</v>
      </c>
      <c r="G4408" t="s">
        <v>1504</v>
      </c>
      <c r="H4408" t="s">
        <v>1622</v>
      </c>
      <c r="I4408" t="s">
        <v>59</v>
      </c>
      <c r="J4408" t="s">
        <v>2018</v>
      </c>
      <c r="K4408" t="s">
        <v>179</v>
      </c>
      <c r="L4408" t="s">
        <v>1839</v>
      </c>
      <c r="M4408" t="s">
        <v>762</v>
      </c>
      <c r="N4408" t="s">
        <v>45</v>
      </c>
      <c r="O4408" t="s">
        <v>541</v>
      </c>
      <c r="P4408" t="s">
        <v>16197</v>
      </c>
    </row>
    <row r="4409" spans="1:23" x14ac:dyDescent="0.25">
      <c r="A4409" t="s">
        <v>2096</v>
      </c>
      <c r="B4409" t="s">
        <v>474</v>
      </c>
      <c r="C4409" t="s">
        <v>400</v>
      </c>
      <c r="D4409" t="s">
        <v>5</v>
      </c>
      <c r="E4409" t="s">
        <v>2154</v>
      </c>
      <c r="F4409" t="s">
        <v>16198</v>
      </c>
      <c r="G4409" t="s">
        <v>265</v>
      </c>
      <c r="H4409" t="s">
        <v>179</v>
      </c>
      <c r="I4409" t="s">
        <v>5</v>
      </c>
      <c r="J4409" t="s">
        <v>1472</v>
      </c>
      <c r="K4409" t="s">
        <v>8256</v>
      </c>
      <c r="L4409" t="s">
        <v>37</v>
      </c>
      <c r="M4409" t="s">
        <v>462</v>
      </c>
      <c r="N4409" t="s">
        <v>5312</v>
      </c>
      <c r="O4409" t="s">
        <v>16199</v>
      </c>
      <c r="P4409" t="s">
        <v>61</v>
      </c>
      <c r="Q4409" t="s">
        <v>16200</v>
      </c>
      <c r="R4409" t="s">
        <v>193</v>
      </c>
      <c r="S4409" t="s">
        <v>7542</v>
      </c>
      <c r="T4409" t="s">
        <v>1812</v>
      </c>
      <c r="U4409" t="s">
        <v>411</v>
      </c>
      <c r="V4409" t="s">
        <v>1046</v>
      </c>
      <c r="W4409" t="s">
        <v>16201</v>
      </c>
    </row>
    <row r="4410" spans="1:23" x14ac:dyDescent="0.25">
      <c r="A4410" t="s">
        <v>16202</v>
      </c>
      <c r="B4410" t="s">
        <v>3548</v>
      </c>
      <c r="C4410" t="s">
        <v>16203</v>
      </c>
      <c r="D4410" t="s">
        <v>3548</v>
      </c>
      <c r="E4410" t="s">
        <v>16204</v>
      </c>
      <c r="F4410" t="s">
        <v>16205</v>
      </c>
      <c r="G4410" t="s">
        <v>266</v>
      </c>
      <c r="H4410" t="s">
        <v>16206</v>
      </c>
    </row>
    <row r="4411" spans="1:23" x14ac:dyDescent="0.25">
      <c r="A4411" t="s">
        <v>179</v>
      </c>
      <c r="B4411" t="s">
        <v>3716</v>
      </c>
      <c r="C4411" t="s">
        <v>61</v>
      </c>
      <c r="D4411" t="s">
        <v>943</v>
      </c>
      <c r="E4411" t="s">
        <v>1303</v>
      </c>
      <c r="F4411" t="s">
        <v>218</v>
      </c>
      <c r="G4411" t="s">
        <v>5154</v>
      </c>
      <c r="H4411" t="s">
        <v>102</v>
      </c>
      <c r="I4411" t="s">
        <v>586</v>
      </c>
      <c r="J4411" t="s">
        <v>2433</v>
      </c>
      <c r="K4411" t="s">
        <v>45</v>
      </c>
      <c r="L4411" t="s">
        <v>1392</v>
      </c>
      <c r="M4411" t="s">
        <v>37</v>
      </c>
      <c r="N4411" t="s">
        <v>974</v>
      </c>
      <c r="O4411" t="s">
        <v>1393</v>
      </c>
      <c r="P4411" t="s">
        <v>16207</v>
      </c>
    </row>
    <row r="4412" spans="1:23" x14ac:dyDescent="0.25">
      <c r="A4412" t="s">
        <v>112</v>
      </c>
      <c r="B4412" t="s">
        <v>113</v>
      </c>
      <c r="C4412" t="s">
        <v>420</v>
      </c>
      <c r="D4412" t="s">
        <v>4188</v>
      </c>
      <c r="E4412" t="s">
        <v>577</v>
      </c>
      <c r="F4412" t="s">
        <v>59</v>
      </c>
      <c r="G4412" t="s">
        <v>4029</v>
      </c>
      <c r="H4412" t="s">
        <v>16208</v>
      </c>
      <c r="I4412" t="s">
        <v>181</v>
      </c>
      <c r="J4412" t="s">
        <v>182</v>
      </c>
      <c r="K4412" t="s">
        <v>4452</v>
      </c>
      <c r="L4412" t="s">
        <v>577</v>
      </c>
      <c r="M4412" t="s">
        <v>3435</v>
      </c>
      <c r="N4412" t="s">
        <v>206</v>
      </c>
      <c r="O4412" t="s">
        <v>1858</v>
      </c>
      <c r="P4412" t="s">
        <v>1048</v>
      </c>
      <c r="Q4412" t="s">
        <v>16209</v>
      </c>
    </row>
    <row r="4413" spans="1:23" x14ac:dyDescent="0.25">
      <c r="A4413" t="s">
        <v>179</v>
      </c>
      <c r="B4413" t="s">
        <v>16210</v>
      </c>
      <c r="C4413" t="s">
        <v>16211</v>
      </c>
      <c r="D4413" t="s">
        <v>6297</v>
      </c>
      <c r="E4413" t="s">
        <v>290</v>
      </c>
      <c r="F4413" t="s">
        <v>528</v>
      </c>
      <c r="G4413">
        <v>20</v>
      </c>
      <c r="H4413" t="s">
        <v>16212</v>
      </c>
      <c r="I4413" t="s">
        <v>1911</v>
      </c>
      <c r="J4413" t="s">
        <v>126</v>
      </c>
      <c r="K4413" t="s">
        <v>1675</v>
      </c>
      <c r="L4413" t="s">
        <v>5356</v>
      </c>
      <c r="M4413" t="s">
        <v>37</v>
      </c>
      <c r="N4413" t="s">
        <v>61</v>
      </c>
      <c r="O4413" t="s">
        <v>5322</v>
      </c>
      <c r="P4413" t="s">
        <v>54</v>
      </c>
      <c r="Q4413" t="s">
        <v>1443</v>
      </c>
      <c r="R4413" t="s">
        <v>16213</v>
      </c>
    </row>
    <row r="4414" spans="1:23" x14ac:dyDescent="0.25">
      <c r="A4414" t="s">
        <v>639</v>
      </c>
      <c r="B4414" t="s">
        <v>5170</v>
      </c>
      <c r="C4414" t="s">
        <v>7732</v>
      </c>
      <c r="D4414" t="s">
        <v>2572</v>
      </c>
      <c r="E4414" t="s">
        <v>290</v>
      </c>
      <c r="F4414" t="s">
        <v>16214</v>
      </c>
      <c r="G4414" t="s">
        <v>603</v>
      </c>
      <c r="H4414" t="s">
        <v>5436</v>
      </c>
      <c r="I4414" t="s">
        <v>1998</v>
      </c>
      <c r="J4414" t="s">
        <v>5</v>
      </c>
      <c r="K4414" t="s">
        <v>3015</v>
      </c>
      <c r="L4414" t="s">
        <v>16215</v>
      </c>
    </row>
    <row r="4415" spans="1:23" x14ac:dyDescent="0.25">
      <c r="A4415" t="s">
        <v>1777</v>
      </c>
      <c r="B4415" t="s">
        <v>112</v>
      </c>
      <c r="C4415" t="s">
        <v>290</v>
      </c>
      <c r="D4415" t="s">
        <v>16019</v>
      </c>
      <c r="E4415" t="s">
        <v>898</v>
      </c>
      <c r="F4415" t="s">
        <v>1482</v>
      </c>
      <c r="G4415" t="s">
        <v>327</v>
      </c>
      <c r="H4415" t="s">
        <v>4992</v>
      </c>
      <c r="I4415" t="s">
        <v>16216</v>
      </c>
      <c r="J4415" t="s">
        <v>898</v>
      </c>
      <c r="K4415" t="s">
        <v>612</v>
      </c>
      <c r="L4415" t="s">
        <v>7243</v>
      </c>
      <c r="M4415" t="s">
        <v>1397</v>
      </c>
      <c r="N4415" t="s">
        <v>3929</v>
      </c>
      <c r="O4415" t="s">
        <v>159</v>
      </c>
      <c r="P4415" t="s">
        <v>5</v>
      </c>
      <c r="Q4415" t="s">
        <v>7583</v>
      </c>
      <c r="R4415" t="s">
        <v>18</v>
      </c>
      <c r="S4415" t="s">
        <v>61</v>
      </c>
      <c r="T4415" t="s">
        <v>16217</v>
      </c>
      <c r="U4415" t="s">
        <v>16218</v>
      </c>
    </row>
    <row r="4416" spans="1:23" x14ac:dyDescent="0.25">
      <c r="A4416" t="s">
        <v>2210</v>
      </c>
      <c r="B4416" t="s">
        <v>3716</v>
      </c>
      <c r="C4416" t="s">
        <v>400</v>
      </c>
      <c r="D4416" t="s">
        <v>240</v>
      </c>
      <c r="E4416" t="s">
        <v>898</v>
      </c>
      <c r="F4416" t="s">
        <v>2711</v>
      </c>
      <c r="G4416" t="s">
        <v>45</v>
      </c>
      <c r="H4416" t="s">
        <v>313</v>
      </c>
      <c r="I4416" t="s">
        <v>30</v>
      </c>
      <c r="J4416" t="s">
        <v>282</v>
      </c>
      <c r="K4416" t="s">
        <v>1439</v>
      </c>
      <c r="L4416" t="s">
        <v>115</v>
      </c>
      <c r="M4416" t="s">
        <v>240</v>
      </c>
      <c r="N4416" t="s">
        <v>462</v>
      </c>
      <c r="O4416" t="s">
        <v>156</v>
      </c>
      <c r="P4416" t="s">
        <v>781</v>
      </c>
      <c r="Q4416" t="s">
        <v>2433</v>
      </c>
      <c r="R4416" t="s">
        <v>45</v>
      </c>
      <c r="S4416" t="s">
        <v>16219</v>
      </c>
    </row>
    <row r="4417" spans="1:22" x14ac:dyDescent="0.25">
      <c r="A4417" t="s">
        <v>3741</v>
      </c>
      <c r="B4417" t="s">
        <v>1733</v>
      </c>
      <c r="C4417" t="s">
        <v>3000</v>
      </c>
      <c r="D4417" t="s">
        <v>16220</v>
      </c>
      <c r="E4417" t="s">
        <v>179</v>
      </c>
      <c r="F4417" t="s">
        <v>7165</v>
      </c>
      <c r="G4417" t="s">
        <v>1305</v>
      </c>
      <c r="H4417" t="s">
        <v>6809</v>
      </c>
      <c r="I4417" t="s">
        <v>16221</v>
      </c>
      <c r="J4417" t="s">
        <v>2400</v>
      </c>
      <c r="K4417" t="s">
        <v>1777</v>
      </c>
      <c r="L4417" t="s">
        <v>1429</v>
      </c>
      <c r="M4417" t="s">
        <v>57</v>
      </c>
      <c r="N4417" t="s">
        <v>383</v>
      </c>
      <c r="O4417" t="s">
        <v>1768</v>
      </c>
      <c r="P4417" t="s">
        <v>54</v>
      </c>
      <c r="Q4417" t="s">
        <v>462</v>
      </c>
      <c r="R4417" t="s">
        <v>16222</v>
      </c>
    </row>
    <row r="4418" spans="1:22" x14ac:dyDescent="0.25">
      <c r="A4418">
        <v>1.2</v>
      </c>
      <c r="B4418" t="s">
        <v>930</v>
      </c>
      <c r="C4418" t="s">
        <v>1610</v>
      </c>
      <c r="D4418" t="s">
        <v>113</v>
      </c>
      <c r="E4418" t="s">
        <v>1296</v>
      </c>
      <c r="F4418" t="s">
        <v>61</v>
      </c>
      <c r="G4418" t="s">
        <v>704</v>
      </c>
      <c r="H4418" t="s">
        <v>6309</v>
      </c>
      <c r="I4418" t="s">
        <v>739</v>
      </c>
      <c r="J4418" t="s">
        <v>2305</v>
      </c>
      <c r="K4418" t="s">
        <v>16223</v>
      </c>
      <c r="L4418" t="s">
        <v>16224</v>
      </c>
      <c r="M4418" t="s">
        <v>1916</v>
      </c>
      <c r="N4418" t="s">
        <v>7997</v>
      </c>
      <c r="O4418" t="s">
        <v>61</v>
      </c>
      <c r="P4418" t="s">
        <v>704</v>
      </c>
      <c r="Q4418" t="s">
        <v>16225</v>
      </c>
    </row>
    <row r="4419" spans="1:22" x14ac:dyDescent="0.25">
      <c r="A4419" t="s">
        <v>1858</v>
      </c>
      <c r="B4419" t="s">
        <v>407</v>
      </c>
      <c r="C4419" t="s">
        <v>198</v>
      </c>
      <c r="D4419" t="s">
        <v>383</v>
      </c>
      <c r="E4419" t="s">
        <v>3186</v>
      </c>
      <c r="F4419" t="s">
        <v>3855</v>
      </c>
      <c r="G4419" t="s">
        <v>16226</v>
      </c>
      <c r="H4419" t="s">
        <v>54</v>
      </c>
      <c r="I4419" t="s">
        <v>16227</v>
      </c>
      <c r="J4419" t="s">
        <v>1643</v>
      </c>
      <c r="K4419" t="s">
        <v>1443</v>
      </c>
      <c r="L4419" t="s">
        <v>16228</v>
      </c>
    </row>
    <row r="4420" spans="1:22" x14ac:dyDescent="0.25">
      <c r="A4420" t="s">
        <v>2377</v>
      </c>
      <c r="B4420" t="s">
        <v>5167</v>
      </c>
      <c r="C4420" t="s">
        <v>16229</v>
      </c>
      <c r="D4420" t="s">
        <v>1802</v>
      </c>
      <c r="E4420" t="s">
        <v>1012</v>
      </c>
      <c r="F4420" t="s">
        <v>198</v>
      </c>
      <c r="G4420" t="s">
        <v>1397</v>
      </c>
      <c r="H4420" t="s">
        <v>182</v>
      </c>
      <c r="I4420" t="s">
        <v>113</v>
      </c>
      <c r="J4420" t="s">
        <v>411</v>
      </c>
      <c r="K4420" t="s">
        <v>13346</v>
      </c>
      <c r="L4420" t="s">
        <v>16230</v>
      </c>
      <c r="M4420" t="s">
        <v>1986</v>
      </c>
      <c r="N4420" t="s">
        <v>1443</v>
      </c>
      <c r="O4420" t="s">
        <v>16231</v>
      </c>
    </row>
    <row r="4421" spans="1:22" x14ac:dyDescent="0.25">
      <c r="A4421" t="s">
        <v>1719</v>
      </c>
      <c r="B4421" t="s">
        <v>1397</v>
      </c>
      <c r="C4421" t="s">
        <v>179</v>
      </c>
      <c r="D4421" t="s">
        <v>3210</v>
      </c>
      <c r="E4421" t="s">
        <v>61</v>
      </c>
      <c r="F4421" t="s">
        <v>9038</v>
      </c>
      <c r="G4421" t="s">
        <v>2572</v>
      </c>
      <c r="H4421" t="s">
        <v>16232</v>
      </c>
    </row>
    <row r="4422" spans="1:22" x14ac:dyDescent="0.25">
      <c r="A4422" t="s">
        <v>589</v>
      </c>
      <c r="B4422" t="s">
        <v>206</v>
      </c>
      <c r="C4422">
        <v>1</v>
      </c>
      <c r="D4422" t="s">
        <v>7811</v>
      </c>
      <c r="E4422" t="s">
        <v>699</v>
      </c>
      <c r="F4422" t="s">
        <v>59</v>
      </c>
      <c r="G4422" t="s">
        <v>61</v>
      </c>
      <c r="H4422" t="s">
        <v>547</v>
      </c>
      <c r="I4422" t="s">
        <v>2196</v>
      </c>
      <c r="J4422" t="s">
        <v>59</v>
      </c>
      <c r="K4422" t="s">
        <v>458</v>
      </c>
      <c r="L4422" t="s">
        <v>692</v>
      </c>
      <c r="M4422" t="s">
        <v>43</v>
      </c>
      <c r="N4422" t="s">
        <v>1328</v>
      </c>
      <c r="O4422" t="s">
        <v>184</v>
      </c>
      <c r="P4422" t="s">
        <v>190</v>
      </c>
      <c r="Q4422">
        <v>2012</v>
      </c>
      <c r="R4422" t="s">
        <v>692</v>
      </c>
      <c r="S4422" t="s">
        <v>693</v>
      </c>
      <c r="T4422" t="s">
        <v>8</v>
      </c>
      <c r="U4422" t="s">
        <v>1443</v>
      </c>
      <c r="V4422" t="s">
        <v>16233</v>
      </c>
    </row>
    <row r="4423" spans="1:22" x14ac:dyDescent="0.25">
      <c r="A4423" t="s">
        <v>255</v>
      </c>
      <c r="B4423" t="s">
        <v>410</v>
      </c>
      <c r="C4423" t="s">
        <v>61</v>
      </c>
      <c r="D4423" t="s">
        <v>2569</v>
      </c>
      <c r="E4423" t="s">
        <v>16234</v>
      </c>
      <c r="F4423" t="s">
        <v>61</v>
      </c>
      <c r="G4423" t="s">
        <v>3031</v>
      </c>
      <c r="H4423" t="s">
        <v>2110</v>
      </c>
      <c r="I4423" t="s">
        <v>12770</v>
      </c>
      <c r="J4423" t="s">
        <v>1431</v>
      </c>
      <c r="K4423" t="s">
        <v>37</v>
      </c>
      <c r="L4423" t="s">
        <v>10858</v>
      </c>
      <c r="M4423" t="s">
        <v>1443</v>
      </c>
      <c r="N4423" t="s">
        <v>16235</v>
      </c>
    </row>
    <row r="4424" spans="1:22" x14ac:dyDescent="0.25">
      <c r="A4424" t="s">
        <v>1392</v>
      </c>
      <c r="B4424" t="s">
        <v>179</v>
      </c>
      <c r="C4424" t="s">
        <v>26</v>
      </c>
      <c r="D4424" t="s">
        <v>342</v>
      </c>
      <c r="E4424" t="s">
        <v>718</v>
      </c>
      <c r="F4424" t="s">
        <v>37</v>
      </c>
      <c r="G4424" t="s">
        <v>1529</v>
      </c>
      <c r="H4424" t="s">
        <v>16236</v>
      </c>
      <c r="I4424" t="s">
        <v>1397</v>
      </c>
      <c r="J4424" t="s">
        <v>179</v>
      </c>
      <c r="K4424" t="s">
        <v>980</v>
      </c>
      <c r="L4424" t="s">
        <v>16237</v>
      </c>
      <c r="M4424" t="s">
        <v>16238</v>
      </c>
      <c r="N4424" t="s">
        <v>265</v>
      </c>
      <c r="O4424" t="s">
        <v>179</v>
      </c>
      <c r="P4424" t="s">
        <v>4662</v>
      </c>
      <c r="Q4424" t="s">
        <v>383</v>
      </c>
      <c r="R4424" t="s">
        <v>2257</v>
      </c>
      <c r="S4424" t="s">
        <v>16239</v>
      </c>
    </row>
    <row r="4425" spans="1:22" x14ac:dyDescent="0.25">
      <c r="A4425" t="s">
        <v>6910</v>
      </c>
      <c r="B4425" t="s">
        <v>16240</v>
      </c>
      <c r="C4425" t="s">
        <v>71</v>
      </c>
      <c r="D4425" t="s">
        <v>1872</v>
      </c>
      <c r="E4425" t="s">
        <v>28</v>
      </c>
      <c r="F4425" t="s">
        <v>1397</v>
      </c>
      <c r="G4425" t="s">
        <v>59</v>
      </c>
      <c r="H4425" t="s">
        <v>101</v>
      </c>
      <c r="I4425" t="s">
        <v>198</v>
      </c>
      <c r="J4425" t="s">
        <v>61</v>
      </c>
      <c r="K4425" t="s">
        <v>16241</v>
      </c>
      <c r="L4425" t="s">
        <v>16242</v>
      </c>
      <c r="M4425" t="s">
        <v>346</v>
      </c>
      <c r="N4425" t="s">
        <v>5859</v>
      </c>
      <c r="O4425" t="s">
        <v>3120</v>
      </c>
      <c r="P4425" t="s">
        <v>1909</v>
      </c>
      <c r="Q4425" t="s">
        <v>400</v>
      </c>
      <c r="R4425" t="s">
        <v>61</v>
      </c>
      <c r="S4425" t="s">
        <v>1590</v>
      </c>
      <c r="T4425" t="s">
        <v>150</v>
      </c>
      <c r="U4425" t="s">
        <v>16243</v>
      </c>
    </row>
    <row r="4426" spans="1:22" x14ac:dyDescent="0.25">
      <c r="A4426" t="s">
        <v>179</v>
      </c>
      <c r="B4426" t="s">
        <v>18</v>
      </c>
      <c r="C4426" t="s">
        <v>4297</v>
      </c>
      <c r="D4426" t="s">
        <v>1402</v>
      </c>
      <c r="E4426" t="s">
        <v>1397</v>
      </c>
      <c r="F4426" t="s">
        <v>179</v>
      </c>
      <c r="G4426" t="s">
        <v>3210</v>
      </c>
      <c r="H4426" t="s">
        <v>61</v>
      </c>
      <c r="I4426" t="s">
        <v>704</v>
      </c>
      <c r="J4426" t="s">
        <v>2572</v>
      </c>
      <c r="K4426" t="s">
        <v>59</v>
      </c>
      <c r="L4426" t="s">
        <v>12921</v>
      </c>
      <c r="M4426" t="s">
        <v>61</v>
      </c>
      <c r="N4426" t="s">
        <v>8783</v>
      </c>
      <c r="O4426" t="s">
        <v>16244</v>
      </c>
    </row>
    <row r="4427" spans="1:22" x14ac:dyDescent="0.25">
      <c r="A4427" t="s">
        <v>383</v>
      </c>
      <c r="B4427" t="s">
        <v>4555</v>
      </c>
      <c r="C4427" t="s">
        <v>45</v>
      </c>
      <c r="D4427" t="s">
        <v>788</v>
      </c>
      <c r="E4427" t="s">
        <v>1465</v>
      </c>
      <c r="F4427" t="s">
        <v>432</v>
      </c>
      <c r="G4427" t="s">
        <v>978</v>
      </c>
      <c r="H4427" t="s">
        <v>2174</v>
      </c>
      <c r="I4427" t="s">
        <v>18</v>
      </c>
      <c r="J4427">
        <v>225</v>
      </c>
      <c r="K4427" t="s">
        <v>1039</v>
      </c>
      <c r="L4427" t="s">
        <v>18</v>
      </c>
      <c r="M4427" t="s">
        <v>1446</v>
      </c>
      <c r="N4427" t="s">
        <v>1397</v>
      </c>
      <c r="O4427" t="s">
        <v>54</v>
      </c>
      <c r="P4427" t="s">
        <v>1011</v>
      </c>
      <c r="Q4427" t="s">
        <v>342</v>
      </c>
      <c r="R4427" t="s">
        <v>1443</v>
      </c>
      <c r="S4427" t="s">
        <v>16245</v>
      </c>
    </row>
    <row r="4428" spans="1:22" x14ac:dyDescent="0.25">
      <c r="A4428" t="s">
        <v>6089</v>
      </c>
      <c r="B4428" t="s">
        <v>943</v>
      </c>
      <c r="C4428" t="s">
        <v>194</v>
      </c>
      <c r="D4428" t="s">
        <v>13090</v>
      </c>
      <c r="E4428" t="s">
        <v>4084</v>
      </c>
      <c r="F4428" t="s">
        <v>57</v>
      </c>
      <c r="G4428" t="s">
        <v>16246</v>
      </c>
      <c r="H4428" t="s">
        <v>27</v>
      </c>
      <c r="I4428" t="s">
        <v>1766</v>
      </c>
      <c r="J4428" t="s">
        <v>5660</v>
      </c>
      <c r="K4428" t="s">
        <v>102</v>
      </c>
      <c r="L4428" t="s">
        <v>5117</v>
      </c>
      <c r="M4428" t="s">
        <v>2096</v>
      </c>
      <c r="N4428" t="s">
        <v>6739</v>
      </c>
      <c r="O4428" t="s">
        <v>1776</v>
      </c>
      <c r="P4428" t="s">
        <v>2140</v>
      </c>
      <c r="Q4428" t="s">
        <v>59</v>
      </c>
      <c r="R4428" t="s">
        <v>1443</v>
      </c>
      <c r="S4428" t="s">
        <v>16247</v>
      </c>
    </row>
    <row r="4429" spans="1:22" x14ac:dyDescent="0.25">
      <c r="A4429" t="s">
        <v>8848</v>
      </c>
      <c r="B4429" t="s">
        <v>5856</v>
      </c>
      <c r="C4429" t="s">
        <v>57</v>
      </c>
      <c r="D4429" t="s">
        <v>2478</v>
      </c>
      <c r="E4429" t="s">
        <v>115</v>
      </c>
      <c r="F4429" t="s">
        <v>898</v>
      </c>
      <c r="G4429" t="s">
        <v>8848</v>
      </c>
      <c r="H4429" t="s">
        <v>61</v>
      </c>
      <c r="I4429" t="s">
        <v>1702</v>
      </c>
      <c r="J4429" t="s">
        <v>37</v>
      </c>
      <c r="K4429" t="s">
        <v>100</v>
      </c>
      <c r="L4429" t="s">
        <v>2018</v>
      </c>
      <c r="M4429" t="s">
        <v>61</v>
      </c>
      <c r="N4429" t="s">
        <v>1632</v>
      </c>
      <c r="O4429" t="s">
        <v>18</v>
      </c>
      <c r="P4429" t="s">
        <v>1392</v>
      </c>
      <c r="Q4429" t="s">
        <v>16016</v>
      </c>
      <c r="R4429" t="s">
        <v>1189</v>
      </c>
      <c r="S4429" t="s">
        <v>613</v>
      </c>
      <c r="T4429" t="s">
        <v>305</v>
      </c>
      <c r="U4429" t="s">
        <v>1443</v>
      </c>
      <c r="V4429" t="s">
        <v>16248</v>
      </c>
    </row>
    <row r="4430" spans="1:22" x14ac:dyDescent="0.25">
      <c r="A4430" t="s">
        <v>2569</v>
      </c>
      <c r="B4430" t="s">
        <v>16250</v>
      </c>
      <c r="C4430" t="s">
        <v>14136</v>
      </c>
      <c r="D4430" t="s">
        <v>16251</v>
      </c>
      <c r="E4430" t="s">
        <v>900</v>
      </c>
      <c r="F4430" t="s">
        <v>3807</v>
      </c>
      <c r="G4430" t="s">
        <v>739</v>
      </c>
      <c r="H4430" t="s">
        <v>61</v>
      </c>
      <c r="I4430" t="s">
        <v>4992</v>
      </c>
      <c r="J4430" t="s">
        <v>16252</v>
      </c>
    </row>
    <row r="4431" spans="1:22" x14ac:dyDescent="0.25">
      <c r="A4431" t="s">
        <v>3716</v>
      </c>
      <c r="B4431" t="s">
        <v>30</v>
      </c>
      <c r="C4431" t="s">
        <v>5</v>
      </c>
      <c r="D4431" t="s">
        <v>4722</v>
      </c>
      <c r="E4431" t="s">
        <v>16253</v>
      </c>
      <c r="F4431" t="s">
        <v>13787</v>
      </c>
      <c r="G4431" t="s">
        <v>14</v>
      </c>
      <c r="H4431" t="s">
        <v>74</v>
      </c>
      <c r="I4431" t="s">
        <v>1397</v>
      </c>
      <c r="J4431" t="s">
        <v>5</v>
      </c>
      <c r="K4431" t="s">
        <v>249</v>
      </c>
      <c r="L4431" t="s">
        <v>3270</v>
      </c>
      <c r="M4431" t="s">
        <v>1635</v>
      </c>
      <c r="N4431" t="s">
        <v>16254</v>
      </c>
      <c r="O4431" t="s">
        <v>16255</v>
      </c>
    </row>
    <row r="4432" spans="1:22" x14ac:dyDescent="0.25">
      <c r="A4432" t="s">
        <v>3936</v>
      </c>
      <c r="B4432" t="s">
        <v>126</v>
      </c>
      <c r="C4432" t="s">
        <v>577</v>
      </c>
      <c r="D4432" t="s">
        <v>37</v>
      </c>
      <c r="E4432" t="s">
        <v>16256</v>
      </c>
      <c r="F4432">
        <v>21</v>
      </c>
      <c r="G4432" t="s">
        <v>126</v>
      </c>
      <c r="H4432" t="s">
        <v>61</v>
      </c>
      <c r="I4432" t="s">
        <v>395</v>
      </c>
      <c r="J4432" t="s">
        <v>16257</v>
      </c>
      <c r="K4432" t="s">
        <v>16258</v>
      </c>
      <c r="L4432" t="s">
        <v>16259</v>
      </c>
      <c r="M4432" t="s">
        <v>61</v>
      </c>
      <c r="N4432" t="s">
        <v>4176</v>
      </c>
      <c r="O4432" t="s">
        <v>10952</v>
      </c>
      <c r="P4432" t="s">
        <v>37</v>
      </c>
      <c r="Q4432" t="s">
        <v>16260</v>
      </c>
      <c r="R4432" t="s">
        <v>61</v>
      </c>
      <c r="S4432" t="s">
        <v>16261</v>
      </c>
      <c r="T4432" t="s">
        <v>16262</v>
      </c>
    </row>
    <row r="4433" spans="1:21" x14ac:dyDescent="0.25">
      <c r="A4433" t="s">
        <v>1064</v>
      </c>
      <c r="B4433" t="s">
        <v>126</v>
      </c>
      <c r="C4433" t="s">
        <v>577</v>
      </c>
      <c r="D4433" t="s">
        <v>37</v>
      </c>
      <c r="E4433" t="s">
        <v>16263</v>
      </c>
      <c r="F4433" t="s">
        <v>16264</v>
      </c>
    </row>
    <row r="4434" spans="1:21" x14ac:dyDescent="0.25">
      <c r="A4434" t="s">
        <v>4309</v>
      </c>
      <c r="B4434" t="s">
        <v>108</v>
      </c>
      <c r="C4434" t="s">
        <v>16249</v>
      </c>
      <c r="D4434" t="s">
        <v>4440</v>
      </c>
      <c r="E4434" t="s">
        <v>179</v>
      </c>
      <c r="F4434" t="s">
        <v>8722</v>
      </c>
      <c r="G4434" t="s">
        <v>739</v>
      </c>
      <c r="H4434" t="s">
        <v>61</v>
      </c>
      <c r="I4434" t="s">
        <v>16265</v>
      </c>
      <c r="J4434" t="s">
        <v>37</v>
      </c>
      <c r="K4434" t="s">
        <v>36</v>
      </c>
      <c r="L4434" t="s">
        <v>1801</v>
      </c>
      <c r="M4434" t="s">
        <v>59</v>
      </c>
      <c r="N4434" t="s">
        <v>781</v>
      </c>
      <c r="O4434" t="s">
        <v>16266</v>
      </c>
      <c r="P4434" t="s">
        <v>1064</v>
      </c>
      <c r="Q4434" t="s">
        <v>126</v>
      </c>
      <c r="R4434" t="s">
        <v>577</v>
      </c>
      <c r="S4434" t="s">
        <v>8</v>
      </c>
      <c r="T4434" t="s">
        <v>16267</v>
      </c>
      <c r="U4434" t="s">
        <v>16268</v>
      </c>
    </row>
    <row r="4435" spans="1:21" x14ac:dyDescent="0.25">
      <c r="A4435" t="s">
        <v>2640</v>
      </c>
      <c r="B4435" t="s">
        <v>54</v>
      </c>
      <c r="C4435" t="s">
        <v>1449</v>
      </c>
      <c r="D4435" t="s">
        <v>198</v>
      </c>
      <c r="E4435" t="s">
        <v>2110</v>
      </c>
      <c r="F4435" t="s">
        <v>156</v>
      </c>
      <c r="G4435" t="s">
        <v>4272</v>
      </c>
      <c r="H4435" t="s">
        <v>59</v>
      </c>
      <c r="I4435" s="6">
        <v>8.7999999999999995E-2</v>
      </c>
      <c r="J4435" t="s">
        <v>572</v>
      </c>
      <c r="K4435" t="s">
        <v>1088</v>
      </c>
      <c r="L4435" t="s">
        <v>539</v>
      </c>
      <c r="M4435" t="s">
        <v>16269</v>
      </c>
      <c r="N4435" t="s">
        <v>1313</v>
      </c>
      <c r="O4435" t="s">
        <v>179</v>
      </c>
      <c r="P4435" t="s">
        <v>2305</v>
      </c>
      <c r="Q4435" t="s">
        <v>2578</v>
      </c>
      <c r="R4435" t="s">
        <v>16270</v>
      </c>
    </row>
    <row r="4436" spans="1:21" x14ac:dyDescent="0.25">
      <c r="A4436" t="s">
        <v>1654</v>
      </c>
      <c r="B4436" t="s">
        <v>255</v>
      </c>
      <c r="C4436" t="s">
        <v>45</v>
      </c>
      <c r="D4436" t="s">
        <v>1655</v>
      </c>
      <c r="E4436" t="s">
        <v>410</v>
      </c>
      <c r="F4436" t="s">
        <v>1812</v>
      </c>
      <c r="G4436" t="s">
        <v>898</v>
      </c>
      <c r="H4436" t="s">
        <v>2210</v>
      </c>
      <c r="I4436" t="s">
        <v>3716</v>
      </c>
      <c r="J4436" t="s">
        <v>37</v>
      </c>
      <c r="K4436" t="s">
        <v>1812</v>
      </c>
      <c r="L4436" t="s">
        <v>462</v>
      </c>
      <c r="M4436" t="s">
        <v>156</v>
      </c>
      <c r="N4436" t="s">
        <v>74</v>
      </c>
      <c r="O4436" t="s">
        <v>5</v>
      </c>
      <c r="P4436" t="s">
        <v>266</v>
      </c>
      <c r="Q4436" t="s">
        <v>3606</v>
      </c>
      <c r="R4436" t="s">
        <v>16271</v>
      </c>
    </row>
    <row r="4437" spans="1:21" x14ac:dyDescent="0.25">
      <c r="A4437" t="s">
        <v>59</v>
      </c>
      <c r="B4437" t="s">
        <v>2025</v>
      </c>
      <c r="C4437" t="s">
        <v>61</v>
      </c>
      <c r="D4437" t="s">
        <v>2026</v>
      </c>
      <c r="E4437" t="s">
        <v>2027</v>
      </c>
      <c r="F4437" t="s">
        <v>198</v>
      </c>
      <c r="G4437" t="s">
        <v>424</v>
      </c>
      <c r="H4437" t="s">
        <v>1476</v>
      </c>
      <c r="I4437" t="s">
        <v>290</v>
      </c>
      <c r="J4437" t="s">
        <v>2028</v>
      </c>
      <c r="K4437" t="s">
        <v>59</v>
      </c>
      <c r="L4437" t="s">
        <v>695</v>
      </c>
      <c r="M4437" t="s">
        <v>1305</v>
      </c>
      <c r="N4437" t="s">
        <v>2029</v>
      </c>
      <c r="O4437" t="s">
        <v>1443</v>
      </c>
      <c r="P4437" t="s">
        <v>16272</v>
      </c>
    </row>
    <row r="4438" spans="1:21" x14ac:dyDescent="0.25">
      <c r="A4438" t="s">
        <v>1654</v>
      </c>
      <c r="B4438" t="s">
        <v>255</v>
      </c>
      <c r="C4438" t="s">
        <v>45</v>
      </c>
      <c r="D4438" t="s">
        <v>2078</v>
      </c>
      <c r="E4438" t="s">
        <v>410</v>
      </c>
      <c r="F4438" t="s">
        <v>541</v>
      </c>
      <c r="G4438" t="s">
        <v>2319</v>
      </c>
      <c r="H4438" t="s">
        <v>57</v>
      </c>
      <c r="I4438" t="s">
        <v>3716</v>
      </c>
      <c r="J4438" t="s">
        <v>37</v>
      </c>
      <c r="K4438" t="s">
        <v>1018</v>
      </c>
      <c r="L4438" t="s">
        <v>898</v>
      </c>
      <c r="M4438" t="s">
        <v>4707</v>
      </c>
      <c r="N4438" t="s">
        <v>59</v>
      </c>
      <c r="O4438" t="s">
        <v>541</v>
      </c>
      <c r="P4438" t="s">
        <v>2927</v>
      </c>
      <c r="Q4438" t="s">
        <v>16273</v>
      </c>
    </row>
    <row r="4439" spans="1:21" x14ac:dyDescent="0.25">
      <c r="A4439" t="s">
        <v>16274</v>
      </c>
      <c r="B4439" t="s">
        <v>255</v>
      </c>
      <c r="C4439" t="s">
        <v>45</v>
      </c>
      <c r="D4439" t="s">
        <v>2240</v>
      </c>
      <c r="E4439" t="s">
        <v>410</v>
      </c>
      <c r="F4439" t="s">
        <v>541</v>
      </c>
      <c r="G4439" t="s">
        <v>2319</v>
      </c>
      <c r="H4439" t="s">
        <v>57</v>
      </c>
      <c r="I4439" t="s">
        <v>3716</v>
      </c>
      <c r="J4439" t="s">
        <v>37</v>
      </c>
      <c r="K4439" t="s">
        <v>1812</v>
      </c>
      <c r="L4439" t="s">
        <v>462</v>
      </c>
      <c r="M4439" t="s">
        <v>182</v>
      </c>
      <c r="N4439" t="s">
        <v>3774</v>
      </c>
      <c r="O4439" t="s">
        <v>1397</v>
      </c>
      <c r="P4439" t="s">
        <v>16275</v>
      </c>
    </row>
    <row r="4440" spans="1:21" x14ac:dyDescent="0.25">
      <c r="A4440" t="s">
        <v>1397</v>
      </c>
      <c r="B4440" t="s">
        <v>206</v>
      </c>
      <c r="C4440" t="s">
        <v>61</v>
      </c>
      <c r="D4440" t="s">
        <v>767</v>
      </c>
      <c r="E4440" t="s">
        <v>6910</v>
      </c>
      <c r="F4440" t="s">
        <v>16240</v>
      </c>
      <c r="G4440" t="s">
        <v>609</v>
      </c>
      <c r="H4440" t="s">
        <v>37</v>
      </c>
      <c r="I4440" t="s">
        <v>462</v>
      </c>
      <c r="J4440" t="s">
        <v>1662</v>
      </c>
      <c r="K4440" t="s">
        <v>1973</v>
      </c>
      <c r="L4440" t="s">
        <v>16276</v>
      </c>
      <c r="M4440" t="s">
        <v>45</v>
      </c>
      <c r="N4440" t="s">
        <v>411</v>
      </c>
      <c r="O4440" t="s">
        <v>16277</v>
      </c>
      <c r="P4440" t="s">
        <v>1443</v>
      </c>
      <c r="Q4440" t="s">
        <v>16278</v>
      </c>
    </row>
    <row r="4441" spans="1:21" x14ac:dyDescent="0.25">
      <c r="A4441" t="s">
        <v>366</v>
      </c>
      <c r="B4441" t="s">
        <v>16279</v>
      </c>
      <c r="C4441" t="s">
        <v>16280</v>
      </c>
      <c r="D4441" s="7">
        <v>83.791666666666671</v>
      </c>
      <c r="E4441" t="s">
        <v>260</v>
      </c>
      <c r="F4441" t="s">
        <v>16281</v>
      </c>
      <c r="G4441" t="s">
        <v>16282</v>
      </c>
      <c r="H4441" t="s">
        <v>3664</v>
      </c>
      <c r="I4441" t="s">
        <v>3665</v>
      </c>
      <c r="J4441" t="s">
        <v>54</v>
      </c>
      <c r="K4441" t="s">
        <v>886</v>
      </c>
      <c r="L4441" s="2">
        <v>100000</v>
      </c>
      <c r="M4441" t="s">
        <v>10017</v>
      </c>
      <c r="N4441" t="s">
        <v>1443</v>
      </c>
      <c r="O4441" t="s">
        <v>16283</v>
      </c>
    </row>
    <row r="4442" spans="1:21" x14ac:dyDescent="0.25">
      <c r="A4442" t="s">
        <v>16284</v>
      </c>
      <c r="B4442" t="s">
        <v>10021</v>
      </c>
      <c r="C4442" t="s">
        <v>1762</v>
      </c>
      <c r="D4442" t="s">
        <v>493</v>
      </c>
      <c r="E4442" t="s">
        <v>783</v>
      </c>
      <c r="F4442" t="s">
        <v>179</v>
      </c>
      <c r="G4442" t="s">
        <v>5</v>
      </c>
      <c r="H4442" t="s">
        <v>16285</v>
      </c>
      <c r="I4442" t="s">
        <v>4817</v>
      </c>
      <c r="J4442" t="s">
        <v>572</v>
      </c>
      <c r="K4442" t="s">
        <v>16286</v>
      </c>
    </row>
    <row r="4443" spans="1:21" x14ac:dyDescent="0.25">
      <c r="A4443" t="s">
        <v>61</v>
      </c>
      <c r="B4443" t="s">
        <v>5055</v>
      </c>
      <c r="C4443" t="s">
        <v>1817</v>
      </c>
      <c r="D4443" t="s">
        <v>3333</v>
      </c>
      <c r="E4443" t="s">
        <v>30</v>
      </c>
      <c r="F4443" t="s">
        <v>16287</v>
      </c>
      <c r="G4443" t="s">
        <v>3221</v>
      </c>
      <c r="H4443" t="s">
        <v>156</v>
      </c>
      <c r="I4443" t="s">
        <v>1432</v>
      </c>
      <c r="J4443" t="s">
        <v>157</v>
      </c>
      <c r="K4443" t="s">
        <v>12858</v>
      </c>
      <c r="L4443" t="s">
        <v>1305</v>
      </c>
      <c r="M4443" t="s">
        <v>61</v>
      </c>
      <c r="N4443" t="s">
        <v>718</v>
      </c>
      <c r="O4443" t="s">
        <v>126</v>
      </c>
      <c r="P4443" t="s">
        <v>1472</v>
      </c>
      <c r="Q4443" t="s">
        <v>1443</v>
      </c>
      <c r="R4443" t="s">
        <v>16288</v>
      </c>
    </row>
    <row r="4444" spans="1:21" x14ac:dyDescent="0.25">
      <c r="A4444" t="s">
        <v>541</v>
      </c>
      <c r="B4444" t="s">
        <v>2319</v>
      </c>
      <c r="C4444" t="s">
        <v>57</v>
      </c>
      <c r="D4444" t="s">
        <v>7751</v>
      </c>
      <c r="E4444" t="s">
        <v>16289</v>
      </c>
    </row>
    <row r="4445" spans="1:21" x14ac:dyDescent="0.25">
      <c r="A4445" t="s">
        <v>157</v>
      </c>
      <c r="B4445" t="s">
        <v>1071</v>
      </c>
      <c r="C4445" t="s">
        <v>5</v>
      </c>
      <c r="D4445" t="s">
        <v>1675</v>
      </c>
      <c r="E4445" t="s">
        <v>8807</v>
      </c>
      <c r="F4445" t="s">
        <v>292</v>
      </c>
      <c r="G4445" t="s">
        <v>206</v>
      </c>
      <c r="H4445" s="4">
        <v>0.52083333333333337</v>
      </c>
      <c r="I4445" t="s">
        <v>533</v>
      </c>
      <c r="J4445" t="s">
        <v>16290</v>
      </c>
      <c r="K4445" t="s">
        <v>206</v>
      </c>
      <c r="L4445" t="s">
        <v>43</v>
      </c>
      <c r="M4445" t="s">
        <v>20</v>
      </c>
      <c r="N4445" t="s">
        <v>492</v>
      </c>
      <c r="O4445" t="s">
        <v>8</v>
      </c>
      <c r="P4445" t="s">
        <v>8400</v>
      </c>
      <c r="Q4445" t="s">
        <v>493</v>
      </c>
      <c r="R4445" t="s">
        <v>494</v>
      </c>
      <c r="S4445" t="s">
        <v>1443</v>
      </c>
      <c r="T4445" t="s">
        <v>16291</v>
      </c>
    </row>
    <row r="4446" spans="1:21" x14ac:dyDescent="0.25">
      <c r="A4446" t="s">
        <v>157</v>
      </c>
      <c r="B4446" t="s">
        <v>1071</v>
      </c>
      <c r="C4446" t="s">
        <v>5</v>
      </c>
      <c r="D4446" t="s">
        <v>1675</v>
      </c>
      <c r="E4446" t="s">
        <v>8807</v>
      </c>
      <c r="F4446" t="s">
        <v>453</v>
      </c>
      <c r="G4446" t="s">
        <v>16292</v>
      </c>
      <c r="H4446" t="s">
        <v>15595</v>
      </c>
      <c r="I4446" t="s">
        <v>16293</v>
      </c>
      <c r="J4446" t="s">
        <v>206</v>
      </c>
      <c r="K4446" s="4">
        <v>0.52083333333333337</v>
      </c>
      <c r="L4446" t="s">
        <v>533</v>
      </c>
      <c r="M4446" t="s">
        <v>206</v>
      </c>
      <c r="N4446" t="s">
        <v>43</v>
      </c>
      <c r="O4446" t="s">
        <v>20</v>
      </c>
      <c r="P4446" t="s">
        <v>492</v>
      </c>
      <c r="Q4446" t="s">
        <v>8</v>
      </c>
      <c r="R4446" t="s">
        <v>1443</v>
      </c>
      <c r="S4446" t="s">
        <v>16294</v>
      </c>
    </row>
    <row r="4447" spans="1:21" x14ac:dyDescent="0.25">
      <c r="A4447" t="s">
        <v>2305</v>
      </c>
      <c r="B4447" t="s">
        <v>3988</v>
      </c>
      <c r="C4447" t="s">
        <v>1736</v>
      </c>
      <c r="D4447" t="s">
        <v>18</v>
      </c>
      <c r="E4447" t="s">
        <v>2541</v>
      </c>
      <c r="F4447" t="s">
        <v>91</v>
      </c>
      <c r="G4447" t="s">
        <v>4833</v>
      </c>
      <c r="H4447" t="s">
        <v>16295</v>
      </c>
    </row>
    <row r="4448" spans="1:21" x14ac:dyDescent="0.25">
      <c r="A4448" t="s">
        <v>1397</v>
      </c>
      <c r="B4448" t="s">
        <v>2032</v>
      </c>
      <c r="C4448" t="s">
        <v>59</v>
      </c>
      <c r="D4448" t="s">
        <v>3458</v>
      </c>
      <c r="E4448">
        <v>5</v>
      </c>
      <c r="F4448" t="s">
        <v>16296</v>
      </c>
      <c r="G4448" t="s">
        <v>1599</v>
      </c>
      <c r="H4448" t="s">
        <v>16297</v>
      </c>
      <c r="I4448" t="s">
        <v>717</v>
      </c>
      <c r="J4448" t="s">
        <v>59</v>
      </c>
      <c r="K4448" t="s">
        <v>61</v>
      </c>
      <c r="L4448" t="s">
        <v>16298</v>
      </c>
      <c r="M4448" t="s">
        <v>16299</v>
      </c>
      <c r="N4448" t="s">
        <v>108</v>
      </c>
      <c r="O4448" t="s">
        <v>1599</v>
      </c>
      <c r="P4448" t="s">
        <v>210</v>
      </c>
      <c r="Q4448" t="s">
        <v>16300</v>
      </c>
      <c r="R4448" t="s">
        <v>16301</v>
      </c>
    </row>
    <row r="4449" spans="1:21" x14ac:dyDescent="0.25">
      <c r="A4449" t="s">
        <v>1839</v>
      </c>
      <c r="B4449" t="s">
        <v>179</v>
      </c>
      <c r="C4449" t="s">
        <v>16302</v>
      </c>
      <c r="D4449" t="s">
        <v>1397</v>
      </c>
      <c r="E4449" t="s">
        <v>156</v>
      </c>
      <c r="F4449" t="s">
        <v>1282</v>
      </c>
      <c r="G4449" t="s">
        <v>5</v>
      </c>
      <c r="H4449" t="s">
        <v>1736</v>
      </c>
      <c r="I4449" t="s">
        <v>9550</v>
      </c>
      <c r="J4449" t="s">
        <v>1603</v>
      </c>
      <c r="K4449" t="s">
        <v>57</v>
      </c>
      <c r="L4449" t="s">
        <v>5</v>
      </c>
      <c r="M4449" t="s">
        <v>2100</v>
      </c>
      <c r="N4449" t="s">
        <v>1837</v>
      </c>
      <c r="O4449" t="s">
        <v>2905</v>
      </c>
      <c r="P4449" t="s">
        <v>16303</v>
      </c>
      <c r="Q4449" t="s">
        <v>16304</v>
      </c>
    </row>
    <row r="4450" spans="1:21" x14ac:dyDescent="0.25">
      <c r="A4450" t="s">
        <v>57</v>
      </c>
      <c r="B4450" t="s">
        <v>2305</v>
      </c>
      <c r="C4450" t="s">
        <v>2795</v>
      </c>
      <c r="D4450" t="s">
        <v>2952</v>
      </c>
      <c r="E4450" t="s">
        <v>12888</v>
      </c>
      <c r="F4450" t="s">
        <v>290</v>
      </c>
      <c r="G4450" t="s">
        <v>2360</v>
      </c>
      <c r="H4450" t="s">
        <v>3796</v>
      </c>
      <c r="I4450" t="s">
        <v>59</v>
      </c>
      <c r="J4450" t="s">
        <v>3513</v>
      </c>
      <c r="K4450" t="s">
        <v>16305</v>
      </c>
      <c r="L4450" t="s">
        <v>1889</v>
      </c>
      <c r="M4450" t="s">
        <v>5</v>
      </c>
      <c r="N4450" t="s">
        <v>16306</v>
      </c>
    </row>
    <row r="4451" spans="1:21" x14ac:dyDescent="0.25">
      <c r="A4451" t="s">
        <v>11277</v>
      </c>
      <c r="B4451" t="s">
        <v>61</v>
      </c>
      <c r="C4451" t="s">
        <v>3027</v>
      </c>
      <c r="D4451" t="s">
        <v>290</v>
      </c>
      <c r="E4451" t="s">
        <v>16307</v>
      </c>
      <c r="F4451" t="s">
        <v>3252</v>
      </c>
      <c r="G4451" t="s">
        <v>59</v>
      </c>
      <c r="H4451" t="s">
        <v>2578</v>
      </c>
      <c r="I4451" t="s">
        <v>16308</v>
      </c>
      <c r="J4451" t="s">
        <v>37</v>
      </c>
      <c r="K4451" t="s">
        <v>73</v>
      </c>
      <c r="L4451" t="s">
        <v>334</v>
      </c>
      <c r="M4451" t="s">
        <v>1017</v>
      </c>
      <c r="N4451" t="s">
        <v>400</v>
      </c>
      <c r="O4451" t="s">
        <v>479</v>
      </c>
      <c r="P4451" t="s">
        <v>59</v>
      </c>
      <c r="Q4451" t="s">
        <v>781</v>
      </c>
      <c r="R4451" t="s">
        <v>1443</v>
      </c>
      <c r="S4451" t="s">
        <v>16309</v>
      </c>
    </row>
    <row r="4452" spans="1:21" x14ac:dyDescent="0.25">
      <c r="A4452" t="s">
        <v>5</v>
      </c>
      <c r="B4452" t="s">
        <v>16310</v>
      </c>
      <c r="C4452" t="s">
        <v>240</v>
      </c>
      <c r="D4452" t="s">
        <v>57</v>
      </c>
      <c r="E4452" t="s">
        <v>383</v>
      </c>
      <c r="F4452" t="s">
        <v>7390</v>
      </c>
      <c r="G4452" t="s">
        <v>16311</v>
      </c>
      <c r="H4452" t="s">
        <v>18</v>
      </c>
      <c r="I4452" t="s">
        <v>61</v>
      </c>
      <c r="J4452" t="s">
        <v>16312</v>
      </c>
      <c r="K4452" t="s">
        <v>57</v>
      </c>
      <c r="L4452" t="s">
        <v>16313</v>
      </c>
      <c r="M4452" t="s">
        <v>1643</v>
      </c>
      <c r="N4452" t="s">
        <v>1443</v>
      </c>
      <c r="O4452" t="s">
        <v>16314</v>
      </c>
    </row>
    <row r="4453" spans="1:21" x14ac:dyDescent="0.25">
      <c r="A4453" t="s">
        <v>2433</v>
      </c>
      <c r="B4453" t="s">
        <v>15228</v>
      </c>
      <c r="C4453" t="s">
        <v>182</v>
      </c>
      <c r="D4453" t="s">
        <v>74</v>
      </c>
      <c r="E4453" t="s">
        <v>61</v>
      </c>
      <c r="F4453" t="s">
        <v>3027</v>
      </c>
      <c r="G4453" t="s">
        <v>717</v>
      </c>
      <c r="H4453" t="s">
        <v>2748</v>
      </c>
      <c r="I4453" t="s">
        <v>885</v>
      </c>
      <c r="J4453" t="s">
        <v>1011</v>
      </c>
      <c r="K4453" t="s">
        <v>150</v>
      </c>
      <c r="L4453" t="s">
        <v>16315</v>
      </c>
      <c r="M4453" t="s">
        <v>1643</v>
      </c>
      <c r="N4453" t="s">
        <v>16316</v>
      </c>
      <c r="O4453" t="s">
        <v>16317</v>
      </c>
    </row>
    <row r="4454" spans="1:21" x14ac:dyDescent="0.25">
      <c r="A4454" t="s">
        <v>71</v>
      </c>
      <c r="B4454" t="s">
        <v>30</v>
      </c>
      <c r="C4454" t="s">
        <v>16318</v>
      </c>
      <c r="D4454" t="s">
        <v>572</v>
      </c>
      <c r="E4454" t="s">
        <v>454</v>
      </c>
      <c r="F4454" t="s">
        <v>16319</v>
      </c>
    </row>
    <row r="4455" spans="1:21" x14ac:dyDescent="0.25">
      <c r="A4455" t="s">
        <v>255</v>
      </c>
      <c r="B4455" t="s">
        <v>45</v>
      </c>
      <c r="C4455" t="s">
        <v>2078</v>
      </c>
      <c r="D4455" t="s">
        <v>410</v>
      </c>
      <c r="E4455" t="s">
        <v>61</v>
      </c>
      <c r="F4455" t="s">
        <v>2257</v>
      </c>
      <c r="G4455" t="s">
        <v>5749</v>
      </c>
      <c r="H4455" t="s">
        <v>10996</v>
      </c>
      <c r="I4455" t="s">
        <v>2110</v>
      </c>
      <c r="J4455" t="s">
        <v>2572</v>
      </c>
      <c r="K4455" t="s">
        <v>37</v>
      </c>
      <c r="L4455" t="s">
        <v>61</v>
      </c>
      <c r="M4455" t="s">
        <v>11801</v>
      </c>
      <c r="N4455" t="s">
        <v>1443</v>
      </c>
      <c r="O4455" t="s">
        <v>16320</v>
      </c>
    </row>
    <row r="4456" spans="1:21" x14ac:dyDescent="0.25">
      <c r="A4456" t="s">
        <v>255</v>
      </c>
      <c r="B4456" t="s">
        <v>410</v>
      </c>
      <c r="C4456" t="s">
        <v>26</v>
      </c>
      <c r="D4456" t="s">
        <v>5</v>
      </c>
      <c r="E4456" t="s">
        <v>16321</v>
      </c>
      <c r="F4456" t="s">
        <v>1088</v>
      </c>
      <c r="G4456" t="s">
        <v>59</v>
      </c>
      <c r="H4456" t="s">
        <v>43</v>
      </c>
      <c r="I4456" t="s">
        <v>16322</v>
      </c>
      <c r="J4456" t="s">
        <v>61</v>
      </c>
      <c r="K4456" t="s">
        <v>11801</v>
      </c>
      <c r="L4456" t="s">
        <v>15393</v>
      </c>
      <c r="M4456" t="s">
        <v>3200</v>
      </c>
      <c r="N4456" t="s">
        <v>37</v>
      </c>
      <c r="O4456" t="s">
        <v>1856</v>
      </c>
      <c r="P4456" t="s">
        <v>16323</v>
      </c>
    </row>
    <row r="4457" spans="1:21" x14ac:dyDescent="0.25">
      <c r="A4457" t="s">
        <v>198</v>
      </c>
      <c r="B4457" t="s">
        <v>61</v>
      </c>
      <c r="C4457" t="s">
        <v>12</v>
      </c>
      <c r="D4457" t="s">
        <v>366</v>
      </c>
      <c r="E4457" t="s">
        <v>16324</v>
      </c>
      <c r="F4457" t="s">
        <v>12244</v>
      </c>
      <c r="G4457" t="s">
        <v>612</v>
      </c>
      <c r="H4457" t="s">
        <v>157</v>
      </c>
      <c r="I4457" t="s">
        <v>16325</v>
      </c>
      <c r="J4457" t="s">
        <v>28</v>
      </c>
      <c r="K4457" t="s">
        <v>5</v>
      </c>
      <c r="L4457" t="s">
        <v>11217</v>
      </c>
      <c r="M4457" t="s">
        <v>16326</v>
      </c>
      <c r="N4457" t="s">
        <v>1942</v>
      </c>
      <c r="O4457" t="s">
        <v>16327</v>
      </c>
      <c r="P4457" t="s">
        <v>2972</v>
      </c>
      <c r="Q4457" t="s">
        <v>61</v>
      </c>
      <c r="R4457" t="s">
        <v>1443</v>
      </c>
      <c r="S4457" t="s">
        <v>16328</v>
      </c>
    </row>
    <row r="4458" spans="1:21" x14ac:dyDescent="0.25">
      <c r="A4458" t="s">
        <v>59</v>
      </c>
      <c r="B4458" t="s">
        <v>3716</v>
      </c>
      <c r="C4458" t="s">
        <v>126</v>
      </c>
      <c r="D4458" t="s">
        <v>342</v>
      </c>
      <c r="E4458" t="s">
        <v>1250</v>
      </c>
      <c r="F4458" t="s">
        <v>382</v>
      </c>
      <c r="G4458" t="s">
        <v>18</v>
      </c>
      <c r="H4458" t="s">
        <v>6227</v>
      </c>
      <c r="I4458" t="s">
        <v>265</v>
      </c>
      <c r="J4458" t="s">
        <v>14179</v>
      </c>
      <c r="K4458" t="s">
        <v>721</v>
      </c>
      <c r="L4458" t="s">
        <v>1752</v>
      </c>
      <c r="M4458" t="s">
        <v>16329</v>
      </c>
    </row>
    <row r="4459" spans="1:21" x14ac:dyDescent="0.25">
      <c r="A4459" t="s">
        <v>61</v>
      </c>
      <c r="B4459" t="s">
        <v>12</v>
      </c>
      <c r="C4459" t="s">
        <v>366</v>
      </c>
      <c r="D4459" t="s">
        <v>16330</v>
      </c>
      <c r="E4459" t="s">
        <v>16331</v>
      </c>
      <c r="F4459" t="s">
        <v>71</v>
      </c>
      <c r="G4459" t="s">
        <v>5</v>
      </c>
      <c r="H4459" t="s">
        <v>1472</v>
      </c>
      <c r="I4459" t="s">
        <v>16332</v>
      </c>
      <c r="J4459" t="s">
        <v>16333</v>
      </c>
      <c r="K4459" t="s">
        <v>218</v>
      </c>
      <c r="L4459" t="s">
        <v>71</v>
      </c>
      <c r="M4459" t="s">
        <v>16334</v>
      </c>
      <c r="N4459" t="s">
        <v>8319</v>
      </c>
      <c r="O4459" t="s">
        <v>1557</v>
      </c>
      <c r="P4459" t="s">
        <v>462</v>
      </c>
      <c r="Q4459" t="s">
        <v>179</v>
      </c>
      <c r="R4459" t="s">
        <v>342</v>
      </c>
      <c r="S4459" t="s">
        <v>1284</v>
      </c>
      <c r="T4459" t="s">
        <v>1443</v>
      </c>
      <c r="U4459" t="s">
        <v>16335</v>
      </c>
    </row>
    <row r="4460" spans="1:21" x14ac:dyDescent="0.25">
      <c r="A4460" t="s">
        <v>4092</v>
      </c>
      <c r="B4460" t="s">
        <v>4091</v>
      </c>
      <c r="C4460" t="s">
        <v>2773</v>
      </c>
      <c r="D4460" t="s">
        <v>1542</v>
      </c>
      <c r="E4460" t="s">
        <v>28</v>
      </c>
      <c r="F4460" t="s">
        <v>16336</v>
      </c>
      <c r="G4460" t="s">
        <v>150</v>
      </c>
      <c r="H4460" t="s">
        <v>59</v>
      </c>
      <c r="I4460" t="s">
        <v>640</v>
      </c>
      <c r="J4460" t="s">
        <v>3518</v>
      </c>
      <c r="K4460" t="s">
        <v>16337</v>
      </c>
    </row>
    <row r="4461" spans="1:21" x14ac:dyDescent="0.25">
      <c r="A4461" t="s">
        <v>2620</v>
      </c>
      <c r="B4461" t="s">
        <v>1801</v>
      </c>
      <c r="C4461" t="s">
        <v>59</v>
      </c>
      <c r="D4461" t="s">
        <v>2114</v>
      </c>
      <c r="E4461" t="s">
        <v>2623</v>
      </c>
      <c r="F4461" t="s">
        <v>2116</v>
      </c>
      <c r="G4461" t="s">
        <v>16338</v>
      </c>
      <c r="H4461" t="s">
        <v>61</v>
      </c>
      <c r="I4461" t="s">
        <v>256</v>
      </c>
      <c r="J4461" t="s">
        <v>156</v>
      </c>
      <c r="K4461" t="s">
        <v>2295</v>
      </c>
      <c r="L4461" t="s">
        <v>1523</v>
      </c>
      <c r="M4461" t="s">
        <v>16339</v>
      </c>
      <c r="N4461" t="s">
        <v>1313</v>
      </c>
      <c r="O4461" t="s">
        <v>179</v>
      </c>
      <c r="P4461" t="s">
        <v>1812</v>
      </c>
      <c r="Q4461" t="s">
        <v>978</v>
      </c>
      <c r="R4461" t="s">
        <v>2621</v>
      </c>
      <c r="S4461" t="s">
        <v>61</v>
      </c>
      <c r="T4461" t="s">
        <v>2620</v>
      </c>
      <c r="U4461" t="s">
        <v>16340</v>
      </c>
    </row>
    <row r="4462" spans="1:21" x14ac:dyDescent="0.25">
      <c r="A4462" t="s">
        <v>3109</v>
      </c>
      <c r="B4462" t="s">
        <v>4603</v>
      </c>
      <c r="C4462" t="s">
        <v>2305</v>
      </c>
      <c r="D4462" t="s">
        <v>11068</v>
      </c>
      <c r="E4462" t="s">
        <v>18</v>
      </c>
      <c r="F4462" t="s">
        <v>11158</v>
      </c>
      <c r="G4462" t="s">
        <v>156</v>
      </c>
      <c r="H4462" t="s">
        <v>11082</v>
      </c>
      <c r="I4462" t="s">
        <v>61</v>
      </c>
      <c r="J4462" t="s">
        <v>11765</v>
      </c>
      <c r="K4462" t="s">
        <v>176</v>
      </c>
      <c r="L4462" t="s">
        <v>16341</v>
      </c>
      <c r="M4462" t="s">
        <v>16342</v>
      </c>
      <c r="N4462" t="s">
        <v>1889</v>
      </c>
      <c r="O4462" t="s">
        <v>5</v>
      </c>
      <c r="P4462" t="s">
        <v>16343</v>
      </c>
    </row>
    <row r="4463" spans="1:21" x14ac:dyDescent="0.25">
      <c r="A4463" t="s">
        <v>18</v>
      </c>
      <c r="B4463" t="s">
        <v>13743</v>
      </c>
      <c r="C4463" t="s">
        <v>54</v>
      </c>
      <c r="D4463" t="s">
        <v>59</v>
      </c>
      <c r="E4463" t="s">
        <v>16344</v>
      </c>
      <c r="F4463" t="s">
        <v>61</v>
      </c>
      <c r="G4463" t="s">
        <v>1040</v>
      </c>
      <c r="H4463" t="s">
        <v>16345</v>
      </c>
      <c r="I4463" t="s">
        <v>1909</v>
      </c>
      <c r="J4463" t="s">
        <v>249</v>
      </c>
      <c r="K4463" t="s">
        <v>57</v>
      </c>
      <c r="L4463" t="s">
        <v>61</v>
      </c>
      <c r="M4463" t="s">
        <v>1900</v>
      </c>
      <c r="N4463" t="s">
        <v>1493</v>
      </c>
      <c r="O4463" t="s">
        <v>45</v>
      </c>
      <c r="P4463" t="s">
        <v>2501</v>
      </c>
      <c r="Q4463" t="s">
        <v>1443</v>
      </c>
      <c r="R4463" t="s">
        <v>16346</v>
      </c>
    </row>
    <row r="4464" spans="1:21" x14ac:dyDescent="0.25">
      <c r="A4464" t="s">
        <v>179</v>
      </c>
      <c r="B4464" t="s">
        <v>198</v>
      </c>
      <c r="C4464" t="s">
        <v>1830</v>
      </c>
      <c r="D4464" t="s">
        <v>9471</v>
      </c>
      <c r="E4464" t="s">
        <v>1284</v>
      </c>
      <c r="F4464" t="s">
        <v>11989</v>
      </c>
      <c r="G4464" t="s">
        <v>18</v>
      </c>
      <c r="H4464" t="s">
        <v>871</v>
      </c>
      <c r="I4464" t="s">
        <v>37</v>
      </c>
      <c r="J4464" t="s">
        <v>956</v>
      </c>
      <c r="K4464" t="s">
        <v>394</v>
      </c>
      <c r="L4464" t="s">
        <v>1998</v>
      </c>
      <c r="M4464" t="s">
        <v>2386</v>
      </c>
      <c r="N4464" t="s">
        <v>15285</v>
      </c>
      <c r="O4464" t="s">
        <v>1443</v>
      </c>
      <c r="P4464" t="s">
        <v>16347</v>
      </c>
    </row>
    <row r="4465" spans="1:23" x14ac:dyDescent="0.25">
      <c r="A4465" t="s">
        <v>2177</v>
      </c>
      <c r="B4465" t="s">
        <v>16348</v>
      </c>
      <c r="C4465" t="s">
        <v>126</v>
      </c>
      <c r="D4465" t="s">
        <v>61</v>
      </c>
      <c r="E4465" t="s">
        <v>1382</v>
      </c>
      <c r="F4465" t="s">
        <v>59</v>
      </c>
      <c r="G4465" t="s">
        <v>5497</v>
      </c>
      <c r="H4465" t="s">
        <v>16349</v>
      </c>
      <c r="I4465" t="s">
        <v>1610</v>
      </c>
      <c r="J4465" t="s">
        <v>59</v>
      </c>
      <c r="K4465" t="s">
        <v>15</v>
      </c>
      <c r="L4465" t="s">
        <v>198</v>
      </c>
      <c r="M4465" t="s">
        <v>5</v>
      </c>
      <c r="N4465" t="s">
        <v>281</v>
      </c>
      <c r="O4465" t="s">
        <v>30</v>
      </c>
      <c r="P4465" t="s">
        <v>16350</v>
      </c>
      <c r="Q4465" t="s">
        <v>57</v>
      </c>
      <c r="R4465" t="s">
        <v>1443</v>
      </c>
      <c r="S4465" t="s">
        <v>16351</v>
      </c>
    </row>
    <row r="4466" spans="1:23" x14ac:dyDescent="0.25">
      <c r="A4466" t="s">
        <v>1655</v>
      </c>
      <c r="B4466" t="s">
        <v>255</v>
      </c>
      <c r="C4466" t="s">
        <v>410</v>
      </c>
      <c r="D4466" t="s">
        <v>2305</v>
      </c>
      <c r="E4466" t="s">
        <v>2578</v>
      </c>
      <c r="F4466" t="s">
        <v>16352</v>
      </c>
      <c r="G4466" t="s">
        <v>1450</v>
      </c>
      <c r="H4466" t="s">
        <v>30</v>
      </c>
      <c r="I4466" t="s">
        <v>12322</v>
      </c>
      <c r="J4466" t="s">
        <v>37</v>
      </c>
      <c r="K4466" t="s">
        <v>2308</v>
      </c>
      <c r="L4466" t="s">
        <v>2309</v>
      </c>
      <c r="M4466" t="s">
        <v>16353</v>
      </c>
      <c r="N4466" t="s">
        <v>16354</v>
      </c>
    </row>
    <row r="4467" spans="1:23" x14ac:dyDescent="0.25">
      <c r="A4467" t="s">
        <v>2170</v>
      </c>
      <c r="B4467" t="s">
        <v>255</v>
      </c>
      <c r="C4467" t="s">
        <v>410</v>
      </c>
      <c r="D4467" t="s">
        <v>541</v>
      </c>
      <c r="E4467" t="s">
        <v>10532</v>
      </c>
      <c r="F4467" t="s">
        <v>2044</v>
      </c>
      <c r="G4467" t="s">
        <v>16355</v>
      </c>
      <c r="H4467" t="s">
        <v>10858</v>
      </c>
      <c r="I4467" t="s">
        <v>85</v>
      </c>
      <c r="J4467" t="s">
        <v>37</v>
      </c>
      <c r="K4467" t="s">
        <v>61</v>
      </c>
      <c r="L4467" t="s">
        <v>4343</v>
      </c>
      <c r="M4467" t="s">
        <v>12120</v>
      </c>
      <c r="N4467" t="s">
        <v>16356</v>
      </c>
    </row>
    <row r="4468" spans="1:23" x14ac:dyDescent="0.25">
      <c r="A4468" t="s">
        <v>10020</v>
      </c>
      <c r="B4468" t="s">
        <v>290</v>
      </c>
      <c r="C4468" t="s">
        <v>30</v>
      </c>
      <c r="D4468" t="s">
        <v>4343</v>
      </c>
      <c r="E4468" t="s">
        <v>2472</v>
      </c>
      <c r="F4468" t="s">
        <v>898</v>
      </c>
      <c r="G4468" t="s">
        <v>156</v>
      </c>
      <c r="H4468" t="s">
        <v>157</v>
      </c>
      <c r="I4468" t="s">
        <v>763</v>
      </c>
      <c r="J4468" t="s">
        <v>61</v>
      </c>
      <c r="K4468" t="s">
        <v>2044</v>
      </c>
      <c r="L4468" t="s">
        <v>2045</v>
      </c>
      <c r="M4468" t="s">
        <v>10361</v>
      </c>
      <c r="N4468" t="s">
        <v>39</v>
      </c>
      <c r="O4468" t="s">
        <v>16357</v>
      </c>
      <c r="P4468" t="s">
        <v>627</v>
      </c>
      <c r="Q4468" t="s">
        <v>1801</v>
      </c>
      <c r="R4468" t="s">
        <v>61</v>
      </c>
      <c r="S4468" t="s">
        <v>1040</v>
      </c>
      <c r="T4468" t="s">
        <v>1458</v>
      </c>
      <c r="U4468" t="s">
        <v>59</v>
      </c>
      <c r="V4468" t="s">
        <v>3774</v>
      </c>
      <c r="W4468" t="s">
        <v>16358</v>
      </c>
    </row>
    <row r="4469" spans="1:23" x14ac:dyDescent="0.25">
      <c r="A4469" t="s">
        <v>173</v>
      </c>
      <c r="B4469" t="s">
        <v>572</v>
      </c>
      <c r="C4469" t="s">
        <v>454</v>
      </c>
      <c r="D4469" t="s">
        <v>30</v>
      </c>
      <c r="E4469" t="s">
        <v>603</v>
      </c>
      <c r="F4469" t="s">
        <v>4211</v>
      </c>
      <c r="G4469" t="s">
        <v>16359</v>
      </c>
    </row>
    <row r="4471" spans="1:23" x14ac:dyDescent="0.25">
      <c r="A4471" t="s">
        <v>5</v>
      </c>
      <c r="B4471" t="s">
        <v>81</v>
      </c>
      <c r="C4471" t="s">
        <v>806</v>
      </c>
      <c r="D4471" t="s">
        <v>126</v>
      </c>
      <c r="E4471" t="s">
        <v>1059</v>
      </c>
      <c r="F4471" t="s">
        <v>37</v>
      </c>
      <c r="G4471" t="s">
        <v>126</v>
      </c>
      <c r="H4471" t="s">
        <v>16360</v>
      </c>
      <c r="I4471" t="s">
        <v>43</v>
      </c>
      <c r="J4471" t="s">
        <v>20</v>
      </c>
      <c r="K4471" t="s">
        <v>492</v>
      </c>
      <c r="L4471" t="s">
        <v>8</v>
      </c>
      <c r="M4471" t="s">
        <v>21</v>
      </c>
      <c r="N4471" t="s">
        <v>3714</v>
      </c>
      <c r="O4471" t="s">
        <v>1213</v>
      </c>
      <c r="P4471" t="s">
        <v>2472</v>
      </c>
      <c r="Q4471" t="s">
        <v>1443</v>
      </c>
      <c r="R4471" t="s">
        <v>16361</v>
      </c>
    </row>
    <row r="4472" spans="1:23" x14ac:dyDescent="0.25">
      <c r="A4472" t="s">
        <v>2668</v>
      </c>
      <c r="B4472" t="s">
        <v>290</v>
      </c>
      <c r="C4472" t="s">
        <v>3201</v>
      </c>
      <c r="D4472" t="s">
        <v>919</v>
      </c>
      <c r="E4472" t="s">
        <v>2669</v>
      </c>
      <c r="F4472" t="s">
        <v>2759</v>
      </c>
      <c r="G4472" t="s">
        <v>61</v>
      </c>
      <c r="H4472" t="s">
        <v>2675</v>
      </c>
      <c r="I4472" t="s">
        <v>16362</v>
      </c>
      <c r="J4472" t="s">
        <v>2129</v>
      </c>
      <c r="K4472" t="s">
        <v>703</v>
      </c>
      <c r="L4472" t="s">
        <v>1397</v>
      </c>
      <c r="M4472" t="s">
        <v>6309</v>
      </c>
      <c r="N4472" t="s">
        <v>5543</v>
      </c>
      <c r="O4472" t="s">
        <v>16363</v>
      </c>
      <c r="P4472" t="s">
        <v>265</v>
      </c>
      <c r="Q4472" t="s">
        <v>71</v>
      </c>
      <c r="R4472" t="s">
        <v>342</v>
      </c>
      <c r="S4472" t="s">
        <v>16364</v>
      </c>
    </row>
    <row r="4473" spans="1:23" x14ac:dyDescent="0.25">
      <c r="A4473" t="s">
        <v>1527</v>
      </c>
      <c r="B4473" t="s">
        <v>157</v>
      </c>
      <c r="C4473" t="s">
        <v>4362</v>
      </c>
      <c r="D4473" t="s">
        <v>2759</v>
      </c>
      <c r="E4473" t="s">
        <v>1668</v>
      </c>
      <c r="F4473" t="s">
        <v>1397</v>
      </c>
      <c r="G4473" t="s">
        <v>179</v>
      </c>
      <c r="H4473" t="s">
        <v>1568</v>
      </c>
      <c r="I4473" t="s">
        <v>1407</v>
      </c>
      <c r="J4473" t="s">
        <v>919</v>
      </c>
      <c r="K4473" s="2">
        <v>20000</v>
      </c>
      <c r="L4473" t="s">
        <v>1545</v>
      </c>
      <c r="M4473" t="s">
        <v>37</v>
      </c>
      <c r="N4473" t="s">
        <v>6231</v>
      </c>
      <c r="O4473" t="s">
        <v>61</v>
      </c>
      <c r="P4473" t="s">
        <v>2381</v>
      </c>
      <c r="Q4473" t="s">
        <v>57</v>
      </c>
      <c r="R4473" t="s">
        <v>1547</v>
      </c>
      <c r="S4473" t="s">
        <v>16365</v>
      </c>
    </row>
    <row r="4474" spans="1:23" x14ac:dyDescent="0.25">
      <c r="A4474" t="s">
        <v>2044</v>
      </c>
      <c r="B4474" t="s">
        <v>2045</v>
      </c>
      <c r="C4474" t="s">
        <v>179</v>
      </c>
      <c r="D4474" t="s">
        <v>586</v>
      </c>
      <c r="E4474" t="s">
        <v>39</v>
      </c>
      <c r="F4474" t="s">
        <v>16366</v>
      </c>
      <c r="G4474" t="s">
        <v>108</v>
      </c>
      <c r="H4474" t="s">
        <v>3215</v>
      </c>
      <c r="I4474" t="s">
        <v>1801</v>
      </c>
      <c r="J4474" t="s">
        <v>59</v>
      </c>
      <c r="K4474" t="s">
        <v>6919</v>
      </c>
      <c r="L4474" t="s">
        <v>198</v>
      </c>
      <c r="M4474" t="s">
        <v>1397</v>
      </c>
      <c r="N4474" t="s">
        <v>179</v>
      </c>
      <c r="O4474" t="s">
        <v>61</v>
      </c>
      <c r="P4474" t="s">
        <v>10223</v>
      </c>
      <c r="Q4474" t="s">
        <v>16367</v>
      </c>
      <c r="R4474" t="s">
        <v>265</v>
      </c>
      <c r="S4474" t="s">
        <v>1527</v>
      </c>
      <c r="T4474" t="s">
        <v>400</v>
      </c>
      <c r="U4474" t="s">
        <v>157</v>
      </c>
      <c r="V4474" t="s">
        <v>16368</v>
      </c>
    </row>
    <row r="4475" spans="1:23" x14ac:dyDescent="0.25">
      <c r="A4475" t="s">
        <v>59</v>
      </c>
      <c r="B4475" t="s">
        <v>1100</v>
      </c>
      <c r="C4475" t="s">
        <v>16369</v>
      </c>
      <c r="D4475" t="s">
        <v>2225</v>
      </c>
      <c r="E4475" t="s">
        <v>179</v>
      </c>
      <c r="F4475" t="s">
        <v>16370</v>
      </c>
      <c r="G4475" t="s">
        <v>15116</v>
      </c>
      <c r="H4475" t="s">
        <v>54</v>
      </c>
      <c r="I4475" t="s">
        <v>5</v>
      </c>
      <c r="J4475" t="s">
        <v>75</v>
      </c>
      <c r="K4475" t="s">
        <v>16371</v>
      </c>
    </row>
    <row r="4476" spans="1:23" x14ac:dyDescent="0.25">
      <c r="A4476" t="s">
        <v>2844</v>
      </c>
      <c r="B4476" t="s">
        <v>159</v>
      </c>
      <c r="C4476" t="s">
        <v>1392</v>
      </c>
      <c r="D4476" t="s">
        <v>179</v>
      </c>
      <c r="E4476" t="s">
        <v>16372</v>
      </c>
      <c r="F4476" t="s">
        <v>37</v>
      </c>
      <c r="G4476" t="s">
        <v>394</v>
      </c>
      <c r="H4476" t="s">
        <v>1532</v>
      </c>
      <c r="I4476" t="s">
        <v>606</v>
      </c>
      <c r="J4476" t="s">
        <v>198</v>
      </c>
      <c r="K4476" t="s">
        <v>61</v>
      </c>
      <c r="L4476" t="s">
        <v>7476</v>
      </c>
      <c r="M4476" t="s">
        <v>3027</v>
      </c>
      <c r="N4476" t="s">
        <v>1382</v>
      </c>
      <c r="O4476" t="s">
        <v>6279</v>
      </c>
      <c r="P4476" t="s">
        <v>1443</v>
      </c>
      <c r="Q4476" t="s">
        <v>16373</v>
      </c>
    </row>
    <row r="4477" spans="1:23" x14ac:dyDescent="0.25">
      <c r="A4477" t="s">
        <v>10052</v>
      </c>
      <c r="B4477" t="s">
        <v>723</v>
      </c>
      <c r="C4477" t="s">
        <v>16374</v>
      </c>
      <c r="D4477" t="s">
        <v>2848</v>
      </c>
      <c r="E4477" t="s">
        <v>16375</v>
      </c>
      <c r="F4477" t="s">
        <v>723</v>
      </c>
      <c r="G4477" t="s">
        <v>16374</v>
      </c>
      <c r="H4477" t="s">
        <v>2959</v>
      </c>
      <c r="I4477" t="s">
        <v>1397</v>
      </c>
      <c r="J4477" t="s">
        <v>16376</v>
      </c>
      <c r="K4477" t="s">
        <v>16377</v>
      </c>
    </row>
    <row r="4478" spans="1:23" x14ac:dyDescent="0.25">
      <c r="A4478" t="s">
        <v>210</v>
      </c>
      <c r="B4478" t="s">
        <v>572</v>
      </c>
      <c r="C4478" t="s">
        <v>3865</v>
      </c>
      <c r="D4478" t="s">
        <v>6686</v>
      </c>
      <c r="E4478" t="s">
        <v>91</v>
      </c>
      <c r="F4478" t="s">
        <v>57</v>
      </c>
      <c r="G4478" t="s">
        <v>7775</v>
      </c>
      <c r="H4478" t="s">
        <v>2971</v>
      </c>
      <c r="I4478">
        <v>2012</v>
      </c>
      <c r="J4478" t="s">
        <v>16378</v>
      </c>
      <c r="K4478" t="s">
        <v>16379</v>
      </c>
    </row>
    <row r="4479" spans="1:23" x14ac:dyDescent="0.25">
      <c r="A4479" t="s">
        <v>16380</v>
      </c>
      <c r="B4479" t="s">
        <v>1733</v>
      </c>
      <c r="C4479" t="s">
        <v>4046</v>
      </c>
      <c r="D4479" t="s">
        <v>198</v>
      </c>
      <c r="E4479" t="s">
        <v>1397</v>
      </c>
      <c r="F4479" t="s">
        <v>2899</v>
      </c>
      <c r="G4479" t="s">
        <v>16381</v>
      </c>
      <c r="H4479" t="s">
        <v>1295</v>
      </c>
      <c r="I4479" t="s">
        <v>5253</v>
      </c>
      <c r="J4479" t="s">
        <v>10879</v>
      </c>
      <c r="K4479" t="s">
        <v>16382</v>
      </c>
      <c r="L4479" t="s">
        <v>265</v>
      </c>
      <c r="M4479" t="s">
        <v>2881</v>
      </c>
      <c r="N4479" t="s">
        <v>59</v>
      </c>
      <c r="O4479" t="s">
        <v>3609</v>
      </c>
      <c r="P4479" t="s">
        <v>383</v>
      </c>
      <c r="Q4479" t="s">
        <v>1623</v>
      </c>
      <c r="R4479" t="s">
        <v>16383</v>
      </c>
    </row>
    <row r="4480" spans="1:23" x14ac:dyDescent="0.25">
      <c r="A4480" t="s">
        <v>1290</v>
      </c>
      <c r="B4480" t="s">
        <v>218</v>
      </c>
      <c r="C4480" t="s">
        <v>4202</v>
      </c>
      <c r="D4480" t="s">
        <v>541</v>
      </c>
      <c r="E4480" t="s">
        <v>16384</v>
      </c>
      <c r="F4480" t="s">
        <v>45</v>
      </c>
      <c r="G4480" t="s">
        <v>3363</v>
      </c>
      <c r="H4480" t="s">
        <v>30</v>
      </c>
      <c r="I4480" t="s">
        <v>16385</v>
      </c>
      <c r="J4480" t="s">
        <v>598</v>
      </c>
      <c r="K4480" t="s">
        <v>150</v>
      </c>
      <c r="L4480" t="s">
        <v>179</v>
      </c>
      <c r="M4480" t="s">
        <v>30</v>
      </c>
      <c r="N4480" t="s">
        <v>16386</v>
      </c>
      <c r="O4480" t="s">
        <v>1232</v>
      </c>
      <c r="P4480" t="s">
        <v>179</v>
      </c>
      <c r="Q4480" t="s">
        <v>16387</v>
      </c>
    </row>
    <row r="4481" spans="1:20" x14ac:dyDescent="0.25">
      <c r="A4481" t="s">
        <v>4097</v>
      </c>
      <c r="B4481" t="s">
        <v>411</v>
      </c>
      <c r="C4481" t="s">
        <v>13550</v>
      </c>
      <c r="D4481" t="s">
        <v>54</v>
      </c>
      <c r="E4481" t="s">
        <v>420</v>
      </c>
      <c r="F4481" t="s">
        <v>16388</v>
      </c>
      <c r="G4481" t="s">
        <v>1397</v>
      </c>
      <c r="H4481" t="s">
        <v>3328</v>
      </c>
      <c r="I4481" t="s">
        <v>256</v>
      </c>
      <c r="J4481" t="s">
        <v>179</v>
      </c>
      <c r="K4481" t="s">
        <v>9772</v>
      </c>
      <c r="L4481" t="s">
        <v>16389</v>
      </c>
    </row>
    <row r="4482" spans="1:20" x14ac:dyDescent="0.25">
      <c r="A4482" t="s">
        <v>255</v>
      </c>
      <c r="B4482" t="s">
        <v>45</v>
      </c>
      <c r="C4482" t="s">
        <v>3698</v>
      </c>
      <c r="D4482" t="s">
        <v>410</v>
      </c>
      <c r="E4482" t="s">
        <v>572</v>
      </c>
      <c r="F4482" t="s">
        <v>10018</v>
      </c>
      <c r="G4482" t="s">
        <v>14455</v>
      </c>
      <c r="H4482" t="s">
        <v>1723</v>
      </c>
      <c r="I4482" t="s">
        <v>61</v>
      </c>
      <c r="J4482" t="s">
        <v>256</v>
      </c>
      <c r="K4482" t="s">
        <v>37</v>
      </c>
      <c r="L4482" t="s">
        <v>2044</v>
      </c>
      <c r="M4482" t="s">
        <v>12120</v>
      </c>
      <c r="N4482" t="s">
        <v>16390</v>
      </c>
    </row>
    <row r="4483" spans="1:20" x14ac:dyDescent="0.25">
      <c r="A4483" t="s">
        <v>3367</v>
      </c>
      <c r="B4483" t="s">
        <v>5</v>
      </c>
      <c r="C4483" t="s">
        <v>1421</v>
      </c>
      <c r="D4483" t="s">
        <v>282</v>
      </c>
      <c r="E4483" t="s">
        <v>16391</v>
      </c>
      <c r="F4483" t="s">
        <v>282</v>
      </c>
      <c r="G4483" t="s">
        <v>16392</v>
      </c>
      <c r="H4483" t="s">
        <v>4097</v>
      </c>
      <c r="I4483" t="s">
        <v>2103</v>
      </c>
      <c r="J4483" t="s">
        <v>16393</v>
      </c>
      <c r="K4483" t="s">
        <v>108</v>
      </c>
      <c r="L4483" t="s">
        <v>3804</v>
      </c>
      <c r="M4483" t="s">
        <v>179</v>
      </c>
      <c r="N4483" t="s">
        <v>198</v>
      </c>
      <c r="O4483" t="s">
        <v>978</v>
      </c>
      <c r="P4483" t="s">
        <v>290</v>
      </c>
      <c r="Q4483" t="s">
        <v>7231</v>
      </c>
      <c r="R4483" t="s">
        <v>126</v>
      </c>
      <c r="S4483" t="s">
        <v>16394</v>
      </c>
    </row>
    <row r="4484" spans="1:20" x14ac:dyDescent="0.25">
      <c r="A4484" t="s">
        <v>61</v>
      </c>
      <c r="B4484" t="s">
        <v>2169</v>
      </c>
      <c r="C4484" t="s">
        <v>159</v>
      </c>
      <c r="D4484" t="s">
        <v>541</v>
      </c>
      <c r="E4484" t="s">
        <v>16395</v>
      </c>
      <c r="F4484" t="s">
        <v>2569</v>
      </c>
      <c r="G4484" t="s">
        <v>16250</v>
      </c>
      <c r="H4484" t="s">
        <v>1672</v>
      </c>
      <c r="I4484" t="s">
        <v>30</v>
      </c>
      <c r="J4484" t="s">
        <v>16396</v>
      </c>
      <c r="K4484" t="s">
        <v>16397</v>
      </c>
    </row>
    <row r="4485" spans="1:20" x14ac:dyDescent="0.25">
      <c r="A4485" t="s">
        <v>2283</v>
      </c>
      <c r="B4485" t="s">
        <v>126</v>
      </c>
      <c r="C4485" t="s">
        <v>3606</v>
      </c>
      <c r="D4485" t="s">
        <v>8777</v>
      </c>
      <c r="E4485" t="s">
        <v>1407</v>
      </c>
      <c r="F4485" t="s">
        <v>179</v>
      </c>
      <c r="G4485" t="s">
        <v>400</v>
      </c>
      <c r="H4485" t="s">
        <v>1079</v>
      </c>
      <c r="I4485" t="s">
        <v>1438</v>
      </c>
      <c r="J4485" t="s">
        <v>45</v>
      </c>
      <c r="K4485" t="s">
        <v>61</v>
      </c>
      <c r="L4485" t="s">
        <v>16398</v>
      </c>
      <c r="M4485" t="s">
        <v>1643</v>
      </c>
    </row>
    <row r="4487" spans="1:20" x14ac:dyDescent="0.25">
      <c r="A4487" t="s">
        <v>150</v>
      </c>
      <c r="B4487" t="s">
        <v>1706</v>
      </c>
      <c r="C4487" t="s">
        <v>59</v>
      </c>
      <c r="D4487" t="s">
        <v>7343</v>
      </c>
      <c r="E4487" t="s">
        <v>61</v>
      </c>
      <c r="F4487" t="s">
        <v>1584</v>
      </c>
      <c r="G4487" t="s">
        <v>15319</v>
      </c>
      <c r="H4487" t="s">
        <v>59</v>
      </c>
      <c r="I4487" t="s">
        <v>1544</v>
      </c>
      <c r="J4487" t="s">
        <v>1154</v>
      </c>
      <c r="K4487" t="s">
        <v>5314</v>
      </c>
      <c r="L4487" t="s">
        <v>1397</v>
      </c>
      <c r="M4487" t="s">
        <v>54</v>
      </c>
      <c r="N4487" t="s">
        <v>420</v>
      </c>
      <c r="O4487" t="s">
        <v>5</v>
      </c>
      <c r="P4487" t="s">
        <v>1877</v>
      </c>
      <c r="Q4487" t="s">
        <v>1443</v>
      </c>
      <c r="R4487" t="s">
        <v>16399</v>
      </c>
    </row>
    <row r="4488" spans="1:20" x14ac:dyDescent="0.25">
      <c r="A4488" t="s">
        <v>1701</v>
      </c>
      <c r="B4488" t="s">
        <v>37</v>
      </c>
      <c r="C4488" t="s">
        <v>16400</v>
      </c>
      <c r="D4488" t="s">
        <v>1590</v>
      </c>
      <c r="E4488" t="s">
        <v>571</v>
      </c>
      <c r="F4488" t="s">
        <v>54</v>
      </c>
      <c r="G4488" t="s">
        <v>5243</v>
      </c>
      <c r="H4488" t="s">
        <v>1407</v>
      </c>
      <c r="I4488" t="s">
        <v>59</v>
      </c>
      <c r="J4488" t="s">
        <v>157</v>
      </c>
      <c r="K4488" t="s">
        <v>16401</v>
      </c>
      <c r="L4488" t="s">
        <v>37</v>
      </c>
      <c r="M4488" t="s">
        <v>11989</v>
      </c>
      <c r="N4488" t="s">
        <v>217</v>
      </c>
      <c r="O4488" t="s">
        <v>1443</v>
      </c>
      <c r="P4488" t="s">
        <v>16402</v>
      </c>
    </row>
    <row r="4489" spans="1:20" x14ac:dyDescent="0.25">
      <c r="A4489" t="s">
        <v>577</v>
      </c>
      <c r="B4489" t="s">
        <v>30</v>
      </c>
      <c r="C4489" t="s">
        <v>16403</v>
      </c>
      <c r="D4489" t="s">
        <v>589</v>
      </c>
      <c r="E4489" t="s">
        <v>206</v>
      </c>
      <c r="F4489" t="s">
        <v>989</v>
      </c>
      <c r="G4489" t="s">
        <v>1127</v>
      </c>
      <c r="H4489" t="s">
        <v>30</v>
      </c>
      <c r="I4489" t="s">
        <v>16404</v>
      </c>
    </row>
    <row r="4490" spans="1:20" x14ac:dyDescent="0.25">
      <c r="A4490" t="s">
        <v>6000</v>
      </c>
      <c r="B4490" t="s">
        <v>7837</v>
      </c>
      <c r="C4490" t="s">
        <v>198</v>
      </c>
      <c r="D4490" t="s">
        <v>462</v>
      </c>
      <c r="E4490" t="s">
        <v>8786</v>
      </c>
      <c r="F4490" t="s">
        <v>16405</v>
      </c>
      <c r="G4490" t="s">
        <v>16406</v>
      </c>
      <c r="H4490" t="s">
        <v>400</v>
      </c>
      <c r="I4490" t="s">
        <v>16407</v>
      </c>
      <c r="J4490" t="s">
        <v>16406</v>
      </c>
      <c r="K4490" t="s">
        <v>1443</v>
      </c>
      <c r="L4490" t="s">
        <v>16408</v>
      </c>
    </row>
    <row r="4491" spans="1:20" x14ac:dyDescent="0.25">
      <c r="A4491" t="s">
        <v>334</v>
      </c>
      <c r="B4491" t="s">
        <v>198</v>
      </c>
      <c r="C4491" t="s">
        <v>45</v>
      </c>
      <c r="D4491" t="s">
        <v>61</v>
      </c>
      <c r="E4491" t="s">
        <v>3828</v>
      </c>
      <c r="F4491" t="s">
        <v>1547</v>
      </c>
      <c r="G4491" t="s">
        <v>16409</v>
      </c>
      <c r="H4491" t="s">
        <v>978</v>
      </c>
      <c r="I4491" t="s">
        <v>113</v>
      </c>
      <c r="J4491" t="s">
        <v>18</v>
      </c>
      <c r="K4491" t="s">
        <v>61</v>
      </c>
      <c r="L4491" t="s">
        <v>2440</v>
      </c>
      <c r="M4491" t="s">
        <v>8819</v>
      </c>
      <c r="N4491" t="s">
        <v>978</v>
      </c>
      <c r="O4491" t="s">
        <v>370</v>
      </c>
      <c r="P4491" t="s">
        <v>195</v>
      </c>
      <c r="Q4491" t="s">
        <v>4504</v>
      </c>
      <c r="R4491" t="s">
        <v>1443</v>
      </c>
      <c r="S4491" t="s">
        <v>16410</v>
      </c>
    </row>
    <row r="4492" spans="1:20" x14ac:dyDescent="0.25">
      <c r="A4492" t="s">
        <v>1801</v>
      </c>
      <c r="B4492" t="s">
        <v>788</v>
      </c>
      <c r="C4492" t="s">
        <v>16411</v>
      </c>
      <c r="D4492" t="s">
        <v>18</v>
      </c>
      <c r="E4492" t="s">
        <v>4277</v>
      </c>
      <c r="F4492" t="s">
        <v>112</v>
      </c>
      <c r="G4492" t="s">
        <v>218</v>
      </c>
      <c r="H4492" t="s">
        <v>156</v>
      </c>
      <c r="I4492" t="s">
        <v>6686</v>
      </c>
      <c r="J4492" t="s">
        <v>2181</v>
      </c>
      <c r="K4492" t="s">
        <v>37</v>
      </c>
      <c r="L4492" t="s">
        <v>11581</v>
      </c>
      <c r="M4492" t="s">
        <v>45</v>
      </c>
      <c r="N4492" t="s">
        <v>61</v>
      </c>
      <c r="O4492" t="s">
        <v>1154</v>
      </c>
      <c r="P4492" t="s">
        <v>16412</v>
      </c>
      <c r="Q4492" t="s">
        <v>16413</v>
      </c>
    </row>
    <row r="4493" spans="1:20" x14ac:dyDescent="0.25">
      <c r="A4493" t="s">
        <v>16414</v>
      </c>
      <c r="B4493" t="s">
        <v>12468</v>
      </c>
      <c r="C4493" t="s">
        <v>198</v>
      </c>
      <c r="D4493" t="s">
        <v>16415</v>
      </c>
      <c r="E4493" t="s">
        <v>781</v>
      </c>
      <c r="F4493" t="s">
        <v>1623</v>
      </c>
      <c r="G4493" t="s">
        <v>15214</v>
      </c>
      <c r="H4493" t="s">
        <v>126</v>
      </c>
      <c r="I4493" t="s">
        <v>339</v>
      </c>
      <c r="J4493" t="s">
        <v>1545</v>
      </c>
      <c r="K4493" t="s">
        <v>37</v>
      </c>
      <c r="L4493" t="s">
        <v>16416</v>
      </c>
      <c r="M4493" t="s">
        <v>16417</v>
      </c>
      <c r="N4493" t="s">
        <v>179</v>
      </c>
      <c r="O4493" s="5">
        <v>1</v>
      </c>
      <c r="P4493" t="b">
        <v>0</v>
      </c>
      <c r="Q4493" t="s">
        <v>16418</v>
      </c>
    </row>
    <row r="4494" spans="1:20" x14ac:dyDescent="0.25">
      <c r="A4494" t="s">
        <v>2899</v>
      </c>
      <c r="B4494" s="5">
        <v>0.01</v>
      </c>
      <c r="C4494" t="s">
        <v>57</v>
      </c>
      <c r="D4494" t="s">
        <v>411</v>
      </c>
      <c r="E4494" t="s">
        <v>5859</v>
      </c>
      <c r="F4494" t="s">
        <v>59</v>
      </c>
      <c r="G4494" t="s">
        <v>708</v>
      </c>
      <c r="H4494" t="s">
        <v>159</v>
      </c>
      <c r="I4494">
        <v>2000</v>
      </c>
      <c r="J4494" t="s">
        <v>2759</v>
      </c>
      <c r="K4494">
        <v>2004</v>
      </c>
      <c r="L4494" t="s">
        <v>16419</v>
      </c>
      <c r="M4494" t="s">
        <v>898</v>
      </c>
      <c r="N4494" t="s">
        <v>7369</v>
      </c>
      <c r="O4494" t="s">
        <v>462</v>
      </c>
      <c r="P4494" t="s">
        <v>943</v>
      </c>
      <c r="Q4494" t="s">
        <v>5312</v>
      </c>
      <c r="R4494" t="s">
        <v>1839</v>
      </c>
      <c r="S4494" t="s">
        <v>383</v>
      </c>
      <c r="T4494" t="s">
        <v>16420</v>
      </c>
    </row>
    <row r="4495" spans="1:20" x14ac:dyDescent="0.25">
      <c r="A4495" t="s">
        <v>16414</v>
      </c>
      <c r="B4495" t="s">
        <v>1046</v>
      </c>
      <c r="C4495" t="s">
        <v>1047</v>
      </c>
      <c r="D4495" t="s">
        <v>528</v>
      </c>
      <c r="E4495" s="5">
        <v>0.12</v>
      </c>
      <c r="F4495" t="s">
        <v>159</v>
      </c>
      <c r="G4495">
        <v>2011</v>
      </c>
      <c r="H4495" t="s">
        <v>16421</v>
      </c>
      <c r="I4495" t="s">
        <v>265</v>
      </c>
      <c r="J4495" t="s">
        <v>116</v>
      </c>
      <c r="K4495" t="s">
        <v>1284</v>
      </c>
      <c r="L4495" t="s">
        <v>1333</v>
      </c>
      <c r="M4495" t="s">
        <v>1046</v>
      </c>
      <c r="N4495" t="s">
        <v>18</v>
      </c>
      <c r="O4495" t="s">
        <v>342</v>
      </c>
      <c r="P4495" t="s">
        <v>2206</v>
      </c>
      <c r="Q4495" t="s">
        <v>16422</v>
      </c>
    </row>
    <row r="4496" spans="1:20" x14ac:dyDescent="0.25">
      <c r="A4496" t="s">
        <v>1655</v>
      </c>
      <c r="B4496" t="s">
        <v>255</v>
      </c>
      <c r="C4496" t="s">
        <v>410</v>
      </c>
      <c r="D4496" t="s">
        <v>185</v>
      </c>
      <c r="E4496" t="s">
        <v>6376</v>
      </c>
      <c r="F4496" t="s">
        <v>577</v>
      </c>
      <c r="G4496" t="s">
        <v>59</v>
      </c>
      <c r="H4496" t="s">
        <v>327</v>
      </c>
      <c r="I4496" t="s">
        <v>126</v>
      </c>
      <c r="J4496" t="s">
        <v>16423</v>
      </c>
      <c r="K4496" t="s">
        <v>2935</v>
      </c>
      <c r="L4496" t="s">
        <v>16414</v>
      </c>
      <c r="M4496" t="s">
        <v>37</v>
      </c>
      <c r="N4496" t="s">
        <v>411</v>
      </c>
      <c r="O4496" t="s">
        <v>1392</v>
      </c>
      <c r="P4496" t="s">
        <v>3471</v>
      </c>
      <c r="Q4496" t="s">
        <v>16424</v>
      </c>
    </row>
    <row r="4497" spans="1:20" x14ac:dyDescent="0.25">
      <c r="A4497" t="s">
        <v>7746</v>
      </c>
      <c r="B4497" t="s">
        <v>255</v>
      </c>
      <c r="C4497" t="s">
        <v>159</v>
      </c>
      <c r="D4497" t="s">
        <v>14425</v>
      </c>
      <c r="E4497" t="s">
        <v>18</v>
      </c>
      <c r="F4497" t="s">
        <v>61</v>
      </c>
      <c r="G4497" t="s">
        <v>317</v>
      </c>
      <c r="H4497" t="s">
        <v>410</v>
      </c>
      <c r="I4497" t="s">
        <v>61</v>
      </c>
      <c r="J4497" t="s">
        <v>2044</v>
      </c>
      <c r="K4497" t="s">
        <v>2045</v>
      </c>
      <c r="L4497" t="s">
        <v>37</v>
      </c>
      <c r="M4497" t="s">
        <v>16425</v>
      </c>
      <c r="N4497" t="s">
        <v>16133</v>
      </c>
      <c r="O4497" t="s">
        <v>16426</v>
      </c>
    </row>
    <row r="4498" spans="1:20" x14ac:dyDescent="0.25">
      <c r="A4498" t="s">
        <v>210</v>
      </c>
      <c r="B4498" t="s">
        <v>572</v>
      </c>
      <c r="C4498" t="s">
        <v>266</v>
      </c>
      <c r="D4498" t="s">
        <v>4353</v>
      </c>
      <c r="E4498" t="s">
        <v>159</v>
      </c>
      <c r="F4498" t="s">
        <v>61</v>
      </c>
      <c r="G4498" t="s">
        <v>16427</v>
      </c>
      <c r="H4498" t="s">
        <v>16428</v>
      </c>
    </row>
    <row r="4499" spans="1:20" x14ac:dyDescent="0.25">
      <c r="A4499" t="s">
        <v>1401</v>
      </c>
      <c r="B4499" t="s">
        <v>1139</v>
      </c>
      <c r="C4499" t="s">
        <v>30</v>
      </c>
      <c r="D4499" t="s">
        <v>61</v>
      </c>
      <c r="E4499" t="s">
        <v>4281</v>
      </c>
      <c r="F4499" t="s">
        <v>57</v>
      </c>
      <c r="G4499" t="s">
        <v>61</v>
      </c>
      <c r="H4499" t="s">
        <v>16429</v>
      </c>
      <c r="I4499" t="s">
        <v>16430</v>
      </c>
      <c r="J4499" t="s">
        <v>16431</v>
      </c>
      <c r="K4499" t="s">
        <v>37</v>
      </c>
      <c r="L4499" t="s">
        <v>5</v>
      </c>
      <c r="M4499" t="s">
        <v>266</v>
      </c>
      <c r="N4499" t="s">
        <v>5175</v>
      </c>
      <c r="O4499" t="s">
        <v>16432</v>
      </c>
      <c r="P4499" t="s">
        <v>16433</v>
      </c>
    </row>
    <row r="4500" spans="1:20" x14ac:dyDescent="0.25">
      <c r="A4500" t="s">
        <v>486</v>
      </c>
      <c r="B4500" t="s">
        <v>18</v>
      </c>
      <c r="C4500" t="s">
        <v>411</v>
      </c>
      <c r="D4500" t="s">
        <v>16434</v>
      </c>
      <c r="E4500" t="s">
        <v>1397</v>
      </c>
      <c r="F4500" t="s">
        <v>16435</v>
      </c>
      <c r="G4500" t="s">
        <v>198</v>
      </c>
      <c r="H4500" t="s">
        <v>462</v>
      </c>
      <c r="I4500" t="s">
        <v>179</v>
      </c>
      <c r="J4500" t="s">
        <v>5</v>
      </c>
      <c r="K4500" t="s">
        <v>267</v>
      </c>
      <c r="L4500" t="s">
        <v>57</v>
      </c>
      <c r="M4500" t="s">
        <v>7071</v>
      </c>
      <c r="N4500" t="s">
        <v>3501</v>
      </c>
      <c r="O4500" t="s">
        <v>883</v>
      </c>
      <c r="P4500" t="s">
        <v>1709</v>
      </c>
      <c r="Q4500" t="s">
        <v>1719</v>
      </c>
      <c r="R4500" t="s">
        <v>16436</v>
      </c>
    </row>
    <row r="4501" spans="1:20" x14ac:dyDescent="0.25">
      <c r="A4501" t="s">
        <v>651</v>
      </c>
      <c r="B4501" t="s">
        <v>1544</v>
      </c>
      <c r="C4501" s="2">
        <v>20000</v>
      </c>
      <c r="D4501" t="s">
        <v>348</v>
      </c>
      <c r="E4501" t="s">
        <v>5314</v>
      </c>
      <c r="F4501" t="s">
        <v>640</v>
      </c>
      <c r="G4501" s="2">
        <v>50000</v>
      </c>
      <c r="H4501" t="s">
        <v>1545</v>
      </c>
      <c r="I4501" t="s">
        <v>16437</v>
      </c>
      <c r="J4501" t="s">
        <v>61</v>
      </c>
      <c r="K4501" t="s">
        <v>16438</v>
      </c>
      <c r="L4501" s="2">
        <v>700000</v>
      </c>
      <c r="M4501" t="s">
        <v>16439</v>
      </c>
      <c r="N4501" t="s">
        <v>5</v>
      </c>
      <c r="O4501" t="s">
        <v>1443</v>
      </c>
      <c r="P4501" t="s">
        <v>16440</v>
      </c>
    </row>
    <row r="4502" spans="1:20" x14ac:dyDescent="0.25">
      <c r="A4502" t="s">
        <v>16441</v>
      </c>
      <c r="B4502" t="s">
        <v>1397</v>
      </c>
      <c r="C4502" t="s">
        <v>179</v>
      </c>
      <c r="D4502" t="s">
        <v>16442</v>
      </c>
      <c r="E4502" t="s">
        <v>16443</v>
      </c>
      <c r="F4502" t="s">
        <v>30</v>
      </c>
      <c r="G4502" t="s">
        <v>3486</v>
      </c>
      <c r="H4502" t="s">
        <v>383</v>
      </c>
      <c r="I4502" t="s">
        <v>1623</v>
      </c>
      <c r="J4502" t="s">
        <v>3608</v>
      </c>
      <c r="K4502" t="s">
        <v>30</v>
      </c>
      <c r="L4502" t="s">
        <v>3740</v>
      </c>
      <c r="M4502" t="s">
        <v>16444</v>
      </c>
      <c r="N4502" t="s">
        <v>37</v>
      </c>
      <c r="O4502" t="s">
        <v>16445</v>
      </c>
      <c r="P4502" t="s">
        <v>16446</v>
      </c>
      <c r="Q4502" t="s">
        <v>265</v>
      </c>
      <c r="R4502" t="s">
        <v>1527</v>
      </c>
      <c r="S4502" t="s">
        <v>157</v>
      </c>
      <c r="T4502" t="s">
        <v>16447</v>
      </c>
    </row>
    <row r="4503" spans="1:20" x14ac:dyDescent="0.25">
      <c r="A4503" t="s">
        <v>1018</v>
      </c>
      <c r="B4503" t="s">
        <v>1397</v>
      </c>
      <c r="C4503" t="s">
        <v>1501</v>
      </c>
      <c r="D4503" t="s">
        <v>59</v>
      </c>
      <c r="E4503" t="s">
        <v>1760</v>
      </c>
      <c r="F4503" t="s">
        <v>1827</v>
      </c>
      <c r="G4503" t="s">
        <v>594</v>
      </c>
      <c r="H4503" t="s">
        <v>486</v>
      </c>
      <c r="I4503" t="s">
        <v>18</v>
      </c>
      <c r="J4503" t="s">
        <v>411</v>
      </c>
      <c r="K4503" t="s">
        <v>16448</v>
      </c>
      <c r="L4503" t="s">
        <v>5127</v>
      </c>
      <c r="M4503" t="s">
        <v>462</v>
      </c>
      <c r="N4503" t="s">
        <v>2152</v>
      </c>
      <c r="O4503" t="s">
        <v>150</v>
      </c>
      <c r="P4503" t="s">
        <v>179</v>
      </c>
      <c r="Q4503" t="s">
        <v>16449</v>
      </c>
    </row>
    <row r="4504" spans="1:20" x14ac:dyDescent="0.25">
      <c r="A4504" t="s">
        <v>1635</v>
      </c>
      <c r="B4504" t="s">
        <v>218</v>
      </c>
      <c r="C4504" t="s">
        <v>5312</v>
      </c>
      <c r="D4504" t="s">
        <v>59</v>
      </c>
      <c r="E4504" t="s">
        <v>16450</v>
      </c>
      <c r="F4504" t="s">
        <v>1018</v>
      </c>
      <c r="G4504" t="s">
        <v>6177</v>
      </c>
      <c r="H4504" t="s">
        <v>37</v>
      </c>
      <c r="I4504" t="s">
        <v>16451</v>
      </c>
      <c r="J4504" t="s">
        <v>16452</v>
      </c>
      <c r="K4504" t="s">
        <v>462</v>
      </c>
      <c r="L4504" t="s">
        <v>2330</v>
      </c>
      <c r="M4504" t="s">
        <v>571</v>
      </c>
      <c r="N4504" t="s">
        <v>1641</v>
      </c>
      <c r="O4504" t="s">
        <v>16453</v>
      </c>
      <c r="P4504" t="s">
        <v>16454</v>
      </c>
      <c r="Q4504" t="s">
        <v>1705</v>
      </c>
      <c r="R4504" t="s">
        <v>1443</v>
      </c>
      <c r="S4504" t="s">
        <v>16455</v>
      </c>
    </row>
    <row r="4505" spans="1:20" x14ac:dyDescent="0.25">
      <c r="A4505" t="s">
        <v>1740</v>
      </c>
      <c r="B4505" t="s">
        <v>1540</v>
      </c>
      <c r="C4505" t="s">
        <v>2299</v>
      </c>
      <c r="D4505" t="s">
        <v>4259</v>
      </c>
      <c r="E4505" t="s">
        <v>3018</v>
      </c>
      <c r="F4505" t="s">
        <v>16456</v>
      </c>
      <c r="G4505" t="s">
        <v>16457</v>
      </c>
      <c r="H4505" t="s">
        <v>16458</v>
      </c>
      <c r="I4505" t="s">
        <v>1557</v>
      </c>
      <c r="J4505" t="s">
        <v>762</v>
      </c>
      <c r="K4505" t="s">
        <v>179</v>
      </c>
      <c r="L4505" t="s">
        <v>723</v>
      </c>
      <c r="M4505" t="s">
        <v>126</v>
      </c>
      <c r="N4505" t="s">
        <v>16459</v>
      </c>
    </row>
    <row r="4506" spans="1:20" x14ac:dyDescent="0.25">
      <c r="A4506" t="s">
        <v>85</v>
      </c>
      <c r="B4506" t="s">
        <v>30</v>
      </c>
      <c r="C4506" t="s">
        <v>3726</v>
      </c>
      <c r="D4506" t="s">
        <v>278</v>
      </c>
      <c r="E4506" t="s">
        <v>179</v>
      </c>
      <c r="F4506" t="s">
        <v>6309</v>
      </c>
      <c r="G4506" t="s">
        <v>93</v>
      </c>
      <c r="H4506" t="s">
        <v>5554</v>
      </c>
      <c r="I4506" t="s">
        <v>59</v>
      </c>
      <c r="J4506" t="s">
        <v>16460</v>
      </c>
      <c r="K4506" t="s">
        <v>1305</v>
      </c>
      <c r="L4506" t="s">
        <v>7166</v>
      </c>
      <c r="M4506" t="s">
        <v>73</v>
      </c>
      <c r="N4506" t="s">
        <v>182</v>
      </c>
      <c r="O4506" t="s">
        <v>1532</v>
      </c>
      <c r="P4506" t="s">
        <v>8598</v>
      </c>
      <c r="Q4506" t="s">
        <v>16461</v>
      </c>
      <c r="R4506" t="s">
        <v>1443</v>
      </c>
      <c r="S4506" t="s">
        <v>16462</v>
      </c>
    </row>
    <row r="4507" spans="1:20" x14ac:dyDescent="0.25">
      <c r="A4507" t="s">
        <v>5747</v>
      </c>
      <c r="B4507" t="s">
        <v>1189</v>
      </c>
      <c r="C4507" t="s">
        <v>334</v>
      </c>
      <c r="D4507" t="s">
        <v>36</v>
      </c>
      <c r="E4507" t="s">
        <v>116</v>
      </c>
      <c r="F4507" t="s">
        <v>157</v>
      </c>
      <c r="G4507" t="s">
        <v>16463</v>
      </c>
      <c r="H4507" t="s">
        <v>1545</v>
      </c>
      <c r="I4507" t="s">
        <v>115</v>
      </c>
      <c r="J4507" t="s">
        <v>1180</v>
      </c>
      <c r="K4507" t="s">
        <v>1290</v>
      </c>
      <c r="L4507" t="s">
        <v>218</v>
      </c>
      <c r="M4507" t="s">
        <v>1544</v>
      </c>
      <c r="N4507" t="s">
        <v>1254</v>
      </c>
      <c r="O4507" t="s">
        <v>574</v>
      </c>
      <c r="P4507" t="s">
        <v>1766</v>
      </c>
      <c r="Q4507" t="s">
        <v>1478</v>
      </c>
      <c r="R4507" t="s">
        <v>1443</v>
      </c>
      <c r="S4507" t="s">
        <v>16464</v>
      </c>
    </row>
    <row r="4508" spans="1:20" x14ac:dyDescent="0.25">
      <c r="A4508" t="s">
        <v>898</v>
      </c>
      <c r="B4508" t="s">
        <v>7506</v>
      </c>
      <c r="C4508" t="s">
        <v>18</v>
      </c>
      <c r="D4508" t="s">
        <v>61</v>
      </c>
      <c r="E4508" t="s">
        <v>16414</v>
      </c>
      <c r="F4508" t="s">
        <v>71</v>
      </c>
      <c r="G4508" t="s">
        <v>16465</v>
      </c>
      <c r="H4508" t="s">
        <v>126</v>
      </c>
      <c r="I4508" t="s">
        <v>788</v>
      </c>
      <c r="J4508" t="s">
        <v>16466</v>
      </c>
      <c r="K4508" t="s">
        <v>788</v>
      </c>
      <c r="L4508" t="s">
        <v>1839</v>
      </c>
      <c r="M4508" t="s">
        <v>37</v>
      </c>
      <c r="N4508" t="s">
        <v>788</v>
      </c>
      <c r="O4508" t="s">
        <v>16467</v>
      </c>
      <c r="P4508" t="s">
        <v>449</v>
      </c>
      <c r="Q4508" t="s">
        <v>16468</v>
      </c>
    </row>
    <row r="4509" spans="1:20" x14ac:dyDescent="0.25">
      <c r="A4509" t="s">
        <v>103</v>
      </c>
      <c r="B4509" t="s">
        <v>68</v>
      </c>
      <c r="C4509" t="s">
        <v>1762</v>
      </c>
      <c r="D4509" t="s">
        <v>898</v>
      </c>
      <c r="E4509" t="s">
        <v>1377</v>
      </c>
      <c r="F4509" t="s">
        <v>327</v>
      </c>
      <c r="G4509" t="s">
        <v>126</v>
      </c>
      <c r="H4509" t="s">
        <v>2366</v>
      </c>
      <c r="I4509" t="s">
        <v>3234</v>
      </c>
      <c r="J4509" t="s">
        <v>898</v>
      </c>
      <c r="K4509" t="s">
        <v>1377</v>
      </c>
      <c r="L4509" t="s">
        <v>16469</v>
      </c>
    </row>
    <row r="4511" spans="1:20" x14ac:dyDescent="0.25">
      <c r="A4511" t="s">
        <v>179</v>
      </c>
      <c r="B4511" t="s">
        <v>5</v>
      </c>
      <c r="C4511" t="s">
        <v>8654</v>
      </c>
      <c r="D4511" t="s">
        <v>1542</v>
      </c>
      <c r="E4511" t="s">
        <v>9639</v>
      </c>
      <c r="F4511" t="s">
        <v>16470</v>
      </c>
      <c r="G4511" t="s">
        <v>28</v>
      </c>
      <c r="H4511" t="s">
        <v>3610</v>
      </c>
      <c r="I4511" t="s">
        <v>4389</v>
      </c>
      <c r="J4511" t="s">
        <v>37</v>
      </c>
      <c r="K4511" t="s">
        <v>5678</v>
      </c>
      <c r="L4511" t="s">
        <v>240</v>
      </c>
      <c r="M4511" t="s">
        <v>1948</v>
      </c>
      <c r="N4511" t="s">
        <v>1397</v>
      </c>
      <c r="O4511" t="s">
        <v>651</v>
      </c>
      <c r="P4511" t="s">
        <v>113</v>
      </c>
      <c r="Q4511" t="s">
        <v>1428</v>
      </c>
      <c r="R4511" t="s">
        <v>1429</v>
      </c>
      <c r="S4511" t="s">
        <v>30</v>
      </c>
      <c r="T4511" t="s">
        <v>16471</v>
      </c>
    </row>
    <row r="4512" spans="1:20" x14ac:dyDescent="0.25">
      <c r="A4512" t="s">
        <v>1614</v>
      </c>
      <c r="B4512" t="s">
        <v>57</v>
      </c>
      <c r="C4512" t="s">
        <v>1547</v>
      </c>
      <c r="D4512" t="s">
        <v>54</v>
      </c>
      <c r="E4512" t="s">
        <v>788</v>
      </c>
      <c r="F4512" t="s">
        <v>432</v>
      </c>
      <c r="G4512" t="s">
        <v>3532</v>
      </c>
      <c r="H4512" t="s">
        <v>1406</v>
      </c>
      <c r="I4512" t="s">
        <v>1397</v>
      </c>
      <c r="J4512" t="s">
        <v>54</v>
      </c>
      <c r="K4512" t="s">
        <v>420</v>
      </c>
      <c r="L4512" t="s">
        <v>1681</v>
      </c>
      <c r="M4512" t="s">
        <v>37</v>
      </c>
      <c r="N4512" t="s">
        <v>462</v>
      </c>
      <c r="O4512" t="s">
        <v>1718</v>
      </c>
      <c r="P4512" t="s">
        <v>612</v>
      </c>
      <c r="Q4512" t="s">
        <v>3942</v>
      </c>
      <c r="R4512" t="s">
        <v>16472</v>
      </c>
    </row>
    <row r="4513" spans="1:22" x14ac:dyDescent="0.25">
      <c r="A4513" t="s">
        <v>54</v>
      </c>
      <c r="B4513" t="s">
        <v>420</v>
      </c>
      <c r="C4513" s="2">
        <v>1000</v>
      </c>
      <c r="D4513" t="s">
        <v>789</v>
      </c>
      <c r="E4513" t="s">
        <v>2856</v>
      </c>
      <c r="F4513" t="s">
        <v>1397</v>
      </c>
      <c r="G4513" t="s">
        <v>54</v>
      </c>
      <c r="H4513" t="s">
        <v>3415</v>
      </c>
      <c r="I4513" t="s">
        <v>5</v>
      </c>
      <c r="J4513" t="s">
        <v>9044</v>
      </c>
      <c r="K4513" t="s">
        <v>265</v>
      </c>
      <c r="L4513" t="s">
        <v>1880</v>
      </c>
      <c r="M4513" t="s">
        <v>59</v>
      </c>
      <c r="N4513" t="s">
        <v>2099</v>
      </c>
      <c r="O4513" t="s">
        <v>572</v>
      </c>
      <c r="P4513" t="s">
        <v>1650</v>
      </c>
      <c r="Q4513" t="s">
        <v>1695</v>
      </c>
      <c r="R4513" t="s">
        <v>61</v>
      </c>
      <c r="S4513" t="s">
        <v>2146</v>
      </c>
      <c r="T4513" t="s">
        <v>1814</v>
      </c>
      <c r="U4513" t="s">
        <v>1858</v>
      </c>
      <c r="V4513" t="s">
        <v>16473</v>
      </c>
    </row>
    <row r="4514" spans="1:22" x14ac:dyDescent="0.25">
      <c r="A4514" t="s">
        <v>18</v>
      </c>
      <c r="B4514" t="s">
        <v>411</v>
      </c>
      <c r="C4514" t="s">
        <v>16434</v>
      </c>
      <c r="D4514" t="s">
        <v>1397</v>
      </c>
      <c r="E4514" t="s">
        <v>612</v>
      </c>
      <c r="F4514" t="s">
        <v>2054</v>
      </c>
      <c r="G4514" t="s">
        <v>102</v>
      </c>
      <c r="H4514" t="s">
        <v>12658</v>
      </c>
      <c r="I4514" t="s">
        <v>265</v>
      </c>
      <c r="J4514" t="s">
        <v>156</v>
      </c>
      <c r="K4514" t="s">
        <v>2295</v>
      </c>
      <c r="L4514" t="s">
        <v>59</v>
      </c>
      <c r="M4514" t="s">
        <v>16474</v>
      </c>
      <c r="N4514" t="s">
        <v>102</v>
      </c>
      <c r="O4514" t="s">
        <v>411</v>
      </c>
      <c r="P4514" t="s">
        <v>1736</v>
      </c>
      <c r="Q4514" t="s">
        <v>37</v>
      </c>
      <c r="R4514" t="s">
        <v>1177</v>
      </c>
      <c r="S4514" t="s">
        <v>2309</v>
      </c>
      <c r="T4514" t="s">
        <v>16475</v>
      </c>
    </row>
    <row r="4515" spans="1:22" x14ac:dyDescent="0.25">
      <c r="A4515" t="s">
        <v>14942</v>
      </c>
      <c r="B4515" t="s">
        <v>1689</v>
      </c>
      <c r="C4515" t="s">
        <v>1382</v>
      </c>
      <c r="D4515" t="s">
        <v>14943</v>
      </c>
      <c r="E4515" t="s">
        <v>1596</v>
      </c>
      <c r="F4515" t="s">
        <v>159</v>
      </c>
      <c r="G4515" t="s">
        <v>16476</v>
      </c>
      <c r="H4515" t="s">
        <v>150</v>
      </c>
      <c r="I4515" t="s">
        <v>1269</v>
      </c>
      <c r="J4515" t="s">
        <v>2594</v>
      </c>
      <c r="K4515" t="s">
        <v>61</v>
      </c>
      <c r="L4515" t="s">
        <v>1768</v>
      </c>
      <c r="M4515" t="s">
        <v>198</v>
      </c>
      <c r="N4515" t="s">
        <v>16477</v>
      </c>
      <c r="O4515" t="s">
        <v>1443</v>
      </c>
      <c r="P4515" t="s">
        <v>16478</v>
      </c>
    </row>
    <row r="4516" spans="1:22" x14ac:dyDescent="0.25">
      <c r="A4516" t="s">
        <v>61</v>
      </c>
      <c r="B4516" t="s">
        <v>2144</v>
      </c>
      <c r="C4516" t="s">
        <v>1397</v>
      </c>
      <c r="D4516" t="s">
        <v>54</v>
      </c>
      <c r="E4516" t="s">
        <v>420</v>
      </c>
      <c r="F4516" t="s">
        <v>5</v>
      </c>
      <c r="G4516" t="s">
        <v>1877</v>
      </c>
      <c r="H4516" t="s">
        <v>2145</v>
      </c>
      <c r="I4516" t="s">
        <v>265</v>
      </c>
      <c r="J4516" t="s">
        <v>54</v>
      </c>
      <c r="K4516" t="s">
        <v>1037</v>
      </c>
      <c r="L4516" t="s">
        <v>572</v>
      </c>
      <c r="M4516" t="s">
        <v>1650</v>
      </c>
      <c r="N4516" t="s">
        <v>1695</v>
      </c>
      <c r="O4516" t="s">
        <v>61</v>
      </c>
      <c r="P4516" t="s">
        <v>2146</v>
      </c>
      <c r="Q4516" t="s">
        <v>37</v>
      </c>
      <c r="R4516" t="s">
        <v>1443</v>
      </c>
      <c r="S4516" t="s">
        <v>16479</v>
      </c>
    </row>
    <row r="4517" spans="1:22" x14ac:dyDescent="0.25">
      <c r="A4517" t="s">
        <v>1610</v>
      </c>
      <c r="B4517" t="s">
        <v>59</v>
      </c>
      <c r="C4517" t="s">
        <v>338</v>
      </c>
      <c r="D4517" t="s">
        <v>2489</v>
      </c>
      <c r="E4517" t="s">
        <v>1852</v>
      </c>
      <c r="F4517" t="s">
        <v>159</v>
      </c>
      <c r="G4517" t="s">
        <v>1856</v>
      </c>
      <c r="H4517" t="s">
        <v>218</v>
      </c>
      <c r="I4517" t="s">
        <v>179</v>
      </c>
      <c r="J4517" t="s">
        <v>2747</v>
      </c>
      <c r="K4517" t="s">
        <v>1059</v>
      </c>
      <c r="L4517" t="s">
        <v>1305</v>
      </c>
      <c r="M4517" t="s">
        <v>2701</v>
      </c>
      <c r="N4517" t="s">
        <v>57</v>
      </c>
      <c r="O4517" t="s">
        <v>383</v>
      </c>
      <c r="P4517" t="s">
        <v>2975</v>
      </c>
      <c r="Q4517" t="s">
        <v>2929</v>
      </c>
      <c r="R4517" t="s">
        <v>2759</v>
      </c>
      <c r="S4517" t="s">
        <v>1443</v>
      </c>
      <c r="T4517" t="s">
        <v>16480</v>
      </c>
    </row>
    <row r="4518" spans="1:22" x14ac:dyDescent="0.25">
      <c r="A4518" t="s">
        <v>179</v>
      </c>
      <c r="B4518" t="s">
        <v>3517</v>
      </c>
      <c r="C4518" t="s">
        <v>59</v>
      </c>
      <c r="D4518" t="s">
        <v>2686</v>
      </c>
      <c r="E4518" t="s">
        <v>61</v>
      </c>
      <c r="F4518" t="s">
        <v>2014</v>
      </c>
      <c r="G4518" t="s">
        <v>57</v>
      </c>
      <c r="H4518" t="s">
        <v>2015</v>
      </c>
      <c r="I4518" t="s">
        <v>37</v>
      </c>
      <c r="J4518" t="s">
        <v>1397</v>
      </c>
      <c r="K4518" t="s">
        <v>612</v>
      </c>
      <c r="L4518" t="s">
        <v>3942</v>
      </c>
      <c r="M4518" t="s">
        <v>61</v>
      </c>
      <c r="N4518" t="s">
        <v>1542</v>
      </c>
      <c r="O4518" t="s">
        <v>16438</v>
      </c>
      <c r="P4518" t="s">
        <v>3993</v>
      </c>
      <c r="Q4518" t="s">
        <v>1584</v>
      </c>
      <c r="R4518" t="s">
        <v>3471</v>
      </c>
      <c r="S4518" t="s">
        <v>3367</v>
      </c>
      <c r="T4518" t="s">
        <v>1407</v>
      </c>
      <c r="U4518" t="s">
        <v>16481</v>
      </c>
    </row>
    <row r="4519" spans="1:22" x14ac:dyDescent="0.25">
      <c r="A4519" t="s">
        <v>2433</v>
      </c>
      <c r="B4519" t="s">
        <v>317</v>
      </c>
      <c r="C4519" t="s">
        <v>71</v>
      </c>
      <c r="D4519" t="s">
        <v>761</v>
      </c>
      <c r="E4519" t="s">
        <v>16482</v>
      </c>
      <c r="F4519" t="s">
        <v>115</v>
      </c>
      <c r="G4519" t="s">
        <v>1070</v>
      </c>
      <c r="H4519" t="s">
        <v>3136</v>
      </c>
      <c r="I4519" t="s">
        <v>717</v>
      </c>
      <c r="J4519" t="s">
        <v>159</v>
      </c>
      <c r="K4519" t="s">
        <v>16483</v>
      </c>
      <c r="L4519" t="s">
        <v>16484</v>
      </c>
    </row>
    <row r="4520" spans="1:22" x14ac:dyDescent="0.25">
      <c r="A4520" t="s">
        <v>1397</v>
      </c>
      <c r="B4520" t="s">
        <v>9319</v>
      </c>
      <c r="C4520" t="s">
        <v>9900</v>
      </c>
      <c r="D4520" t="s">
        <v>1768</v>
      </c>
      <c r="E4520" t="s">
        <v>6543</v>
      </c>
      <c r="F4520" t="s">
        <v>61</v>
      </c>
      <c r="G4520" t="s">
        <v>16485</v>
      </c>
      <c r="H4520" t="s">
        <v>1382</v>
      </c>
      <c r="I4520" t="s">
        <v>37</v>
      </c>
      <c r="J4520" t="s">
        <v>1839</v>
      </c>
      <c r="K4520" t="s">
        <v>788</v>
      </c>
      <c r="L4520" t="s">
        <v>1443</v>
      </c>
      <c r="M4520" t="s">
        <v>16486</v>
      </c>
    </row>
    <row r="4521" spans="1:22" x14ac:dyDescent="0.25">
      <c r="A4521" t="s">
        <v>266</v>
      </c>
      <c r="B4521" t="s">
        <v>1767</v>
      </c>
      <c r="C4521" t="s">
        <v>126</v>
      </c>
      <c r="D4521" t="s">
        <v>61</v>
      </c>
      <c r="E4521" t="s">
        <v>112</v>
      </c>
      <c r="F4521" t="s">
        <v>198</v>
      </c>
      <c r="G4521" t="s">
        <v>1092</v>
      </c>
      <c r="H4521" t="s">
        <v>2679</v>
      </c>
      <c r="I4521" t="s">
        <v>1889</v>
      </c>
      <c r="J4521" t="s">
        <v>898</v>
      </c>
      <c r="K4521" t="s">
        <v>322</v>
      </c>
      <c r="L4521" t="s">
        <v>1767</v>
      </c>
      <c r="M4521" t="s">
        <v>179</v>
      </c>
      <c r="N4521" t="s">
        <v>61</v>
      </c>
      <c r="O4521" t="s">
        <v>1590</v>
      </c>
      <c r="P4521" t="s">
        <v>198</v>
      </c>
      <c r="Q4521" t="s">
        <v>978</v>
      </c>
      <c r="R4521" t="s">
        <v>3656</v>
      </c>
      <c r="S4521" t="s">
        <v>37</v>
      </c>
      <c r="T4521" t="s">
        <v>1443</v>
      </c>
      <c r="U4521" t="s">
        <v>16487</v>
      </c>
    </row>
    <row r="4522" spans="1:22" x14ac:dyDescent="0.25">
      <c r="A4522" t="s">
        <v>179</v>
      </c>
      <c r="B4522" t="s">
        <v>10849</v>
      </c>
      <c r="C4522" t="s">
        <v>45</v>
      </c>
      <c r="D4522" t="s">
        <v>3741</v>
      </c>
      <c r="E4522" t="s">
        <v>15790</v>
      </c>
      <c r="F4522" t="s">
        <v>16488</v>
      </c>
      <c r="G4522" t="s">
        <v>1665</v>
      </c>
      <c r="H4522" t="s">
        <v>15790</v>
      </c>
      <c r="I4522" t="s">
        <v>2867</v>
      </c>
      <c r="J4522" t="s">
        <v>1688</v>
      </c>
      <c r="K4522" t="s">
        <v>2489</v>
      </c>
      <c r="L4522" t="s">
        <v>4436</v>
      </c>
      <c r="M4522" t="s">
        <v>1443</v>
      </c>
      <c r="N4522" t="s">
        <v>16489</v>
      </c>
    </row>
    <row r="4523" spans="1:22" x14ac:dyDescent="0.25">
      <c r="A4523" t="s">
        <v>8178</v>
      </c>
      <c r="B4523" t="s">
        <v>255</v>
      </c>
      <c r="C4523" t="s">
        <v>159</v>
      </c>
      <c r="D4523" t="s">
        <v>554</v>
      </c>
      <c r="E4523" t="s">
        <v>1128</v>
      </c>
      <c r="F4523" t="s">
        <v>898</v>
      </c>
      <c r="G4523" t="s">
        <v>1449</v>
      </c>
      <c r="H4523" t="s">
        <v>198</v>
      </c>
      <c r="I4523" t="s">
        <v>2471</v>
      </c>
      <c r="J4523" t="s">
        <v>18</v>
      </c>
      <c r="K4523" t="s">
        <v>6317</v>
      </c>
      <c r="L4523" t="s">
        <v>8761</v>
      </c>
      <c r="M4523" t="s">
        <v>651</v>
      </c>
      <c r="N4523" t="s">
        <v>5598</v>
      </c>
      <c r="O4523" t="s">
        <v>61</v>
      </c>
      <c r="P4523" t="s">
        <v>16490</v>
      </c>
    </row>
    <row r="4524" spans="1:22" x14ac:dyDescent="0.25">
      <c r="A4524" t="s">
        <v>59</v>
      </c>
      <c r="B4524" t="s">
        <v>2471</v>
      </c>
      <c r="C4524" t="s">
        <v>30</v>
      </c>
      <c r="D4524" t="s">
        <v>5</v>
      </c>
      <c r="E4524" t="s">
        <v>16491</v>
      </c>
      <c r="F4524" t="s">
        <v>382</v>
      </c>
      <c r="G4524" t="s">
        <v>18</v>
      </c>
      <c r="H4524" t="s">
        <v>6317</v>
      </c>
      <c r="I4524" t="s">
        <v>7446</v>
      </c>
      <c r="J4524" t="s">
        <v>3357</v>
      </c>
      <c r="K4524" t="s">
        <v>10020</v>
      </c>
      <c r="L4524" t="s">
        <v>290</v>
      </c>
      <c r="M4524" t="s">
        <v>30</v>
      </c>
      <c r="N4524" t="s">
        <v>4343</v>
      </c>
      <c r="O4524" t="s">
        <v>16492</v>
      </c>
    </row>
    <row r="4525" spans="1:22" x14ac:dyDescent="0.25">
      <c r="A4525" t="s">
        <v>54</v>
      </c>
      <c r="B4525" t="s">
        <v>1536</v>
      </c>
      <c r="C4525" t="s">
        <v>640</v>
      </c>
      <c r="D4525" t="s">
        <v>1389</v>
      </c>
      <c r="E4525" t="s">
        <v>1382</v>
      </c>
      <c r="F4525" t="s">
        <v>11061</v>
      </c>
      <c r="G4525" t="s">
        <v>16493</v>
      </c>
    </row>
    <row r="4526" spans="1:22" x14ac:dyDescent="0.25">
      <c r="A4526" t="s">
        <v>16494</v>
      </c>
    </row>
    <row r="4527" spans="1:22" x14ac:dyDescent="0.25">
      <c r="A4527" t="s">
        <v>156</v>
      </c>
      <c r="B4527" t="s">
        <v>180</v>
      </c>
      <c r="C4527" t="s">
        <v>9434</v>
      </c>
      <c r="D4527" t="s">
        <v>1523</v>
      </c>
      <c r="E4527" t="s">
        <v>1480</v>
      </c>
      <c r="F4527" t="s">
        <v>59</v>
      </c>
      <c r="G4527" t="s">
        <v>1392</v>
      </c>
      <c r="H4527" t="s">
        <v>240</v>
      </c>
      <c r="I4527" t="s">
        <v>1397</v>
      </c>
      <c r="J4527" t="s">
        <v>15972</v>
      </c>
      <c r="K4527" t="s">
        <v>12658</v>
      </c>
      <c r="L4527" t="s">
        <v>8905</v>
      </c>
      <c r="M4527" t="s">
        <v>2736</v>
      </c>
      <c r="N4527" t="s">
        <v>1392</v>
      </c>
      <c r="O4527" t="s">
        <v>2152</v>
      </c>
      <c r="P4527" t="s">
        <v>5</v>
      </c>
      <c r="Q4527" t="s">
        <v>3015</v>
      </c>
      <c r="R4527" t="s">
        <v>3176</v>
      </c>
      <c r="S4527" t="s">
        <v>335</v>
      </c>
      <c r="T4527" t="s">
        <v>73</v>
      </c>
      <c r="U4527" t="s">
        <v>639</v>
      </c>
      <c r="V4527" t="s">
        <v>16495</v>
      </c>
    </row>
    <row r="4528" spans="1:22" x14ac:dyDescent="0.25">
      <c r="A4528" t="s">
        <v>106</v>
      </c>
      <c r="B4528" t="s">
        <v>2952</v>
      </c>
      <c r="C4528" t="s">
        <v>4440</v>
      </c>
      <c r="D4528" t="s">
        <v>1398</v>
      </c>
      <c r="E4528" t="s">
        <v>3513</v>
      </c>
      <c r="F4528" t="s">
        <v>16496</v>
      </c>
      <c r="G4528" t="s">
        <v>898</v>
      </c>
      <c r="H4528" t="s">
        <v>7369</v>
      </c>
      <c r="I4528" t="s">
        <v>2362</v>
      </c>
      <c r="J4528" t="s">
        <v>12229</v>
      </c>
      <c r="K4528" t="s">
        <v>179</v>
      </c>
      <c r="L4528" t="s">
        <v>5</v>
      </c>
      <c r="M4528" t="s">
        <v>1492</v>
      </c>
      <c r="N4528" t="s">
        <v>126</v>
      </c>
      <c r="O4528" t="s">
        <v>2215</v>
      </c>
      <c r="P4528" t="s">
        <v>126</v>
      </c>
      <c r="Q4528" t="s">
        <v>16497</v>
      </c>
    </row>
    <row r="4529" spans="1:22" x14ac:dyDescent="0.25">
      <c r="A4529" t="s">
        <v>2150</v>
      </c>
      <c r="B4529" t="s">
        <v>2216</v>
      </c>
      <c r="C4529" t="s">
        <v>1377</v>
      </c>
      <c r="D4529" t="s">
        <v>2276</v>
      </c>
      <c r="E4529" t="s">
        <v>3378</v>
      </c>
      <c r="F4529" t="s">
        <v>3042</v>
      </c>
      <c r="G4529" t="s">
        <v>2984</v>
      </c>
      <c r="H4529" t="s">
        <v>30</v>
      </c>
      <c r="I4529" t="s">
        <v>3044</v>
      </c>
      <c r="J4529" t="s">
        <v>1984</v>
      </c>
      <c r="K4529" t="s">
        <v>1985</v>
      </c>
      <c r="L4529" t="s">
        <v>1986</v>
      </c>
      <c r="M4529" t="s">
        <v>179</v>
      </c>
      <c r="N4529" t="s">
        <v>61</v>
      </c>
      <c r="O4529" t="s">
        <v>16498</v>
      </c>
      <c r="P4529" t="s">
        <v>400</v>
      </c>
      <c r="Q4529" t="s">
        <v>4663</v>
      </c>
      <c r="R4529" t="s">
        <v>1040</v>
      </c>
      <c r="S4529" t="s">
        <v>59</v>
      </c>
      <c r="T4529" t="s">
        <v>16499</v>
      </c>
    </row>
    <row r="4530" spans="1:22" x14ac:dyDescent="0.25">
      <c r="A4530" t="s">
        <v>541</v>
      </c>
      <c r="B4530" t="s">
        <v>1039</v>
      </c>
      <c r="C4530" t="s">
        <v>18</v>
      </c>
      <c r="D4530" t="s">
        <v>93</v>
      </c>
      <c r="E4530" t="s">
        <v>37</v>
      </c>
      <c r="F4530" t="s">
        <v>16500</v>
      </c>
      <c r="G4530" t="s">
        <v>18</v>
      </c>
      <c r="H4530" t="s">
        <v>4286</v>
      </c>
      <c r="I4530" t="s">
        <v>418</v>
      </c>
      <c r="J4530" t="s">
        <v>427</v>
      </c>
      <c r="K4530" t="s">
        <v>7254</v>
      </c>
      <c r="L4530" t="s">
        <v>61</v>
      </c>
      <c r="M4530" t="s">
        <v>1650</v>
      </c>
      <c r="N4530" t="s">
        <v>461</v>
      </c>
      <c r="O4530" t="s">
        <v>7065</v>
      </c>
      <c r="P4530" t="s">
        <v>461</v>
      </c>
      <c r="Q4530" t="s">
        <v>150</v>
      </c>
      <c r="R4530" t="s">
        <v>179</v>
      </c>
      <c r="S4530" t="s">
        <v>1040</v>
      </c>
      <c r="T4530" t="s">
        <v>1443</v>
      </c>
      <c r="U4530" t="s">
        <v>16501</v>
      </c>
    </row>
    <row r="4531" spans="1:22" x14ac:dyDescent="0.25">
      <c r="A4531" t="s">
        <v>5</v>
      </c>
      <c r="B4531" t="s">
        <v>1635</v>
      </c>
      <c r="C4531" t="s">
        <v>218</v>
      </c>
      <c r="D4531" t="s">
        <v>54</v>
      </c>
      <c r="E4531" t="s">
        <v>5</v>
      </c>
      <c r="F4531" t="s">
        <v>1636</v>
      </c>
      <c r="G4531" t="s">
        <v>1180</v>
      </c>
      <c r="H4531" t="s">
        <v>1637</v>
      </c>
      <c r="I4531" t="s">
        <v>37</v>
      </c>
      <c r="J4531" t="s">
        <v>1638</v>
      </c>
      <c r="K4531" t="s">
        <v>873</v>
      </c>
      <c r="L4531" t="s">
        <v>61</v>
      </c>
      <c r="M4531" t="s">
        <v>16502</v>
      </c>
      <c r="N4531" t="s">
        <v>1643</v>
      </c>
      <c r="O4531" t="s">
        <v>1443</v>
      </c>
      <c r="P4531" t="s">
        <v>16503</v>
      </c>
    </row>
    <row r="4532" spans="1:22" x14ac:dyDescent="0.25">
      <c r="A4532" t="s">
        <v>11292</v>
      </c>
      <c r="B4532" t="s">
        <v>1796</v>
      </c>
      <c r="C4532" t="s">
        <v>1476</v>
      </c>
      <c r="D4532" t="s">
        <v>1602</v>
      </c>
      <c r="E4532" s="5">
        <v>0.15</v>
      </c>
      <c r="F4532" t="s">
        <v>30</v>
      </c>
      <c r="G4532" t="s">
        <v>7445</v>
      </c>
      <c r="H4532" t="s">
        <v>6192</v>
      </c>
      <c r="I4532" t="s">
        <v>2129</v>
      </c>
      <c r="J4532" t="s">
        <v>651</v>
      </c>
      <c r="K4532" t="s">
        <v>5</v>
      </c>
      <c r="L4532" t="s">
        <v>10528</v>
      </c>
      <c r="M4532" t="s">
        <v>3606</v>
      </c>
      <c r="N4532" t="s">
        <v>1602</v>
      </c>
      <c r="O4532" t="s">
        <v>788</v>
      </c>
      <c r="P4532" t="s">
        <v>432</v>
      </c>
      <c r="Q4532" t="s">
        <v>462</v>
      </c>
      <c r="R4532" t="s">
        <v>326</v>
      </c>
      <c r="S4532" t="s">
        <v>1129</v>
      </c>
      <c r="T4532" t="s">
        <v>179</v>
      </c>
      <c r="U4532" t="s">
        <v>4011</v>
      </c>
      <c r="V4532" t="s">
        <v>16504</v>
      </c>
    </row>
    <row r="4533" spans="1:22" x14ac:dyDescent="0.25">
      <c r="A4533" t="s">
        <v>2257</v>
      </c>
      <c r="B4533" t="s">
        <v>1465</v>
      </c>
      <c r="C4533" t="s">
        <v>1880</v>
      </c>
      <c r="D4533" t="s">
        <v>59</v>
      </c>
      <c r="E4533" t="s">
        <v>4272</v>
      </c>
      <c r="F4533" t="s">
        <v>206</v>
      </c>
      <c r="G4533" t="s">
        <v>1736</v>
      </c>
      <c r="H4533" t="s">
        <v>16505</v>
      </c>
      <c r="I4533" t="s">
        <v>37</v>
      </c>
      <c r="J4533" t="s">
        <v>292</v>
      </c>
      <c r="K4533" t="s">
        <v>1397</v>
      </c>
      <c r="L4533" t="s">
        <v>179</v>
      </c>
      <c r="M4533" t="s">
        <v>18</v>
      </c>
      <c r="N4533" t="s">
        <v>8238</v>
      </c>
      <c r="O4533" t="s">
        <v>3428</v>
      </c>
      <c r="P4533" t="s">
        <v>265</v>
      </c>
      <c r="Q4533" t="s">
        <v>384</v>
      </c>
      <c r="R4533" t="s">
        <v>18</v>
      </c>
      <c r="S4533" t="s">
        <v>5</v>
      </c>
      <c r="T4533" t="s">
        <v>16506</v>
      </c>
    </row>
    <row r="4534" spans="1:22" x14ac:dyDescent="0.25">
      <c r="A4534" t="s">
        <v>156</v>
      </c>
      <c r="B4534" t="s">
        <v>1397</v>
      </c>
      <c r="C4534" t="s">
        <v>3458</v>
      </c>
      <c r="D4534" t="s">
        <v>411</v>
      </c>
      <c r="E4534" t="s">
        <v>14581</v>
      </c>
      <c r="F4534" t="s">
        <v>1889</v>
      </c>
      <c r="G4534" t="s">
        <v>179</v>
      </c>
      <c r="H4534" t="s">
        <v>462</v>
      </c>
      <c r="I4534" t="s">
        <v>16507</v>
      </c>
    </row>
    <row r="4535" spans="1:22" x14ac:dyDescent="0.25">
      <c r="A4535" t="s">
        <v>4286</v>
      </c>
      <c r="B4535" t="s">
        <v>45</v>
      </c>
      <c r="C4535" t="s">
        <v>61</v>
      </c>
      <c r="D4535" t="s">
        <v>1542</v>
      </c>
      <c r="E4535" t="s">
        <v>16508</v>
      </c>
      <c r="F4535" t="s">
        <v>1397</v>
      </c>
      <c r="G4535" t="s">
        <v>16509</v>
      </c>
      <c r="H4535" s="2">
        <v>20000</v>
      </c>
      <c r="I4535" t="s">
        <v>1545</v>
      </c>
      <c r="J4535" t="s">
        <v>37</v>
      </c>
      <c r="K4535" t="s">
        <v>16510</v>
      </c>
      <c r="L4535" t="s">
        <v>16511</v>
      </c>
    </row>
    <row r="4536" spans="1:22" x14ac:dyDescent="0.25">
      <c r="A4536" t="s">
        <v>179</v>
      </c>
      <c r="B4536" t="s">
        <v>5945</v>
      </c>
      <c r="C4536" t="s">
        <v>59</v>
      </c>
      <c r="D4536" t="s">
        <v>113</v>
      </c>
      <c r="E4536" t="s">
        <v>16512</v>
      </c>
      <c r="F4536" t="s">
        <v>16513</v>
      </c>
      <c r="G4536" t="s">
        <v>179</v>
      </c>
      <c r="H4536" t="s">
        <v>5</v>
      </c>
      <c r="I4536" t="s">
        <v>266</v>
      </c>
      <c r="J4536" t="s">
        <v>16514</v>
      </c>
    </row>
    <row r="4537" spans="1:22" x14ac:dyDescent="0.25">
      <c r="A4537" t="s">
        <v>54</v>
      </c>
      <c r="B4537" t="s">
        <v>5</v>
      </c>
      <c r="C4537" t="s">
        <v>81</v>
      </c>
      <c r="D4537" t="s">
        <v>16515</v>
      </c>
      <c r="E4537" t="s">
        <v>4651</v>
      </c>
      <c r="F4537" t="s">
        <v>394</v>
      </c>
      <c r="G4537" t="s">
        <v>5</v>
      </c>
      <c r="H4537" t="s">
        <v>2227</v>
      </c>
      <c r="I4537" t="s">
        <v>57</v>
      </c>
      <c r="J4537" t="s">
        <v>2257</v>
      </c>
      <c r="K4537" t="s">
        <v>6260</v>
      </c>
      <c r="L4537" t="s">
        <v>198</v>
      </c>
      <c r="M4537" t="s">
        <v>978</v>
      </c>
      <c r="N4537" t="s">
        <v>1433</v>
      </c>
      <c r="O4537" t="s">
        <v>5660</v>
      </c>
      <c r="P4537" t="s">
        <v>57</v>
      </c>
      <c r="Q4537" t="s">
        <v>383</v>
      </c>
      <c r="R4537" t="s">
        <v>16516</v>
      </c>
      <c r="S4537" t="s">
        <v>1643</v>
      </c>
      <c r="T4537" t="s">
        <v>1443</v>
      </c>
      <c r="U4537" t="s">
        <v>16517</v>
      </c>
    </row>
    <row r="4538" spans="1:22" x14ac:dyDescent="0.25">
      <c r="A4538" t="s">
        <v>59</v>
      </c>
      <c r="B4538" t="s">
        <v>157</v>
      </c>
      <c r="C4538" t="s">
        <v>2154</v>
      </c>
      <c r="D4538" t="s">
        <v>18</v>
      </c>
      <c r="E4538" t="s">
        <v>61</v>
      </c>
      <c r="F4538" t="s">
        <v>1590</v>
      </c>
      <c r="G4538" t="s">
        <v>978</v>
      </c>
      <c r="H4538" t="s">
        <v>16518</v>
      </c>
      <c r="I4538" t="s">
        <v>16519</v>
      </c>
      <c r="J4538" t="s">
        <v>6232</v>
      </c>
      <c r="K4538" t="s">
        <v>11337</v>
      </c>
      <c r="L4538" t="s">
        <v>198</v>
      </c>
      <c r="M4538" t="s">
        <v>16520</v>
      </c>
      <c r="N4538" t="s">
        <v>16521</v>
      </c>
      <c r="O4538" t="s">
        <v>16522</v>
      </c>
      <c r="P4538" t="s">
        <v>1443</v>
      </c>
      <c r="Q4538" t="s">
        <v>16523</v>
      </c>
    </row>
    <row r="4539" spans="1:22" x14ac:dyDescent="0.25">
      <c r="A4539" t="s">
        <v>2433</v>
      </c>
      <c r="B4539" t="s">
        <v>15228</v>
      </c>
      <c r="C4539" t="s">
        <v>182</v>
      </c>
      <c r="D4539" t="s">
        <v>74</v>
      </c>
      <c r="E4539" t="s">
        <v>61</v>
      </c>
      <c r="F4539" t="s">
        <v>3027</v>
      </c>
      <c r="G4539" t="s">
        <v>717</v>
      </c>
      <c r="H4539" t="s">
        <v>2748</v>
      </c>
      <c r="I4539" t="s">
        <v>885</v>
      </c>
      <c r="J4539" t="s">
        <v>1011</v>
      </c>
      <c r="K4539" t="s">
        <v>150</v>
      </c>
      <c r="L4539" t="s">
        <v>16315</v>
      </c>
      <c r="M4539" t="s">
        <v>1643</v>
      </c>
      <c r="N4539" t="s">
        <v>16524</v>
      </c>
      <c r="O4539" t="s">
        <v>16525</v>
      </c>
    </row>
    <row r="4540" spans="1:22" x14ac:dyDescent="0.25">
      <c r="A4540" t="s">
        <v>16526</v>
      </c>
      <c r="B4540" t="s">
        <v>3015</v>
      </c>
      <c r="C4540" t="s">
        <v>16527</v>
      </c>
      <c r="D4540" t="s">
        <v>5</v>
      </c>
      <c r="E4540" t="s">
        <v>266</v>
      </c>
      <c r="F4540" t="s">
        <v>736</v>
      </c>
      <c r="G4540" t="s">
        <v>37</v>
      </c>
      <c r="H4540" t="s">
        <v>5</v>
      </c>
      <c r="I4540" t="s">
        <v>16528</v>
      </c>
    </row>
    <row r="4541" spans="1:22" x14ac:dyDescent="0.25">
      <c r="A4541" t="s">
        <v>45</v>
      </c>
      <c r="B4541" t="s">
        <v>1655</v>
      </c>
      <c r="C4541" t="s">
        <v>410</v>
      </c>
      <c r="D4541" t="s">
        <v>61</v>
      </c>
      <c r="E4541" t="s">
        <v>1542</v>
      </c>
      <c r="F4541" t="s">
        <v>13588</v>
      </c>
      <c r="G4541" t="s">
        <v>16529</v>
      </c>
      <c r="H4541" t="s">
        <v>179</v>
      </c>
      <c r="I4541" t="s">
        <v>788</v>
      </c>
      <c r="J4541" t="s">
        <v>1470</v>
      </c>
      <c r="K4541" t="s">
        <v>432</v>
      </c>
      <c r="L4541" s="2">
        <v>20000</v>
      </c>
      <c r="M4541" t="s">
        <v>1545</v>
      </c>
      <c r="N4541" t="s">
        <v>37</v>
      </c>
      <c r="O4541" t="s">
        <v>1443</v>
      </c>
      <c r="P4541" t="s">
        <v>16530</v>
      </c>
    </row>
    <row r="4542" spans="1:22" x14ac:dyDescent="0.25">
      <c r="A4542" t="s">
        <v>179</v>
      </c>
      <c r="B4542" t="s">
        <v>198</v>
      </c>
      <c r="C4542" t="s">
        <v>978</v>
      </c>
      <c r="D4542" t="s">
        <v>113</v>
      </c>
      <c r="E4542" t="s">
        <v>5</v>
      </c>
      <c r="F4542" t="s">
        <v>1635</v>
      </c>
      <c r="G4542" t="s">
        <v>218</v>
      </c>
      <c r="H4542" t="s">
        <v>179</v>
      </c>
      <c r="I4542" t="s">
        <v>788</v>
      </c>
      <c r="J4542" t="s">
        <v>3818</v>
      </c>
      <c r="K4542" t="s">
        <v>45</v>
      </c>
      <c r="L4542" t="s">
        <v>16531</v>
      </c>
      <c r="M4542" t="s">
        <v>590</v>
      </c>
      <c r="N4542" t="s">
        <v>16532</v>
      </c>
      <c r="O4542" t="s">
        <v>57</v>
      </c>
      <c r="P4542" t="s">
        <v>16533</v>
      </c>
      <c r="Q4542" t="s">
        <v>16534</v>
      </c>
      <c r="R4542" t="s">
        <v>1443</v>
      </c>
      <c r="S4542" t="s">
        <v>16535</v>
      </c>
    </row>
    <row r="4543" spans="1:22" x14ac:dyDescent="0.25">
      <c r="A4543" t="s">
        <v>9177</v>
      </c>
      <c r="B4543" t="s">
        <v>81</v>
      </c>
      <c r="C4543" t="s">
        <v>2634</v>
      </c>
      <c r="D4543" t="s">
        <v>59</v>
      </c>
      <c r="E4543" t="s">
        <v>61</v>
      </c>
      <c r="F4543" t="s">
        <v>2440</v>
      </c>
      <c r="G4543" t="s">
        <v>8819</v>
      </c>
      <c r="H4543" t="s">
        <v>18</v>
      </c>
      <c r="I4543" t="s">
        <v>1523</v>
      </c>
      <c r="J4543" t="s">
        <v>16536</v>
      </c>
      <c r="K4543" t="s">
        <v>1393</v>
      </c>
      <c r="L4543" t="s">
        <v>16537</v>
      </c>
      <c r="M4543" t="s">
        <v>1523</v>
      </c>
      <c r="N4543" t="s">
        <v>16538</v>
      </c>
      <c r="O4543" t="s">
        <v>1443</v>
      </c>
      <c r="P4543" t="s">
        <v>16539</v>
      </c>
    </row>
    <row r="4544" spans="1:22" x14ac:dyDescent="0.25">
      <c r="A4544" t="s">
        <v>59</v>
      </c>
      <c r="B4544" t="s">
        <v>541</v>
      </c>
      <c r="C4544" t="s">
        <v>255</v>
      </c>
      <c r="D4544" t="s">
        <v>45</v>
      </c>
      <c r="E4544" t="s">
        <v>1655</v>
      </c>
      <c r="F4544" t="s">
        <v>589</v>
      </c>
      <c r="G4544" t="s">
        <v>206</v>
      </c>
      <c r="H4544" t="s">
        <v>14861</v>
      </c>
      <c r="I4544" t="s">
        <v>1127</v>
      </c>
      <c r="J4544" t="s">
        <v>30</v>
      </c>
      <c r="K4544" t="s">
        <v>16540</v>
      </c>
    </row>
    <row r="4545" spans="1:19" x14ac:dyDescent="0.25">
      <c r="A4545" t="s">
        <v>179</v>
      </c>
      <c r="B4545" t="s">
        <v>16541</v>
      </c>
      <c r="C4545" t="s">
        <v>5</v>
      </c>
      <c r="D4545" t="s">
        <v>7339</v>
      </c>
      <c r="E4545" t="s">
        <v>2038</v>
      </c>
      <c r="F4545" t="s">
        <v>18</v>
      </c>
      <c r="G4545" t="s">
        <v>8238</v>
      </c>
      <c r="H4545" t="s">
        <v>87</v>
      </c>
      <c r="I4545" t="s">
        <v>30</v>
      </c>
      <c r="J4545" t="s">
        <v>5143</v>
      </c>
      <c r="K4545" t="s">
        <v>16542</v>
      </c>
    </row>
    <row r="4546" spans="1:19" x14ac:dyDescent="0.25">
      <c r="A4546" t="s">
        <v>16543</v>
      </c>
      <c r="B4546" t="s">
        <v>1431</v>
      </c>
      <c r="C4546" t="s">
        <v>126</v>
      </c>
      <c r="D4546" t="s">
        <v>383</v>
      </c>
      <c r="E4546" t="s">
        <v>2142</v>
      </c>
      <c r="F4546" t="s">
        <v>13408</v>
      </c>
      <c r="G4546" t="s">
        <v>1189</v>
      </c>
      <c r="H4546" t="s">
        <v>290</v>
      </c>
      <c r="I4546" t="s">
        <v>1412</v>
      </c>
      <c r="J4546" t="s">
        <v>5</v>
      </c>
      <c r="K4546" t="s">
        <v>16544</v>
      </c>
      <c r="L4546" t="s">
        <v>16545</v>
      </c>
      <c r="M4546" t="s">
        <v>16546</v>
      </c>
      <c r="N4546" t="s">
        <v>8016</v>
      </c>
      <c r="O4546" t="s">
        <v>3393</v>
      </c>
      <c r="P4546" t="s">
        <v>16547</v>
      </c>
    </row>
    <row r="4547" spans="1:19" x14ac:dyDescent="0.25">
      <c r="A4547" t="s">
        <v>2873</v>
      </c>
      <c r="B4547" t="s">
        <v>61</v>
      </c>
      <c r="C4547" t="s">
        <v>16010</v>
      </c>
      <c r="D4547" t="s">
        <v>1424</v>
      </c>
      <c r="E4547" t="s">
        <v>1858</v>
      </c>
      <c r="F4547" t="s">
        <v>93</v>
      </c>
      <c r="G4547" t="s">
        <v>16548</v>
      </c>
      <c r="H4547" t="s">
        <v>61</v>
      </c>
      <c r="I4547" t="s">
        <v>1590</v>
      </c>
      <c r="J4547" t="s">
        <v>61</v>
      </c>
      <c r="K4547" t="s">
        <v>1382</v>
      </c>
      <c r="L4547" t="s">
        <v>15928</v>
      </c>
      <c r="M4547" t="s">
        <v>150</v>
      </c>
      <c r="N4547" t="s">
        <v>651</v>
      </c>
      <c r="O4547" t="s">
        <v>1265</v>
      </c>
      <c r="P4547" t="s">
        <v>16549</v>
      </c>
      <c r="Q4547" t="s">
        <v>16550</v>
      </c>
    </row>
    <row r="4548" spans="1:19" x14ac:dyDescent="0.25">
      <c r="A4548" t="s">
        <v>16551</v>
      </c>
      <c r="B4548" t="s">
        <v>16552</v>
      </c>
      <c r="C4548" t="s">
        <v>16553</v>
      </c>
      <c r="D4548" t="s">
        <v>864</v>
      </c>
      <c r="E4548" t="s">
        <v>8</v>
      </c>
      <c r="F4548" t="s">
        <v>16554</v>
      </c>
      <c r="G4548" t="s">
        <v>16555</v>
      </c>
      <c r="H4548" t="s">
        <v>1328</v>
      </c>
      <c r="I4548" t="s">
        <v>16556</v>
      </c>
      <c r="J4548" t="s">
        <v>30</v>
      </c>
      <c r="K4548" t="s">
        <v>16557</v>
      </c>
      <c r="L4548" t="s">
        <v>16558</v>
      </c>
    </row>
    <row r="4549" spans="1:19" x14ac:dyDescent="0.25">
      <c r="A4549" t="s">
        <v>3942</v>
      </c>
      <c r="B4549" t="s">
        <v>61</v>
      </c>
      <c r="C4549" t="s">
        <v>1542</v>
      </c>
      <c r="D4549" t="s">
        <v>2953</v>
      </c>
      <c r="E4549" t="s">
        <v>1012</v>
      </c>
      <c r="F4549" t="s">
        <v>2929</v>
      </c>
      <c r="G4549" t="s">
        <v>179</v>
      </c>
      <c r="H4549" t="s">
        <v>180</v>
      </c>
      <c r="I4549" t="s">
        <v>785</v>
      </c>
      <c r="J4549" t="s">
        <v>59</v>
      </c>
      <c r="K4549" t="s">
        <v>9434</v>
      </c>
      <c r="L4549" t="s">
        <v>974</v>
      </c>
      <c r="M4549" t="s">
        <v>1480</v>
      </c>
      <c r="N4549" t="s">
        <v>59</v>
      </c>
      <c r="O4549" t="s">
        <v>1392</v>
      </c>
      <c r="P4549" t="s">
        <v>1443</v>
      </c>
      <c r="Q4549" t="s">
        <v>16559</v>
      </c>
    </row>
    <row r="4550" spans="1:19" x14ac:dyDescent="0.25">
      <c r="A4550">
        <v>11</v>
      </c>
      <c r="B4550" t="s">
        <v>788</v>
      </c>
      <c r="C4550" t="s">
        <v>16560</v>
      </c>
      <c r="D4550" t="s">
        <v>18</v>
      </c>
      <c r="E4550" t="s">
        <v>61</v>
      </c>
      <c r="F4550" t="s">
        <v>1397</v>
      </c>
      <c r="G4550" t="s">
        <v>1584</v>
      </c>
      <c r="H4550" t="s">
        <v>1986</v>
      </c>
      <c r="I4550" t="s">
        <v>16561</v>
      </c>
      <c r="J4550" t="s">
        <v>16562</v>
      </c>
      <c r="K4550" t="s">
        <v>2881</v>
      </c>
      <c r="L4550" t="s">
        <v>59</v>
      </c>
      <c r="M4550" t="s">
        <v>3609</v>
      </c>
      <c r="N4550" t="s">
        <v>383</v>
      </c>
      <c r="O4550" t="s">
        <v>1443</v>
      </c>
      <c r="P4550" t="s">
        <v>16563</v>
      </c>
    </row>
    <row r="4551" spans="1:19" x14ac:dyDescent="0.25">
      <c r="A4551" t="s">
        <v>5303</v>
      </c>
      <c r="B4551" t="s">
        <v>3686</v>
      </c>
      <c r="C4551" t="s">
        <v>16564</v>
      </c>
      <c r="D4551" t="s">
        <v>16565</v>
      </c>
      <c r="E4551" t="s">
        <v>37</v>
      </c>
      <c r="F4551" t="s">
        <v>16566</v>
      </c>
      <c r="G4551" t="s">
        <v>206</v>
      </c>
      <c r="H4551" t="s">
        <v>16567</v>
      </c>
      <c r="I4551" t="s">
        <v>126</v>
      </c>
      <c r="J4551" t="s">
        <v>5</v>
      </c>
      <c r="K4551" t="s">
        <v>3015</v>
      </c>
      <c r="L4551" t="s">
        <v>16568</v>
      </c>
      <c r="M4551" t="s">
        <v>8900</v>
      </c>
      <c r="N4551" t="s">
        <v>14297</v>
      </c>
      <c r="O4551" t="s">
        <v>10298</v>
      </c>
      <c r="P4551" t="s">
        <v>16569</v>
      </c>
    </row>
    <row r="4552" spans="1:19" x14ac:dyDescent="0.25">
      <c r="A4552" t="s">
        <v>2384</v>
      </c>
      <c r="B4552" t="s">
        <v>2385</v>
      </c>
      <c r="C4552" t="s">
        <v>179</v>
      </c>
      <c r="D4552" t="s">
        <v>400</v>
      </c>
      <c r="E4552" t="s">
        <v>383</v>
      </c>
      <c r="F4552" t="s">
        <v>477</v>
      </c>
      <c r="G4552" t="s">
        <v>16570</v>
      </c>
      <c r="H4552" t="s">
        <v>2512</v>
      </c>
      <c r="I4552" t="s">
        <v>873</v>
      </c>
      <c r="J4552" t="s">
        <v>1429</v>
      </c>
      <c r="K4552" t="s">
        <v>37</v>
      </c>
      <c r="L4552" t="s">
        <v>1429</v>
      </c>
      <c r="M4552" t="s">
        <v>57</v>
      </c>
      <c r="N4552" t="s">
        <v>15229</v>
      </c>
      <c r="O4552" t="s">
        <v>37</v>
      </c>
      <c r="P4552" t="s">
        <v>100</v>
      </c>
      <c r="Q4552" t="s">
        <v>1443</v>
      </c>
      <c r="R4552" t="s">
        <v>16571</v>
      </c>
    </row>
    <row r="4553" spans="1:19" x14ac:dyDescent="0.25">
      <c r="A4553" t="s">
        <v>1348</v>
      </c>
      <c r="B4553" t="s">
        <v>113</v>
      </c>
      <c r="C4553" t="s">
        <v>420</v>
      </c>
      <c r="D4553" t="s">
        <v>5</v>
      </c>
      <c r="E4553" t="s">
        <v>3015</v>
      </c>
      <c r="F4553" t="s">
        <v>16572</v>
      </c>
      <c r="G4553" t="s">
        <v>16573</v>
      </c>
      <c r="H4553" t="s">
        <v>115</v>
      </c>
      <c r="I4553" t="s">
        <v>61</v>
      </c>
      <c r="J4553" t="s">
        <v>5436</v>
      </c>
      <c r="K4553" t="s">
        <v>179</v>
      </c>
      <c r="L4553" t="s">
        <v>5</v>
      </c>
      <c r="M4553" t="s">
        <v>16574</v>
      </c>
      <c r="N4553" t="s">
        <v>6953</v>
      </c>
      <c r="O4553" t="s">
        <v>16575</v>
      </c>
      <c r="P4553" t="s">
        <v>16576</v>
      </c>
    </row>
    <row r="4554" spans="1:19" x14ac:dyDescent="0.25">
      <c r="A4554" t="s">
        <v>608</v>
      </c>
      <c r="B4554" t="s">
        <v>179</v>
      </c>
      <c r="C4554" t="s">
        <v>16577</v>
      </c>
      <c r="D4554" t="s">
        <v>116</v>
      </c>
      <c r="E4554" t="s">
        <v>338</v>
      </c>
      <c r="F4554" t="s">
        <v>479</v>
      </c>
      <c r="G4554" t="s">
        <v>126</v>
      </c>
      <c r="H4554" t="s">
        <v>1321</v>
      </c>
      <c r="I4554" t="s">
        <v>45</v>
      </c>
      <c r="J4554" t="s">
        <v>2671</v>
      </c>
      <c r="K4554" t="s">
        <v>1472</v>
      </c>
      <c r="L4554" t="s">
        <v>7608</v>
      </c>
      <c r="M4554" t="s">
        <v>1971</v>
      </c>
      <c r="N4554" t="s">
        <v>179</v>
      </c>
      <c r="O4554" t="s">
        <v>5</v>
      </c>
      <c r="P4554" t="s">
        <v>7679</v>
      </c>
      <c r="Q4554" t="s">
        <v>7680</v>
      </c>
      <c r="R4554" t="s">
        <v>1443</v>
      </c>
      <c r="S4554" t="s">
        <v>16578</v>
      </c>
    </row>
    <row r="4555" spans="1:19" x14ac:dyDescent="0.25">
      <c r="A4555" t="s">
        <v>108</v>
      </c>
      <c r="B4555" t="s">
        <v>1703</v>
      </c>
      <c r="C4555" t="s">
        <v>1527</v>
      </c>
      <c r="D4555" t="s">
        <v>2253</v>
      </c>
      <c r="E4555" t="s">
        <v>1565</v>
      </c>
      <c r="F4555" t="s">
        <v>400</v>
      </c>
      <c r="G4555" t="s">
        <v>16579</v>
      </c>
      <c r="H4555" t="s">
        <v>16580</v>
      </c>
    </row>
    <row r="4556" spans="1:19" x14ac:dyDescent="0.25">
      <c r="A4556" t="s">
        <v>2573</v>
      </c>
      <c r="B4556" t="s">
        <v>3541</v>
      </c>
      <c r="C4556" t="s">
        <v>608</v>
      </c>
      <c r="D4556" t="s">
        <v>16581</v>
      </c>
      <c r="E4556" t="s">
        <v>59</v>
      </c>
      <c r="F4556" t="s">
        <v>157</v>
      </c>
      <c r="G4556" t="s">
        <v>1866</v>
      </c>
      <c r="H4556" t="s">
        <v>461</v>
      </c>
      <c r="I4556" t="s">
        <v>61</v>
      </c>
      <c r="J4556" t="s">
        <v>2714</v>
      </c>
      <c r="K4556" t="s">
        <v>3729</v>
      </c>
      <c r="L4556" t="s">
        <v>16582</v>
      </c>
      <c r="M4556" t="s">
        <v>16583</v>
      </c>
    </row>
    <row r="4557" spans="1:19" x14ac:dyDescent="0.25">
      <c r="A4557" t="s">
        <v>1377</v>
      </c>
      <c r="B4557" t="s">
        <v>2476</v>
      </c>
      <c r="C4557" t="s">
        <v>1881</v>
      </c>
      <c r="D4557" t="s">
        <v>1397</v>
      </c>
      <c r="E4557" t="s">
        <v>61</v>
      </c>
      <c r="F4557" t="s">
        <v>16584</v>
      </c>
      <c r="G4557" t="s">
        <v>59</v>
      </c>
      <c r="H4557" t="s">
        <v>1464</v>
      </c>
      <c r="I4557" t="s">
        <v>61</v>
      </c>
      <c r="J4557" t="s">
        <v>1465</v>
      </c>
      <c r="K4557" t="s">
        <v>640</v>
      </c>
      <c r="L4557" t="s">
        <v>2853</v>
      </c>
      <c r="M4557" t="s">
        <v>1443</v>
      </c>
      <c r="N4557" t="s">
        <v>16585</v>
      </c>
    </row>
    <row r="4558" spans="1:19" x14ac:dyDescent="0.25">
      <c r="A4558" t="s">
        <v>1397</v>
      </c>
      <c r="B4558" t="s">
        <v>179</v>
      </c>
      <c r="C4558" t="s">
        <v>16586</v>
      </c>
      <c r="D4558" t="s">
        <v>61</v>
      </c>
      <c r="E4558" t="s">
        <v>16587</v>
      </c>
      <c r="F4558" t="s">
        <v>462</v>
      </c>
      <c r="G4558" t="s">
        <v>179</v>
      </c>
      <c r="H4558" t="s">
        <v>1641</v>
      </c>
      <c r="I4558" t="s">
        <v>6944</v>
      </c>
      <c r="J4558" t="s">
        <v>45</v>
      </c>
      <c r="K4558" t="s">
        <v>383</v>
      </c>
      <c r="L4558" t="s">
        <v>16588</v>
      </c>
      <c r="M4558" t="s">
        <v>12994</v>
      </c>
      <c r="N4558" t="s">
        <v>61</v>
      </c>
      <c r="O4558" t="s">
        <v>16589</v>
      </c>
      <c r="P4558" t="s">
        <v>16590</v>
      </c>
      <c r="Q4558" t="s">
        <v>16591</v>
      </c>
    </row>
    <row r="4559" spans="1:19" x14ac:dyDescent="0.25">
      <c r="A4559" t="s">
        <v>1321</v>
      </c>
      <c r="B4559" t="s">
        <v>3586</v>
      </c>
      <c r="C4559" t="s">
        <v>420</v>
      </c>
      <c r="D4559" t="s">
        <v>10577</v>
      </c>
      <c r="E4559" t="s">
        <v>16592</v>
      </c>
      <c r="F4559" t="s">
        <v>1872</v>
      </c>
      <c r="G4559" t="s">
        <v>28</v>
      </c>
      <c r="H4559" t="s">
        <v>2419</v>
      </c>
      <c r="I4559" t="s">
        <v>16593</v>
      </c>
      <c r="J4559" t="s">
        <v>37</v>
      </c>
      <c r="K4559" t="s">
        <v>16594</v>
      </c>
      <c r="L4559" t="s">
        <v>28</v>
      </c>
      <c r="M4559" t="s">
        <v>4257</v>
      </c>
      <c r="N4559" t="s">
        <v>18</v>
      </c>
      <c r="O4559" t="s">
        <v>1379</v>
      </c>
      <c r="P4559" t="s">
        <v>218</v>
      </c>
      <c r="Q4559" t="s">
        <v>1443</v>
      </c>
      <c r="R4559" t="s">
        <v>16595</v>
      </c>
    </row>
    <row r="4560" spans="1:19" x14ac:dyDescent="0.25">
      <c r="A4560" t="s">
        <v>1405</v>
      </c>
      <c r="B4560" t="s">
        <v>16596</v>
      </c>
      <c r="C4560" t="s">
        <v>179</v>
      </c>
      <c r="D4560" t="s">
        <v>100</v>
      </c>
      <c r="E4560" t="s">
        <v>7923</v>
      </c>
      <c r="F4560" t="s">
        <v>16597</v>
      </c>
      <c r="G4560" t="s">
        <v>57</v>
      </c>
      <c r="H4560" t="s">
        <v>1610</v>
      </c>
      <c r="I4560" t="s">
        <v>59</v>
      </c>
      <c r="J4560" t="s">
        <v>1544</v>
      </c>
      <c r="K4560" t="s">
        <v>383</v>
      </c>
      <c r="L4560" t="s">
        <v>1741</v>
      </c>
      <c r="M4560" t="s">
        <v>11</v>
      </c>
      <c r="N4560" t="s">
        <v>16598</v>
      </c>
      <c r="O4560" t="s">
        <v>1443</v>
      </c>
      <c r="P4560" t="s">
        <v>16599</v>
      </c>
    </row>
    <row r="4561" spans="1:28" x14ac:dyDescent="0.25">
      <c r="A4561" t="s">
        <v>1446</v>
      </c>
      <c r="B4561" t="s">
        <v>4651</v>
      </c>
      <c r="C4561" t="s">
        <v>335</v>
      </c>
      <c r="D4561" t="s">
        <v>36</v>
      </c>
      <c r="E4561" t="s">
        <v>2072</v>
      </c>
      <c r="F4561" t="s">
        <v>372</v>
      </c>
      <c r="G4561" t="s">
        <v>36</v>
      </c>
      <c r="H4561" t="s">
        <v>5446</v>
      </c>
      <c r="I4561" t="s">
        <v>150</v>
      </c>
      <c r="J4561" t="s">
        <v>16600</v>
      </c>
      <c r="K4561" t="s">
        <v>16601</v>
      </c>
      <c r="L4561" t="s">
        <v>1643</v>
      </c>
      <c r="M4561" t="s">
        <v>1443</v>
      </c>
      <c r="N4561" t="s">
        <v>16602</v>
      </c>
    </row>
    <row r="4562" spans="1:28" x14ac:dyDescent="0.25">
      <c r="A4562" t="s">
        <v>10876</v>
      </c>
      <c r="B4562" t="s">
        <v>290</v>
      </c>
      <c r="C4562" t="s">
        <v>3751</v>
      </c>
      <c r="D4562" t="s">
        <v>59</v>
      </c>
      <c r="E4562" t="s">
        <v>3709</v>
      </c>
      <c r="F4562" t="s">
        <v>61</v>
      </c>
      <c r="G4562" t="s">
        <v>1599</v>
      </c>
      <c r="H4562" t="s">
        <v>400</v>
      </c>
      <c r="I4562" t="s">
        <v>16603</v>
      </c>
      <c r="J4562" t="s">
        <v>1254</v>
      </c>
      <c r="K4562" t="s">
        <v>16604</v>
      </c>
      <c r="L4562" t="s">
        <v>1377</v>
      </c>
      <c r="M4562" t="s">
        <v>157</v>
      </c>
      <c r="N4562" t="s">
        <v>7477</v>
      </c>
      <c r="O4562" t="s">
        <v>400</v>
      </c>
      <c r="P4562" t="s">
        <v>16605</v>
      </c>
      <c r="Q4562" t="s">
        <v>16606</v>
      </c>
      <c r="R4562" t="s">
        <v>16607</v>
      </c>
      <c r="S4562" t="s">
        <v>16608</v>
      </c>
    </row>
    <row r="4563" spans="1:28" x14ac:dyDescent="0.25">
      <c r="A4563" t="s">
        <v>7320</v>
      </c>
      <c r="B4563" t="s">
        <v>30</v>
      </c>
      <c r="C4563" t="s">
        <v>3716</v>
      </c>
      <c r="D4563" t="s">
        <v>1736</v>
      </c>
      <c r="E4563" t="s">
        <v>206</v>
      </c>
      <c r="F4563" t="s">
        <v>9597</v>
      </c>
      <c r="G4563" t="s">
        <v>342</v>
      </c>
      <c r="H4563" t="s">
        <v>1450</v>
      </c>
      <c r="I4563" t="s">
        <v>30</v>
      </c>
      <c r="J4563" t="s">
        <v>1083</v>
      </c>
      <c r="K4563" t="s">
        <v>13082</v>
      </c>
      <c r="L4563" t="s">
        <v>37</v>
      </c>
      <c r="M4563" t="s">
        <v>16609</v>
      </c>
      <c r="N4563" t="s">
        <v>16610</v>
      </c>
    </row>
    <row r="4564" spans="1:28" x14ac:dyDescent="0.25">
      <c r="A4564" t="s">
        <v>2712</v>
      </c>
      <c r="B4564" t="s">
        <v>1985</v>
      </c>
      <c r="C4564" t="s">
        <v>16611</v>
      </c>
      <c r="D4564" t="s">
        <v>1733</v>
      </c>
      <c r="E4564" t="s">
        <v>16612</v>
      </c>
      <c r="F4564" t="s">
        <v>18</v>
      </c>
      <c r="G4564" t="s">
        <v>14757</v>
      </c>
      <c r="H4564" t="s">
        <v>16613</v>
      </c>
      <c r="I4564" t="s">
        <v>57</v>
      </c>
      <c r="J4564" t="s">
        <v>1493</v>
      </c>
      <c r="K4564" t="s">
        <v>59</v>
      </c>
      <c r="L4564" t="s">
        <v>16614</v>
      </c>
      <c r="M4564" t="e" cm="1">
        <f t="array" ref="M4564">--we</f>
        <v>#NAME?</v>
      </c>
      <c r="N4564" t="s">
        <v>1801</v>
      </c>
      <c r="O4564" t="s">
        <v>3031</v>
      </c>
      <c r="P4564" t="s">
        <v>16615</v>
      </c>
    </row>
    <row r="4565" spans="1:28" x14ac:dyDescent="0.25">
      <c r="A4565" t="s">
        <v>179</v>
      </c>
      <c r="B4565" t="s">
        <v>419</v>
      </c>
      <c r="C4565" t="s">
        <v>586</v>
      </c>
      <c r="D4565" t="s">
        <v>10923</v>
      </c>
      <c r="E4565" t="s">
        <v>16616</v>
      </c>
      <c r="F4565" t="s">
        <v>1392</v>
      </c>
      <c r="G4565" t="s">
        <v>2593</v>
      </c>
      <c r="H4565" t="s">
        <v>7423</v>
      </c>
      <c r="I4565" t="s">
        <v>1480</v>
      </c>
      <c r="J4565" t="s">
        <v>159</v>
      </c>
      <c r="K4565" t="s">
        <v>1431</v>
      </c>
      <c r="L4565" t="s">
        <v>37</v>
      </c>
      <c r="M4565" t="s">
        <v>1413</v>
      </c>
      <c r="N4565" t="s">
        <v>461</v>
      </c>
      <c r="O4565" t="s">
        <v>1389</v>
      </c>
      <c r="P4565" t="s">
        <v>1758</v>
      </c>
      <c r="Q4565" t="s">
        <v>126</v>
      </c>
      <c r="R4565" t="s">
        <v>2015</v>
      </c>
      <c r="S4565" t="s">
        <v>16617</v>
      </c>
      <c r="T4565" t="s">
        <v>59</v>
      </c>
      <c r="U4565" t="s">
        <v>1443</v>
      </c>
      <c r="V4565" t="s">
        <v>16618</v>
      </c>
    </row>
    <row r="4566" spans="1:28" x14ac:dyDescent="0.25">
      <c r="A4566" t="s">
        <v>16619</v>
      </c>
      <c r="B4566" t="s">
        <v>919</v>
      </c>
      <c r="C4566" s="5">
        <v>0.1</v>
      </c>
      <c r="D4566" t="s">
        <v>18</v>
      </c>
      <c r="E4566" t="s">
        <v>16620</v>
      </c>
      <c r="F4566" t="s">
        <v>1397</v>
      </c>
      <c r="G4566" t="s">
        <v>821</v>
      </c>
      <c r="H4566" t="s">
        <v>342</v>
      </c>
      <c r="I4566" t="s">
        <v>16621</v>
      </c>
      <c r="J4566" t="s">
        <v>16622</v>
      </c>
      <c r="K4566" t="s">
        <v>18</v>
      </c>
      <c r="L4566" t="s">
        <v>16623</v>
      </c>
      <c r="M4566" t="s">
        <v>7191</v>
      </c>
      <c r="N4566" t="s">
        <v>265</v>
      </c>
      <c r="O4566" t="s">
        <v>179</v>
      </c>
      <c r="P4566" t="s">
        <v>5</v>
      </c>
      <c r="Q4566" t="s">
        <v>5436</v>
      </c>
      <c r="R4566" t="s">
        <v>57</v>
      </c>
      <c r="S4566" t="s">
        <v>61</v>
      </c>
      <c r="T4566" t="s">
        <v>16624</v>
      </c>
    </row>
    <row r="4567" spans="1:28" x14ac:dyDescent="0.25">
      <c r="A4567" t="s">
        <v>5</v>
      </c>
      <c r="B4567" t="s">
        <v>4322</v>
      </c>
      <c r="C4567" t="s">
        <v>18</v>
      </c>
      <c r="D4567" t="s">
        <v>13743</v>
      </c>
      <c r="E4567" t="s">
        <v>218</v>
      </c>
      <c r="F4567" t="s">
        <v>7313</v>
      </c>
      <c r="G4567" t="s">
        <v>61</v>
      </c>
      <c r="H4567" t="s">
        <v>11533</v>
      </c>
      <c r="I4567" t="s">
        <v>37</v>
      </c>
      <c r="J4567" t="s">
        <v>15617</v>
      </c>
      <c r="K4567" t="s">
        <v>383</v>
      </c>
      <c r="L4567" t="s">
        <v>11638</v>
      </c>
      <c r="M4567" t="s">
        <v>11639</v>
      </c>
      <c r="N4567" t="s">
        <v>1980</v>
      </c>
      <c r="O4567" t="s">
        <v>18</v>
      </c>
      <c r="P4567" t="s">
        <v>383</v>
      </c>
      <c r="Q4567" t="s">
        <v>1443</v>
      </c>
      <c r="R4567" t="s">
        <v>16625</v>
      </c>
    </row>
    <row r="4568" spans="1:28" x14ac:dyDescent="0.25">
      <c r="A4568" t="s">
        <v>36</v>
      </c>
      <c r="B4568" t="s">
        <v>2276</v>
      </c>
      <c r="C4568" t="s">
        <v>28</v>
      </c>
      <c r="D4568" t="s">
        <v>43</v>
      </c>
      <c r="E4568" t="s">
        <v>21</v>
      </c>
      <c r="F4568" t="s">
        <v>16626</v>
      </c>
      <c r="G4568" t="s">
        <v>2107</v>
      </c>
      <c r="H4568" t="s">
        <v>2108</v>
      </c>
      <c r="I4568" t="s">
        <v>2273</v>
      </c>
      <c r="J4568" t="s">
        <v>37</v>
      </c>
      <c r="K4568" t="s">
        <v>2274</v>
      </c>
      <c r="L4568" t="s">
        <v>16627</v>
      </c>
      <c r="M4568" t="s">
        <v>36</v>
      </c>
      <c r="N4568" t="s">
        <v>182</v>
      </c>
      <c r="O4568" t="s">
        <v>144</v>
      </c>
      <c r="P4568" t="s">
        <v>5</v>
      </c>
      <c r="Q4568" t="s">
        <v>16628</v>
      </c>
      <c r="R4568" t="s">
        <v>12543</v>
      </c>
      <c r="S4568" t="s">
        <v>57</v>
      </c>
      <c r="T4568" t="s">
        <v>16629</v>
      </c>
    </row>
    <row r="4569" spans="1:28" x14ac:dyDescent="0.25">
      <c r="A4569" t="s">
        <v>57</v>
      </c>
      <c r="B4569" t="s">
        <v>16630</v>
      </c>
      <c r="C4569" t="s">
        <v>9090</v>
      </c>
      <c r="D4569" t="s">
        <v>4386</v>
      </c>
      <c r="E4569" t="s">
        <v>290</v>
      </c>
      <c r="F4569" t="s">
        <v>16631</v>
      </c>
      <c r="G4569" t="s">
        <v>45</v>
      </c>
      <c r="H4569" t="s">
        <v>1397</v>
      </c>
      <c r="I4569" t="s">
        <v>461</v>
      </c>
      <c r="J4569" t="s">
        <v>1635</v>
      </c>
      <c r="K4569" t="s">
        <v>16632</v>
      </c>
      <c r="L4569" t="s">
        <v>3145</v>
      </c>
      <c r="M4569" t="s">
        <v>179</v>
      </c>
      <c r="N4569" t="s">
        <v>16633</v>
      </c>
    </row>
    <row r="4570" spans="1:28" x14ac:dyDescent="0.25">
      <c r="A4570" t="s">
        <v>1635</v>
      </c>
      <c r="B4570" t="s">
        <v>1377</v>
      </c>
      <c r="C4570" t="s">
        <v>1433</v>
      </c>
      <c r="D4570" t="s">
        <v>6260</v>
      </c>
      <c r="E4570" t="s">
        <v>18</v>
      </c>
      <c r="F4570" t="s">
        <v>9900</v>
      </c>
      <c r="G4570" t="s">
        <v>37</v>
      </c>
      <c r="H4570" t="s">
        <v>1839</v>
      </c>
      <c r="I4570" t="s">
        <v>194</v>
      </c>
      <c r="J4570" t="s">
        <v>1768</v>
      </c>
      <c r="K4570" t="s">
        <v>16634</v>
      </c>
      <c r="L4570" t="s">
        <v>400</v>
      </c>
      <c r="M4570" t="s">
        <v>16635</v>
      </c>
      <c r="N4570" t="s">
        <v>150</v>
      </c>
      <c r="O4570" t="s">
        <v>59</v>
      </c>
      <c r="P4570" t="s">
        <v>411</v>
      </c>
      <c r="Q4570" t="s">
        <v>16636</v>
      </c>
      <c r="R4570" t="s">
        <v>1443</v>
      </c>
      <c r="S4570" t="s">
        <v>16637</v>
      </c>
    </row>
    <row r="4571" spans="1:28" x14ac:dyDescent="0.25">
      <c r="A4571" t="s">
        <v>761</v>
      </c>
      <c r="B4571" t="s">
        <v>150</v>
      </c>
      <c r="C4571" t="s">
        <v>15760</v>
      </c>
      <c r="D4571" t="s">
        <v>3642</v>
      </c>
      <c r="E4571" t="s">
        <v>3643</v>
      </c>
      <c r="F4571" t="s">
        <v>179</v>
      </c>
      <c r="G4571" t="s">
        <v>598</v>
      </c>
      <c r="H4571" t="s">
        <v>59</v>
      </c>
      <c r="I4571" t="s">
        <v>16638</v>
      </c>
      <c r="J4571" t="s">
        <v>627</v>
      </c>
      <c r="K4571" t="s">
        <v>1527</v>
      </c>
      <c r="L4571" t="s">
        <v>9731</v>
      </c>
      <c r="M4571" t="s">
        <v>210</v>
      </c>
      <c r="N4571" t="s">
        <v>61</v>
      </c>
      <c r="O4571" t="s">
        <v>1384</v>
      </c>
      <c r="P4571" t="s">
        <v>37</v>
      </c>
      <c r="Q4571" t="s">
        <v>74</v>
      </c>
      <c r="R4571" t="s">
        <v>150</v>
      </c>
      <c r="S4571" t="s">
        <v>788</v>
      </c>
      <c r="T4571" t="s">
        <v>1443</v>
      </c>
      <c r="U4571" t="s">
        <v>16639</v>
      </c>
    </row>
    <row r="4572" spans="1:28" x14ac:dyDescent="0.25">
      <c r="A4572" t="s">
        <v>54</v>
      </c>
      <c r="B4572" t="s">
        <v>1295</v>
      </c>
      <c r="C4572" t="s">
        <v>868</v>
      </c>
      <c r="D4572" t="s">
        <v>1480</v>
      </c>
      <c r="E4572" t="s">
        <v>59</v>
      </c>
      <c r="F4572" t="s">
        <v>919</v>
      </c>
      <c r="G4572" t="s">
        <v>16640</v>
      </c>
      <c r="H4572" t="s">
        <v>4651</v>
      </c>
      <c r="I4572" t="s">
        <v>1397</v>
      </c>
      <c r="J4572" t="s">
        <v>1718</v>
      </c>
      <c r="K4572" t="s">
        <v>612</v>
      </c>
      <c r="L4572" t="s">
        <v>3942</v>
      </c>
      <c r="M4572" t="s">
        <v>61</v>
      </c>
      <c r="N4572" t="s">
        <v>1542</v>
      </c>
      <c r="O4572" t="s">
        <v>2858</v>
      </c>
      <c r="P4572" t="s">
        <v>3501</v>
      </c>
      <c r="Q4572" t="s">
        <v>462</v>
      </c>
      <c r="R4572" t="s">
        <v>613</v>
      </c>
      <c r="S4572" t="s">
        <v>530</v>
      </c>
      <c r="T4572" t="s">
        <v>1547</v>
      </c>
      <c r="U4572" t="s">
        <v>16641</v>
      </c>
    </row>
    <row r="4573" spans="1:28" x14ac:dyDescent="0.25">
      <c r="A4573" t="s">
        <v>290</v>
      </c>
      <c r="B4573" t="s">
        <v>978</v>
      </c>
      <c r="C4573" t="s">
        <v>26</v>
      </c>
      <c r="D4573" t="s">
        <v>5</v>
      </c>
      <c r="E4573" t="s">
        <v>16642</v>
      </c>
      <c r="F4573" t="s">
        <v>9146</v>
      </c>
      <c r="G4573" t="s">
        <v>18</v>
      </c>
      <c r="H4573" t="s">
        <v>1413</v>
      </c>
      <c r="I4573" t="s">
        <v>335</v>
      </c>
      <c r="J4573" t="s">
        <v>61</v>
      </c>
      <c r="K4573" t="s">
        <v>1650</v>
      </c>
      <c r="L4573" t="s">
        <v>11989</v>
      </c>
      <c r="M4573" t="s">
        <v>1059</v>
      </c>
      <c r="N4573" t="s">
        <v>5756</v>
      </c>
      <c r="O4573" t="s">
        <v>1482</v>
      </c>
      <c r="P4573" t="s">
        <v>1881</v>
      </c>
      <c r="Q4573" t="s">
        <v>1059</v>
      </c>
      <c r="R4573" t="s">
        <v>1858</v>
      </c>
      <c r="S4573" t="s">
        <v>1480</v>
      </c>
      <c r="T4573" t="s">
        <v>8</v>
      </c>
      <c r="U4573" t="s">
        <v>179</v>
      </c>
      <c r="V4573" t="s">
        <v>102</v>
      </c>
      <c r="W4573" t="s">
        <v>59</v>
      </c>
      <c r="X4573" t="s">
        <v>781</v>
      </c>
      <c r="Y4573" t="s">
        <v>2183</v>
      </c>
      <c r="Z4573" t="s">
        <v>919</v>
      </c>
      <c r="AA4573" t="s">
        <v>28</v>
      </c>
      <c r="AB4573" t="s">
        <v>16643</v>
      </c>
    </row>
    <row r="4574" spans="1:28" x14ac:dyDescent="0.25">
      <c r="A4574" t="s">
        <v>12465</v>
      </c>
      <c r="B4574" t="s">
        <v>57</v>
      </c>
      <c r="C4574" t="s">
        <v>16644</v>
      </c>
      <c r="D4574" t="s">
        <v>18</v>
      </c>
      <c r="E4574" t="s">
        <v>1583</v>
      </c>
      <c r="F4574" t="s">
        <v>432</v>
      </c>
      <c r="G4574">
        <v>3</v>
      </c>
      <c r="H4574" t="s">
        <v>1039</v>
      </c>
      <c r="I4574" t="s">
        <v>57</v>
      </c>
      <c r="J4574" t="s">
        <v>392</v>
      </c>
      <c r="K4574" t="s">
        <v>16645</v>
      </c>
      <c r="L4574" t="s">
        <v>1244</v>
      </c>
      <c r="M4574" t="s">
        <v>57</v>
      </c>
      <c r="N4574" t="s">
        <v>61</v>
      </c>
      <c r="O4574" t="s">
        <v>3696</v>
      </c>
      <c r="P4574" t="s">
        <v>1812</v>
      </c>
      <c r="Q4574" t="s">
        <v>1397</v>
      </c>
      <c r="R4574" t="s">
        <v>116</v>
      </c>
      <c r="S4574" t="s">
        <v>13125</v>
      </c>
      <c r="T4574" t="s">
        <v>59</v>
      </c>
      <c r="U4574" t="s">
        <v>2773</v>
      </c>
      <c r="V4574" t="s">
        <v>411</v>
      </c>
      <c r="W4574" t="s">
        <v>16646</v>
      </c>
    </row>
    <row r="4575" spans="1:28" x14ac:dyDescent="0.25">
      <c r="A4575" t="s">
        <v>16647</v>
      </c>
      <c r="B4575" t="s">
        <v>54</v>
      </c>
      <c r="C4575" t="s">
        <v>5</v>
      </c>
      <c r="D4575" t="s">
        <v>1675</v>
      </c>
      <c r="E4575" t="s">
        <v>2927</v>
      </c>
      <c r="F4575" t="s">
        <v>59</v>
      </c>
      <c r="G4575" t="s">
        <v>74</v>
      </c>
      <c r="H4575" t="s">
        <v>2472</v>
      </c>
      <c r="I4575" t="s">
        <v>4821</v>
      </c>
      <c r="J4575" t="s">
        <v>978</v>
      </c>
      <c r="K4575" t="s">
        <v>612</v>
      </c>
      <c r="L4575" t="s">
        <v>113</v>
      </c>
      <c r="M4575" t="s">
        <v>59</v>
      </c>
      <c r="N4575" t="s">
        <v>1100</v>
      </c>
      <c r="O4575" t="s">
        <v>1858</v>
      </c>
      <c r="P4575" t="s">
        <v>788</v>
      </c>
      <c r="Q4575" t="s">
        <v>16648</v>
      </c>
      <c r="R4575" t="s">
        <v>16649</v>
      </c>
      <c r="S4575" t="s">
        <v>18</v>
      </c>
      <c r="T4575" t="s">
        <v>2942</v>
      </c>
      <c r="U4575" t="s">
        <v>16650</v>
      </c>
    </row>
    <row r="4576" spans="1:28" x14ac:dyDescent="0.25">
      <c r="A4576" t="s">
        <v>179</v>
      </c>
      <c r="B4576" t="s">
        <v>1812</v>
      </c>
      <c r="C4576" t="s">
        <v>12692</v>
      </c>
      <c r="D4576" t="s">
        <v>179</v>
      </c>
      <c r="E4576" t="s">
        <v>5</v>
      </c>
      <c r="F4576" t="s">
        <v>12110</v>
      </c>
      <c r="G4576" t="s">
        <v>265</v>
      </c>
      <c r="H4576" t="s">
        <v>2496</v>
      </c>
      <c r="I4576" t="s">
        <v>5084</v>
      </c>
      <c r="J4576" t="s">
        <v>210</v>
      </c>
      <c r="K4576" t="s">
        <v>30</v>
      </c>
      <c r="L4576" t="s">
        <v>61</v>
      </c>
      <c r="M4576" t="s">
        <v>6197</v>
      </c>
      <c r="N4576" t="s">
        <v>265</v>
      </c>
      <c r="O4576" t="s">
        <v>427</v>
      </c>
      <c r="P4576" t="s">
        <v>337</v>
      </c>
      <c r="Q4576" t="s">
        <v>37</v>
      </c>
      <c r="R4576" t="s">
        <v>427</v>
      </c>
      <c r="S4576" t="s">
        <v>7875</v>
      </c>
      <c r="T4576" t="s">
        <v>9153</v>
      </c>
      <c r="U4576" t="s">
        <v>1909</v>
      </c>
      <c r="V4576" t="s">
        <v>1812</v>
      </c>
      <c r="W4576" t="s">
        <v>462</v>
      </c>
      <c r="X4576" t="s">
        <v>179</v>
      </c>
      <c r="Y4576" t="s">
        <v>5</v>
      </c>
      <c r="Z4576" t="s">
        <v>16651</v>
      </c>
    </row>
    <row r="4577" spans="1:22" x14ac:dyDescent="0.25">
      <c r="A4577" t="s">
        <v>198</v>
      </c>
      <c r="B4577" t="s">
        <v>16652</v>
      </c>
      <c r="C4577" t="s">
        <v>7491</v>
      </c>
      <c r="D4577" t="s">
        <v>16653</v>
      </c>
      <c r="E4577" t="s">
        <v>37</v>
      </c>
      <c r="F4577" t="s">
        <v>572</v>
      </c>
      <c r="G4577" t="s">
        <v>4141</v>
      </c>
      <c r="H4577" t="s">
        <v>57</v>
      </c>
      <c r="I4577" t="s">
        <v>5</v>
      </c>
      <c r="J4577" t="s">
        <v>1635</v>
      </c>
      <c r="K4577" t="s">
        <v>113</v>
      </c>
      <c r="L4577" t="s">
        <v>16654</v>
      </c>
      <c r="M4577" t="s">
        <v>30</v>
      </c>
      <c r="N4577" t="s">
        <v>1407</v>
      </c>
      <c r="O4577" t="s">
        <v>54</v>
      </c>
      <c r="P4577" t="s">
        <v>1144</v>
      </c>
      <c r="Q4577" t="s">
        <v>1443</v>
      </c>
      <c r="R4577" t="s">
        <v>16655</v>
      </c>
    </row>
    <row r="4578" spans="1:22" x14ac:dyDescent="0.25">
      <c r="A4578" t="s">
        <v>5</v>
      </c>
      <c r="B4578" t="s">
        <v>1635</v>
      </c>
      <c r="C4578" t="s">
        <v>218</v>
      </c>
      <c r="D4578" t="s">
        <v>2152</v>
      </c>
      <c r="E4578" t="s">
        <v>1018</v>
      </c>
      <c r="F4578" t="s">
        <v>59</v>
      </c>
      <c r="G4578" t="s">
        <v>781</v>
      </c>
      <c r="H4578" t="s">
        <v>237</v>
      </c>
      <c r="I4578" t="s">
        <v>1972</v>
      </c>
      <c r="J4578" t="s">
        <v>218</v>
      </c>
      <c r="K4578" t="s">
        <v>182</v>
      </c>
      <c r="L4578" t="s">
        <v>338</v>
      </c>
      <c r="M4578" t="s">
        <v>1407</v>
      </c>
      <c r="N4578" t="s">
        <v>7693</v>
      </c>
      <c r="O4578" t="s">
        <v>16656</v>
      </c>
      <c r="P4578" t="s">
        <v>37</v>
      </c>
      <c r="Q4578" t="s">
        <v>16657</v>
      </c>
      <c r="R4578" t="s">
        <v>37</v>
      </c>
      <c r="S4578" t="s">
        <v>218</v>
      </c>
      <c r="T4578" t="s">
        <v>182</v>
      </c>
      <c r="U4578" t="s">
        <v>1443</v>
      </c>
      <c r="V4578" t="s">
        <v>16658</v>
      </c>
    </row>
    <row r="4579" spans="1:22" x14ac:dyDescent="0.25">
      <c r="A4579" t="s">
        <v>1763</v>
      </c>
      <c r="B4579" t="s">
        <v>156</v>
      </c>
      <c r="C4579" t="s">
        <v>15691</v>
      </c>
      <c r="D4579" t="s">
        <v>198</v>
      </c>
      <c r="E4579" t="s">
        <v>978</v>
      </c>
      <c r="F4579" t="s">
        <v>781</v>
      </c>
      <c r="G4579" t="s">
        <v>6619</v>
      </c>
      <c r="H4579" t="s">
        <v>108</v>
      </c>
      <c r="I4579" t="s">
        <v>1088</v>
      </c>
      <c r="J4579" t="s">
        <v>1635</v>
      </c>
      <c r="K4579" t="s">
        <v>1527</v>
      </c>
      <c r="L4579" t="s">
        <v>5467</v>
      </c>
      <c r="M4579" t="s">
        <v>198</v>
      </c>
      <c r="N4579" t="s">
        <v>3249</v>
      </c>
      <c r="O4579" t="s">
        <v>1443</v>
      </c>
      <c r="P4579" t="s">
        <v>16659</v>
      </c>
    </row>
    <row r="4580" spans="1:22" x14ac:dyDescent="0.25">
      <c r="A4580" t="s">
        <v>1654</v>
      </c>
      <c r="B4580" t="s">
        <v>255</v>
      </c>
      <c r="C4580" t="s">
        <v>45</v>
      </c>
      <c r="D4580" t="s">
        <v>1655</v>
      </c>
      <c r="E4580" t="s">
        <v>1128</v>
      </c>
      <c r="F4580" t="s">
        <v>898</v>
      </c>
      <c r="G4580" t="s">
        <v>80</v>
      </c>
      <c r="H4580" t="s">
        <v>541</v>
      </c>
      <c r="I4580" t="s">
        <v>10528</v>
      </c>
      <c r="J4580" t="s">
        <v>2044</v>
      </c>
      <c r="K4580" t="s">
        <v>2319</v>
      </c>
      <c r="L4580" t="s">
        <v>37</v>
      </c>
      <c r="M4580" t="s">
        <v>61</v>
      </c>
      <c r="N4580" t="s">
        <v>9090</v>
      </c>
      <c r="O4580" t="s">
        <v>2045</v>
      </c>
      <c r="P4580" t="s">
        <v>16660</v>
      </c>
    </row>
    <row r="4581" spans="1:22" x14ac:dyDescent="0.25">
      <c r="A4581" t="s">
        <v>179</v>
      </c>
      <c r="B4581" t="s">
        <v>2671</v>
      </c>
      <c r="C4581" t="s">
        <v>5</v>
      </c>
      <c r="D4581" t="s">
        <v>2257</v>
      </c>
      <c r="E4581" t="s">
        <v>16661</v>
      </c>
      <c r="F4581" t="s">
        <v>198</v>
      </c>
      <c r="G4581" t="s">
        <v>1397</v>
      </c>
      <c r="H4581" t="s">
        <v>54</v>
      </c>
      <c r="I4581" t="s">
        <v>16662</v>
      </c>
      <c r="J4581" t="s">
        <v>919</v>
      </c>
      <c r="K4581" s="2">
        <v>1200</v>
      </c>
      <c r="L4581" t="s">
        <v>1627</v>
      </c>
      <c r="M4581" t="s">
        <v>159</v>
      </c>
      <c r="N4581" t="s">
        <v>61</v>
      </c>
      <c r="O4581" t="s">
        <v>11292</v>
      </c>
      <c r="P4581" t="s">
        <v>16663</v>
      </c>
    </row>
    <row r="4582" spans="1:22" x14ac:dyDescent="0.25">
      <c r="A4582" t="s">
        <v>2018</v>
      </c>
      <c r="B4582" t="s">
        <v>36</v>
      </c>
      <c r="C4582" t="s">
        <v>1801</v>
      </c>
      <c r="D4582" t="s">
        <v>5</v>
      </c>
      <c r="E4582" t="s">
        <v>3865</v>
      </c>
      <c r="F4582" t="s">
        <v>15524</v>
      </c>
      <c r="G4582" t="s">
        <v>59</v>
      </c>
      <c r="H4582" t="s">
        <v>144</v>
      </c>
      <c r="I4582" t="s">
        <v>5</v>
      </c>
      <c r="J4582" t="s">
        <v>16664</v>
      </c>
      <c r="K4582" t="s">
        <v>16665</v>
      </c>
      <c r="L4582" t="s">
        <v>16666</v>
      </c>
    </row>
    <row r="4583" spans="1:22" x14ac:dyDescent="0.25">
      <c r="A4583" t="s">
        <v>16667</v>
      </c>
    </row>
    <row r="4584" spans="1:22" x14ac:dyDescent="0.25">
      <c r="A4584" t="s">
        <v>2032</v>
      </c>
      <c r="B4584" t="s">
        <v>59</v>
      </c>
      <c r="C4584" t="s">
        <v>16668</v>
      </c>
      <c r="D4584" t="s">
        <v>5</v>
      </c>
      <c r="E4584" t="s">
        <v>2918</v>
      </c>
      <c r="F4584" t="s">
        <v>3608</v>
      </c>
      <c r="G4584" t="s">
        <v>159</v>
      </c>
      <c r="H4584" t="s">
        <v>1524</v>
      </c>
      <c r="I4584" t="s">
        <v>1839</v>
      </c>
      <c r="J4584" t="s">
        <v>1406</v>
      </c>
      <c r="K4584" t="s">
        <v>3813</v>
      </c>
      <c r="L4584" t="s">
        <v>61</v>
      </c>
      <c r="M4584" t="s">
        <v>16669</v>
      </c>
      <c r="N4584" t="s">
        <v>57</v>
      </c>
      <c r="O4584" t="s">
        <v>1443</v>
      </c>
      <c r="P4584" t="s">
        <v>16670</v>
      </c>
    </row>
    <row r="4585" spans="1:22" x14ac:dyDescent="0.25">
      <c r="A4585" t="s">
        <v>821</v>
      </c>
      <c r="B4585" t="s">
        <v>5</v>
      </c>
      <c r="C4585" t="s">
        <v>16671</v>
      </c>
      <c r="D4585" t="s">
        <v>45</v>
      </c>
      <c r="E4585" t="s">
        <v>13881</v>
      </c>
      <c r="F4585" t="s">
        <v>126</v>
      </c>
      <c r="G4585" t="s">
        <v>5</v>
      </c>
      <c r="H4585" t="s">
        <v>16672</v>
      </c>
      <c r="I4585" t="s">
        <v>18</v>
      </c>
      <c r="J4585" t="s">
        <v>61</v>
      </c>
      <c r="K4585" t="s">
        <v>2150</v>
      </c>
      <c r="L4585" t="s">
        <v>4022</v>
      </c>
      <c r="M4585" t="s">
        <v>108</v>
      </c>
      <c r="N4585" t="s">
        <v>216</v>
      </c>
      <c r="O4585" t="s">
        <v>1047</v>
      </c>
      <c r="P4585" t="s">
        <v>16673</v>
      </c>
      <c r="Q4585" t="s">
        <v>193</v>
      </c>
      <c r="R4585" t="s">
        <v>1443</v>
      </c>
      <c r="S4585" t="s">
        <v>16674</v>
      </c>
    </row>
    <row r="4586" spans="1:22" x14ac:dyDescent="0.25">
      <c r="A4586" t="s">
        <v>335</v>
      </c>
      <c r="B4586" t="s">
        <v>150</v>
      </c>
      <c r="C4586" t="s">
        <v>1706</v>
      </c>
      <c r="D4586" t="s">
        <v>59</v>
      </c>
      <c r="E4586" t="s">
        <v>7343</v>
      </c>
      <c r="F4586" t="s">
        <v>61</v>
      </c>
      <c r="G4586" t="s">
        <v>1584</v>
      </c>
      <c r="H4586" t="s">
        <v>15319</v>
      </c>
      <c r="I4586" t="s">
        <v>59</v>
      </c>
      <c r="J4586" t="s">
        <v>1544</v>
      </c>
      <c r="K4586" t="s">
        <v>1154</v>
      </c>
      <c r="L4586" t="s">
        <v>5314</v>
      </c>
      <c r="M4586" t="s">
        <v>571</v>
      </c>
      <c r="N4586" t="s">
        <v>54</v>
      </c>
      <c r="O4586" t="s">
        <v>420</v>
      </c>
      <c r="P4586" t="s">
        <v>5</v>
      </c>
      <c r="Q4586" t="s">
        <v>1877</v>
      </c>
      <c r="R4586" t="s">
        <v>16675</v>
      </c>
      <c r="S4586" t="s">
        <v>16676</v>
      </c>
    </row>
    <row r="4587" spans="1:22" x14ac:dyDescent="0.25">
      <c r="A4587" t="s">
        <v>2646</v>
      </c>
      <c r="B4587" t="s">
        <v>106</v>
      </c>
      <c r="C4587" t="s">
        <v>5314</v>
      </c>
      <c r="D4587" t="s">
        <v>1830</v>
      </c>
      <c r="E4587" t="s">
        <v>179</v>
      </c>
      <c r="F4587" t="s">
        <v>1461</v>
      </c>
      <c r="G4587" t="s">
        <v>2647</v>
      </c>
      <c r="H4587" t="s">
        <v>4651</v>
      </c>
      <c r="I4587" t="s">
        <v>61</v>
      </c>
      <c r="J4587" t="s">
        <v>1882</v>
      </c>
      <c r="K4587" t="s">
        <v>624</v>
      </c>
      <c r="L4587" t="s">
        <v>179</v>
      </c>
      <c r="M4587" t="s">
        <v>871</v>
      </c>
      <c r="N4587" t="s">
        <v>59</v>
      </c>
      <c r="O4587" t="s">
        <v>16677</v>
      </c>
      <c r="P4587" t="s">
        <v>2856</v>
      </c>
      <c r="Q4587" t="s">
        <v>61</v>
      </c>
      <c r="R4587" t="s">
        <v>887</v>
      </c>
      <c r="S4587" t="s">
        <v>1443</v>
      </c>
      <c r="T4587" t="s">
        <v>16678</v>
      </c>
    </row>
    <row r="4588" spans="1:22" x14ac:dyDescent="0.25">
      <c r="A4588" t="s">
        <v>2170</v>
      </c>
      <c r="B4588" t="s">
        <v>255</v>
      </c>
      <c r="C4588" t="s">
        <v>159</v>
      </c>
      <c r="D4588" t="s">
        <v>572</v>
      </c>
      <c r="E4588" t="s">
        <v>454</v>
      </c>
      <c r="F4588" t="s">
        <v>16679</v>
      </c>
    </row>
    <row r="4589" spans="1:22" x14ac:dyDescent="0.25">
      <c r="A4589" t="s">
        <v>2432</v>
      </c>
      <c r="B4589" t="s">
        <v>59</v>
      </c>
      <c r="C4589" t="s">
        <v>2276</v>
      </c>
      <c r="D4589" t="s">
        <v>15926</v>
      </c>
      <c r="E4589" t="s">
        <v>194</v>
      </c>
      <c r="F4589" t="s">
        <v>15927</v>
      </c>
      <c r="G4589" t="s">
        <v>7560</v>
      </c>
      <c r="H4589" t="s">
        <v>762</v>
      </c>
      <c r="I4589" t="s">
        <v>150</v>
      </c>
      <c r="J4589" t="s">
        <v>15928</v>
      </c>
      <c r="K4589" t="s">
        <v>150</v>
      </c>
      <c r="L4589" t="s">
        <v>15929</v>
      </c>
      <c r="M4589" t="s">
        <v>2838</v>
      </c>
      <c r="N4589" t="s">
        <v>37</v>
      </c>
      <c r="O4589" t="s">
        <v>15930</v>
      </c>
      <c r="P4589" t="s">
        <v>16680</v>
      </c>
      <c r="Q4589" t="s">
        <v>16681</v>
      </c>
    </row>
    <row r="4590" spans="1:22" x14ac:dyDescent="0.25">
      <c r="A4590" t="s">
        <v>456</v>
      </c>
      <c r="B4590" t="s">
        <v>59</v>
      </c>
      <c r="C4590" t="s">
        <v>458</v>
      </c>
      <c r="D4590" t="s">
        <v>541</v>
      </c>
      <c r="E4590" t="s">
        <v>255</v>
      </c>
      <c r="F4590" t="s">
        <v>30</v>
      </c>
      <c r="G4590" t="s">
        <v>3218</v>
      </c>
      <c r="H4590" t="s">
        <v>16682</v>
      </c>
    </row>
    <row r="4591" spans="1:22" x14ac:dyDescent="0.25">
      <c r="A4591" t="s">
        <v>1397</v>
      </c>
      <c r="B4591" t="s">
        <v>54</v>
      </c>
      <c r="C4591" t="s">
        <v>2750</v>
      </c>
      <c r="D4591" t="s">
        <v>5863</v>
      </c>
      <c r="E4591" t="s">
        <v>5</v>
      </c>
      <c r="F4591" t="s">
        <v>1382</v>
      </c>
      <c r="G4591" t="s">
        <v>1986</v>
      </c>
      <c r="H4591" t="s">
        <v>462</v>
      </c>
      <c r="I4591" t="s">
        <v>182</v>
      </c>
      <c r="J4591" t="s">
        <v>2737</v>
      </c>
      <c r="K4591" t="s">
        <v>18</v>
      </c>
      <c r="L4591" t="s">
        <v>4088</v>
      </c>
      <c r="M4591" t="s">
        <v>161</v>
      </c>
      <c r="N4591" t="s">
        <v>61</v>
      </c>
      <c r="O4591" t="s">
        <v>14240</v>
      </c>
      <c r="P4591" t="s">
        <v>16683</v>
      </c>
      <c r="Q4591" t="s">
        <v>1443</v>
      </c>
      <c r="R4591" t="s">
        <v>16684</v>
      </c>
    </row>
    <row r="4592" spans="1:22" x14ac:dyDescent="0.25">
      <c r="A4592" t="s">
        <v>179</v>
      </c>
      <c r="B4592" t="s">
        <v>61</v>
      </c>
      <c r="C4592" t="s">
        <v>16685</v>
      </c>
      <c r="D4592" t="s">
        <v>3275</v>
      </c>
      <c r="E4592" t="s">
        <v>57</v>
      </c>
      <c r="F4592" t="s">
        <v>16686</v>
      </c>
      <c r="G4592" t="s">
        <v>161</v>
      </c>
      <c r="H4592" t="s">
        <v>16150</v>
      </c>
      <c r="I4592" t="s">
        <v>1408</v>
      </c>
      <c r="J4592" t="s">
        <v>1</v>
      </c>
      <c r="K4592" t="s">
        <v>135</v>
      </c>
      <c r="L4592" t="s">
        <v>16687</v>
      </c>
    </row>
    <row r="4593" spans="1:23" x14ac:dyDescent="0.25">
      <c r="A4593" t="s">
        <v>1397</v>
      </c>
      <c r="B4593" t="s">
        <v>179</v>
      </c>
      <c r="C4593" t="s">
        <v>3387</v>
      </c>
      <c r="D4593" t="s">
        <v>59</v>
      </c>
      <c r="E4593" t="s">
        <v>113</v>
      </c>
      <c r="F4593" t="s">
        <v>978</v>
      </c>
      <c r="G4593" t="s">
        <v>61</v>
      </c>
      <c r="H4593" t="s">
        <v>1569</v>
      </c>
      <c r="I4593" t="s">
        <v>1602</v>
      </c>
      <c r="J4593" t="s">
        <v>1305</v>
      </c>
      <c r="K4593" t="s">
        <v>16688</v>
      </c>
      <c r="L4593" t="s">
        <v>156</v>
      </c>
      <c r="M4593" t="s">
        <v>2099</v>
      </c>
      <c r="N4593" t="s">
        <v>572</v>
      </c>
      <c r="O4593" t="s">
        <v>1650</v>
      </c>
      <c r="P4593" t="s">
        <v>1695</v>
      </c>
      <c r="Q4593" t="s">
        <v>61</v>
      </c>
      <c r="R4593" t="s">
        <v>16689</v>
      </c>
      <c r="S4593" t="s">
        <v>16690</v>
      </c>
    </row>
    <row r="4594" spans="1:23" x14ac:dyDescent="0.25">
      <c r="A4594" t="s">
        <v>1392</v>
      </c>
      <c r="B4594" t="s">
        <v>59</v>
      </c>
      <c r="C4594" t="s">
        <v>2276</v>
      </c>
      <c r="D4594" t="s">
        <v>2308</v>
      </c>
      <c r="E4594" t="s">
        <v>1523</v>
      </c>
      <c r="F4594" t="s">
        <v>1393</v>
      </c>
      <c r="G4594" t="s">
        <v>15610</v>
      </c>
      <c r="H4594" t="s">
        <v>182</v>
      </c>
      <c r="I4594" t="s">
        <v>909</v>
      </c>
      <c r="J4594" t="s">
        <v>9696</v>
      </c>
      <c r="K4594" t="s">
        <v>978</v>
      </c>
      <c r="L4594" t="s">
        <v>13354</v>
      </c>
      <c r="M4594" t="s">
        <v>5</v>
      </c>
      <c r="N4594" t="s">
        <v>1635</v>
      </c>
      <c r="O4594" t="s">
        <v>4772</v>
      </c>
      <c r="P4594" t="s">
        <v>59</v>
      </c>
      <c r="Q4594" t="s">
        <v>1433</v>
      </c>
      <c r="R4594" t="s">
        <v>16691</v>
      </c>
      <c r="S4594" t="s">
        <v>16692</v>
      </c>
      <c r="T4594" t="s">
        <v>16693</v>
      </c>
    </row>
    <row r="4595" spans="1:23" x14ac:dyDescent="0.25">
      <c r="A4595" t="s">
        <v>2419</v>
      </c>
      <c r="B4595" t="s">
        <v>5309</v>
      </c>
      <c r="C4595" t="s">
        <v>6602</v>
      </c>
      <c r="D4595" t="s">
        <v>159</v>
      </c>
      <c r="E4595" t="s">
        <v>383</v>
      </c>
      <c r="F4595" t="s">
        <v>2966</v>
      </c>
      <c r="G4595" t="s">
        <v>14328</v>
      </c>
      <c r="H4595" t="s">
        <v>3854</v>
      </c>
      <c r="I4595" t="s">
        <v>16694</v>
      </c>
      <c r="J4595" t="s">
        <v>1290</v>
      </c>
      <c r="K4595" t="s">
        <v>5309</v>
      </c>
      <c r="L4595" t="s">
        <v>1377</v>
      </c>
      <c r="M4595" t="s">
        <v>1602</v>
      </c>
      <c r="N4595" t="s">
        <v>126</v>
      </c>
      <c r="O4595" t="s">
        <v>61</v>
      </c>
      <c r="P4595" t="s">
        <v>16695</v>
      </c>
      <c r="Q4595" t="s">
        <v>16696</v>
      </c>
    </row>
    <row r="4596" spans="1:23" x14ac:dyDescent="0.25">
      <c r="A4596" t="s">
        <v>218</v>
      </c>
      <c r="B4596" t="s">
        <v>113</v>
      </c>
      <c r="C4596" t="s">
        <v>61</v>
      </c>
      <c r="D4596" t="s">
        <v>1773</v>
      </c>
      <c r="E4596" t="s">
        <v>59</v>
      </c>
      <c r="F4596" t="s">
        <v>1405</v>
      </c>
      <c r="G4596" t="s">
        <v>1774</v>
      </c>
      <c r="H4596" t="s">
        <v>1549</v>
      </c>
      <c r="I4596" t="s">
        <v>45</v>
      </c>
      <c r="J4596" t="s">
        <v>61</v>
      </c>
      <c r="K4596" t="s">
        <v>1382</v>
      </c>
      <c r="L4596" t="s">
        <v>246</v>
      </c>
      <c r="M4596" t="s">
        <v>59</v>
      </c>
      <c r="N4596" t="s">
        <v>1103</v>
      </c>
      <c r="O4596" t="s">
        <v>1775</v>
      </c>
      <c r="P4596" t="s">
        <v>1776</v>
      </c>
      <c r="Q4596" t="s">
        <v>1777</v>
      </c>
      <c r="R4596" t="s">
        <v>57</v>
      </c>
      <c r="S4596" t="s">
        <v>873</v>
      </c>
      <c r="T4596" t="s">
        <v>1778</v>
      </c>
      <c r="U4596" t="s">
        <v>16697</v>
      </c>
    </row>
    <row r="4597" spans="1:23" x14ac:dyDescent="0.25">
      <c r="A4597" t="s">
        <v>2305</v>
      </c>
      <c r="B4597" t="s">
        <v>1567</v>
      </c>
      <c r="C4597" t="s">
        <v>179</v>
      </c>
      <c r="D4597" t="s">
        <v>1568</v>
      </c>
      <c r="E4597" t="s">
        <v>1569</v>
      </c>
      <c r="F4597" t="s">
        <v>1608</v>
      </c>
      <c r="G4597" t="s">
        <v>57</v>
      </c>
      <c r="H4597" t="s">
        <v>16698</v>
      </c>
    </row>
    <row r="4598" spans="1:23" x14ac:dyDescent="0.25">
      <c r="A4598" t="s">
        <v>179</v>
      </c>
      <c r="B4598" t="s">
        <v>6231</v>
      </c>
      <c r="C4598" t="s">
        <v>61</v>
      </c>
      <c r="D4598" t="s">
        <v>2381</v>
      </c>
      <c r="E4598" t="s">
        <v>57</v>
      </c>
      <c r="F4598" t="s">
        <v>6147</v>
      </c>
      <c r="G4598" t="s">
        <v>723</v>
      </c>
      <c r="H4598" t="s">
        <v>18</v>
      </c>
      <c r="I4598" t="s">
        <v>1574</v>
      </c>
      <c r="J4598" t="s">
        <v>59</v>
      </c>
      <c r="K4598" t="s">
        <v>16699</v>
      </c>
      <c r="L4598" t="s">
        <v>3013</v>
      </c>
      <c r="M4598" t="s">
        <v>1180</v>
      </c>
      <c r="N4598" t="s">
        <v>2712</v>
      </c>
      <c r="O4598" t="s">
        <v>16700</v>
      </c>
      <c r="P4598" t="s">
        <v>16701</v>
      </c>
    </row>
    <row r="4599" spans="1:23" x14ac:dyDescent="0.25">
      <c r="A4599" t="s">
        <v>106</v>
      </c>
      <c r="B4599" t="s">
        <v>1049</v>
      </c>
      <c r="C4599" t="s">
        <v>57</v>
      </c>
      <c r="D4599" t="s">
        <v>61</v>
      </c>
      <c r="E4599" t="s">
        <v>438</v>
      </c>
      <c r="F4599" t="s">
        <v>439</v>
      </c>
      <c r="G4599" t="s">
        <v>4093</v>
      </c>
      <c r="H4599" t="s">
        <v>16702</v>
      </c>
      <c r="I4599" t="s">
        <v>16703</v>
      </c>
      <c r="J4599" t="s">
        <v>635</v>
      </c>
      <c r="K4599" t="s">
        <v>126</v>
      </c>
      <c r="L4599" t="s">
        <v>61</v>
      </c>
      <c r="M4599" t="s">
        <v>395</v>
      </c>
      <c r="N4599" t="s">
        <v>1049</v>
      </c>
      <c r="O4599" t="s">
        <v>16704</v>
      </c>
      <c r="P4599" t="s">
        <v>16705</v>
      </c>
    </row>
    <row r="4600" spans="1:23" x14ac:dyDescent="0.25">
      <c r="A4600" t="s">
        <v>14634</v>
      </c>
      <c r="B4600" t="s">
        <v>1295</v>
      </c>
      <c r="C4600" t="s">
        <v>1018</v>
      </c>
      <c r="D4600" t="s">
        <v>1777</v>
      </c>
      <c r="E4600" t="s">
        <v>10190</v>
      </c>
      <c r="F4600" t="s">
        <v>1382</v>
      </c>
      <c r="G4600" t="s">
        <v>16706</v>
      </c>
      <c r="H4600" t="s">
        <v>37</v>
      </c>
      <c r="I4600" t="s">
        <v>85</v>
      </c>
      <c r="J4600" t="s">
        <v>290</v>
      </c>
      <c r="K4600" t="s">
        <v>16707</v>
      </c>
      <c r="L4600" t="s">
        <v>1695</v>
      </c>
      <c r="M4600" t="s">
        <v>61</v>
      </c>
      <c r="N4600" t="s">
        <v>2955</v>
      </c>
      <c r="O4600" t="s">
        <v>57</v>
      </c>
      <c r="P4600" t="s">
        <v>61</v>
      </c>
      <c r="Q4600" t="s">
        <v>1443</v>
      </c>
      <c r="R4600" t="s">
        <v>16708</v>
      </c>
    </row>
    <row r="4601" spans="1:23" x14ac:dyDescent="0.25">
      <c r="A4601" t="s">
        <v>16709</v>
      </c>
      <c r="B4601" t="s">
        <v>37</v>
      </c>
      <c r="C4601" t="s">
        <v>12706</v>
      </c>
      <c r="D4601" t="s">
        <v>7299</v>
      </c>
      <c r="E4601" t="s">
        <v>383</v>
      </c>
      <c r="F4601" t="s">
        <v>2257</v>
      </c>
      <c r="G4601" t="s">
        <v>1838</v>
      </c>
      <c r="H4601" t="s">
        <v>640</v>
      </c>
      <c r="I4601" t="s">
        <v>16710</v>
      </c>
      <c r="J4601" t="s">
        <v>57</v>
      </c>
      <c r="K4601" t="s">
        <v>3201</v>
      </c>
      <c r="L4601" t="s">
        <v>61</v>
      </c>
      <c r="M4601" t="s">
        <v>1480</v>
      </c>
      <c r="N4601" t="s">
        <v>179</v>
      </c>
      <c r="O4601" t="s">
        <v>198</v>
      </c>
      <c r="P4601" t="s">
        <v>150</v>
      </c>
      <c r="Q4601" t="s">
        <v>1443</v>
      </c>
      <c r="R4601" t="s">
        <v>16711</v>
      </c>
    </row>
    <row r="4602" spans="1:23" x14ac:dyDescent="0.25">
      <c r="A4602" t="s">
        <v>2038</v>
      </c>
      <c r="B4602" t="s">
        <v>59</v>
      </c>
      <c r="C4602" t="s">
        <v>113</v>
      </c>
      <c r="D4602" t="s">
        <v>2710</v>
      </c>
      <c r="E4602" t="s">
        <v>2978</v>
      </c>
      <c r="F4602" t="s">
        <v>723</v>
      </c>
      <c r="G4602" t="s">
        <v>59</v>
      </c>
      <c r="H4602" t="s">
        <v>1431</v>
      </c>
      <c r="I4602" t="s">
        <v>71</v>
      </c>
      <c r="J4602" t="s">
        <v>5</v>
      </c>
      <c r="K4602" t="s">
        <v>2052</v>
      </c>
      <c r="L4602" t="s">
        <v>2567</v>
      </c>
      <c r="M4602" t="s">
        <v>198</v>
      </c>
      <c r="N4602" t="s">
        <v>2972</v>
      </c>
      <c r="O4602" t="s">
        <v>1407</v>
      </c>
      <c r="P4602" t="s">
        <v>1695</v>
      </c>
      <c r="Q4602" t="s">
        <v>5</v>
      </c>
      <c r="R4602" t="s">
        <v>16712</v>
      </c>
      <c r="S4602" t="s">
        <v>16713</v>
      </c>
    </row>
    <row r="4603" spans="1:23" x14ac:dyDescent="0.25">
      <c r="A4603" t="s">
        <v>4817</v>
      </c>
      <c r="B4603" t="s">
        <v>255</v>
      </c>
      <c r="C4603" t="s">
        <v>1128</v>
      </c>
      <c r="D4603" t="s">
        <v>898</v>
      </c>
      <c r="E4603" t="s">
        <v>16714</v>
      </c>
      <c r="F4603" t="s">
        <v>61</v>
      </c>
      <c r="G4603" t="s">
        <v>106</v>
      </c>
      <c r="H4603" t="s">
        <v>3584</v>
      </c>
      <c r="I4603" t="s">
        <v>57</v>
      </c>
      <c r="J4603" t="s">
        <v>438</v>
      </c>
      <c r="K4603" t="s">
        <v>439</v>
      </c>
      <c r="L4603" t="s">
        <v>37</v>
      </c>
      <c r="M4603" t="s">
        <v>80</v>
      </c>
      <c r="N4603" t="s">
        <v>61</v>
      </c>
      <c r="O4603" t="s">
        <v>2044</v>
      </c>
      <c r="P4603" t="s">
        <v>2045</v>
      </c>
      <c r="Q4603" t="s">
        <v>9658</v>
      </c>
      <c r="R4603" t="s">
        <v>16715</v>
      </c>
    </row>
    <row r="4604" spans="1:23" x14ac:dyDescent="0.25">
      <c r="A4604" t="s">
        <v>12248</v>
      </c>
      <c r="B4604" t="s">
        <v>61</v>
      </c>
      <c r="C4604" t="s">
        <v>1389</v>
      </c>
      <c r="D4604" t="s">
        <v>400</v>
      </c>
      <c r="E4604" t="s">
        <v>59</v>
      </c>
      <c r="F4604" t="s">
        <v>1103</v>
      </c>
      <c r="G4604" t="s">
        <v>342</v>
      </c>
      <c r="H4604" t="s">
        <v>2809</v>
      </c>
      <c r="I4604" t="s">
        <v>6648</v>
      </c>
      <c r="J4604" t="s">
        <v>717</v>
      </c>
      <c r="K4604" t="s">
        <v>1695</v>
      </c>
      <c r="L4604" t="s">
        <v>61</v>
      </c>
      <c r="M4604" t="s">
        <v>2014</v>
      </c>
      <c r="N4604" t="s">
        <v>57</v>
      </c>
      <c r="O4604" t="s">
        <v>2687</v>
      </c>
      <c r="P4604" t="s">
        <v>627</v>
      </c>
      <c r="Q4604" t="s">
        <v>1377</v>
      </c>
      <c r="R4604" t="s">
        <v>1103</v>
      </c>
      <c r="S4604" t="s">
        <v>9177</v>
      </c>
      <c r="T4604" t="s">
        <v>461</v>
      </c>
      <c r="U4604" t="s">
        <v>5</v>
      </c>
      <c r="V4604" t="s">
        <v>1443</v>
      </c>
      <c r="W4604" t="s">
        <v>16716</v>
      </c>
    </row>
    <row r="4605" spans="1:23" x14ac:dyDescent="0.25">
      <c r="A4605" t="s">
        <v>571</v>
      </c>
      <c r="B4605" t="s">
        <v>5312</v>
      </c>
      <c r="C4605" t="s">
        <v>59</v>
      </c>
      <c r="D4605" t="s">
        <v>157</v>
      </c>
      <c r="E4605" t="s">
        <v>13118</v>
      </c>
      <c r="F4605" t="s">
        <v>461</v>
      </c>
      <c r="G4605" t="s">
        <v>86</v>
      </c>
      <c r="H4605" t="s">
        <v>16717</v>
      </c>
    </row>
    <row r="4606" spans="1:23" x14ac:dyDescent="0.25">
      <c r="A4606" t="s">
        <v>342</v>
      </c>
      <c r="B4606" t="s">
        <v>8845</v>
      </c>
      <c r="C4606" t="s">
        <v>16718</v>
      </c>
      <c r="D4606" t="s">
        <v>57</v>
      </c>
      <c r="E4606" t="s">
        <v>9861</v>
      </c>
      <c r="F4606" t="s">
        <v>1768</v>
      </c>
      <c r="G4606" t="s">
        <v>30</v>
      </c>
      <c r="H4606" t="s">
        <v>16719</v>
      </c>
    </row>
    <row r="4607" spans="1:23" x14ac:dyDescent="0.25">
      <c r="A4607" t="s">
        <v>16720</v>
      </c>
      <c r="B4607" t="s">
        <v>102</v>
      </c>
      <c r="C4607" t="s">
        <v>61</v>
      </c>
      <c r="D4607" t="s">
        <v>16721</v>
      </c>
      <c r="E4607" t="s">
        <v>4264</v>
      </c>
      <c r="F4607" t="s">
        <v>7732</v>
      </c>
      <c r="G4607" t="s">
        <v>179</v>
      </c>
      <c r="H4607" t="s">
        <v>100</v>
      </c>
      <c r="I4607" t="s">
        <v>1879</v>
      </c>
      <c r="J4607" t="s">
        <v>1747</v>
      </c>
      <c r="K4607" t="s">
        <v>743</v>
      </c>
      <c r="L4607" t="s">
        <v>3993</v>
      </c>
      <c r="M4607" t="s">
        <v>3804</v>
      </c>
      <c r="N4607" t="s">
        <v>179</v>
      </c>
      <c r="O4607" t="s">
        <v>198</v>
      </c>
      <c r="P4607" t="s">
        <v>5852</v>
      </c>
      <c r="Q4607" t="s">
        <v>1646</v>
      </c>
      <c r="R4607" t="s">
        <v>102</v>
      </c>
      <c r="S4607" t="s">
        <v>411</v>
      </c>
      <c r="T4607" t="s">
        <v>2952</v>
      </c>
      <c r="U4607" t="s">
        <v>9247</v>
      </c>
      <c r="V4607" t="s">
        <v>16722</v>
      </c>
    </row>
    <row r="4608" spans="1:23" x14ac:dyDescent="0.25">
      <c r="A4608" t="s">
        <v>439</v>
      </c>
      <c r="B4608" t="s">
        <v>1880</v>
      </c>
      <c r="C4608" t="s">
        <v>59</v>
      </c>
      <c r="D4608" t="s">
        <v>157</v>
      </c>
      <c r="E4608" t="s">
        <v>5</v>
      </c>
      <c r="F4608" t="s">
        <v>607</v>
      </c>
      <c r="G4608" t="s">
        <v>16723</v>
      </c>
      <c r="H4608" t="s">
        <v>16724</v>
      </c>
      <c r="I4608" t="s">
        <v>30</v>
      </c>
      <c r="J4608" t="s">
        <v>4785</v>
      </c>
      <c r="K4608" t="s">
        <v>572</v>
      </c>
      <c r="L4608" t="s">
        <v>454</v>
      </c>
      <c r="M4608" t="s">
        <v>16725</v>
      </c>
    </row>
    <row r="4609" spans="1:24" x14ac:dyDescent="0.25">
      <c r="A4609" t="s">
        <v>16726</v>
      </c>
      <c r="B4609" t="s">
        <v>1295</v>
      </c>
      <c r="C4609" t="s">
        <v>6885</v>
      </c>
      <c r="D4609" t="s">
        <v>210</v>
      </c>
      <c r="E4609" t="s">
        <v>57</v>
      </c>
      <c r="F4609" t="s">
        <v>16727</v>
      </c>
      <c r="G4609" t="s">
        <v>16728</v>
      </c>
      <c r="H4609" t="s">
        <v>335</v>
      </c>
      <c r="I4609" t="s">
        <v>1129</v>
      </c>
      <c r="J4609" t="s">
        <v>1482</v>
      </c>
      <c r="K4609" t="s">
        <v>2018</v>
      </c>
      <c r="L4609" t="s">
        <v>61</v>
      </c>
      <c r="M4609" t="s">
        <v>2371</v>
      </c>
      <c r="N4609" t="s">
        <v>1874</v>
      </c>
      <c r="O4609" t="s">
        <v>150</v>
      </c>
      <c r="P4609" t="s">
        <v>10608</v>
      </c>
      <c r="Q4609" t="s">
        <v>266</v>
      </c>
      <c r="R4609" t="s">
        <v>16729</v>
      </c>
      <c r="S4609" t="s">
        <v>37</v>
      </c>
      <c r="T4609" t="s">
        <v>112</v>
      </c>
      <c r="U4609" t="s">
        <v>15972</v>
      </c>
      <c r="V4609" t="s">
        <v>16730</v>
      </c>
    </row>
    <row r="4610" spans="1:24" x14ac:dyDescent="0.25">
      <c r="A4610" t="s">
        <v>1296</v>
      </c>
      <c r="B4610" t="s">
        <v>1413</v>
      </c>
      <c r="C4610" t="s">
        <v>37</v>
      </c>
      <c r="D4610" t="s">
        <v>150</v>
      </c>
      <c r="E4610" t="s">
        <v>179</v>
      </c>
      <c r="F4610" t="s">
        <v>6360</v>
      </c>
      <c r="G4610" t="s">
        <v>16731</v>
      </c>
      <c r="H4610" t="s">
        <v>16732</v>
      </c>
      <c r="I4610" t="s">
        <v>5</v>
      </c>
      <c r="J4610" t="s">
        <v>3609</v>
      </c>
      <c r="K4610" t="s">
        <v>57</v>
      </c>
      <c r="L4610" t="s">
        <v>384</v>
      </c>
      <c r="M4610" t="s">
        <v>37</v>
      </c>
      <c r="N4610" t="s">
        <v>16733</v>
      </c>
      <c r="O4610" t="s">
        <v>1012</v>
      </c>
      <c r="P4610" t="s">
        <v>16734</v>
      </c>
    </row>
    <row r="4611" spans="1:24" x14ac:dyDescent="0.25">
      <c r="A4611" t="s">
        <v>15689</v>
      </c>
      <c r="B4611" t="s">
        <v>1059</v>
      </c>
      <c r="C4611" t="s">
        <v>5599</v>
      </c>
      <c r="D4611" t="s">
        <v>394</v>
      </c>
      <c r="E4611" t="s">
        <v>198</v>
      </c>
      <c r="F4611" t="s">
        <v>2226</v>
      </c>
      <c r="G4611" t="s">
        <v>15690</v>
      </c>
      <c r="H4611" t="s">
        <v>15691</v>
      </c>
      <c r="I4611" t="s">
        <v>2226</v>
      </c>
      <c r="J4611" t="s">
        <v>1861</v>
      </c>
      <c r="K4611" t="s">
        <v>45</v>
      </c>
      <c r="L4611" t="s">
        <v>11530</v>
      </c>
      <c r="M4611" t="s">
        <v>15692</v>
      </c>
      <c r="N4611" t="s">
        <v>2257</v>
      </c>
      <c r="O4611" t="s">
        <v>1443</v>
      </c>
      <c r="P4611" t="s">
        <v>16735</v>
      </c>
    </row>
    <row r="4612" spans="1:24" x14ac:dyDescent="0.25">
      <c r="A4612" t="s">
        <v>113</v>
      </c>
      <c r="B4612" t="s">
        <v>1012</v>
      </c>
      <c r="C4612" t="s">
        <v>1013</v>
      </c>
      <c r="D4612" t="s">
        <v>16736</v>
      </c>
      <c r="E4612" t="s">
        <v>37</v>
      </c>
      <c r="F4612" t="s">
        <v>1767</v>
      </c>
      <c r="G4612" t="s">
        <v>126</v>
      </c>
      <c r="H4612" t="s">
        <v>61</v>
      </c>
      <c r="I4612">
        <v>2.4</v>
      </c>
      <c r="J4612" t="s">
        <v>930</v>
      </c>
      <c r="K4612" t="s">
        <v>2963</v>
      </c>
      <c r="L4612" t="s">
        <v>37</v>
      </c>
      <c r="M4612" t="s">
        <v>96</v>
      </c>
      <c r="N4612" t="s">
        <v>57</v>
      </c>
      <c r="O4612" t="s">
        <v>383</v>
      </c>
      <c r="P4612" t="s">
        <v>11638</v>
      </c>
      <c r="Q4612" t="s">
        <v>16737</v>
      </c>
      <c r="R4612" t="s">
        <v>16738</v>
      </c>
    </row>
    <row r="4613" spans="1:24" x14ac:dyDescent="0.25">
      <c r="A4613" t="s">
        <v>3606</v>
      </c>
      <c r="B4613" t="s">
        <v>1565</v>
      </c>
      <c r="C4613" t="s">
        <v>1392</v>
      </c>
      <c r="D4613" t="s">
        <v>54</v>
      </c>
      <c r="E4613" t="s">
        <v>16739</v>
      </c>
      <c r="F4613" t="s">
        <v>16740</v>
      </c>
      <c r="G4613" t="s">
        <v>7902</v>
      </c>
      <c r="H4613" t="s">
        <v>5053</v>
      </c>
      <c r="I4613" t="s">
        <v>37</v>
      </c>
      <c r="J4613" t="s">
        <v>1407</v>
      </c>
      <c r="K4613" t="s">
        <v>16740</v>
      </c>
      <c r="L4613" t="s">
        <v>7902</v>
      </c>
      <c r="M4613" t="s">
        <v>16741</v>
      </c>
      <c r="N4613" t="s">
        <v>16742</v>
      </c>
    </row>
    <row r="4614" spans="1:24" x14ac:dyDescent="0.25">
      <c r="A4614" t="s">
        <v>1377</v>
      </c>
      <c r="B4614" t="s">
        <v>157</v>
      </c>
      <c r="C4614" t="s">
        <v>16743</v>
      </c>
      <c r="D4614" t="s">
        <v>16744</v>
      </c>
      <c r="E4614" t="s">
        <v>2731</v>
      </c>
      <c r="F4614" t="s">
        <v>3471</v>
      </c>
      <c r="G4614" t="s">
        <v>179</v>
      </c>
      <c r="H4614" t="s">
        <v>5</v>
      </c>
      <c r="I4614" t="s">
        <v>3060</v>
      </c>
      <c r="J4614" t="s">
        <v>3136</v>
      </c>
      <c r="K4614" t="b">
        <v>1</v>
      </c>
      <c r="L4614" t="s">
        <v>126</v>
      </c>
      <c r="M4614" t="s">
        <v>383</v>
      </c>
      <c r="N4614" t="s">
        <v>16745</v>
      </c>
      <c r="O4614" t="s">
        <v>265</v>
      </c>
      <c r="P4614" t="s">
        <v>54</v>
      </c>
      <c r="Q4614" t="s">
        <v>3668</v>
      </c>
      <c r="R4614" t="s">
        <v>3669</v>
      </c>
      <c r="S4614" t="s">
        <v>59</v>
      </c>
      <c r="T4614" t="s">
        <v>3774</v>
      </c>
      <c r="U4614" t="s">
        <v>16746</v>
      </c>
    </row>
    <row r="4615" spans="1:24" x14ac:dyDescent="0.25">
      <c r="A4615" t="s">
        <v>16726</v>
      </c>
      <c r="B4615" t="s">
        <v>1255</v>
      </c>
      <c r="C4615" t="s">
        <v>1583</v>
      </c>
      <c r="D4615" t="s">
        <v>432</v>
      </c>
      <c r="E4615" s="2">
        <v>1200</v>
      </c>
      <c r="F4615" t="s">
        <v>788</v>
      </c>
      <c r="G4615" t="s">
        <v>7736</v>
      </c>
      <c r="H4615" t="s">
        <v>18</v>
      </c>
      <c r="I4615" t="s">
        <v>61</v>
      </c>
      <c r="J4615" t="s">
        <v>16047</v>
      </c>
      <c r="K4615" t="s">
        <v>432</v>
      </c>
      <c r="L4615" t="s">
        <v>1129</v>
      </c>
      <c r="M4615" t="s">
        <v>703</v>
      </c>
      <c r="N4615" t="s">
        <v>18</v>
      </c>
      <c r="O4615" t="s">
        <v>61</v>
      </c>
      <c r="P4615" t="s">
        <v>4263</v>
      </c>
      <c r="Q4615" t="s">
        <v>16747</v>
      </c>
      <c r="R4615" t="s">
        <v>16748</v>
      </c>
      <c r="S4615" t="s">
        <v>449</v>
      </c>
      <c r="T4615" t="s">
        <v>1701</v>
      </c>
      <c r="U4615" t="s">
        <v>126</v>
      </c>
      <c r="V4615" t="s">
        <v>16749</v>
      </c>
      <c r="W4615" t="s">
        <v>5877</v>
      </c>
      <c r="X4615" t="s">
        <v>16750</v>
      </c>
    </row>
    <row r="4616" spans="1:24" x14ac:dyDescent="0.25">
      <c r="A4616" t="s">
        <v>59</v>
      </c>
      <c r="B4616" t="s">
        <v>15116</v>
      </c>
      <c r="C4616" t="s">
        <v>126</v>
      </c>
      <c r="D4616" t="s">
        <v>1267</v>
      </c>
      <c r="E4616" t="s">
        <v>210</v>
      </c>
      <c r="F4616" t="s">
        <v>57</v>
      </c>
      <c r="G4616" t="s">
        <v>16721</v>
      </c>
      <c r="H4616" t="s">
        <v>5</v>
      </c>
      <c r="I4616" t="s">
        <v>16751</v>
      </c>
    </row>
    <row r="4617" spans="1:24" x14ac:dyDescent="0.25">
      <c r="A4617" t="s">
        <v>1397</v>
      </c>
      <c r="B4617" t="s">
        <v>2645</v>
      </c>
      <c r="C4617" t="s">
        <v>16752</v>
      </c>
      <c r="D4617" t="s">
        <v>16753</v>
      </c>
      <c r="E4617" t="s">
        <v>1154</v>
      </c>
      <c r="F4617" t="s">
        <v>15159</v>
      </c>
      <c r="G4617" t="s">
        <v>16754</v>
      </c>
      <c r="H4617" t="s">
        <v>16755</v>
      </c>
      <c r="I4617" t="s">
        <v>18</v>
      </c>
      <c r="J4617" t="s">
        <v>1864</v>
      </c>
      <c r="K4617" t="s">
        <v>290</v>
      </c>
      <c r="L4617" t="s">
        <v>193</v>
      </c>
      <c r="M4617" t="s">
        <v>392</v>
      </c>
      <c r="N4617" t="s">
        <v>16756</v>
      </c>
      <c r="O4617" t="s">
        <v>16757</v>
      </c>
    </row>
    <row r="4618" spans="1:24" x14ac:dyDescent="0.25">
      <c r="A4618" t="s">
        <v>713</v>
      </c>
      <c r="B4618" t="s">
        <v>666</v>
      </c>
      <c r="C4618" t="s">
        <v>198</v>
      </c>
      <c r="D4618" t="s">
        <v>6255</v>
      </c>
      <c r="E4618" t="s">
        <v>4879</v>
      </c>
      <c r="F4618" t="s">
        <v>113</v>
      </c>
      <c r="G4618" t="s">
        <v>3123</v>
      </c>
      <c r="H4618" t="s">
        <v>16758</v>
      </c>
      <c r="I4618" t="s">
        <v>18</v>
      </c>
      <c r="J4618" t="s">
        <v>6255</v>
      </c>
      <c r="K4618" t="s">
        <v>59</v>
      </c>
      <c r="L4618" t="s">
        <v>1544</v>
      </c>
      <c r="M4618" t="s">
        <v>5036</v>
      </c>
      <c r="N4618" t="s">
        <v>1407</v>
      </c>
      <c r="O4618" t="s">
        <v>16759</v>
      </c>
      <c r="P4618" t="s">
        <v>1937</v>
      </c>
      <c r="Q4618" t="s">
        <v>30</v>
      </c>
      <c r="R4618" t="s">
        <v>541</v>
      </c>
      <c r="S4618" t="s">
        <v>16760</v>
      </c>
      <c r="T4618" t="s">
        <v>16761</v>
      </c>
    </row>
    <row r="4619" spans="1:24" x14ac:dyDescent="0.25">
      <c r="A4619" t="s">
        <v>2152</v>
      </c>
      <c r="B4619" t="s">
        <v>462</v>
      </c>
      <c r="C4619" t="s">
        <v>612</v>
      </c>
      <c r="D4619" t="s">
        <v>113</v>
      </c>
      <c r="E4619" t="s">
        <v>59</v>
      </c>
      <c r="F4619" t="s">
        <v>2099</v>
      </c>
      <c r="G4619" t="s">
        <v>16762</v>
      </c>
      <c r="H4619" t="s">
        <v>1879</v>
      </c>
      <c r="I4619" t="s">
        <v>54</v>
      </c>
      <c r="J4619" t="s">
        <v>8153</v>
      </c>
      <c r="K4619" t="s">
        <v>59</v>
      </c>
      <c r="L4619" t="s">
        <v>740</v>
      </c>
      <c r="M4619" t="s">
        <v>1858</v>
      </c>
      <c r="N4619" t="s">
        <v>8346</v>
      </c>
      <c r="O4619" t="s">
        <v>3022</v>
      </c>
      <c r="P4619" t="s">
        <v>126</v>
      </c>
      <c r="Q4619" t="s">
        <v>16763</v>
      </c>
    </row>
    <row r="4620" spans="1:24" x14ac:dyDescent="0.25">
      <c r="A4620" t="s">
        <v>16764</v>
      </c>
      <c r="B4620" t="s">
        <v>16765</v>
      </c>
      <c r="C4620" t="s">
        <v>129</v>
      </c>
      <c r="D4620" t="s">
        <v>16766</v>
      </c>
      <c r="E4620" t="s">
        <v>1129</v>
      </c>
      <c r="F4620" t="s">
        <v>179</v>
      </c>
      <c r="G4620" t="s">
        <v>5</v>
      </c>
      <c r="H4620" t="s">
        <v>2386</v>
      </c>
      <c r="I4620" t="s">
        <v>16767</v>
      </c>
      <c r="J4620" t="s">
        <v>126</v>
      </c>
      <c r="K4620" t="s">
        <v>1491</v>
      </c>
      <c r="L4620" t="s">
        <v>198</v>
      </c>
      <c r="M4620" t="s">
        <v>651</v>
      </c>
      <c r="N4620" t="s">
        <v>1144</v>
      </c>
      <c r="O4620" t="s">
        <v>1407</v>
      </c>
      <c r="P4620" t="s">
        <v>30</v>
      </c>
      <c r="Q4620" t="s">
        <v>1443</v>
      </c>
      <c r="R4620" t="s">
        <v>16768</v>
      </c>
    </row>
    <row r="4621" spans="1:24" x14ac:dyDescent="0.25">
      <c r="A4621" t="s">
        <v>16726</v>
      </c>
      <c r="B4621" t="s">
        <v>156</v>
      </c>
      <c r="C4621" t="s">
        <v>9942</v>
      </c>
      <c r="D4621" t="s">
        <v>11139</v>
      </c>
      <c r="E4621" t="s">
        <v>594</v>
      </c>
      <c r="F4621" t="s">
        <v>589</v>
      </c>
      <c r="G4621" t="s">
        <v>18</v>
      </c>
      <c r="H4621" t="s">
        <v>16721</v>
      </c>
      <c r="I4621" t="s">
        <v>240</v>
      </c>
      <c r="J4621" t="s">
        <v>1129</v>
      </c>
      <c r="K4621" t="s">
        <v>179</v>
      </c>
      <c r="L4621" t="s">
        <v>13783</v>
      </c>
      <c r="M4621" t="s">
        <v>37</v>
      </c>
      <c r="N4621" t="s">
        <v>5</v>
      </c>
      <c r="O4621" t="s">
        <v>4297</v>
      </c>
      <c r="P4621" t="s">
        <v>16769</v>
      </c>
      <c r="Q4621" t="s">
        <v>1557</v>
      </c>
      <c r="R4621" t="s">
        <v>150</v>
      </c>
      <c r="S4621" t="s">
        <v>179</v>
      </c>
      <c r="T4621" t="s">
        <v>919</v>
      </c>
      <c r="U4621" t="s">
        <v>126</v>
      </c>
      <c r="V4621" t="s">
        <v>16770</v>
      </c>
    </row>
    <row r="4622" spans="1:24" x14ac:dyDescent="0.25">
      <c r="A4622" t="s">
        <v>113</v>
      </c>
      <c r="B4622" t="s">
        <v>5</v>
      </c>
      <c r="C4622" t="s">
        <v>1382</v>
      </c>
      <c r="D4622" t="s">
        <v>978</v>
      </c>
      <c r="E4622" t="s">
        <v>182</v>
      </c>
      <c r="F4622" t="s">
        <v>2932</v>
      </c>
      <c r="G4622" t="s">
        <v>978</v>
      </c>
      <c r="H4622" t="s">
        <v>1801</v>
      </c>
      <c r="I4622" t="s">
        <v>59</v>
      </c>
      <c r="J4622" t="s">
        <v>12537</v>
      </c>
      <c r="K4622" t="s">
        <v>61</v>
      </c>
      <c r="L4622" t="s">
        <v>2386</v>
      </c>
      <c r="M4622" t="s">
        <v>3609</v>
      </c>
      <c r="N4622" t="s">
        <v>15279</v>
      </c>
      <c r="O4622" t="s">
        <v>61</v>
      </c>
      <c r="P4622" t="s">
        <v>16771</v>
      </c>
      <c r="Q4622" t="s">
        <v>16772</v>
      </c>
    </row>
    <row r="4623" spans="1:24" x14ac:dyDescent="0.25">
      <c r="A4623" t="s">
        <v>916</v>
      </c>
      <c r="B4623" t="s">
        <v>917</v>
      </c>
      <c r="C4623" t="s">
        <v>918</v>
      </c>
      <c r="D4623" t="s">
        <v>54</v>
      </c>
      <c r="E4623" t="s">
        <v>12283</v>
      </c>
      <c r="F4623" t="s">
        <v>198</v>
      </c>
      <c r="G4623" t="s">
        <v>7441</v>
      </c>
      <c r="H4623" t="s">
        <v>2438</v>
      </c>
      <c r="I4623" t="s">
        <v>7303</v>
      </c>
      <c r="J4623" t="s">
        <v>1491</v>
      </c>
      <c r="K4623" t="s">
        <v>290</v>
      </c>
      <c r="L4623" t="s">
        <v>16773</v>
      </c>
      <c r="M4623" t="s">
        <v>18</v>
      </c>
      <c r="N4623" t="s">
        <v>5</v>
      </c>
      <c r="O4623" t="s">
        <v>7226</v>
      </c>
      <c r="P4623" t="s">
        <v>16774</v>
      </c>
      <c r="Q4623" t="s">
        <v>7303</v>
      </c>
      <c r="R4623" t="s">
        <v>14191</v>
      </c>
      <c r="S4623" t="s">
        <v>16775</v>
      </c>
      <c r="T4623" t="s">
        <v>16776</v>
      </c>
      <c r="U4623" t="s">
        <v>16777</v>
      </c>
    </row>
    <row r="4624" spans="1:24" x14ac:dyDescent="0.25">
      <c r="A4624" t="s">
        <v>16778</v>
      </c>
      <c r="B4624" t="s">
        <v>3271</v>
      </c>
      <c r="C4624" t="s">
        <v>179</v>
      </c>
      <c r="D4624" t="s">
        <v>61</v>
      </c>
      <c r="E4624" t="s">
        <v>2095</v>
      </c>
      <c r="F4624" t="s">
        <v>3271</v>
      </c>
      <c r="G4624" t="s">
        <v>73</v>
      </c>
      <c r="H4624" t="s">
        <v>113</v>
      </c>
      <c r="I4624" t="s">
        <v>126</v>
      </c>
      <c r="J4624" t="s">
        <v>16779</v>
      </c>
      <c r="K4624" t="s">
        <v>13335</v>
      </c>
      <c r="L4624" t="s">
        <v>6888</v>
      </c>
      <c r="M4624" t="s">
        <v>1841</v>
      </c>
      <c r="N4624" t="s">
        <v>249</v>
      </c>
      <c r="O4624" t="s">
        <v>16780</v>
      </c>
      <c r="P4624" t="s">
        <v>150</v>
      </c>
      <c r="Q4624" t="s">
        <v>1766</v>
      </c>
      <c r="R4624" t="s">
        <v>16781</v>
      </c>
      <c r="S4624" t="s">
        <v>16782</v>
      </c>
    </row>
    <row r="4625" spans="1:25" x14ac:dyDescent="0.25">
      <c r="A4625" t="s">
        <v>156</v>
      </c>
      <c r="B4625" t="s">
        <v>157</v>
      </c>
      <c r="C4625" t="s">
        <v>30</v>
      </c>
      <c r="D4625" t="s">
        <v>61</v>
      </c>
      <c r="E4625" t="s">
        <v>4817</v>
      </c>
      <c r="F4625" t="s">
        <v>453</v>
      </c>
      <c r="G4625" t="s">
        <v>454</v>
      </c>
      <c r="H4625" t="s">
        <v>59</v>
      </c>
      <c r="I4625" t="s">
        <v>74</v>
      </c>
      <c r="J4625" t="s">
        <v>5</v>
      </c>
      <c r="K4625" t="s">
        <v>1675</v>
      </c>
      <c r="L4625" t="s">
        <v>8807</v>
      </c>
      <c r="M4625" t="s">
        <v>102</v>
      </c>
      <c r="N4625" t="s">
        <v>5</v>
      </c>
      <c r="O4625" t="s">
        <v>475</v>
      </c>
      <c r="P4625" t="s">
        <v>755</v>
      </c>
      <c r="Q4625" t="s">
        <v>1242</v>
      </c>
      <c r="R4625" t="s">
        <v>16783</v>
      </c>
    </row>
    <row r="4626" spans="1:25" x14ac:dyDescent="0.25">
      <c r="A4626" t="s">
        <v>1654</v>
      </c>
      <c r="B4626" t="s">
        <v>255</v>
      </c>
      <c r="C4626" t="s">
        <v>45</v>
      </c>
      <c r="D4626" t="s">
        <v>1655</v>
      </c>
      <c r="E4626" t="s">
        <v>410</v>
      </c>
      <c r="F4626" t="s">
        <v>61</v>
      </c>
      <c r="G4626" t="s">
        <v>2044</v>
      </c>
      <c r="H4626" t="s">
        <v>15393</v>
      </c>
      <c r="I4626" t="s">
        <v>541</v>
      </c>
      <c r="J4626">
        <v>2012</v>
      </c>
      <c r="K4626" t="s">
        <v>1576</v>
      </c>
      <c r="L4626" t="s">
        <v>37</v>
      </c>
      <c r="M4626" t="s">
        <v>1812</v>
      </c>
      <c r="N4626" t="s">
        <v>1397</v>
      </c>
      <c r="O4626" t="s">
        <v>1527</v>
      </c>
      <c r="P4626" t="s">
        <v>5066</v>
      </c>
      <c r="Q4626" t="s">
        <v>16784</v>
      </c>
    </row>
    <row r="4627" spans="1:25" x14ac:dyDescent="0.25">
      <c r="A4627" t="s">
        <v>2170</v>
      </c>
      <c r="B4627" t="s">
        <v>255</v>
      </c>
      <c r="C4627" t="s">
        <v>410</v>
      </c>
      <c r="D4627" t="s">
        <v>61</v>
      </c>
      <c r="E4627" t="s">
        <v>5036</v>
      </c>
      <c r="F4627" t="s">
        <v>1407</v>
      </c>
      <c r="G4627" t="s">
        <v>3548</v>
      </c>
      <c r="H4627" t="s">
        <v>2087</v>
      </c>
      <c r="I4627" t="s">
        <v>6255</v>
      </c>
      <c r="J4627" t="s">
        <v>16785</v>
      </c>
      <c r="K4627" t="s">
        <v>37</v>
      </c>
      <c r="L4627" t="s">
        <v>61</v>
      </c>
      <c r="M4627" t="s">
        <v>16721</v>
      </c>
      <c r="N4627" t="s">
        <v>16786</v>
      </c>
      <c r="O4627" t="s">
        <v>16787</v>
      </c>
    </row>
    <row r="4628" spans="1:25" x14ac:dyDescent="0.25">
      <c r="A4628" t="s">
        <v>5</v>
      </c>
      <c r="B4628" t="s">
        <v>9</v>
      </c>
      <c r="C4628" t="s">
        <v>5948</v>
      </c>
      <c r="D4628" t="s">
        <v>37</v>
      </c>
      <c r="E4628" t="s">
        <v>465</v>
      </c>
      <c r="F4628" t="s">
        <v>12</v>
      </c>
      <c r="G4628" t="s">
        <v>16788</v>
      </c>
    </row>
    <row r="4629" spans="1:25" x14ac:dyDescent="0.25">
      <c r="A4629" t="s">
        <v>150</v>
      </c>
      <c r="B4629" t="s">
        <v>1706</v>
      </c>
      <c r="C4629" t="s">
        <v>59</v>
      </c>
      <c r="D4629" t="s">
        <v>8382</v>
      </c>
      <c r="E4629" t="s">
        <v>11814</v>
      </c>
      <c r="F4629" t="s">
        <v>37</v>
      </c>
      <c r="G4629" t="s">
        <v>1284</v>
      </c>
      <c r="H4629" t="s">
        <v>15177</v>
      </c>
      <c r="I4629" t="s">
        <v>16789</v>
      </c>
      <c r="J4629" t="s">
        <v>6523</v>
      </c>
      <c r="K4629" t="s">
        <v>16790</v>
      </c>
      <c r="L4629" t="s">
        <v>4576</v>
      </c>
      <c r="M4629" t="s">
        <v>6523</v>
      </c>
      <c r="N4629" t="s">
        <v>16791</v>
      </c>
      <c r="O4629" t="s">
        <v>16792</v>
      </c>
      <c r="P4629" t="s">
        <v>16793</v>
      </c>
      <c r="Q4629" t="s">
        <v>16794</v>
      </c>
      <c r="R4629" t="s">
        <v>6525</v>
      </c>
      <c r="S4629" t="s">
        <v>16795</v>
      </c>
    </row>
    <row r="4630" spans="1:25" x14ac:dyDescent="0.25">
      <c r="A4630" t="s">
        <v>456</v>
      </c>
      <c r="B4630" t="s">
        <v>59</v>
      </c>
      <c r="C4630" t="s">
        <v>113</v>
      </c>
      <c r="D4630" t="s">
        <v>7318</v>
      </c>
      <c r="E4630" t="s">
        <v>37</v>
      </c>
      <c r="F4630" t="s">
        <v>3965</v>
      </c>
      <c r="G4630" t="s">
        <v>16796</v>
      </c>
      <c r="H4630" t="s">
        <v>45</v>
      </c>
      <c r="I4630" t="s">
        <v>1920</v>
      </c>
      <c r="J4630" t="s">
        <v>37</v>
      </c>
      <c r="K4630" t="s">
        <v>10354</v>
      </c>
      <c r="L4630" t="s">
        <v>40</v>
      </c>
      <c r="M4630" t="s">
        <v>12</v>
      </c>
      <c r="N4630" t="s">
        <v>3700</v>
      </c>
      <c r="O4630" t="s">
        <v>16797</v>
      </c>
    </row>
    <row r="4631" spans="1:25" x14ac:dyDescent="0.25">
      <c r="A4631" t="s">
        <v>179</v>
      </c>
      <c r="B4631" t="s">
        <v>61</v>
      </c>
      <c r="C4631" t="s">
        <v>190</v>
      </c>
      <c r="D4631" t="s">
        <v>16798</v>
      </c>
      <c r="E4631" t="s">
        <v>1078</v>
      </c>
      <c r="F4631" t="s">
        <v>57</v>
      </c>
      <c r="G4631" t="s">
        <v>5</v>
      </c>
      <c r="H4631" t="s">
        <v>16799</v>
      </c>
      <c r="I4631" t="s">
        <v>4418</v>
      </c>
      <c r="J4631" t="s">
        <v>6662</v>
      </c>
      <c r="K4631" t="s">
        <v>5</v>
      </c>
      <c r="L4631" t="s">
        <v>3015</v>
      </c>
      <c r="M4631" t="s">
        <v>16800</v>
      </c>
      <c r="N4631" t="s">
        <v>16801</v>
      </c>
      <c r="O4631" t="s">
        <v>16802</v>
      </c>
    </row>
    <row r="4632" spans="1:25" x14ac:dyDescent="0.25">
      <c r="A4632" t="s">
        <v>18</v>
      </c>
      <c r="B4632">
        <v>2014</v>
      </c>
      <c r="C4632" t="s">
        <v>16803</v>
      </c>
      <c r="D4632" t="s">
        <v>16796</v>
      </c>
      <c r="E4632" t="s">
        <v>16804</v>
      </c>
      <c r="F4632" t="s">
        <v>609</v>
      </c>
      <c r="G4632" t="s">
        <v>16805</v>
      </c>
      <c r="H4632" t="s">
        <v>1911</v>
      </c>
      <c r="I4632" t="s">
        <v>4795</v>
      </c>
      <c r="J4632" t="s">
        <v>12</v>
      </c>
      <c r="K4632" t="s">
        <v>16806</v>
      </c>
      <c r="L4632" t="s">
        <v>16807</v>
      </c>
      <c r="M4632" t="s">
        <v>1937</v>
      </c>
      <c r="N4632" t="s">
        <v>16808</v>
      </c>
      <c r="O4632" t="s">
        <v>5092</v>
      </c>
      <c r="P4632" t="s">
        <v>16809</v>
      </c>
      <c r="Q4632" t="s">
        <v>16810</v>
      </c>
    </row>
    <row r="4633" spans="1:25" x14ac:dyDescent="0.25">
      <c r="A4633" t="s">
        <v>194</v>
      </c>
      <c r="B4633" t="s">
        <v>594</v>
      </c>
      <c r="C4633" t="s">
        <v>806</v>
      </c>
      <c r="D4633" t="s">
        <v>57</v>
      </c>
      <c r="E4633">
        <v>2013</v>
      </c>
      <c r="F4633" t="s">
        <v>16811</v>
      </c>
      <c r="G4633" t="s">
        <v>61</v>
      </c>
      <c r="H4633" t="s">
        <v>9589</v>
      </c>
      <c r="I4633" t="s">
        <v>36</v>
      </c>
      <c r="J4633" t="s">
        <v>156</v>
      </c>
      <c r="K4633" t="s">
        <v>74</v>
      </c>
      <c r="L4633" t="s">
        <v>18</v>
      </c>
      <c r="M4633">
        <v>2014</v>
      </c>
      <c r="N4633" t="s">
        <v>59</v>
      </c>
      <c r="O4633" t="s">
        <v>74</v>
      </c>
      <c r="P4633" t="s">
        <v>150</v>
      </c>
      <c r="Q4633" t="s">
        <v>194</v>
      </c>
      <c r="R4633" t="s">
        <v>395</v>
      </c>
      <c r="S4633" t="s">
        <v>1603</v>
      </c>
      <c r="T4633" t="s">
        <v>16812</v>
      </c>
    </row>
    <row r="4634" spans="1:25" x14ac:dyDescent="0.25">
      <c r="A4634" t="s">
        <v>4539</v>
      </c>
      <c r="B4634" t="s">
        <v>16813</v>
      </c>
      <c r="C4634" t="s">
        <v>1579</v>
      </c>
      <c r="D4634" t="s">
        <v>61</v>
      </c>
      <c r="E4634" t="s">
        <v>1873</v>
      </c>
      <c r="F4634" t="s">
        <v>159</v>
      </c>
      <c r="G4634" t="s">
        <v>16814</v>
      </c>
      <c r="H4634" t="s">
        <v>16815</v>
      </c>
      <c r="I4634" t="s">
        <v>59</v>
      </c>
      <c r="J4634" t="s">
        <v>16816</v>
      </c>
      <c r="K4634" t="s">
        <v>16817</v>
      </c>
      <c r="L4634" t="s">
        <v>335</v>
      </c>
      <c r="M4634" t="s">
        <v>16814</v>
      </c>
      <c r="N4634" t="s">
        <v>16815</v>
      </c>
      <c r="O4634" t="s">
        <v>71</v>
      </c>
      <c r="P4634" t="s">
        <v>1532</v>
      </c>
      <c r="Q4634" t="s">
        <v>8598</v>
      </c>
      <c r="R4634" t="s">
        <v>3045</v>
      </c>
      <c r="S4634" t="s">
        <v>37</v>
      </c>
      <c r="T4634" t="s">
        <v>8616</v>
      </c>
      <c r="U4634" t="s">
        <v>71</v>
      </c>
      <c r="V4634" t="s">
        <v>16818</v>
      </c>
    </row>
    <row r="4635" spans="1:25" x14ac:dyDescent="0.25">
      <c r="A4635" t="s">
        <v>61</v>
      </c>
      <c r="B4635" t="s">
        <v>7657</v>
      </c>
      <c r="C4635" t="s">
        <v>179</v>
      </c>
      <c r="D4635" t="s">
        <v>479</v>
      </c>
      <c r="E4635" t="s">
        <v>30</v>
      </c>
      <c r="F4635" t="s">
        <v>45</v>
      </c>
      <c r="G4635" t="s">
        <v>16814</v>
      </c>
      <c r="H4635" t="s">
        <v>16819</v>
      </c>
      <c r="I4635" t="s">
        <v>108</v>
      </c>
      <c r="J4635" t="s">
        <v>14730</v>
      </c>
      <c r="K4635" t="s">
        <v>179</v>
      </c>
      <c r="L4635" t="s">
        <v>16820</v>
      </c>
      <c r="M4635" t="s">
        <v>61</v>
      </c>
      <c r="N4635" t="s">
        <v>7513</v>
      </c>
      <c r="O4635" t="s">
        <v>179</v>
      </c>
      <c r="P4635" t="s">
        <v>26</v>
      </c>
      <c r="Q4635" t="s">
        <v>37</v>
      </c>
      <c r="R4635" t="s">
        <v>61</v>
      </c>
      <c r="S4635" t="s">
        <v>16821</v>
      </c>
      <c r="T4635" t="s">
        <v>2586</v>
      </c>
      <c r="U4635" t="s">
        <v>290</v>
      </c>
      <c r="V4635" t="s">
        <v>16822</v>
      </c>
      <c r="W4635" t="s">
        <v>1877</v>
      </c>
      <c r="X4635" t="s">
        <v>4539</v>
      </c>
      <c r="Y4635" t="s">
        <v>16823</v>
      </c>
    </row>
    <row r="4636" spans="1:25" x14ac:dyDescent="0.25">
      <c r="A4636" t="s">
        <v>66</v>
      </c>
      <c r="B4636" t="s">
        <v>157</v>
      </c>
      <c r="C4636" t="s">
        <v>6622</v>
      </c>
      <c r="D4636" t="s">
        <v>3429</v>
      </c>
      <c r="E4636" t="s">
        <v>5092</v>
      </c>
      <c r="F4636" t="s">
        <v>16824</v>
      </c>
      <c r="G4636" t="s">
        <v>108</v>
      </c>
      <c r="H4636" t="s">
        <v>1911</v>
      </c>
      <c r="I4636" t="s">
        <v>2910</v>
      </c>
      <c r="J4636" t="s">
        <v>762</v>
      </c>
      <c r="K4636" t="s">
        <v>59</v>
      </c>
      <c r="L4636" t="s">
        <v>60</v>
      </c>
      <c r="M4636" t="s">
        <v>194</v>
      </c>
      <c r="N4636" t="s">
        <v>14408</v>
      </c>
      <c r="O4636" t="s">
        <v>179</v>
      </c>
      <c r="P4636" t="s">
        <v>335</v>
      </c>
      <c r="Q4636" t="s">
        <v>36</v>
      </c>
      <c r="R4636" t="s">
        <v>2114</v>
      </c>
      <c r="S4636" t="s">
        <v>1071</v>
      </c>
      <c r="T4636" t="s">
        <v>16825</v>
      </c>
    </row>
    <row r="4637" spans="1:25" x14ac:dyDescent="0.25">
      <c r="A4637" t="s">
        <v>249</v>
      </c>
      <c r="B4637" t="s">
        <v>16826</v>
      </c>
      <c r="C4637" t="s">
        <v>218</v>
      </c>
      <c r="D4637" t="s">
        <v>4707</v>
      </c>
      <c r="E4637" t="s">
        <v>18</v>
      </c>
      <c r="F4637" t="s">
        <v>16827</v>
      </c>
      <c r="G4637" t="s">
        <v>161</v>
      </c>
      <c r="H4637" t="s">
        <v>7792</v>
      </c>
      <c r="I4637" t="s">
        <v>16828</v>
      </c>
    </row>
    <row r="4639" spans="1:25" x14ac:dyDescent="0.25">
      <c r="A4639" t="s">
        <v>59</v>
      </c>
      <c r="B4639" t="s">
        <v>16829</v>
      </c>
      <c r="C4639" t="s">
        <v>106</v>
      </c>
      <c r="D4639" t="s">
        <v>16830</v>
      </c>
      <c r="E4639" t="s">
        <v>108</v>
      </c>
      <c r="F4639" t="s">
        <v>6147</v>
      </c>
      <c r="G4639" t="s">
        <v>16831</v>
      </c>
      <c r="H4639" t="s">
        <v>943</v>
      </c>
      <c r="I4639" t="s">
        <v>61</v>
      </c>
      <c r="J4639" t="s">
        <v>395</v>
      </c>
      <c r="K4639" t="s">
        <v>126</v>
      </c>
      <c r="L4639" t="s">
        <v>16832</v>
      </c>
      <c r="M4639" t="s">
        <v>5092</v>
      </c>
      <c r="N4639" t="s">
        <v>16833</v>
      </c>
      <c r="O4639" t="s">
        <v>7560</v>
      </c>
      <c r="P4639" t="s">
        <v>16834</v>
      </c>
    </row>
    <row r="4640" spans="1:25" x14ac:dyDescent="0.25">
      <c r="A4640" t="s">
        <v>788</v>
      </c>
      <c r="B4640" t="s">
        <v>16835</v>
      </c>
      <c r="C4640" t="s">
        <v>61</v>
      </c>
      <c r="D4640" t="s">
        <v>8092</v>
      </c>
      <c r="E4640" t="s">
        <v>61</v>
      </c>
      <c r="F4640" t="s">
        <v>788</v>
      </c>
      <c r="G4640" t="s">
        <v>16836</v>
      </c>
      <c r="H4640" t="s">
        <v>150</v>
      </c>
      <c r="I4640" t="s">
        <v>2380</v>
      </c>
      <c r="J4640" t="s">
        <v>16837</v>
      </c>
      <c r="K4640" t="s">
        <v>1641</v>
      </c>
      <c r="L4640" t="s">
        <v>1988</v>
      </c>
      <c r="M4640" t="s">
        <v>16838</v>
      </c>
      <c r="N4640" t="s">
        <v>57</v>
      </c>
      <c r="O4640" t="s">
        <v>4736</v>
      </c>
      <c r="P4640" t="s">
        <v>16839</v>
      </c>
      <c r="Q4640" t="s">
        <v>161</v>
      </c>
      <c r="R4640" t="s">
        <v>2896</v>
      </c>
      <c r="S4640" t="s">
        <v>16840</v>
      </c>
    </row>
    <row r="4642" spans="1:27" x14ac:dyDescent="0.25">
      <c r="A4642" t="s">
        <v>9504</v>
      </c>
      <c r="B4642" t="s">
        <v>16841</v>
      </c>
      <c r="C4642" t="s">
        <v>16842</v>
      </c>
      <c r="D4642" t="s">
        <v>541</v>
      </c>
      <c r="E4642" t="s">
        <v>704</v>
      </c>
      <c r="F4642" t="s">
        <v>179</v>
      </c>
      <c r="G4642" t="s">
        <v>206</v>
      </c>
      <c r="H4642" t="s">
        <v>7243</v>
      </c>
      <c r="I4642" t="s">
        <v>975</v>
      </c>
      <c r="J4642" t="s">
        <v>161</v>
      </c>
      <c r="K4642" t="s">
        <v>1858</v>
      </c>
      <c r="L4642" t="s">
        <v>16843</v>
      </c>
      <c r="M4642" t="s">
        <v>59</v>
      </c>
      <c r="N4642" t="s">
        <v>16844</v>
      </c>
      <c r="O4642" t="s">
        <v>577</v>
      </c>
      <c r="P4642" t="s">
        <v>16845</v>
      </c>
      <c r="Q4642" t="s">
        <v>615</v>
      </c>
      <c r="R4642" t="s">
        <v>4624</v>
      </c>
      <c r="S4642" t="s">
        <v>2018</v>
      </c>
      <c r="T4642" t="s">
        <v>194</v>
      </c>
      <c r="U4642" t="s">
        <v>16846</v>
      </c>
    </row>
    <row r="4643" spans="1:27" x14ac:dyDescent="0.25">
      <c r="A4643" t="s">
        <v>59</v>
      </c>
      <c r="B4643" t="s">
        <v>16847</v>
      </c>
      <c r="C4643" t="s">
        <v>37</v>
      </c>
      <c r="D4643" t="s">
        <v>5734</v>
      </c>
      <c r="E4643" t="s">
        <v>30</v>
      </c>
      <c r="F4643" t="s">
        <v>3718</v>
      </c>
      <c r="G4643" t="s">
        <v>39</v>
      </c>
      <c r="H4643" t="s">
        <v>632</v>
      </c>
      <c r="I4643" t="s">
        <v>16848</v>
      </c>
    </row>
    <row r="4644" spans="1:27" x14ac:dyDescent="0.25">
      <c r="A4644" t="s">
        <v>194</v>
      </c>
      <c r="B4644" t="s">
        <v>16849</v>
      </c>
      <c r="C4644" t="s">
        <v>5084</v>
      </c>
      <c r="D4644" t="s">
        <v>36</v>
      </c>
      <c r="E4644" t="s">
        <v>182</v>
      </c>
      <c r="F4644" t="s">
        <v>102</v>
      </c>
      <c r="G4644" t="s">
        <v>100</v>
      </c>
      <c r="H4644" t="s">
        <v>324</v>
      </c>
      <c r="I4644" t="s">
        <v>11157</v>
      </c>
      <c r="J4644" t="s">
        <v>5887</v>
      </c>
      <c r="K4644" t="s">
        <v>194</v>
      </c>
      <c r="L4644" t="s">
        <v>2051</v>
      </c>
      <c r="M4644" t="s">
        <v>28</v>
      </c>
      <c r="N4644" t="s">
        <v>392</v>
      </c>
      <c r="O4644" t="s">
        <v>721</v>
      </c>
      <c r="P4644" t="s">
        <v>8873</v>
      </c>
      <c r="Q4644" t="s">
        <v>30</v>
      </c>
      <c r="R4644" t="s">
        <v>5</v>
      </c>
      <c r="S4644" t="s">
        <v>13105</v>
      </c>
      <c r="T4644" t="s">
        <v>16850</v>
      </c>
    </row>
    <row r="4645" spans="1:27" x14ac:dyDescent="0.25">
      <c r="A4645" t="s">
        <v>16851</v>
      </c>
      <c r="B4645" t="s">
        <v>2959</v>
      </c>
      <c r="C4645" t="s">
        <v>572</v>
      </c>
      <c r="D4645" t="s">
        <v>5</v>
      </c>
      <c r="E4645" t="s">
        <v>16852</v>
      </c>
      <c r="F4645" t="s">
        <v>326</v>
      </c>
      <c r="G4645" t="s">
        <v>179</v>
      </c>
      <c r="H4645" t="s">
        <v>150</v>
      </c>
      <c r="I4645" t="s">
        <v>5</v>
      </c>
      <c r="J4645" t="s">
        <v>16853</v>
      </c>
      <c r="K4645" t="s">
        <v>37</v>
      </c>
      <c r="L4645" t="s">
        <v>194</v>
      </c>
      <c r="M4645" t="s">
        <v>16854</v>
      </c>
      <c r="N4645" t="s">
        <v>156</v>
      </c>
      <c r="O4645" t="s">
        <v>157</v>
      </c>
      <c r="P4645" t="s">
        <v>8362</v>
      </c>
      <c r="Q4645" t="s">
        <v>18</v>
      </c>
      <c r="R4645" t="s">
        <v>6450</v>
      </c>
      <c r="S4645" t="s">
        <v>16855</v>
      </c>
      <c r="T4645" t="s">
        <v>3800</v>
      </c>
      <c r="U4645" t="s">
        <v>2187</v>
      </c>
      <c r="V4645" t="s">
        <v>16856</v>
      </c>
    </row>
    <row r="4646" spans="1:27" x14ac:dyDescent="0.25">
      <c r="A4646" t="s">
        <v>6622</v>
      </c>
      <c r="B4646" t="s">
        <v>157</v>
      </c>
      <c r="C4646" t="s">
        <v>16857</v>
      </c>
      <c r="D4646" t="s">
        <v>720</v>
      </c>
      <c r="E4646" t="s">
        <v>290</v>
      </c>
      <c r="F4646" t="s">
        <v>5</v>
      </c>
      <c r="G4646" t="s">
        <v>111</v>
      </c>
      <c r="H4646" t="s">
        <v>57</v>
      </c>
      <c r="I4646" t="s">
        <v>13495</v>
      </c>
      <c r="J4646" t="s">
        <v>37</v>
      </c>
      <c r="K4646" t="s">
        <v>16858</v>
      </c>
      <c r="L4646" t="s">
        <v>115</v>
      </c>
      <c r="M4646" t="s">
        <v>36</v>
      </c>
      <c r="N4646" t="s">
        <v>182</v>
      </c>
      <c r="O4646" t="s">
        <v>16859</v>
      </c>
      <c r="P4646" t="s">
        <v>873</v>
      </c>
      <c r="Q4646" t="s">
        <v>210</v>
      </c>
      <c r="R4646" t="s">
        <v>1424</v>
      </c>
      <c r="S4646" t="s">
        <v>324</v>
      </c>
      <c r="T4646" t="s">
        <v>635</v>
      </c>
      <c r="U4646" t="s">
        <v>126</v>
      </c>
      <c r="V4646" t="s">
        <v>16860</v>
      </c>
    </row>
    <row r="4647" spans="1:27" x14ac:dyDescent="0.25">
      <c r="A4647" t="s">
        <v>12918</v>
      </c>
      <c r="B4647" t="s">
        <v>16861</v>
      </c>
      <c r="C4647" t="s">
        <v>37</v>
      </c>
      <c r="D4647" t="s">
        <v>6614</v>
      </c>
      <c r="E4647" t="s">
        <v>623</v>
      </c>
      <c r="F4647" t="s">
        <v>2377</v>
      </c>
      <c r="G4647" t="s">
        <v>1861</v>
      </c>
      <c r="H4647" t="s">
        <v>16862</v>
      </c>
    </row>
    <row r="4648" spans="1:27" x14ac:dyDescent="0.25">
      <c r="A4648" t="s">
        <v>206</v>
      </c>
      <c r="B4648" t="s">
        <v>1736</v>
      </c>
      <c r="C4648" t="s">
        <v>16863</v>
      </c>
      <c r="D4648" t="s">
        <v>18</v>
      </c>
      <c r="E4648" t="s">
        <v>1777</v>
      </c>
      <c r="F4648" t="s">
        <v>14310</v>
      </c>
      <c r="G4648" t="s">
        <v>57</v>
      </c>
      <c r="H4648" t="s">
        <v>61</v>
      </c>
      <c r="I4648" t="s">
        <v>2503</v>
      </c>
      <c r="J4648">
        <v>50</v>
      </c>
      <c r="K4648" t="s">
        <v>16864</v>
      </c>
      <c r="L4648" t="s">
        <v>16865</v>
      </c>
      <c r="M4648" t="s">
        <v>3668</v>
      </c>
      <c r="N4648" t="s">
        <v>45</v>
      </c>
      <c r="O4648" t="s">
        <v>5678</v>
      </c>
      <c r="P4648" t="s">
        <v>16866</v>
      </c>
      <c r="Q4648" t="s">
        <v>18</v>
      </c>
      <c r="R4648" t="s">
        <v>5046</v>
      </c>
      <c r="S4648" t="s">
        <v>16867</v>
      </c>
      <c r="T4648" t="s">
        <v>3146</v>
      </c>
      <c r="U4648" t="s">
        <v>7772</v>
      </c>
      <c r="V4648" t="s">
        <v>2089</v>
      </c>
      <c r="W4648" t="s">
        <v>16868</v>
      </c>
      <c r="X4648" t="s">
        <v>16869</v>
      </c>
    </row>
    <row r="4649" spans="1:27" x14ac:dyDescent="0.25">
      <c r="A4649" t="s">
        <v>61</v>
      </c>
      <c r="B4649" t="s">
        <v>105</v>
      </c>
      <c r="C4649" t="s">
        <v>12</v>
      </c>
      <c r="D4649" t="s">
        <v>3700</v>
      </c>
      <c r="E4649" t="s">
        <v>978</v>
      </c>
      <c r="F4649" t="s">
        <v>156</v>
      </c>
      <c r="G4649" t="s">
        <v>2051</v>
      </c>
      <c r="H4649" t="s">
        <v>16</v>
      </c>
      <c r="I4649" t="s">
        <v>427</v>
      </c>
      <c r="J4649" t="s">
        <v>1667</v>
      </c>
      <c r="K4649" t="s">
        <v>161</v>
      </c>
      <c r="L4649" t="s">
        <v>1424</v>
      </c>
      <c r="M4649" t="s">
        <v>978</v>
      </c>
      <c r="N4649" t="s">
        <v>2018</v>
      </c>
      <c r="O4649" t="s">
        <v>198</v>
      </c>
      <c r="P4649" t="s">
        <v>978</v>
      </c>
      <c r="Q4649" t="s">
        <v>156</v>
      </c>
      <c r="R4649" t="s">
        <v>113</v>
      </c>
      <c r="S4649" t="s">
        <v>2805</v>
      </c>
      <c r="T4649" t="s">
        <v>37</v>
      </c>
      <c r="U4649" t="s">
        <v>1877</v>
      </c>
      <c r="V4649" t="s">
        <v>16870</v>
      </c>
      <c r="W4649" t="s">
        <v>18</v>
      </c>
      <c r="X4649" t="s">
        <v>193</v>
      </c>
      <c r="Y4649" t="s">
        <v>978</v>
      </c>
      <c r="Z4649" t="s">
        <v>16871</v>
      </c>
    </row>
    <row r="4650" spans="1:27" x14ac:dyDescent="0.25">
      <c r="A4650" t="s">
        <v>1267</v>
      </c>
      <c r="B4650" t="s">
        <v>723</v>
      </c>
      <c r="C4650" t="s">
        <v>30</v>
      </c>
      <c r="D4650" t="s">
        <v>61</v>
      </c>
      <c r="E4650" t="s">
        <v>14543</v>
      </c>
      <c r="F4650" t="s">
        <v>16872</v>
      </c>
      <c r="G4650" t="s">
        <v>179</v>
      </c>
      <c r="H4650" t="s">
        <v>1709</v>
      </c>
      <c r="I4650" t="s">
        <v>1470</v>
      </c>
      <c r="J4650" t="s">
        <v>1625</v>
      </c>
      <c r="K4650" t="s">
        <v>4273</v>
      </c>
      <c r="L4650" t="s">
        <v>1012</v>
      </c>
      <c r="M4650" t="s">
        <v>1777</v>
      </c>
      <c r="N4650" t="s">
        <v>2140</v>
      </c>
      <c r="O4650" t="s">
        <v>6605</v>
      </c>
      <c r="P4650" t="s">
        <v>392</v>
      </c>
      <c r="Q4650" t="s">
        <v>1420</v>
      </c>
      <c r="R4650" t="s">
        <v>18</v>
      </c>
      <c r="S4650" t="s">
        <v>4277</v>
      </c>
      <c r="T4650" t="s">
        <v>978</v>
      </c>
      <c r="U4650" t="s">
        <v>74</v>
      </c>
      <c r="V4650" t="s">
        <v>150</v>
      </c>
      <c r="W4650" t="s">
        <v>16873</v>
      </c>
      <c r="X4650" t="s">
        <v>16874</v>
      </c>
    </row>
    <row r="4651" spans="1:27" x14ac:dyDescent="0.25">
      <c r="A4651" t="s">
        <v>2589</v>
      </c>
      <c r="B4651" t="s">
        <v>7772</v>
      </c>
      <c r="C4651" t="s">
        <v>2586</v>
      </c>
      <c r="D4651" t="s">
        <v>322</v>
      </c>
      <c r="E4651" t="s">
        <v>613</v>
      </c>
      <c r="F4651" t="s">
        <v>59</v>
      </c>
      <c r="G4651" t="s">
        <v>157</v>
      </c>
      <c r="H4651" t="s">
        <v>16875</v>
      </c>
      <c r="I4651" t="s">
        <v>1305</v>
      </c>
      <c r="J4651" t="s">
        <v>61</v>
      </c>
      <c r="K4651" t="s">
        <v>16876</v>
      </c>
      <c r="L4651" t="s">
        <v>290</v>
      </c>
      <c r="M4651" t="s">
        <v>385</v>
      </c>
      <c r="N4651" t="s">
        <v>1776</v>
      </c>
      <c r="O4651" t="s">
        <v>1013</v>
      </c>
      <c r="P4651" t="s">
        <v>7318</v>
      </c>
      <c r="Q4651" t="s">
        <v>37</v>
      </c>
      <c r="R4651" t="s">
        <v>198</v>
      </c>
      <c r="S4651" t="s">
        <v>179</v>
      </c>
      <c r="T4651" t="s">
        <v>1776</v>
      </c>
      <c r="U4651" t="s">
        <v>2398</v>
      </c>
      <c r="V4651" t="s">
        <v>5</v>
      </c>
      <c r="W4651" t="s">
        <v>16877</v>
      </c>
    </row>
    <row r="4652" spans="1:27" x14ac:dyDescent="0.25">
      <c r="A4652" t="s">
        <v>1377</v>
      </c>
      <c r="B4652" t="s">
        <v>157</v>
      </c>
      <c r="C4652" t="s">
        <v>4660</v>
      </c>
      <c r="D4652" t="s">
        <v>30</v>
      </c>
      <c r="E4652" t="s">
        <v>6142</v>
      </c>
      <c r="F4652" t="s">
        <v>37</v>
      </c>
      <c r="G4652" t="s">
        <v>75</v>
      </c>
      <c r="H4652" t="s">
        <v>16878</v>
      </c>
      <c r="I4652" t="s">
        <v>6710</v>
      </c>
      <c r="J4652" t="s">
        <v>37</v>
      </c>
      <c r="K4652" t="s">
        <v>93</v>
      </c>
      <c r="L4652" t="s">
        <v>2013</v>
      </c>
      <c r="M4652" t="s">
        <v>16814</v>
      </c>
      <c r="N4652" t="s">
        <v>16879</v>
      </c>
      <c r="O4652" t="s">
        <v>1877</v>
      </c>
      <c r="P4652" t="s">
        <v>16880</v>
      </c>
    </row>
    <row r="4653" spans="1:27" x14ac:dyDescent="0.25">
      <c r="A4653" t="s">
        <v>16881</v>
      </c>
      <c r="B4653" t="s">
        <v>16882</v>
      </c>
      <c r="C4653" t="s">
        <v>3499</v>
      </c>
      <c r="D4653" t="s">
        <v>59</v>
      </c>
      <c r="E4653" t="s">
        <v>1083</v>
      </c>
      <c r="F4653" t="s">
        <v>61</v>
      </c>
      <c r="G4653" t="s">
        <v>7548</v>
      </c>
      <c r="H4653" t="s">
        <v>57</v>
      </c>
      <c r="I4653" t="s">
        <v>61</v>
      </c>
      <c r="J4653" t="s">
        <v>16814</v>
      </c>
      <c r="K4653" t="s">
        <v>16815</v>
      </c>
      <c r="L4653" t="s">
        <v>16883</v>
      </c>
      <c r="M4653" t="s">
        <v>54</v>
      </c>
      <c r="N4653" t="s">
        <v>2972</v>
      </c>
      <c r="O4653" t="s">
        <v>16884</v>
      </c>
      <c r="P4653" t="s">
        <v>7513</v>
      </c>
      <c r="Q4653" t="s">
        <v>179</v>
      </c>
      <c r="R4653" t="s">
        <v>7226</v>
      </c>
      <c r="S4653" t="s">
        <v>16885</v>
      </c>
      <c r="T4653" t="s">
        <v>16886</v>
      </c>
      <c r="U4653" t="s">
        <v>16887</v>
      </c>
    </row>
    <row r="4654" spans="1:27" x14ac:dyDescent="0.25">
      <c r="A4654" t="s">
        <v>898</v>
      </c>
      <c r="B4654" t="s">
        <v>370</v>
      </c>
      <c r="C4654" t="s">
        <v>16173</v>
      </c>
      <c r="D4654" t="s">
        <v>589</v>
      </c>
      <c r="E4654" t="s">
        <v>1424</v>
      </c>
      <c r="F4654" t="s">
        <v>36</v>
      </c>
      <c r="G4654" t="s">
        <v>1820</v>
      </c>
      <c r="H4654" t="s">
        <v>577</v>
      </c>
      <c r="I4654" t="s">
        <v>978</v>
      </c>
      <c r="J4654" t="s">
        <v>156</v>
      </c>
      <c r="K4654" t="s">
        <v>639</v>
      </c>
      <c r="L4654" t="s">
        <v>16888</v>
      </c>
      <c r="M4654" t="s">
        <v>30</v>
      </c>
      <c r="N4654" t="s">
        <v>438</v>
      </c>
      <c r="O4654" t="s">
        <v>439</v>
      </c>
      <c r="P4654" t="s">
        <v>1667</v>
      </c>
      <c r="Q4654" t="s">
        <v>898</v>
      </c>
      <c r="R4654" t="s">
        <v>16889</v>
      </c>
      <c r="S4654" t="s">
        <v>651</v>
      </c>
      <c r="T4654" t="s">
        <v>157</v>
      </c>
      <c r="U4654" t="s">
        <v>16890</v>
      </c>
    </row>
    <row r="4655" spans="1:27" x14ac:dyDescent="0.25">
      <c r="A4655" t="s">
        <v>157</v>
      </c>
      <c r="B4655" t="s">
        <v>3045</v>
      </c>
      <c r="C4655" t="s">
        <v>45</v>
      </c>
      <c r="D4655" t="s">
        <v>14082</v>
      </c>
      <c r="E4655" t="s">
        <v>206</v>
      </c>
      <c r="F4655" t="s">
        <v>43</v>
      </c>
      <c r="G4655" t="s">
        <v>767</v>
      </c>
      <c r="H4655" t="s">
        <v>5166</v>
      </c>
      <c r="I4655" t="s">
        <v>18</v>
      </c>
      <c r="J4655" t="s">
        <v>10586</v>
      </c>
      <c r="K4655" t="s">
        <v>16891</v>
      </c>
    </row>
    <row r="4656" spans="1:27" x14ac:dyDescent="0.25">
      <c r="A4656" t="s">
        <v>5088</v>
      </c>
      <c r="B4656" t="s">
        <v>36</v>
      </c>
      <c r="C4656" t="s">
        <v>126</v>
      </c>
      <c r="D4656" t="s">
        <v>194</v>
      </c>
      <c r="E4656" t="s">
        <v>3220</v>
      </c>
      <c r="F4656" t="s">
        <v>161</v>
      </c>
      <c r="G4656" t="s">
        <v>978</v>
      </c>
      <c r="H4656" t="s">
        <v>695</v>
      </c>
      <c r="I4656" t="s">
        <v>18</v>
      </c>
      <c r="J4656" t="s">
        <v>5</v>
      </c>
      <c r="K4656" t="s">
        <v>75</v>
      </c>
      <c r="L4656" t="s">
        <v>1650</v>
      </c>
      <c r="M4656" t="s">
        <v>5092</v>
      </c>
      <c r="N4656" t="s">
        <v>8725</v>
      </c>
      <c r="O4656" t="s">
        <v>36</v>
      </c>
      <c r="P4656" t="s">
        <v>59</v>
      </c>
      <c r="Q4656" t="s">
        <v>576</v>
      </c>
      <c r="R4656" t="s">
        <v>161</v>
      </c>
      <c r="S4656" t="s">
        <v>978</v>
      </c>
      <c r="T4656" t="s">
        <v>156</v>
      </c>
      <c r="U4656" t="s">
        <v>1352</v>
      </c>
      <c r="V4656" t="s">
        <v>36</v>
      </c>
      <c r="W4656" t="s">
        <v>5092</v>
      </c>
      <c r="X4656" t="s">
        <v>608</v>
      </c>
      <c r="Y4656" t="s">
        <v>36</v>
      </c>
      <c r="Z4656" t="s">
        <v>61</v>
      </c>
      <c r="AA4656" t="s">
        <v>16892</v>
      </c>
    </row>
    <row r="4657" spans="1:26" x14ac:dyDescent="0.25">
      <c r="A4657" t="s">
        <v>2518</v>
      </c>
      <c r="B4657" t="s">
        <v>5</v>
      </c>
      <c r="C4657" t="s">
        <v>1675</v>
      </c>
      <c r="D4657" t="s">
        <v>356</v>
      </c>
      <c r="E4657" t="s">
        <v>57</v>
      </c>
      <c r="F4657" t="s">
        <v>12918</v>
      </c>
      <c r="G4657" t="s">
        <v>16861</v>
      </c>
      <c r="H4657" t="s">
        <v>37</v>
      </c>
      <c r="I4657" t="s">
        <v>61</v>
      </c>
      <c r="J4657" t="s">
        <v>112</v>
      </c>
      <c r="K4657" t="s">
        <v>57</v>
      </c>
      <c r="L4657" t="s">
        <v>6317</v>
      </c>
      <c r="M4657" t="s">
        <v>16893</v>
      </c>
      <c r="N4657" t="s">
        <v>193</v>
      </c>
      <c r="O4657" t="s">
        <v>57</v>
      </c>
      <c r="P4657" t="s">
        <v>541</v>
      </c>
      <c r="Q4657" t="s">
        <v>3232</v>
      </c>
      <c r="R4657" t="s">
        <v>290</v>
      </c>
      <c r="S4657" t="s">
        <v>1420</v>
      </c>
      <c r="T4657" t="s">
        <v>45</v>
      </c>
      <c r="U4657" t="s">
        <v>15962</v>
      </c>
      <c r="V4657" t="s">
        <v>16894</v>
      </c>
      <c r="W4657" t="s">
        <v>411</v>
      </c>
      <c r="X4657" t="s">
        <v>11757</v>
      </c>
      <c r="Y4657" t="s">
        <v>16895</v>
      </c>
    </row>
    <row r="4658" spans="1:26" x14ac:dyDescent="0.25">
      <c r="A4658" t="s">
        <v>16896</v>
      </c>
      <c r="B4658" t="s">
        <v>1318</v>
      </c>
      <c r="C4658" t="s">
        <v>59</v>
      </c>
      <c r="D4658" t="s">
        <v>1352</v>
      </c>
      <c r="E4658" t="s">
        <v>607</v>
      </c>
      <c r="F4658" t="s">
        <v>16897</v>
      </c>
      <c r="G4658" t="s">
        <v>16898</v>
      </c>
      <c r="H4658" t="s">
        <v>43</v>
      </c>
      <c r="I4658" t="s">
        <v>3675</v>
      </c>
      <c r="J4658" t="s">
        <v>156</v>
      </c>
      <c r="K4658" t="s">
        <v>6602</v>
      </c>
      <c r="L4658">
        <v>90</v>
      </c>
      <c r="M4658" t="s">
        <v>16899</v>
      </c>
      <c r="N4658" t="s">
        <v>16900</v>
      </c>
      <c r="O4658" t="s">
        <v>16901</v>
      </c>
    </row>
    <row r="4659" spans="1:26" x14ac:dyDescent="0.25">
      <c r="A4659" t="s">
        <v>30</v>
      </c>
      <c r="B4659" t="s">
        <v>1048</v>
      </c>
      <c r="C4659" t="s">
        <v>16902</v>
      </c>
      <c r="D4659" t="s">
        <v>2419</v>
      </c>
      <c r="E4659" t="s">
        <v>3339</v>
      </c>
      <c r="F4659" t="s">
        <v>762</v>
      </c>
      <c r="G4659" t="s">
        <v>2923</v>
      </c>
      <c r="H4659" t="s">
        <v>59</v>
      </c>
      <c r="I4659" t="s">
        <v>1472</v>
      </c>
      <c r="J4659" t="s">
        <v>3387</v>
      </c>
      <c r="K4659" t="s">
        <v>37</v>
      </c>
      <c r="L4659" t="s">
        <v>16903</v>
      </c>
      <c r="M4659" t="s">
        <v>156</v>
      </c>
      <c r="N4659" t="s">
        <v>943</v>
      </c>
      <c r="O4659" t="s">
        <v>1648</v>
      </c>
      <c r="P4659" t="s">
        <v>5</v>
      </c>
      <c r="Q4659" t="s">
        <v>1956</v>
      </c>
      <c r="R4659" t="s">
        <v>16904</v>
      </c>
      <c r="S4659" t="s">
        <v>161</v>
      </c>
      <c r="T4659" t="s">
        <v>220</v>
      </c>
      <c r="U4659" t="s">
        <v>221</v>
      </c>
      <c r="V4659" t="s">
        <v>5</v>
      </c>
      <c r="W4659" t="s">
        <v>16905</v>
      </c>
    </row>
    <row r="4660" spans="1:26" x14ac:dyDescent="0.25">
      <c r="A4660" t="s">
        <v>179</v>
      </c>
      <c r="B4660" t="s">
        <v>1709</v>
      </c>
      <c r="C4660" t="s">
        <v>1776</v>
      </c>
      <c r="D4660" t="s">
        <v>1956</v>
      </c>
      <c r="E4660" t="s">
        <v>198</v>
      </c>
      <c r="F4660" t="s">
        <v>61</v>
      </c>
      <c r="G4660" t="s">
        <v>2586</v>
      </c>
      <c r="H4660" t="s">
        <v>5566</v>
      </c>
      <c r="I4660" t="s">
        <v>16814</v>
      </c>
      <c r="J4660" t="s">
        <v>16815</v>
      </c>
      <c r="K4660" t="s">
        <v>18</v>
      </c>
      <c r="L4660" t="s">
        <v>16906</v>
      </c>
      <c r="M4660" t="s">
        <v>1255</v>
      </c>
      <c r="N4660" t="s">
        <v>16907</v>
      </c>
      <c r="O4660" t="s">
        <v>30</v>
      </c>
      <c r="P4660" t="s">
        <v>974</v>
      </c>
      <c r="Q4660" t="s">
        <v>16908</v>
      </c>
      <c r="R4660" t="s">
        <v>240</v>
      </c>
      <c r="S4660" t="s">
        <v>57</v>
      </c>
      <c r="T4660" t="s">
        <v>7226</v>
      </c>
      <c r="U4660" t="s">
        <v>7513</v>
      </c>
      <c r="V4660" t="s">
        <v>37</v>
      </c>
      <c r="W4660" t="s">
        <v>16909</v>
      </c>
    </row>
    <row r="4661" spans="1:26" x14ac:dyDescent="0.25">
      <c r="A4661" t="s">
        <v>16911</v>
      </c>
      <c r="B4661" t="s">
        <v>30</v>
      </c>
      <c r="C4661" t="s">
        <v>541</v>
      </c>
      <c r="D4661" t="s">
        <v>16912</v>
      </c>
      <c r="E4661" t="s">
        <v>479</v>
      </c>
      <c r="F4661" t="s">
        <v>16913</v>
      </c>
      <c r="G4661" t="s">
        <v>16914</v>
      </c>
    </row>
    <row r="4662" spans="1:26" x14ac:dyDescent="0.25">
      <c r="A4662" t="s">
        <v>36</v>
      </c>
      <c r="B4662" t="s">
        <v>59</v>
      </c>
      <c r="C4662" t="s">
        <v>16915</v>
      </c>
      <c r="D4662" t="s">
        <v>5092</v>
      </c>
      <c r="E4662" t="s">
        <v>16916</v>
      </c>
      <c r="F4662" t="s">
        <v>5832</v>
      </c>
      <c r="G4662" t="s">
        <v>126</v>
      </c>
      <c r="H4662" t="s">
        <v>61</v>
      </c>
      <c r="I4662" t="s">
        <v>16917</v>
      </c>
      <c r="J4662" t="s">
        <v>915</v>
      </c>
      <c r="K4662" t="s">
        <v>16918</v>
      </c>
      <c r="L4662" t="s">
        <v>16919</v>
      </c>
      <c r="M4662" t="s">
        <v>108</v>
      </c>
      <c r="N4662" t="s">
        <v>8729</v>
      </c>
      <c r="O4662" t="s">
        <v>12918</v>
      </c>
      <c r="P4662" t="s">
        <v>16920</v>
      </c>
      <c r="Q4662" t="s">
        <v>16921</v>
      </c>
    </row>
    <row r="4663" spans="1:26" x14ac:dyDescent="0.25">
      <c r="A4663" t="s">
        <v>12</v>
      </c>
      <c r="B4663" t="s">
        <v>16806</v>
      </c>
      <c r="C4663" t="s">
        <v>16807</v>
      </c>
      <c r="D4663" t="s">
        <v>18</v>
      </c>
      <c r="E4663" t="s">
        <v>61</v>
      </c>
      <c r="F4663" t="s">
        <v>16922</v>
      </c>
      <c r="G4663" t="s">
        <v>5035</v>
      </c>
      <c r="H4663" t="s">
        <v>16923</v>
      </c>
      <c r="I4663" t="s">
        <v>6389</v>
      </c>
      <c r="J4663" t="s">
        <v>126</v>
      </c>
      <c r="K4663" t="s">
        <v>61</v>
      </c>
      <c r="L4663" t="s">
        <v>16924</v>
      </c>
      <c r="M4663" t="s">
        <v>5092</v>
      </c>
      <c r="N4663" t="s">
        <v>16925</v>
      </c>
      <c r="O4663" t="s">
        <v>16926</v>
      </c>
      <c r="P4663" t="s">
        <v>16927</v>
      </c>
      <c r="Q4663" t="s">
        <v>16928</v>
      </c>
      <c r="R4663" t="s">
        <v>16929</v>
      </c>
    </row>
    <row r="4664" spans="1:26" x14ac:dyDescent="0.25">
      <c r="A4664" t="s">
        <v>194</v>
      </c>
      <c r="B4664" t="s">
        <v>16930</v>
      </c>
      <c r="C4664" t="s">
        <v>16902</v>
      </c>
      <c r="D4664" t="s">
        <v>2419</v>
      </c>
      <c r="E4664" t="s">
        <v>3339</v>
      </c>
      <c r="F4664" t="s">
        <v>762</v>
      </c>
      <c r="G4664" t="s">
        <v>2923</v>
      </c>
      <c r="H4664" t="s">
        <v>59</v>
      </c>
      <c r="I4664" t="s">
        <v>1472</v>
      </c>
      <c r="J4664" t="s">
        <v>3387</v>
      </c>
      <c r="K4664" t="s">
        <v>156</v>
      </c>
      <c r="L4664" t="s">
        <v>943</v>
      </c>
      <c r="M4664" t="s">
        <v>1648</v>
      </c>
      <c r="N4664" t="s">
        <v>5</v>
      </c>
      <c r="O4664" t="s">
        <v>1956</v>
      </c>
      <c r="P4664" t="s">
        <v>16931</v>
      </c>
      <c r="Q4664" t="s">
        <v>220</v>
      </c>
      <c r="R4664" t="s">
        <v>221</v>
      </c>
      <c r="S4664" t="s">
        <v>5</v>
      </c>
      <c r="T4664" t="s">
        <v>16932</v>
      </c>
    </row>
    <row r="4665" spans="1:26" x14ac:dyDescent="0.25">
      <c r="A4665" t="s">
        <v>1756</v>
      </c>
      <c r="B4665" t="s">
        <v>179</v>
      </c>
      <c r="C4665" t="s">
        <v>6350</v>
      </c>
      <c r="D4665" t="s">
        <v>180</v>
      </c>
      <c r="E4665" t="s">
        <v>978</v>
      </c>
      <c r="F4665" t="s">
        <v>182</v>
      </c>
      <c r="G4665" t="s">
        <v>193</v>
      </c>
      <c r="H4665" t="s">
        <v>1265</v>
      </c>
      <c r="I4665" t="s">
        <v>717</v>
      </c>
      <c r="J4665" t="s">
        <v>59</v>
      </c>
      <c r="K4665" t="s">
        <v>61</v>
      </c>
      <c r="L4665" t="s">
        <v>16933</v>
      </c>
      <c r="M4665" t="s">
        <v>57</v>
      </c>
      <c r="N4665" t="s">
        <v>5601</v>
      </c>
      <c r="O4665" t="s">
        <v>16934</v>
      </c>
      <c r="P4665" t="s">
        <v>8339</v>
      </c>
      <c r="Q4665" t="s">
        <v>16935</v>
      </c>
      <c r="R4665" t="s">
        <v>861</v>
      </c>
      <c r="S4665" t="s">
        <v>2253</v>
      </c>
      <c r="T4665" t="e" cm="1">
        <f t="array" ref="T4665">-push</f>
        <v>#NAME?</v>
      </c>
      <c r="U4665" t="s">
        <v>3800</v>
      </c>
      <c r="V4665" t="s">
        <v>126</v>
      </c>
      <c r="W4665" t="s">
        <v>1877</v>
      </c>
      <c r="X4665" t="s">
        <v>16936</v>
      </c>
    </row>
    <row r="4666" spans="1:26" x14ac:dyDescent="0.25">
      <c r="A4666" t="s">
        <v>1426</v>
      </c>
      <c r="B4666" t="s">
        <v>16937</v>
      </c>
      <c r="C4666" t="s">
        <v>179</v>
      </c>
      <c r="D4666" t="s">
        <v>385</v>
      </c>
      <c r="E4666" t="s">
        <v>5</v>
      </c>
      <c r="F4666" t="s">
        <v>16938</v>
      </c>
      <c r="G4666" t="s">
        <v>16939</v>
      </c>
      <c r="H4666" t="s">
        <v>2189</v>
      </c>
      <c r="I4666" t="s">
        <v>8894</v>
      </c>
      <c r="J4666" t="s">
        <v>1018</v>
      </c>
      <c r="K4666" t="s">
        <v>2433</v>
      </c>
      <c r="L4666" t="s">
        <v>237</v>
      </c>
      <c r="M4666" t="s">
        <v>1348</v>
      </c>
      <c r="N4666" t="s">
        <v>238</v>
      </c>
      <c r="O4666" t="s">
        <v>6919</v>
      </c>
      <c r="P4666" t="s">
        <v>198</v>
      </c>
      <c r="Q4666" t="s">
        <v>36</v>
      </c>
      <c r="R4666" t="s">
        <v>156</v>
      </c>
      <c r="S4666" t="s">
        <v>16859</v>
      </c>
      <c r="T4666" t="s">
        <v>150</v>
      </c>
      <c r="U4666" t="s">
        <v>210</v>
      </c>
      <c r="V4666" t="s">
        <v>5092</v>
      </c>
      <c r="W4666" t="s">
        <v>1265</v>
      </c>
      <c r="X4666" t="s">
        <v>30</v>
      </c>
      <c r="Y4666" t="s">
        <v>59</v>
      </c>
      <c r="Z4666" t="s">
        <v>16940</v>
      </c>
    </row>
    <row r="4667" spans="1:26" x14ac:dyDescent="0.25">
      <c r="A4667" t="s">
        <v>106</v>
      </c>
      <c r="B4667" t="s">
        <v>16941</v>
      </c>
      <c r="C4667" t="s">
        <v>179</v>
      </c>
      <c r="D4667" t="s">
        <v>5</v>
      </c>
      <c r="E4667" t="s">
        <v>16942</v>
      </c>
      <c r="F4667" t="s">
        <v>16527</v>
      </c>
      <c r="G4667" t="s">
        <v>39</v>
      </c>
      <c r="H4667" t="s">
        <v>1013</v>
      </c>
      <c r="I4667" t="s">
        <v>16</v>
      </c>
      <c r="J4667" t="s">
        <v>2949</v>
      </c>
      <c r="K4667" t="s">
        <v>900</v>
      </c>
      <c r="L4667" t="s">
        <v>5057</v>
      </c>
      <c r="M4667" t="s">
        <v>11532</v>
      </c>
      <c r="N4667" t="s">
        <v>1812</v>
      </c>
      <c r="O4667" t="s">
        <v>898</v>
      </c>
      <c r="P4667" t="s">
        <v>16</v>
      </c>
      <c r="Q4667" t="s">
        <v>313</v>
      </c>
      <c r="R4667" t="s">
        <v>1012</v>
      </c>
      <c r="S4667" t="s">
        <v>16943</v>
      </c>
    </row>
    <row r="4668" spans="1:26" x14ac:dyDescent="0.25">
      <c r="A4668" t="s">
        <v>16944</v>
      </c>
      <c r="B4668" t="s">
        <v>113</v>
      </c>
      <c r="C4668" t="s">
        <v>342</v>
      </c>
      <c r="D4668" t="s">
        <v>794</v>
      </c>
      <c r="E4668" t="s">
        <v>16945</v>
      </c>
    </row>
    <row r="4669" spans="1:26" x14ac:dyDescent="0.25">
      <c r="A4669" t="s">
        <v>16946</v>
      </c>
      <c r="B4669" t="s">
        <v>16947</v>
      </c>
      <c r="C4669" t="s">
        <v>282</v>
      </c>
      <c r="D4669" t="s">
        <v>16948</v>
      </c>
      <c r="E4669" t="s">
        <v>2114</v>
      </c>
      <c r="F4669" t="s">
        <v>4682</v>
      </c>
      <c r="G4669" t="s">
        <v>81</v>
      </c>
      <c r="H4669" t="s">
        <v>461</v>
      </c>
      <c r="I4669" t="s">
        <v>1432</v>
      </c>
      <c r="J4669" t="s">
        <v>461</v>
      </c>
      <c r="K4669" t="s">
        <v>16949</v>
      </c>
      <c r="L4669" t="s">
        <v>161</v>
      </c>
      <c r="M4669" t="s">
        <v>220</v>
      </c>
      <c r="N4669" t="s">
        <v>16950</v>
      </c>
      <c r="O4669" t="s">
        <v>16951</v>
      </c>
    </row>
    <row r="4670" spans="1:26" x14ac:dyDescent="0.25">
      <c r="A4670" t="s">
        <v>16946</v>
      </c>
      <c r="B4670" t="s">
        <v>222</v>
      </c>
      <c r="C4670" t="s">
        <v>3015</v>
      </c>
      <c r="D4670" t="s">
        <v>8917</v>
      </c>
      <c r="E4670" t="s">
        <v>37</v>
      </c>
      <c r="F4670" t="s">
        <v>5</v>
      </c>
      <c r="G4670" t="s">
        <v>3015</v>
      </c>
      <c r="H4670" t="s">
        <v>8006</v>
      </c>
      <c r="I4670" t="s">
        <v>290</v>
      </c>
      <c r="J4670" t="s">
        <v>419</v>
      </c>
      <c r="K4670" t="s">
        <v>5</v>
      </c>
      <c r="L4670" t="s">
        <v>10401</v>
      </c>
      <c r="M4670" t="s">
        <v>16952</v>
      </c>
      <c r="N4670" t="s">
        <v>609</v>
      </c>
      <c r="O4670" t="s">
        <v>12918</v>
      </c>
      <c r="P4670" t="s">
        <v>16953</v>
      </c>
    </row>
    <row r="4671" spans="1:26" x14ac:dyDescent="0.25">
      <c r="A4671" t="s">
        <v>6614</v>
      </c>
      <c r="B4671" t="s">
        <v>710</v>
      </c>
      <c r="C4671" t="s">
        <v>400</v>
      </c>
      <c r="D4671" t="s">
        <v>5</v>
      </c>
      <c r="E4671" t="s">
        <v>267</v>
      </c>
      <c r="F4671" t="s">
        <v>15014</v>
      </c>
      <c r="G4671" t="s">
        <v>342</v>
      </c>
      <c r="H4671" t="s">
        <v>1600</v>
      </c>
      <c r="I4671" t="s">
        <v>1295</v>
      </c>
      <c r="J4671" t="s">
        <v>342</v>
      </c>
      <c r="K4671" t="s">
        <v>16954</v>
      </c>
      <c r="L4671" t="s">
        <v>16955</v>
      </c>
      <c r="M4671" t="s">
        <v>1756</v>
      </c>
      <c r="N4671" t="s">
        <v>59</v>
      </c>
      <c r="O4671" t="s">
        <v>16956</v>
      </c>
      <c r="P4671" t="s">
        <v>181</v>
      </c>
      <c r="Q4671" t="s">
        <v>7040</v>
      </c>
      <c r="R4671" t="s">
        <v>16957</v>
      </c>
    </row>
    <row r="4672" spans="1:26" x14ac:dyDescent="0.25">
      <c r="A4672" t="s">
        <v>16946</v>
      </c>
      <c r="B4672" t="s">
        <v>2943</v>
      </c>
      <c r="C4672" t="s">
        <v>5084</v>
      </c>
      <c r="D4672" t="s">
        <v>3707</v>
      </c>
      <c r="E4672" t="s">
        <v>1752</v>
      </c>
      <c r="F4672" t="s">
        <v>16958</v>
      </c>
      <c r="G4672" t="s">
        <v>324</v>
      </c>
      <c r="H4672" t="s">
        <v>400</v>
      </c>
      <c r="I4672" t="s">
        <v>479</v>
      </c>
      <c r="J4672" t="s">
        <v>7902</v>
      </c>
      <c r="K4672" t="s">
        <v>16959</v>
      </c>
      <c r="L4672" t="s">
        <v>609</v>
      </c>
      <c r="M4672" t="s">
        <v>16960</v>
      </c>
      <c r="N4672" t="s">
        <v>16961</v>
      </c>
    </row>
    <row r="4673" spans="1:23" x14ac:dyDescent="0.25">
      <c r="A4673" t="s">
        <v>16946</v>
      </c>
      <c r="B4673" t="s">
        <v>108</v>
      </c>
      <c r="C4673" t="s">
        <v>1629</v>
      </c>
      <c r="D4673" t="s">
        <v>218</v>
      </c>
      <c r="E4673" t="s">
        <v>290</v>
      </c>
      <c r="F4673" t="s">
        <v>6232</v>
      </c>
      <c r="G4673" t="s">
        <v>2933</v>
      </c>
      <c r="H4673" t="s">
        <v>59</v>
      </c>
      <c r="I4673" t="s">
        <v>15</v>
      </c>
      <c r="J4673" t="s">
        <v>198</v>
      </c>
      <c r="K4673" t="s">
        <v>73</v>
      </c>
      <c r="L4673" t="s">
        <v>182</v>
      </c>
      <c r="M4673" t="s">
        <v>5598</v>
      </c>
      <c r="N4673" t="s">
        <v>61</v>
      </c>
      <c r="O4673" t="s">
        <v>6089</v>
      </c>
      <c r="P4673" t="s">
        <v>290</v>
      </c>
      <c r="Q4673" t="s">
        <v>61</v>
      </c>
      <c r="R4673" t="s">
        <v>1629</v>
      </c>
      <c r="S4673" t="s">
        <v>218</v>
      </c>
      <c r="T4673" t="s">
        <v>14409</v>
      </c>
      <c r="U4673" t="s">
        <v>609</v>
      </c>
      <c r="V4673" t="s">
        <v>11456</v>
      </c>
      <c r="W4673" t="s">
        <v>16962</v>
      </c>
    </row>
    <row r="4674" spans="1:23" x14ac:dyDescent="0.25">
      <c r="A4674" t="s">
        <v>5327</v>
      </c>
      <c r="B4674" t="s">
        <v>36</v>
      </c>
      <c r="C4674" t="s">
        <v>322</v>
      </c>
      <c r="D4674" t="s">
        <v>113</v>
      </c>
      <c r="E4674" t="s">
        <v>15519</v>
      </c>
      <c r="F4674" t="s">
        <v>37</v>
      </c>
      <c r="G4674" t="s">
        <v>1814</v>
      </c>
      <c r="H4674" t="s">
        <v>15519</v>
      </c>
      <c r="I4674" t="s">
        <v>36</v>
      </c>
      <c r="J4674" t="s">
        <v>322</v>
      </c>
      <c r="K4674" t="s">
        <v>113</v>
      </c>
      <c r="L4674" t="s">
        <v>16963</v>
      </c>
    </row>
    <row r="4675" spans="1:23" x14ac:dyDescent="0.25">
      <c r="A4675" t="s">
        <v>16964</v>
      </c>
      <c r="B4675" t="s">
        <v>16965</v>
      </c>
      <c r="C4675" t="s">
        <v>639</v>
      </c>
      <c r="D4675" t="s">
        <v>1493</v>
      </c>
      <c r="E4675" t="s">
        <v>461</v>
      </c>
      <c r="F4675" t="s">
        <v>1295</v>
      </c>
      <c r="G4675" t="s">
        <v>640</v>
      </c>
      <c r="H4675" t="s">
        <v>1590</v>
      </c>
      <c r="I4675" t="s">
        <v>59</v>
      </c>
      <c r="J4675" t="s">
        <v>2585</v>
      </c>
      <c r="K4675" t="s">
        <v>16966</v>
      </c>
      <c r="L4675" t="s">
        <v>66</v>
      </c>
      <c r="M4675" t="s">
        <v>220</v>
      </c>
      <c r="N4675" t="s">
        <v>221</v>
      </c>
      <c r="O4675" t="s">
        <v>5</v>
      </c>
      <c r="P4675" t="s">
        <v>16967</v>
      </c>
      <c r="Q4675" t="s">
        <v>3145</v>
      </c>
      <c r="R4675" t="s">
        <v>16968</v>
      </c>
    </row>
    <row r="4676" spans="1:23" x14ac:dyDescent="0.25">
      <c r="A4676" t="s">
        <v>5690</v>
      </c>
      <c r="B4676" t="s">
        <v>2116</v>
      </c>
      <c r="C4676" t="s">
        <v>37</v>
      </c>
      <c r="D4676" t="s">
        <v>2498</v>
      </c>
      <c r="E4676" t="s">
        <v>1916</v>
      </c>
      <c r="F4676" t="s">
        <v>1881</v>
      </c>
      <c r="G4676" t="s">
        <v>342</v>
      </c>
      <c r="H4676" t="s">
        <v>10215</v>
      </c>
      <c r="I4676" t="s">
        <v>790</v>
      </c>
      <c r="J4676" t="s">
        <v>61</v>
      </c>
      <c r="K4676" t="s">
        <v>483</v>
      </c>
      <c r="L4676" t="s">
        <v>16969</v>
      </c>
      <c r="M4676" t="s">
        <v>16970</v>
      </c>
      <c r="N4676" t="s">
        <v>161</v>
      </c>
      <c r="O4676" t="s">
        <v>469</v>
      </c>
      <c r="P4676" t="s">
        <v>16971</v>
      </c>
    </row>
    <row r="4677" spans="1:23" x14ac:dyDescent="0.25">
      <c r="A4677" t="s">
        <v>370</v>
      </c>
      <c r="B4677" t="s">
        <v>4002</v>
      </c>
      <c r="C4677" t="s">
        <v>16972</v>
      </c>
      <c r="D4677" t="s">
        <v>16973</v>
      </c>
      <c r="E4677" t="s">
        <v>16974</v>
      </c>
      <c r="F4677" t="s">
        <v>9670</v>
      </c>
      <c r="G4677" t="s">
        <v>126</v>
      </c>
      <c r="H4677" t="s">
        <v>16975</v>
      </c>
      <c r="I4677" t="s">
        <v>3639</v>
      </c>
      <c r="J4677" t="s">
        <v>15415</v>
      </c>
      <c r="K4677" t="s">
        <v>16976</v>
      </c>
      <c r="L4677" t="s">
        <v>156</v>
      </c>
      <c r="M4677" t="s">
        <v>1468</v>
      </c>
      <c r="N4677" t="s">
        <v>723</v>
      </c>
      <c r="O4677" t="s">
        <v>1839</v>
      </c>
      <c r="P4677" t="s">
        <v>788</v>
      </c>
      <c r="Q4677" t="s">
        <v>432</v>
      </c>
      <c r="R4677" t="s">
        <v>16977</v>
      </c>
      <c r="S4677" t="s">
        <v>30</v>
      </c>
      <c r="T4677" t="s">
        <v>572</v>
      </c>
      <c r="U4677" t="s">
        <v>16978</v>
      </c>
      <c r="V4677" t="s">
        <v>10812</v>
      </c>
      <c r="W4677" t="s">
        <v>16979</v>
      </c>
    </row>
    <row r="4678" spans="1:23" x14ac:dyDescent="0.25">
      <c r="A4678" t="s">
        <v>16</v>
      </c>
      <c r="B4678" t="s">
        <v>59</v>
      </c>
      <c r="C4678" t="s">
        <v>5201</v>
      </c>
      <c r="D4678" t="s">
        <v>193</v>
      </c>
      <c r="E4678" t="s">
        <v>57</v>
      </c>
      <c r="F4678" t="s">
        <v>541</v>
      </c>
      <c r="G4678" t="s">
        <v>16980</v>
      </c>
      <c r="H4678" t="s">
        <v>1284</v>
      </c>
      <c r="I4678" t="s">
        <v>541</v>
      </c>
      <c r="J4678" t="s">
        <v>1777</v>
      </c>
      <c r="K4678" t="s">
        <v>16981</v>
      </c>
      <c r="L4678" t="s">
        <v>39</v>
      </c>
      <c r="M4678" t="s">
        <v>16955</v>
      </c>
      <c r="N4678" t="s">
        <v>1756</v>
      </c>
      <c r="O4678" t="s">
        <v>37</v>
      </c>
      <c r="P4678" t="s">
        <v>40</v>
      </c>
      <c r="Q4678" t="s">
        <v>12</v>
      </c>
      <c r="R4678" t="s">
        <v>16982</v>
      </c>
    </row>
    <row r="4679" spans="1:23" x14ac:dyDescent="0.25">
      <c r="A4679" t="s">
        <v>16983</v>
      </c>
      <c r="B4679" t="s">
        <v>5084</v>
      </c>
      <c r="C4679" t="s">
        <v>8714</v>
      </c>
      <c r="D4679" t="s">
        <v>1255</v>
      </c>
      <c r="E4679" t="s">
        <v>1695</v>
      </c>
      <c r="F4679" t="s">
        <v>100</v>
      </c>
      <c r="G4679" t="s">
        <v>324</v>
      </c>
      <c r="H4679" t="s">
        <v>11157</v>
      </c>
      <c r="I4679" t="s">
        <v>615</v>
      </c>
      <c r="J4679" t="s">
        <v>1973</v>
      </c>
      <c r="K4679" t="s">
        <v>16984</v>
      </c>
      <c r="L4679" t="s">
        <v>1377</v>
      </c>
      <c r="M4679" t="s">
        <v>157</v>
      </c>
      <c r="N4679" t="s">
        <v>16985</v>
      </c>
    </row>
    <row r="4680" spans="1:23" x14ac:dyDescent="0.25">
      <c r="A4680" t="s">
        <v>16986</v>
      </c>
      <c r="B4680" t="s">
        <v>16987</v>
      </c>
      <c r="C4680" t="s">
        <v>324</v>
      </c>
      <c r="D4680" t="s">
        <v>16988</v>
      </c>
      <c r="E4680" t="s">
        <v>2943</v>
      </c>
      <c r="F4680" t="s">
        <v>150</v>
      </c>
      <c r="G4680" t="s">
        <v>1766</v>
      </c>
      <c r="H4680" t="s">
        <v>16989</v>
      </c>
      <c r="I4680" t="s">
        <v>324</v>
      </c>
      <c r="J4680" t="s">
        <v>16990</v>
      </c>
    </row>
    <row r="4681" spans="1:23" x14ac:dyDescent="0.25">
      <c r="A4681" t="s">
        <v>16991</v>
      </c>
      <c r="B4681" t="s">
        <v>194</v>
      </c>
      <c r="C4681" t="s">
        <v>16992</v>
      </c>
      <c r="D4681" t="s">
        <v>37</v>
      </c>
      <c r="E4681" t="s">
        <v>8889</v>
      </c>
      <c r="F4681" t="s">
        <v>115</v>
      </c>
      <c r="G4681" t="s">
        <v>16993</v>
      </c>
      <c r="H4681" t="s">
        <v>6796</v>
      </c>
      <c r="I4681" t="s">
        <v>157</v>
      </c>
      <c r="J4681" t="s">
        <v>10396</v>
      </c>
      <c r="K4681" t="s">
        <v>3129</v>
      </c>
      <c r="L4681" t="s">
        <v>5690</v>
      </c>
      <c r="M4681" t="s">
        <v>461</v>
      </c>
      <c r="N4681" t="s">
        <v>16994</v>
      </c>
      <c r="O4681" t="s">
        <v>1988</v>
      </c>
      <c r="P4681" t="s">
        <v>427</v>
      </c>
      <c r="Q4681" t="s">
        <v>2730</v>
      </c>
      <c r="R4681" t="s">
        <v>16995</v>
      </c>
    </row>
    <row r="4683" spans="1:23" x14ac:dyDescent="0.25">
      <c r="A4683" t="s">
        <v>36</v>
      </c>
      <c r="B4683" t="s">
        <v>16996</v>
      </c>
      <c r="C4683" t="s">
        <v>28</v>
      </c>
      <c r="D4683" t="s">
        <v>1671</v>
      </c>
      <c r="E4683" t="s">
        <v>414</v>
      </c>
      <c r="F4683" t="s">
        <v>16997</v>
      </c>
      <c r="G4683" t="s">
        <v>179</v>
      </c>
      <c r="H4683" t="s">
        <v>61</v>
      </c>
      <c r="I4683" t="s">
        <v>4549</v>
      </c>
      <c r="J4683" t="s">
        <v>59</v>
      </c>
      <c r="K4683" t="s">
        <v>3369</v>
      </c>
      <c r="L4683" t="s">
        <v>159</v>
      </c>
      <c r="M4683" t="s">
        <v>6614</v>
      </c>
      <c r="N4683" t="s">
        <v>16998</v>
      </c>
      <c r="P4683" t="s">
        <v>5088</v>
      </c>
      <c r="Q4683" t="s">
        <v>16999</v>
      </c>
    </row>
    <row r="4685" spans="1:23" x14ac:dyDescent="0.25">
      <c r="A4685" t="s">
        <v>59</v>
      </c>
      <c r="B4685" t="s">
        <v>541</v>
      </c>
      <c r="C4685" t="s">
        <v>5436</v>
      </c>
      <c r="D4685" t="s">
        <v>6614</v>
      </c>
      <c r="E4685" t="s">
        <v>126</v>
      </c>
      <c r="F4685" t="s">
        <v>462</v>
      </c>
      <c r="G4685" t="s">
        <v>54</v>
      </c>
      <c r="H4685" t="s">
        <v>1473</v>
      </c>
      <c r="I4685" t="s">
        <v>249</v>
      </c>
      <c r="J4685" t="s">
        <v>57</v>
      </c>
      <c r="K4685" t="s">
        <v>61</v>
      </c>
      <c r="L4685" t="s">
        <v>62</v>
      </c>
      <c r="M4685" t="s">
        <v>17000</v>
      </c>
      <c r="N4685" t="s">
        <v>18</v>
      </c>
      <c r="O4685" t="s">
        <v>572</v>
      </c>
      <c r="P4685" t="s">
        <v>2187</v>
      </c>
      <c r="Q4685" t="s">
        <v>17001</v>
      </c>
      <c r="R4685" t="s">
        <v>17002</v>
      </c>
    </row>
    <row r="4687" spans="1:23" x14ac:dyDescent="0.25">
      <c r="A4687" t="s">
        <v>36</v>
      </c>
      <c r="B4687" t="s">
        <v>3176</v>
      </c>
      <c r="C4687" t="s">
        <v>45</v>
      </c>
      <c r="D4687" t="s">
        <v>17003</v>
      </c>
      <c r="E4687" t="s">
        <v>898</v>
      </c>
      <c r="F4687" t="s">
        <v>17004</v>
      </c>
      <c r="G4687" t="s">
        <v>898</v>
      </c>
      <c r="H4687" t="s">
        <v>7709</v>
      </c>
      <c r="I4687" t="s">
        <v>59</v>
      </c>
      <c r="J4687" t="s">
        <v>1284</v>
      </c>
      <c r="K4687" t="s">
        <v>15</v>
      </c>
      <c r="L4687" t="s">
        <v>102</v>
      </c>
      <c r="M4687" t="s">
        <v>2058</v>
      </c>
      <c r="N4687" t="s">
        <v>615</v>
      </c>
      <c r="O4687" t="s">
        <v>17005</v>
      </c>
    </row>
    <row r="4688" spans="1:23" x14ac:dyDescent="0.25">
      <c r="A4688" t="s">
        <v>3015</v>
      </c>
      <c r="B4688" t="s">
        <v>1622</v>
      </c>
      <c r="C4688" t="s">
        <v>102</v>
      </c>
      <c r="D4688" t="s">
        <v>17006</v>
      </c>
      <c r="E4688" t="s">
        <v>5</v>
      </c>
      <c r="F4688" t="s">
        <v>17007</v>
      </c>
      <c r="G4688" t="s">
        <v>222</v>
      </c>
      <c r="H4688" t="s">
        <v>17008</v>
      </c>
      <c r="I4688" t="s">
        <v>17009</v>
      </c>
      <c r="J4688" t="s">
        <v>17010</v>
      </c>
      <c r="K4688" t="s">
        <v>17011</v>
      </c>
      <c r="L4688" t="s">
        <v>59</v>
      </c>
      <c r="M4688" t="s">
        <v>61</v>
      </c>
      <c r="N4688" t="s">
        <v>17012</v>
      </c>
      <c r="O4688" t="s">
        <v>10295</v>
      </c>
      <c r="P4688" t="s">
        <v>193</v>
      </c>
      <c r="Q4688" t="s">
        <v>182</v>
      </c>
      <c r="R4688" t="s">
        <v>17013</v>
      </c>
      <c r="S4688" t="s">
        <v>17014</v>
      </c>
    </row>
    <row r="4689" spans="1:26" x14ac:dyDescent="0.25">
      <c r="A4689" t="s">
        <v>17015</v>
      </c>
      <c r="B4689" t="s">
        <v>2349</v>
      </c>
      <c r="C4689" t="s">
        <v>17016</v>
      </c>
      <c r="D4689" t="s">
        <v>17017</v>
      </c>
      <c r="E4689" t="s">
        <v>17018</v>
      </c>
      <c r="F4689" t="s">
        <v>17019</v>
      </c>
      <c r="G4689" t="s">
        <v>17020</v>
      </c>
      <c r="H4689" t="s">
        <v>2476</v>
      </c>
      <c r="I4689" t="s">
        <v>17021</v>
      </c>
      <c r="J4689" t="s">
        <v>17022</v>
      </c>
      <c r="K4689" t="s">
        <v>161</v>
      </c>
      <c r="L4689" t="s">
        <v>17023</v>
      </c>
      <c r="M4689" t="s">
        <v>17024</v>
      </c>
      <c r="N4689" t="s">
        <v>17025</v>
      </c>
      <c r="O4689" t="s">
        <v>17026</v>
      </c>
      <c r="P4689" t="s">
        <v>17027</v>
      </c>
      <c r="Q4689" t="s">
        <v>17028</v>
      </c>
    </row>
    <row r="4690" spans="1:26" x14ac:dyDescent="0.25">
      <c r="A4690" t="s">
        <v>17021</v>
      </c>
      <c r="B4690" t="s">
        <v>16873</v>
      </c>
      <c r="C4690" t="s">
        <v>17029</v>
      </c>
      <c r="D4690" t="s">
        <v>17030</v>
      </c>
      <c r="E4690" t="s">
        <v>6523</v>
      </c>
      <c r="F4690" t="s">
        <v>17031</v>
      </c>
      <c r="G4690" t="s">
        <v>289</v>
      </c>
      <c r="H4690" t="s">
        <v>17032</v>
      </c>
      <c r="I4690" t="s">
        <v>17033</v>
      </c>
    </row>
    <row r="4691" spans="1:26" x14ac:dyDescent="0.25">
      <c r="A4691" t="s">
        <v>36</v>
      </c>
      <c r="B4691" t="s">
        <v>2423</v>
      </c>
      <c r="C4691" t="s">
        <v>400</v>
      </c>
      <c r="D4691" t="s">
        <v>2018</v>
      </c>
      <c r="E4691" t="s">
        <v>372</v>
      </c>
      <c r="F4691" t="s">
        <v>198</v>
      </c>
      <c r="G4691" t="s">
        <v>761</v>
      </c>
      <c r="H4691" t="s">
        <v>36</v>
      </c>
      <c r="I4691" t="s">
        <v>1011</v>
      </c>
      <c r="J4691" t="s">
        <v>150</v>
      </c>
      <c r="K4691" t="s">
        <v>651</v>
      </c>
      <c r="L4691" t="s">
        <v>113</v>
      </c>
      <c r="M4691" t="s">
        <v>2972</v>
      </c>
      <c r="N4691" t="s">
        <v>210</v>
      </c>
      <c r="O4691" t="s">
        <v>59</v>
      </c>
      <c r="P4691" t="s">
        <v>157</v>
      </c>
      <c r="Q4691" t="s">
        <v>5</v>
      </c>
      <c r="R4691" t="s">
        <v>2145</v>
      </c>
      <c r="S4691" t="s">
        <v>6691</v>
      </c>
      <c r="T4691" t="s">
        <v>1125</v>
      </c>
      <c r="U4691" t="s">
        <v>14573</v>
      </c>
      <c r="V4691" t="s">
        <v>1295</v>
      </c>
      <c r="W4691" t="s">
        <v>3369</v>
      </c>
      <c r="X4691" t="s">
        <v>159</v>
      </c>
      <c r="Y4691" t="s">
        <v>194</v>
      </c>
      <c r="Z4691" t="s">
        <v>17034</v>
      </c>
    </row>
    <row r="4692" spans="1:26" x14ac:dyDescent="0.25">
      <c r="A4692" t="s">
        <v>198</v>
      </c>
      <c r="B4692" t="s">
        <v>392</v>
      </c>
      <c r="C4692" t="s">
        <v>342</v>
      </c>
      <c r="D4692" t="s">
        <v>13663</v>
      </c>
      <c r="E4692" t="s">
        <v>179</v>
      </c>
      <c r="F4692" t="s">
        <v>400</v>
      </c>
      <c r="G4692" t="s">
        <v>5</v>
      </c>
      <c r="H4692" t="s">
        <v>4084</v>
      </c>
      <c r="I4692" t="s">
        <v>17035</v>
      </c>
      <c r="J4692" t="s">
        <v>6739</v>
      </c>
      <c r="K4692" t="s">
        <v>18</v>
      </c>
      <c r="L4692" t="s">
        <v>17036</v>
      </c>
      <c r="M4692" t="s">
        <v>2397</v>
      </c>
      <c r="N4692" t="s">
        <v>45</v>
      </c>
      <c r="O4692" t="s">
        <v>17037</v>
      </c>
    </row>
    <row r="4693" spans="1:26" x14ac:dyDescent="0.25">
      <c r="A4693" t="s">
        <v>615</v>
      </c>
      <c r="B4693" t="s">
        <v>4772</v>
      </c>
      <c r="C4693" t="s">
        <v>126</v>
      </c>
      <c r="D4693" t="s">
        <v>17038</v>
      </c>
      <c r="E4693" t="s">
        <v>113</v>
      </c>
      <c r="F4693" t="s">
        <v>873</v>
      </c>
      <c r="G4693" t="s">
        <v>282</v>
      </c>
      <c r="H4693" t="s">
        <v>6611</v>
      </c>
      <c r="I4693" t="s">
        <v>5887</v>
      </c>
      <c r="J4693" t="s">
        <v>506</v>
      </c>
      <c r="K4693" t="s">
        <v>59</v>
      </c>
      <c r="L4693" t="s">
        <v>106</v>
      </c>
      <c r="M4693" t="s">
        <v>17039</v>
      </c>
      <c r="N4693" t="s">
        <v>1128</v>
      </c>
      <c r="O4693" t="s">
        <v>17040</v>
      </c>
      <c r="P4693" t="s">
        <v>17041</v>
      </c>
    </row>
    <row r="4694" spans="1:26" x14ac:dyDescent="0.25">
      <c r="A4694" t="s">
        <v>4585</v>
      </c>
      <c r="B4694" t="s">
        <v>1405</v>
      </c>
      <c r="C4694" t="s">
        <v>198</v>
      </c>
      <c r="D4694" t="s">
        <v>36</v>
      </c>
      <c r="E4694" t="s">
        <v>17042</v>
      </c>
      <c r="F4694" t="s">
        <v>113</v>
      </c>
      <c r="G4694" t="s">
        <v>59</v>
      </c>
      <c r="H4694" t="s">
        <v>157</v>
      </c>
      <c r="I4694" t="s">
        <v>17043</v>
      </c>
      <c r="J4694" t="s">
        <v>102</v>
      </c>
      <c r="K4694" t="s">
        <v>150</v>
      </c>
      <c r="L4694" t="s">
        <v>59</v>
      </c>
      <c r="M4694" t="s">
        <v>5552</v>
      </c>
      <c r="N4694" t="s">
        <v>7963</v>
      </c>
      <c r="O4694" t="s">
        <v>2051</v>
      </c>
      <c r="P4694" t="s">
        <v>37</v>
      </c>
      <c r="Q4694" t="s">
        <v>427</v>
      </c>
      <c r="R4694" t="s">
        <v>1881</v>
      </c>
      <c r="S4694" t="s">
        <v>17044</v>
      </c>
    </row>
    <row r="4695" spans="1:26" x14ac:dyDescent="0.25">
      <c r="A4695" t="s">
        <v>17045</v>
      </c>
    </row>
    <row r="4696" spans="1:26" x14ac:dyDescent="0.25">
      <c r="A4696" t="s">
        <v>4423</v>
      </c>
      <c r="B4696" t="s">
        <v>57</v>
      </c>
      <c r="C4696" t="s">
        <v>6604</v>
      </c>
      <c r="D4696" t="s">
        <v>16955</v>
      </c>
      <c r="E4696" t="s">
        <v>1756</v>
      </c>
      <c r="F4696" t="s">
        <v>5092</v>
      </c>
      <c r="G4696" t="s">
        <v>246</v>
      </c>
      <c r="H4696" t="s">
        <v>106</v>
      </c>
      <c r="I4696" t="s">
        <v>17046</v>
      </c>
      <c r="J4696" t="s">
        <v>17047</v>
      </c>
    </row>
    <row r="4698" spans="1:26" x14ac:dyDescent="0.25">
      <c r="A4698" t="s">
        <v>419</v>
      </c>
      <c r="B4698" t="s">
        <v>2711</v>
      </c>
      <c r="C4698" t="s">
        <v>45</v>
      </c>
      <c r="D4698" t="s">
        <v>36</v>
      </c>
      <c r="E4698" t="s">
        <v>115</v>
      </c>
      <c r="F4698" t="s">
        <v>898</v>
      </c>
      <c r="G4698" t="s">
        <v>1527</v>
      </c>
      <c r="H4698" t="s">
        <v>101</v>
      </c>
      <c r="I4698" t="s">
        <v>36</v>
      </c>
      <c r="J4698" t="s">
        <v>2018</v>
      </c>
      <c r="K4698" t="s">
        <v>334</v>
      </c>
      <c r="L4698" t="s">
        <v>1018</v>
      </c>
      <c r="M4698" t="s">
        <v>59</v>
      </c>
      <c r="N4698" t="s">
        <v>17048</v>
      </c>
      <c r="O4698" t="s">
        <v>5088</v>
      </c>
      <c r="P4698" t="s">
        <v>17049</v>
      </c>
    </row>
    <row r="4699" spans="1:26" x14ac:dyDescent="0.25">
      <c r="A4699" t="s">
        <v>10416</v>
      </c>
      <c r="B4699" t="s">
        <v>206</v>
      </c>
      <c r="C4699" t="s">
        <v>61</v>
      </c>
      <c r="D4699" t="s">
        <v>17050</v>
      </c>
      <c r="E4699" t="s">
        <v>400</v>
      </c>
      <c r="F4699" t="s">
        <v>61</v>
      </c>
      <c r="G4699" t="s">
        <v>4133</v>
      </c>
      <c r="H4699" t="s">
        <v>17051</v>
      </c>
      <c r="I4699" t="s">
        <v>59</v>
      </c>
      <c r="J4699" t="s">
        <v>2051</v>
      </c>
      <c r="K4699" t="s">
        <v>30</v>
      </c>
      <c r="L4699" t="s">
        <v>100</v>
      </c>
      <c r="M4699" t="s">
        <v>156</v>
      </c>
      <c r="N4699" t="s">
        <v>1881</v>
      </c>
      <c r="O4699" t="s">
        <v>17052</v>
      </c>
    </row>
    <row r="4700" spans="1:26" x14ac:dyDescent="0.25">
      <c r="A4700" t="s">
        <v>5887</v>
      </c>
      <c r="B4700" t="s">
        <v>194</v>
      </c>
      <c r="C4700" t="s">
        <v>17053</v>
      </c>
      <c r="D4700" t="s">
        <v>5951</v>
      </c>
      <c r="E4700" t="s">
        <v>17054</v>
      </c>
      <c r="F4700" t="s">
        <v>5</v>
      </c>
      <c r="G4700" t="s">
        <v>111</v>
      </c>
      <c r="H4700" t="s">
        <v>57</v>
      </c>
      <c r="I4700" t="s">
        <v>266</v>
      </c>
      <c r="J4700" t="s">
        <v>4154</v>
      </c>
      <c r="K4700" t="s">
        <v>1265</v>
      </c>
      <c r="L4700" t="s">
        <v>17055</v>
      </c>
    </row>
    <row r="4701" spans="1:26" x14ac:dyDescent="0.25">
      <c r="A4701" t="s">
        <v>5887</v>
      </c>
      <c r="B4701" t="s">
        <v>61</v>
      </c>
      <c r="C4701" t="s">
        <v>81</v>
      </c>
      <c r="D4701" t="s">
        <v>10139</v>
      </c>
      <c r="E4701" t="s">
        <v>18</v>
      </c>
      <c r="F4701" t="s">
        <v>9791</v>
      </c>
      <c r="G4701" t="s">
        <v>720</v>
      </c>
      <c r="H4701" t="s">
        <v>290</v>
      </c>
      <c r="I4701" t="s">
        <v>419</v>
      </c>
      <c r="J4701" t="s">
        <v>1289</v>
      </c>
      <c r="K4701" t="s">
        <v>37</v>
      </c>
      <c r="L4701" t="s">
        <v>10403</v>
      </c>
      <c r="M4701" t="s">
        <v>37</v>
      </c>
      <c r="N4701" t="s">
        <v>4682</v>
      </c>
      <c r="O4701" t="s">
        <v>1776</v>
      </c>
      <c r="P4701" t="s">
        <v>3784</v>
      </c>
      <c r="Q4701" t="s">
        <v>182</v>
      </c>
      <c r="R4701" t="s">
        <v>10404</v>
      </c>
      <c r="S4701" t="s">
        <v>5</v>
      </c>
      <c r="T4701" t="s">
        <v>111</v>
      </c>
      <c r="U4701" t="s">
        <v>57</v>
      </c>
      <c r="V4701" t="s">
        <v>17056</v>
      </c>
    </row>
    <row r="4702" spans="1:26" x14ac:dyDescent="0.25">
      <c r="A4702" t="s">
        <v>6614</v>
      </c>
      <c r="B4702" t="s">
        <v>17057</v>
      </c>
      <c r="C4702" t="s">
        <v>17058</v>
      </c>
      <c r="D4702" t="s">
        <v>36</v>
      </c>
      <c r="E4702" t="s">
        <v>17059</v>
      </c>
      <c r="F4702" t="s">
        <v>17060</v>
      </c>
      <c r="G4702" t="s">
        <v>17061</v>
      </c>
      <c r="H4702" t="s">
        <v>449</v>
      </c>
      <c r="I4702" t="s">
        <v>17062</v>
      </c>
      <c r="J4702" t="s">
        <v>17063</v>
      </c>
    </row>
    <row r="4703" spans="1:26" x14ac:dyDescent="0.25">
      <c r="A4703" t="s">
        <v>6614</v>
      </c>
      <c r="B4703" t="s">
        <v>17064</v>
      </c>
      <c r="C4703" t="s">
        <v>17065</v>
      </c>
    </row>
    <row r="4704" spans="1:26" x14ac:dyDescent="0.25">
      <c r="A4704" t="s">
        <v>898</v>
      </c>
      <c r="B4704" t="s">
        <v>2072</v>
      </c>
      <c r="C4704" t="s">
        <v>1</v>
      </c>
      <c r="D4704" t="s">
        <v>4793</v>
      </c>
      <c r="E4704" t="s">
        <v>17066</v>
      </c>
      <c r="F4704" t="s">
        <v>3825</v>
      </c>
      <c r="G4704" t="s">
        <v>6614</v>
      </c>
      <c r="H4704" t="s">
        <v>17067</v>
      </c>
      <c r="I4704" t="s">
        <v>5088</v>
      </c>
      <c r="J4704" t="s">
        <v>5259</v>
      </c>
      <c r="K4704" t="s">
        <v>1012</v>
      </c>
      <c r="L4704" t="s">
        <v>17068</v>
      </c>
    </row>
    <row r="4705" spans="1:25" x14ac:dyDescent="0.25">
      <c r="A4705" t="s">
        <v>8347</v>
      </c>
      <c r="B4705" t="s">
        <v>762</v>
      </c>
      <c r="C4705" t="s">
        <v>18</v>
      </c>
      <c r="D4705" t="s">
        <v>17069</v>
      </c>
      <c r="E4705" t="s">
        <v>37</v>
      </c>
      <c r="F4705" t="s">
        <v>18</v>
      </c>
      <c r="G4705" t="s">
        <v>17070</v>
      </c>
      <c r="H4705" t="s">
        <v>37</v>
      </c>
      <c r="I4705" t="s">
        <v>71</v>
      </c>
      <c r="J4705" t="s">
        <v>249</v>
      </c>
      <c r="K4705" t="s">
        <v>5023</v>
      </c>
      <c r="L4705" t="s">
        <v>710</v>
      </c>
      <c r="M4705" t="s">
        <v>5454</v>
      </c>
      <c r="N4705" t="s">
        <v>898</v>
      </c>
      <c r="O4705" t="s">
        <v>1482</v>
      </c>
      <c r="P4705" t="s">
        <v>614</v>
      </c>
      <c r="Q4705" t="s">
        <v>6641</v>
      </c>
      <c r="R4705" t="s">
        <v>26</v>
      </c>
      <c r="S4705" t="s">
        <v>37</v>
      </c>
      <c r="T4705" t="s">
        <v>5</v>
      </c>
      <c r="U4705" t="s">
        <v>1527</v>
      </c>
      <c r="V4705" t="s">
        <v>639</v>
      </c>
      <c r="W4705" t="s">
        <v>17071</v>
      </c>
    </row>
    <row r="4706" spans="1:25" x14ac:dyDescent="0.25">
      <c r="A4706" t="s">
        <v>157</v>
      </c>
      <c r="B4706" t="s">
        <v>30</v>
      </c>
      <c r="C4706" t="s">
        <v>621</v>
      </c>
      <c r="D4706" t="s">
        <v>5092</v>
      </c>
      <c r="E4706" t="s">
        <v>4475</v>
      </c>
      <c r="F4706" t="s">
        <v>453</v>
      </c>
      <c r="G4706" t="s">
        <v>454</v>
      </c>
      <c r="H4706" t="s">
        <v>206</v>
      </c>
      <c r="I4706">
        <v>7</v>
      </c>
      <c r="J4706" t="s">
        <v>161</v>
      </c>
      <c r="K4706" t="s">
        <v>1426</v>
      </c>
      <c r="L4706" t="s">
        <v>36</v>
      </c>
      <c r="M4706" t="s">
        <v>17072</v>
      </c>
    </row>
    <row r="4707" spans="1:25" x14ac:dyDescent="0.25">
      <c r="A4707" t="s">
        <v>17073</v>
      </c>
      <c r="B4707" t="s">
        <v>100</v>
      </c>
      <c r="C4707" t="s">
        <v>61</v>
      </c>
      <c r="D4707" t="s">
        <v>7657</v>
      </c>
      <c r="E4707" t="s">
        <v>290</v>
      </c>
      <c r="F4707" t="s">
        <v>36</v>
      </c>
      <c r="G4707" t="s">
        <v>17074</v>
      </c>
      <c r="H4707" t="s">
        <v>290</v>
      </c>
      <c r="I4707" t="s">
        <v>36</v>
      </c>
      <c r="J4707" t="s">
        <v>17075</v>
      </c>
      <c r="K4707" t="s">
        <v>2859</v>
      </c>
      <c r="L4707" t="s">
        <v>5877</v>
      </c>
      <c r="M4707" t="s">
        <v>326</v>
      </c>
      <c r="N4707" t="s">
        <v>17076</v>
      </c>
      <c r="O4707" t="s">
        <v>898</v>
      </c>
      <c r="P4707" t="s">
        <v>156</v>
      </c>
      <c r="Q4707" t="s">
        <v>2667</v>
      </c>
      <c r="R4707" t="s">
        <v>17077</v>
      </c>
      <c r="S4707" t="s">
        <v>17078</v>
      </c>
      <c r="T4707" t="s">
        <v>179</v>
      </c>
      <c r="U4707" t="s">
        <v>17079</v>
      </c>
    </row>
    <row r="4708" spans="1:25" x14ac:dyDescent="0.25">
      <c r="A4708" t="s">
        <v>17080</v>
      </c>
      <c r="B4708" t="s">
        <v>255</v>
      </c>
      <c r="C4708" t="s">
        <v>45</v>
      </c>
      <c r="D4708" t="s">
        <v>3686</v>
      </c>
      <c r="E4708" t="s">
        <v>17081</v>
      </c>
      <c r="F4708" t="s">
        <v>186</v>
      </c>
      <c r="G4708" t="s">
        <v>5</v>
      </c>
      <c r="H4708" t="s">
        <v>480</v>
      </c>
      <c r="I4708" t="s">
        <v>1756</v>
      </c>
      <c r="J4708" t="s">
        <v>37</v>
      </c>
      <c r="K4708" t="s">
        <v>12</v>
      </c>
      <c r="L4708" t="s">
        <v>17082</v>
      </c>
    </row>
    <row r="4709" spans="1:25" x14ac:dyDescent="0.25">
      <c r="A4709" t="s">
        <v>17083</v>
      </c>
      <c r="B4709" t="s">
        <v>17084</v>
      </c>
      <c r="C4709" t="s">
        <v>255</v>
      </c>
      <c r="D4709" t="s">
        <v>30</v>
      </c>
      <c r="E4709" t="s">
        <v>108</v>
      </c>
      <c r="F4709" t="s">
        <v>3686</v>
      </c>
      <c r="G4709" t="s">
        <v>17085</v>
      </c>
      <c r="H4709" t="s">
        <v>175</v>
      </c>
      <c r="I4709" t="s">
        <v>71</v>
      </c>
      <c r="J4709" t="s">
        <v>17086</v>
      </c>
      <c r="K4709" t="s">
        <v>182</v>
      </c>
      <c r="L4709" t="s">
        <v>157</v>
      </c>
      <c r="M4709" t="s">
        <v>1019</v>
      </c>
      <c r="N4709" t="s">
        <v>159</v>
      </c>
      <c r="O4709" t="s">
        <v>9785</v>
      </c>
      <c r="P4709" t="s">
        <v>1517</v>
      </c>
      <c r="Q4709" t="s">
        <v>59</v>
      </c>
      <c r="R4709" t="s">
        <v>17083</v>
      </c>
      <c r="S4709" t="s">
        <v>37</v>
      </c>
      <c r="T4709" t="s">
        <v>17087</v>
      </c>
    </row>
    <row r="4710" spans="1:25" x14ac:dyDescent="0.25">
      <c r="A4710" t="s">
        <v>61</v>
      </c>
      <c r="B4710" t="s">
        <v>39</v>
      </c>
      <c r="C4710" t="s">
        <v>3118</v>
      </c>
      <c r="D4710" t="s">
        <v>17088</v>
      </c>
      <c r="E4710" t="s">
        <v>12076</v>
      </c>
      <c r="F4710" t="s">
        <v>479</v>
      </c>
      <c r="G4710" t="s">
        <v>5786</v>
      </c>
      <c r="H4710" t="s">
        <v>7142</v>
      </c>
      <c r="I4710" t="s">
        <v>18</v>
      </c>
      <c r="J4710" t="s">
        <v>12</v>
      </c>
      <c r="K4710" t="s">
        <v>366</v>
      </c>
      <c r="L4710" t="s">
        <v>37</v>
      </c>
      <c r="M4710" t="s">
        <v>12</v>
      </c>
      <c r="N4710" t="s">
        <v>17089</v>
      </c>
      <c r="O4710" t="s">
        <v>36</v>
      </c>
      <c r="P4710" t="s">
        <v>651</v>
      </c>
      <c r="Q4710" t="s">
        <v>157</v>
      </c>
      <c r="R4710" t="s">
        <v>5945</v>
      </c>
      <c r="S4710" t="s">
        <v>59</v>
      </c>
      <c r="T4710" t="s">
        <v>113</v>
      </c>
      <c r="U4710" t="s">
        <v>5</v>
      </c>
      <c r="V4710" t="s">
        <v>4020</v>
      </c>
      <c r="W4710" t="s">
        <v>126</v>
      </c>
      <c r="X4710" t="s">
        <v>17090</v>
      </c>
    </row>
    <row r="4711" spans="1:25" x14ac:dyDescent="0.25">
      <c r="A4711" t="s">
        <v>713</v>
      </c>
      <c r="B4711" t="s">
        <v>479</v>
      </c>
      <c r="C4711" t="s">
        <v>59</v>
      </c>
      <c r="D4711" t="s">
        <v>43</v>
      </c>
      <c r="E4711" t="s">
        <v>767</v>
      </c>
      <c r="F4711" t="s">
        <v>5166</v>
      </c>
      <c r="G4711" t="s">
        <v>18</v>
      </c>
      <c r="H4711" t="s">
        <v>10586</v>
      </c>
      <c r="I4711" t="s">
        <v>292</v>
      </c>
      <c r="J4711" t="s">
        <v>59</v>
      </c>
      <c r="K4711" t="s">
        <v>6450</v>
      </c>
      <c r="L4711" t="s">
        <v>210</v>
      </c>
      <c r="M4711" t="s">
        <v>61</v>
      </c>
      <c r="N4711" t="s">
        <v>4736</v>
      </c>
      <c r="O4711" t="s">
        <v>106</v>
      </c>
      <c r="P4711" t="s">
        <v>37</v>
      </c>
      <c r="Q4711" t="s">
        <v>1295</v>
      </c>
      <c r="R4711" t="s">
        <v>5984</v>
      </c>
      <c r="S4711" t="s">
        <v>17091</v>
      </c>
      <c r="T4711" t="s">
        <v>17092</v>
      </c>
      <c r="U4711" t="s">
        <v>37</v>
      </c>
      <c r="V4711" t="s">
        <v>61</v>
      </c>
      <c r="W4711" t="s">
        <v>268</v>
      </c>
      <c r="X4711" t="s">
        <v>6231</v>
      </c>
      <c r="Y4711" t="s">
        <v>17093</v>
      </c>
    </row>
    <row r="4712" spans="1:25" x14ac:dyDescent="0.25">
      <c r="A4712" t="s">
        <v>17094</v>
      </c>
      <c r="B4712" t="s">
        <v>1</v>
      </c>
      <c r="C4712" t="s">
        <v>43</v>
      </c>
      <c r="D4712" t="s">
        <v>37</v>
      </c>
      <c r="E4712" t="s">
        <v>4412</v>
      </c>
      <c r="F4712" t="s">
        <v>17095</v>
      </c>
      <c r="G4712" t="s">
        <v>17096</v>
      </c>
    </row>
    <row r="4713" spans="1:25" x14ac:dyDescent="0.25">
      <c r="A4713" t="s">
        <v>17097</v>
      </c>
      <c r="B4713" t="s">
        <v>6614</v>
      </c>
      <c r="C4713" t="s">
        <v>324</v>
      </c>
      <c r="D4713" t="s">
        <v>541</v>
      </c>
      <c r="E4713" t="s">
        <v>17098</v>
      </c>
      <c r="F4713" t="s">
        <v>17099</v>
      </c>
    </row>
    <row r="4714" spans="1:25" x14ac:dyDescent="0.25">
      <c r="A4714" t="s">
        <v>17100</v>
      </c>
      <c r="B4714" t="s">
        <v>978</v>
      </c>
      <c r="C4714" t="s">
        <v>868</v>
      </c>
      <c r="D4714" t="s">
        <v>17101</v>
      </c>
      <c r="E4714" t="s">
        <v>18</v>
      </c>
      <c r="F4714" t="s">
        <v>623</v>
      </c>
      <c r="G4714" t="s">
        <v>2878</v>
      </c>
      <c r="H4714" t="s">
        <v>126</v>
      </c>
      <c r="I4714" t="s">
        <v>17102</v>
      </c>
      <c r="J4714" t="s">
        <v>37</v>
      </c>
      <c r="K4714" t="s">
        <v>292</v>
      </c>
      <c r="L4714" t="s">
        <v>1129</v>
      </c>
      <c r="M4714" t="s">
        <v>3634</v>
      </c>
      <c r="N4714" t="s">
        <v>3774</v>
      </c>
      <c r="O4714" t="s">
        <v>17103</v>
      </c>
      <c r="P4714" t="s">
        <v>17104</v>
      </c>
      <c r="Q4714" t="s">
        <v>17105</v>
      </c>
      <c r="R4714" t="s">
        <v>2349</v>
      </c>
      <c r="S4714" t="s">
        <v>12624</v>
      </c>
      <c r="T4714" t="s">
        <v>17106</v>
      </c>
    </row>
    <row r="4715" spans="1:25" x14ac:dyDescent="0.25">
      <c r="A4715" t="s">
        <v>6614</v>
      </c>
      <c r="B4715" t="s">
        <v>6482</v>
      </c>
      <c r="C4715" t="s">
        <v>6540</v>
      </c>
      <c r="D4715" t="s">
        <v>59</v>
      </c>
      <c r="E4715" t="s">
        <v>1265</v>
      </c>
      <c r="F4715" t="s">
        <v>6663</v>
      </c>
      <c r="G4715" t="s">
        <v>126</v>
      </c>
      <c r="H4715" t="s">
        <v>8149</v>
      </c>
      <c r="I4715" t="s">
        <v>17107</v>
      </c>
      <c r="J4715" t="s">
        <v>2400</v>
      </c>
      <c r="K4715" t="s">
        <v>2018</v>
      </c>
      <c r="L4715" t="s">
        <v>36</v>
      </c>
      <c r="M4715" t="s">
        <v>16173</v>
      </c>
      <c r="N4715" t="s">
        <v>206</v>
      </c>
      <c r="O4715" t="s">
        <v>17108</v>
      </c>
      <c r="P4715" t="s">
        <v>1192</v>
      </c>
      <c r="Q4715" t="s">
        <v>61</v>
      </c>
      <c r="R4715" t="s">
        <v>5518</v>
      </c>
      <c r="S4715" t="s">
        <v>57</v>
      </c>
      <c r="T4715" t="s">
        <v>17109</v>
      </c>
    </row>
    <row r="4716" spans="1:25" x14ac:dyDescent="0.25">
      <c r="A4716" t="s">
        <v>17110</v>
      </c>
      <c r="B4716" t="s">
        <v>6614</v>
      </c>
      <c r="C4716" t="s">
        <v>3707</v>
      </c>
      <c r="D4716" t="s">
        <v>16</v>
      </c>
      <c r="E4716" t="s">
        <v>6482</v>
      </c>
      <c r="F4716" t="s">
        <v>54</v>
      </c>
      <c r="G4716" t="s">
        <v>5</v>
      </c>
      <c r="H4716" t="s">
        <v>1322</v>
      </c>
      <c r="I4716" t="s">
        <v>57</v>
      </c>
      <c r="J4716" t="s">
        <v>1956</v>
      </c>
      <c r="K4716" t="s">
        <v>2927</v>
      </c>
      <c r="L4716" t="s">
        <v>17111</v>
      </c>
      <c r="M4716" t="s">
        <v>3234</v>
      </c>
      <c r="N4716" t="s">
        <v>3263</v>
      </c>
      <c r="O4716" t="s">
        <v>61</v>
      </c>
      <c r="P4716" t="s">
        <v>17112</v>
      </c>
      <c r="Q4716" t="s">
        <v>17113</v>
      </c>
    </row>
    <row r="4717" spans="1:25" x14ac:dyDescent="0.25">
      <c r="A4717" t="s">
        <v>71</v>
      </c>
      <c r="B4717">
        <v>25</v>
      </c>
      <c r="C4717" t="s">
        <v>1039</v>
      </c>
      <c r="D4717" t="s">
        <v>7110</v>
      </c>
      <c r="E4717" t="s">
        <v>292</v>
      </c>
      <c r="F4717" t="s">
        <v>198</v>
      </c>
      <c r="G4717" t="s">
        <v>9746</v>
      </c>
      <c r="H4717" t="s">
        <v>9747</v>
      </c>
      <c r="I4717" t="s">
        <v>9748</v>
      </c>
      <c r="J4717">
        <v>103</v>
      </c>
      <c r="K4717" t="s">
        <v>71</v>
      </c>
      <c r="L4717" t="s">
        <v>17114</v>
      </c>
      <c r="M4717" t="s">
        <v>28</v>
      </c>
      <c r="N4717" t="s">
        <v>5</v>
      </c>
      <c r="O4717" t="s">
        <v>4083</v>
      </c>
      <c r="P4717" t="s">
        <v>2244</v>
      </c>
      <c r="Q4717">
        <v>270</v>
      </c>
      <c r="R4717" t="s">
        <v>10724</v>
      </c>
      <c r="S4717" t="s">
        <v>1915</v>
      </c>
      <c r="T4717" t="s">
        <v>6482</v>
      </c>
      <c r="U4717" t="s">
        <v>2573</v>
      </c>
      <c r="V4717" t="s">
        <v>61</v>
      </c>
      <c r="W4717" t="s">
        <v>17115</v>
      </c>
    </row>
    <row r="4718" spans="1:25" x14ac:dyDescent="0.25">
      <c r="A4718" t="s">
        <v>6523</v>
      </c>
      <c r="B4718" t="s">
        <v>17116</v>
      </c>
      <c r="C4718" t="s">
        <v>289</v>
      </c>
      <c r="D4718" t="s">
        <v>17117</v>
      </c>
      <c r="E4718" t="s">
        <v>6523</v>
      </c>
      <c r="F4718" t="s">
        <v>17118</v>
      </c>
      <c r="G4718" t="s">
        <v>289</v>
      </c>
      <c r="H4718" t="s">
        <v>17119</v>
      </c>
    </row>
    <row r="4719" spans="1:25" x14ac:dyDescent="0.25">
      <c r="A4719" t="s">
        <v>17120</v>
      </c>
      <c r="B4719" t="s">
        <v>6614</v>
      </c>
      <c r="C4719" t="s">
        <v>898</v>
      </c>
      <c r="D4719" t="s">
        <v>17121</v>
      </c>
      <c r="E4719" t="s">
        <v>194</v>
      </c>
      <c r="F4719" t="s">
        <v>17122</v>
      </c>
      <c r="G4719" t="s">
        <v>1012</v>
      </c>
      <c r="H4719" t="s">
        <v>17123</v>
      </c>
      <c r="I4719" t="s">
        <v>541</v>
      </c>
      <c r="J4719" t="s">
        <v>395</v>
      </c>
      <c r="K4719" t="s">
        <v>309</v>
      </c>
      <c r="L4719" t="s">
        <v>59</v>
      </c>
      <c r="M4719" t="s">
        <v>36</v>
      </c>
      <c r="N4719" t="s">
        <v>37</v>
      </c>
      <c r="O4719" t="s">
        <v>194</v>
      </c>
      <c r="P4719" t="s">
        <v>17124</v>
      </c>
      <c r="Q4719" t="s">
        <v>5088</v>
      </c>
      <c r="R4719" t="s">
        <v>17125</v>
      </c>
    </row>
    <row r="4720" spans="1:25" x14ac:dyDescent="0.25">
      <c r="A4720" t="s">
        <v>898</v>
      </c>
      <c r="B4720" t="s">
        <v>15</v>
      </c>
      <c r="C4720" t="s">
        <v>710</v>
      </c>
      <c r="D4720" t="s">
        <v>102</v>
      </c>
      <c r="E4720" t="s">
        <v>59</v>
      </c>
      <c r="F4720" t="s">
        <v>6225</v>
      </c>
      <c r="G4720" t="s">
        <v>2524</v>
      </c>
      <c r="H4720" t="s">
        <v>57</v>
      </c>
      <c r="I4720" t="s">
        <v>61</v>
      </c>
      <c r="J4720" t="s">
        <v>4368</v>
      </c>
      <c r="K4720" t="s">
        <v>28</v>
      </c>
      <c r="L4720" t="s">
        <v>17126</v>
      </c>
      <c r="M4720" t="s">
        <v>17127</v>
      </c>
    </row>
    <row r="4721" spans="1:22" x14ac:dyDescent="0.25">
      <c r="A4721" t="s">
        <v>61</v>
      </c>
      <c r="B4721" t="s">
        <v>395</v>
      </c>
      <c r="C4721" t="s">
        <v>1756</v>
      </c>
      <c r="D4721" t="s">
        <v>1644</v>
      </c>
      <c r="E4721" t="s">
        <v>898</v>
      </c>
      <c r="F4721" t="s">
        <v>370</v>
      </c>
      <c r="G4721" t="s">
        <v>2423</v>
      </c>
      <c r="H4721" t="s">
        <v>4452</v>
      </c>
      <c r="I4721" t="s">
        <v>126</v>
      </c>
      <c r="J4721" t="s">
        <v>179</v>
      </c>
      <c r="K4721" t="s">
        <v>385</v>
      </c>
      <c r="L4721" t="s">
        <v>6614</v>
      </c>
      <c r="M4721" t="s">
        <v>17128</v>
      </c>
      <c r="N4721" t="s">
        <v>577</v>
      </c>
      <c r="O4721" t="s">
        <v>17129</v>
      </c>
      <c r="P4721" t="s">
        <v>16955</v>
      </c>
      <c r="Q4721" t="s">
        <v>17130</v>
      </c>
    </row>
    <row r="4722" spans="1:22" x14ac:dyDescent="0.25">
      <c r="A4722" t="s">
        <v>6614</v>
      </c>
      <c r="B4722" t="s">
        <v>7238</v>
      </c>
      <c r="C4722" t="s">
        <v>36</v>
      </c>
      <c r="D4722" t="s">
        <v>1100</v>
      </c>
      <c r="E4722" t="s">
        <v>73</v>
      </c>
      <c r="F4722" t="s">
        <v>1052</v>
      </c>
      <c r="G4722" t="s">
        <v>1290</v>
      </c>
      <c r="H4722" t="s">
        <v>17131</v>
      </c>
      <c r="I4722" t="s">
        <v>218</v>
      </c>
      <c r="J4722" t="s">
        <v>1693</v>
      </c>
      <c r="K4722" t="s">
        <v>198</v>
      </c>
      <c r="L4722" t="s">
        <v>17132</v>
      </c>
      <c r="M4722" t="s">
        <v>18</v>
      </c>
      <c r="N4722" t="s">
        <v>61</v>
      </c>
      <c r="O4722" t="s">
        <v>17133</v>
      </c>
      <c r="P4722" t="s">
        <v>17134</v>
      </c>
      <c r="Q4722" t="s">
        <v>17135</v>
      </c>
      <c r="R4722" t="s">
        <v>7345</v>
      </c>
      <c r="S4722" t="s">
        <v>179</v>
      </c>
      <c r="T4722" t="s">
        <v>266</v>
      </c>
      <c r="U4722" t="s">
        <v>17136</v>
      </c>
    </row>
    <row r="4723" spans="1:22" x14ac:dyDescent="0.25">
      <c r="A4723" t="s">
        <v>574</v>
      </c>
      <c r="B4723" t="s">
        <v>1295</v>
      </c>
      <c r="C4723" t="s">
        <v>3707</v>
      </c>
      <c r="D4723" t="s">
        <v>16</v>
      </c>
      <c r="E4723" t="s">
        <v>5</v>
      </c>
      <c r="F4723" t="s">
        <v>3253</v>
      </c>
      <c r="G4723" t="s">
        <v>159</v>
      </c>
      <c r="H4723" t="s">
        <v>6614</v>
      </c>
      <c r="I4723" t="s">
        <v>156</v>
      </c>
      <c r="J4723" t="s">
        <v>17137</v>
      </c>
      <c r="K4723" t="s">
        <v>61</v>
      </c>
      <c r="L4723" t="s">
        <v>1932</v>
      </c>
      <c r="M4723" t="s">
        <v>59</v>
      </c>
      <c r="N4723" t="s">
        <v>17138</v>
      </c>
      <c r="O4723" t="s">
        <v>266</v>
      </c>
      <c r="P4723" t="s">
        <v>14707</v>
      </c>
      <c r="Q4723" t="s">
        <v>1909</v>
      </c>
      <c r="R4723" t="s">
        <v>1295</v>
      </c>
      <c r="S4723" t="s">
        <v>541</v>
      </c>
      <c r="T4723" t="s">
        <v>17139</v>
      </c>
    </row>
    <row r="4724" spans="1:22" x14ac:dyDescent="0.25">
      <c r="A4724" t="s">
        <v>6614</v>
      </c>
      <c r="B4724" t="s">
        <v>179</v>
      </c>
      <c r="C4724" t="s">
        <v>5</v>
      </c>
      <c r="D4724" t="s">
        <v>17140</v>
      </c>
      <c r="E4724" t="s">
        <v>17141</v>
      </c>
      <c r="F4724" t="s">
        <v>150</v>
      </c>
      <c r="G4724" t="s">
        <v>1706</v>
      </c>
      <c r="H4724" t="s">
        <v>59</v>
      </c>
      <c r="I4724" t="s">
        <v>17142</v>
      </c>
      <c r="J4724" t="s">
        <v>5088</v>
      </c>
      <c r="K4724" t="s">
        <v>17143</v>
      </c>
    </row>
    <row r="4725" spans="1:22" x14ac:dyDescent="0.25">
      <c r="A4725" t="s">
        <v>898</v>
      </c>
      <c r="B4725" t="s">
        <v>5159</v>
      </c>
      <c r="C4725" t="s">
        <v>5084</v>
      </c>
      <c r="D4725" t="s">
        <v>198</v>
      </c>
      <c r="E4725" t="s">
        <v>6614</v>
      </c>
      <c r="F4725" t="s">
        <v>17144</v>
      </c>
      <c r="G4725" t="s">
        <v>126</v>
      </c>
      <c r="H4725" t="s">
        <v>61</v>
      </c>
      <c r="I4725" t="s">
        <v>1911</v>
      </c>
      <c r="J4725" t="s">
        <v>17145</v>
      </c>
      <c r="K4725" t="s">
        <v>115</v>
      </c>
      <c r="L4725" t="s">
        <v>1070</v>
      </c>
      <c r="M4725" t="s">
        <v>5</v>
      </c>
      <c r="N4725" t="s">
        <v>3548</v>
      </c>
      <c r="O4725" t="s">
        <v>5956</v>
      </c>
      <c r="P4725" t="s">
        <v>1012</v>
      </c>
      <c r="Q4725" t="s">
        <v>898</v>
      </c>
      <c r="R4725" t="s">
        <v>1767</v>
      </c>
      <c r="S4725" t="s">
        <v>9267</v>
      </c>
      <c r="T4725" t="s">
        <v>17146</v>
      </c>
    </row>
    <row r="4726" spans="1:22" x14ac:dyDescent="0.25">
      <c r="A4726" t="s">
        <v>898</v>
      </c>
      <c r="B4726" t="s">
        <v>113</v>
      </c>
      <c r="C4726" t="s">
        <v>419</v>
      </c>
      <c r="D4726" t="s">
        <v>420</v>
      </c>
      <c r="E4726" t="s">
        <v>5</v>
      </c>
      <c r="F4726" t="s">
        <v>2226</v>
      </c>
      <c r="G4726" t="s">
        <v>17147</v>
      </c>
      <c r="H4726" t="s">
        <v>57</v>
      </c>
      <c r="I4726" t="s">
        <v>194</v>
      </c>
      <c r="J4726" t="s">
        <v>17148</v>
      </c>
      <c r="K4726" t="s">
        <v>898</v>
      </c>
      <c r="L4726" t="s">
        <v>322</v>
      </c>
      <c r="M4726" t="s">
        <v>334</v>
      </c>
      <c r="N4726" t="s">
        <v>1812</v>
      </c>
      <c r="O4726" t="s">
        <v>4656</v>
      </c>
      <c r="P4726" t="s">
        <v>113</v>
      </c>
      <c r="Q4726" t="s">
        <v>7297</v>
      </c>
      <c r="R4726" t="s">
        <v>392</v>
      </c>
      <c r="S4726" t="s">
        <v>1012</v>
      </c>
      <c r="T4726" t="s">
        <v>2565</v>
      </c>
      <c r="U4726" t="s">
        <v>898</v>
      </c>
      <c r="V4726" t="s">
        <v>17149</v>
      </c>
    </row>
    <row r="4727" spans="1:22" x14ac:dyDescent="0.25">
      <c r="A4727" t="s">
        <v>14236</v>
      </c>
      <c r="B4727" t="s">
        <v>237</v>
      </c>
      <c r="C4727" t="s">
        <v>18</v>
      </c>
      <c r="D4727" t="s">
        <v>281</v>
      </c>
      <c r="E4727" t="s">
        <v>290</v>
      </c>
      <c r="F4727" t="s">
        <v>461</v>
      </c>
      <c r="G4727" t="s">
        <v>6</v>
      </c>
      <c r="H4727" t="s">
        <v>461</v>
      </c>
      <c r="I4727" t="s">
        <v>541</v>
      </c>
      <c r="J4727" t="s">
        <v>6614</v>
      </c>
      <c r="K4727" t="s">
        <v>17150</v>
      </c>
      <c r="L4727" t="s">
        <v>478</v>
      </c>
      <c r="M4727" t="s">
        <v>16</v>
      </c>
      <c r="N4727" t="s">
        <v>7165</v>
      </c>
      <c r="O4727" t="s">
        <v>30</v>
      </c>
      <c r="P4727" t="s">
        <v>5</v>
      </c>
      <c r="Q4727" t="s">
        <v>17151</v>
      </c>
      <c r="R4727" t="s">
        <v>17152</v>
      </c>
      <c r="S4727" t="s">
        <v>8175</v>
      </c>
      <c r="T4727" t="s">
        <v>17153</v>
      </c>
    </row>
    <row r="4728" spans="1:22" x14ac:dyDescent="0.25">
      <c r="A4728" t="s">
        <v>6614</v>
      </c>
      <c r="B4728" t="s">
        <v>17154</v>
      </c>
      <c r="C4728" t="s">
        <v>61</v>
      </c>
      <c r="D4728" t="s">
        <v>6614</v>
      </c>
      <c r="E4728" t="s">
        <v>3917</v>
      </c>
      <c r="F4728" t="s">
        <v>11040</v>
      </c>
      <c r="G4728" t="s">
        <v>5092</v>
      </c>
      <c r="H4728" t="s">
        <v>11868</v>
      </c>
      <c r="I4728" t="s">
        <v>898</v>
      </c>
      <c r="J4728" t="s">
        <v>5303</v>
      </c>
      <c r="K4728" t="s">
        <v>206</v>
      </c>
      <c r="L4728" t="s">
        <v>17155</v>
      </c>
      <c r="M4728" t="s">
        <v>17156</v>
      </c>
      <c r="N4728" t="s">
        <v>1756</v>
      </c>
      <c r="O4728" t="s">
        <v>17157</v>
      </c>
      <c r="P4728" t="s">
        <v>17158</v>
      </c>
    </row>
    <row r="4729" spans="1:22" x14ac:dyDescent="0.25">
      <c r="A4729" t="s">
        <v>1993</v>
      </c>
      <c r="B4729" t="s">
        <v>2276</v>
      </c>
      <c r="C4729" t="s">
        <v>763</v>
      </c>
      <c r="D4729" t="s">
        <v>9545</v>
      </c>
      <c r="E4729" t="s">
        <v>37</v>
      </c>
      <c r="F4729" t="s">
        <v>17159</v>
      </c>
      <c r="G4729" t="s">
        <v>57</v>
      </c>
      <c r="H4729" t="s">
        <v>6614</v>
      </c>
      <c r="I4729" t="s">
        <v>61</v>
      </c>
      <c r="J4729" t="s">
        <v>5436</v>
      </c>
      <c r="K4729" t="s">
        <v>179</v>
      </c>
      <c r="L4729" t="s">
        <v>5</v>
      </c>
      <c r="M4729" t="s">
        <v>17160</v>
      </c>
      <c r="N4729" t="s">
        <v>5088</v>
      </c>
      <c r="O4729" t="s">
        <v>5259</v>
      </c>
      <c r="P4729" t="s">
        <v>1012</v>
      </c>
      <c r="Q4729" t="s">
        <v>17161</v>
      </c>
    </row>
    <row r="4730" spans="1:22" x14ac:dyDescent="0.25">
      <c r="A4730" t="s">
        <v>4756</v>
      </c>
      <c r="B4730" t="s">
        <v>36</v>
      </c>
      <c r="C4730" t="s">
        <v>126</v>
      </c>
      <c r="D4730" t="s">
        <v>61</v>
      </c>
      <c r="E4730" t="s">
        <v>17080</v>
      </c>
      <c r="F4730" t="s">
        <v>12305</v>
      </c>
      <c r="G4730" t="s">
        <v>57</v>
      </c>
      <c r="H4730" t="s">
        <v>108</v>
      </c>
      <c r="I4730" t="s">
        <v>7176</v>
      </c>
      <c r="J4730" t="s">
        <v>7177</v>
      </c>
      <c r="K4730" t="s">
        <v>18</v>
      </c>
      <c r="L4730" t="s">
        <v>6317</v>
      </c>
      <c r="M4730" t="s">
        <v>4343</v>
      </c>
      <c r="N4730" t="s">
        <v>17162</v>
      </c>
      <c r="O4730" t="s">
        <v>607</v>
      </c>
      <c r="P4730">
        <v>10</v>
      </c>
      <c r="Q4730" t="s">
        <v>18</v>
      </c>
      <c r="R4730" t="s">
        <v>61</v>
      </c>
      <c r="S4730" t="s">
        <v>17163</v>
      </c>
      <c r="T4730" t="s">
        <v>898</v>
      </c>
      <c r="U4730" t="s">
        <v>2072</v>
      </c>
      <c r="V4730" t="s">
        <v>17164</v>
      </c>
    </row>
    <row r="4731" spans="1:22" x14ac:dyDescent="0.25">
      <c r="A4731" t="s">
        <v>761</v>
      </c>
      <c r="B4731" t="s">
        <v>5</v>
      </c>
      <c r="C4731" t="s">
        <v>111</v>
      </c>
      <c r="D4731" t="s">
        <v>57</v>
      </c>
      <c r="E4731" t="s">
        <v>7318</v>
      </c>
      <c r="F4731" t="s">
        <v>17165</v>
      </c>
      <c r="G4731" t="s">
        <v>194</v>
      </c>
      <c r="H4731" t="s">
        <v>3435</v>
      </c>
      <c r="I4731" t="s">
        <v>18</v>
      </c>
      <c r="J4731" t="s">
        <v>61</v>
      </c>
      <c r="K4731" t="s">
        <v>1068</v>
      </c>
      <c r="L4731" t="s">
        <v>13702</v>
      </c>
      <c r="M4731" t="s">
        <v>57</v>
      </c>
      <c r="N4731" t="s">
        <v>17166</v>
      </c>
      <c r="O4731" t="s">
        <v>3129</v>
      </c>
      <c r="P4731" t="s">
        <v>1424</v>
      </c>
      <c r="Q4731" t="s">
        <v>194</v>
      </c>
      <c r="R4731" t="s">
        <v>17167</v>
      </c>
      <c r="S4731" t="s">
        <v>1420</v>
      </c>
      <c r="T4731" t="s">
        <v>17168</v>
      </c>
      <c r="U4731" t="s">
        <v>17169</v>
      </c>
    </row>
    <row r="4732" spans="1:22" x14ac:dyDescent="0.25">
      <c r="A4732" t="s">
        <v>36</v>
      </c>
      <c r="B4732" t="s">
        <v>322</v>
      </c>
      <c r="C4732" t="s">
        <v>1719</v>
      </c>
      <c r="D4732" t="s">
        <v>18</v>
      </c>
      <c r="E4732" t="s">
        <v>16851</v>
      </c>
      <c r="F4732" t="s">
        <v>1532</v>
      </c>
      <c r="G4732" t="s">
        <v>249</v>
      </c>
      <c r="H4732" t="s">
        <v>12610</v>
      </c>
      <c r="I4732" t="s">
        <v>17170</v>
      </c>
    </row>
    <row r="4733" spans="1:22" x14ac:dyDescent="0.25">
      <c r="A4733" t="s">
        <v>898</v>
      </c>
      <c r="B4733" t="s">
        <v>15</v>
      </c>
      <c r="C4733" t="s">
        <v>6745</v>
      </c>
      <c r="D4733" t="s">
        <v>17171</v>
      </c>
      <c r="E4733" t="s">
        <v>7834</v>
      </c>
      <c r="F4733" t="s">
        <v>1255</v>
      </c>
      <c r="G4733" t="s">
        <v>17172</v>
      </c>
      <c r="H4733" t="s">
        <v>28</v>
      </c>
      <c r="I4733" t="s">
        <v>17173</v>
      </c>
      <c r="J4733" t="s">
        <v>407</v>
      </c>
      <c r="K4733" t="s">
        <v>1070</v>
      </c>
      <c r="L4733" t="s">
        <v>17174</v>
      </c>
    </row>
    <row r="4734" spans="1:22" x14ac:dyDescent="0.25">
      <c r="A4734" t="s">
        <v>2129</v>
      </c>
      <c r="B4734" t="s">
        <v>179</v>
      </c>
      <c r="C4734" t="s">
        <v>6745</v>
      </c>
      <c r="D4734" t="s">
        <v>17175</v>
      </c>
      <c r="E4734" t="s">
        <v>5243</v>
      </c>
      <c r="F4734" t="s">
        <v>59</v>
      </c>
      <c r="G4734" t="s">
        <v>376</v>
      </c>
      <c r="H4734" t="s">
        <v>61</v>
      </c>
      <c r="I4734" t="s">
        <v>1714</v>
      </c>
      <c r="J4734" t="s">
        <v>21</v>
      </c>
      <c r="K4734" t="s">
        <v>59</v>
      </c>
      <c r="L4734" t="s">
        <v>781</v>
      </c>
      <c r="M4734" t="s">
        <v>210</v>
      </c>
      <c r="N4734" t="s">
        <v>57</v>
      </c>
      <c r="O4734" t="s">
        <v>5</v>
      </c>
      <c r="P4734" t="s">
        <v>17176</v>
      </c>
      <c r="Q4734" t="s">
        <v>45</v>
      </c>
      <c r="R4734" t="s">
        <v>1273</v>
      </c>
      <c r="S4734" t="s">
        <v>17177</v>
      </c>
    </row>
    <row r="4735" spans="1:22" x14ac:dyDescent="0.25">
      <c r="A4735" t="s">
        <v>5</v>
      </c>
      <c r="B4735" t="s">
        <v>9653</v>
      </c>
      <c r="C4735" t="s">
        <v>9614</v>
      </c>
      <c r="D4735" t="s">
        <v>6334</v>
      </c>
      <c r="E4735" t="s">
        <v>54</v>
      </c>
      <c r="F4735" t="s">
        <v>761</v>
      </c>
      <c r="G4735" t="s">
        <v>1777</v>
      </c>
      <c r="H4735" t="s">
        <v>1493</v>
      </c>
      <c r="I4735" t="s">
        <v>45</v>
      </c>
      <c r="J4735" t="s">
        <v>9032</v>
      </c>
      <c r="K4735" t="s">
        <v>462</v>
      </c>
      <c r="L4735" t="s">
        <v>54</v>
      </c>
      <c r="M4735" t="s">
        <v>17178</v>
      </c>
    </row>
    <row r="4736" spans="1:22" x14ac:dyDescent="0.25">
      <c r="A4736" t="s">
        <v>14583</v>
      </c>
      <c r="B4736" t="s">
        <v>7310</v>
      </c>
      <c r="C4736" t="s">
        <v>30</v>
      </c>
      <c r="D4736" t="s">
        <v>6183</v>
      </c>
      <c r="E4736" t="s">
        <v>159</v>
      </c>
      <c r="F4736" t="s">
        <v>6822</v>
      </c>
      <c r="G4736" t="s">
        <v>17179</v>
      </c>
      <c r="H4736" t="s">
        <v>1567</v>
      </c>
      <c r="I4736" t="s">
        <v>290</v>
      </c>
      <c r="J4736" t="s">
        <v>788</v>
      </c>
      <c r="K4736" t="s">
        <v>432</v>
      </c>
      <c r="L4736" t="s">
        <v>11445</v>
      </c>
      <c r="M4736" t="s">
        <v>59</v>
      </c>
      <c r="N4736" t="s">
        <v>17180</v>
      </c>
      <c r="O4736" t="s">
        <v>206</v>
      </c>
      <c r="P4736" t="s">
        <v>17181</v>
      </c>
      <c r="Q4736" t="s">
        <v>607</v>
      </c>
      <c r="R4736" t="s">
        <v>1211</v>
      </c>
      <c r="S4736" t="s">
        <v>17182</v>
      </c>
    </row>
    <row r="4737" spans="1:22" x14ac:dyDescent="0.25">
      <c r="A4737" t="s">
        <v>17183</v>
      </c>
      <c r="B4737" t="s">
        <v>179</v>
      </c>
      <c r="C4737" t="s">
        <v>9383</v>
      </c>
      <c r="D4737" t="s">
        <v>126</v>
      </c>
      <c r="E4737" t="s">
        <v>61</v>
      </c>
      <c r="F4737" t="s">
        <v>17184</v>
      </c>
      <c r="G4737" t="s">
        <v>4404</v>
      </c>
      <c r="H4737" t="s">
        <v>59</v>
      </c>
      <c r="I4737" t="s">
        <v>157</v>
      </c>
      <c r="J4737" t="s">
        <v>17185</v>
      </c>
      <c r="K4737" t="s">
        <v>17186</v>
      </c>
      <c r="L4737" t="s">
        <v>462</v>
      </c>
      <c r="M4737" t="s">
        <v>179</v>
      </c>
      <c r="N4737" t="s">
        <v>392</v>
      </c>
      <c r="O4737" t="s">
        <v>1662</v>
      </c>
      <c r="P4737" t="s">
        <v>17187</v>
      </c>
    </row>
    <row r="4738" spans="1:22" x14ac:dyDescent="0.25">
      <c r="A4738" t="s">
        <v>17188</v>
      </c>
      <c r="B4738" t="s">
        <v>17189</v>
      </c>
      <c r="C4738" t="s">
        <v>1827</v>
      </c>
      <c r="D4738" t="s">
        <v>13020</v>
      </c>
      <c r="E4738" t="s">
        <v>1295</v>
      </c>
      <c r="F4738" t="s">
        <v>5253</v>
      </c>
      <c r="G4738" t="s">
        <v>528</v>
      </c>
      <c r="H4738" t="s">
        <v>2498</v>
      </c>
      <c r="I4738" t="s">
        <v>1889</v>
      </c>
      <c r="J4738" t="s">
        <v>5</v>
      </c>
      <c r="K4738" t="s">
        <v>17190</v>
      </c>
    </row>
    <row r="4739" spans="1:22" x14ac:dyDescent="0.25">
      <c r="A4739" t="s">
        <v>36</v>
      </c>
      <c r="B4739" t="s">
        <v>5532</v>
      </c>
      <c r="C4739" t="s">
        <v>17191</v>
      </c>
      <c r="D4739" t="s">
        <v>59</v>
      </c>
      <c r="E4739" t="s">
        <v>106</v>
      </c>
      <c r="F4739" t="s">
        <v>17192</v>
      </c>
      <c r="G4739" t="s">
        <v>1948</v>
      </c>
      <c r="H4739" t="s">
        <v>36</v>
      </c>
      <c r="I4739" t="s">
        <v>156</v>
      </c>
      <c r="J4739" t="s">
        <v>427</v>
      </c>
      <c r="K4739" t="s">
        <v>157</v>
      </c>
      <c r="L4739" t="s">
        <v>17193</v>
      </c>
      <c r="M4739" t="s">
        <v>7560</v>
      </c>
      <c r="N4739" t="s">
        <v>5598</v>
      </c>
      <c r="O4739" t="s">
        <v>179</v>
      </c>
      <c r="P4739" t="s">
        <v>5</v>
      </c>
      <c r="Q4739" t="s">
        <v>106</v>
      </c>
      <c r="R4739" t="s">
        <v>4549</v>
      </c>
      <c r="S4739" t="s">
        <v>59</v>
      </c>
      <c r="T4739" t="s">
        <v>376</v>
      </c>
      <c r="U4739" t="s">
        <v>194</v>
      </c>
      <c r="V4739" t="s">
        <v>17194</v>
      </c>
    </row>
    <row r="4740" spans="1:22" x14ac:dyDescent="0.25">
      <c r="A4740" t="s">
        <v>9966</v>
      </c>
      <c r="B4740" t="s">
        <v>11721</v>
      </c>
      <c r="C4740" t="s">
        <v>577</v>
      </c>
      <c r="D4740" t="s">
        <v>14167</v>
      </c>
      <c r="E4740" t="s">
        <v>59</v>
      </c>
      <c r="F4740" t="s">
        <v>61</v>
      </c>
      <c r="G4740" t="s">
        <v>1088</v>
      </c>
      <c r="H4740" t="s">
        <v>8073</v>
      </c>
      <c r="I4740" t="s">
        <v>17195</v>
      </c>
      <c r="J4740" t="s">
        <v>161</v>
      </c>
      <c r="K4740" t="s">
        <v>17196</v>
      </c>
      <c r="L4740" t="s">
        <v>17197</v>
      </c>
    </row>
    <row r="4741" spans="1:22" x14ac:dyDescent="0.25">
      <c r="A4741" t="s">
        <v>45</v>
      </c>
      <c r="B4741" t="s">
        <v>572</v>
      </c>
      <c r="C4741" t="s">
        <v>17198</v>
      </c>
      <c r="D4741" t="s">
        <v>9005</v>
      </c>
      <c r="E4741" t="s">
        <v>45</v>
      </c>
      <c r="F4741" t="s">
        <v>577</v>
      </c>
      <c r="G4741" t="s">
        <v>37</v>
      </c>
      <c r="H4741" t="s">
        <v>17199</v>
      </c>
      <c r="I4741" t="s">
        <v>17200</v>
      </c>
      <c r="J4741" t="s">
        <v>17201</v>
      </c>
    </row>
    <row r="4742" spans="1:22" x14ac:dyDescent="0.25">
      <c r="A4742" t="s">
        <v>11710</v>
      </c>
      <c r="B4742" t="s">
        <v>2400</v>
      </c>
      <c r="C4742" t="s">
        <v>1777</v>
      </c>
      <c r="D4742" t="s">
        <v>112</v>
      </c>
      <c r="E4742" t="s">
        <v>113</v>
      </c>
      <c r="F4742" t="s">
        <v>420</v>
      </c>
      <c r="G4742" t="s">
        <v>16334</v>
      </c>
      <c r="H4742" t="s">
        <v>1305</v>
      </c>
      <c r="I4742" t="s">
        <v>974</v>
      </c>
      <c r="J4742" t="s">
        <v>1724</v>
      </c>
      <c r="K4742" t="s">
        <v>37</v>
      </c>
      <c r="L4742" t="s">
        <v>886</v>
      </c>
      <c r="M4742" t="s">
        <v>974</v>
      </c>
      <c r="N4742" t="s">
        <v>17202</v>
      </c>
      <c r="O4742" t="s">
        <v>292</v>
      </c>
      <c r="P4742" t="s">
        <v>240</v>
      </c>
      <c r="Q4742" t="s">
        <v>57</v>
      </c>
      <c r="R4742" t="s">
        <v>17203</v>
      </c>
    </row>
    <row r="4743" spans="1:22" x14ac:dyDescent="0.25">
      <c r="A4743" t="s">
        <v>767</v>
      </c>
      <c r="B4743" t="s">
        <v>17204</v>
      </c>
      <c r="C4743" t="s">
        <v>17205</v>
      </c>
      <c r="D4743" s="2">
        <v>7693</v>
      </c>
      <c r="E4743" t="s">
        <v>17206</v>
      </c>
      <c r="F4743" t="s">
        <v>13286</v>
      </c>
      <c r="G4743">
        <v>72</v>
      </c>
      <c r="H4743" t="s">
        <v>64</v>
      </c>
      <c r="I4743" t="s">
        <v>5097</v>
      </c>
      <c r="J4743" t="s">
        <v>249</v>
      </c>
      <c r="K4743" t="s">
        <v>57</v>
      </c>
      <c r="L4743" t="s">
        <v>61</v>
      </c>
      <c r="M4743" t="s">
        <v>3186</v>
      </c>
      <c r="N4743" t="s">
        <v>266</v>
      </c>
      <c r="O4743" t="s">
        <v>63</v>
      </c>
      <c r="P4743" t="s">
        <v>17207</v>
      </c>
      <c r="Q4743" t="s">
        <v>17208</v>
      </c>
    </row>
    <row r="4744" spans="1:22" x14ac:dyDescent="0.25">
      <c r="A4744" t="s">
        <v>45</v>
      </c>
      <c r="B4744" t="s">
        <v>7</v>
      </c>
      <c r="C4744" t="s">
        <v>17209</v>
      </c>
      <c r="D4744" t="s">
        <v>7310</v>
      </c>
      <c r="E4744" t="s">
        <v>5092</v>
      </c>
      <c r="F4744" t="s">
        <v>2555</v>
      </c>
      <c r="G4744" t="s">
        <v>290</v>
      </c>
      <c r="H4744" t="s">
        <v>6803</v>
      </c>
      <c r="I4744" t="s">
        <v>61</v>
      </c>
      <c r="J4744" t="s">
        <v>190</v>
      </c>
      <c r="K4744" t="s">
        <v>1756</v>
      </c>
      <c r="L4744" t="s">
        <v>1049</v>
      </c>
      <c r="M4744" t="s">
        <v>206</v>
      </c>
      <c r="N4744" t="s">
        <v>17210</v>
      </c>
      <c r="O4744" t="s">
        <v>17211</v>
      </c>
    </row>
    <row r="4745" spans="1:22" x14ac:dyDescent="0.25">
      <c r="A4745" t="s">
        <v>17212</v>
      </c>
      <c r="B4745" t="s">
        <v>2086</v>
      </c>
      <c r="C4745" t="s">
        <v>17213</v>
      </c>
      <c r="D4745" t="s">
        <v>17214</v>
      </c>
      <c r="E4745" t="s">
        <v>54</v>
      </c>
      <c r="F4745">
        <v>261</v>
      </c>
      <c r="G4745" t="s">
        <v>6421</v>
      </c>
      <c r="H4745" t="s">
        <v>17215</v>
      </c>
      <c r="I4745" t="s">
        <v>5092</v>
      </c>
      <c r="J4745" t="s">
        <v>17216</v>
      </c>
      <c r="K4745" t="s">
        <v>17217</v>
      </c>
      <c r="L4745" t="s">
        <v>18</v>
      </c>
      <c r="M4745" t="s">
        <v>17218</v>
      </c>
      <c r="N4745" t="s">
        <v>17219</v>
      </c>
      <c r="O4745" t="s">
        <v>17220</v>
      </c>
      <c r="P4745" t="s">
        <v>17221</v>
      </c>
    </row>
    <row r="4746" spans="1:22" x14ac:dyDescent="0.25">
      <c r="A4746" t="s">
        <v>2216</v>
      </c>
      <c r="B4746" t="s">
        <v>17222</v>
      </c>
      <c r="C4746" t="s">
        <v>3170</v>
      </c>
      <c r="D4746" t="s">
        <v>126</v>
      </c>
      <c r="E4746" t="s">
        <v>15439</v>
      </c>
      <c r="F4746" t="s">
        <v>11725</v>
      </c>
      <c r="G4746" t="s">
        <v>17223</v>
      </c>
      <c r="H4746" t="s">
        <v>5</v>
      </c>
      <c r="I4746" t="s">
        <v>1675</v>
      </c>
      <c r="J4746" t="s">
        <v>5374</v>
      </c>
      <c r="K4746" t="s">
        <v>59</v>
      </c>
      <c r="L4746" t="s">
        <v>61</v>
      </c>
      <c r="M4746" t="s">
        <v>17224</v>
      </c>
      <c r="N4746" t="s">
        <v>751</v>
      </c>
      <c r="O4746" t="s">
        <v>17225</v>
      </c>
      <c r="P4746" t="s">
        <v>57</v>
      </c>
      <c r="Q4746" t="s">
        <v>17226</v>
      </c>
      <c r="R4746" t="s">
        <v>1189</v>
      </c>
      <c r="S4746" t="s">
        <v>290</v>
      </c>
      <c r="T4746" t="s">
        <v>17227</v>
      </c>
    </row>
    <row r="4747" spans="1:22" x14ac:dyDescent="0.25">
      <c r="A4747" t="s">
        <v>36</v>
      </c>
      <c r="B4747" t="s">
        <v>5260</v>
      </c>
      <c r="C4747" t="s">
        <v>10400</v>
      </c>
      <c r="D4747" t="s">
        <v>17228</v>
      </c>
      <c r="E4747" t="s">
        <v>9177</v>
      </c>
      <c r="F4747" t="s">
        <v>17229</v>
      </c>
      <c r="G4747" t="s">
        <v>150</v>
      </c>
      <c r="H4747" t="s">
        <v>1766</v>
      </c>
      <c r="I4747" t="s">
        <v>17230</v>
      </c>
      <c r="J4747" t="s">
        <v>17051</v>
      </c>
      <c r="K4747" t="s">
        <v>159</v>
      </c>
      <c r="L4747" t="s">
        <v>194</v>
      </c>
      <c r="M4747" t="s">
        <v>2888</v>
      </c>
      <c r="N4747" t="s">
        <v>37</v>
      </c>
      <c r="O4747" t="s">
        <v>4563</v>
      </c>
      <c r="P4747" t="s">
        <v>786</v>
      </c>
      <c r="Q4747" t="s">
        <v>59</v>
      </c>
      <c r="R4747" t="s">
        <v>17231</v>
      </c>
      <c r="S4747" t="s">
        <v>17232</v>
      </c>
      <c r="T4747" t="s">
        <v>5537</v>
      </c>
      <c r="U4747" t="s">
        <v>288</v>
      </c>
      <c r="V4747" t="s">
        <v>17233</v>
      </c>
    </row>
    <row r="4748" spans="1:22" x14ac:dyDescent="0.25">
      <c r="A4748" t="s">
        <v>723</v>
      </c>
      <c r="B4748" t="s">
        <v>194</v>
      </c>
      <c r="C4748" t="s">
        <v>17234</v>
      </c>
      <c r="D4748" t="s">
        <v>790</v>
      </c>
      <c r="E4748" t="s">
        <v>73</v>
      </c>
      <c r="F4748" t="s">
        <v>1473</v>
      </c>
      <c r="G4748" t="s">
        <v>194</v>
      </c>
      <c r="H4748" t="s">
        <v>2226</v>
      </c>
      <c r="I4748" t="s">
        <v>17235</v>
      </c>
      <c r="J4748" t="s">
        <v>161</v>
      </c>
      <c r="K4748" t="s">
        <v>17236</v>
      </c>
      <c r="L4748" t="s">
        <v>17237</v>
      </c>
    </row>
    <row r="4749" spans="1:22" x14ac:dyDescent="0.25">
      <c r="A4749" t="s">
        <v>17238</v>
      </c>
      <c r="B4749" t="s">
        <v>17239</v>
      </c>
      <c r="C4749" t="s">
        <v>17240</v>
      </c>
      <c r="D4749" t="s">
        <v>17241</v>
      </c>
      <c r="E4749" t="s">
        <v>17242</v>
      </c>
      <c r="F4749" t="s">
        <v>1192</v>
      </c>
      <c r="G4749" t="s">
        <v>17243</v>
      </c>
      <c r="H4749" t="s">
        <v>221</v>
      </c>
      <c r="I4749" t="s">
        <v>17244</v>
      </c>
      <c r="J4749" t="s">
        <v>17245</v>
      </c>
      <c r="K4749" t="s">
        <v>9508</v>
      </c>
    </row>
    <row r="4751" spans="1:22" x14ac:dyDescent="0.25">
      <c r="A4751" t="s">
        <v>9763</v>
      </c>
      <c r="B4751" t="s">
        <v>3710</v>
      </c>
      <c r="C4751" s="5">
        <v>0.56999999999999995</v>
      </c>
      <c r="D4751" t="s">
        <v>57</v>
      </c>
      <c r="E4751" t="s">
        <v>12314</v>
      </c>
      <c r="F4751" t="s">
        <v>5159</v>
      </c>
      <c r="G4751" t="s">
        <v>1827</v>
      </c>
      <c r="H4751" t="s">
        <v>17246</v>
      </c>
      <c r="I4751" t="s">
        <v>47</v>
      </c>
      <c r="J4751" t="s">
        <v>179</v>
      </c>
      <c r="K4751" t="s">
        <v>1583</v>
      </c>
      <c r="L4751" t="s">
        <v>156</v>
      </c>
      <c r="M4751" t="s">
        <v>157</v>
      </c>
      <c r="N4751" t="s">
        <v>2921</v>
      </c>
      <c r="O4751" t="s">
        <v>17247</v>
      </c>
      <c r="P4751" t="s">
        <v>57</v>
      </c>
      <c r="Q4751" t="s">
        <v>572</v>
      </c>
      <c r="R4751" t="s">
        <v>17248</v>
      </c>
    </row>
    <row r="4752" spans="1:22" x14ac:dyDescent="0.25">
      <c r="A4752" t="s">
        <v>17000</v>
      </c>
      <c r="B4752" t="s">
        <v>66</v>
      </c>
      <c r="C4752" t="s">
        <v>61</v>
      </c>
      <c r="D4752" t="s">
        <v>467</v>
      </c>
      <c r="E4752" t="s">
        <v>1049</v>
      </c>
      <c r="F4752" t="s">
        <v>179</v>
      </c>
      <c r="G4752" t="s">
        <v>598</v>
      </c>
      <c r="H4752" t="s">
        <v>115</v>
      </c>
      <c r="I4752" t="s">
        <v>198</v>
      </c>
      <c r="J4752" t="s">
        <v>179</v>
      </c>
      <c r="K4752" t="s">
        <v>1532</v>
      </c>
      <c r="L4752" t="s">
        <v>1859</v>
      </c>
      <c r="M4752" t="s">
        <v>400</v>
      </c>
      <c r="N4752" t="s">
        <v>59</v>
      </c>
      <c r="O4752" t="s">
        <v>846</v>
      </c>
      <c r="P4752" t="s">
        <v>30</v>
      </c>
      <c r="Q4752" t="s">
        <v>607</v>
      </c>
      <c r="R4752" t="s">
        <v>57</v>
      </c>
      <c r="S4752" t="s">
        <v>194</v>
      </c>
      <c r="T4752" t="s">
        <v>93</v>
      </c>
      <c r="U4752" t="s">
        <v>17249</v>
      </c>
      <c r="V4752" t="s">
        <v>17250</v>
      </c>
    </row>
    <row r="4753" spans="1:30" x14ac:dyDescent="0.25">
      <c r="A4753" t="s">
        <v>1709</v>
      </c>
      <c r="B4753" t="s">
        <v>5877</v>
      </c>
      <c r="C4753" t="s">
        <v>915</v>
      </c>
      <c r="D4753" t="s">
        <v>102</v>
      </c>
      <c r="E4753" t="s">
        <v>61</v>
      </c>
      <c r="F4753" t="s">
        <v>7176</v>
      </c>
      <c r="G4753" t="s">
        <v>7177</v>
      </c>
      <c r="H4753" t="s">
        <v>159</v>
      </c>
      <c r="I4753" t="s">
        <v>5179</v>
      </c>
      <c r="J4753" t="s">
        <v>17251</v>
      </c>
    </row>
    <row r="4755" spans="1:30" x14ac:dyDescent="0.25">
      <c r="A4755" t="s">
        <v>806</v>
      </c>
      <c r="B4755" t="s">
        <v>15848</v>
      </c>
      <c r="C4755" t="s">
        <v>17252</v>
      </c>
      <c r="D4755" t="s">
        <v>179</v>
      </c>
      <c r="E4755" t="s">
        <v>17253</v>
      </c>
      <c r="F4755" t="s">
        <v>28</v>
      </c>
      <c r="G4755" t="s">
        <v>1431</v>
      </c>
      <c r="H4755" t="s">
        <v>179</v>
      </c>
      <c r="I4755" t="s">
        <v>342</v>
      </c>
      <c r="J4755" t="s">
        <v>17254</v>
      </c>
      <c r="K4755" t="s">
        <v>30</v>
      </c>
      <c r="L4755" t="s">
        <v>6822</v>
      </c>
      <c r="M4755" t="s">
        <v>17255</v>
      </c>
      <c r="N4755" t="s">
        <v>17256</v>
      </c>
    </row>
    <row r="4756" spans="1:30" x14ac:dyDescent="0.25">
      <c r="A4756" t="s">
        <v>571</v>
      </c>
      <c r="B4756" t="s">
        <v>179</v>
      </c>
      <c r="C4756" t="s">
        <v>102</v>
      </c>
      <c r="D4756" t="s">
        <v>59</v>
      </c>
      <c r="E4756" t="s">
        <v>17257</v>
      </c>
      <c r="F4756" t="s">
        <v>30</v>
      </c>
      <c r="G4756" t="s">
        <v>5</v>
      </c>
      <c r="H4756">
        <v>17</v>
      </c>
      <c r="I4756" t="s">
        <v>806</v>
      </c>
      <c r="J4756" t="s">
        <v>1567</v>
      </c>
      <c r="K4756" t="s">
        <v>18</v>
      </c>
      <c r="L4756" t="s">
        <v>411</v>
      </c>
      <c r="M4756" t="s">
        <v>17258</v>
      </c>
      <c r="N4756" t="s">
        <v>17259</v>
      </c>
      <c r="O4756" t="s">
        <v>893</v>
      </c>
      <c r="P4756" t="s">
        <v>5376</v>
      </c>
      <c r="Q4756" t="s">
        <v>14583</v>
      </c>
      <c r="R4756" t="s">
        <v>2594</v>
      </c>
      <c r="S4756" t="s">
        <v>159</v>
      </c>
      <c r="T4756" t="s">
        <v>5501</v>
      </c>
      <c r="U4756" t="s">
        <v>30</v>
      </c>
      <c r="V4756" t="s">
        <v>1502</v>
      </c>
      <c r="W4756" t="s">
        <v>17260</v>
      </c>
    </row>
    <row r="4757" spans="1:30" x14ac:dyDescent="0.25">
      <c r="A4757" t="s">
        <v>2784</v>
      </c>
      <c r="B4757" t="s">
        <v>59</v>
      </c>
      <c r="C4757" t="s">
        <v>16350</v>
      </c>
      <c r="D4757" t="s">
        <v>1532</v>
      </c>
      <c r="E4757" t="s">
        <v>2784</v>
      </c>
      <c r="F4757" t="s">
        <v>59</v>
      </c>
      <c r="G4757" t="s">
        <v>2438</v>
      </c>
      <c r="H4757" t="s">
        <v>10052</v>
      </c>
      <c r="I4757" t="s">
        <v>5092</v>
      </c>
      <c r="J4757" t="s">
        <v>2476</v>
      </c>
      <c r="K4757" t="s">
        <v>222</v>
      </c>
      <c r="L4757" t="s">
        <v>17261</v>
      </c>
      <c r="M4757" t="s">
        <v>17262</v>
      </c>
      <c r="N4757" t="s">
        <v>2349</v>
      </c>
      <c r="O4757" t="s">
        <v>17263</v>
      </c>
      <c r="P4757" t="s">
        <v>871</v>
      </c>
      <c r="Q4757" t="s">
        <v>61</v>
      </c>
      <c r="R4757" t="s">
        <v>106</v>
      </c>
      <c r="S4757" t="s">
        <v>2905</v>
      </c>
      <c r="T4757" t="s">
        <v>2784</v>
      </c>
      <c r="U4757" t="s">
        <v>1524</v>
      </c>
      <c r="V4757" t="s">
        <v>17264</v>
      </c>
      <c r="W4757" t="s">
        <v>17265</v>
      </c>
    </row>
    <row r="4758" spans="1:30" x14ac:dyDescent="0.25">
      <c r="A4758" t="s">
        <v>6762</v>
      </c>
      <c r="B4758" t="s">
        <v>159</v>
      </c>
      <c r="C4758" t="s">
        <v>541</v>
      </c>
      <c r="D4758" t="s">
        <v>267</v>
      </c>
      <c r="E4758" t="s">
        <v>17267</v>
      </c>
      <c r="F4758" t="s">
        <v>17268</v>
      </c>
      <c r="G4758" t="s">
        <v>17269</v>
      </c>
    </row>
    <row r="4759" spans="1:30" x14ac:dyDescent="0.25">
      <c r="A4759" t="s">
        <v>713</v>
      </c>
      <c r="B4759" t="s">
        <v>1012</v>
      </c>
      <c r="C4759" t="s">
        <v>666</v>
      </c>
      <c r="D4759" t="s">
        <v>28</v>
      </c>
      <c r="E4759" t="s">
        <v>193</v>
      </c>
      <c r="F4759" t="s">
        <v>61</v>
      </c>
      <c r="G4759" t="s">
        <v>266</v>
      </c>
      <c r="H4759" t="s">
        <v>975</v>
      </c>
      <c r="I4759" t="s">
        <v>4281</v>
      </c>
      <c r="J4759" t="s">
        <v>17270</v>
      </c>
      <c r="K4759" t="s">
        <v>218</v>
      </c>
      <c r="L4759" t="s">
        <v>4707</v>
      </c>
      <c r="M4759" t="s">
        <v>59</v>
      </c>
      <c r="N4759" t="s">
        <v>541</v>
      </c>
      <c r="O4759" t="s">
        <v>12729</v>
      </c>
      <c r="P4759" t="s">
        <v>1558</v>
      </c>
      <c r="Q4759" t="s">
        <v>5092</v>
      </c>
      <c r="R4759" t="s">
        <v>10499</v>
      </c>
      <c r="S4759" t="s">
        <v>126</v>
      </c>
      <c r="T4759" t="s">
        <v>577</v>
      </c>
      <c r="U4759" t="s">
        <v>59</v>
      </c>
      <c r="V4759" t="s">
        <v>327</v>
      </c>
      <c r="W4759" t="s">
        <v>126</v>
      </c>
      <c r="X4759" t="s">
        <v>17271</v>
      </c>
      <c r="Y4759" t="s">
        <v>2943</v>
      </c>
      <c r="Z4759" t="s">
        <v>898</v>
      </c>
      <c r="AA4759" t="s">
        <v>10509</v>
      </c>
      <c r="AB4759" t="s">
        <v>898</v>
      </c>
      <c r="AC4759" t="s">
        <v>156</v>
      </c>
      <c r="AD4759" t="s">
        <v>17272</v>
      </c>
    </row>
    <row r="4760" spans="1:30" x14ac:dyDescent="0.25">
      <c r="A4760" t="s">
        <v>366</v>
      </c>
      <c r="B4760" t="s">
        <v>4237</v>
      </c>
      <c r="C4760" t="s">
        <v>10295</v>
      </c>
      <c r="D4760" t="s">
        <v>17273</v>
      </c>
      <c r="E4760" t="s">
        <v>179</v>
      </c>
      <c r="F4760" t="s">
        <v>9383</v>
      </c>
      <c r="G4760" t="s">
        <v>541</v>
      </c>
      <c r="H4760" t="s">
        <v>267</v>
      </c>
      <c r="I4760" t="s">
        <v>17274</v>
      </c>
      <c r="J4760" t="s">
        <v>1695</v>
      </c>
      <c r="K4760" t="s">
        <v>1817</v>
      </c>
      <c r="L4760" t="s">
        <v>17275</v>
      </c>
      <c r="M4760" t="s">
        <v>17276</v>
      </c>
      <c r="N4760" t="s">
        <v>5422</v>
      </c>
      <c r="O4760" t="s">
        <v>157</v>
      </c>
      <c r="P4760" t="s">
        <v>17277</v>
      </c>
    </row>
    <row r="4761" spans="1:30" x14ac:dyDescent="0.25">
      <c r="A4761" t="s">
        <v>102</v>
      </c>
      <c r="B4761" t="s">
        <v>541</v>
      </c>
      <c r="C4761" t="s">
        <v>11868</v>
      </c>
      <c r="D4761" t="s">
        <v>13200</v>
      </c>
      <c r="E4761" t="s">
        <v>17278</v>
      </c>
      <c r="F4761" t="s">
        <v>115</v>
      </c>
      <c r="G4761" t="s">
        <v>73</v>
      </c>
      <c r="H4761" t="s">
        <v>290</v>
      </c>
      <c r="I4761" t="s">
        <v>1998</v>
      </c>
      <c r="J4761" t="s">
        <v>1709</v>
      </c>
      <c r="K4761" t="s">
        <v>81</v>
      </c>
      <c r="L4761" t="s">
        <v>2572</v>
      </c>
      <c r="M4761" t="s">
        <v>161</v>
      </c>
      <c r="N4761" t="s">
        <v>112</v>
      </c>
      <c r="O4761" t="s">
        <v>2072</v>
      </c>
      <c r="P4761" t="s">
        <v>873</v>
      </c>
      <c r="Q4761" t="s">
        <v>751</v>
      </c>
      <c r="R4761" t="s">
        <v>7123</v>
      </c>
      <c r="S4761" t="s">
        <v>2881</v>
      </c>
      <c r="T4761" t="s">
        <v>17279</v>
      </c>
    </row>
    <row r="4762" spans="1:30" x14ac:dyDescent="0.25">
      <c r="A4762" t="s">
        <v>6614</v>
      </c>
      <c r="B4762" t="s">
        <v>3456</v>
      </c>
      <c r="C4762" t="s">
        <v>16976</v>
      </c>
      <c r="D4762" t="s">
        <v>612</v>
      </c>
      <c r="E4762" t="s">
        <v>781</v>
      </c>
      <c r="F4762" t="s">
        <v>1858</v>
      </c>
      <c r="G4762" t="s">
        <v>3031</v>
      </c>
      <c r="H4762" t="s">
        <v>8444</v>
      </c>
      <c r="I4762" t="s">
        <v>2868</v>
      </c>
      <c r="J4762" t="s">
        <v>394</v>
      </c>
      <c r="K4762" t="s">
        <v>4628</v>
      </c>
      <c r="L4762" t="s">
        <v>17280</v>
      </c>
      <c r="M4762" t="s">
        <v>17281</v>
      </c>
    </row>
    <row r="4763" spans="1:30" x14ac:dyDescent="0.25">
      <c r="A4763" t="s">
        <v>181</v>
      </c>
      <c r="B4763" t="s">
        <v>39</v>
      </c>
      <c r="C4763" t="s">
        <v>17282</v>
      </c>
      <c r="D4763" t="s">
        <v>7906</v>
      </c>
      <c r="E4763" t="s">
        <v>59</v>
      </c>
      <c r="F4763" t="s">
        <v>1471</v>
      </c>
      <c r="G4763" t="s">
        <v>17283</v>
      </c>
      <c r="H4763" t="s">
        <v>335</v>
      </c>
      <c r="I4763" t="s">
        <v>571</v>
      </c>
      <c r="J4763" t="s">
        <v>2771</v>
      </c>
      <c r="K4763" t="s">
        <v>640</v>
      </c>
      <c r="L4763" t="s">
        <v>17284</v>
      </c>
      <c r="M4763" t="s">
        <v>17285</v>
      </c>
      <c r="N4763" t="s">
        <v>723</v>
      </c>
      <c r="O4763" t="s">
        <v>1180</v>
      </c>
      <c r="P4763" t="s">
        <v>17286</v>
      </c>
      <c r="Q4763" t="s">
        <v>17287</v>
      </c>
      <c r="R4763" t="s">
        <v>1059</v>
      </c>
      <c r="S4763" t="s">
        <v>17288</v>
      </c>
    </row>
    <row r="4764" spans="1:30" x14ac:dyDescent="0.25">
      <c r="A4764" t="s">
        <v>6614</v>
      </c>
      <c r="B4764">
        <v>2014</v>
      </c>
      <c r="C4764" t="s">
        <v>179</v>
      </c>
      <c r="D4764" t="s">
        <v>5</v>
      </c>
      <c r="E4764" t="s">
        <v>81</v>
      </c>
      <c r="F4764" t="s">
        <v>1603</v>
      </c>
      <c r="G4764" t="s">
        <v>126</v>
      </c>
      <c r="H4764" t="s">
        <v>439</v>
      </c>
      <c r="I4764" t="s">
        <v>17289</v>
      </c>
      <c r="J4764">
        <v>10</v>
      </c>
      <c r="K4764" t="s">
        <v>1039</v>
      </c>
      <c r="L4764" t="s">
        <v>7110</v>
      </c>
      <c r="M4764" t="s">
        <v>572</v>
      </c>
      <c r="N4764" t="s">
        <v>5005</v>
      </c>
      <c r="O4764" t="s">
        <v>150</v>
      </c>
      <c r="P4764" t="s">
        <v>17290</v>
      </c>
      <c r="Q4764" t="s">
        <v>3145</v>
      </c>
      <c r="R4764" t="s">
        <v>7091</v>
      </c>
      <c r="S4764" t="s">
        <v>17291</v>
      </c>
    </row>
    <row r="4765" spans="1:30" x14ac:dyDescent="0.25">
      <c r="A4765" t="s">
        <v>2943</v>
      </c>
      <c r="B4765" t="s">
        <v>788</v>
      </c>
      <c r="C4765" t="s">
        <v>112</v>
      </c>
      <c r="D4765" t="s">
        <v>1009</v>
      </c>
      <c r="E4765" t="s">
        <v>16</v>
      </c>
      <c r="F4765" t="s">
        <v>6614</v>
      </c>
      <c r="G4765" t="s">
        <v>61</v>
      </c>
      <c r="H4765" t="s">
        <v>27</v>
      </c>
      <c r="I4765" t="s">
        <v>651</v>
      </c>
      <c r="J4765" t="s">
        <v>157</v>
      </c>
      <c r="K4765" t="s">
        <v>5</v>
      </c>
      <c r="L4765" t="s">
        <v>1940</v>
      </c>
      <c r="M4765" t="s">
        <v>8055</v>
      </c>
      <c r="N4765" t="s">
        <v>17292</v>
      </c>
      <c r="O4765" t="s">
        <v>17293</v>
      </c>
    </row>
    <row r="4766" spans="1:30" x14ac:dyDescent="0.25">
      <c r="A4766" t="s">
        <v>11847</v>
      </c>
      <c r="B4766" t="s">
        <v>6614</v>
      </c>
      <c r="C4766" t="s">
        <v>1128</v>
      </c>
      <c r="D4766" t="s">
        <v>182</v>
      </c>
      <c r="E4766" t="s">
        <v>898</v>
      </c>
      <c r="F4766" t="s">
        <v>144</v>
      </c>
      <c r="G4766" t="s">
        <v>194</v>
      </c>
      <c r="H4766" t="s">
        <v>11040</v>
      </c>
      <c r="I4766" t="s">
        <v>37</v>
      </c>
      <c r="J4766" t="s">
        <v>11868</v>
      </c>
      <c r="K4766" t="s">
        <v>18</v>
      </c>
      <c r="L4766" t="s">
        <v>61</v>
      </c>
      <c r="M4766" t="s">
        <v>17294</v>
      </c>
      <c r="N4766" t="s">
        <v>17295</v>
      </c>
      <c r="O4766" t="s">
        <v>17296</v>
      </c>
      <c r="P4766" t="s">
        <v>1187</v>
      </c>
      <c r="Q4766" t="s">
        <v>59</v>
      </c>
      <c r="R4766" t="s">
        <v>3896</v>
      </c>
      <c r="S4766" t="s">
        <v>17297</v>
      </c>
    </row>
    <row r="4767" spans="1:30" x14ac:dyDescent="0.25">
      <c r="A4767" t="s">
        <v>6614</v>
      </c>
      <c r="B4767" t="s">
        <v>17298</v>
      </c>
      <c r="C4767" t="s">
        <v>43</v>
      </c>
      <c r="D4767" t="s">
        <v>179</v>
      </c>
      <c r="E4767" t="s">
        <v>17299</v>
      </c>
      <c r="F4767" t="s">
        <v>710</v>
      </c>
      <c r="G4767" t="s">
        <v>456</v>
      </c>
      <c r="H4767" t="s">
        <v>36</v>
      </c>
      <c r="I4767" t="s">
        <v>290</v>
      </c>
      <c r="J4767" t="s">
        <v>17300</v>
      </c>
    </row>
    <row r="4768" spans="1:30" x14ac:dyDescent="0.25">
      <c r="A4768" t="s">
        <v>6614</v>
      </c>
      <c r="B4768" t="s">
        <v>3357</v>
      </c>
      <c r="C4768" t="s">
        <v>898</v>
      </c>
      <c r="D4768" t="s">
        <v>613</v>
      </c>
      <c r="E4768" t="s">
        <v>126</v>
      </c>
      <c r="F4768" t="s">
        <v>1756</v>
      </c>
      <c r="G4768" t="s">
        <v>179</v>
      </c>
      <c r="H4768" t="s">
        <v>788</v>
      </c>
      <c r="I4768" t="s">
        <v>57</v>
      </c>
      <c r="J4768" t="s">
        <v>194</v>
      </c>
      <c r="K4768" t="s">
        <v>17301</v>
      </c>
      <c r="L4768" t="s">
        <v>266</v>
      </c>
      <c r="M4768" t="s">
        <v>17302</v>
      </c>
      <c r="N4768" t="s">
        <v>17303</v>
      </c>
    </row>
    <row r="4769" spans="1:26" x14ac:dyDescent="0.25">
      <c r="A4769" t="s">
        <v>6614</v>
      </c>
      <c r="B4769" t="s">
        <v>541</v>
      </c>
      <c r="C4769" t="s">
        <v>17304</v>
      </c>
      <c r="D4769" t="s">
        <v>384</v>
      </c>
      <c r="E4769" t="s">
        <v>206</v>
      </c>
      <c r="F4769" t="s">
        <v>194</v>
      </c>
      <c r="G4769" t="s">
        <v>11383</v>
      </c>
      <c r="H4769" t="s">
        <v>5792</v>
      </c>
      <c r="I4769" t="s">
        <v>37</v>
      </c>
      <c r="J4769" t="s">
        <v>1747</v>
      </c>
      <c r="K4769" t="s">
        <v>61</v>
      </c>
      <c r="L4769" t="s">
        <v>7018</v>
      </c>
      <c r="M4769" t="s">
        <v>179</v>
      </c>
      <c r="N4769" t="s">
        <v>17305</v>
      </c>
      <c r="O4769" t="s">
        <v>17306</v>
      </c>
      <c r="P4769" t="s">
        <v>17307</v>
      </c>
    </row>
    <row r="4770" spans="1:26" x14ac:dyDescent="0.25">
      <c r="A4770" t="s">
        <v>6614</v>
      </c>
      <c r="B4770" t="s">
        <v>2943</v>
      </c>
      <c r="C4770" t="s">
        <v>36</v>
      </c>
      <c r="D4770" t="s">
        <v>338</v>
      </c>
      <c r="E4770" t="s">
        <v>7328</v>
      </c>
      <c r="F4770" t="s">
        <v>3896</v>
      </c>
      <c r="G4770" t="s">
        <v>17308</v>
      </c>
      <c r="H4770" t="s">
        <v>898</v>
      </c>
      <c r="I4770" t="s">
        <v>156</v>
      </c>
      <c r="J4770" t="s">
        <v>17309</v>
      </c>
      <c r="K4770" t="s">
        <v>17310</v>
      </c>
      <c r="L4770" t="s">
        <v>2189</v>
      </c>
      <c r="M4770" t="s">
        <v>36</v>
      </c>
      <c r="N4770" t="s">
        <v>17311</v>
      </c>
      <c r="O4770" t="s">
        <v>324</v>
      </c>
      <c r="P4770" t="s">
        <v>17312</v>
      </c>
    </row>
    <row r="4771" spans="1:26" x14ac:dyDescent="0.25">
      <c r="A4771" t="s">
        <v>16</v>
      </c>
      <c r="B4771" t="s">
        <v>12361</v>
      </c>
      <c r="C4771" t="s">
        <v>17313</v>
      </c>
      <c r="D4771" t="s">
        <v>474</v>
      </c>
      <c r="E4771" t="s">
        <v>5</v>
      </c>
      <c r="F4771" t="s">
        <v>267</v>
      </c>
      <c r="G4771" t="s">
        <v>37</v>
      </c>
      <c r="H4771" t="s">
        <v>1709</v>
      </c>
      <c r="I4771" t="s">
        <v>3015</v>
      </c>
      <c r="J4771" t="s">
        <v>8677</v>
      </c>
      <c r="K4771" t="s">
        <v>1557</v>
      </c>
      <c r="L4771" t="s">
        <v>462</v>
      </c>
      <c r="M4771" t="s">
        <v>54</v>
      </c>
      <c r="N4771" t="s">
        <v>17314</v>
      </c>
      <c r="O4771" t="s">
        <v>3669</v>
      </c>
      <c r="P4771" t="s">
        <v>57</v>
      </c>
      <c r="Q4771" t="s">
        <v>12697</v>
      </c>
      <c r="R4771" t="s">
        <v>16976</v>
      </c>
      <c r="S4771" t="s">
        <v>37</v>
      </c>
      <c r="T4771" t="s">
        <v>61</v>
      </c>
      <c r="U4771">
        <v>2</v>
      </c>
      <c r="V4771" t="s">
        <v>59</v>
      </c>
      <c r="W4771">
        <v>1</v>
      </c>
      <c r="X4771" t="s">
        <v>12684</v>
      </c>
      <c r="Y4771" t="s">
        <v>126</v>
      </c>
      <c r="Z4771" t="s">
        <v>17315</v>
      </c>
    </row>
    <row r="4772" spans="1:26" x14ac:dyDescent="0.25">
      <c r="A4772" t="s">
        <v>6614</v>
      </c>
      <c r="B4772" t="s">
        <v>541</v>
      </c>
      <c r="C4772" t="s">
        <v>7834</v>
      </c>
      <c r="D4772" t="s">
        <v>17316</v>
      </c>
      <c r="E4772" t="s">
        <v>194</v>
      </c>
      <c r="F4772" t="s">
        <v>11868</v>
      </c>
      <c r="G4772" t="s">
        <v>59</v>
      </c>
      <c r="H4772" t="s">
        <v>1405</v>
      </c>
      <c r="I4772" t="s">
        <v>17317</v>
      </c>
      <c r="J4772" t="s">
        <v>265</v>
      </c>
      <c r="K4772" t="s">
        <v>2881</v>
      </c>
      <c r="L4772" t="s">
        <v>1254</v>
      </c>
      <c r="M4772" t="s">
        <v>474</v>
      </c>
      <c r="N4772" t="s">
        <v>1641</v>
      </c>
      <c r="O4772" t="s">
        <v>5</v>
      </c>
      <c r="P4772" t="s">
        <v>4722</v>
      </c>
      <c r="Q4772" t="s">
        <v>356</v>
      </c>
      <c r="R4772" t="s">
        <v>57</v>
      </c>
      <c r="S4772" t="s">
        <v>17318</v>
      </c>
      <c r="T4772" t="s">
        <v>5778</v>
      </c>
      <c r="U4772" t="s">
        <v>17319</v>
      </c>
    </row>
    <row r="4773" spans="1:26" x14ac:dyDescent="0.25">
      <c r="A4773" t="s">
        <v>17120</v>
      </c>
      <c r="B4773" t="s">
        <v>4793</v>
      </c>
      <c r="C4773" t="s">
        <v>898</v>
      </c>
      <c r="D4773" t="s">
        <v>5303</v>
      </c>
      <c r="E4773" t="s">
        <v>249</v>
      </c>
      <c r="F4773" t="s">
        <v>57</v>
      </c>
      <c r="G4773" t="s">
        <v>194</v>
      </c>
      <c r="H4773" t="s">
        <v>11868</v>
      </c>
      <c r="I4773" t="s">
        <v>335</v>
      </c>
      <c r="J4773" t="s">
        <v>898</v>
      </c>
      <c r="K4773" t="s">
        <v>71</v>
      </c>
      <c r="L4773" t="s">
        <v>18</v>
      </c>
      <c r="M4773" t="s">
        <v>17320</v>
      </c>
      <c r="N4773" t="s">
        <v>1087</v>
      </c>
      <c r="O4773" t="s">
        <v>179</v>
      </c>
      <c r="P4773" t="s">
        <v>7470</v>
      </c>
      <c r="Q4773" t="s">
        <v>194</v>
      </c>
      <c r="R4773" t="s">
        <v>2262</v>
      </c>
      <c r="S4773" t="s">
        <v>598</v>
      </c>
      <c r="T4773" t="s">
        <v>18</v>
      </c>
      <c r="U4773" t="s">
        <v>17321</v>
      </c>
      <c r="V4773" t="s">
        <v>3896</v>
      </c>
      <c r="W4773" t="s">
        <v>17322</v>
      </c>
    </row>
    <row r="4774" spans="1:26" x14ac:dyDescent="0.25">
      <c r="A4774" t="s">
        <v>59</v>
      </c>
      <c r="B4774" t="s">
        <v>3896</v>
      </c>
      <c r="C4774" t="s">
        <v>292</v>
      </c>
      <c r="D4774" t="s">
        <v>37</v>
      </c>
      <c r="E4774" t="s">
        <v>144</v>
      </c>
      <c r="F4774" t="s">
        <v>43</v>
      </c>
      <c r="G4774" t="s">
        <v>17301</v>
      </c>
      <c r="H4774" t="s">
        <v>10787</v>
      </c>
      <c r="I4774" t="s">
        <v>16147</v>
      </c>
      <c r="J4774" t="s">
        <v>37</v>
      </c>
      <c r="K4774" t="s">
        <v>17323</v>
      </c>
      <c r="L4774" t="s">
        <v>461</v>
      </c>
      <c r="M4774" t="s">
        <v>5</v>
      </c>
      <c r="N4774" t="s">
        <v>1756</v>
      </c>
      <c r="O4774" t="s">
        <v>326</v>
      </c>
      <c r="P4774" t="s">
        <v>7</v>
      </c>
      <c r="Q4774" t="s">
        <v>17324</v>
      </c>
      <c r="R4774" t="s">
        <v>17325</v>
      </c>
      <c r="S4774" t="s">
        <v>266</v>
      </c>
      <c r="T4774" t="s">
        <v>17326</v>
      </c>
      <c r="U4774" t="s">
        <v>17327</v>
      </c>
      <c r="V4774" t="s">
        <v>6523</v>
      </c>
      <c r="W4774" t="s">
        <v>17328</v>
      </c>
    </row>
    <row r="4775" spans="1:26" x14ac:dyDescent="0.25">
      <c r="A4775" t="s">
        <v>17329</v>
      </c>
      <c r="B4775" t="s">
        <v>4353</v>
      </c>
      <c r="C4775" t="s">
        <v>179</v>
      </c>
      <c r="D4775" t="s">
        <v>198</v>
      </c>
      <c r="E4775" t="s">
        <v>558</v>
      </c>
      <c r="F4775" t="s">
        <v>17330</v>
      </c>
      <c r="G4775" t="s">
        <v>61</v>
      </c>
      <c r="H4775" t="s">
        <v>5436</v>
      </c>
      <c r="I4775" t="s">
        <v>218</v>
      </c>
      <c r="J4775" t="s">
        <v>12220</v>
      </c>
      <c r="K4775" t="s">
        <v>723</v>
      </c>
      <c r="L4775" t="s">
        <v>16816</v>
      </c>
      <c r="M4775" t="s">
        <v>16817</v>
      </c>
      <c r="N4775" t="s">
        <v>126</v>
      </c>
      <c r="O4775" t="s">
        <v>61</v>
      </c>
      <c r="P4775" t="s">
        <v>14315</v>
      </c>
      <c r="Q4775" t="s">
        <v>179</v>
      </c>
      <c r="R4775" t="s">
        <v>5</v>
      </c>
      <c r="S4775" t="s">
        <v>8060</v>
      </c>
      <c r="T4775" t="s">
        <v>4539</v>
      </c>
      <c r="U4775" t="s">
        <v>5436</v>
      </c>
      <c r="V4775" t="s">
        <v>37</v>
      </c>
      <c r="W4775" t="s">
        <v>1877</v>
      </c>
      <c r="X4775" t="s">
        <v>17331</v>
      </c>
    </row>
    <row r="4776" spans="1:26" x14ac:dyDescent="0.25">
      <c r="A4776" t="s">
        <v>788</v>
      </c>
      <c r="B4776" t="s">
        <v>762</v>
      </c>
      <c r="C4776" t="s">
        <v>36</v>
      </c>
      <c r="D4776" t="s">
        <v>2099</v>
      </c>
      <c r="E4776" t="s">
        <v>5537</v>
      </c>
      <c r="F4776" t="s">
        <v>2068</v>
      </c>
      <c r="G4776" t="s">
        <v>126</v>
      </c>
      <c r="H4776" t="s">
        <v>16851</v>
      </c>
      <c r="I4776" t="s">
        <v>61</v>
      </c>
      <c r="J4776" t="s">
        <v>788</v>
      </c>
      <c r="K4776" t="s">
        <v>762</v>
      </c>
      <c r="L4776" t="s">
        <v>36</v>
      </c>
      <c r="M4776" t="s">
        <v>3609</v>
      </c>
      <c r="N4776" t="s">
        <v>1554</v>
      </c>
      <c r="O4776" t="s">
        <v>5</v>
      </c>
      <c r="P4776" t="s">
        <v>17332</v>
      </c>
      <c r="Q4776" t="s">
        <v>17333</v>
      </c>
      <c r="R4776" t="s">
        <v>30</v>
      </c>
      <c r="S4776" t="s">
        <v>37</v>
      </c>
      <c r="T4776" t="s">
        <v>6360</v>
      </c>
      <c r="U4776" t="s">
        <v>14433</v>
      </c>
      <c r="V4776" t="s">
        <v>61</v>
      </c>
      <c r="W4776" t="s">
        <v>1088</v>
      </c>
      <c r="X4776" t="s">
        <v>17334</v>
      </c>
    </row>
    <row r="4777" spans="1:26" x14ac:dyDescent="0.25">
      <c r="A4777" t="s">
        <v>1295</v>
      </c>
      <c r="B4777" t="s">
        <v>1296</v>
      </c>
      <c r="C4777" t="s">
        <v>61</v>
      </c>
      <c r="D4777" t="s">
        <v>43</v>
      </c>
      <c r="E4777" t="s">
        <v>21</v>
      </c>
      <c r="F4777" t="s">
        <v>17335</v>
      </c>
      <c r="G4777" t="s">
        <v>179</v>
      </c>
      <c r="H4777" t="s">
        <v>689</v>
      </c>
      <c r="I4777" t="s">
        <v>45</v>
      </c>
      <c r="J4777" t="s">
        <v>266</v>
      </c>
      <c r="K4777" t="s">
        <v>1915</v>
      </c>
      <c r="L4777" t="s">
        <v>2086</v>
      </c>
      <c r="M4777" t="s">
        <v>10315</v>
      </c>
      <c r="N4777" t="s">
        <v>17336</v>
      </c>
      <c r="O4777" t="s">
        <v>18</v>
      </c>
      <c r="P4777" t="s">
        <v>17337</v>
      </c>
      <c r="Q4777" t="s">
        <v>17338</v>
      </c>
      <c r="R4777" t="s">
        <v>17339</v>
      </c>
    </row>
    <row r="4778" spans="1:26" x14ac:dyDescent="0.25">
      <c r="A4778" t="s">
        <v>193</v>
      </c>
      <c r="B4778" t="s">
        <v>57</v>
      </c>
      <c r="C4778" t="s">
        <v>1290</v>
      </c>
      <c r="D4778" t="s">
        <v>198</v>
      </c>
      <c r="E4778" t="s">
        <v>15</v>
      </c>
      <c r="F4778" t="s">
        <v>281</v>
      </c>
      <c r="G4778" t="s">
        <v>179</v>
      </c>
      <c r="H4778" t="s">
        <v>1786</v>
      </c>
      <c r="I4778" t="s">
        <v>5092</v>
      </c>
      <c r="J4778" t="s">
        <v>5050</v>
      </c>
      <c r="K4778" t="s">
        <v>613</v>
      </c>
      <c r="L4778" t="s">
        <v>59</v>
      </c>
      <c r="M4778" t="s">
        <v>5698</v>
      </c>
      <c r="N4778" t="s">
        <v>17340</v>
      </c>
      <c r="O4778" t="s">
        <v>17341</v>
      </c>
      <c r="P4778" t="s">
        <v>17024</v>
      </c>
      <c r="Q4778" t="s">
        <v>6523</v>
      </c>
      <c r="R4778" t="s">
        <v>17342</v>
      </c>
      <c r="S4778" t="s">
        <v>17343</v>
      </c>
      <c r="T4778" t="s">
        <v>17344</v>
      </c>
    </row>
    <row r="4779" spans="1:26" x14ac:dyDescent="0.25">
      <c r="A4779" t="s">
        <v>290</v>
      </c>
      <c r="B4779" t="s">
        <v>1470</v>
      </c>
      <c r="C4779" t="s">
        <v>115</v>
      </c>
      <c r="D4779" t="s">
        <v>190</v>
      </c>
      <c r="E4779" t="s">
        <v>17270</v>
      </c>
      <c r="F4779" t="s">
        <v>1527</v>
      </c>
      <c r="G4779" t="s">
        <v>3510</v>
      </c>
      <c r="H4779" t="s">
        <v>15168</v>
      </c>
      <c r="I4779" t="s">
        <v>478</v>
      </c>
      <c r="J4779" t="s">
        <v>342</v>
      </c>
      <c r="K4779" t="s">
        <v>2804</v>
      </c>
      <c r="L4779" t="s">
        <v>17345</v>
      </c>
      <c r="M4779" t="s">
        <v>3263</v>
      </c>
      <c r="N4779" t="s">
        <v>1461</v>
      </c>
      <c r="O4779" t="s">
        <v>383</v>
      </c>
      <c r="P4779" t="s">
        <v>17346</v>
      </c>
    </row>
    <row r="4780" spans="1:26" x14ac:dyDescent="0.25">
      <c r="A4780" t="s">
        <v>43</v>
      </c>
      <c r="B4780" t="s">
        <v>16148</v>
      </c>
      <c r="C4780" t="s">
        <v>507</v>
      </c>
      <c r="D4780" t="s">
        <v>179</v>
      </c>
      <c r="E4780" t="s">
        <v>61</v>
      </c>
      <c r="F4780" t="s">
        <v>395</v>
      </c>
      <c r="G4780" t="s">
        <v>17347</v>
      </c>
      <c r="H4780" t="s">
        <v>7467</v>
      </c>
      <c r="I4780" t="s">
        <v>126</v>
      </c>
      <c r="J4780" t="s">
        <v>5062</v>
      </c>
      <c r="K4780" t="s">
        <v>2625</v>
      </c>
      <c r="L4780" t="s">
        <v>3548</v>
      </c>
      <c r="M4780" t="s">
        <v>17348</v>
      </c>
      <c r="N4780" t="s">
        <v>5092</v>
      </c>
      <c r="O4780" t="s">
        <v>7467</v>
      </c>
      <c r="P4780" t="s">
        <v>9298</v>
      </c>
      <c r="Q4780" t="s">
        <v>597</v>
      </c>
      <c r="R4780" t="s">
        <v>17349</v>
      </c>
    </row>
    <row r="4781" spans="1:26" x14ac:dyDescent="0.25">
      <c r="A4781" t="s">
        <v>36</v>
      </c>
      <c r="B4781" t="s">
        <v>613</v>
      </c>
      <c r="C4781" t="s">
        <v>61</v>
      </c>
      <c r="D4781" t="s">
        <v>13094</v>
      </c>
      <c r="E4781" t="s">
        <v>5952</v>
      </c>
      <c r="F4781" t="s">
        <v>1940</v>
      </c>
      <c r="G4781" t="s">
        <v>157</v>
      </c>
      <c r="H4781" t="s">
        <v>61</v>
      </c>
      <c r="I4781" t="s">
        <v>395</v>
      </c>
      <c r="J4781" t="s">
        <v>66</v>
      </c>
      <c r="K4781" t="s">
        <v>18</v>
      </c>
      <c r="L4781" t="s">
        <v>193</v>
      </c>
      <c r="M4781" t="s">
        <v>11796</v>
      </c>
      <c r="N4781" t="s">
        <v>57</v>
      </c>
      <c r="O4781" t="s">
        <v>329</v>
      </c>
      <c r="P4781" t="s">
        <v>66</v>
      </c>
      <c r="Q4781" t="s">
        <v>220</v>
      </c>
      <c r="R4781" t="s">
        <v>221</v>
      </c>
      <c r="S4781" t="s">
        <v>5</v>
      </c>
      <c r="T4781" t="s">
        <v>17350</v>
      </c>
    </row>
    <row r="4782" spans="1:26" x14ac:dyDescent="0.25">
      <c r="A4782" t="s">
        <v>182</v>
      </c>
      <c r="B4782" t="s">
        <v>8947</v>
      </c>
      <c r="C4782" t="s">
        <v>17351</v>
      </c>
      <c r="D4782" t="s">
        <v>17352</v>
      </c>
      <c r="E4782" t="s">
        <v>9434</v>
      </c>
      <c r="F4782" t="s">
        <v>326</v>
      </c>
      <c r="G4782" t="s">
        <v>17353</v>
      </c>
      <c r="H4782" t="s">
        <v>17354</v>
      </c>
      <c r="I4782" t="s">
        <v>17355</v>
      </c>
      <c r="J4782" t="s">
        <v>59</v>
      </c>
      <c r="K4782" t="s">
        <v>570</v>
      </c>
      <c r="L4782" t="s">
        <v>2314</v>
      </c>
      <c r="M4782" t="s">
        <v>739</v>
      </c>
      <c r="N4782" t="s">
        <v>17356</v>
      </c>
      <c r="O4782" t="s">
        <v>126</v>
      </c>
      <c r="P4782" t="s">
        <v>2557</v>
      </c>
      <c r="Q4782" t="s">
        <v>2520</v>
      </c>
      <c r="R4782" t="s">
        <v>17357</v>
      </c>
      <c r="S4782" t="s">
        <v>17358</v>
      </c>
      <c r="T4782" t="s">
        <v>17359</v>
      </c>
    </row>
    <row r="4783" spans="1:26" x14ac:dyDescent="0.25">
      <c r="A4783" t="s">
        <v>113</v>
      </c>
      <c r="B4783" t="s">
        <v>427</v>
      </c>
      <c r="C4783" t="s">
        <v>6862</v>
      </c>
      <c r="D4783" t="s">
        <v>5</v>
      </c>
      <c r="E4783" t="s">
        <v>5948</v>
      </c>
      <c r="F4783" t="s">
        <v>1932</v>
      </c>
      <c r="G4783" t="s">
        <v>198</v>
      </c>
      <c r="H4783" t="s">
        <v>71</v>
      </c>
      <c r="I4783" t="s">
        <v>5</v>
      </c>
      <c r="J4783" t="s">
        <v>17360</v>
      </c>
      <c r="K4783" t="s">
        <v>17361</v>
      </c>
      <c r="L4783" t="s">
        <v>112</v>
      </c>
      <c r="M4783" t="s">
        <v>17362</v>
      </c>
      <c r="N4783" t="s">
        <v>17363</v>
      </c>
      <c r="O4783" t="s">
        <v>1881</v>
      </c>
      <c r="P4783" t="s">
        <v>17364</v>
      </c>
    </row>
    <row r="4784" spans="1:26" x14ac:dyDescent="0.25">
      <c r="A4784" t="s">
        <v>17365</v>
      </c>
      <c r="B4784" t="s">
        <v>36</v>
      </c>
      <c r="C4784" t="s">
        <v>290</v>
      </c>
      <c r="D4784" t="s">
        <v>61</v>
      </c>
      <c r="E4784" t="s">
        <v>17366</v>
      </c>
    </row>
    <row r="4785" spans="1:19" x14ac:dyDescent="0.25">
      <c r="A4785" t="s">
        <v>6614</v>
      </c>
      <c r="B4785" t="s">
        <v>1377</v>
      </c>
      <c r="C4785" t="s">
        <v>113</v>
      </c>
      <c r="D4785" t="s">
        <v>206</v>
      </c>
      <c r="E4785" t="s">
        <v>2736</v>
      </c>
      <c r="F4785" t="s">
        <v>420</v>
      </c>
      <c r="G4785" t="s">
        <v>508</v>
      </c>
      <c r="H4785" t="s">
        <v>126</v>
      </c>
      <c r="I4785" t="s">
        <v>342</v>
      </c>
      <c r="J4785" t="s">
        <v>10142</v>
      </c>
      <c r="K4785" t="s">
        <v>18</v>
      </c>
      <c r="L4785" t="s">
        <v>3966</v>
      </c>
      <c r="M4785" t="s">
        <v>17367</v>
      </c>
      <c r="N4785" t="s">
        <v>17368</v>
      </c>
      <c r="O4785" t="s">
        <v>898</v>
      </c>
      <c r="P4785" t="s">
        <v>17369</v>
      </c>
    </row>
    <row r="4786" spans="1:19" x14ac:dyDescent="0.25">
      <c r="A4786" t="s">
        <v>6614</v>
      </c>
      <c r="B4786" t="s">
        <v>17370</v>
      </c>
      <c r="C4786" t="s">
        <v>106</v>
      </c>
      <c r="D4786" t="s">
        <v>64</v>
      </c>
      <c r="E4786" t="s">
        <v>17371</v>
      </c>
      <c r="F4786" t="s">
        <v>179</v>
      </c>
      <c r="G4786" t="s">
        <v>17372</v>
      </c>
      <c r="H4786">
        <v>7800</v>
      </c>
      <c r="I4786" t="s">
        <v>17373</v>
      </c>
      <c r="J4786" t="s">
        <v>1321</v>
      </c>
      <c r="K4786" t="s">
        <v>2933</v>
      </c>
      <c r="L4786" t="s">
        <v>126</v>
      </c>
      <c r="M4786" t="s">
        <v>61</v>
      </c>
      <c r="N4786" t="s">
        <v>17374</v>
      </c>
      <c r="O4786" t="s">
        <v>326</v>
      </c>
      <c r="P4786" t="s">
        <v>17375</v>
      </c>
      <c r="Q4786" t="s">
        <v>5088</v>
      </c>
      <c r="R4786" t="s">
        <v>17376</v>
      </c>
    </row>
    <row r="4787" spans="1:19" x14ac:dyDescent="0.25">
      <c r="A4787" t="s">
        <v>898</v>
      </c>
      <c r="B4787" t="s">
        <v>2072</v>
      </c>
      <c r="C4787" t="s">
        <v>61</v>
      </c>
      <c r="D4787" t="s">
        <v>17377</v>
      </c>
      <c r="E4787" t="s">
        <v>17378</v>
      </c>
      <c r="F4787" t="s">
        <v>7875</v>
      </c>
      <c r="G4787" t="s">
        <v>112</v>
      </c>
      <c r="H4787" t="s">
        <v>30</v>
      </c>
      <c r="I4787" t="s">
        <v>17379</v>
      </c>
      <c r="J4787" t="s">
        <v>17380</v>
      </c>
      <c r="K4787" t="s">
        <v>651</v>
      </c>
      <c r="L4787" t="s">
        <v>427</v>
      </c>
      <c r="M4787" t="s">
        <v>101</v>
      </c>
      <c r="N4787" t="s">
        <v>2191</v>
      </c>
      <c r="O4787" t="s">
        <v>237</v>
      </c>
      <c r="P4787" t="s">
        <v>59</v>
      </c>
      <c r="Q4787" t="s">
        <v>194</v>
      </c>
      <c r="R4787" t="s">
        <v>17381</v>
      </c>
      <c r="S4787" t="s">
        <v>17382</v>
      </c>
    </row>
    <row r="4788" spans="1:19" x14ac:dyDescent="0.25">
      <c r="A4788" t="s">
        <v>17383</v>
      </c>
      <c r="B4788" t="s">
        <v>5092</v>
      </c>
      <c r="C4788" t="s">
        <v>17384</v>
      </c>
      <c r="D4788" t="s">
        <v>17385</v>
      </c>
      <c r="E4788" t="s">
        <v>1154</v>
      </c>
      <c r="F4788" t="s">
        <v>11500</v>
      </c>
      <c r="G4788" t="s">
        <v>17386</v>
      </c>
      <c r="H4788" t="s">
        <v>30</v>
      </c>
      <c r="I4788" t="s">
        <v>2058</v>
      </c>
      <c r="J4788" t="s">
        <v>2974</v>
      </c>
      <c r="K4788" t="s">
        <v>2578</v>
      </c>
      <c r="L4788" t="s">
        <v>17387</v>
      </c>
      <c r="M4788" t="s">
        <v>179</v>
      </c>
      <c r="N4788" t="s">
        <v>17388</v>
      </c>
    </row>
    <row r="4789" spans="1:19" x14ac:dyDescent="0.25">
      <c r="A4789" t="s">
        <v>179</v>
      </c>
      <c r="B4789" t="s">
        <v>180</v>
      </c>
      <c r="C4789" t="s">
        <v>5</v>
      </c>
      <c r="D4789" t="s">
        <v>1104</v>
      </c>
      <c r="E4789" t="s">
        <v>17389</v>
      </c>
      <c r="F4789" t="s">
        <v>6435</v>
      </c>
      <c r="G4789" t="s">
        <v>17390</v>
      </c>
      <c r="H4789" t="s">
        <v>126</v>
      </c>
      <c r="I4789" t="s">
        <v>17391</v>
      </c>
      <c r="J4789" t="s">
        <v>17392</v>
      </c>
      <c r="K4789" t="s">
        <v>6627</v>
      </c>
      <c r="L4789" t="s">
        <v>59</v>
      </c>
      <c r="M4789" t="s">
        <v>61</v>
      </c>
      <c r="N4789" t="s">
        <v>571</v>
      </c>
      <c r="O4789" t="s">
        <v>17393</v>
      </c>
    </row>
    <row r="4790" spans="1:19" x14ac:dyDescent="0.25">
      <c r="A4790" t="s">
        <v>512</v>
      </c>
      <c r="B4790" t="s">
        <v>17394</v>
      </c>
      <c r="C4790" t="s">
        <v>57</v>
      </c>
      <c r="D4790" t="s">
        <v>17395</v>
      </c>
      <c r="E4790" t="s">
        <v>1</v>
      </c>
      <c r="F4790" t="s">
        <v>43</v>
      </c>
      <c r="G4790" t="s">
        <v>206</v>
      </c>
      <c r="H4790" t="s">
        <v>17396</v>
      </c>
      <c r="I4790" t="s">
        <v>17397</v>
      </c>
    </row>
    <row r="4791" spans="1:19" x14ac:dyDescent="0.25">
      <c r="A4791" t="s">
        <v>17398</v>
      </c>
      <c r="B4791" t="s">
        <v>57</v>
      </c>
      <c r="C4791" t="s">
        <v>61</v>
      </c>
      <c r="D4791" t="s">
        <v>5819</v>
      </c>
      <c r="E4791" t="s">
        <v>17399</v>
      </c>
      <c r="F4791" t="s">
        <v>17400</v>
      </c>
      <c r="G4791" t="s">
        <v>17401</v>
      </c>
      <c r="H4791" t="s">
        <v>17402</v>
      </c>
      <c r="I4791" t="s">
        <v>17403</v>
      </c>
      <c r="J4791" t="s">
        <v>6164</v>
      </c>
      <c r="K4791" t="s">
        <v>17404</v>
      </c>
      <c r="L4791" t="s">
        <v>17405</v>
      </c>
      <c r="M4791" t="s">
        <v>57</v>
      </c>
      <c r="N4791" t="s">
        <v>17406</v>
      </c>
      <c r="O4791" t="s">
        <v>17407</v>
      </c>
    </row>
    <row r="4792" spans="1:19" x14ac:dyDescent="0.25">
      <c r="A4792" t="s">
        <v>179</v>
      </c>
      <c r="B4792" t="s">
        <v>61</v>
      </c>
      <c r="C4792" t="s">
        <v>1882</v>
      </c>
      <c r="D4792" t="s">
        <v>1603</v>
      </c>
      <c r="E4792" t="s">
        <v>2423</v>
      </c>
      <c r="F4792" t="s">
        <v>126</v>
      </c>
      <c r="G4792" t="s">
        <v>7666</v>
      </c>
      <c r="H4792" t="s">
        <v>17408</v>
      </c>
      <c r="I4792" t="s">
        <v>2573</v>
      </c>
      <c r="J4792" t="s">
        <v>1554</v>
      </c>
      <c r="K4792" t="s">
        <v>17409</v>
      </c>
      <c r="L4792" t="s">
        <v>1889</v>
      </c>
      <c r="M4792" t="s">
        <v>179</v>
      </c>
      <c r="N4792" t="s">
        <v>479</v>
      </c>
      <c r="O4792" t="s">
        <v>30</v>
      </c>
      <c r="P4792" t="s">
        <v>18</v>
      </c>
      <c r="Q4792" t="s">
        <v>2191</v>
      </c>
      <c r="R4792" t="s">
        <v>17410</v>
      </c>
    </row>
    <row r="4793" spans="1:19" x14ac:dyDescent="0.25">
      <c r="A4793" t="s">
        <v>1545</v>
      </c>
      <c r="B4793" t="s">
        <v>4132</v>
      </c>
      <c r="C4793" t="s">
        <v>1265</v>
      </c>
      <c r="D4793" t="s">
        <v>59</v>
      </c>
      <c r="E4793" t="s">
        <v>61</v>
      </c>
      <c r="F4793" t="s">
        <v>2963</v>
      </c>
      <c r="G4793" t="s">
        <v>218</v>
      </c>
      <c r="H4793" t="s">
        <v>2585</v>
      </c>
      <c r="I4793" t="s">
        <v>974</v>
      </c>
      <c r="J4793" t="s">
        <v>1773</v>
      </c>
      <c r="K4793" t="s">
        <v>59</v>
      </c>
      <c r="L4793" t="s">
        <v>17411</v>
      </c>
      <c r="M4793" t="s">
        <v>3784</v>
      </c>
      <c r="N4793" t="s">
        <v>17412</v>
      </c>
      <c r="O4793" t="s">
        <v>161</v>
      </c>
      <c r="P4793" t="s">
        <v>12240</v>
      </c>
      <c r="Q4793" t="s">
        <v>17413</v>
      </c>
    </row>
    <row r="4794" spans="1:19" x14ac:dyDescent="0.25">
      <c r="A4794" t="s">
        <v>2872</v>
      </c>
      <c r="B4794" t="s">
        <v>383</v>
      </c>
      <c r="C4794" t="s">
        <v>7240</v>
      </c>
      <c r="D4794" t="s">
        <v>1465</v>
      </c>
      <c r="E4794" t="s">
        <v>5092</v>
      </c>
      <c r="F4794" t="s">
        <v>17414</v>
      </c>
      <c r="G4794" t="s">
        <v>18</v>
      </c>
      <c r="H4794" t="s">
        <v>17415</v>
      </c>
      <c r="I4794" t="s">
        <v>17416</v>
      </c>
      <c r="J4794" t="s">
        <v>1382</v>
      </c>
      <c r="K4794" t="s">
        <v>17417</v>
      </c>
      <c r="L4794" t="s">
        <v>1428</v>
      </c>
      <c r="M4794" t="s">
        <v>17418</v>
      </c>
      <c r="N4794" t="s">
        <v>572</v>
      </c>
      <c r="O4794" t="s">
        <v>1603</v>
      </c>
      <c r="P4794" t="s">
        <v>17419</v>
      </c>
    </row>
    <row r="4795" spans="1:19" x14ac:dyDescent="0.25">
      <c r="A4795" t="s">
        <v>75</v>
      </c>
      <c r="B4795" t="s">
        <v>17420</v>
      </c>
      <c r="C4795" t="s">
        <v>2216</v>
      </c>
      <c r="D4795" t="s">
        <v>5092</v>
      </c>
      <c r="E4795" t="s">
        <v>17421</v>
      </c>
      <c r="F4795" t="s">
        <v>8752</v>
      </c>
      <c r="G4795" t="s">
        <v>12806</v>
      </c>
      <c r="H4795" t="s">
        <v>17422</v>
      </c>
      <c r="I4795" t="s">
        <v>5092</v>
      </c>
      <c r="J4795" t="s">
        <v>17423</v>
      </c>
      <c r="K4795" t="s">
        <v>5857</v>
      </c>
      <c r="L4795" t="s">
        <v>17424</v>
      </c>
      <c r="M4795" t="s">
        <v>5149</v>
      </c>
      <c r="N4795" t="s">
        <v>17425</v>
      </c>
    </row>
    <row r="4796" spans="1:19" x14ac:dyDescent="0.25">
      <c r="A4796" t="s">
        <v>17426</v>
      </c>
      <c r="B4796" t="s">
        <v>1685</v>
      </c>
      <c r="C4796" t="s">
        <v>571</v>
      </c>
      <c r="D4796" t="s">
        <v>30</v>
      </c>
      <c r="E4796" t="s">
        <v>7003</v>
      </c>
      <c r="F4796" t="s">
        <v>18</v>
      </c>
      <c r="G4796" t="s">
        <v>61</v>
      </c>
      <c r="H4796" t="s">
        <v>5711</v>
      </c>
      <c r="I4796" t="s">
        <v>2338</v>
      </c>
      <c r="J4796" t="s">
        <v>1129</v>
      </c>
      <c r="K4796" t="s">
        <v>71</v>
      </c>
      <c r="L4796" t="s">
        <v>3040</v>
      </c>
      <c r="M4796" t="s">
        <v>5</v>
      </c>
      <c r="N4796" t="s">
        <v>2805</v>
      </c>
      <c r="O4796" t="s">
        <v>6789</v>
      </c>
      <c r="P4796" t="s">
        <v>17427</v>
      </c>
    </row>
    <row r="4797" spans="1:19" x14ac:dyDescent="0.25">
      <c r="A4797" t="s">
        <v>59</v>
      </c>
      <c r="B4797" t="s">
        <v>6114</v>
      </c>
      <c r="C4797" t="s">
        <v>30</v>
      </c>
      <c r="D4797" t="s">
        <v>385</v>
      </c>
      <c r="E4797">
        <v>3</v>
      </c>
      <c r="F4797" t="s">
        <v>57</v>
      </c>
      <c r="G4797" t="s">
        <v>17428</v>
      </c>
      <c r="H4797" t="s">
        <v>17429</v>
      </c>
      <c r="I4797" t="s">
        <v>17430</v>
      </c>
      <c r="J4797" t="s">
        <v>57</v>
      </c>
      <c r="K4797" t="s">
        <v>61</v>
      </c>
      <c r="L4797" t="s">
        <v>6248</v>
      </c>
      <c r="M4797" t="s">
        <v>17431</v>
      </c>
      <c r="N4797" t="s">
        <v>3548</v>
      </c>
      <c r="O4797" t="s">
        <v>17432</v>
      </c>
    </row>
    <row r="4798" spans="1:19" x14ac:dyDescent="0.25">
      <c r="A4798" t="s">
        <v>1940</v>
      </c>
      <c r="B4798" t="s">
        <v>5023</v>
      </c>
      <c r="C4798" t="s">
        <v>59</v>
      </c>
      <c r="D4798" t="s">
        <v>3965</v>
      </c>
      <c r="E4798" t="s">
        <v>12</v>
      </c>
      <c r="F4798" t="s">
        <v>17433</v>
      </c>
      <c r="G4798" t="s">
        <v>16807</v>
      </c>
      <c r="H4798" t="s">
        <v>432</v>
      </c>
      <c r="I4798" t="s">
        <v>17434</v>
      </c>
      <c r="J4798" t="s">
        <v>61</v>
      </c>
      <c r="K4798" t="s">
        <v>1911</v>
      </c>
      <c r="L4798" t="s">
        <v>8008</v>
      </c>
      <c r="M4798" t="s">
        <v>1211</v>
      </c>
      <c r="N4798" t="s">
        <v>18</v>
      </c>
      <c r="O4798" t="s">
        <v>1207</v>
      </c>
      <c r="P4798" t="s">
        <v>1258</v>
      </c>
      <c r="Q4798" t="s">
        <v>17435</v>
      </c>
    </row>
    <row r="4799" spans="1:19" x14ac:dyDescent="0.25">
      <c r="A4799" t="s">
        <v>9744</v>
      </c>
      <c r="B4799" t="s">
        <v>17436</v>
      </c>
      <c r="C4799" t="s">
        <v>179</v>
      </c>
      <c r="D4799" t="s">
        <v>39</v>
      </c>
      <c r="E4799" t="s">
        <v>13750</v>
      </c>
      <c r="F4799" t="s">
        <v>18</v>
      </c>
      <c r="G4799" t="s">
        <v>2730</v>
      </c>
      <c r="H4799" t="s">
        <v>6482</v>
      </c>
      <c r="I4799" t="s">
        <v>1012</v>
      </c>
      <c r="J4799" t="s">
        <v>1013</v>
      </c>
      <c r="K4799" t="s">
        <v>1768</v>
      </c>
      <c r="L4799" t="s">
        <v>59</v>
      </c>
      <c r="M4799" t="s">
        <v>60</v>
      </c>
      <c r="N4799" t="s">
        <v>5678</v>
      </c>
      <c r="O4799" t="s">
        <v>5870</v>
      </c>
      <c r="P4799" t="s">
        <v>900</v>
      </c>
      <c r="Q4799" t="s">
        <v>17437</v>
      </c>
      <c r="R4799" t="s">
        <v>1461</v>
      </c>
      <c r="S4799" t="s">
        <v>17438</v>
      </c>
    </row>
    <row r="4800" spans="1:19" x14ac:dyDescent="0.25">
      <c r="A4800" t="s">
        <v>3606</v>
      </c>
      <c r="B4800" t="s">
        <v>3625</v>
      </c>
      <c r="C4800" t="s">
        <v>2018</v>
      </c>
      <c r="D4800" t="s">
        <v>36</v>
      </c>
      <c r="E4800" t="s">
        <v>15</v>
      </c>
      <c r="F4800" t="s">
        <v>1407</v>
      </c>
      <c r="G4800" t="s">
        <v>156</v>
      </c>
      <c r="H4800" t="s">
        <v>1473</v>
      </c>
      <c r="I4800" t="s">
        <v>5</v>
      </c>
      <c r="J4800" t="s">
        <v>17439</v>
      </c>
      <c r="K4800" t="s">
        <v>17440</v>
      </c>
      <c r="L4800" t="s">
        <v>17441</v>
      </c>
    </row>
    <row r="4801" spans="1:25" x14ac:dyDescent="0.25">
      <c r="A4801" t="s">
        <v>1762</v>
      </c>
      <c r="B4801" t="s">
        <v>198</v>
      </c>
      <c r="C4801" t="s">
        <v>3606</v>
      </c>
      <c r="D4801" t="s">
        <v>571</v>
      </c>
      <c r="E4801" t="s">
        <v>179</v>
      </c>
      <c r="F4801" t="s">
        <v>1973</v>
      </c>
      <c r="G4801" t="s">
        <v>17442</v>
      </c>
    </row>
    <row r="4802" spans="1:25" x14ac:dyDescent="0.25">
      <c r="A4802" t="s">
        <v>603</v>
      </c>
      <c r="B4802" t="s">
        <v>5702</v>
      </c>
      <c r="C4802" t="s">
        <v>30</v>
      </c>
      <c r="D4802" t="s">
        <v>194</v>
      </c>
      <c r="E4802" t="s">
        <v>3031</v>
      </c>
      <c r="F4802" t="s">
        <v>8214</v>
      </c>
      <c r="G4802" t="s">
        <v>5695</v>
      </c>
      <c r="H4802" t="s">
        <v>161</v>
      </c>
      <c r="I4802" t="s">
        <v>36</v>
      </c>
      <c r="J4802" t="s">
        <v>156</v>
      </c>
      <c r="K4802" t="s">
        <v>157</v>
      </c>
      <c r="L4802" t="s">
        <v>61</v>
      </c>
      <c r="M4802" t="s">
        <v>1900</v>
      </c>
      <c r="N4802" t="s">
        <v>7867</v>
      </c>
      <c r="O4802" t="s">
        <v>57</v>
      </c>
      <c r="P4802" t="s">
        <v>17443</v>
      </c>
    </row>
    <row r="4803" spans="1:25" x14ac:dyDescent="0.25">
      <c r="A4803" t="s">
        <v>5</v>
      </c>
      <c r="B4803" t="s">
        <v>1709</v>
      </c>
      <c r="C4803" t="s">
        <v>266</v>
      </c>
      <c r="D4803" t="s">
        <v>12305</v>
      </c>
      <c r="E4803" t="s">
        <v>57</v>
      </c>
      <c r="F4803" t="s">
        <v>541</v>
      </c>
      <c r="G4803" t="s">
        <v>63</v>
      </c>
      <c r="H4803" t="s">
        <v>7018</v>
      </c>
      <c r="I4803" t="s">
        <v>18</v>
      </c>
      <c r="J4803" t="s">
        <v>12308</v>
      </c>
      <c r="K4803" t="s">
        <v>17444</v>
      </c>
      <c r="L4803" t="s">
        <v>18</v>
      </c>
      <c r="M4803" t="s">
        <v>17445</v>
      </c>
      <c r="N4803" t="s">
        <v>5088</v>
      </c>
      <c r="O4803" t="s">
        <v>3243</v>
      </c>
      <c r="P4803" t="s">
        <v>17446</v>
      </c>
    </row>
    <row r="4804" spans="1:25" x14ac:dyDescent="0.25">
      <c r="A4804" t="s">
        <v>59</v>
      </c>
      <c r="B4804" t="s">
        <v>61</v>
      </c>
      <c r="C4804" t="s">
        <v>17447</v>
      </c>
      <c r="D4804" t="s">
        <v>8992</v>
      </c>
      <c r="E4804" t="s">
        <v>17051</v>
      </c>
      <c r="F4804" t="s">
        <v>59</v>
      </c>
      <c r="G4804" t="s">
        <v>17448</v>
      </c>
      <c r="H4804" t="s">
        <v>1896</v>
      </c>
      <c r="I4804" t="s">
        <v>4421</v>
      </c>
      <c r="J4804" t="s">
        <v>17449</v>
      </c>
      <c r="K4804" t="s">
        <v>18</v>
      </c>
      <c r="L4804" t="s">
        <v>17450</v>
      </c>
      <c r="M4804" t="s">
        <v>17451</v>
      </c>
      <c r="N4804" t="s">
        <v>66</v>
      </c>
      <c r="O4804" t="s">
        <v>220</v>
      </c>
      <c r="P4804" t="s">
        <v>221</v>
      </c>
      <c r="Q4804" t="s">
        <v>5</v>
      </c>
      <c r="R4804" t="s">
        <v>17452</v>
      </c>
    </row>
    <row r="4805" spans="1:25" x14ac:dyDescent="0.25">
      <c r="A4805" t="s">
        <v>1295</v>
      </c>
      <c r="B4805" t="s">
        <v>17453</v>
      </c>
      <c r="C4805" t="s">
        <v>17330</v>
      </c>
      <c r="D4805" t="s">
        <v>61</v>
      </c>
      <c r="E4805" t="s">
        <v>607</v>
      </c>
      <c r="F4805" t="s">
        <v>1932</v>
      </c>
      <c r="G4805" t="s">
        <v>18</v>
      </c>
      <c r="H4805" t="s">
        <v>1382</v>
      </c>
      <c r="I4805" t="s">
        <v>30</v>
      </c>
      <c r="J4805" t="s">
        <v>7769</v>
      </c>
      <c r="K4805" t="s">
        <v>5598</v>
      </c>
      <c r="L4805" t="s">
        <v>17454</v>
      </c>
      <c r="M4805" t="s">
        <v>179</v>
      </c>
      <c r="N4805" t="s">
        <v>5</v>
      </c>
      <c r="O4805" t="s">
        <v>1877</v>
      </c>
      <c r="P4805" t="s">
        <v>17455</v>
      </c>
      <c r="Q4805" t="s">
        <v>37</v>
      </c>
      <c r="R4805" t="s">
        <v>1295</v>
      </c>
      <c r="S4805" t="s">
        <v>2840</v>
      </c>
      <c r="T4805" t="s">
        <v>251</v>
      </c>
      <c r="U4805" t="s">
        <v>1889</v>
      </c>
      <c r="V4805" t="s">
        <v>182</v>
      </c>
      <c r="W4805" t="s">
        <v>73</v>
      </c>
      <c r="X4805" t="s">
        <v>101</v>
      </c>
      <c r="Y4805" t="s">
        <v>17456</v>
      </c>
    </row>
    <row r="4806" spans="1:25" x14ac:dyDescent="0.25">
      <c r="A4806" t="s">
        <v>17457</v>
      </c>
      <c r="B4806" t="s">
        <v>181</v>
      </c>
      <c r="C4806" t="s">
        <v>74</v>
      </c>
      <c r="D4806" t="s">
        <v>100</v>
      </c>
      <c r="E4806" t="s">
        <v>898</v>
      </c>
      <c r="F4806" t="s">
        <v>2018</v>
      </c>
      <c r="G4806" t="s">
        <v>3222</v>
      </c>
      <c r="H4806" t="s">
        <v>17458</v>
      </c>
      <c r="I4806" t="s">
        <v>710</v>
      </c>
      <c r="J4806" t="s">
        <v>3396</v>
      </c>
      <c r="K4806" t="s">
        <v>9056</v>
      </c>
      <c r="L4806" t="s">
        <v>36</v>
      </c>
      <c r="M4806" t="s">
        <v>156</v>
      </c>
      <c r="N4806" t="s">
        <v>327</v>
      </c>
      <c r="O4806" t="s">
        <v>126</v>
      </c>
      <c r="P4806" t="s">
        <v>1858</v>
      </c>
      <c r="Q4806" t="s">
        <v>1297</v>
      </c>
      <c r="R4806" t="s">
        <v>1716</v>
      </c>
      <c r="S4806" t="s">
        <v>17459</v>
      </c>
    </row>
    <row r="4807" spans="1:25" x14ac:dyDescent="0.25">
      <c r="A4807" t="s">
        <v>627</v>
      </c>
      <c r="B4807" t="s">
        <v>761</v>
      </c>
      <c r="C4807" t="s">
        <v>5</v>
      </c>
      <c r="D4807" t="s">
        <v>266</v>
      </c>
      <c r="E4807" t="s">
        <v>14419</v>
      </c>
      <c r="F4807" t="s">
        <v>30</v>
      </c>
      <c r="G4807" t="s">
        <v>0</v>
      </c>
      <c r="H4807" t="s">
        <v>5090</v>
      </c>
      <c r="I4807" t="s">
        <v>36</v>
      </c>
      <c r="J4807" t="s">
        <v>392</v>
      </c>
      <c r="K4807" t="s">
        <v>17460</v>
      </c>
      <c r="L4807" t="s">
        <v>126</v>
      </c>
      <c r="M4807" t="s">
        <v>1929</v>
      </c>
      <c r="N4807" t="s">
        <v>1932</v>
      </c>
      <c r="O4807" t="s">
        <v>57</v>
      </c>
      <c r="P4807" t="s">
        <v>61</v>
      </c>
      <c r="Q4807" t="s">
        <v>17461</v>
      </c>
      <c r="R4807" t="s">
        <v>17462</v>
      </c>
      <c r="S4807" t="s">
        <v>17463</v>
      </c>
    </row>
    <row r="4808" spans="1:25" x14ac:dyDescent="0.25">
      <c r="A4808" t="s">
        <v>6614</v>
      </c>
      <c r="B4808" t="s">
        <v>61</v>
      </c>
      <c r="C4808" t="s">
        <v>943</v>
      </c>
      <c r="D4808" t="s">
        <v>5436</v>
      </c>
      <c r="E4808" t="s">
        <v>198</v>
      </c>
      <c r="F4808" t="s">
        <v>8093</v>
      </c>
      <c r="G4808" t="s">
        <v>10673</v>
      </c>
      <c r="H4808" t="s">
        <v>17464</v>
      </c>
    </row>
    <row r="4809" spans="1:25" x14ac:dyDescent="0.25">
      <c r="A4809" t="s">
        <v>6614</v>
      </c>
      <c r="B4809" t="s">
        <v>17465</v>
      </c>
      <c r="C4809" t="s">
        <v>15</v>
      </c>
      <c r="D4809" t="s">
        <v>36</v>
      </c>
      <c r="E4809" t="s">
        <v>651</v>
      </c>
      <c r="F4809" t="s">
        <v>157</v>
      </c>
      <c r="G4809" t="s">
        <v>383</v>
      </c>
      <c r="H4809" t="s">
        <v>395</v>
      </c>
      <c r="I4809" t="s">
        <v>1635</v>
      </c>
      <c r="J4809" t="s">
        <v>2856</v>
      </c>
      <c r="K4809" t="s">
        <v>17466</v>
      </c>
    </row>
    <row r="4810" spans="1:25" x14ac:dyDescent="0.25">
      <c r="A4810" t="s">
        <v>6017</v>
      </c>
      <c r="B4810" t="s">
        <v>6614</v>
      </c>
      <c r="C4810" t="s">
        <v>11847</v>
      </c>
      <c r="D4810" t="s">
        <v>898</v>
      </c>
      <c r="E4810" t="s">
        <v>17467</v>
      </c>
      <c r="F4810" t="s">
        <v>6614</v>
      </c>
      <c r="G4810" t="s">
        <v>265</v>
      </c>
      <c r="H4810" t="s">
        <v>179</v>
      </c>
      <c r="I4810" t="s">
        <v>5</v>
      </c>
      <c r="J4810" t="s">
        <v>5436</v>
      </c>
      <c r="K4810" t="s">
        <v>198</v>
      </c>
      <c r="L4810" t="s">
        <v>16242</v>
      </c>
      <c r="M4810" t="s">
        <v>17468</v>
      </c>
      <c r="N4810" t="s">
        <v>5088</v>
      </c>
      <c r="O4810" t="s">
        <v>17469</v>
      </c>
    </row>
    <row r="4811" spans="1:25" x14ac:dyDescent="0.25">
      <c r="A4811" t="s">
        <v>1377</v>
      </c>
      <c r="B4811" t="s">
        <v>157</v>
      </c>
      <c r="C4811" t="s">
        <v>7233</v>
      </c>
      <c r="D4811" t="s">
        <v>30</v>
      </c>
      <c r="E4811" t="s">
        <v>17470</v>
      </c>
      <c r="F4811" t="s">
        <v>6142</v>
      </c>
      <c r="G4811" t="s">
        <v>718</v>
      </c>
      <c r="H4811" t="s">
        <v>5092</v>
      </c>
      <c r="I4811" t="s">
        <v>400</v>
      </c>
      <c r="J4811" t="s">
        <v>30</v>
      </c>
      <c r="K4811" t="s">
        <v>3539</v>
      </c>
      <c r="L4811" t="s">
        <v>5092</v>
      </c>
      <c r="M4811" t="s">
        <v>39</v>
      </c>
      <c r="N4811" t="s">
        <v>6710</v>
      </c>
      <c r="O4811" t="s">
        <v>16814</v>
      </c>
      <c r="P4811" t="s">
        <v>16815</v>
      </c>
      <c r="Q4811" t="s">
        <v>17471</v>
      </c>
      <c r="R4811" t="s">
        <v>1392</v>
      </c>
      <c r="S4811" t="s">
        <v>5092</v>
      </c>
      <c r="T4811" t="s">
        <v>5439</v>
      </c>
      <c r="U4811" t="s">
        <v>290</v>
      </c>
      <c r="V4811" t="s">
        <v>17472</v>
      </c>
      <c r="W4811" t="s">
        <v>383</v>
      </c>
      <c r="X4811" t="s">
        <v>17473</v>
      </c>
    </row>
    <row r="4812" spans="1:25" x14ac:dyDescent="0.25">
      <c r="A4812" t="s">
        <v>336</v>
      </c>
      <c r="B4812" t="s">
        <v>150</v>
      </c>
      <c r="C4812" t="s">
        <v>7769</v>
      </c>
      <c r="D4812" t="s">
        <v>17474</v>
      </c>
      <c r="E4812" t="s">
        <v>180</v>
      </c>
      <c r="F4812" t="s">
        <v>240</v>
      </c>
      <c r="G4812" t="s">
        <v>61</v>
      </c>
      <c r="H4812" t="s">
        <v>4423</v>
      </c>
      <c r="I4812" t="s">
        <v>2589</v>
      </c>
      <c r="J4812" t="s">
        <v>15221</v>
      </c>
      <c r="K4812" t="s">
        <v>1482</v>
      </c>
      <c r="L4812" t="s">
        <v>1405</v>
      </c>
      <c r="M4812" t="s">
        <v>17475</v>
      </c>
      <c r="N4812" t="s">
        <v>2093</v>
      </c>
      <c r="O4812" t="s">
        <v>112</v>
      </c>
      <c r="P4812" t="s">
        <v>8900</v>
      </c>
      <c r="Q4812" t="s">
        <v>3800</v>
      </c>
      <c r="R4812" t="s">
        <v>59</v>
      </c>
      <c r="S4812" t="s">
        <v>338</v>
      </c>
      <c r="T4812" t="s">
        <v>150</v>
      </c>
      <c r="U4812" t="s">
        <v>193</v>
      </c>
      <c r="V4812" t="s">
        <v>17476</v>
      </c>
    </row>
    <row r="4813" spans="1:25" x14ac:dyDescent="0.25">
      <c r="A4813" t="s">
        <v>57</v>
      </c>
      <c r="B4813" t="s">
        <v>61</v>
      </c>
      <c r="C4813" t="s">
        <v>2440</v>
      </c>
      <c r="D4813" t="s">
        <v>2441</v>
      </c>
      <c r="E4813" t="s">
        <v>28</v>
      </c>
      <c r="F4813" t="s">
        <v>14940</v>
      </c>
      <c r="G4813" t="s">
        <v>179</v>
      </c>
      <c r="H4813" t="s">
        <v>180</v>
      </c>
      <c r="I4813" t="s">
        <v>6190</v>
      </c>
      <c r="J4813" t="s">
        <v>18</v>
      </c>
      <c r="K4813" t="s">
        <v>17477</v>
      </c>
      <c r="L4813" t="s">
        <v>17478</v>
      </c>
      <c r="M4813" t="s">
        <v>18</v>
      </c>
      <c r="N4813" t="s">
        <v>1777</v>
      </c>
      <c r="O4813" t="s">
        <v>2919</v>
      </c>
      <c r="P4813" t="s">
        <v>108</v>
      </c>
      <c r="Q4813" t="s">
        <v>2589</v>
      </c>
      <c r="R4813" t="s">
        <v>15221</v>
      </c>
      <c r="S4813" t="s">
        <v>1873</v>
      </c>
      <c r="T4813" t="s">
        <v>6543</v>
      </c>
      <c r="U4813" t="s">
        <v>3045</v>
      </c>
      <c r="V4813" t="s">
        <v>17479</v>
      </c>
    </row>
    <row r="4814" spans="1:25" x14ac:dyDescent="0.25">
      <c r="A4814" t="s">
        <v>394</v>
      </c>
      <c r="B4814" t="s">
        <v>7579</v>
      </c>
      <c r="C4814" t="s">
        <v>18</v>
      </c>
      <c r="D4814" t="s">
        <v>17480</v>
      </c>
      <c r="E4814" t="s">
        <v>37</v>
      </c>
      <c r="F4814" t="s">
        <v>30</v>
      </c>
      <c r="G4814" t="s">
        <v>61</v>
      </c>
      <c r="H4814" t="s">
        <v>17481</v>
      </c>
      <c r="I4814" t="s">
        <v>18</v>
      </c>
      <c r="J4814" t="s">
        <v>10250</v>
      </c>
      <c r="K4814" t="s">
        <v>4510</v>
      </c>
      <c r="L4814" t="s">
        <v>978</v>
      </c>
      <c r="M4814" t="s">
        <v>1718</v>
      </c>
      <c r="N4814" t="s">
        <v>3486</v>
      </c>
      <c r="O4814" t="s">
        <v>1429</v>
      </c>
      <c r="P4814" t="s">
        <v>30</v>
      </c>
      <c r="Q4814" t="s">
        <v>61</v>
      </c>
      <c r="R4814" t="s">
        <v>2589</v>
      </c>
      <c r="S4814" t="s">
        <v>7772</v>
      </c>
      <c r="T4814" t="s">
        <v>17482</v>
      </c>
      <c r="U4814" t="s">
        <v>17483</v>
      </c>
      <c r="V4814" t="s">
        <v>741</v>
      </c>
      <c r="W4814" t="s">
        <v>17484</v>
      </c>
    </row>
    <row r="4815" spans="1:25" x14ac:dyDescent="0.25">
      <c r="A4815" t="s">
        <v>571</v>
      </c>
      <c r="B4815" t="s">
        <v>37</v>
      </c>
      <c r="C4815" t="s">
        <v>2419</v>
      </c>
      <c r="D4815" t="s">
        <v>27</v>
      </c>
      <c r="E4815" t="s">
        <v>1861</v>
      </c>
      <c r="F4815" t="s">
        <v>322</v>
      </c>
      <c r="G4815" t="s">
        <v>334</v>
      </c>
      <c r="H4815" t="s">
        <v>1018</v>
      </c>
      <c r="I4815" t="s">
        <v>3336</v>
      </c>
      <c r="J4815" t="s">
        <v>73</v>
      </c>
      <c r="K4815" t="s">
        <v>1047</v>
      </c>
      <c r="L4815" t="s">
        <v>59</v>
      </c>
      <c r="M4815" t="s">
        <v>392</v>
      </c>
      <c r="N4815" t="s">
        <v>5676</v>
      </c>
      <c r="O4815" t="s">
        <v>7025</v>
      </c>
      <c r="P4815" t="s">
        <v>9247</v>
      </c>
      <c r="Q4815" t="s">
        <v>2064</v>
      </c>
      <c r="R4815" t="s">
        <v>8196</v>
      </c>
      <c r="S4815" t="s">
        <v>1088</v>
      </c>
      <c r="T4815" t="s">
        <v>59</v>
      </c>
      <c r="U4815" t="s">
        <v>17485</v>
      </c>
      <c r="V4815" t="s">
        <v>18</v>
      </c>
      <c r="W4815" t="s">
        <v>17486</v>
      </c>
    </row>
    <row r="4816" spans="1:25" x14ac:dyDescent="0.25">
      <c r="A4816" t="s">
        <v>17487</v>
      </c>
      <c r="B4816" t="s">
        <v>898</v>
      </c>
      <c r="C4816" t="s">
        <v>1295</v>
      </c>
      <c r="D4816" t="s">
        <v>5303</v>
      </c>
      <c r="E4816" t="s">
        <v>249</v>
      </c>
      <c r="F4816" t="s">
        <v>57</v>
      </c>
      <c r="G4816" t="s">
        <v>411</v>
      </c>
      <c r="H4816" t="s">
        <v>11040</v>
      </c>
      <c r="I4816" t="s">
        <v>126</v>
      </c>
      <c r="J4816" t="s">
        <v>541</v>
      </c>
      <c r="K4816" t="s">
        <v>17488</v>
      </c>
      <c r="L4816" t="s">
        <v>1756</v>
      </c>
      <c r="M4816" t="s">
        <v>7191</v>
      </c>
      <c r="N4816" t="s">
        <v>3548</v>
      </c>
      <c r="O4816" t="s">
        <v>11454</v>
      </c>
      <c r="P4816" t="s">
        <v>4931</v>
      </c>
      <c r="Q4816" t="s">
        <v>4499</v>
      </c>
      <c r="R4816" t="s">
        <v>57</v>
      </c>
      <c r="S4816" t="s">
        <v>17489</v>
      </c>
      <c r="T4816" t="s">
        <v>17490</v>
      </c>
    </row>
    <row r="4817" spans="1:24" x14ac:dyDescent="0.25">
      <c r="A4817" t="s">
        <v>2440</v>
      </c>
      <c r="B4817" t="s">
        <v>8819</v>
      </c>
      <c r="C4817" t="s">
        <v>179</v>
      </c>
      <c r="D4817" t="s">
        <v>17491</v>
      </c>
      <c r="E4817" t="s">
        <v>61</v>
      </c>
      <c r="F4817" t="s">
        <v>17492</v>
      </c>
      <c r="G4817" t="s">
        <v>11666</v>
      </c>
      <c r="H4817" t="s">
        <v>18</v>
      </c>
      <c r="I4817" t="s">
        <v>17493</v>
      </c>
      <c r="J4817" t="s">
        <v>45</v>
      </c>
      <c r="K4817" t="s">
        <v>13428</v>
      </c>
      <c r="L4817" t="s">
        <v>17494</v>
      </c>
      <c r="M4817" t="s">
        <v>57</v>
      </c>
      <c r="N4817" t="s">
        <v>17495</v>
      </c>
      <c r="O4817" t="s">
        <v>17496</v>
      </c>
      <c r="P4817" t="s">
        <v>1777</v>
      </c>
      <c r="Q4817" t="s">
        <v>17497</v>
      </c>
      <c r="R4817" t="s">
        <v>54</v>
      </c>
      <c r="S4817" t="s">
        <v>17498</v>
      </c>
      <c r="T4817" t="s">
        <v>59</v>
      </c>
      <c r="U4817" t="s">
        <v>17499</v>
      </c>
    </row>
    <row r="4818" spans="1:24" x14ac:dyDescent="0.25">
      <c r="A4818" t="s">
        <v>108</v>
      </c>
      <c r="B4818" t="s">
        <v>1</v>
      </c>
      <c r="C4818" t="s">
        <v>120</v>
      </c>
      <c r="D4818" t="s">
        <v>43</v>
      </c>
      <c r="E4818" t="s">
        <v>11527</v>
      </c>
      <c r="F4818" t="s">
        <v>2262</v>
      </c>
      <c r="G4818" t="s">
        <v>57</v>
      </c>
      <c r="H4818" t="s">
        <v>10787</v>
      </c>
      <c r="I4818" t="s">
        <v>17301</v>
      </c>
      <c r="J4818" t="s">
        <v>1709</v>
      </c>
      <c r="K4818" t="s">
        <v>75</v>
      </c>
      <c r="L4818" t="s">
        <v>16147</v>
      </c>
      <c r="M4818" t="s">
        <v>37</v>
      </c>
      <c r="N4818" t="s">
        <v>17323</v>
      </c>
      <c r="O4818" t="s">
        <v>179</v>
      </c>
      <c r="P4818" t="s">
        <v>61</v>
      </c>
      <c r="Q4818" t="s">
        <v>395</v>
      </c>
      <c r="R4818" t="s">
        <v>1756</v>
      </c>
      <c r="S4818" t="s">
        <v>5092</v>
      </c>
      <c r="T4818" t="s">
        <v>7</v>
      </c>
      <c r="U4818" t="s">
        <v>1645</v>
      </c>
      <c r="V4818" t="s">
        <v>28</v>
      </c>
      <c r="W4818" t="s">
        <v>17500</v>
      </c>
    </row>
    <row r="4819" spans="1:24" x14ac:dyDescent="0.25">
      <c r="A4819" t="s">
        <v>5</v>
      </c>
      <c r="B4819" t="s">
        <v>17080</v>
      </c>
      <c r="C4819" t="s">
        <v>765</v>
      </c>
      <c r="D4819" t="s">
        <v>16937</v>
      </c>
      <c r="E4819" t="s">
        <v>161</v>
      </c>
      <c r="F4819" t="s">
        <v>4198</v>
      </c>
      <c r="G4819" t="s">
        <v>5690</v>
      </c>
      <c r="H4819" t="s">
        <v>115</v>
      </c>
      <c r="I4819" t="s">
        <v>419</v>
      </c>
      <c r="J4819" t="s">
        <v>338</v>
      </c>
      <c r="K4819" t="s">
        <v>194</v>
      </c>
      <c r="L4819" t="s">
        <v>6609</v>
      </c>
      <c r="M4819" t="s">
        <v>37</v>
      </c>
      <c r="N4819" t="s">
        <v>17501</v>
      </c>
      <c r="O4819" t="s">
        <v>18</v>
      </c>
      <c r="P4819" t="s">
        <v>9791</v>
      </c>
      <c r="Q4819" t="s">
        <v>6691</v>
      </c>
      <c r="R4819" t="s">
        <v>5066</v>
      </c>
      <c r="S4819" t="s">
        <v>11207</v>
      </c>
      <c r="T4819" t="s">
        <v>57</v>
      </c>
      <c r="U4819" t="s">
        <v>61</v>
      </c>
      <c r="V4819" t="s">
        <v>4394</v>
      </c>
      <c r="W4819" t="s">
        <v>17502</v>
      </c>
    </row>
    <row r="4820" spans="1:24" x14ac:dyDescent="0.25">
      <c r="A4820" t="s">
        <v>898</v>
      </c>
      <c r="B4820" t="s">
        <v>2072</v>
      </c>
      <c r="C4820" t="s">
        <v>59</v>
      </c>
      <c r="D4820" t="s">
        <v>639</v>
      </c>
      <c r="E4820" t="s">
        <v>5979</v>
      </c>
      <c r="F4820" t="s">
        <v>8388</v>
      </c>
      <c r="G4820" t="s">
        <v>17503</v>
      </c>
      <c r="H4820" t="s">
        <v>57</v>
      </c>
      <c r="I4820" t="s">
        <v>900</v>
      </c>
      <c r="J4820" t="s">
        <v>179</v>
      </c>
      <c r="K4820" t="s">
        <v>1812</v>
      </c>
      <c r="L4820" t="s">
        <v>898</v>
      </c>
      <c r="M4820" t="s">
        <v>16</v>
      </c>
      <c r="N4820" t="s">
        <v>763</v>
      </c>
      <c r="O4820" t="s">
        <v>61</v>
      </c>
      <c r="P4820" t="s">
        <v>3988</v>
      </c>
      <c r="Q4820" t="s">
        <v>14866</v>
      </c>
      <c r="R4820" t="s">
        <v>2572</v>
      </c>
      <c r="S4820" t="s">
        <v>57</v>
      </c>
      <c r="T4820" t="s">
        <v>296</v>
      </c>
      <c r="U4820" t="s">
        <v>17504</v>
      </c>
      <c r="V4820" t="s">
        <v>17505</v>
      </c>
    </row>
    <row r="4821" spans="1:24" x14ac:dyDescent="0.25">
      <c r="A4821" t="s">
        <v>1709</v>
      </c>
      <c r="B4821" t="s">
        <v>16</v>
      </c>
      <c r="C4821" t="s">
        <v>12918</v>
      </c>
      <c r="D4821" t="s">
        <v>16861</v>
      </c>
      <c r="E4821" t="s">
        <v>115</v>
      </c>
      <c r="F4821" t="s">
        <v>6317</v>
      </c>
      <c r="G4821" t="s">
        <v>13669</v>
      </c>
      <c r="H4821" t="s">
        <v>179</v>
      </c>
      <c r="I4821" t="s">
        <v>5</v>
      </c>
      <c r="J4821" t="s">
        <v>14191</v>
      </c>
      <c r="K4821" t="s">
        <v>17506</v>
      </c>
      <c r="L4821" t="s">
        <v>3008</v>
      </c>
      <c r="M4821" t="s">
        <v>198</v>
      </c>
      <c r="N4821" t="s">
        <v>179</v>
      </c>
      <c r="O4821" t="s">
        <v>1295</v>
      </c>
      <c r="P4821" t="s">
        <v>8717</v>
      </c>
      <c r="Q4821" t="s">
        <v>59</v>
      </c>
      <c r="R4821" t="s">
        <v>17507</v>
      </c>
      <c r="S4821" t="s">
        <v>5</v>
      </c>
      <c r="T4821" t="s">
        <v>3015</v>
      </c>
      <c r="U4821" t="s">
        <v>4479</v>
      </c>
      <c r="V4821" t="s">
        <v>126</v>
      </c>
      <c r="W4821" t="s">
        <v>61</v>
      </c>
      <c r="X4821" t="s">
        <v>17508</v>
      </c>
    </row>
    <row r="4822" spans="1:24" x14ac:dyDescent="0.25">
      <c r="A4822" t="s">
        <v>93</v>
      </c>
      <c r="B4822" t="s">
        <v>1743</v>
      </c>
      <c r="C4822" t="s">
        <v>5</v>
      </c>
      <c r="D4822" t="s">
        <v>3828</v>
      </c>
      <c r="E4822" t="s">
        <v>17509</v>
      </c>
      <c r="F4822" t="s">
        <v>898</v>
      </c>
      <c r="G4822" t="s">
        <v>15</v>
      </c>
      <c r="H4822" t="s">
        <v>402</v>
      </c>
      <c r="I4822" t="s">
        <v>5</v>
      </c>
      <c r="J4822" t="s">
        <v>17510</v>
      </c>
      <c r="K4822" t="s">
        <v>57</v>
      </c>
      <c r="L4822" t="s">
        <v>17511</v>
      </c>
      <c r="M4822" t="s">
        <v>1405</v>
      </c>
      <c r="N4822" t="s">
        <v>37</v>
      </c>
      <c r="O4822" t="s">
        <v>17512</v>
      </c>
      <c r="P4822" t="s">
        <v>66</v>
      </c>
      <c r="Q4822" t="s">
        <v>220</v>
      </c>
      <c r="R4822" t="s">
        <v>221</v>
      </c>
      <c r="S4822" t="s">
        <v>5</v>
      </c>
      <c r="T4822" t="s">
        <v>17513</v>
      </c>
    </row>
    <row r="4823" spans="1:24" x14ac:dyDescent="0.25">
      <c r="A4823" t="s">
        <v>17514</v>
      </c>
      <c r="B4823" t="s">
        <v>1880</v>
      </c>
      <c r="C4823" t="s">
        <v>59</v>
      </c>
      <c r="D4823" t="s">
        <v>4184</v>
      </c>
      <c r="E4823" t="s">
        <v>1180</v>
      </c>
      <c r="F4823" t="s">
        <v>17515</v>
      </c>
      <c r="G4823" t="s">
        <v>17516</v>
      </c>
      <c r="H4823" t="s">
        <v>574</v>
      </c>
      <c r="I4823" t="s">
        <v>179</v>
      </c>
      <c r="J4823" t="s">
        <v>762</v>
      </c>
      <c r="K4823" t="s">
        <v>126</v>
      </c>
      <c r="L4823" t="s">
        <v>17517</v>
      </c>
      <c r="M4823" t="s">
        <v>37</v>
      </c>
      <c r="N4823" t="s">
        <v>17184</v>
      </c>
      <c r="O4823" t="s">
        <v>17518</v>
      </c>
      <c r="P4823" t="s">
        <v>59</v>
      </c>
      <c r="Q4823" t="s">
        <v>17519</v>
      </c>
    </row>
    <row r="4824" spans="1:24" x14ac:dyDescent="0.25">
      <c r="A4824" t="s">
        <v>17520</v>
      </c>
      <c r="B4824" t="s">
        <v>179</v>
      </c>
      <c r="C4824" t="s">
        <v>6822</v>
      </c>
      <c r="D4824" t="s">
        <v>1424</v>
      </c>
      <c r="E4824" t="s">
        <v>36</v>
      </c>
      <c r="F4824" t="s">
        <v>16</v>
      </c>
      <c r="G4824" t="s">
        <v>194</v>
      </c>
      <c r="H4824" t="s">
        <v>11725</v>
      </c>
      <c r="I4824" t="s">
        <v>5660</v>
      </c>
      <c r="J4824" t="s">
        <v>13789</v>
      </c>
      <c r="K4824" t="s">
        <v>36</v>
      </c>
      <c r="L4824" t="s">
        <v>182</v>
      </c>
      <c r="M4824" t="s">
        <v>338</v>
      </c>
      <c r="N4824" t="s">
        <v>2058</v>
      </c>
      <c r="O4824" t="s">
        <v>17521</v>
      </c>
      <c r="P4824" t="s">
        <v>270</v>
      </c>
      <c r="Q4824" t="s">
        <v>61</v>
      </c>
      <c r="R4824" t="s">
        <v>6789</v>
      </c>
      <c r="S4824" t="s">
        <v>57</v>
      </c>
      <c r="T4824" t="s">
        <v>61</v>
      </c>
      <c r="U4824" t="s">
        <v>17522</v>
      </c>
    </row>
    <row r="4825" spans="1:24" x14ac:dyDescent="0.25">
      <c r="A4825" t="s">
        <v>17523</v>
      </c>
      <c r="B4825" t="s">
        <v>17524</v>
      </c>
      <c r="C4825" t="s">
        <v>17525</v>
      </c>
      <c r="D4825" t="s">
        <v>126</v>
      </c>
      <c r="E4825" t="s">
        <v>17526</v>
      </c>
      <c r="F4825" t="s">
        <v>898</v>
      </c>
      <c r="G4825" t="s">
        <v>9747</v>
      </c>
      <c r="H4825" t="s">
        <v>17527</v>
      </c>
      <c r="I4825" t="s">
        <v>1401</v>
      </c>
      <c r="J4825" t="s">
        <v>17528</v>
      </c>
      <c r="K4825" t="s">
        <v>17529</v>
      </c>
      <c r="L4825" t="s">
        <v>1841</v>
      </c>
      <c r="M4825" t="s">
        <v>249</v>
      </c>
      <c r="N4825" t="s">
        <v>57</v>
      </c>
      <c r="O4825" t="s">
        <v>61</v>
      </c>
      <c r="P4825" t="s">
        <v>1608</v>
      </c>
      <c r="Q4825" t="s">
        <v>57</v>
      </c>
      <c r="R4825" t="s">
        <v>7627</v>
      </c>
      <c r="S4825" t="s">
        <v>16</v>
      </c>
      <c r="T4825" t="s">
        <v>17530</v>
      </c>
    </row>
    <row r="4826" spans="1:24" x14ac:dyDescent="0.25">
      <c r="A4826" t="s">
        <v>17531</v>
      </c>
      <c r="B4826" t="s">
        <v>179</v>
      </c>
      <c r="C4826" t="s">
        <v>17532</v>
      </c>
      <c r="D4826" t="s">
        <v>17533</v>
      </c>
      <c r="E4826" t="s">
        <v>59</v>
      </c>
      <c r="F4826" t="s">
        <v>3384</v>
      </c>
      <c r="G4826" t="s">
        <v>112</v>
      </c>
      <c r="H4826" t="s">
        <v>218</v>
      </c>
      <c r="I4826" t="s">
        <v>14564</v>
      </c>
      <c r="J4826" t="s">
        <v>17534</v>
      </c>
      <c r="K4826" t="s">
        <v>17535</v>
      </c>
      <c r="L4826" t="s">
        <v>11167</v>
      </c>
      <c r="M4826" t="s">
        <v>5541</v>
      </c>
      <c r="N4826" t="s">
        <v>17536</v>
      </c>
      <c r="O4826" t="s">
        <v>17537</v>
      </c>
      <c r="P4826" t="s">
        <v>290</v>
      </c>
      <c r="Q4826" t="s">
        <v>5</v>
      </c>
      <c r="R4826" t="s">
        <v>17538</v>
      </c>
    </row>
    <row r="4827" spans="1:24" x14ac:dyDescent="0.25">
      <c r="A4827" t="s">
        <v>17539</v>
      </c>
      <c r="B4827" t="s">
        <v>5578</v>
      </c>
      <c r="C4827" t="s">
        <v>198</v>
      </c>
      <c r="D4827" t="s">
        <v>6482</v>
      </c>
      <c r="E4827" t="s">
        <v>179</v>
      </c>
      <c r="F4827" t="s">
        <v>9383</v>
      </c>
      <c r="G4827" t="s">
        <v>126</v>
      </c>
      <c r="H4827" t="s">
        <v>7407</v>
      </c>
      <c r="I4827" t="s">
        <v>156</v>
      </c>
      <c r="J4827" t="s">
        <v>5066</v>
      </c>
      <c r="K4827" t="s">
        <v>17540</v>
      </c>
      <c r="L4827" t="s">
        <v>930</v>
      </c>
      <c r="M4827" t="s">
        <v>5</v>
      </c>
      <c r="N4827" t="s">
        <v>539</v>
      </c>
      <c r="O4827" t="s">
        <v>7388</v>
      </c>
      <c r="P4827" t="s">
        <v>5</v>
      </c>
      <c r="Q4827" t="s">
        <v>9763</v>
      </c>
      <c r="R4827" t="s">
        <v>651</v>
      </c>
      <c r="S4827" t="s">
        <v>60</v>
      </c>
      <c r="T4827" t="s">
        <v>150</v>
      </c>
      <c r="U4827" t="s">
        <v>326</v>
      </c>
      <c r="V4827" t="s">
        <v>613</v>
      </c>
      <c r="W4827" t="s">
        <v>17541</v>
      </c>
    </row>
    <row r="4828" spans="1:24" x14ac:dyDescent="0.25">
      <c r="A4828" t="s">
        <v>5241</v>
      </c>
      <c r="B4828" t="s">
        <v>11032</v>
      </c>
      <c r="C4828" t="s">
        <v>39</v>
      </c>
      <c r="D4828" t="s">
        <v>8595</v>
      </c>
      <c r="E4828" t="s">
        <v>17542</v>
      </c>
      <c r="F4828" t="s">
        <v>651</v>
      </c>
      <c r="G4828" t="s">
        <v>7523</v>
      </c>
      <c r="H4828" t="s">
        <v>313</v>
      </c>
      <c r="I4828" t="s">
        <v>126</v>
      </c>
      <c r="J4828" t="s">
        <v>411</v>
      </c>
      <c r="K4828" t="s">
        <v>4297</v>
      </c>
      <c r="L4828" t="s">
        <v>14866</v>
      </c>
      <c r="M4828" t="s">
        <v>2572</v>
      </c>
      <c r="N4828" t="s">
        <v>206</v>
      </c>
      <c r="O4828" t="s">
        <v>11826</v>
      </c>
      <c r="P4828" t="s">
        <v>296</v>
      </c>
      <c r="Q4828" t="s">
        <v>17543</v>
      </c>
      <c r="R4828" t="s">
        <v>1956</v>
      </c>
      <c r="S4828" t="s">
        <v>2438</v>
      </c>
      <c r="T4828" t="s">
        <v>957</v>
      </c>
      <c r="U4828" t="s">
        <v>17544</v>
      </c>
    </row>
    <row r="4829" spans="1:24" x14ac:dyDescent="0.25">
      <c r="A4829" t="s">
        <v>2244</v>
      </c>
      <c r="B4829" t="s">
        <v>5578</v>
      </c>
      <c r="C4829" t="s">
        <v>198</v>
      </c>
      <c r="D4829" t="s">
        <v>898</v>
      </c>
      <c r="E4829" t="s">
        <v>3028</v>
      </c>
      <c r="F4829" t="s">
        <v>18</v>
      </c>
      <c r="G4829" t="s">
        <v>7407</v>
      </c>
      <c r="H4829" t="s">
        <v>1255</v>
      </c>
      <c r="I4829" t="s">
        <v>2857</v>
      </c>
      <c r="J4829" t="s">
        <v>28</v>
      </c>
      <c r="K4829" t="s">
        <v>206</v>
      </c>
      <c r="L4829" t="s">
        <v>2736</v>
      </c>
      <c r="M4829" t="s">
        <v>623</v>
      </c>
      <c r="N4829" t="s">
        <v>17545</v>
      </c>
      <c r="O4829" t="s">
        <v>16334</v>
      </c>
      <c r="P4829" t="s">
        <v>61</v>
      </c>
      <c r="Q4829" t="s">
        <v>11826</v>
      </c>
      <c r="R4829" t="s">
        <v>13256</v>
      </c>
      <c r="S4829" t="s">
        <v>59</v>
      </c>
      <c r="T4829" t="s">
        <v>17546</v>
      </c>
    </row>
    <row r="4830" spans="1:24" x14ac:dyDescent="0.25">
      <c r="A4830" t="s">
        <v>17547</v>
      </c>
      <c r="B4830" t="s">
        <v>179</v>
      </c>
      <c r="C4830" t="s">
        <v>198</v>
      </c>
      <c r="D4830" t="s">
        <v>17517</v>
      </c>
      <c r="E4830" t="s">
        <v>5092</v>
      </c>
      <c r="F4830" t="s">
        <v>17184</v>
      </c>
      <c r="G4830" t="s">
        <v>17518</v>
      </c>
      <c r="H4830" t="s">
        <v>290</v>
      </c>
      <c r="I4830" t="s">
        <v>3201</v>
      </c>
      <c r="J4830" t="s">
        <v>541</v>
      </c>
      <c r="K4830" t="s">
        <v>17548</v>
      </c>
      <c r="L4830" t="s">
        <v>1180</v>
      </c>
      <c r="M4830" t="s">
        <v>17515</v>
      </c>
      <c r="N4830" t="s">
        <v>1443</v>
      </c>
      <c r="O4830" t="s">
        <v>17549</v>
      </c>
    </row>
    <row r="4831" spans="1:24" x14ac:dyDescent="0.25">
      <c r="A4831" t="s">
        <v>4738</v>
      </c>
      <c r="B4831" t="s">
        <v>17550</v>
      </c>
      <c r="C4831" t="s">
        <v>3240</v>
      </c>
      <c r="D4831" t="s">
        <v>290</v>
      </c>
      <c r="E4831" t="s">
        <v>5854</v>
      </c>
      <c r="F4831" t="s">
        <v>198</v>
      </c>
      <c r="G4831" t="s">
        <v>73</v>
      </c>
      <c r="H4831" t="s">
        <v>290</v>
      </c>
      <c r="I4831" t="s">
        <v>39</v>
      </c>
      <c r="J4831" t="s">
        <v>3818</v>
      </c>
      <c r="K4831" t="s">
        <v>45</v>
      </c>
      <c r="L4831" t="s">
        <v>61</v>
      </c>
      <c r="M4831" t="s">
        <v>17551</v>
      </c>
      <c r="N4831" t="s">
        <v>1180</v>
      </c>
      <c r="O4831" t="s">
        <v>974</v>
      </c>
      <c r="P4831" t="s">
        <v>17515</v>
      </c>
      <c r="Q4831" t="s">
        <v>17552</v>
      </c>
    </row>
    <row r="4832" spans="1:24" x14ac:dyDescent="0.25">
      <c r="A4832" t="s">
        <v>17548</v>
      </c>
      <c r="B4832" t="s">
        <v>1180</v>
      </c>
      <c r="C4832" t="s">
        <v>17183</v>
      </c>
      <c r="D4832" t="s">
        <v>179</v>
      </c>
      <c r="E4832" t="s">
        <v>5</v>
      </c>
      <c r="F4832" t="s">
        <v>17553</v>
      </c>
      <c r="G4832" t="s">
        <v>17554</v>
      </c>
      <c r="H4832" t="s">
        <v>126</v>
      </c>
      <c r="I4832" t="s">
        <v>17517</v>
      </c>
      <c r="J4832" t="s">
        <v>5092</v>
      </c>
      <c r="K4832" t="s">
        <v>17184</v>
      </c>
      <c r="L4832" t="s">
        <v>17518</v>
      </c>
      <c r="M4832" t="s">
        <v>30</v>
      </c>
      <c r="N4832" t="s">
        <v>5084</v>
      </c>
      <c r="O4832" t="s">
        <v>198</v>
      </c>
      <c r="P4832" t="s">
        <v>179</v>
      </c>
      <c r="Q4832" t="s">
        <v>1438</v>
      </c>
      <c r="R4832" t="s">
        <v>45</v>
      </c>
      <c r="S4832" t="s">
        <v>17555</v>
      </c>
      <c r="T4832" t="s">
        <v>17556</v>
      </c>
    </row>
    <row r="4833" spans="1:25" x14ac:dyDescent="0.25">
      <c r="A4833" t="s">
        <v>7264</v>
      </c>
      <c r="B4833" t="s">
        <v>2244</v>
      </c>
      <c r="C4833" t="s">
        <v>5678</v>
      </c>
      <c r="D4833" t="s">
        <v>5870</v>
      </c>
      <c r="E4833" t="s">
        <v>2018</v>
      </c>
      <c r="F4833" t="s">
        <v>400</v>
      </c>
      <c r="G4833" t="s">
        <v>17557</v>
      </c>
      <c r="H4833" t="s">
        <v>3185</v>
      </c>
      <c r="I4833" t="s">
        <v>17558</v>
      </c>
      <c r="J4833" t="s">
        <v>75</v>
      </c>
      <c r="K4833" t="s">
        <v>17559</v>
      </c>
      <c r="L4833" t="s">
        <v>1443</v>
      </c>
      <c r="M4833" t="s">
        <v>17560</v>
      </c>
    </row>
    <row r="4834" spans="1:25" x14ac:dyDescent="0.25">
      <c r="A4834" t="s">
        <v>36</v>
      </c>
      <c r="B4834" t="s">
        <v>1719</v>
      </c>
      <c r="C4834" t="s">
        <v>198</v>
      </c>
      <c r="D4834" t="s">
        <v>61</v>
      </c>
      <c r="E4834" t="s">
        <v>3003</v>
      </c>
      <c r="F4834" t="s">
        <v>37</v>
      </c>
      <c r="G4834" t="s">
        <v>9534</v>
      </c>
      <c r="H4834" t="s">
        <v>6317</v>
      </c>
      <c r="I4834" t="s">
        <v>13669</v>
      </c>
      <c r="J4834" t="s">
        <v>17561</v>
      </c>
      <c r="K4834" t="s">
        <v>6309</v>
      </c>
      <c r="L4834" t="s">
        <v>54</v>
      </c>
      <c r="M4834" t="s">
        <v>871</v>
      </c>
      <c r="N4834" t="s">
        <v>59</v>
      </c>
      <c r="O4834" t="s">
        <v>17562</v>
      </c>
      <c r="P4834" t="s">
        <v>61</v>
      </c>
      <c r="Q4834" t="s">
        <v>5814</v>
      </c>
      <c r="R4834" t="s">
        <v>11337</v>
      </c>
      <c r="S4834" t="s">
        <v>8677</v>
      </c>
      <c r="T4834" t="s">
        <v>4536</v>
      </c>
      <c r="U4834" t="s">
        <v>17563</v>
      </c>
      <c r="V4834">
        <v>10</v>
      </c>
      <c r="W4834" t="s">
        <v>17564</v>
      </c>
    </row>
    <row r="4835" spans="1:25" x14ac:dyDescent="0.25">
      <c r="A4835" t="s">
        <v>5</v>
      </c>
      <c r="B4835" t="s">
        <v>1701</v>
      </c>
      <c r="C4835" t="s">
        <v>1622</v>
      </c>
      <c r="D4835" t="s">
        <v>198</v>
      </c>
      <c r="E4835" t="s">
        <v>61</v>
      </c>
      <c r="F4835" t="s">
        <v>14331</v>
      </c>
      <c r="G4835" t="s">
        <v>57</v>
      </c>
      <c r="H4835" t="s">
        <v>12918</v>
      </c>
      <c r="I4835" t="s">
        <v>16861</v>
      </c>
      <c r="J4835" t="s">
        <v>156</v>
      </c>
      <c r="K4835" t="s">
        <v>157</v>
      </c>
      <c r="L4835" t="s">
        <v>17565</v>
      </c>
      <c r="M4835" t="s">
        <v>28</v>
      </c>
      <c r="N4835" t="s">
        <v>61</v>
      </c>
      <c r="O4835" t="s">
        <v>13705</v>
      </c>
      <c r="P4835" t="s">
        <v>5814</v>
      </c>
      <c r="Q4835" t="s">
        <v>11337</v>
      </c>
      <c r="R4835" t="s">
        <v>15395</v>
      </c>
      <c r="S4835" t="s">
        <v>218</v>
      </c>
      <c r="T4835" t="s">
        <v>179</v>
      </c>
      <c r="U4835" t="s">
        <v>18</v>
      </c>
      <c r="V4835" t="s">
        <v>282</v>
      </c>
      <c r="W4835" t="s">
        <v>10139</v>
      </c>
      <c r="X4835" t="s">
        <v>206</v>
      </c>
      <c r="Y4835" t="s">
        <v>17566</v>
      </c>
    </row>
    <row r="4837" spans="1:25" x14ac:dyDescent="0.25">
      <c r="A4837" t="s">
        <v>717</v>
      </c>
      <c r="B4837" t="s">
        <v>18</v>
      </c>
      <c r="C4837" t="s">
        <v>61</v>
      </c>
      <c r="D4837" t="s">
        <v>17567</v>
      </c>
      <c r="E4837" t="s">
        <v>5023</v>
      </c>
      <c r="F4837" t="s">
        <v>5092</v>
      </c>
      <c r="G4837" t="s">
        <v>5</v>
      </c>
      <c r="H4837" t="s">
        <v>266</v>
      </c>
      <c r="I4837" t="s">
        <v>16198</v>
      </c>
      <c r="J4837" t="s">
        <v>17568</v>
      </c>
      <c r="K4837" t="s">
        <v>17569</v>
      </c>
      <c r="L4837" t="s">
        <v>17570</v>
      </c>
    </row>
    <row r="4839" spans="1:25" x14ac:dyDescent="0.25">
      <c r="A4839" t="s">
        <v>1635</v>
      </c>
      <c r="B4839" t="s">
        <v>3987</v>
      </c>
      <c r="C4839" t="s">
        <v>1433</v>
      </c>
      <c r="D4839" t="s">
        <v>5</v>
      </c>
      <c r="E4839" t="s">
        <v>17571</v>
      </c>
      <c r="F4839" t="s">
        <v>739</v>
      </c>
      <c r="G4839" t="s">
        <v>4518</v>
      </c>
      <c r="H4839" t="s">
        <v>17572</v>
      </c>
      <c r="I4839" t="s">
        <v>17573</v>
      </c>
      <c r="J4839" t="s">
        <v>17574</v>
      </c>
    </row>
    <row r="4840" spans="1:25" x14ac:dyDescent="0.25">
      <c r="A4840" t="s">
        <v>1016</v>
      </c>
      <c r="B4840" t="s">
        <v>61</v>
      </c>
      <c r="C4840" t="s">
        <v>4281</v>
      </c>
      <c r="D4840" t="s">
        <v>17575</v>
      </c>
      <c r="E4840" t="s">
        <v>17576</v>
      </c>
      <c r="F4840" t="s">
        <v>218</v>
      </c>
      <c r="G4840" t="s">
        <v>17577</v>
      </c>
      <c r="H4840" t="s">
        <v>2006</v>
      </c>
      <c r="I4840" t="s">
        <v>57</v>
      </c>
      <c r="J4840" t="s">
        <v>6822</v>
      </c>
      <c r="K4840" t="s">
        <v>17578</v>
      </c>
      <c r="L4840" t="s">
        <v>17579</v>
      </c>
      <c r="M4840" t="s">
        <v>6922</v>
      </c>
      <c r="N4840" t="s">
        <v>18</v>
      </c>
      <c r="O4840" t="s">
        <v>11896</v>
      </c>
      <c r="P4840" t="s">
        <v>17580</v>
      </c>
      <c r="Q4840" t="s">
        <v>2472</v>
      </c>
      <c r="R4840" t="s">
        <v>3357</v>
      </c>
      <c r="S4840" t="s">
        <v>5439</v>
      </c>
      <c r="T4840" t="s">
        <v>17581</v>
      </c>
    </row>
    <row r="4841" spans="1:25" x14ac:dyDescent="0.25">
      <c r="A4841" t="s">
        <v>1426</v>
      </c>
      <c r="B4841" t="s">
        <v>36</v>
      </c>
      <c r="C4841" t="s">
        <v>193</v>
      </c>
      <c r="D4841" t="s">
        <v>290</v>
      </c>
      <c r="E4841" t="s">
        <v>785</v>
      </c>
      <c r="F4841" t="s">
        <v>206</v>
      </c>
      <c r="G4841" t="s">
        <v>61</v>
      </c>
      <c r="H4841" t="s">
        <v>1</v>
      </c>
      <c r="I4841" t="s">
        <v>120</v>
      </c>
      <c r="J4841" t="s">
        <v>43</v>
      </c>
      <c r="K4841" t="s">
        <v>16148</v>
      </c>
      <c r="L4841" t="s">
        <v>507</v>
      </c>
      <c r="M4841" t="s">
        <v>57</v>
      </c>
      <c r="N4841" t="s">
        <v>17301</v>
      </c>
      <c r="O4841" t="s">
        <v>11040</v>
      </c>
      <c r="P4841" t="s">
        <v>5092</v>
      </c>
      <c r="Q4841" t="s">
        <v>17323</v>
      </c>
      <c r="R4841" t="s">
        <v>17582</v>
      </c>
      <c r="S4841" t="s">
        <v>126</v>
      </c>
      <c r="T4841" t="s">
        <v>1756</v>
      </c>
      <c r="U4841" t="s">
        <v>5092</v>
      </c>
      <c r="V4841" t="s">
        <v>17583</v>
      </c>
    </row>
    <row r="4842" spans="1:25" x14ac:dyDescent="0.25">
      <c r="A4842" t="s">
        <v>17584</v>
      </c>
      <c r="B4842" t="s">
        <v>7226</v>
      </c>
      <c r="C4842" t="s">
        <v>17585</v>
      </c>
      <c r="D4842" t="s">
        <v>61</v>
      </c>
      <c r="E4842" t="s">
        <v>7176</v>
      </c>
      <c r="F4842" t="s">
        <v>7177</v>
      </c>
      <c r="G4842" t="s">
        <v>206</v>
      </c>
      <c r="H4842" t="s">
        <v>43</v>
      </c>
      <c r="I4842" t="s">
        <v>767</v>
      </c>
      <c r="J4842" t="s">
        <v>5166</v>
      </c>
      <c r="K4842" t="s">
        <v>179</v>
      </c>
      <c r="L4842" t="s">
        <v>506</v>
      </c>
      <c r="M4842" t="s">
        <v>126</v>
      </c>
      <c r="N4842" t="s">
        <v>93</v>
      </c>
      <c r="O4842" t="s">
        <v>2472</v>
      </c>
    </row>
    <row r="4844" spans="1:25" x14ac:dyDescent="0.25">
      <c r="A4844" t="s">
        <v>12660</v>
      </c>
      <c r="B4844" t="s">
        <v>13020</v>
      </c>
      <c r="C4844" t="s">
        <v>198</v>
      </c>
      <c r="D4844" t="s">
        <v>182</v>
      </c>
      <c r="E4844" t="s">
        <v>943</v>
      </c>
      <c r="F4844" t="s">
        <v>5338</v>
      </c>
      <c r="G4844" t="s">
        <v>17586</v>
      </c>
      <c r="H4844" t="s">
        <v>17587</v>
      </c>
      <c r="I4844" t="s">
        <v>206</v>
      </c>
      <c r="J4844" t="s">
        <v>5</v>
      </c>
      <c r="K4844" t="s">
        <v>762</v>
      </c>
      <c r="L4844" t="s">
        <v>179</v>
      </c>
      <c r="M4844" t="s">
        <v>1701</v>
      </c>
      <c r="N4844" t="s">
        <v>115</v>
      </c>
      <c r="O4844" t="s">
        <v>1532</v>
      </c>
      <c r="P4844" t="s">
        <v>17588</v>
      </c>
    </row>
    <row r="4845" spans="1:25" x14ac:dyDescent="0.25">
      <c r="A4845" t="s">
        <v>1140</v>
      </c>
      <c r="B4845" t="s">
        <v>290</v>
      </c>
      <c r="C4845" t="s">
        <v>45</v>
      </c>
      <c r="D4845" t="s">
        <v>5441</v>
      </c>
      <c r="E4845" t="s">
        <v>9065</v>
      </c>
      <c r="F4845" t="s">
        <v>126</v>
      </c>
      <c r="G4845" t="s">
        <v>5</v>
      </c>
      <c r="H4845" t="s">
        <v>1142</v>
      </c>
      <c r="I4845" t="s">
        <v>12522</v>
      </c>
      <c r="J4845" t="s">
        <v>3993</v>
      </c>
      <c r="K4845" t="s">
        <v>9056</v>
      </c>
      <c r="L4845" t="s">
        <v>1880</v>
      </c>
      <c r="M4845" t="s">
        <v>59</v>
      </c>
      <c r="N4845" t="s">
        <v>17137</v>
      </c>
      <c r="O4845" t="s">
        <v>1059</v>
      </c>
      <c r="P4845" t="s">
        <v>17589</v>
      </c>
    </row>
    <row r="4846" spans="1:25" x14ac:dyDescent="0.25">
      <c r="A4846" t="s">
        <v>17590</v>
      </c>
      <c r="B4846" t="s">
        <v>28</v>
      </c>
      <c r="C4846" t="s">
        <v>17591</v>
      </c>
      <c r="D4846" t="s">
        <v>43</v>
      </c>
      <c r="E4846" t="s">
        <v>17592</v>
      </c>
      <c r="F4846" t="s">
        <v>2418</v>
      </c>
      <c r="G4846" t="s">
        <v>30</v>
      </c>
      <c r="H4846" t="s">
        <v>17593</v>
      </c>
      <c r="I4846" t="s">
        <v>571</v>
      </c>
      <c r="J4846" t="s">
        <v>17594</v>
      </c>
      <c r="K4846" t="s">
        <v>5127</v>
      </c>
      <c r="L4846" t="s">
        <v>17595</v>
      </c>
      <c r="M4846" t="s">
        <v>17596</v>
      </c>
      <c r="N4846" t="s">
        <v>1716</v>
      </c>
      <c r="O4846" t="s">
        <v>17597</v>
      </c>
    </row>
    <row r="4847" spans="1:25" x14ac:dyDescent="0.25">
      <c r="A4847" t="s">
        <v>953</v>
      </c>
      <c r="B4847" t="s">
        <v>594</v>
      </c>
      <c r="C4847" t="s">
        <v>486</v>
      </c>
      <c r="D4847" t="s">
        <v>206</v>
      </c>
      <c r="E4847" t="s">
        <v>17598</v>
      </c>
      <c r="F4847">
        <v>845</v>
      </c>
      <c r="G4847" t="s">
        <v>2440</v>
      </c>
      <c r="H4847" t="s">
        <v>5577</v>
      </c>
      <c r="I4847" t="s">
        <v>17599</v>
      </c>
      <c r="J4847" t="s">
        <v>6371</v>
      </c>
      <c r="K4847" t="s">
        <v>75</v>
      </c>
      <c r="L4847" t="s">
        <v>17600</v>
      </c>
    </row>
    <row r="4848" spans="1:25" x14ac:dyDescent="0.25">
      <c r="A4848" t="s">
        <v>17601</v>
      </c>
      <c r="B4848" t="s">
        <v>17602</v>
      </c>
      <c r="C4848" t="s">
        <v>59</v>
      </c>
      <c r="D4848" t="s">
        <v>17603</v>
      </c>
      <c r="E4848" t="s">
        <v>206</v>
      </c>
      <c r="F4848" t="s">
        <v>12</v>
      </c>
      <c r="G4848" t="s">
        <v>17604</v>
      </c>
      <c r="H4848" t="s">
        <v>17605</v>
      </c>
      <c r="I4848" t="s">
        <v>30</v>
      </c>
      <c r="J4848" t="s">
        <v>17606</v>
      </c>
      <c r="K4848" t="s">
        <v>57</v>
      </c>
      <c r="L4848" t="s">
        <v>15848</v>
      </c>
      <c r="M4848" t="s">
        <v>17252</v>
      </c>
      <c r="N4848" t="s">
        <v>17607</v>
      </c>
      <c r="O4848" t="s">
        <v>17608</v>
      </c>
    </row>
    <row r="4849" spans="1:24" x14ac:dyDescent="0.25">
      <c r="A4849" t="s">
        <v>8485</v>
      </c>
      <c r="B4849" t="s">
        <v>28</v>
      </c>
      <c r="C4849" t="s">
        <v>17609</v>
      </c>
      <c r="D4849" t="s">
        <v>1505</v>
      </c>
      <c r="E4849" t="s">
        <v>17610</v>
      </c>
      <c r="F4849" t="s">
        <v>17611</v>
      </c>
      <c r="G4849" t="s">
        <v>17612</v>
      </c>
      <c r="H4849" t="s">
        <v>17613</v>
      </c>
      <c r="I4849" t="s">
        <v>2349</v>
      </c>
      <c r="J4849" t="s">
        <v>17614</v>
      </c>
      <c r="K4849" t="s">
        <v>17615</v>
      </c>
      <c r="L4849" t="s">
        <v>17616</v>
      </c>
      <c r="M4849" t="s">
        <v>17617</v>
      </c>
      <c r="N4849" t="s">
        <v>17618</v>
      </c>
      <c r="O4849" t="s">
        <v>17619</v>
      </c>
      <c r="P4849" t="s">
        <v>17620</v>
      </c>
    </row>
    <row r="4850" spans="1:24" x14ac:dyDescent="0.25">
      <c r="A4850" t="s">
        <v>179</v>
      </c>
      <c r="B4850" t="s">
        <v>249</v>
      </c>
      <c r="C4850" t="s">
        <v>57</v>
      </c>
      <c r="D4850" t="s">
        <v>61</v>
      </c>
      <c r="E4850" t="s">
        <v>17621</v>
      </c>
      <c r="F4850" t="s">
        <v>17622</v>
      </c>
      <c r="G4850" t="s">
        <v>17363</v>
      </c>
      <c r="H4850" t="s">
        <v>7578</v>
      </c>
      <c r="I4850" t="s">
        <v>193</v>
      </c>
      <c r="J4850" t="s">
        <v>919</v>
      </c>
      <c r="K4850" t="s">
        <v>61</v>
      </c>
      <c r="L4850" t="s">
        <v>1650</v>
      </c>
      <c r="M4850" t="s">
        <v>126</v>
      </c>
      <c r="N4850" t="s">
        <v>1321</v>
      </c>
      <c r="O4850" t="s">
        <v>17623</v>
      </c>
      <c r="P4850" t="s">
        <v>57</v>
      </c>
      <c r="Q4850" t="s">
        <v>17624</v>
      </c>
      <c r="R4850" t="s">
        <v>3145</v>
      </c>
      <c r="S4850" t="s">
        <v>1013</v>
      </c>
      <c r="T4850" t="s">
        <v>126</v>
      </c>
      <c r="U4850" t="s">
        <v>16814</v>
      </c>
      <c r="V4850" t="s">
        <v>17625</v>
      </c>
    </row>
    <row r="4851" spans="1:24" x14ac:dyDescent="0.25">
      <c r="A4851" t="s">
        <v>156</v>
      </c>
      <c r="B4851" t="s">
        <v>157</v>
      </c>
      <c r="C4851" t="s">
        <v>30</v>
      </c>
      <c r="D4851" t="s">
        <v>4981</v>
      </c>
      <c r="E4851" t="s">
        <v>4982</v>
      </c>
      <c r="F4851" t="s">
        <v>482</v>
      </c>
      <c r="G4851" t="s">
        <v>589</v>
      </c>
      <c r="H4851" t="s">
        <v>206</v>
      </c>
      <c r="I4851">
        <v>9</v>
      </c>
      <c r="J4851" t="s">
        <v>592</v>
      </c>
      <c r="K4851" t="s">
        <v>30</v>
      </c>
      <c r="L4851" t="s">
        <v>488</v>
      </c>
      <c r="M4851" t="s">
        <v>1151</v>
      </c>
      <c r="N4851" t="s">
        <v>17626</v>
      </c>
    </row>
    <row r="4852" spans="1:24" x14ac:dyDescent="0.25">
      <c r="A4852" t="s">
        <v>8205</v>
      </c>
      <c r="B4852" t="s">
        <v>57</v>
      </c>
      <c r="C4852" t="s">
        <v>17069</v>
      </c>
      <c r="D4852" t="s">
        <v>13476</v>
      </c>
      <c r="E4852" t="s">
        <v>723</v>
      </c>
      <c r="F4852" t="s">
        <v>126</v>
      </c>
      <c r="G4852" t="s">
        <v>17627</v>
      </c>
      <c r="H4852" t="s">
        <v>17628</v>
      </c>
    </row>
    <row r="4853" spans="1:24" x14ac:dyDescent="0.25">
      <c r="A4853" t="s">
        <v>17629</v>
      </c>
      <c r="B4853" t="s">
        <v>17630</v>
      </c>
      <c r="C4853" t="s">
        <v>17631</v>
      </c>
      <c r="D4853" t="s">
        <v>17632</v>
      </c>
      <c r="E4853" t="s">
        <v>12069</v>
      </c>
      <c r="F4853" t="s">
        <v>17633</v>
      </c>
      <c r="G4853" t="s">
        <v>40</v>
      </c>
      <c r="H4853" t="s">
        <v>5226</v>
      </c>
      <c r="I4853" t="s">
        <v>17634</v>
      </c>
    </row>
    <row r="4854" spans="1:24" x14ac:dyDescent="0.25">
      <c r="A4854" t="s">
        <v>17635</v>
      </c>
      <c r="B4854" t="s">
        <v>1695</v>
      </c>
      <c r="C4854" t="s">
        <v>61</v>
      </c>
      <c r="D4854" t="s">
        <v>1711</v>
      </c>
      <c r="E4854" t="s">
        <v>57</v>
      </c>
      <c r="F4854" t="s">
        <v>17636</v>
      </c>
      <c r="G4854" t="s">
        <v>17637</v>
      </c>
      <c r="H4854" t="s">
        <v>17638</v>
      </c>
    </row>
    <row r="4856" spans="1:24" x14ac:dyDescent="0.25">
      <c r="A4856" t="s">
        <v>126</v>
      </c>
      <c r="B4856" t="s">
        <v>849</v>
      </c>
      <c r="C4856" t="s">
        <v>1083</v>
      </c>
      <c r="D4856" t="s">
        <v>17252</v>
      </c>
      <c r="E4856" t="s">
        <v>17639</v>
      </c>
      <c r="F4856" t="s">
        <v>898</v>
      </c>
      <c r="G4856" t="s">
        <v>5498</v>
      </c>
      <c r="H4856" t="s">
        <v>11368</v>
      </c>
      <c r="I4856" t="s">
        <v>17640</v>
      </c>
      <c r="J4856" t="s">
        <v>36</v>
      </c>
      <c r="K4856" t="s">
        <v>37</v>
      </c>
      <c r="L4856" t="s">
        <v>198</v>
      </c>
      <c r="M4856" t="s">
        <v>5</v>
      </c>
      <c r="N4856" t="s">
        <v>1756</v>
      </c>
      <c r="O4856" t="s">
        <v>17641</v>
      </c>
      <c r="P4856" t="s">
        <v>179</v>
      </c>
      <c r="Q4856" t="s">
        <v>18</v>
      </c>
      <c r="R4856" t="s">
        <v>61</v>
      </c>
      <c r="S4856" t="s">
        <v>17642</v>
      </c>
      <c r="T4856" t="s">
        <v>17643</v>
      </c>
    </row>
    <row r="4857" spans="1:24" x14ac:dyDescent="0.25">
      <c r="A4857" t="s">
        <v>278</v>
      </c>
      <c r="B4857" t="s">
        <v>1273</v>
      </c>
      <c r="C4857" t="s">
        <v>1274</v>
      </c>
      <c r="D4857" t="s">
        <v>3087</v>
      </c>
      <c r="E4857" t="s">
        <v>17644</v>
      </c>
      <c r="F4857" t="s">
        <v>5241</v>
      </c>
      <c r="G4857" t="s">
        <v>5242</v>
      </c>
      <c r="H4857" t="s">
        <v>59</v>
      </c>
      <c r="I4857" t="s">
        <v>327</v>
      </c>
      <c r="J4857" t="s">
        <v>1956</v>
      </c>
      <c r="K4857" t="s">
        <v>2438</v>
      </c>
      <c r="L4857" t="s">
        <v>957</v>
      </c>
      <c r="M4857" t="s">
        <v>1406</v>
      </c>
      <c r="N4857" t="s">
        <v>4021</v>
      </c>
      <c r="O4857" t="s">
        <v>11826</v>
      </c>
      <c r="P4857" t="s">
        <v>5239</v>
      </c>
      <c r="Q4857" t="s">
        <v>17645</v>
      </c>
    </row>
    <row r="4858" spans="1:24" x14ac:dyDescent="0.25">
      <c r="A4858" t="s">
        <v>7441</v>
      </c>
      <c r="B4858" t="s">
        <v>4208</v>
      </c>
      <c r="C4858" t="s">
        <v>17646</v>
      </c>
      <c r="D4858" t="s">
        <v>206</v>
      </c>
      <c r="E4858" t="s">
        <v>17647</v>
      </c>
      <c r="F4858" t="s">
        <v>179</v>
      </c>
      <c r="G4858" t="s">
        <v>206</v>
      </c>
      <c r="H4858" t="s">
        <v>342</v>
      </c>
      <c r="I4858" t="s">
        <v>3298</v>
      </c>
      <c r="J4858" t="s">
        <v>14413</v>
      </c>
      <c r="K4858" t="s">
        <v>17648</v>
      </c>
      <c r="L4858" t="s">
        <v>898</v>
      </c>
      <c r="M4858" t="s">
        <v>407</v>
      </c>
      <c r="N4858" t="s">
        <v>17649</v>
      </c>
    </row>
    <row r="4859" spans="1:24" x14ac:dyDescent="0.25">
      <c r="A4859" t="s">
        <v>885</v>
      </c>
      <c r="B4859" t="s">
        <v>420</v>
      </c>
      <c r="C4859" t="s">
        <v>6190</v>
      </c>
      <c r="D4859" t="s">
        <v>2759</v>
      </c>
      <c r="E4859" t="s">
        <v>541</v>
      </c>
      <c r="F4859" t="s">
        <v>17650</v>
      </c>
      <c r="G4859" t="s">
        <v>704</v>
      </c>
      <c r="H4859" t="s">
        <v>126</v>
      </c>
      <c r="I4859">
        <v>40</v>
      </c>
      <c r="J4859" t="s">
        <v>1039</v>
      </c>
      <c r="K4859" t="s">
        <v>45</v>
      </c>
      <c r="L4859" t="s">
        <v>8845</v>
      </c>
      <c r="M4859" t="s">
        <v>17651</v>
      </c>
      <c r="N4859" t="s">
        <v>725</v>
      </c>
      <c r="O4859" t="s">
        <v>1603</v>
      </c>
      <c r="P4859" t="s">
        <v>150</v>
      </c>
      <c r="Q4859" t="s">
        <v>193</v>
      </c>
      <c r="R4859" t="s">
        <v>17652</v>
      </c>
    </row>
    <row r="4860" spans="1:24" x14ac:dyDescent="0.25">
      <c r="A4860" t="s">
        <v>108</v>
      </c>
      <c r="B4860" t="s">
        <v>4736</v>
      </c>
      <c r="C4860" t="s">
        <v>106</v>
      </c>
      <c r="D4860" t="s">
        <v>7176</v>
      </c>
      <c r="E4860" t="s">
        <v>7177</v>
      </c>
      <c r="F4860" t="s">
        <v>206</v>
      </c>
      <c r="G4860" t="s">
        <v>43</v>
      </c>
      <c r="H4860" t="s">
        <v>767</v>
      </c>
      <c r="I4860" t="s">
        <v>5166</v>
      </c>
      <c r="J4860" t="s">
        <v>54</v>
      </c>
      <c r="K4860" t="s">
        <v>17653</v>
      </c>
      <c r="L4860" t="s">
        <v>17080</v>
      </c>
      <c r="M4860" t="s">
        <v>7336</v>
      </c>
      <c r="N4860" t="s">
        <v>159</v>
      </c>
      <c r="O4860" t="s">
        <v>61</v>
      </c>
      <c r="P4860" t="s">
        <v>63</v>
      </c>
      <c r="Q4860" t="s">
        <v>17654</v>
      </c>
      <c r="R4860" t="s">
        <v>149</v>
      </c>
      <c r="S4860" t="s">
        <v>150</v>
      </c>
      <c r="T4860" t="s">
        <v>17655</v>
      </c>
      <c r="U4860" t="s">
        <v>13670</v>
      </c>
      <c r="V4860" t="s">
        <v>17656</v>
      </c>
    </row>
    <row r="4861" spans="1:24" x14ac:dyDescent="0.25">
      <c r="A4861" t="s">
        <v>108</v>
      </c>
      <c r="B4861" t="s">
        <v>7176</v>
      </c>
      <c r="C4861" t="s">
        <v>7177</v>
      </c>
      <c r="D4861" t="s">
        <v>206</v>
      </c>
      <c r="E4861" t="s">
        <v>43</v>
      </c>
      <c r="F4861" t="s">
        <v>767</v>
      </c>
      <c r="G4861" t="s">
        <v>5166</v>
      </c>
      <c r="H4861" t="s">
        <v>1213</v>
      </c>
      <c r="I4861" t="s">
        <v>126</v>
      </c>
      <c r="J4861" t="s">
        <v>1177</v>
      </c>
      <c r="K4861" t="s">
        <v>30</v>
      </c>
      <c r="L4861" t="s">
        <v>1002</v>
      </c>
      <c r="M4861" t="s">
        <v>454</v>
      </c>
      <c r="N4861" t="s">
        <v>1554</v>
      </c>
      <c r="O4861" t="s">
        <v>5</v>
      </c>
      <c r="P4861" t="s">
        <v>7226</v>
      </c>
      <c r="Q4861" t="s">
        <v>3487</v>
      </c>
      <c r="R4861" t="s">
        <v>161</v>
      </c>
      <c r="S4861" t="s">
        <v>4736</v>
      </c>
      <c r="T4861" t="s">
        <v>106</v>
      </c>
      <c r="U4861" t="s">
        <v>17657</v>
      </c>
    </row>
    <row r="4862" spans="1:24" x14ac:dyDescent="0.25">
      <c r="A4862" t="s">
        <v>1186</v>
      </c>
      <c r="B4862" t="s">
        <v>6293</v>
      </c>
      <c r="C4862" t="s">
        <v>1559</v>
      </c>
      <c r="D4862" t="s">
        <v>8291</v>
      </c>
      <c r="E4862" t="s">
        <v>1018</v>
      </c>
      <c r="F4862" t="s">
        <v>541</v>
      </c>
      <c r="G4862" t="s">
        <v>17658</v>
      </c>
      <c r="H4862" t="s">
        <v>13363</v>
      </c>
      <c r="I4862" t="s">
        <v>179</v>
      </c>
      <c r="J4862" t="s">
        <v>8960</v>
      </c>
      <c r="K4862" t="s">
        <v>461</v>
      </c>
      <c r="L4862" t="s">
        <v>6710</v>
      </c>
      <c r="M4862" t="s">
        <v>461</v>
      </c>
      <c r="N4862" t="s">
        <v>541</v>
      </c>
      <c r="O4862" t="s">
        <v>2130</v>
      </c>
      <c r="P4862" t="s">
        <v>17659</v>
      </c>
      <c r="Q4862" t="s">
        <v>116</v>
      </c>
      <c r="R4862" t="s">
        <v>2932</v>
      </c>
      <c r="S4862" t="s">
        <v>17660</v>
      </c>
    </row>
    <row r="4863" spans="1:24" x14ac:dyDescent="0.25">
      <c r="A4863" t="s">
        <v>6614</v>
      </c>
      <c r="B4863" t="s">
        <v>17183</v>
      </c>
      <c r="C4863" t="s">
        <v>17661</v>
      </c>
      <c r="D4863" t="s">
        <v>17661</v>
      </c>
      <c r="E4863" t="s">
        <v>17661</v>
      </c>
      <c r="F4863" t="s">
        <v>17662</v>
      </c>
    </row>
    <row r="4864" spans="1:24" x14ac:dyDescent="0.25">
      <c r="A4864" t="s">
        <v>794</v>
      </c>
      <c r="B4864" t="s">
        <v>1018</v>
      </c>
      <c r="C4864" t="s">
        <v>5856</v>
      </c>
      <c r="D4864" t="s">
        <v>61</v>
      </c>
      <c r="E4864" t="s">
        <v>15871</v>
      </c>
      <c r="F4864" t="s">
        <v>37</v>
      </c>
      <c r="G4864" t="s">
        <v>9644</v>
      </c>
      <c r="H4864" t="s">
        <v>290</v>
      </c>
      <c r="I4864" t="s">
        <v>17663</v>
      </c>
      <c r="J4864" t="s">
        <v>14811</v>
      </c>
      <c r="K4864" t="s">
        <v>1449</v>
      </c>
      <c r="L4864" t="s">
        <v>73</v>
      </c>
      <c r="M4864" t="s">
        <v>651</v>
      </c>
      <c r="N4864" t="s">
        <v>157</v>
      </c>
      <c r="O4864" t="s">
        <v>607</v>
      </c>
      <c r="P4864" t="s">
        <v>17664</v>
      </c>
      <c r="Q4864" t="s">
        <v>45</v>
      </c>
      <c r="R4864" t="s">
        <v>193</v>
      </c>
      <c r="S4864" t="s">
        <v>57</v>
      </c>
      <c r="T4864" t="s">
        <v>61</v>
      </c>
      <c r="U4864" t="s">
        <v>1768</v>
      </c>
      <c r="V4864" t="s">
        <v>15597</v>
      </c>
      <c r="W4864" t="s">
        <v>7375</v>
      </c>
      <c r="X4864" t="s">
        <v>17665</v>
      </c>
    </row>
    <row r="4865" spans="1:18" x14ac:dyDescent="0.25">
      <c r="A4865" t="s">
        <v>17666</v>
      </c>
      <c r="B4865" t="s">
        <v>15848</v>
      </c>
      <c r="C4865" t="s">
        <v>17667</v>
      </c>
      <c r="D4865" t="s">
        <v>17668</v>
      </c>
      <c r="E4865" t="s">
        <v>17669</v>
      </c>
      <c r="F4865" t="s">
        <v>17670</v>
      </c>
      <c r="G4865" t="s">
        <v>59</v>
      </c>
      <c r="H4865" t="s">
        <v>1</v>
      </c>
      <c r="I4865" t="s">
        <v>43</v>
      </c>
      <c r="J4865" t="s">
        <v>126</v>
      </c>
      <c r="K4865" t="s">
        <v>5045</v>
      </c>
      <c r="L4865" t="s">
        <v>14366</v>
      </c>
      <c r="M4865" t="s">
        <v>17671</v>
      </c>
      <c r="N4865" t="s">
        <v>17672</v>
      </c>
      <c r="O4865" t="s">
        <v>17673</v>
      </c>
    </row>
    <row r="4867" spans="1:18" x14ac:dyDescent="0.25">
      <c r="A4867" t="s">
        <v>206</v>
      </c>
      <c r="B4867" t="s">
        <v>61</v>
      </c>
      <c r="C4867" t="s">
        <v>43</v>
      </c>
      <c r="D4867" t="s">
        <v>20</v>
      </c>
      <c r="E4867" t="s">
        <v>492</v>
      </c>
      <c r="F4867" t="s">
        <v>37</v>
      </c>
      <c r="G4867" t="s">
        <v>21</v>
      </c>
      <c r="H4867" t="s">
        <v>18</v>
      </c>
      <c r="I4867" t="s">
        <v>1258</v>
      </c>
      <c r="J4867" t="s">
        <v>5084</v>
      </c>
      <c r="K4867" t="s">
        <v>12610</v>
      </c>
      <c r="L4867" t="s">
        <v>3707</v>
      </c>
      <c r="M4867" t="s">
        <v>17674</v>
      </c>
      <c r="N4867" t="s">
        <v>5088</v>
      </c>
      <c r="O4867" t="s">
        <v>17675</v>
      </c>
    </row>
    <row r="4869" spans="1:18" x14ac:dyDescent="0.25">
      <c r="A4869" t="s">
        <v>17677</v>
      </c>
      <c r="B4869" t="s">
        <v>17678</v>
      </c>
      <c r="C4869" t="s">
        <v>4570</v>
      </c>
      <c r="D4869" t="s">
        <v>17679</v>
      </c>
      <c r="E4869" t="s">
        <v>17680</v>
      </c>
      <c r="F4869" t="s">
        <v>462</v>
      </c>
      <c r="G4869" t="s">
        <v>8896</v>
      </c>
      <c r="H4869" t="s">
        <v>17681</v>
      </c>
    </row>
    <row r="4870" spans="1:18" x14ac:dyDescent="0.25">
      <c r="A4870" t="s">
        <v>17682</v>
      </c>
      <c r="B4870" t="s">
        <v>2800</v>
      </c>
      <c r="C4870" t="s">
        <v>59</v>
      </c>
      <c r="D4870" t="s">
        <v>17683</v>
      </c>
      <c r="E4870" t="s">
        <v>126</v>
      </c>
      <c r="F4870" t="s">
        <v>15848</v>
      </c>
      <c r="G4870" t="s">
        <v>17684</v>
      </c>
      <c r="H4870" t="s">
        <v>17685</v>
      </c>
      <c r="I4870" t="s">
        <v>54</v>
      </c>
      <c r="J4870" t="s">
        <v>1389</v>
      </c>
      <c r="K4870" t="s">
        <v>956</v>
      </c>
      <c r="L4870" t="s">
        <v>2573</v>
      </c>
      <c r="M4870" t="s">
        <v>2712</v>
      </c>
      <c r="N4870" t="s">
        <v>14649</v>
      </c>
      <c r="O4870" t="s">
        <v>5092</v>
      </c>
      <c r="P4870" t="s">
        <v>1985</v>
      </c>
      <c r="Q4870" t="s">
        <v>17686</v>
      </c>
      <c r="R4870" t="s">
        <v>17687</v>
      </c>
    </row>
    <row r="4871" spans="1:18" x14ac:dyDescent="0.25">
      <c r="A4871" t="s">
        <v>3328</v>
      </c>
      <c r="B4871" t="s">
        <v>462</v>
      </c>
      <c r="C4871" t="s">
        <v>54</v>
      </c>
      <c r="D4871" t="s">
        <v>427</v>
      </c>
      <c r="E4871" t="s">
        <v>3654</v>
      </c>
      <c r="F4871" t="s">
        <v>17688</v>
      </c>
      <c r="G4871" t="s">
        <v>17689</v>
      </c>
      <c r="H4871" t="s">
        <v>17684</v>
      </c>
      <c r="I4871" t="s">
        <v>3458</v>
      </c>
      <c r="J4871" t="s">
        <v>2759</v>
      </c>
      <c r="K4871" t="s">
        <v>17690</v>
      </c>
      <c r="L4871" t="s">
        <v>17691</v>
      </c>
      <c r="M4871" t="s">
        <v>2791</v>
      </c>
      <c r="N4871" t="s">
        <v>290</v>
      </c>
      <c r="O4871" t="s">
        <v>61</v>
      </c>
      <c r="P4871" t="s">
        <v>17692</v>
      </c>
    </row>
    <row r="4873" spans="1:18" x14ac:dyDescent="0.25">
      <c r="A4873" t="s">
        <v>7863</v>
      </c>
      <c r="B4873" t="s">
        <v>1253</v>
      </c>
      <c r="C4873" t="s">
        <v>5857</v>
      </c>
      <c r="D4873" t="s">
        <v>17693</v>
      </c>
      <c r="E4873" t="s">
        <v>265</v>
      </c>
      <c r="F4873" t="s">
        <v>5772</v>
      </c>
      <c r="G4873" t="s">
        <v>157</v>
      </c>
      <c r="H4873" t="s">
        <v>506</v>
      </c>
      <c r="I4873" t="s">
        <v>59</v>
      </c>
      <c r="J4873" t="s">
        <v>194</v>
      </c>
      <c r="K4873" t="s">
        <v>12600</v>
      </c>
      <c r="L4873" t="s">
        <v>5092</v>
      </c>
      <c r="M4873" t="s">
        <v>93</v>
      </c>
      <c r="N4873" t="s">
        <v>17694</v>
      </c>
      <c r="O4873" t="s">
        <v>898</v>
      </c>
      <c r="P4873" t="s">
        <v>7913</v>
      </c>
      <c r="Q4873" t="s">
        <v>17695</v>
      </c>
    </row>
    <row r="4875" spans="1:18" x14ac:dyDescent="0.25">
      <c r="A4875" t="s">
        <v>1313</v>
      </c>
      <c r="B4875" t="s">
        <v>179</v>
      </c>
      <c r="C4875" t="s">
        <v>17696</v>
      </c>
      <c r="D4875" t="s">
        <v>2400</v>
      </c>
      <c r="E4875" t="s">
        <v>17697</v>
      </c>
      <c r="F4875" t="s">
        <v>57</v>
      </c>
      <c r="G4875" t="s">
        <v>4628</v>
      </c>
      <c r="H4875" t="s">
        <v>17698</v>
      </c>
      <c r="I4875" t="s">
        <v>5088</v>
      </c>
      <c r="J4875" t="s">
        <v>17699</v>
      </c>
    </row>
    <row r="4877" spans="1:18" x14ac:dyDescent="0.25">
      <c r="A4877" t="s">
        <v>36</v>
      </c>
      <c r="B4877" t="s">
        <v>126</v>
      </c>
      <c r="C4877" t="s">
        <v>17700</v>
      </c>
      <c r="D4877" t="s">
        <v>126</v>
      </c>
      <c r="E4877" t="s">
        <v>572</v>
      </c>
      <c r="F4877" t="s">
        <v>736</v>
      </c>
      <c r="G4877" t="s">
        <v>37</v>
      </c>
      <c r="H4877" t="s">
        <v>974</v>
      </c>
      <c r="I4877" t="s">
        <v>17701</v>
      </c>
      <c r="J4877" t="s">
        <v>11368</v>
      </c>
      <c r="K4877" t="s">
        <v>17702</v>
      </c>
      <c r="L4877" t="s">
        <v>16956</v>
      </c>
      <c r="M4877" t="s">
        <v>5088</v>
      </c>
      <c r="N4877" t="s">
        <v>17703</v>
      </c>
    </row>
    <row r="4879" spans="1:18" x14ac:dyDescent="0.25">
      <c r="A4879" t="s">
        <v>1054</v>
      </c>
      <c r="B4879" t="s">
        <v>17704</v>
      </c>
      <c r="C4879" t="s">
        <v>17705</v>
      </c>
      <c r="D4879" t="s">
        <v>100</v>
      </c>
      <c r="E4879" t="s">
        <v>5</v>
      </c>
      <c r="F4879" t="s">
        <v>17706</v>
      </c>
    </row>
    <row r="4881" spans="1:21" x14ac:dyDescent="0.25">
      <c r="A4881" t="s">
        <v>36</v>
      </c>
      <c r="B4881" t="s">
        <v>126</v>
      </c>
      <c r="C4881" t="s">
        <v>3813</v>
      </c>
      <c r="D4881" t="s">
        <v>7402</v>
      </c>
      <c r="E4881" t="s">
        <v>30</v>
      </c>
      <c r="F4881" t="s">
        <v>184</v>
      </c>
      <c r="G4881" t="s">
        <v>17707</v>
      </c>
      <c r="H4881" t="s">
        <v>1401</v>
      </c>
      <c r="I4881" t="s">
        <v>17708</v>
      </c>
    </row>
    <row r="4882" spans="1:21" x14ac:dyDescent="0.25">
      <c r="A4882" t="s">
        <v>17709</v>
      </c>
      <c r="B4882" t="s">
        <v>5</v>
      </c>
      <c r="C4882" t="s">
        <v>266</v>
      </c>
      <c r="D4882" t="s">
        <v>17710</v>
      </c>
      <c r="E4882" t="s">
        <v>249</v>
      </c>
      <c r="F4882" t="s">
        <v>943</v>
      </c>
      <c r="G4882" t="s">
        <v>17711</v>
      </c>
      <c r="H4882" t="s">
        <v>198</v>
      </c>
      <c r="I4882" t="s">
        <v>288</v>
      </c>
      <c r="J4882" t="s">
        <v>290</v>
      </c>
      <c r="K4882" t="s">
        <v>1777</v>
      </c>
      <c r="L4882" t="s">
        <v>788</v>
      </c>
      <c r="M4882" t="s">
        <v>17712</v>
      </c>
      <c r="N4882" t="s">
        <v>59</v>
      </c>
      <c r="O4882" t="s">
        <v>17713</v>
      </c>
    </row>
    <row r="4884" spans="1:21" x14ac:dyDescent="0.25">
      <c r="A4884" t="s">
        <v>75</v>
      </c>
      <c r="B4884" t="s">
        <v>387</v>
      </c>
      <c r="C4884" t="s">
        <v>159</v>
      </c>
      <c r="D4884" t="s">
        <v>541</v>
      </c>
      <c r="E4884" t="s">
        <v>3240</v>
      </c>
      <c r="F4884" t="s">
        <v>12141</v>
      </c>
      <c r="G4884" t="s">
        <v>17714</v>
      </c>
    </row>
    <row r="4885" spans="1:21" x14ac:dyDescent="0.25">
      <c r="A4885" t="s">
        <v>159</v>
      </c>
      <c r="B4885" t="s">
        <v>61</v>
      </c>
      <c r="C4885" t="s">
        <v>4738</v>
      </c>
      <c r="D4885" t="s">
        <v>210</v>
      </c>
      <c r="E4885" t="s">
        <v>198</v>
      </c>
      <c r="F4885" t="s">
        <v>36</v>
      </c>
      <c r="G4885" t="s">
        <v>113</v>
      </c>
      <c r="H4885" t="s">
        <v>61</v>
      </c>
      <c r="I4885" t="s">
        <v>195</v>
      </c>
      <c r="J4885" t="s">
        <v>59</v>
      </c>
      <c r="K4885" t="s">
        <v>6729</v>
      </c>
      <c r="L4885" t="s">
        <v>37</v>
      </c>
      <c r="M4885" t="s">
        <v>36</v>
      </c>
      <c r="N4885" t="s">
        <v>17715</v>
      </c>
      <c r="O4885" t="s">
        <v>66</v>
      </c>
      <c r="P4885" t="s">
        <v>220</v>
      </c>
      <c r="Q4885" t="s">
        <v>221</v>
      </c>
      <c r="R4885" t="s">
        <v>5</v>
      </c>
      <c r="S4885" t="s">
        <v>17716</v>
      </c>
    </row>
    <row r="4886" spans="1:21" x14ac:dyDescent="0.25">
      <c r="A4886" t="s">
        <v>37</v>
      </c>
      <c r="B4886" t="s">
        <v>558</v>
      </c>
      <c r="C4886" t="s">
        <v>17717</v>
      </c>
      <c r="D4886" t="s">
        <v>107</v>
      </c>
      <c r="E4886" t="s">
        <v>134</v>
      </c>
      <c r="F4886" t="s">
        <v>17718</v>
      </c>
      <c r="G4886" t="s">
        <v>179</v>
      </c>
      <c r="H4886" t="s">
        <v>342</v>
      </c>
      <c r="I4886" t="s">
        <v>8845</v>
      </c>
      <c r="J4886" t="s">
        <v>1917</v>
      </c>
      <c r="K4886" t="s">
        <v>30</v>
      </c>
      <c r="L4886" t="s">
        <v>61</v>
      </c>
      <c r="M4886" t="s">
        <v>1295</v>
      </c>
      <c r="N4886" t="s">
        <v>3415</v>
      </c>
      <c r="O4886" t="s">
        <v>2675</v>
      </c>
      <c r="P4886" t="s">
        <v>3548</v>
      </c>
      <c r="Q4886" t="s">
        <v>107</v>
      </c>
      <c r="R4886" t="s">
        <v>17719</v>
      </c>
      <c r="S4886" t="s">
        <v>17720</v>
      </c>
    </row>
    <row r="4887" spans="1:21" x14ac:dyDescent="0.25">
      <c r="A4887" t="s">
        <v>30</v>
      </c>
      <c r="B4887" t="s">
        <v>17721</v>
      </c>
      <c r="C4887" t="s">
        <v>2018</v>
      </c>
      <c r="D4887" t="s">
        <v>61</v>
      </c>
      <c r="E4887" t="s">
        <v>1040</v>
      </c>
      <c r="F4887" t="s">
        <v>17722</v>
      </c>
      <c r="G4887" t="s">
        <v>14109</v>
      </c>
      <c r="H4887" t="s">
        <v>17676</v>
      </c>
      <c r="I4887" t="s">
        <v>1695</v>
      </c>
      <c r="J4887" t="s">
        <v>61</v>
      </c>
      <c r="K4887" t="s">
        <v>17723</v>
      </c>
      <c r="L4887" t="s">
        <v>2189</v>
      </c>
      <c r="M4887" t="s">
        <v>17724</v>
      </c>
      <c r="N4887" t="s">
        <v>3800</v>
      </c>
      <c r="O4887" t="s">
        <v>1405</v>
      </c>
      <c r="P4887" t="s">
        <v>37</v>
      </c>
      <c r="Q4887" t="s">
        <v>17725</v>
      </c>
    </row>
    <row r="4888" spans="1:21" x14ac:dyDescent="0.25">
      <c r="A4888" t="s">
        <v>1253</v>
      </c>
      <c r="B4888" t="s">
        <v>45</v>
      </c>
      <c r="C4888" t="s">
        <v>17602</v>
      </c>
      <c r="D4888" t="s">
        <v>61</v>
      </c>
      <c r="E4888" t="s">
        <v>6</v>
      </c>
      <c r="F4888" t="s">
        <v>1126</v>
      </c>
      <c r="G4888" t="s">
        <v>57</v>
      </c>
      <c r="H4888" t="s">
        <v>9069</v>
      </c>
      <c r="I4888" t="s">
        <v>15848</v>
      </c>
      <c r="J4888" t="s">
        <v>17726</v>
      </c>
      <c r="K4888" t="s">
        <v>218</v>
      </c>
      <c r="L4888" t="s">
        <v>179</v>
      </c>
      <c r="M4888" t="s">
        <v>18</v>
      </c>
      <c r="N4888" t="s">
        <v>2712</v>
      </c>
      <c r="O4888" t="s">
        <v>17727</v>
      </c>
      <c r="P4888" t="s">
        <v>17728</v>
      </c>
      <c r="Q4888" t="s">
        <v>17729</v>
      </c>
    </row>
    <row r="4889" spans="1:21" x14ac:dyDescent="0.25">
      <c r="A4889" t="s">
        <v>182</v>
      </c>
      <c r="B4889" t="s">
        <v>17555</v>
      </c>
      <c r="C4889" t="s">
        <v>3087</v>
      </c>
      <c r="D4889" t="s">
        <v>17515</v>
      </c>
      <c r="E4889" t="s">
        <v>17183</v>
      </c>
      <c r="F4889" t="s">
        <v>59</v>
      </c>
      <c r="G4889" t="s">
        <v>1141</v>
      </c>
      <c r="H4889" t="s">
        <v>18</v>
      </c>
      <c r="I4889" t="s">
        <v>17730</v>
      </c>
      <c r="J4889" t="s">
        <v>1889</v>
      </c>
      <c r="K4889" t="s">
        <v>290</v>
      </c>
      <c r="L4889" t="s">
        <v>17517</v>
      </c>
      <c r="M4889" t="s">
        <v>5092</v>
      </c>
      <c r="N4889" t="s">
        <v>17184</v>
      </c>
      <c r="O4889" t="s">
        <v>17518</v>
      </c>
      <c r="P4889" t="s">
        <v>8717</v>
      </c>
      <c r="Q4889" t="s">
        <v>17731</v>
      </c>
      <c r="R4889" t="s">
        <v>17732</v>
      </c>
    </row>
    <row r="4890" spans="1:21" x14ac:dyDescent="0.25">
      <c r="A4890" t="s">
        <v>376</v>
      </c>
      <c r="B4890" t="s">
        <v>57</v>
      </c>
      <c r="C4890" t="s">
        <v>12930</v>
      </c>
      <c r="D4890" t="s">
        <v>17733</v>
      </c>
      <c r="E4890" t="s">
        <v>5112</v>
      </c>
      <c r="F4890" t="s">
        <v>17734</v>
      </c>
      <c r="G4890" t="s">
        <v>28</v>
      </c>
      <c r="H4890" t="s">
        <v>17515</v>
      </c>
      <c r="I4890" t="s">
        <v>17516</v>
      </c>
      <c r="J4890" t="s">
        <v>17735</v>
      </c>
    </row>
    <row r="4891" spans="1:21" x14ac:dyDescent="0.25">
      <c r="A4891" t="s">
        <v>17736</v>
      </c>
      <c r="B4891" t="s">
        <v>28</v>
      </c>
      <c r="C4891" t="s">
        <v>17737</v>
      </c>
      <c r="D4891" t="s">
        <v>17738</v>
      </c>
      <c r="E4891" t="s">
        <v>571</v>
      </c>
      <c r="F4891" t="s">
        <v>7589</v>
      </c>
      <c r="G4891" t="s">
        <v>3669</v>
      </c>
      <c r="H4891" t="s">
        <v>59</v>
      </c>
      <c r="I4891" t="s">
        <v>1083</v>
      </c>
      <c r="J4891" t="s">
        <v>741</v>
      </c>
      <c r="K4891" t="s">
        <v>17739</v>
      </c>
      <c r="L4891" t="s">
        <v>17740</v>
      </c>
    </row>
    <row r="4892" spans="1:21" x14ac:dyDescent="0.25">
      <c r="A4892" t="s">
        <v>1527</v>
      </c>
      <c r="B4892" t="s">
        <v>3759</v>
      </c>
      <c r="C4892" t="s">
        <v>3087</v>
      </c>
      <c r="D4892" t="s">
        <v>9069</v>
      </c>
      <c r="E4892" t="s">
        <v>17741</v>
      </c>
      <c r="F4892" t="s">
        <v>210</v>
      </c>
      <c r="G4892" t="s">
        <v>57</v>
      </c>
      <c r="H4892" t="s">
        <v>17742</v>
      </c>
      <c r="I4892" t="s">
        <v>326</v>
      </c>
      <c r="J4892" t="s">
        <v>978</v>
      </c>
      <c r="K4892" t="s">
        <v>1377</v>
      </c>
      <c r="L4892" t="s">
        <v>1144</v>
      </c>
      <c r="M4892" t="s">
        <v>717</v>
      </c>
      <c r="N4892" t="s">
        <v>2707</v>
      </c>
      <c r="O4892" t="s">
        <v>7016</v>
      </c>
      <c r="P4892" t="s">
        <v>1377</v>
      </c>
      <c r="Q4892" t="s">
        <v>427</v>
      </c>
      <c r="R4892" t="s">
        <v>113</v>
      </c>
      <c r="S4892" t="s">
        <v>420</v>
      </c>
      <c r="T4892" t="s">
        <v>17743</v>
      </c>
    </row>
    <row r="4893" spans="1:21" x14ac:dyDescent="0.25">
      <c r="A4893" t="s">
        <v>17744</v>
      </c>
      <c r="B4893" t="s">
        <v>61</v>
      </c>
      <c r="C4893" t="s">
        <v>16917</v>
      </c>
      <c r="D4893" t="s">
        <v>1126</v>
      </c>
      <c r="E4893" t="s">
        <v>57</v>
      </c>
      <c r="F4893" t="s">
        <v>61</v>
      </c>
      <c r="G4893" t="s">
        <v>9069</v>
      </c>
      <c r="H4893" t="s">
        <v>15848</v>
      </c>
      <c r="I4893" t="s">
        <v>17252</v>
      </c>
      <c r="J4893" t="s">
        <v>392</v>
      </c>
      <c r="K4893" t="s">
        <v>821</v>
      </c>
      <c r="L4893" t="s">
        <v>18</v>
      </c>
      <c r="M4893" t="s">
        <v>342</v>
      </c>
      <c r="N4893" t="s">
        <v>2712</v>
      </c>
      <c r="O4893" t="s">
        <v>17745</v>
      </c>
      <c r="P4893" t="s">
        <v>1295</v>
      </c>
      <c r="Q4893" t="s">
        <v>1296</v>
      </c>
      <c r="R4893" t="s">
        <v>541</v>
      </c>
      <c r="S4893" t="s">
        <v>1297</v>
      </c>
      <c r="T4893" t="s">
        <v>17746</v>
      </c>
    </row>
    <row r="4894" spans="1:21" x14ac:dyDescent="0.25">
      <c r="A4894" t="s">
        <v>4507</v>
      </c>
      <c r="B4894" t="s">
        <v>17747</v>
      </c>
      <c r="C4894" t="s">
        <v>17748</v>
      </c>
      <c r="D4894" t="s">
        <v>17749</v>
      </c>
      <c r="E4894" t="s">
        <v>30</v>
      </c>
      <c r="F4894" t="s">
        <v>10453</v>
      </c>
      <c r="G4894" t="s">
        <v>4257</v>
      </c>
      <c r="H4894" t="s">
        <v>5092</v>
      </c>
      <c r="I4894" t="s">
        <v>71</v>
      </c>
      <c r="J4894" t="s">
        <v>17750</v>
      </c>
      <c r="K4894" t="s">
        <v>1129</v>
      </c>
      <c r="L4894" t="s">
        <v>14305</v>
      </c>
      <c r="M4894" t="s">
        <v>30</v>
      </c>
      <c r="N4894" t="s">
        <v>17751</v>
      </c>
      <c r="O4894" t="s">
        <v>5852</v>
      </c>
      <c r="P4894" t="s">
        <v>17752</v>
      </c>
      <c r="Q4894" t="s">
        <v>17753</v>
      </c>
    </row>
    <row r="4895" spans="1:21" x14ac:dyDescent="0.25">
      <c r="A4895" t="s">
        <v>4347</v>
      </c>
      <c r="B4895" t="s">
        <v>17754</v>
      </c>
      <c r="C4895" t="s">
        <v>108</v>
      </c>
      <c r="D4895" t="s">
        <v>395</v>
      </c>
      <c r="E4895" t="s">
        <v>1622</v>
      </c>
      <c r="F4895" t="s">
        <v>36</v>
      </c>
      <c r="G4895" t="s">
        <v>182</v>
      </c>
      <c r="H4895" t="s">
        <v>2018</v>
      </c>
      <c r="I4895" t="s">
        <v>179</v>
      </c>
      <c r="J4895" t="s">
        <v>2179</v>
      </c>
      <c r="K4895" t="s">
        <v>17755</v>
      </c>
      <c r="L4895" t="s">
        <v>193</v>
      </c>
      <c r="M4895" t="s">
        <v>762</v>
      </c>
      <c r="N4895" t="s">
        <v>4619</v>
      </c>
      <c r="O4895" t="s">
        <v>17756</v>
      </c>
      <c r="P4895" t="s">
        <v>61</v>
      </c>
      <c r="Q4895" t="s">
        <v>1711</v>
      </c>
      <c r="R4895" t="s">
        <v>57</v>
      </c>
      <c r="S4895" t="s">
        <v>17757</v>
      </c>
      <c r="T4895" t="s">
        <v>478</v>
      </c>
      <c r="U4895" t="s">
        <v>17758</v>
      </c>
    </row>
    <row r="4897" spans="1:24" x14ac:dyDescent="0.25">
      <c r="A4897" t="s">
        <v>1641</v>
      </c>
      <c r="B4897" t="s">
        <v>2516</v>
      </c>
      <c r="C4897" t="s">
        <v>18</v>
      </c>
      <c r="D4897" t="s">
        <v>61</v>
      </c>
      <c r="E4897" t="s">
        <v>2095</v>
      </c>
      <c r="F4897" t="s">
        <v>17759</v>
      </c>
      <c r="G4897" t="s">
        <v>461</v>
      </c>
      <c r="H4897" t="s">
        <v>5</v>
      </c>
      <c r="I4897" t="s">
        <v>266</v>
      </c>
      <c r="J4897" t="s">
        <v>15371</v>
      </c>
      <c r="K4897" t="s">
        <v>108</v>
      </c>
      <c r="L4897" t="s">
        <v>1389</v>
      </c>
      <c r="M4897" t="s">
        <v>2432</v>
      </c>
      <c r="N4897" t="s">
        <v>16956</v>
      </c>
      <c r="O4897" t="s">
        <v>17760</v>
      </c>
    </row>
    <row r="4899" spans="1:24" x14ac:dyDescent="0.25">
      <c r="A4899" t="s">
        <v>17761</v>
      </c>
      <c r="B4899" t="s">
        <v>2859</v>
      </c>
      <c r="C4899" t="s">
        <v>461</v>
      </c>
      <c r="D4899" t="s">
        <v>3015</v>
      </c>
      <c r="E4899" t="s">
        <v>461</v>
      </c>
      <c r="F4899" t="s">
        <v>17762</v>
      </c>
      <c r="G4899" t="s">
        <v>17763</v>
      </c>
      <c r="H4899" t="s">
        <v>17764</v>
      </c>
    </row>
    <row r="4900" spans="1:24" x14ac:dyDescent="0.25">
      <c r="A4900" t="s">
        <v>17765</v>
      </c>
      <c r="B4900" t="s">
        <v>126</v>
      </c>
      <c r="C4900" t="s">
        <v>17766</v>
      </c>
      <c r="D4900">
        <v>2016</v>
      </c>
      <c r="E4900" t="s">
        <v>3249</v>
      </c>
      <c r="F4900" t="s">
        <v>256</v>
      </c>
      <c r="G4900" t="s">
        <v>2432</v>
      </c>
      <c r="H4900" t="s">
        <v>411</v>
      </c>
      <c r="I4900" t="s">
        <v>93</v>
      </c>
      <c r="J4900" t="s">
        <v>2896</v>
      </c>
      <c r="K4900" t="s">
        <v>1368</v>
      </c>
      <c r="L4900" t="s">
        <v>5092</v>
      </c>
      <c r="M4900" t="s">
        <v>1532</v>
      </c>
      <c r="N4900" t="s">
        <v>13593</v>
      </c>
      <c r="O4900" t="s">
        <v>17767</v>
      </c>
      <c r="P4900" t="s">
        <v>17768</v>
      </c>
    </row>
    <row r="4901" spans="1:24" x14ac:dyDescent="0.25">
      <c r="A4901" t="s">
        <v>5241</v>
      </c>
      <c r="B4901" t="s">
        <v>11032</v>
      </c>
      <c r="C4901" t="s">
        <v>39</v>
      </c>
      <c r="D4901" t="s">
        <v>8595</v>
      </c>
      <c r="E4901" t="s">
        <v>17542</v>
      </c>
      <c r="F4901" t="s">
        <v>651</v>
      </c>
      <c r="G4901" t="s">
        <v>7523</v>
      </c>
      <c r="H4901" t="s">
        <v>313</v>
      </c>
      <c r="I4901" t="s">
        <v>126</v>
      </c>
      <c r="J4901" t="s">
        <v>411</v>
      </c>
      <c r="K4901" t="s">
        <v>4297</v>
      </c>
      <c r="L4901" t="s">
        <v>14866</v>
      </c>
      <c r="M4901" t="s">
        <v>2572</v>
      </c>
      <c r="N4901" t="s">
        <v>206</v>
      </c>
      <c r="O4901" t="s">
        <v>11826</v>
      </c>
      <c r="P4901" t="s">
        <v>296</v>
      </c>
      <c r="Q4901" t="s">
        <v>17543</v>
      </c>
      <c r="R4901" t="s">
        <v>1956</v>
      </c>
      <c r="S4901" t="s">
        <v>2438</v>
      </c>
      <c r="T4901" t="s">
        <v>957</v>
      </c>
      <c r="U4901" t="s">
        <v>17769</v>
      </c>
    </row>
    <row r="4902" spans="1:24" x14ac:dyDescent="0.25">
      <c r="A4902" t="s">
        <v>17539</v>
      </c>
      <c r="B4902" t="s">
        <v>5578</v>
      </c>
      <c r="C4902" t="s">
        <v>198</v>
      </c>
      <c r="D4902" t="s">
        <v>6482</v>
      </c>
      <c r="E4902" t="s">
        <v>179</v>
      </c>
      <c r="F4902" t="s">
        <v>9383</v>
      </c>
      <c r="G4902" t="s">
        <v>126</v>
      </c>
      <c r="H4902" t="s">
        <v>7407</v>
      </c>
      <c r="I4902" t="s">
        <v>156</v>
      </c>
      <c r="J4902" t="s">
        <v>5066</v>
      </c>
      <c r="K4902" t="s">
        <v>17540</v>
      </c>
      <c r="L4902" t="s">
        <v>930</v>
      </c>
      <c r="M4902" t="s">
        <v>5</v>
      </c>
      <c r="N4902" t="s">
        <v>539</v>
      </c>
      <c r="O4902" t="s">
        <v>7388</v>
      </c>
      <c r="P4902" t="s">
        <v>5</v>
      </c>
      <c r="Q4902" t="s">
        <v>9763</v>
      </c>
      <c r="R4902" t="s">
        <v>651</v>
      </c>
      <c r="S4902" t="s">
        <v>60</v>
      </c>
      <c r="T4902" t="s">
        <v>150</v>
      </c>
      <c r="U4902" t="s">
        <v>326</v>
      </c>
      <c r="V4902" t="s">
        <v>613</v>
      </c>
      <c r="W4902" t="s">
        <v>17770</v>
      </c>
    </row>
    <row r="4903" spans="1:24" x14ac:dyDescent="0.25">
      <c r="A4903" t="s">
        <v>2244</v>
      </c>
      <c r="B4903" t="s">
        <v>5578</v>
      </c>
      <c r="C4903" t="s">
        <v>198</v>
      </c>
      <c r="D4903" t="s">
        <v>898</v>
      </c>
      <c r="E4903" t="s">
        <v>3028</v>
      </c>
      <c r="F4903" t="s">
        <v>18</v>
      </c>
      <c r="G4903" t="s">
        <v>7407</v>
      </c>
      <c r="H4903" t="s">
        <v>1295</v>
      </c>
      <c r="I4903" t="s">
        <v>1255</v>
      </c>
      <c r="J4903" t="s">
        <v>2857</v>
      </c>
      <c r="K4903" t="s">
        <v>28</v>
      </c>
      <c r="L4903" t="s">
        <v>206</v>
      </c>
      <c r="M4903" t="s">
        <v>2736</v>
      </c>
      <c r="N4903" t="s">
        <v>623</v>
      </c>
      <c r="O4903" t="s">
        <v>17545</v>
      </c>
      <c r="P4903" t="s">
        <v>16334</v>
      </c>
      <c r="Q4903" t="s">
        <v>61</v>
      </c>
      <c r="R4903" t="s">
        <v>11826</v>
      </c>
      <c r="S4903" t="s">
        <v>13256</v>
      </c>
      <c r="T4903" t="s">
        <v>59</v>
      </c>
      <c r="U4903" t="s">
        <v>17771</v>
      </c>
    </row>
    <row r="4905" spans="1:24" x14ac:dyDescent="0.25">
      <c r="A4905" t="s">
        <v>786</v>
      </c>
      <c r="B4905" t="s">
        <v>59</v>
      </c>
      <c r="C4905" t="s">
        <v>36</v>
      </c>
      <c r="D4905" t="s">
        <v>30</v>
      </c>
      <c r="E4905" t="s">
        <v>17772</v>
      </c>
      <c r="F4905" t="s">
        <v>6565</v>
      </c>
      <c r="G4905" t="s">
        <v>13431</v>
      </c>
      <c r="H4905" t="s">
        <v>17773</v>
      </c>
      <c r="I4905" t="s">
        <v>17774</v>
      </c>
    </row>
    <row r="4906" spans="1:24" x14ac:dyDescent="0.25">
      <c r="A4906" t="s">
        <v>3328</v>
      </c>
      <c r="B4906" t="s">
        <v>150</v>
      </c>
      <c r="C4906" t="s">
        <v>6348</v>
      </c>
      <c r="D4906" t="s">
        <v>102</v>
      </c>
      <c r="E4906" t="s">
        <v>570</v>
      </c>
      <c r="F4906" t="s">
        <v>571</v>
      </c>
      <c r="G4906" t="s">
        <v>3066</v>
      </c>
      <c r="H4906" t="s">
        <v>45</v>
      </c>
      <c r="I4906" t="s">
        <v>411</v>
      </c>
      <c r="J4906" t="s">
        <v>17775</v>
      </c>
      <c r="K4906" t="s">
        <v>17247</v>
      </c>
      <c r="L4906" t="s">
        <v>17776</v>
      </c>
      <c r="M4906" t="s">
        <v>10068</v>
      </c>
      <c r="N4906" t="s">
        <v>18</v>
      </c>
      <c r="O4906" t="s">
        <v>411</v>
      </c>
      <c r="P4906" t="s">
        <v>17777</v>
      </c>
      <c r="Q4906" t="s">
        <v>898</v>
      </c>
      <c r="R4906" t="s">
        <v>7369</v>
      </c>
      <c r="S4906" t="s">
        <v>759</v>
      </c>
      <c r="T4906" t="s">
        <v>17778</v>
      </c>
      <c r="U4906" t="s">
        <v>427</v>
      </c>
      <c r="V4906" t="s">
        <v>6790</v>
      </c>
      <c r="W4906" t="s">
        <v>102</v>
      </c>
      <c r="X4906" t="s">
        <v>17779</v>
      </c>
    </row>
    <row r="4907" spans="1:24" x14ac:dyDescent="0.25">
      <c r="A4907" t="s">
        <v>61</v>
      </c>
      <c r="B4907" t="s">
        <v>17780</v>
      </c>
      <c r="C4907" t="s">
        <v>571</v>
      </c>
      <c r="D4907" t="s">
        <v>943</v>
      </c>
      <c r="E4907" t="s">
        <v>6862</v>
      </c>
      <c r="F4907" t="s">
        <v>45</v>
      </c>
      <c r="G4907" t="s">
        <v>17531</v>
      </c>
      <c r="H4907" t="s">
        <v>17781</v>
      </c>
      <c r="I4907" t="s">
        <v>2856</v>
      </c>
      <c r="J4907" t="s">
        <v>1827</v>
      </c>
      <c r="K4907" t="s">
        <v>3415</v>
      </c>
      <c r="L4907" t="s">
        <v>17782</v>
      </c>
      <c r="M4907" t="s">
        <v>3993</v>
      </c>
      <c r="N4907" t="s">
        <v>11527</v>
      </c>
      <c r="O4907" t="s">
        <v>17783</v>
      </c>
    </row>
    <row r="4908" spans="1:24" x14ac:dyDescent="0.25">
      <c r="A4908" t="s">
        <v>9054</v>
      </c>
      <c r="B4908" t="s">
        <v>2073</v>
      </c>
      <c r="C4908" t="s">
        <v>11988</v>
      </c>
      <c r="D4908" t="s">
        <v>919</v>
      </c>
      <c r="E4908" t="s">
        <v>11826</v>
      </c>
      <c r="F4908" t="s">
        <v>5239</v>
      </c>
      <c r="G4908" t="s">
        <v>54</v>
      </c>
      <c r="H4908" t="s">
        <v>420</v>
      </c>
      <c r="I4908" t="s">
        <v>5</v>
      </c>
      <c r="J4908" t="s">
        <v>17784</v>
      </c>
      <c r="K4908" t="s">
        <v>54</v>
      </c>
      <c r="L4908" t="s">
        <v>1941</v>
      </c>
      <c r="M4908" t="s">
        <v>18</v>
      </c>
      <c r="N4908" t="s">
        <v>623</v>
      </c>
      <c r="O4908" t="s">
        <v>17785</v>
      </c>
      <c r="P4908" t="s">
        <v>6254</v>
      </c>
      <c r="Q4908" t="s">
        <v>5092</v>
      </c>
      <c r="R4908" t="s">
        <v>1255</v>
      </c>
      <c r="S4908" t="s">
        <v>1956</v>
      </c>
      <c r="T4908" t="s">
        <v>17786</v>
      </c>
    </row>
    <row r="4909" spans="1:24" x14ac:dyDescent="0.25">
      <c r="A4909" t="s">
        <v>762</v>
      </c>
      <c r="B4909" t="s">
        <v>126</v>
      </c>
      <c r="C4909" t="s">
        <v>17676</v>
      </c>
      <c r="D4909" t="s">
        <v>59</v>
      </c>
      <c r="E4909" t="s">
        <v>137</v>
      </c>
      <c r="F4909" t="s">
        <v>17787</v>
      </c>
      <c r="G4909" t="s">
        <v>17788</v>
      </c>
      <c r="H4909" t="s">
        <v>3357</v>
      </c>
      <c r="I4909" t="s">
        <v>762</v>
      </c>
      <c r="J4909" t="s">
        <v>4619</v>
      </c>
      <c r="K4909" t="s">
        <v>10295</v>
      </c>
      <c r="L4909" t="s">
        <v>54</v>
      </c>
      <c r="M4909" t="s">
        <v>2311</v>
      </c>
      <c r="N4909" t="s">
        <v>61</v>
      </c>
      <c r="O4909" t="s">
        <v>17789</v>
      </c>
    </row>
    <row r="4910" spans="1:24" x14ac:dyDescent="0.25">
      <c r="A4910" t="s">
        <v>59</v>
      </c>
      <c r="B4910" t="s">
        <v>17790</v>
      </c>
      <c r="C4910" t="s">
        <v>17791</v>
      </c>
      <c r="D4910" t="s">
        <v>5092</v>
      </c>
      <c r="E4910" t="s">
        <v>17792</v>
      </c>
      <c r="F4910" t="s">
        <v>17793</v>
      </c>
      <c r="G4910" t="s">
        <v>30</v>
      </c>
      <c r="H4910" t="s">
        <v>193</v>
      </c>
      <c r="I4910" t="s">
        <v>392</v>
      </c>
      <c r="J4910" t="s">
        <v>17794</v>
      </c>
      <c r="K4910" t="s">
        <v>6310</v>
      </c>
      <c r="L4910" t="s">
        <v>59</v>
      </c>
      <c r="M4910" t="s">
        <v>17787</v>
      </c>
      <c r="N4910" t="s">
        <v>17795</v>
      </c>
      <c r="O4910" t="s">
        <v>3548</v>
      </c>
      <c r="P4910" t="s">
        <v>1861</v>
      </c>
      <c r="Q4910" t="s">
        <v>5092</v>
      </c>
      <c r="R4910" t="s">
        <v>17796</v>
      </c>
    </row>
    <row r="4911" spans="1:24" x14ac:dyDescent="0.25">
      <c r="A4911" t="s">
        <v>419</v>
      </c>
      <c r="B4911" t="s">
        <v>5092</v>
      </c>
      <c r="C4911" t="s">
        <v>2923</v>
      </c>
      <c r="D4911" t="s">
        <v>59</v>
      </c>
      <c r="E4911" t="s">
        <v>895</v>
      </c>
      <c r="F4911" t="s">
        <v>17797</v>
      </c>
      <c r="G4911" t="s">
        <v>156</v>
      </c>
      <c r="H4911" t="s">
        <v>157</v>
      </c>
      <c r="I4911" t="s">
        <v>506</v>
      </c>
      <c r="J4911" t="s">
        <v>1756</v>
      </c>
      <c r="K4911" t="s">
        <v>17798</v>
      </c>
      <c r="L4911" t="s">
        <v>5092</v>
      </c>
      <c r="M4911" t="s">
        <v>806</v>
      </c>
      <c r="N4911" t="s">
        <v>461</v>
      </c>
      <c r="O4911" t="s">
        <v>721</v>
      </c>
      <c r="P4911" t="s">
        <v>461</v>
      </c>
      <c r="Q4911" t="s">
        <v>12</v>
      </c>
      <c r="R4911" t="s">
        <v>16806</v>
      </c>
      <c r="S4911" t="s">
        <v>17798</v>
      </c>
      <c r="T4911" t="s">
        <v>5092</v>
      </c>
      <c r="U4911" t="s">
        <v>806</v>
      </c>
      <c r="V4911" t="s">
        <v>17799</v>
      </c>
    </row>
    <row r="4913" spans="1:24" x14ac:dyDescent="0.25">
      <c r="A4913" t="s">
        <v>1125</v>
      </c>
      <c r="B4913" t="s">
        <v>206</v>
      </c>
      <c r="C4913" t="s">
        <v>100</v>
      </c>
      <c r="D4913" t="s">
        <v>462</v>
      </c>
      <c r="E4913" t="s">
        <v>54</v>
      </c>
      <c r="F4913" t="s">
        <v>1011</v>
      </c>
      <c r="G4913" t="s">
        <v>5092</v>
      </c>
      <c r="H4913" t="s">
        <v>1433</v>
      </c>
      <c r="I4913" t="s">
        <v>17800</v>
      </c>
      <c r="J4913" t="s">
        <v>1424</v>
      </c>
      <c r="K4913" t="s">
        <v>36</v>
      </c>
      <c r="L4913" t="s">
        <v>613</v>
      </c>
      <c r="M4913" t="s">
        <v>59</v>
      </c>
      <c r="N4913" t="s">
        <v>157</v>
      </c>
      <c r="O4913" t="s">
        <v>17801</v>
      </c>
      <c r="P4913" t="s">
        <v>17802</v>
      </c>
    </row>
    <row r="4914" spans="1:24" x14ac:dyDescent="0.25">
      <c r="A4914" t="s">
        <v>112</v>
      </c>
      <c r="B4914" t="s">
        <v>2018</v>
      </c>
      <c r="C4914" t="s">
        <v>400</v>
      </c>
      <c r="D4914" t="s">
        <v>17803</v>
      </c>
      <c r="E4914" t="s">
        <v>17804</v>
      </c>
      <c r="F4914" t="s">
        <v>126</v>
      </c>
      <c r="G4914" t="s">
        <v>61</v>
      </c>
      <c r="H4914" t="s">
        <v>12966</v>
      </c>
      <c r="I4914" t="s">
        <v>57</v>
      </c>
      <c r="J4914" t="s">
        <v>17805</v>
      </c>
      <c r="K4914" t="s">
        <v>66</v>
      </c>
      <c r="L4914" t="s">
        <v>12918</v>
      </c>
      <c r="M4914" t="s">
        <v>17806</v>
      </c>
    </row>
    <row r="4915" spans="1:24" x14ac:dyDescent="0.25">
      <c r="A4915" t="s">
        <v>17807</v>
      </c>
      <c r="B4915" t="s">
        <v>1224</v>
      </c>
      <c r="C4915" t="s">
        <v>5678</v>
      </c>
      <c r="D4915" t="s">
        <v>12044</v>
      </c>
      <c r="E4915" t="s">
        <v>8318</v>
      </c>
      <c r="F4915" t="s">
        <v>28</v>
      </c>
      <c r="G4915" t="s">
        <v>1</v>
      </c>
      <c r="H4915" t="s">
        <v>43</v>
      </c>
      <c r="I4915" t="s">
        <v>17808</v>
      </c>
    </row>
    <row r="4917" spans="1:24" x14ac:dyDescent="0.25">
      <c r="A4917" t="s">
        <v>1125</v>
      </c>
      <c r="B4917" t="s">
        <v>786</v>
      </c>
      <c r="C4917" t="s">
        <v>59</v>
      </c>
      <c r="D4917" t="s">
        <v>194</v>
      </c>
      <c r="E4917" t="s">
        <v>14079</v>
      </c>
      <c r="F4917" t="s">
        <v>282</v>
      </c>
      <c r="G4917" t="s">
        <v>1965</v>
      </c>
      <c r="H4917" t="s">
        <v>17809</v>
      </c>
      <c r="I4917" t="s">
        <v>17810</v>
      </c>
      <c r="J4917" t="s">
        <v>37</v>
      </c>
      <c r="K4917" t="s">
        <v>17811</v>
      </c>
      <c r="L4917" t="s">
        <v>17812</v>
      </c>
      <c r="M4917" t="s">
        <v>17813</v>
      </c>
    </row>
    <row r="4919" spans="1:24" x14ac:dyDescent="0.25">
      <c r="A4919" t="s">
        <v>1012</v>
      </c>
      <c r="B4919" t="s">
        <v>17697</v>
      </c>
      <c r="C4919" t="s">
        <v>4656</v>
      </c>
      <c r="D4919" t="s">
        <v>557</v>
      </c>
      <c r="E4919" t="s">
        <v>17602</v>
      </c>
      <c r="F4919" t="s">
        <v>572</v>
      </c>
      <c r="G4919" t="s">
        <v>17814</v>
      </c>
      <c r="H4919" t="s">
        <v>17815</v>
      </c>
      <c r="I4919" t="s">
        <v>1881</v>
      </c>
      <c r="J4919" t="s">
        <v>150</v>
      </c>
      <c r="K4919" t="s">
        <v>17816</v>
      </c>
      <c r="L4919" t="s">
        <v>17817</v>
      </c>
      <c r="M4919" t="s">
        <v>59</v>
      </c>
      <c r="N4919" t="s">
        <v>17818</v>
      </c>
      <c r="O4919" t="s">
        <v>898</v>
      </c>
      <c r="P4919" t="s">
        <v>17819</v>
      </c>
    </row>
    <row r="4920" spans="1:24" x14ac:dyDescent="0.25">
      <c r="A4920" t="s">
        <v>1917</v>
      </c>
      <c r="B4920" t="s">
        <v>17820</v>
      </c>
      <c r="C4920" t="s">
        <v>318</v>
      </c>
      <c r="D4920" t="s">
        <v>17821</v>
      </c>
      <c r="E4920" t="s">
        <v>17822</v>
      </c>
      <c r="F4920" t="s">
        <v>37</v>
      </c>
      <c r="G4920" t="s">
        <v>9933</v>
      </c>
      <c r="H4920" t="s">
        <v>36</v>
      </c>
      <c r="I4920" t="s">
        <v>2072</v>
      </c>
      <c r="J4920" t="s">
        <v>313</v>
      </c>
      <c r="K4920" t="s">
        <v>326</v>
      </c>
      <c r="L4920" t="s">
        <v>5159</v>
      </c>
      <c r="M4920" t="s">
        <v>313</v>
      </c>
      <c r="N4920" t="s">
        <v>17823</v>
      </c>
      <c r="O4920" t="s">
        <v>18</v>
      </c>
      <c r="P4920" t="s">
        <v>61</v>
      </c>
      <c r="Q4920" t="s">
        <v>190</v>
      </c>
      <c r="R4920" t="s">
        <v>17824</v>
      </c>
      <c r="S4920" t="s">
        <v>150</v>
      </c>
      <c r="T4920" t="s">
        <v>179</v>
      </c>
      <c r="U4920" t="s">
        <v>17825</v>
      </c>
    </row>
    <row r="4921" spans="1:24" x14ac:dyDescent="0.25">
      <c r="A4921" t="s">
        <v>1296</v>
      </c>
      <c r="B4921" t="s">
        <v>17826</v>
      </c>
      <c r="C4921" t="s">
        <v>794</v>
      </c>
      <c r="D4921" t="s">
        <v>1018</v>
      </c>
      <c r="E4921" t="s">
        <v>721</v>
      </c>
      <c r="F4921" t="s">
        <v>4281</v>
      </c>
      <c r="G4921" t="s">
        <v>179</v>
      </c>
      <c r="H4921" t="s">
        <v>17827</v>
      </c>
      <c r="I4921" t="s">
        <v>1545</v>
      </c>
      <c r="J4921" t="s">
        <v>1590</v>
      </c>
      <c r="K4921" t="s">
        <v>7876</v>
      </c>
      <c r="L4921" t="s">
        <v>85</v>
      </c>
      <c r="M4921" t="s">
        <v>13193</v>
      </c>
      <c r="N4921" t="s">
        <v>1517</v>
      </c>
      <c r="O4921" t="s">
        <v>59</v>
      </c>
      <c r="P4921" t="s">
        <v>17828</v>
      </c>
    </row>
    <row r="4922" spans="1:24" x14ac:dyDescent="0.25">
      <c r="A4922" t="s">
        <v>1709</v>
      </c>
      <c r="B4922" t="s">
        <v>4198</v>
      </c>
      <c r="C4922" t="s">
        <v>1998</v>
      </c>
      <c r="D4922" t="s">
        <v>2170</v>
      </c>
      <c r="E4922" t="s">
        <v>282</v>
      </c>
      <c r="F4922" t="s">
        <v>792</v>
      </c>
      <c r="G4922" t="s">
        <v>206</v>
      </c>
      <c r="H4922">
        <v>7</v>
      </c>
      <c r="I4922" t="s">
        <v>10707</v>
      </c>
      <c r="J4922" t="s">
        <v>17829</v>
      </c>
      <c r="K4922" t="s">
        <v>17830</v>
      </c>
      <c r="L4922" t="s">
        <v>37</v>
      </c>
      <c r="M4922" t="s">
        <v>17831</v>
      </c>
      <c r="N4922" t="s">
        <v>290</v>
      </c>
      <c r="O4922" t="s">
        <v>266</v>
      </c>
      <c r="P4922" t="s">
        <v>17832</v>
      </c>
    </row>
    <row r="4923" spans="1:24" x14ac:dyDescent="0.25">
      <c r="A4923" t="s">
        <v>17833</v>
      </c>
      <c r="B4923" t="s">
        <v>4033</v>
      </c>
      <c r="C4923" t="s">
        <v>17834</v>
      </c>
      <c r="D4923" t="s">
        <v>8885</v>
      </c>
      <c r="E4923" t="s">
        <v>17835</v>
      </c>
      <c r="F4923" t="s">
        <v>59</v>
      </c>
      <c r="G4923" t="s">
        <v>461</v>
      </c>
      <c r="H4923" t="s">
        <v>12356</v>
      </c>
      <c r="I4923" t="s">
        <v>179</v>
      </c>
      <c r="J4923" t="s">
        <v>400</v>
      </c>
      <c r="K4923" t="s">
        <v>10383</v>
      </c>
      <c r="L4923" t="s">
        <v>11341</v>
      </c>
      <c r="M4923" t="s">
        <v>57</v>
      </c>
      <c r="N4923" t="s">
        <v>112</v>
      </c>
      <c r="O4923" t="s">
        <v>290</v>
      </c>
      <c r="P4923" t="s">
        <v>2362</v>
      </c>
      <c r="Q4923" t="s">
        <v>974</v>
      </c>
      <c r="R4923" t="s">
        <v>1724</v>
      </c>
      <c r="S4923" t="s">
        <v>37</v>
      </c>
      <c r="T4923" t="s">
        <v>17836</v>
      </c>
    </row>
    <row r="4924" spans="1:24" x14ac:dyDescent="0.25">
      <c r="A4924" t="s">
        <v>1747</v>
      </c>
      <c r="B4924" t="s">
        <v>462</v>
      </c>
      <c r="C4924" t="s">
        <v>427</v>
      </c>
      <c r="D4924" t="s">
        <v>6862</v>
      </c>
      <c r="E4924" t="s">
        <v>411</v>
      </c>
      <c r="F4924" t="s">
        <v>7386</v>
      </c>
      <c r="G4924" t="s">
        <v>17837</v>
      </c>
      <c r="H4924" t="s">
        <v>218</v>
      </c>
      <c r="I4924" t="s">
        <v>71</v>
      </c>
      <c r="J4924" t="s">
        <v>10231</v>
      </c>
      <c r="K4924" t="s">
        <v>126</v>
      </c>
      <c r="L4924" t="s">
        <v>17838</v>
      </c>
      <c r="M4924" t="s">
        <v>17839</v>
      </c>
      <c r="N4924" t="s">
        <v>210</v>
      </c>
      <c r="O4924" t="s">
        <v>462</v>
      </c>
      <c r="P4924" t="s">
        <v>9624</v>
      </c>
      <c r="Q4924" t="s">
        <v>45</v>
      </c>
      <c r="R4924" t="s">
        <v>411</v>
      </c>
      <c r="S4924" t="s">
        <v>17775</v>
      </c>
      <c r="T4924" t="s">
        <v>18</v>
      </c>
      <c r="U4924" t="s">
        <v>17840</v>
      </c>
      <c r="V4924" t="s">
        <v>17841</v>
      </c>
      <c r="W4924" t="s">
        <v>17842</v>
      </c>
      <c r="X4924" t="s">
        <v>17843</v>
      </c>
    </row>
    <row r="4925" spans="1:24" x14ac:dyDescent="0.25">
      <c r="A4925" t="s">
        <v>703</v>
      </c>
      <c r="B4925" t="s">
        <v>36</v>
      </c>
      <c r="C4925" t="s">
        <v>13738</v>
      </c>
      <c r="D4925" t="s">
        <v>17844</v>
      </c>
      <c r="E4925" t="s">
        <v>940</v>
      </c>
      <c r="F4925" t="s">
        <v>57</v>
      </c>
      <c r="G4925" t="s">
        <v>61</v>
      </c>
      <c r="H4925" t="s">
        <v>395</v>
      </c>
      <c r="I4925" t="s">
        <v>63</v>
      </c>
      <c r="J4925" t="s">
        <v>878</v>
      </c>
      <c r="K4925" t="s">
        <v>18</v>
      </c>
      <c r="L4925" t="s">
        <v>61</v>
      </c>
      <c r="M4925" t="s">
        <v>27</v>
      </c>
      <c r="N4925" t="s">
        <v>45</v>
      </c>
      <c r="O4925" t="s">
        <v>249</v>
      </c>
      <c r="P4925" t="s">
        <v>57</v>
      </c>
      <c r="Q4925" t="s">
        <v>61</v>
      </c>
      <c r="R4925" t="s">
        <v>395</v>
      </c>
      <c r="S4925" t="s">
        <v>17845</v>
      </c>
      <c r="T4925" t="s">
        <v>18</v>
      </c>
      <c r="U4925" t="s">
        <v>15366</v>
      </c>
      <c r="V4925" t="s">
        <v>17846</v>
      </c>
      <c r="W4925" t="s">
        <v>5088</v>
      </c>
      <c r="X4925" t="s">
        <v>17847</v>
      </c>
    </row>
    <row r="4926" spans="1:24" x14ac:dyDescent="0.25">
      <c r="A4926" t="s">
        <v>17705</v>
      </c>
      <c r="B4926" t="s">
        <v>898</v>
      </c>
      <c r="C4926" t="s">
        <v>1295</v>
      </c>
      <c r="D4926" t="s">
        <v>1662</v>
      </c>
      <c r="E4926" t="s">
        <v>206</v>
      </c>
      <c r="F4926" t="s">
        <v>61</v>
      </c>
      <c r="G4926" t="s">
        <v>14866</v>
      </c>
      <c r="H4926" t="s">
        <v>2572</v>
      </c>
      <c r="I4926" t="s">
        <v>161</v>
      </c>
      <c r="J4926" t="s">
        <v>296</v>
      </c>
      <c r="K4926" t="s">
        <v>2616</v>
      </c>
      <c r="L4926" t="s">
        <v>7538</v>
      </c>
      <c r="M4926" t="s">
        <v>612</v>
      </c>
      <c r="N4926" t="s">
        <v>157</v>
      </c>
      <c r="O4926" t="s">
        <v>217</v>
      </c>
      <c r="P4926" t="s">
        <v>1013</v>
      </c>
      <c r="Q4926" t="s">
        <v>17848</v>
      </c>
      <c r="R4926" t="s">
        <v>394</v>
      </c>
      <c r="S4926" t="s">
        <v>1709</v>
      </c>
      <c r="T4926" t="s">
        <v>18</v>
      </c>
      <c r="U4926" t="s">
        <v>1956</v>
      </c>
      <c r="V4926" t="s">
        <v>17849</v>
      </c>
    </row>
    <row r="4927" spans="1:24" x14ac:dyDescent="0.25">
      <c r="A4927" t="s">
        <v>1255</v>
      </c>
      <c r="B4927" t="s">
        <v>717</v>
      </c>
      <c r="C4927" t="s">
        <v>59</v>
      </c>
      <c r="D4927" t="s">
        <v>12</v>
      </c>
      <c r="E4927" t="s">
        <v>366</v>
      </c>
      <c r="F4927" t="s">
        <v>159</v>
      </c>
      <c r="G4927" t="s">
        <v>10911</v>
      </c>
      <c r="H4927" t="s">
        <v>5548</v>
      </c>
      <c r="I4927" t="s">
        <v>157</v>
      </c>
      <c r="J4927" t="s">
        <v>30</v>
      </c>
      <c r="K4927" t="s">
        <v>621</v>
      </c>
      <c r="L4927" t="s">
        <v>5092</v>
      </c>
      <c r="M4927" t="s">
        <v>4475</v>
      </c>
      <c r="N4927" t="s">
        <v>453</v>
      </c>
      <c r="O4927" t="s">
        <v>454</v>
      </c>
      <c r="P4927" t="s">
        <v>206</v>
      </c>
      <c r="Q4927" t="s">
        <v>17850</v>
      </c>
      <c r="R4927" t="s">
        <v>1827</v>
      </c>
      <c r="S4927" t="s">
        <v>37</v>
      </c>
      <c r="T4927" t="s">
        <v>2419</v>
      </c>
      <c r="U4927" t="s">
        <v>17851</v>
      </c>
      <c r="V4927" t="s">
        <v>59</v>
      </c>
      <c r="W4927" t="s">
        <v>157</v>
      </c>
      <c r="X4927" t="s">
        <v>17852</v>
      </c>
    </row>
    <row r="4928" spans="1:24" x14ac:dyDescent="0.25">
      <c r="A4928" t="s">
        <v>161</v>
      </c>
      <c r="B4928" t="s">
        <v>720</v>
      </c>
      <c r="C4928" t="s">
        <v>179</v>
      </c>
      <c r="D4928" t="s">
        <v>1641</v>
      </c>
      <c r="E4928" t="s">
        <v>372</v>
      </c>
      <c r="F4928" t="s">
        <v>1709</v>
      </c>
      <c r="G4928" t="s">
        <v>3015</v>
      </c>
      <c r="H4928" t="s">
        <v>59</v>
      </c>
      <c r="I4928" t="s">
        <v>101</v>
      </c>
      <c r="J4928" t="s">
        <v>102</v>
      </c>
      <c r="K4928" t="s">
        <v>17853</v>
      </c>
      <c r="L4928" t="s">
        <v>10397</v>
      </c>
      <c r="M4928" t="s">
        <v>12701</v>
      </c>
      <c r="N4928" t="s">
        <v>37</v>
      </c>
      <c r="O4928" t="s">
        <v>16942</v>
      </c>
      <c r="P4928" t="s">
        <v>179</v>
      </c>
      <c r="Q4928" t="s">
        <v>5</v>
      </c>
      <c r="R4928" t="s">
        <v>266</v>
      </c>
      <c r="S4928" t="s">
        <v>17854</v>
      </c>
      <c r="T4928" t="s">
        <v>1899</v>
      </c>
      <c r="U4928" t="s">
        <v>61</v>
      </c>
      <c r="V4928" t="s">
        <v>395</v>
      </c>
      <c r="W4928" t="s">
        <v>57</v>
      </c>
      <c r="X4928" t="s">
        <v>17855</v>
      </c>
    </row>
    <row r="4929" spans="1:27" x14ac:dyDescent="0.25">
      <c r="A4929" t="s">
        <v>290</v>
      </c>
      <c r="B4929" t="s">
        <v>419</v>
      </c>
      <c r="C4929" t="s">
        <v>4188</v>
      </c>
      <c r="D4929" t="s">
        <v>577</v>
      </c>
      <c r="E4929" t="s">
        <v>102</v>
      </c>
      <c r="F4929" t="s">
        <v>61</v>
      </c>
      <c r="G4929" t="s">
        <v>39</v>
      </c>
      <c r="H4929" t="s">
        <v>737</v>
      </c>
      <c r="I4929" t="s">
        <v>17856</v>
      </c>
      <c r="J4929" t="s">
        <v>17857</v>
      </c>
      <c r="K4929" t="s">
        <v>108</v>
      </c>
      <c r="L4929" t="s">
        <v>1613</v>
      </c>
      <c r="M4929" t="s">
        <v>179</v>
      </c>
      <c r="N4929" t="s">
        <v>288</v>
      </c>
      <c r="O4929" t="s">
        <v>179</v>
      </c>
      <c r="P4929" t="s">
        <v>17858</v>
      </c>
      <c r="Q4929" t="s">
        <v>1652</v>
      </c>
      <c r="R4929" t="s">
        <v>16</v>
      </c>
      <c r="S4929" t="s">
        <v>2058</v>
      </c>
      <c r="T4929" t="s">
        <v>2959</v>
      </c>
      <c r="U4929" t="s">
        <v>17859</v>
      </c>
      <c r="V4929" t="s">
        <v>159</v>
      </c>
      <c r="W4929" t="s">
        <v>17860</v>
      </c>
    </row>
    <row r="4930" spans="1:27" x14ac:dyDescent="0.25">
      <c r="A4930" t="s">
        <v>577</v>
      </c>
      <c r="B4930" t="s">
        <v>6293</v>
      </c>
      <c r="C4930" t="s">
        <v>1814</v>
      </c>
      <c r="D4930" t="s">
        <v>342</v>
      </c>
      <c r="E4930" t="s">
        <v>12890</v>
      </c>
      <c r="F4930" t="s">
        <v>37</v>
      </c>
      <c r="G4930" t="s">
        <v>560</v>
      </c>
      <c r="H4930" t="s">
        <v>608</v>
      </c>
      <c r="I4930" t="s">
        <v>36</v>
      </c>
      <c r="J4930" t="s">
        <v>5</v>
      </c>
      <c r="K4930" t="s">
        <v>5269</v>
      </c>
      <c r="L4930" t="s">
        <v>161</v>
      </c>
      <c r="M4930" t="s">
        <v>385</v>
      </c>
      <c r="N4930" t="s">
        <v>5</v>
      </c>
      <c r="O4930" t="s">
        <v>465</v>
      </c>
      <c r="P4930" t="s">
        <v>12890</v>
      </c>
      <c r="Q4930" t="s">
        <v>326</v>
      </c>
      <c r="R4930" t="s">
        <v>530</v>
      </c>
      <c r="S4930" t="s">
        <v>5185</v>
      </c>
      <c r="T4930" t="s">
        <v>57</v>
      </c>
      <c r="U4930" t="s">
        <v>16851</v>
      </c>
      <c r="V4930" t="s">
        <v>179</v>
      </c>
      <c r="W4930" t="s">
        <v>5</v>
      </c>
      <c r="X4930" t="s">
        <v>3031</v>
      </c>
      <c r="Y4930" t="s">
        <v>6698</v>
      </c>
      <c r="Z4930" t="s">
        <v>18</v>
      </c>
      <c r="AA4930" t="s">
        <v>17861</v>
      </c>
    </row>
    <row r="4931" spans="1:27" x14ac:dyDescent="0.25">
      <c r="A4931" t="s">
        <v>17862</v>
      </c>
      <c r="B4931" t="s">
        <v>179</v>
      </c>
      <c r="C4931" t="s">
        <v>198</v>
      </c>
      <c r="D4931" t="s">
        <v>61</v>
      </c>
      <c r="E4931" t="s">
        <v>953</v>
      </c>
      <c r="F4931" t="s">
        <v>589</v>
      </c>
      <c r="G4931" t="s">
        <v>206</v>
      </c>
      <c r="H4931" t="s">
        <v>17863</v>
      </c>
      <c r="I4931" t="s">
        <v>557</v>
      </c>
      <c r="J4931" t="s">
        <v>28</v>
      </c>
      <c r="K4931" t="s">
        <v>61</v>
      </c>
      <c r="L4931" t="s">
        <v>17864</v>
      </c>
      <c r="M4931" t="s">
        <v>17865</v>
      </c>
      <c r="N4931" t="s">
        <v>17866</v>
      </c>
      <c r="O4931" t="s">
        <v>71</v>
      </c>
      <c r="P4931" t="s">
        <v>17867</v>
      </c>
      <c r="Q4931" t="s">
        <v>3208</v>
      </c>
      <c r="R4931" t="s">
        <v>1768</v>
      </c>
      <c r="S4931" t="s">
        <v>868</v>
      </c>
      <c r="T4931" t="s">
        <v>126</v>
      </c>
      <c r="U4931" t="s">
        <v>17868</v>
      </c>
    </row>
    <row r="4932" spans="1:27" x14ac:dyDescent="0.25">
      <c r="A4932" t="s">
        <v>6739</v>
      </c>
      <c r="B4932" t="s">
        <v>249</v>
      </c>
      <c r="C4932" t="s">
        <v>57</v>
      </c>
      <c r="D4932" t="s">
        <v>61</v>
      </c>
      <c r="E4932" t="s">
        <v>1911</v>
      </c>
      <c r="F4932" t="s">
        <v>17869</v>
      </c>
      <c r="G4932" t="s">
        <v>17870</v>
      </c>
      <c r="H4932" t="s">
        <v>37</v>
      </c>
      <c r="I4932" t="s">
        <v>17871</v>
      </c>
      <c r="J4932" t="s">
        <v>2963</v>
      </c>
      <c r="K4932" t="s">
        <v>198</v>
      </c>
      <c r="L4932" t="s">
        <v>898</v>
      </c>
      <c r="M4932" t="s">
        <v>334</v>
      </c>
      <c r="N4932" t="s">
        <v>17872</v>
      </c>
      <c r="O4932" t="s">
        <v>7451</v>
      </c>
      <c r="P4932" t="s">
        <v>1377</v>
      </c>
      <c r="Q4932" t="s">
        <v>17873</v>
      </c>
      <c r="R4932" t="s">
        <v>59</v>
      </c>
      <c r="S4932" t="s">
        <v>157</v>
      </c>
      <c r="T4932" t="s">
        <v>16</v>
      </c>
      <c r="U4932" t="s">
        <v>17310</v>
      </c>
      <c r="V4932" t="s">
        <v>5088</v>
      </c>
      <c r="W4932" t="s">
        <v>17874</v>
      </c>
    </row>
    <row r="4933" spans="1:27" x14ac:dyDescent="0.25">
      <c r="A4933" t="s">
        <v>1071</v>
      </c>
      <c r="B4933" t="s">
        <v>81</v>
      </c>
      <c r="C4933" t="s">
        <v>8382</v>
      </c>
      <c r="D4933" t="s">
        <v>17875</v>
      </c>
      <c r="E4933" t="s">
        <v>179</v>
      </c>
      <c r="F4933" t="s">
        <v>2409</v>
      </c>
      <c r="G4933" t="s">
        <v>788</v>
      </c>
      <c r="H4933" t="s">
        <v>1470</v>
      </c>
      <c r="I4933" t="s">
        <v>432</v>
      </c>
      <c r="J4933" t="s">
        <v>1858</v>
      </c>
      <c r="K4933" t="s">
        <v>2419</v>
      </c>
      <c r="L4933" t="s">
        <v>17876</v>
      </c>
      <c r="M4933" t="s">
        <v>6287</v>
      </c>
      <c r="N4933" t="s">
        <v>1768</v>
      </c>
      <c r="O4933" t="s">
        <v>17877</v>
      </c>
    </row>
    <row r="4934" spans="1:27" x14ac:dyDescent="0.25">
      <c r="A4934" t="s">
        <v>10699</v>
      </c>
      <c r="B4934" t="s">
        <v>12375</v>
      </c>
      <c r="C4934" t="s">
        <v>43</v>
      </c>
      <c r="D4934" t="s">
        <v>1296</v>
      </c>
      <c r="E4934" t="s">
        <v>577</v>
      </c>
      <c r="F4934" t="s">
        <v>5</v>
      </c>
      <c r="G4934" t="s">
        <v>17878</v>
      </c>
      <c r="H4934" t="s">
        <v>3784</v>
      </c>
      <c r="I4934" t="s">
        <v>3291</v>
      </c>
      <c r="J4934" t="s">
        <v>57</v>
      </c>
      <c r="K4934" t="s">
        <v>1768</v>
      </c>
      <c r="L4934" t="s">
        <v>17879</v>
      </c>
      <c r="M4934" t="s">
        <v>59</v>
      </c>
      <c r="N4934" t="s">
        <v>1128</v>
      </c>
      <c r="O4934" t="s">
        <v>898</v>
      </c>
      <c r="P4934" t="s">
        <v>713</v>
      </c>
      <c r="Q4934" t="s">
        <v>17880</v>
      </c>
      <c r="R4934" t="s">
        <v>7199</v>
      </c>
      <c r="S4934" t="s">
        <v>17881</v>
      </c>
      <c r="T4934" t="s">
        <v>115</v>
      </c>
      <c r="U4934" t="s">
        <v>13428</v>
      </c>
      <c r="V4934" t="s">
        <v>3291</v>
      </c>
      <c r="W4934" t="s">
        <v>57</v>
      </c>
      <c r="X4934" t="s">
        <v>17882</v>
      </c>
    </row>
    <row r="4935" spans="1:27" x14ac:dyDescent="0.25">
      <c r="A4935" t="s">
        <v>17883</v>
      </c>
      <c r="B4935" t="s">
        <v>898</v>
      </c>
      <c r="C4935" t="s">
        <v>16</v>
      </c>
      <c r="D4935" t="s">
        <v>4682</v>
      </c>
      <c r="E4935" t="s">
        <v>6074</v>
      </c>
      <c r="F4935" t="s">
        <v>2943</v>
      </c>
      <c r="G4935" t="s">
        <v>6076</v>
      </c>
      <c r="H4935" t="s">
        <v>479</v>
      </c>
      <c r="I4935" t="s">
        <v>59</v>
      </c>
      <c r="J4935" t="s">
        <v>157</v>
      </c>
      <c r="K4935" t="s">
        <v>4682</v>
      </c>
      <c r="L4935" t="s">
        <v>5599</v>
      </c>
      <c r="M4935" t="s">
        <v>36</v>
      </c>
      <c r="N4935" t="s">
        <v>5772</v>
      </c>
      <c r="O4935" t="s">
        <v>461</v>
      </c>
      <c r="P4935" t="s">
        <v>721</v>
      </c>
      <c r="Q4935" t="s">
        <v>15</v>
      </c>
      <c r="R4935" t="s">
        <v>6074</v>
      </c>
      <c r="S4935" t="s">
        <v>17884</v>
      </c>
      <c r="T4935" t="s">
        <v>17885</v>
      </c>
    </row>
    <row r="4936" spans="1:27" x14ac:dyDescent="0.25">
      <c r="A4936" t="s">
        <v>17886</v>
      </c>
      <c r="B4936" t="s">
        <v>639</v>
      </c>
      <c r="C4936" t="s">
        <v>1493</v>
      </c>
      <c r="D4936" t="s">
        <v>461</v>
      </c>
      <c r="E4936" t="s">
        <v>1295</v>
      </c>
      <c r="F4936" t="s">
        <v>640</v>
      </c>
      <c r="G4936" t="s">
        <v>1590</v>
      </c>
      <c r="H4936" t="s">
        <v>59</v>
      </c>
      <c r="I4936" t="s">
        <v>2585</v>
      </c>
      <c r="J4936" t="s">
        <v>14003</v>
      </c>
      <c r="K4936" t="s">
        <v>66</v>
      </c>
      <c r="L4936" t="s">
        <v>1</v>
      </c>
      <c r="M4936" t="s">
        <v>17887</v>
      </c>
    </row>
    <row r="4937" spans="1:27" x14ac:dyDescent="0.25">
      <c r="A4937" t="s">
        <v>6614</v>
      </c>
      <c r="B4937" t="s">
        <v>1889</v>
      </c>
      <c r="C4937" t="s">
        <v>71</v>
      </c>
      <c r="D4937" t="s">
        <v>249</v>
      </c>
      <c r="E4937" t="s">
        <v>1622</v>
      </c>
      <c r="F4937" t="s">
        <v>5439</v>
      </c>
      <c r="G4937" t="s">
        <v>17888</v>
      </c>
      <c r="H4937" t="s">
        <v>102</v>
      </c>
      <c r="I4937" t="s">
        <v>17889</v>
      </c>
      <c r="J4937" t="s">
        <v>7345</v>
      </c>
      <c r="K4937" t="s">
        <v>898</v>
      </c>
      <c r="L4937" t="s">
        <v>427</v>
      </c>
      <c r="M4937" t="s">
        <v>1881</v>
      </c>
      <c r="N4937" t="s">
        <v>17890</v>
      </c>
    </row>
    <row r="4938" spans="1:27" x14ac:dyDescent="0.25">
      <c r="A4938" t="s">
        <v>4966</v>
      </c>
      <c r="B4938" t="s">
        <v>1405</v>
      </c>
      <c r="C4938" t="s">
        <v>126</v>
      </c>
      <c r="D4938" t="s">
        <v>6614</v>
      </c>
      <c r="E4938" t="s">
        <v>126</v>
      </c>
      <c r="F4938" t="s">
        <v>17891</v>
      </c>
      <c r="G4938" t="s">
        <v>898</v>
      </c>
      <c r="H4938" t="s">
        <v>2072</v>
      </c>
      <c r="I4938" t="s">
        <v>17892</v>
      </c>
    </row>
    <row r="4939" spans="1:27" x14ac:dyDescent="0.25">
      <c r="A4939" t="s">
        <v>153</v>
      </c>
      <c r="B4939" t="s">
        <v>154</v>
      </c>
      <c r="C4939">
        <v>2012</v>
      </c>
      <c r="D4939" t="s">
        <v>17893</v>
      </c>
      <c r="E4939" t="s">
        <v>45</v>
      </c>
      <c r="F4939" t="s">
        <v>61</v>
      </c>
      <c r="G4939" t="s">
        <v>8826</v>
      </c>
      <c r="H4939" t="s">
        <v>6614</v>
      </c>
      <c r="I4939" t="s">
        <v>739</v>
      </c>
      <c r="J4939" t="s">
        <v>17894</v>
      </c>
      <c r="K4939" t="s">
        <v>17895</v>
      </c>
      <c r="L4939" t="s">
        <v>17896</v>
      </c>
    </row>
    <row r="4940" spans="1:27" x14ac:dyDescent="0.25">
      <c r="A4940" t="s">
        <v>14483</v>
      </c>
      <c r="B4940" t="s">
        <v>17897</v>
      </c>
      <c r="C4940" t="s">
        <v>194</v>
      </c>
      <c r="D4940" t="s">
        <v>17898</v>
      </c>
      <c r="E4940" t="s">
        <v>720</v>
      </c>
      <c r="F4940" t="s">
        <v>290</v>
      </c>
      <c r="G4940" t="s">
        <v>419</v>
      </c>
      <c r="H4940" t="s">
        <v>17899</v>
      </c>
    </row>
    <row r="4941" spans="1:27" x14ac:dyDescent="0.25">
      <c r="A4941" t="s">
        <v>282</v>
      </c>
      <c r="B4941" t="s">
        <v>16948</v>
      </c>
      <c r="C4941" t="s">
        <v>2114</v>
      </c>
      <c r="D4941" t="s">
        <v>4682</v>
      </c>
      <c r="E4941" t="s">
        <v>81</v>
      </c>
      <c r="F4941" t="s">
        <v>461</v>
      </c>
      <c r="G4941" t="s">
        <v>1432</v>
      </c>
      <c r="H4941" t="s">
        <v>461</v>
      </c>
      <c r="I4941" t="s">
        <v>16949</v>
      </c>
      <c r="J4941" t="s">
        <v>161</v>
      </c>
      <c r="K4941" t="s">
        <v>220</v>
      </c>
      <c r="L4941" t="s">
        <v>17900</v>
      </c>
    </row>
    <row r="4942" spans="1:27" x14ac:dyDescent="0.25">
      <c r="A4942" t="s">
        <v>17901</v>
      </c>
    </row>
    <row r="4943" spans="1:27" x14ac:dyDescent="0.25">
      <c r="A4943" t="s">
        <v>10787</v>
      </c>
      <c r="B4943" t="s">
        <v>11868</v>
      </c>
      <c r="C4943" t="s">
        <v>5092</v>
      </c>
      <c r="D4943" t="s">
        <v>17323</v>
      </c>
      <c r="E4943" t="s">
        <v>7123</v>
      </c>
      <c r="F4943" t="s">
        <v>113</v>
      </c>
      <c r="G4943" t="s">
        <v>427</v>
      </c>
      <c r="H4943" t="s">
        <v>420</v>
      </c>
      <c r="I4943" t="s">
        <v>1940</v>
      </c>
      <c r="J4943" t="s">
        <v>326</v>
      </c>
      <c r="K4943" t="s">
        <v>788</v>
      </c>
      <c r="L4943" t="s">
        <v>1036</v>
      </c>
      <c r="M4943" t="s">
        <v>3548</v>
      </c>
      <c r="N4943" t="s">
        <v>7</v>
      </c>
      <c r="O4943" t="s">
        <v>11377</v>
      </c>
      <c r="P4943" t="s">
        <v>266</v>
      </c>
      <c r="Q4943" t="s">
        <v>17902</v>
      </c>
    </row>
    <row r="4944" spans="1:27" x14ac:dyDescent="0.25">
      <c r="A4944" t="s">
        <v>116</v>
      </c>
      <c r="B4944" t="s">
        <v>1144</v>
      </c>
      <c r="C4944" t="s">
        <v>5</v>
      </c>
      <c r="D4944" t="s">
        <v>1466</v>
      </c>
      <c r="E4944" t="s">
        <v>30</v>
      </c>
      <c r="F4944" t="s">
        <v>17903</v>
      </c>
      <c r="G4944" t="s">
        <v>108</v>
      </c>
      <c r="H4944" t="s">
        <v>788</v>
      </c>
      <c r="I4944" t="s">
        <v>36</v>
      </c>
      <c r="J4944" t="s">
        <v>17904</v>
      </c>
      <c r="K4944" t="s">
        <v>61</v>
      </c>
      <c r="L4944" t="s">
        <v>17905</v>
      </c>
      <c r="M4944" t="s">
        <v>36</v>
      </c>
      <c r="N4944" t="s">
        <v>17906</v>
      </c>
      <c r="O4944" t="s">
        <v>161</v>
      </c>
    </row>
    <row r="4946" spans="1:23" x14ac:dyDescent="0.25">
      <c r="A4946" t="s">
        <v>11710</v>
      </c>
      <c r="B4946" t="s">
        <v>2400</v>
      </c>
      <c r="C4946" t="s">
        <v>1013</v>
      </c>
      <c r="D4946" t="s">
        <v>1768</v>
      </c>
      <c r="E4946" t="s">
        <v>54</v>
      </c>
      <c r="F4946" t="s">
        <v>420</v>
      </c>
      <c r="G4946" t="s">
        <v>1428</v>
      </c>
      <c r="H4946" t="s">
        <v>30</v>
      </c>
      <c r="I4946" t="s">
        <v>17907</v>
      </c>
      <c r="J4946" t="s">
        <v>1827</v>
      </c>
      <c r="K4946" t="s">
        <v>13020</v>
      </c>
      <c r="L4946" t="s">
        <v>17908</v>
      </c>
    </row>
    <row r="4947" spans="1:23" x14ac:dyDescent="0.25">
      <c r="A4947" t="s">
        <v>180</v>
      </c>
      <c r="B4947" t="s">
        <v>17909</v>
      </c>
      <c r="C4947" t="s">
        <v>1827</v>
      </c>
      <c r="D4947" t="s">
        <v>13020</v>
      </c>
      <c r="E4947" t="s">
        <v>179</v>
      </c>
      <c r="F4947" t="s">
        <v>461</v>
      </c>
      <c r="G4947" t="s">
        <v>1956</v>
      </c>
      <c r="H4947" t="s">
        <v>461</v>
      </c>
      <c r="I4947" t="s">
        <v>17910</v>
      </c>
      <c r="J4947" t="s">
        <v>17533</v>
      </c>
      <c r="K4947" t="s">
        <v>400</v>
      </c>
      <c r="L4947" t="s">
        <v>586</v>
      </c>
      <c r="M4947" t="s">
        <v>61</v>
      </c>
      <c r="N4947" t="s">
        <v>4356</v>
      </c>
      <c r="O4947" t="s">
        <v>17911</v>
      </c>
      <c r="P4947" t="s">
        <v>17912</v>
      </c>
    </row>
    <row r="4948" spans="1:23" x14ac:dyDescent="0.25">
      <c r="A4948" t="s">
        <v>786</v>
      </c>
      <c r="B4948" t="s">
        <v>59</v>
      </c>
      <c r="C4948" t="s">
        <v>2329</v>
      </c>
      <c r="D4948" t="s">
        <v>17602</v>
      </c>
      <c r="E4948" t="s">
        <v>1088</v>
      </c>
      <c r="F4948" t="s">
        <v>317</v>
      </c>
      <c r="G4948" t="s">
        <v>17913</v>
      </c>
      <c r="H4948" t="s">
        <v>108</v>
      </c>
      <c r="I4948" t="s">
        <v>2150</v>
      </c>
      <c r="J4948" t="s">
        <v>2216</v>
      </c>
      <c r="K4948" t="s">
        <v>54</v>
      </c>
      <c r="L4948" t="s">
        <v>2771</v>
      </c>
      <c r="M4948" t="s">
        <v>184</v>
      </c>
      <c r="N4948" t="s">
        <v>17914</v>
      </c>
      <c r="O4948" t="s">
        <v>9069</v>
      </c>
      <c r="P4948" t="s">
        <v>15848</v>
      </c>
      <c r="Q4948" t="s">
        <v>17915</v>
      </c>
    </row>
    <row r="4949" spans="1:23" x14ac:dyDescent="0.25">
      <c r="A4949" t="s">
        <v>54</v>
      </c>
      <c r="B4949" t="s">
        <v>427</v>
      </c>
      <c r="C4949" t="s">
        <v>761</v>
      </c>
      <c r="D4949" t="s">
        <v>5</v>
      </c>
      <c r="E4949" t="s">
        <v>1940</v>
      </c>
      <c r="F4949" t="s">
        <v>267</v>
      </c>
      <c r="G4949" t="s">
        <v>432</v>
      </c>
      <c r="H4949" t="s">
        <v>17916</v>
      </c>
    </row>
    <row r="4950" spans="1:23" x14ac:dyDescent="0.25">
      <c r="A4950" t="s">
        <v>2594</v>
      </c>
      <c r="B4950" t="s">
        <v>159</v>
      </c>
      <c r="C4950" t="s">
        <v>17917</v>
      </c>
      <c r="D4950" t="s">
        <v>5038</v>
      </c>
      <c r="E4950" t="s">
        <v>17918</v>
      </c>
      <c r="F4950" t="s">
        <v>2556</v>
      </c>
      <c r="G4950" t="s">
        <v>179</v>
      </c>
      <c r="H4950" t="s">
        <v>17181</v>
      </c>
      <c r="I4950" t="s">
        <v>607</v>
      </c>
      <c r="J4950" t="s">
        <v>17919</v>
      </c>
      <c r="K4950" t="s">
        <v>17920</v>
      </c>
      <c r="L4950" t="s">
        <v>11527</v>
      </c>
      <c r="M4950" t="s">
        <v>17921</v>
      </c>
      <c r="N4950" t="s">
        <v>17922</v>
      </c>
    </row>
    <row r="4951" spans="1:23" x14ac:dyDescent="0.25">
      <c r="A4951" t="s">
        <v>21</v>
      </c>
      <c r="B4951" t="s">
        <v>206</v>
      </c>
      <c r="C4951" t="s">
        <v>17923</v>
      </c>
      <c r="D4951" t="s">
        <v>6844</v>
      </c>
      <c r="E4951" t="s">
        <v>11721</v>
      </c>
      <c r="F4951" t="s">
        <v>8010</v>
      </c>
      <c r="G4951" t="s">
        <v>59</v>
      </c>
      <c r="H4951" t="s">
        <v>17924</v>
      </c>
      <c r="I4951" t="s">
        <v>61</v>
      </c>
      <c r="J4951" t="s">
        <v>2714</v>
      </c>
      <c r="K4951" t="s">
        <v>5092</v>
      </c>
      <c r="L4951" t="s">
        <v>15921</v>
      </c>
      <c r="M4951" t="s">
        <v>1596</v>
      </c>
      <c r="N4951" t="s">
        <v>57</v>
      </c>
      <c r="O4951" t="s">
        <v>14279</v>
      </c>
      <c r="P4951" t="s">
        <v>17925</v>
      </c>
    </row>
    <row r="4952" spans="1:23" x14ac:dyDescent="0.25">
      <c r="A4952" t="s">
        <v>71</v>
      </c>
      <c r="B4952" t="s">
        <v>5</v>
      </c>
      <c r="C4952" t="s">
        <v>266</v>
      </c>
      <c r="D4952" t="s">
        <v>4625</v>
      </c>
      <c r="E4952" t="s">
        <v>126</v>
      </c>
      <c r="F4952" t="s">
        <v>1258</v>
      </c>
      <c r="G4952" t="s">
        <v>1195</v>
      </c>
      <c r="H4952" t="s">
        <v>14909</v>
      </c>
      <c r="I4952" t="s">
        <v>265</v>
      </c>
      <c r="J4952" t="s">
        <v>156</v>
      </c>
      <c r="K4952" t="s">
        <v>74</v>
      </c>
      <c r="L4952" t="s">
        <v>1059</v>
      </c>
      <c r="M4952" t="s">
        <v>17926</v>
      </c>
      <c r="N4952" t="s">
        <v>37</v>
      </c>
      <c r="O4952" t="s">
        <v>17927</v>
      </c>
    </row>
    <row r="4953" spans="1:23" x14ac:dyDescent="0.25">
      <c r="A4953" t="s">
        <v>5088</v>
      </c>
      <c r="B4953" t="s">
        <v>17928</v>
      </c>
    </row>
    <row r="4954" spans="1:23" x14ac:dyDescent="0.25">
      <c r="A4954" t="s">
        <v>1377</v>
      </c>
      <c r="B4954" t="s">
        <v>157</v>
      </c>
      <c r="C4954" t="s">
        <v>4660</v>
      </c>
      <c r="D4954" t="s">
        <v>30</v>
      </c>
      <c r="E4954" t="s">
        <v>17929</v>
      </c>
      <c r="F4954" t="s">
        <v>6142</v>
      </c>
      <c r="G4954" t="s">
        <v>37</v>
      </c>
      <c r="H4954" t="s">
        <v>465</v>
      </c>
      <c r="I4954" t="s">
        <v>718</v>
      </c>
      <c r="J4954" t="s">
        <v>37</v>
      </c>
      <c r="K4954" t="s">
        <v>400</v>
      </c>
      <c r="L4954" t="s">
        <v>17930</v>
      </c>
      <c r="M4954" t="s">
        <v>28</v>
      </c>
      <c r="N4954" t="s">
        <v>61</v>
      </c>
      <c r="O4954" t="s">
        <v>6710</v>
      </c>
      <c r="P4954" t="s">
        <v>11240</v>
      </c>
      <c r="Q4954" t="s">
        <v>198</v>
      </c>
      <c r="R4954" t="s">
        <v>179</v>
      </c>
      <c r="S4954" t="s">
        <v>2589</v>
      </c>
      <c r="T4954" t="s">
        <v>17931</v>
      </c>
    </row>
    <row r="4955" spans="1:23" x14ac:dyDescent="0.25">
      <c r="A4955" t="s">
        <v>1192</v>
      </c>
      <c r="B4955" t="s">
        <v>193</v>
      </c>
      <c r="C4955" t="s">
        <v>112</v>
      </c>
      <c r="D4955" t="s">
        <v>18</v>
      </c>
      <c r="E4955" t="s">
        <v>61</v>
      </c>
      <c r="F4955" t="s">
        <v>17932</v>
      </c>
      <c r="G4955" t="s">
        <v>194</v>
      </c>
      <c r="H4955" t="s">
        <v>2667</v>
      </c>
      <c r="I4955" t="s">
        <v>37</v>
      </c>
      <c r="J4955" t="s">
        <v>7048</v>
      </c>
      <c r="K4955" t="s">
        <v>17933</v>
      </c>
      <c r="L4955" t="s">
        <v>383</v>
      </c>
      <c r="M4955" t="s">
        <v>4394</v>
      </c>
      <c r="N4955" t="s">
        <v>206</v>
      </c>
      <c r="O4955" t="s">
        <v>17934</v>
      </c>
      <c r="P4955" t="s">
        <v>17935</v>
      </c>
      <c r="Q4955" t="s">
        <v>17936</v>
      </c>
      <c r="R4955" t="s">
        <v>5</v>
      </c>
      <c r="S4955" t="s">
        <v>480</v>
      </c>
      <c r="T4955" t="s">
        <v>17937</v>
      </c>
    </row>
    <row r="4956" spans="1:23" x14ac:dyDescent="0.25">
      <c r="A4956" t="s">
        <v>479</v>
      </c>
      <c r="B4956" t="s">
        <v>59</v>
      </c>
      <c r="C4956" t="s">
        <v>193</v>
      </c>
      <c r="D4956" t="s">
        <v>57</v>
      </c>
      <c r="E4956" t="s">
        <v>17934</v>
      </c>
      <c r="F4956" t="s">
        <v>18</v>
      </c>
      <c r="G4956" t="s">
        <v>1671</v>
      </c>
      <c r="H4956" t="s">
        <v>100</v>
      </c>
      <c r="I4956" t="s">
        <v>156</v>
      </c>
      <c r="J4956" t="s">
        <v>157</v>
      </c>
      <c r="K4956" t="s">
        <v>5</v>
      </c>
      <c r="L4956" t="s">
        <v>480</v>
      </c>
      <c r="M4956" t="s">
        <v>17938</v>
      </c>
      <c r="N4956" t="s">
        <v>161</v>
      </c>
      <c r="O4956" t="s">
        <v>978</v>
      </c>
      <c r="P4956" t="s">
        <v>156</v>
      </c>
      <c r="Q4956" t="s">
        <v>193</v>
      </c>
      <c r="R4956" t="s">
        <v>157</v>
      </c>
      <c r="S4956" t="s">
        <v>17939</v>
      </c>
    </row>
    <row r="4958" spans="1:23" x14ac:dyDescent="0.25">
      <c r="A4958" t="s">
        <v>2580</v>
      </c>
      <c r="B4958" t="s">
        <v>150</v>
      </c>
      <c r="C4958" t="s">
        <v>16</v>
      </c>
      <c r="D4958" t="s">
        <v>150</v>
      </c>
      <c r="E4958" t="s">
        <v>179</v>
      </c>
      <c r="F4958" t="s">
        <v>37</v>
      </c>
      <c r="G4958" t="s">
        <v>61</v>
      </c>
      <c r="H4958" t="s">
        <v>3465</v>
      </c>
      <c r="I4958" t="s">
        <v>4156</v>
      </c>
      <c r="J4958" t="s">
        <v>116</v>
      </c>
      <c r="K4958" t="s">
        <v>2978</v>
      </c>
      <c r="L4958" t="s">
        <v>251</v>
      </c>
      <c r="M4958" t="s">
        <v>5887</v>
      </c>
      <c r="N4958" t="s">
        <v>5534</v>
      </c>
      <c r="O4958" t="s">
        <v>17940</v>
      </c>
    </row>
    <row r="4959" spans="1:23" x14ac:dyDescent="0.25">
      <c r="A4959" t="s">
        <v>17941</v>
      </c>
    </row>
    <row r="4960" spans="1:23" x14ac:dyDescent="0.25">
      <c r="A4960" t="s">
        <v>7979</v>
      </c>
      <c r="B4960" t="s">
        <v>7304</v>
      </c>
      <c r="C4960" t="s">
        <v>159</v>
      </c>
      <c r="D4960" t="s">
        <v>6255</v>
      </c>
      <c r="E4960" t="s">
        <v>59</v>
      </c>
      <c r="F4960" t="s">
        <v>17942</v>
      </c>
      <c r="G4960" t="s">
        <v>161</v>
      </c>
      <c r="H4960" t="s">
        <v>710</v>
      </c>
      <c r="I4960" t="s">
        <v>18</v>
      </c>
      <c r="J4960" t="s">
        <v>5561</v>
      </c>
      <c r="K4960" t="s">
        <v>17943</v>
      </c>
      <c r="L4960" t="s">
        <v>37</v>
      </c>
      <c r="M4960" t="s">
        <v>394</v>
      </c>
      <c r="N4960" t="s">
        <v>17944</v>
      </c>
      <c r="O4960" t="s">
        <v>3146</v>
      </c>
      <c r="P4960" t="s">
        <v>7772</v>
      </c>
      <c r="Q4960" t="s">
        <v>179</v>
      </c>
      <c r="R4960" t="s">
        <v>5</v>
      </c>
      <c r="S4960" t="s">
        <v>17945</v>
      </c>
      <c r="T4960" t="s">
        <v>37</v>
      </c>
      <c r="U4960" t="s">
        <v>39</v>
      </c>
      <c r="V4960" t="s">
        <v>17946</v>
      </c>
      <c r="W4960" t="s">
        <v>17947</v>
      </c>
    </row>
    <row r="4962" spans="1:24" x14ac:dyDescent="0.25">
      <c r="A4962" t="s">
        <v>9590</v>
      </c>
      <c r="B4962" t="s">
        <v>8391</v>
      </c>
      <c r="C4962" t="s">
        <v>703</v>
      </c>
      <c r="D4962" t="s">
        <v>59</v>
      </c>
      <c r="E4962" t="s">
        <v>249</v>
      </c>
      <c r="F4962" t="s">
        <v>57</v>
      </c>
      <c r="G4962" t="s">
        <v>383</v>
      </c>
      <c r="H4962" t="s">
        <v>1224</v>
      </c>
      <c r="I4962" t="s">
        <v>5678</v>
      </c>
      <c r="J4962" t="s">
        <v>17948</v>
      </c>
      <c r="K4962" t="s">
        <v>17949</v>
      </c>
    </row>
    <row r="4963" spans="1:24" x14ac:dyDescent="0.25">
      <c r="A4963" t="s">
        <v>419</v>
      </c>
      <c r="B4963" t="s">
        <v>3707</v>
      </c>
      <c r="C4963" t="s">
        <v>5136</v>
      </c>
      <c r="D4963" t="s">
        <v>790</v>
      </c>
      <c r="E4963" t="s">
        <v>150</v>
      </c>
      <c r="F4963" t="s">
        <v>179</v>
      </c>
      <c r="G4963" t="s">
        <v>14276</v>
      </c>
      <c r="H4963" t="e" cm="1">
        <f t="array" ref="H4963">--Nelson</f>
        <v>#NAME?</v>
      </c>
      <c r="I4963" t="s">
        <v>17950</v>
      </c>
    </row>
    <row r="4964" spans="1:24" x14ac:dyDescent="0.25">
      <c r="A4964" t="s">
        <v>3015</v>
      </c>
      <c r="B4964" t="s">
        <v>8917</v>
      </c>
      <c r="C4964" t="s">
        <v>37</v>
      </c>
      <c r="D4964" t="s">
        <v>5</v>
      </c>
      <c r="E4964" t="s">
        <v>3015</v>
      </c>
      <c r="F4964" t="s">
        <v>8006</v>
      </c>
      <c r="G4964" t="s">
        <v>290</v>
      </c>
      <c r="H4964" t="s">
        <v>419</v>
      </c>
      <c r="I4964" t="s">
        <v>5</v>
      </c>
      <c r="J4964" t="s">
        <v>10401</v>
      </c>
      <c r="K4964" t="s">
        <v>16952</v>
      </c>
      <c r="L4964" t="s">
        <v>609</v>
      </c>
      <c r="M4964" t="s">
        <v>12918</v>
      </c>
      <c r="N4964" t="s">
        <v>17951</v>
      </c>
    </row>
    <row r="4965" spans="1:24" x14ac:dyDescent="0.25">
      <c r="A4965" t="s">
        <v>5447</v>
      </c>
      <c r="B4965" t="s">
        <v>761</v>
      </c>
      <c r="C4965" t="s">
        <v>5</v>
      </c>
      <c r="D4965" t="s">
        <v>6</v>
      </c>
      <c r="E4965" t="s">
        <v>17952</v>
      </c>
      <c r="F4965" t="s">
        <v>71</v>
      </c>
      <c r="G4965" t="s">
        <v>5</v>
      </c>
      <c r="H4965" t="s">
        <v>737</v>
      </c>
      <c r="I4965" t="s">
        <v>5436</v>
      </c>
      <c r="J4965" t="s">
        <v>37</v>
      </c>
      <c r="K4965" t="s">
        <v>156</v>
      </c>
      <c r="L4965" t="s">
        <v>157</v>
      </c>
      <c r="M4965" t="s">
        <v>14181</v>
      </c>
      <c r="N4965" t="s">
        <v>17953</v>
      </c>
    </row>
    <row r="4966" spans="1:24" x14ac:dyDescent="0.25">
      <c r="A4966" t="s">
        <v>113</v>
      </c>
      <c r="B4966" t="s">
        <v>59</v>
      </c>
      <c r="C4966" t="s">
        <v>3369</v>
      </c>
      <c r="D4966" t="s">
        <v>61</v>
      </c>
      <c r="E4966" t="s">
        <v>1798</v>
      </c>
      <c r="F4966" t="s">
        <v>57</v>
      </c>
      <c r="G4966" t="s">
        <v>61</v>
      </c>
      <c r="H4966" t="s">
        <v>9873</v>
      </c>
      <c r="I4966" t="s">
        <v>4651</v>
      </c>
      <c r="J4966" t="s">
        <v>1948</v>
      </c>
      <c r="K4966" t="s">
        <v>36</v>
      </c>
      <c r="L4966" t="s">
        <v>113</v>
      </c>
      <c r="M4966" t="s">
        <v>59</v>
      </c>
      <c r="N4966" t="s">
        <v>1177</v>
      </c>
      <c r="O4966" t="s">
        <v>1940</v>
      </c>
      <c r="P4966" t="s">
        <v>432</v>
      </c>
      <c r="Q4966" t="s">
        <v>883</v>
      </c>
      <c r="R4966" t="s">
        <v>17954</v>
      </c>
      <c r="S4966" t="s">
        <v>609</v>
      </c>
      <c r="T4966" t="s">
        <v>14379</v>
      </c>
      <c r="U4966" t="s">
        <v>17955</v>
      </c>
    </row>
    <row r="4967" spans="1:24" x14ac:dyDescent="0.25">
      <c r="A4967" t="s">
        <v>292</v>
      </c>
      <c r="B4967" t="s">
        <v>126</v>
      </c>
      <c r="C4967" t="s">
        <v>1673</v>
      </c>
      <c r="D4967" t="s">
        <v>59</v>
      </c>
      <c r="E4967" t="s">
        <v>17956</v>
      </c>
      <c r="F4967" t="s">
        <v>541</v>
      </c>
      <c r="G4967" t="s">
        <v>480</v>
      </c>
      <c r="H4967" t="s">
        <v>63</v>
      </c>
      <c r="I4967" t="s">
        <v>64</v>
      </c>
      <c r="J4967" t="s">
        <v>5092</v>
      </c>
      <c r="K4967" t="s">
        <v>7018</v>
      </c>
      <c r="L4967" t="s">
        <v>30</v>
      </c>
      <c r="M4967" t="s">
        <v>61</v>
      </c>
      <c r="N4967" t="s">
        <v>10391</v>
      </c>
      <c r="O4967" t="s">
        <v>17957</v>
      </c>
      <c r="P4967" t="s">
        <v>17958</v>
      </c>
      <c r="Q4967" t="s">
        <v>3208</v>
      </c>
      <c r="R4967" t="s">
        <v>10111</v>
      </c>
      <c r="S4967" t="s">
        <v>17959</v>
      </c>
    </row>
    <row r="4968" spans="1:24" x14ac:dyDescent="0.25">
      <c r="A4968" t="s">
        <v>179</v>
      </c>
      <c r="B4968" t="s">
        <v>150</v>
      </c>
      <c r="C4968" t="s">
        <v>198</v>
      </c>
      <c r="D4968" t="s">
        <v>335</v>
      </c>
      <c r="E4968" t="s">
        <v>9701</v>
      </c>
      <c r="F4968" t="s">
        <v>17960</v>
      </c>
      <c r="G4968" t="s">
        <v>1857</v>
      </c>
      <c r="H4968" t="s">
        <v>61</v>
      </c>
      <c r="I4968" t="s">
        <v>3002</v>
      </c>
      <c r="J4968" t="s">
        <v>12828</v>
      </c>
      <c r="K4968" t="s">
        <v>59</v>
      </c>
      <c r="L4968" t="s">
        <v>411</v>
      </c>
      <c r="M4968" t="s">
        <v>17961</v>
      </c>
      <c r="N4968" t="s">
        <v>5852</v>
      </c>
      <c r="O4968" t="s">
        <v>8562</v>
      </c>
      <c r="P4968" t="s">
        <v>115</v>
      </c>
      <c r="Q4968" t="s">
        <v>45</v>
      </c>
      <c r="R4968" t="s">
        <v>577</v>
      </c>
      <c r="S4968" t="s">
        <v>73</v>
      </c>
      <c r="T4968" t="s">
        <v>1265</v>
      </c>
      <c r="U4968" t="s">
        <v>17962</v>
      </c>
    </row>
    <row r="4969" spans="1:24" x14ac:dyDescent="0.25">
      <c r="A4969" t="s">
        <v>392</v>
      </c>
      <c r="B4969" t="s">
        <v>2771</v>
      </c>
      <c r="C4969" t="s">
        <v>18</v>
      </c>
      <c r="D4969" t="s">
        <v>17965</v>
      </c>
      <c r="E4969" t="s">
        <v>4032</v>
      </c>
      <c r="F4969" t="s">
        <v>17966</v>
      </c>
      <c r="G4969" t="s">
        <v>6710</v>
      </c>
      <c r="H4969" t="s">
        <v>59</v>
      </c>
      <c r="I4969" t="s">
        <v>60</v>
      </c>
      <c r="J4969" t="s">
        <v>5092</v>
      </c>
      <c r="K4969" t="s">
        <v>17967</v>
      </c>
      <c r="L4969" t="s">
        <v>850</v>
      </c>
      <c r="M4969" t="s">
        <v>1443</v>
      </c>
      <c r="N4969" t="s">
        <v>17968</v>
      </c>
    </row>
    <row r="4970" spans="1:24" x14ac:dyDescent="0.25">
      <c r="A4970" t="s">
        <v>57</v>
      </c>
      <c r="B4970" t="s">
        <v>974</v>
      </c>
      <c r="C4970" t="s">
        <v>7407</v>
      </c>
      <c r="D4970" t="s">
        <v>5578</v>
      </c>
      <c r="E4970" t="s">
        <v>17969</v>
      </c>
      <c r="F4970" t="s">
        <v>1012</v>
      </c>
      <c r="G4970" t="s">
        <v>5856</v>
      </c>
      <c r="H4970" t="s">
        <v>115</v>
      </c>
      <c r="I4970" t="s">
        <v>6482</v>
      </c>
      <c r="J4970" t="s">
        <v>5422</v>
      </c>
      <c r="K4970" t="s">
        <v>2179</v>
      </c>
      <c r="L4970" t="s">
        <v>17970</v>
      </c>
      <c r="M4970" t="s">
        <v>1443</v>
      </c>
      <c r="N4970" t="s">
        <v>17971</v>
      </c>
    </row>
    <row r="4971" spans="1:24" x14ac:dyDescent="0.25">
      <c r="A4971" t="s">
        <v>6353</v>
      </c>
      <c r="B4971" t="s">
        <v>9434</v>
      </c>
      <c r="C4971" t="s">
        <v>1523</v>
      </c>
      <c r="D4971" t="s">
        <v>1768</v>
      </c>
      <c r="E4971" t="s">
        <v>2362</v>
      </c>
      <c r="F4971" t="s">
        <v>7407</v>
      </c>
      <c r="G4971" t="s">
        <v>17972</v>
      </c>
      <c r="H4971" t="s">
        <v>6482</v>
      </c>
      <c r="I4971" t="s">
        <v>16334</v>
      </c>
      <c r="J4971" t="s">
        <v>11282</v>
      </c>
      <c r="K4971" t="s">
        <v>17973</v>
      </c>
      <c r="L4971" t="s">
        <v>17974</v>
      </c>
      <c r="M4971" t="s">
        <v>17975</v>
      </c>
    </row>
    <row r="4972" spans="1:24" x14ac:dyDescent="0.25">
      <c r="A4972" t="s">
        <v>3804</v>
      </c>
      <c r="B4972" t="s">
        <v>5857</v>
      </c>
      <c r="C4972" t="s">
        <v>61</v>
      </c>
      <c r="D4972" t="s">
        <v>5944</v>
      </c>
      <c r="E4972" t="s">
        <v>57</v>
      </c>
      <c r="F4972" t="s">
        <v>2589</v>
      </c>
      <c r="G4972" t="s">
        <v>15221</v>
      </c>
      <c r="H4972" t="s">
        <v>179</v>
      </c>
      <c r="I4972" t="s">
        <v>198</v>
      </c>
      <c r="J4972" t="s">
        <v>61</v>
      </c>
      <c r="K4972" t="s">
        <v>741</v>
      </c>
      <c r="L4972" t="s">
        <v>179</v>
      </c>
      <c r="M4972" t="s">
        <v>1839</v>
      </c>
      <c r="N4972" t="s">
        <v>5</v>
      </c>
      <c r="O4972" t="s">
        <v>17976</v>
      </c>
      <c r="P4972" t="s">
        <v>30</v>
      </c>
      <c r="Q4972" t="s">
        <v>8100</v>
      </c>
      <c r="R4972" t="s">
        <v>17977</v>
      </c>
      <c r="S4972" t="s">
        <v>1406</v>
      </c>
      <c r="T4972" t="s">
        <v>1392</v>
      </c>
      <c r="U4972" t="s">
        <v>5092</v>
      </c>
      <c r="V4972" t="s">
        <v>5439</v>
      </c>
      <c r="W4972" t="s">
        <v>2018</v>
      </c>
      <c r="X4972" t="s">
        <v>17978</v>
      </c>
    </row>
    <row r="4973" spans="1:24" x14ac:dyDescent="0.25">
      <c r="A4973" t="s">
        <v>1736</v>
      </c>
      <c r="B4973" t="s">
        <v>1851</v>
      </c>
      <c r="C4973" t="s">
        <v>7680</v>
      </c>
      <c r="D4973" t="s">
        <v>17979</v>
      </c>
      <c r="E4973" t="s">
        <v>4032</v>
      </c>
      <c r="F4973" t="s">
        <v>5046</v>
      </c>
      <c r="G4973" t="s">
        <v>14310</v>
      </c>
      <c r="H4973" t="s">
        <v>57</v>
      </c>
      <c r="I4973" t="s">
        <v>61</v>
      </c>
      <c r="J4973" t="s">
        <v>2503</v>
      </c>
      <c r="K4973" t="s">
        <v>4449</v>
      </c>
      <c r="L4973" t="s">
        <v>157</v>
      </c>
      <c r="M4973" t="s">
        <v>2589</v>
      </c>
      <c r="N4973" t="s">
        <v>17980</v>
      </c>
      <c r="O4973" t="s">
        <v>898</v>
      </c>
      <c r="P4973" t="s">
        <v>1907</v>
      </c>
      <c r="Q4973" t="s">
        <v>7769</v>
      </c>
      <c r="R4973" t="s">
        <v>17981</v>
      </c>
    </row>
    <row r="4974" spans="1:24" x14ac:dyDescent="0.25">
      <c r="A4974" t="s">
        <v>17982</v>
      </c>
      <c r="B4974" t="s">
        <v>17983</v>
      </c>
    </row>
    <row r="4975" spans="1:24" x14ac:dyDescent="0.25">
      <c r="A4975" t="s">
        <v>126</v>
      </c>
      <c r="B4975" t="s">
        <v>15366</v>
      </c>
      <c r="C4975" t="s">
        <v>17984</v>
      </c>
      <c r="D4975" t="s">
        <v>17985</v>
      </c>
    </row>
    <row r="4976" spans="1:24" x14ac:dyDescent="0.25">
      <c r="A4976" t="s">
        <v>59</v>
      </c>
      <c r="B4976" t="s">
        <v>17986</v>
      </c>
      <c r="C4976" t="s">
        <v>126</v>
      </c>
      <c r="D4976" t="s">
        <v>17987</v>
      </c>
      <c r="E4976" t="s">
        <v>15366</v>
      </c>
      <c r="F4976" t="s">
        <v>17988</v>
      </c>
      <c r="G4976" t="s">
        <v>2067</v>
      </c>
      <c r="H4976" t="s">
        <v>17989</v>
      </c>
      <c r="I4976" t="s">
        <v>462</v>
      </c>
      <c r="J4976" t="s">
        <v>3945</v>
      </c>
      <c r="K4976" t="s">
        <v>781</v>
      </c>
      <c r="L4976" t="s">
        <v>1046</v>
      </c>
      <c r="M4976" t="s">
        <v>5950</v>
      </c>
      <c r="N4976" t="s">
        <v>17990</v>
      </c>
    </row>
    <row r="4977" spans="1:22" x14ac:dyDescent="0.25">
      <c r="A4977" t="s">
        <v>17991</v>
      </c>
      <c r="B4977" t="s">
        <v>54</v>
      </c>
      <c r="C4977" t="s">
        <v>1295</v>
      </c>
      <c r="D4977" t="s">
        <v>420</v>
      </c>
      <c r="E4977" t="s">
        <v>16334</v>
      </c>
      <c r="F4977" t="s">
        <v>59</v>
      </c>
      <c r="G4977" t="s">
        <v>12295</v>
      </c>
      <c r="H4977" t="s">
        <v>159</v>
      </c>
      <c r="I4977" t="s">
        <v>17992</v>
      </c>
      <c r="J4977" t="s">
        <v>3993</v>
      </c>
      <c r="K4977" t="s">
        <v>9534</v>
      </c>
      <c r="L4977" t="s">
        <v>8115</v>
      </c>
      <c r="M4977" t="s">
        <v>17993</v>
      </c>
      <c r="N4977" t="s">
        <v>2933</v>
      </c>
      <c r="O4977" t="s">
        <v>59</v>
      </c>
      <c r="P4977" t="s">
        <v>3507</v>
      </c>
      <c r="Q4977" t="s">
        <v>411</v>
      </c>
      <c r="R4977" t="s">
        <v>10933</v>
      </c>
      <c r="S4977" t="s">
        <v>17994</v>
      </c>
    </row>
    <row r="4978" spans="1:22" x14ac:dyDescent="0.25">
      <c r="A4978" t="s">
        <v>427</v>
      </c>
      <c r="B4978" t="s">
        <v>703</v>
      </c>
      <c r="C4978" t="s">
        <v>1881</v>
      </c>
      <c r="D4978" t="s">
        <v>7180</v>
      </c>
      <c r="E4978" t="s">
        <v>7181</v>
      </c>
      <c r="F4978" t="s">
        <v>898</v>
      </c>
      <c r="G4978" t="s">
        <v>1295</v>
      </c>
      <c r="H4978" t="s">
        <v>1820</v>
      </c>
      <c r="I4978" t="s">
        <v>61</v>
      </c>
      <c r="J4978" t="s">
        <v>1702</v>
      </c>
      <c r="K4978" t="s">
        <v>37</v>
      </c>
      <c r="L4978" t="s">
        <v>73</v>
      </c>
      <c r="M4978" t="s">
        <v>1009</v>
      </c>
      <c r="N4978" t="s">
        <v>150</v>
      </c>
      <c r="O4978" t="s">
        <v>71</v>
      </c>
      <c r="P4978" t="s">
        <v>7182</v>
      </c>
      <c r="Q4978" t="e" cm="1">
        <f t="array" ref="Q4978">--Harry</f>
        <v>#NAME?</v>
      </c>
      <c r="R4978" t="s">
        <v>6727</v>
      </c>
      <c r="S4978" t="s">
        <v>17995</v>
      </c>
    </row>
    <row r="4979" spans="1:22" x14ac:dyDescent="0.25">
      <c r="A4979" t="s">
        <v>1473</v>
      </c>
      <c r="B4979" t="s">
        <v>5</v>
      </c>
      <c r="C4979" t="s">
        <v>1058</v>
      </c>
      <c r="D4979" t="s">
        <v>2434</v>
      </c>
      <c r="E4979" t="s">
        <v>249</v>
      </c>
      <c r="F4979" t="s">
        <v>788</v>
      </c>
      <c r="G4979" t="s">
        <v>17996</v>
      </c>
      <c r="H4979" t="s">
        <v>609</v>
      </c>
      <c r="I4979" t="s">
        <v>17997</v>
      </c>
      <c r="J4979" t="s">
        <v>120</v>
      </c>
      <c r="K4979" t="s">
        <v>17998</v>
      </c>
      <c r="L4979" t="s">
        <v>1321</v>
      </c>
      <c r="M4979" t="s">
        <v>7110</v>
      </c>
      <c r="N4979" t="s">
        <v>17999</v>
      </c>
      <c r="O4979" t="s">
        <v>18000</v>
      </c>
    </row>
    <row r="4980" spans="1:22" x14ac:dyDescent="0.25">
      <c r="A4980" t="s">
        <v>218</v>
      </c>
      <c r="B4980" t="s">
        <v>8156</v>
      </c>
      <c r="C4980" t="s">
        <v>5104</v>
      </c>
      <c r="D4980" t="s">
        <v>156</v>
      </c>
      <c r="E4980" t="s">
        <v>419</v>
      </c>
      <c r="F4980" t="s">
        <v>650</v>
      </c>
      <c r="G4980" t="s">
        <v>5</v>
      </c>
      <c r="H4980" t="s">
        <v>14695</v>
      </c>
      <c r="I4980" t="s">
        <v>59</v>
      </c>
      <c r="J4980" t="s">
        <v>9787</v>
      </c>
      <c r="K4980" t="s">
        <v>4436</v>
      </c>
      <c r="L4980" t="s">
        <v>609</v>
      </c>
      <c r="M4980" t="s">
        <v>14379</v>
      </c>
      <c r="N4980" t="s">
        <v>18001</v>
      </c>
    </row>
    <row r="4981" spans="1:22" x14ac:dyDescent="0.25">
      <c r="A4981" t="s">
        <v>3712</v>
      </c>
      <c r="B4981" t="s">
        <v>6614</v>
      </c>
      <c r="C4981" t="s">
        <v>218</v>
      </c>
      <c r="D4981" t="s">
        <v>156</v>
      </c>
      <c r="E4981" t="s">
        <v>327</v>
      </c>
      <c r="F4981" t="s">
        <v>61</v>
      </c>
      <c r="G4981" t="s">
        <v>43</v>
      </c>
      <c r="H4981" t="s">
        <v>14622</v>
      </c>
      <c r="I4981" t="s">
        <v>335</v>
      </c>
      <c r="J4981" t="s">
        <v>43</v>
      </c>
      <c r="K4981" t="s">
        <v>18002</v>
      </c>
      <c r="L4981" t="s">
        <v>179</v>
      </c>
      <c r="M4981" t="s">
        <v>18003</v>
      </c>
    </row>
    <row r="4982" spans="1:22" x14ac:dyDescent="0.25">
      <c r="A4982" t="s">
        <v>18004</v>
      </c>
      <c r="B4982" t="s">
        <v>37</v>
      </c>
      <c r="C4982" t="s">
        <v>5439</v>
      </c>
      <c r="D4982" t="s">
        <v>290</v>
      </c>
      <c r="E4982" t="s">
        <v>18005</v>
      </c>
      <c r="F4982" t="s">
        <v>126</v>
      </c>
      <c r="G4982" t="s">
        <v>590</v>
      </c>
      <c r="H4982" t="s">
        <v>57</v>
      </c>
      <c r="I4982" t="s">
        <v>61</v>
      </c>
      <c r="J4982" t="s">
        <v>17492</v>
      </c>
      <c r="K4982" t="s">
        <v>11666</v>
      </c>
      <c r="L4982" t="s">
        <v>30</v>
      </c>
      <c r="M4982" t="s">
        <v>10066</v>
      </c>
      <c r="N4982" t="s">
        <v>1889</v>
      </c>
      <c r="O4982" t="s">
        <v>290</v>
      </c>
      <c r="P4982" t="s">
        <v>61</v>
      </c>
      <c r="Q4982" t="s">
        <v>2589</v>
      </c>
      <c r="R4982" t="s">
        <v>7772</v>
      </c>
      <c r="S4982" t="s">
        <v>12428</v>
      </c>
      <c r="T4982" t="s">
        <v>5854</v>
      </c>
      <c r="U4982" t="s">
        <v>102</v>
      </c>
      <c r="V4982" t="s">
        <v>18006</v>
      </c>
    </row>
    <row r="4983" spans="1:22" x14ac:dyDescent="0.25">
      <c r="A4983" t="s">
        <v>18007</v>
      </c>
      <c r="B4983" t="s">
        <v>59</v>
      </c>
      <c r="C4983" t="s">
        <v>12491</v>
      </c>
      <c r="D4983" t="s">
        <v>917</v>
      </c>
      <c r="E4983" t="s">
        <v>1408</v>
      </c>
      <c r="F4983" t="s">
        <v>2759</v>
      </c>
      <c r="G4983" t="s">
        <v>61</v>
      </c>
      <c r="H4983" t="s">
        <v>18008</v>
      </c>
      <c r="I4983" t="s">
        <v>66</v>
      </c>
      <c r="J4983" t="s">
        <v>558</v>
      </c>
      <c r="K4983" t="s">
        <v>18009</v>
      </c>
    </row>
    <row r="4984" spans="1:22" x14ac:dyDescent="0.25">
      <c r="A4984" t="s">
        <v>290</v>
      </c>
      <c r="B4984" t="s">
        <v>1532</v>
      </c>
      <c r="C4984" t="s">
        <v>361</v>
      </c>
      <c r="D4984" t="s">
        <v>2784</v>
      </c>
      <c r="E4984" t="s">
        <v>59</v>
      </c>
      <c r="F4984" t="s">
        <v>1858</v>
      </c>
      <c r="G4984" t="s">
        <v>5023</v>
      </c>
      <c r="H4984" t="s">
        <v>3222</v>
      </c>
      <c r="I4984" t="s">
        <v>18010</v>
      </c>
      <c r="J4984" t="s">
        <v>8078</v>
      </c>
      <c r="K4984" t="s">
        <v>18011</v>
      </c>
    </row>
    <row r="4985" spans="1:22" x14ac:dyDescent="0.25">
      <c r="A4985" t="s">
        <v>10975</v>
      </c>
      <c r="B4985" t="s">
        <v>18012</v>
      </c>
      <c r="C4985" t="s">
        <v>1295</v>
      </c>
      <c r="D4985" t="s">
        <v>3415</v>
      </c>
      <c r="E4985" t="s">
        <v>61</v>
      </c>
      <c r="F4985" t="s">
        <v>12176</v>
      </c>
      <c r="G4985" t="s">
        <v>461</v>
      </c>
      <c r="H4985" t="s">
        <v>2557</v>
      </c>
      <c r="I4985" t="s">
        <v>1911</v>
      </c>
      <c r="J4985" t="s">
        <v>18013</v>
      </c>
      <c r="K4985" t="s">
        <v>11814</v>
      </c>
      <c r="L4985" t="s">
        <v>1393</v>
      </c>
      <c r="M4985" t="s">
        <v>18014</v>
      </c>
      <c r="N4985" t="s">
        <v>2974</v>
      </c>
      <c r="O4985" t="s">
        <v>1861</v>
      </c>
      <c r="P4985" t="s">
        <v>1940</v>
      </c>
      <c r="Q4985" t="s">
        <v>781</v>
      </c>
      <c r="R4985" t="s">
        <v>2154</v>
      </c>
      <c r="S4985" t="s">
        <v>18015</v>
      </c>
    </row>
    <row r="4986" spans="1:22" x14ac:dyDescent="0.25">
      <c r="A4986" t="s">
        <v>402</v>
      </c>
      <c r="B4986" t="s">
        <v>180</v>
      </c>
      <c r="C4986" t="s">
        <v>18016</v>
      </c>
      <c r="D4986" t="s">
        <v>1827</v>
      </c>
      <c r="E4986" t="s">
        <v>13020</v>
      </c>
      <c r="F4986" t="s">
        <v>54</v>
      </c>
      <c r="G4986" t="s">
        <v>11043</v>
      </c>
      <c r="H4986" t="s">
        <v>18017</v>
      </c>
      <c r="I4986" t="s">
        <v>18018</v>
      </c>
      <c r="J4986" t="s">
        <v>5548</v>
      </c>
      <c r="K4986" t="s">
        <v>1432</v>
      </c>
      <c r="L4986" t="s">
        <v>157</v>
      </c>
      <c r="M4986" t="s">
        <v>723</v>
      </c>
      <c r="N4986" t="s">
        <v>59</v>
      </c>
      <c r="O4986" t="s">
        <v>18019</v>
      </c>
    </row>
    <row r="4987" spans="1:22" x14ac:dyDescent="0.25">
      <c r="A4987" t="s">
        <v>18020</v>
      </c>
    </row>
    <row r="4988" spans="1:22" x14ac:dyDescent="0.25">
      <c r="A4988" t="s">
        <v>5204</v>
      </c>
      <c r="B4988" t="s">
        <v>150</v>
      </c>
      <c r="C4988" t="s">
        <v>156</v>
      </c>
      <c r="D4988" t="s">
        <v>18021</v>
      </c>
    </row>
    <row r="4989" spans="1:22" x14ac:dyDescent="0.25">
      <c r="A4989" t="s">
        <v>18022</v>
      </c>
    </row>
    <row r="4990" spans="1:22" x14ac:dyDescent="0.25">
      <c r="A4990" t="s">
        <v>40</v>
      </c>
      <c r="B4990" t="s">
        <v>18023</v>
      </c>
    </row>
    <row r="4991" spans="1:22" x14ac:dyDescent="0.25">
      <c r="A4991" t="s">
        <v>7586</v>
      </c>
      <c r="B4991" t="s">
        <v>957</v>
      </c>
      <c r="C4991" t="s">
        <v>18024</v>
      </c>
      <c r="D4991" t="s">
        <v>18025</v>
      </c>
      <c r="E4991" t="s">
        <v>45</v>
      </c>
      <c r="F4991" t="s">
        <v>5</v>
      </c>
      <c r="G4991" t="s">
        <v>3207</v>
      </c>
      <c r="H4991" t="s">
        <v>18026</v>
      </c>
      <c r="I4991" t="s">
        <v>57</v>
      </c>
      <c r="J4991" t="s">
        <v>15174</v>
      </c>
      <c r="K4991" t="s">
        <v>388</v>
      </c>
      <c r="L4991" t="s">
        <v>18027</v>
      </c>
      <c r="M4991" t="s">
        <v>10178</v>
      </c>
      <c r="N4991" t="s">
        <v>18028</v>
      </c>
    </row>
    <row r="4992" spans="1:22" x14ac:dyDescent="0.25">
      <c r="A4992" t="s">
        <v>18029</v>
      </c>
      <c r="B4992" t="s">
        <v>18030</v>
      </c>
      <c r="C4992" t="s">
        <v>18031</v>
      </c>
      <c r="D4992" t="s">
        <v>10009</v>
      </c>
      <c r="E4992" t="s">
        <v>18032</v>
      </c>
      <c r="F4992" t="s">
        <v>1911</v>
      </c>
      <c r="G4992" t="s">
        <v>18033</v>
      </c>
      <c r="H4992" t="s">
        <v>1211</v>
      </c>
      <c r="I4992" t="s">
        <v>18034</v>
      </c>
      <c r="J4992" t="s">
        <v>388</v>
      </c>
      <c r="K4992" t="s">
        <v>5857</v>
      </c>
      <c r="L4992">
        <v>10</v>
      </c>
      <c r="M4992" t="s">
        <v>18035</v>
      </c>
      <c r="N4992" t="s">
        <v>4631</v>
      </c>
      <c r="O4992" t="s">
        <v>59</v>
      </c>
      <c r="P4992" t="s">
        <v>4331</v>
      </c>
      <c r="Q4992" t="s">
        <v>18036</v>
      </c>
      <c r="R4992" t="s">
        <v>18037</v>
      </c>
    </row>
    <row r="4993" spans="1:26" x14ac:dyDescent="0.25">
      <c r="A4993" t="s">
        <v>5088</v>
      </c>
      <c r="B4993" t="s">
        <v>18038</v>
      </c>
    </row>
    <row r="4994" spans="1:26" x14ac:dyDescent="0.25">
      <c r="A4994" t="s">
        <v>18039</v>
      </c>
    </row>
    <row r="4995" spans="1:26" x14ac:dyDescent="0.25">
      <c r="A4995" t="s">
        <v>5088</v>
      </c>
      <c r="B4995" t="s">
        <v>18040</v>
      </c>
    </row>
    <row r="4996" spans="1:26" x14ac:dyDescent="0.25">
      <c r="A4996" t="s">
        <v>18041</v>
      </c>
    </row>
    <row r="4997" spans="1:26" x14ac:dyDescent="0.25">
      <c r="A4997" t="s">
        <v>181</v>
      </c>
      <c r="B4997" t="s">
        <v>113</v>
      </c>
      <c r="C4997" t="s">
        <v>59</v>
      </c>
      <c r="D4997" t="s">
        <v>113</v>
      </c>
      <c r="E4997" t="s">
        <v>5327</v>
      </c>
      <c r="F4997" t="s">
        <v>126</v>
      </c>
      <c r="G4997" t="s">
        <v>194</v>
      </c>
      <c r="H4997" t="s">
        <v>850</v>
      </c>
      <c r="I4997" t="s">
        <v>1909</v>
      </c>
      <c r="J4997" t="s">
        <v>1911</v>
      </c>
      <c r="K4997" t="s">
        <v>16183</v>
      </c>
      <c r="L4997" t="s">
        <v>7963</v>
      </c>
      <c r="M4997" t="s">
        <v>338</v>
      </c>
      <c r="N4997" t="s">
        <v>194</v>
      </c>
      <c r="O4997" t="s">
        <v>2051</v>
      </c>
      <c r="P4997" t="s">
        <v>18042</v>
      </c>
      <c r="Q4997" t="s">
        <v>603</v>
      </c>
      <c r="R4997" t="s">
        <v>18043</v>
      </c>
    </row>
    <row r="4998" spans="1:26" x14ac:dyDescent="0.25">
      <c r="A4998" t="s">
        <v>182</v>
      </c>
      <c r="B4998" t="s">
        <v>943</v>
      </c>
      <c r="C4998" t="s">
        <v>12651</v>
      </c>
      <c r="D4998" t="s">
        <v>335</v>
      </c>
      <c r="E4998" t="s">
        <v>61</v>
      </c>
      <c r="F4998" t="s">
        <v>6284</v>
      </c>
      <c r="G4998" t="s">
        <v>57</v>
      </c>
      <c r="H4998" t="s">
        <v>61</v>
      </c>
      <c r="I4998" t="s">
        <v>27</v>
      </c>
      <c r="J4998" t="s">
        <v>6688</v>
      </c>
      <c r="K4998" t="s">
        <v>1012</v>
      </c>
      <c r="L4998" t="s">
        <v>3800</v>
      </c>
      <c r="M4998" t="s">
        <v>59</v>
      </c>
      <c r="N4998" t="s">
        <v>1144</v>
      </c>
      <c r="O4998" t="s">
        <v>528</v>
      </c>
      <c r="P4998" t="s">
        <v>5948</v>
      </c>
      <c r="Q4998" t="s">
        <v>1915</v>
      </c>
      <c r="R4998" t="s">
        <v>1841</v>
      </c>
      <c r="S4998" t="s">
        <v>1560</v>
      </c>
      <c r="T4998" t="s">
        <v>73</v>
      </c>
      <c r="U4998" t="s">
        <v>193</v>
      </c>
      <c r="V4998" t="s">
        <v>613</v>
      </c>
      <c r="W4998" t="s">
        <v>59</v>
      </c>
      <c r="X4998" t="s">
        <v>157</v>
      </c>
      <c r="Y4998" t="s">
        <v>18044</v>
      </c>
    </row>
    <row r="4999" spans="1:26" x14ac:dyDescent="0.25">
      <c r="A4999" t="s">
        <v>2197</v>
      </c>
      <c r="B4999" t="s">
        <v>18045</v>
      </c>
      <c r="C4999" t="s">
        <v>943</v>
      </c>
      <c r="D4999" t="s">
        <v>1709</v>
      </c>
      <c r="E4999" t="s">
        <v>2154</v>
      </c>
      <c r="F4999" t="s">
        <v>112</v>
      </c>
      <c r="G4999" t="s">
        <v>290</v>
      </c>
      <c r="H4999" t="s">
        <v>5602</v>
      </c>
      <c r="I4999" t="s">
        <v>59</v>
      </c>
      <c r="J4999" t="s">
        <v>74</v>
      </c>
      <c r="K4999" t="s">
        <v>5</v>
      </c>
      <c r="L4999" t="s">
        <v>111</v>
      </c>
      <c r="M4999" t="s">
        <v>57</v>
      </c>
      <c r="N4999" t="s">
        <v>7500</v>
      </c>
      <c r="O4999" t="s">
        <v>5345</v>
      </c>
      <c r="P4999" t="s">
        <v>1405</v>
      </c>
      <c r="Q4999" t="s">
        <v>179</v>
      </c>
      <c r="R4999" t="s">
        <v>1641</v>
      </c>
      <c r="S4999" t="s">
        <v>16105</v>
      </c>
      <c r="T4999" t="s">
        <v>115</v>
      </c>
      <c r="U4999" t="s">
        <v>18046</v>
      </c>
      <c r="V4999" t="s">
        <v>156</v>
      </c>
      <c r="W4999" t="s">
        <v>18047</v>
      </c>
    </row>
    <row r="5000" spans="1:26" x14ac:dyDescent="0.25">
      <c r="A5000" t="s">
        <v>6614</v>
      </c>
      <c r="B5000" t="s">
        <v>18048</v>
      </c>
      <c r="C5000" t="s">
        <v>1881</v>
      </c>
      <c r="D5000" t="s">
        <v>5</v>
      </c>
      <c r="E5000" t="s">
        <v>18049</v>
      </c>
      <c r="F5000" t="s">
        <v>462</v>
      </c>
      <c r="G5000" t="s">
        <v>1295</v>
      </c>
      <c r="H5000" t="s">
        <v>2493</v>
      </c>
      <c r="I5000" t="s">
        <v>150</v>
      </c>
      <c r="J5000" t="s">
        <v>16</v>
      </c>
      <c r="K5000" t="s">
        <v>150</v>
      </c>
      <c r="L5000" t="s">
        <v>179</v>
      </c>
      <c r="M5000" t="s">
        <v>18050</v>
      </c>
      <c r="N5000" t="s">
        <v>18051</v>
      </c>
      <c r="O5000" t="s">
        <v>222</v>
      </c>
      <c r="P5000" t="s">
        <v>39</v>
      </c>
      <c r="Q5000" t="s">
        <v>9216</v>
      </c>
      <c r="R5000" t="s">
        <v>18052</v>
      </c>
      <c r="S5000" t="s">
        <v>18053</v>
      </c>
    </row>
    <row r="5001" spans="1:26" x14ac:dyDescent="0.25">
      <c r="A5001" t="s">
        <v>1295</v>
      </c>
      <c r="B5001" t="s">
        <v>3123</v>
      </c>
      <c r="C5001" t="s">
        <v>5</v>
      </c>
      <c r="D5001" t="s">
        <v>1675</v>
      </c>
      <c r="E5001" t="s">
        <v>18054</v>
      </c>
      <c r="F5001" t="s">
        <v>17548</v>
      </c>
      <c r="G5001" t="s">
        <v>1180</v>
      </c>
      <c r="H5001" t="s">
        <v>18055</v>
      </c>
      <c r="I5001" t="s">
        <v>12</v>
      </c>
      <c r="J5001" t="s">
        <v>366</v>
      </c>
      <c r="K5001" t="s">
        <v>4281</v>
      </c>
      <c r="L5001" t="s">
        <v>17733</v>
      </c>
      <c r="M5001" t="s">
        <v>5112</v>
      </c>
      <c r="N5001" t="s">
        <v>705</v>
      </c>
      <c r="O5001" t="s">
        <v>18056</v>
      </c>
      <c r="P5001" t="s">
        <v>1377</v>
      </c>
      <c r="Q5001" t="s">
        <v>12295</v>
      </c>
      <c r="R5001" t="s">
        <v>159</v>
      </c>
      <c r="S5001" t="s">
        <v>18057</v>
      </c>
    </row>
    <row r="5002" spans="1:26" x14ac:dyDescent="0.25">
      <c r="A5002" t="s">
        <v>1956</v>
      </c>
      <c r="B5002" t="s">
        <v>102</v>
      </c>
      <c r="C5002" t="s">
        <v>12</v>
      </c>
      <c r="D5002" t="s">
        <v>366</v>
      </c>
      <c r="E5002" t="s">
        <v>15051</v>
      </c>
      <c r="F5002" t="s">
        <v>115</v>
      </c>
      <c r="G5002" t="s">
        <v>1902</v>
      </c>
      <c r="H5002" t="s">
        <v>5</v>
      </c>
      <c r="I5002" t="s">
        <v>1013</v>
      </c>
      <c r="J5002" t="s">
        <v>1696</v>
      </c>
      <c r="K5002" t="s">
        <v>249</v>
      </c>
      <c r="L5002" t="s">
        <v>210</v>
      </c>
      <c r="M5002" t="s">
        <v>8038</v>
      </c>
      <c r="N5002" t="s">
        <v>505</v>
      </c>
      <c r="O5002" t="s">
        <v>1998</v>
      </c>
      <c r="P5002" t="s">
        <v>5</v>
      </c>
      <c r="Q5002" t="s">
        <v>4353</v>
      </c>
      <c r="R5002" t="s">
        <v>30</v>
      </c>
      <c r="S5002" t="s">
        <v>577</v>
      </c>
      <c r="T5002" t="s">
        <v>59</v>
      </c>
      <c r="U5002" t="s">
        <v>781</v>
      </c>
      <c r="V5002" t="s">
        <v>18058</v>
      </c>
      <c r="W5002" t="s">
        <v>198</v>
      </c>
      <c r="X5002" t="s">
        <v>560</v>
      </c>
      <c r="Y5002" t="s">
        <v>1432</v>
      </c>
      <c r="Z5002" t="s">
        <v>18059</v>
      </c>
    </row>
    <row r="5003" spans="1:26" x14ac:dyDescent="0.25">
      <c r="A5003" t="s">
        <v>898</v>
      </c>
      <c r="B5003" t="s">
        <v>1449</v>
      </c>
      <c r="C5003" t="s">
        <v>198</v>
      </c>
      <c r="D5003" t="s">
        <v>12</v>
      </c>
      <c r="E5003" t="s">
        <v>366</v>
      </c>
      <c r="F5003" t="s">
        <v>7538</v>
      </c>
      <c r="G5003" t="s">
        <v>651</v>
      </c>
      <c r="H5003" t="s">
        <v>9052</v>
      </c>
      <c r="I5003" t="s">
        <v>37</v>
      </c>
      <c r="J5003" t="s">
        <v>112</v>
      </c>
      <c r="K5003" t="s">
        <v>18060</v>
      </c>
      <c r="L5003" t="s">
        <v>1841</v>
      </c>
      <c r="M5003" t="s">
        <v>3406</v>
      </c>
      <c r="N5003" t="s">
        <v>18061</v>
      </c>
      <c r="O5003" t="s">
        <v>150</v>
      </c>
      <c r="P5003" t="s">
        <v>886</v>
      </c>
      <c r="Q5003" t="s">
        <v>81</v>
      </c>
      <c r="R5003" t="s">
        <v>11432</v>
      </c>
      <c r="S5003" t="s">
        <v>5092</v>
      </c>
      <c r="T5003" t="s">
        <v>179</v>
      </c>
      <c r="U5003" t="s">
        <v>980</v>
      </c>
      <c r="V5003" t="s">
        <v>1590</v>
      </c>
      <c r="W5003" t="s">
        <v>18062</v>
      </c>
    </row>
    <row r="5004" spans="1:26" x14ac:dyDescent="0.25">
      <c r="A5004" t="s">
        <v>7278</v>
      </c>
      <c r="B5004" t="s">
        <v>18063</v>
      </c>
      <c r="C5004" t="s">
        <v>71</v>
      </c>
      <c r="D5004" t="s">
        <v>61</v>
      </c>
      <c r="E5004" t="s">
        <v>1</v>
      </c>
      <c r="F5004" t="s">
        <v>43</v>
      </c>
      <c r="G5004" t="s">
        <v>57</v>
      </c>
      <c r="H5004" t="s">
        <v>7625</v>
      </c>
      <c r="I5004" t="s">
        <v>18064</v>
      </c>
      <c r="J5004" t="s">
        <v>265</v>
      </c>
      <c r="K5004" t="s">
        <v>1482</v>
      </c>
      <c r="L5004" t="s">
        <v>1433</v>
      </c>
      <c r="M5004" t="s">
        <v>18065</v>
      </c>
      <c r="N5004" t="s">
        <v>159</v>
      </c>
      <c r="O5004" t="s">
        <v>18066</v>
      </c>
      <c r="P5004" t="s">
        <v>222</v>
      </c>
      <c r="Q5004" t="s">
        <v>266</v>
      </c>
      <c r="R5004" t="s">
        <v>18067</v>
      </c>
    </row>
    <row r="5005" spans="1:26" x14ac:dyDescent="0.25">
      <c r="A5005" t="s">
        <v>6614</v>
      </c>
      <c r="B5005" t="s">
        <v>4635</v>
      </c>
      <c r="C5005" t="s">
        <v>11581</v>
      </c>
      <c r="D5005" t="s">
        <v>57</v>
      </c>
      <c r="E5005" t="s">
        <v>18068</v>
      </c>
      <c r="F5005" t="s">
        <v>7309</v>
      </c>
      <c r="G5005" t="s">
        <v>18069</v>
      </c>
      <c r="H5005" t="s">
        <v>2517</v>
      </c>
      <c r="I5005" t="s">
        <v>512</v>
      </c>
      <c r="J5005" t="s">
        <v>6421</v>
      </c>
      <c r="K5005" t="s">
        <v>7713</v>
      </c>
      <c r="L5005" t="s">
        <v>2423</v>
      </c>
      <c r="M5005" t="s">
        <v>18070</v>
      </c>
      <c r="N5005" t="s">
        <v>18071</v>
      </c>
    </row>
    <row r="5006" spans="1:26" x14ac:dyDescent="0.25">
      <c r="A5006" t="s">
        <v>6614</v>
      </c>
      <c r="B5006" t="s">
        <v>18072</v>
      </c>
      <c r="C5006" t="s">
        <v>1</v>
      </c>
      <c r="D5006" t="s">
        <v>43</v>
      </c>
      <c r="E5006" t="s">
        <v>126</v>
      </c>
      <c r="F5006" t="s">
        <v>18073</v>
      </c>
      <c r="G5006" t="s">
        <v>18074</v>
      </c>
    </row>
    <row r="5007" spans="1:26" x14ac:dyDescent="0.25">
      <c r="A5007" t="s">
        <v>1716</v>
      </c>
      <c r="B5007" t="s">
        <v>18075</v>
      </c>
    </row>
    <row r="5008" spans="1:26" x14ac:dyDescent="0.25">
      <c r="A5008" t="s">
        <v>898</v>
      </c>
      <c r="B5008" t="s">
        <v>5201</v>
      </c>
      <c r="C5008" t="s">
        <v>36</v>
      </c>
      <c r="D5008" t="s">
        <v>651</v>
      </c>
      <c r="E5008" t="s">
        <v>327</v>
      </c>
      <c r="F5008" t="s">
        <v>126</v>
      </c>
      <c r="G5008" t="s">
        <v>18076</v>
      </c>
      <c r="H5008" t="s">
        <v>627</v>
      </c>
      <c r="I5008" t="s">
        <v>1801</v>
      </c>
      <c r="J5008" t="s">
        <v>6293</v>
      </c>
      <c r="K5008" t="s">
        <v>45</v>
      </c>
      <c r="L5008" t="s">
        <v>5</v>
      </c>
      <c r="M5008" t="s">
        <v>81</v>
      </c>
      <c r="N5008" t="s">
        <v>18077</v>
      </c>
      <c r="O5008" t="s">
        <v>59</v>
      </c>
      <c r="P5008" t="s">
        <v>1471</v>
      </c>
      <c r="Q5008" t="s">
        <v>18078</v>
      </c>
      <c r="R5008" t="s">
        <v>383</v>
      </c>
      <c r="S5008" t="s">
        <v>5309</v>
      </c>
      <c r="T5008" t="s">
        <v>6873</v>
      </c>
      <c r="U5008" t="s">
        <v>6180</v>
      </c>
      <c r="V5008" t="s">
        <v>150</v>
      </c>
      <c r="W5008" t="s">
        <v>126</v>
      </c>
      <c r="X5008" t="s">
        <v>18079</v>
      </c>
    </row>
    <row r="5009" spans="1:24" x14ac:dyDescent="0.25">
      <c r="A5009" t="s">
        <v>36</v>
      </c>
      <c r="B5009" t="s">
        <v>322</v>
      </c>
      <c r="C5009" t="s">
        <v>113</v>
      </c>
      <c r="D5009" t="s">
        <v>762</v>
      </c>
      <c r="E5009" t="s">
        <v>59</v>
      </c>
      <c r="F5009" t="s">
        <v>2018</v>
      </c>
      <c r="G5009" t="s">
        <v>150</v>
      </c>
      <c r="H5009" t="s">
        <v>1436</v>
      </c>
      <c r="I5009" t="s">
        <v>335</v>
      </c>
      <c r="J5009" t="s">
        <v>156</v>
      </c>
      <c r="K5009" t="s">
        <v>36</v>
      </c>
      <c r="L5009" t="s">
        <v>113</v>
      </c>
      <c r="M5009" t="s">
        <v>762</v>
      </c>
      <c r="N5009" t="s">
        <v>59</v>
      </c>
      <c r="O5009" t="s">
        <v>2018</v>
      </c>
      <c r="P5009" t="s">
        <v>150</v>
      </c>
      <c r="Q5009" t="s">
        <v>18080</v>
      </c>
      <c r="R5009" t="s">
        <v>161</v>
      </c>
      <c r="S5009" t="s">
        <v>558</v>
      </c>
      <c r="T5009" t="s">
        <v>18081</v>
      </c>
    </row>
    <row r="5010" spans="1:24" x14ac:dyDescent="0.25">
      <c r="A5010" t="s">
        <v>978</v>
      </c>
      <c r="B5010" t="s">
        <v>1265</v>
      </c>
      <c r="C5010" t="s">
        <v>2116</v>
      </c>
      <c r="D5010" t="s">
        <v>2458</v>
      </c>
      <c r="E5010" t="s">
        <v>18082</v>
      </c>
      <c r="F5010" t="s">
        <v>18083</v>
      </c>
      <c r="G5010" t="s">
        <v>730</v>
      </c>
      <c r="H5010" t="s">
        <v>640</v>
      </c>
      <c r="I5010" t="s">
        <v>1956</v>
      </c>
      <c r="J5010" t="s">
        <v>18084</v>
      </c>
    </row>
    <row r="5011" spans="1:24" x14ac:dyDescent="0.25">
      <c r="A5011" t="s">
        <v>18085</v>
      </c>
    </row>
    <row r="5013" spans="1:24" x14ac:dyDescent="0.25">
      <c r="A5013" t="s">
        <v>59</v>
      </c>
      <c r="B5013" t="s">
        <v>639</v>
      </c>
      <c r="C5013" t="s">
        <v>36</v>
      </c>
      <c r="D5013" t="s">
        <v>26</v>
      </c>
      <c r="E5013" t="s">
        <v>788</v>
      </c>
      <c r="F5013" t="s">
        <v>18</v>
      </c>
      <c r="G5013" t="s">
        <v>18087</v>
      </c>
      <c r="H5013" t="s">
        <v>18088</v>
      </c>
    </row>
    <row r="5014" spans="1:24" x14ac:dyDescent="0.25">
      <c r="A5014" t="s">
        <v>5088</v>
      </c>
      <c r="B5014" t="s">
        <v>18089</v>
      </c>
    </row>
    <row r="5015" spans="1:24" x14ac:dyDescent="0.25">
      <c r="A5015" t="s">
        <v>186</v>
      </c>
      <c r="B5015" t="s">
        <v>10443</v>
      </c>
      <c r="C5015" t="s">
        <v>4198</v>
      </c>
      <c r="D5015" t="s">
        <v>18090</v>
      </c>
    </row>
    <row r="5016" spans="1:24" x14ac:dyDescent="0.25">
      <c r="A5016" t="s">
        <v>194</v>
      </c>
      <c r="B5016" t="s">
        <v>14408</v>
      </c>
      <c r="C5016" t="s">
        <v>30</v>
      </c>
      <c r="D5016" t="s">
        <v>18091</v>
      </c>
      <c r="E5016" t="s">
        <v>18092</v>
      </c>
      <c r="F5016" t="s">
        <v>37</v>
      </c>
      <c r="G5016" t="s">
        <v>8030</v>
      </c>
      <c r="H5016" t="s">
        <v>189</v>
      </c>
      <c r="I5016" t="s">
        <v>26</v>
      </c>
      <c r="J5016" t="s">
        <v>61</v>
      </c>
      <c r="K5016" t="s">
        <v>1040</v>
      </c>
      <c r="L5016" t="s">
        <v>18093</v>
      </c>
      <c r="M5016" t="s">
        <v>66</v>
      </c>
      <c r="N5016" t="s">
        <v>220</v>
      </c>
      <c r="O5016" t="s">
        <v>221</v>
      </c>
      <c r="P5016" t="s">
        <v>5</v>
      </c>
      <c r="Q5016" t="s">
        <v>18094</v>
      </c>
    </row>
    <row r="5017" spans="1:24" x14ac:dyDescent="0.25">
      <c r="A5017" t="s">
        <v>59</v>
      </c>
      <c r="B5017" t="s">
        <v>61</v>
      </c>
      <c r="C5017" t="s">
        <v>2150</v>
      </c>
      <c r="D5017" t="s">
        <v>4022</v>
      </c>
      <c r="E5017" t="s">
        <v>1263</v>
      </c>
      <c r="F5017" t="s">
        <v>282</v>
      </c>
      <c r="G5017">
        <v>1</v>
      </c>
      <c r="H5017" t="s">
        <v>1827</v>
      </c>
      <c r="I5017" t="s">
        <v>15187</v>
      </c>
      <c r="J5017" t="s">
        <v>288</v>
      </c>
      <c r="K5017" t="s">
        <v>290</v>
      </c>
      <c r="L5017">
        <v>44</v>
      </c>
      <c r="M5017" t="s">
        <v>18095</v>
      </c>
      <c r="N5017" t="s">
        <v>18096</v>
      </c>
      <c r="O5017" t="s">
        <v>449</v>
      </c>
      <c r="P5017" t="s">
        <v>18097</v>
      </c>
    </row>
    <row r="5018" spans="1:24" x14ac:dyDescent="0.25">
      <c r="A5018" t="s">
        <v>18098</v>
      </c>
      <c r="B5018" t="s">
        <v>1295</v>
      </c>
      <c r="C5018" t="s">
        <v>3475</v>
      </c>
      <c r="D5018" t="s">
        <v>577</v>
      </c>
      <c r="E5018" t="s">
        <v>59</v>
      </c>
      <c r="F5018" t="s">
        <v>5</v>
      </c>
      <c r="G5018" t="s">
        <v>1792</v>
      </c>
      <c r="H5018" t="s">
        <v>7375</v>
      </c>
      <c r="I5018" t="s">
        <v>1956</v>
      </c>
      <c r="J5018" t="s">
        <v>18099</v>
      </c>
      <c r="K5018" t="s">
        <v>179</v>
      </c>
      <c r="L5018" t="s">
        <v>1532</v>
      </c>
      <c r="M5018" t="s">
        <v>8598</v>
      </c>
      <c r="N5018" t="s">
        <v>18100</v>
      </c>
      <c r="O5018" t="s">
        <v>157</v>
      </c>
      <c r="P5018" t="s">
        <v>217</v>
      </c>
      <c r="Q5018" t="s">
        <v>18101</v>
      </c>
    </row>
    <row r="5019" spans="1:24" x14ac:dyDescent="0.25">
      <c r="A5019" t="s">
        <v>266</v>
      </c>
      <c r="B5019" t="s">
        <v>93</v>
      </c>
      <c r="C5019" t="s">
        <v>18102</v>
      </c>
      <c r="D5019" t="s">
        <v>206</v>
      </c>
      <c r="E5019" t="s">
        <v>18103</v>
      </c>
      <c r="F5019" t="s">
        <v>18104</v>
      </c>
      <c r="G5019" t="s">
        <v>3548</v>
      </c>
      <c r="H5019" t="s">
        <v>1590</v>
      </c>
      <c r="I5019" t="s">
        <v>59</v>
      </c>
      <c r="J5019" t="s">
        <v>2667</v>
      </c>
      <c r="K5019" t="s">
        <v>3784</v>
      </c>
      <c r="L5019" t="s">
        <v>18105</v>
      </c>
    </row>
    <row r="5020" spans="1:24" x14ac:dyDescent="0.25">
      <c r="A5020" t="s">
        <v>18106</v>
      </c>
      <c r="B5020" t="s">
        <v>492</v>
      </c>
      <c r="C5020" t="s">
        <v>5092</v>
      </c>
      <c r="D5020" t="s">
        <v>21</v>
      </c>
      <c r="E5020" t="s">
        <v>18107</v>
      </c>
      <c r="F5020" t="s">
        <v>156</v>
      </c>
      <c r="G5020" t="s">
        <v>18108</v>
      </c>
      <c r="H5020" t="s">
        <v>61</v>
      </c>
      <c r="I5020" t="s">
        <v>18109</v>
      </c>
      <c r="J5020" t="s">
        <v>5857</v>
      </c>
      <c r="K5020" t="s">
        <v>1523</v>
      </c>
      <c r="L5020">
        <v>616</v>
      </c>
      <c r="M5020" t="s">
        <v>18035</v>
      </c>
      <c r="N5020" t="s">
        <v>18110</v>
      </c>
      <c r="O5020" t="s">
        <v>5092</v>
      </c>
      <c r="P5020" t="s">
        <v>75</v>
      </c>
      <c r="Q5020" t="s">
        <v>14780</v>
      </c>
      <c r="R5020" t="s">
        <v>18111</v>
      </c>
    </row>
    <row r="5021" spans="1:24" x14ac:dyDescent="0.25">
      <c r="A5021" t="s">
        <v>4399</v>
      </c>
      <c r="B5021" t="s">
        <v>16527</v>
      </c>
      <c r="C5021" t="s">
        <v>18112</v>
      </c>
      <c r="D5021" t="s">
        <v>4200</v>
      </c>
      <c r="E5021" t="s">
        <v>10621</v>
      </c>
      <c r="F5021" t="s">
        <v>18113</v>
      </c>
      <c r="G5021" t="s">
        <v>54</v>
      </c>
      <c r="H5021" t="s">
        <v>1295</v>
      </c>
      <c r="I5021" t="s">
        <v>3415</v>
      </c>
      <c r="J5021" t="s">
        <v>9673</v>
      </c>
      <c r="K5021" t="s">
        <v>3357</v>
      </c>
      <c r="L5021" t="s">
        <v>15860</v>
      </c>
      <c r="M5021" t="s">
        <v>290</v>
      </c>
      <c r="N5021" t="s">
        <v>18114</v>
      </c>
      <c r="O5021" t="s">
        <v>126</v>
      </c>
      <c r="P5021" t="s">
        <v>411</v>
      </c>
      <c r="Q5021" t="s">
        <v>6</v>
      </c>
      <c r="R5021" t="s">
        <v>281</v>
      </c>
      <c r="S5021" t="s">
        <v>37</v>
      </c>
      <c r="T5021" t="s">
        <v>850</v>
      </c>
      <c r="U5021" t="s">
        <v>18115</v>
      </c>
    </row>
    <row r="5022" spans="1:24" x14ac:dyDescent="0.25">
      <c r="A5022" t="s">
        <v>5088</v>
      </c>
      <c r="B5022" t="s">
        <v>18116</v>
      </c>
    </row>
    <row r="5023" spans="1:24" x14ac:dyDescent="0.25">
      <c r="A5023" t="s">
        <v>8974</v>
      </c>
      <c r="B5023">
        <v>-6</v>
      </c>
      <c r="C5023" t="s">
        <v>179</v>
      </c>
      <c r="D5023" t="s">
        <v>18117</v>
      </c>
      <c r="E5023" t="s">
        <v>1695</v>
      </c>
      <c r="F5023" t="s">
        <v>18118</v>
      </c>
      <c r="G5023" t="s">
        <v>37</v>
      </c>
      <c r="H5023" t="s">
        <v>586</v>
      </c>
      <c r="I5023" t="s">
        <v>18119</v>
      </c>
      <c r="J5023" t="s">
        <v>1012</v>
      </c>
      <c r="K5023" t="s">
        <v>898</v>
      </c>
      <c r="L5023" t="s">
        <v>336</v>
      </c>
      <c r="M5023" t="s">
        <v>313</v>
      </c>
      <c r="N5023" t="s">
        <v>43</v>
      </c>
      <c r="O5023" t="s">
        <v>18120</v>
      </c>
      <c r="P5023" t="s">
        <v>18121</v>
      </c>
      <c r="Q5023" t="s">
        <v>2138</v>
      </c>
      <c r="R5023" t="s">
        <v>36</v>
      </c>
      <c r="S5023" t="s">
        <v>322</v>
      </c>
      <c r="T5023" t="s">
        <v>18122</v>
      </c>
      <c r="U5023" t="s">
        <v>18123</v>
      </c>
      <c r="V5023" t="s">
        <v>1401</v>
      </c>
      <c r="W5023" t="s">
        <v>18124</v>
      </c>
    </row>
    <row r="5024" spans="1:24" x14ac:dyDescent="0.25">
      <c r="A5024" t="s">
        <v>2736</v>
      </c>
      <c r="B5024" t="s">
        <v>1968</v>
      </c>
      <c r="C5024" t="s">
        <v>57</v>
      </c>
      <c r="D5024" t="s">
        <v>8187</v>
      </c>
      <c r="E5024" t="s">
        <v>18</v>
      </c>
      <c r="F5024" t="s">
        <v>61</v>
      </c>
      <c r="G5024" t="s">
        <v>741</v>
      </c>
      <c r="H5024" t="s">
        <v>18</v>
      </c>
      <c r="I5024" t="s">
        <v>18125</v>
      </c>
      <c r="J5024" t="s">
        <v>3145</v>
      </c>
      <c r="K5024" t="s">
        <v>73</v>
      </c>
      <c r="L5024" t="s">
        <v>5598</v>
      </c>
      <c r="M5024" t="s">
        <v>2589</v>
      </c>
      <c r="N5024" t="s">
        <v>7772</v>
      </c>
      <c r="O5024" t="s">
        <v>18126</v>
      </c>
      <c r="P5024" t="s">
        <v>18127</v>
      </c>
      <c r="Q5024" t="s">
        <v>59</v>
      </c>
      <c r="R5024" t="s">
        <v>7769</v>
      </c>
      <c r="S5024" t="s">
        <v>18128</v>
      </c>
      <c r="T5024" t="s">
        <v>100</v>
      </c>
      <c r="U5024" t="s">
        <v>156</v>
      </c>
      <c r="V5024" t="s">
        <v>73</v>
      </c>
      <c r="W5024" t="s">
        <v>336</v>
      </c>
      <c r="X5024" t="s">
        <v>18129</v>
      </c>
    </row>
    <row r="5025" spans="1:23" x14ac:dyDescent="0.25">
      <c r="A5025" t="s">
        <v>5088</v>
      </c>
      <c r="B5025" t="s">
        <v>11368</v>
      </c>
      <c r="C5025" t="s">
        <v>288</v>
      </c>
      <c r="D5025" t="s">
        <v>179</v>
      </c>
      <c r="E5025" t="s">
        <v>1718</v>
      </c>
      <c r="F5025" t="s">
        <v>6293</v>
      </c>
      <c r="G5025" t="s">
        <v>18</v>
      </c>
      <c r="H5025" t="s">
        <v>1407</v>
      </c>
      <c r="I5025" t="s">
        <v>198</v>
      </c>
      <c r="J5025" t="s">
        <v>612</v>
      </c>
      <c r="K5025" t="s">
        <v>3238</v>
      </c>
      <c r="L5025" t="s">
        <v>919</v>
      </c>
      <c r="M5025" t="s">
        <v>126</v>
      </c>
      <c r="N5025" t="s">
        <v>571</v>
      </c>
      <c r="O5025" t="s">
        <v>37</v>
      </c>
      <c r="P5025" t="s">
        <v>411</v>
      </c>
      <c r="Q5025" t="s">
        <v>18130</v>
      </c>
      <c r="R5025" t="s">
        <v>18131</v>
      </c>
      <c r="S5025" t="s">
        <v>61</v>
      </c>
      <c r="T5025" t="s">
        <v>18132</v>
      </c>
      <c r="U5025" t="s">
        <v>1305</v>
      </c>
      <c r="V5025" t="s">
        <v>975</v>
      </c>
      <c r="W5025" t="s">
        <v>18133</v>
      </c>
    </row>
    <row r="5026" spans="1:23" x14ac:dyDescent="0.25">
      <c r="A5026" t="s">
        <v>898</v>
      </c>
      <c r="B5026" t="s">
        <v>1426</v>
      </c>
      <c r="C5026" t="s">
        <v>37</v>
      </c>
      <c r="D5026" t="s">
        <v>334</v>
      </c>
      <c r="E5026" t="s">
        <v>6614</v>
      </c>
      <c r="F5026" t="s">
        <v>156</v>
      </c>
      <c r="G5026" t="s">
        <v>382</v>
      </c>
      <c r="H5026" t="s">
        <v>18</v>
      </c>
      <c r="I5026" t="s">
        <v>18134</v>
      </c>
      <c r="J5026" t="s">
        <v>449</v>
      </c>
      <c r="K5026" t="s">
        <v>1956</v>
      </c>
      <c r="L5026" t="s">
        <v>100</v>
      </c>
      <c r="M5026" t="s">
        <v>61</v>
      </c>
      <c r="N5026" t="s">
        <v>18135</v>
      </c>
      <c r="O5026" t="s">
        <v>703</v>
      </c>
      <c r="P5026" t="s">
        <v>59</v>
      </c>
      <c r="Q5026" t="s">
        <v>313</v>
      </c>
      <c r="R5026" t="s">
        <v>5092</v>
      </c>
      <c r="S5026" t="s">
        <v>43</v>
      </c>
      <c r="T5026" t="s">
        <v>18136</v>
      </c>
    </row>
    <row r="5027" spans="1:23" x14ac:dyDescent="0.25">
      <c r="A5027" t="s">
        <v>71</v>
      </c>
      <c r="B5027" t="s">
        <v>5</v>
      </c>
      <c r="C5027" t="s">
        <v>266</v>
      </c>
      <c r="D5027" t="s">
        <v>12113</v>
      </c>
      <c r="E5027" t="s">
        <v>18137</v>
      </c>
    </row>
    <row r="5028" spans="1:23" x14ac:dyDescent="0.25">
      <c r="A5028" t="s">
        <v>18138</v>
      </c>
      <c r="B5028" t="s">
        <v>179</v>
      </c>
      <c r="C5028" t="s">
        <v>5</v>
      </c>
      <c r="D5028" t="s">
        <v>17080</v>
      </c>
      <c r="E5028" t="s">
        <v>18139</v>
      </c>
      <c r="F5028" t="s">
        <v>218</v>
      </c>
      <c r="G5028" t="s">
        <v>179</v>
      </c>
      <c r="H5028" t="s">
        <v>1390</v>
      </c>
      <c r="I5028" t="s">
        <v>392</v>
      </c>
      <c r="J5028" t="s">
        <v>3565</v>
      </c>
      <c r="K5028" t="s">
        <v>461</v>
      </c>
      <c r="L5028" t="s">
        <v>2671</v>
      </c>
      <c r="M5028" t="s">
        <v>161</v>
      </c>
      <c r="N5028" t="s">
        <v>5</v>
      </c>
      <c r="O5028" t="s">
        <v>1877</v>
      </c>
      <c r="P5028" t="s">
        <v>12110</v>
      </c>
      <c r="Q5028" t="s">
        <v>1889</v>
      </c>
      <c r="R5028" t="s">
        <v>5</v>
      </c>
      <c r="S5028" t="s">
        <v>18140</v>
      </c>
    </row>
    <row r="5029" spans="1:23" x14ac:dyDescent="0.25">
      <c r="A5029" t="s">
        <v>61</v>
      </c>
      <c r="B5029" t="s">
        <v>1827</v>
      </c>
      <c r="C5029" t="s">
        <v>18141</v>
      </c>
      <c r="D5029" t="s">
        <v>900</v>
      </c>
      <c r="E5029" t="s">
        <v>3606</v>
      </c>
      <c r="F5029" t="s">
        <v>571</v>
      </c>
      <c r="G5029" t="s">
        <v>1747</v>
      </c>
      <c r="H5029" t="s">
        <v>651</v>
      </c>
      <c r="I5029" t="s">
        <v>157</v>
      </c>
      <c r="J5029" t="s">
        <v>3045</v>
      </c>
      <c r="K5029" t="s">
        <v>18142</v>
      </c>
      <c r="L5029" t="s">
        <v>179</v>
      </c>
      <c r="M5029" t="s">
        <v>5</v>
      </c>
      <c r="N5029" t="s">
        <v>1877</v>
      </c>
      <c r="O5029" t="s">
        <v>3008</v>
      </c>
      <c r="P5029" t="s">
        <v>45</v>
      </c>
      <c r="Q5029" t="s">
        <v>1777</v>
      </c>
      <c r="R5029" t="s">
        <v>18143</v>
      </c>
      <c r="S5029" t="s">
        <v>400</v>
      </c>
      <c r="T5029" t="s">
        <v>1284</v>
      </c>
      <c r="U5029" t="s">
        <v>1009</v>
      </c>
      <c r="V5029" t="s">
        <v>18144</v>
      </c>
    </row>
    <row r="5030" spans="1:23" x14ac:dyDescent="0.25">
      <c r="A5030" t="s">
        <v>6614</v>
      </c>
      <c r="B5030" t="s">
        <v>1641</v>
      </c>
      <c r="C5030" t="s">
        <v>1760</v>
      </c>
      <c r="D5030" t="s">
        <v>708</v>
      </c>
      <c r="E5030" t="s">
        <v>18145</v>
      </c>
      <c r="F5030" t="s">
        <v>335</v>
      </c>
      <c r="G5030" t="s">
        <v>17374</v>
      </c>
      <c r="H5030" t="s">
        <v>13738</v>
      </c>
      <c r="I5030" t="s">
        <v>1706</v>
      </c>
      <c r="J5030" t="s">
        <v>288</v>
      </c>
      <c r="K5030" t="s">
        <v>126</v>
      </c>
      <c r="L5030" t="s">
        <v>61</v>
      </c>
      <c r="M5030" t="s">
        <v>18146</v>
      </c>
      <c r="N5030" t="s">
        <v>18147</v>
      </c>
    </row>
    <row r="5031" spans="1:23" x14ac:dyDescent="0.25">
      <c r="A5031" t="s">
        <v>6614</v>
      </c>
      <c r="B5031" t="s">
        <v>7287</v>
      </c>
      <c r="C5031" t="s">
        <v>1622</v>
      </c>
      <c r="D5031" t="s">
        <v>4656</v>
      </c>
      <c r="E5031" t="s">
        <v>1405</v>
      </c>
      <c r="F5031" t="s">
        <v>30</v>
      </c>
      <c r="G5031" t="s">
        <v>179</v>
      </c>
      <c r="H5031" t="s">
        <v>17064</v>
      </c>
      <c r="I5031" t="s">
        <v>18148</v>
      </c>
    </row>
    <row r="5032" spans="1:23" x14ac:dyDescent="0.25">
      <c r="A5032" t="s">
        <v>6614</v>
      </c>
      <c r="B5032" t="s">
        <v>18149</v>
      </c>
      <c r="C5032" t="s">
        <v>54</v>
      </c>
      <c r="D5032" t="s">
        <v>61</v>
      </c>
      <c r="E5032" t="s">
        <v>2896</v>
      </c>
      <c r="F5032" t="s">
        <v>18150</v>
      </c>
      <c r="G5032" t="s">
        <v>5088</v>
      </c>
      <c r="H5032" t="s">
        <v>5259</v>
      </c>
      <c r="I5032" t="s">
        <v>39</v>
      </c>
      <c r="J5032" t="s">
        <v>18151</v>
      </c>
    </row>
    <row r="5033" spans="1:23" x14ac:dyDescent="0.25">
      <c r="A5033" t="s">
        <v>1296</v>
      </c>
      <c r="B5033" t="s">
        <v>18152</v>
      </c>
      <c r="C5033" t="s">
        <v>930</v>
      </c>
      <c r="D5033" t="s">
        <v>3487</v>
      </c>
      <c r="E5033" t="s">
        <v>57</v>
      </c>
      <c r="F5033" t="s">
        <v>5166</v>
      </c>
      <c r="G5033" t="s">
        <v>18</v>
      </c>
      <c r="H5033" t="s">
        <v>11723</v>
      </c>
      <c r="I5033" t="s">
        <v>6198</v>
      </c>
      <c r="J5033" t="s">
        <v>161</v>
      </c>
      <c r="K5033" t="s">
        <v>43</v>
      </c>
      <c r="L5033" t="s">
        <v>767</v>
      </c>
      <c r="M5033" t="s">
        <v>5166</v>
      </c>
      <c r="N5033" t="s">
        <v>156</v>
      </c>
      <c r="O5033" t="s">
        <v>157</v>
      </c>
      <c r="P5033" t="s">
        <v>5</v>
      </c>
      <c r="Q5033" t="s">
        <v>18153</v>
      </c>
      <c r="R5033" t="s">
        <v>7900</v>
      </c>
      <c r="S5033" t="s">
        <v>898</v>
      </c>
      <c r="T5033" t="s">
        <v>2018</v>
      </c>
      <c r="U5033" t="s">
        <v>101</v>
      </c>
      <c r="V5033" t="s">
        <v>1012</v>
      </c>
      <c r="W5033" t="s">
        <v>18154</v>
      </c>
    </row>
    <row r="5034" spans="1:23" x14ac:dyDescent="0.25">
      <c r="A5034" t="s">
        <v>6614</v>
      </c>
      <c r="B5034" t="s">
        <v>7123</v>
      </c>
      <c r="C5034" t="s">
        <v>11868</v>
      </c>
      <c r="D5034" t="s">
        <v>17437</v>
      </c>
      <c r="E5034" t="s">
        <v>18155</v>
      </c>
      <c r="F5034" t="s">
        <v>18156</v>
      </c>
    </row>
    <row r="5035" spans="1:23" x14ac:dyDescent="0.25">
      <c r="A5035" t="s">
        <v>6614</v>
      </c>
      <c r="B5035" t="s">
        <v>7123</v>
      </c>
      <c r="C5035" t="s">
        <v>2072</v>
      </c>
      <c r="D5035" t="s">
        <v>61</v>
      </c>
      <c r="E5035" t="s">
        <v>18157</v>
      </c>
      <c r="F5035" t="s">
        <v>3548</v>
      </c>
      <c r="G5035" t="s">
        <v>18158</v>
      </c>
      <c r="H5035" t="s">
        <v>57</v>
      </c>
      <c r="I5035" t="s">
        <v>18159</v>
      </c>
      <c r="J5035" t="s">
        <v>1189</v>
      </c>
      <c r="K5035" t="s">
        <v>290</v>
      </c>
      <c r="L5035" t="s">
        <v>5</v>
      </c>
      <c r="M5035" t="s">
        <v>81</v>
      </c>
      <c r="N5035" t="s">
        <v>18160</v>
      </c>
      <c r="O5035" t="s">
        <v>18161</v>
      </c>
    </row>
    <row r="5036" spans="1:23" x14ac:dyDescent="0.25">
      <c r="A5036" t="s">
        <v>6614</v>
      </c>
      <c r="B5036" t="s">
        <v>7123</v>
      </c>
      <c r="C5036" t="s">
        <v>266</v>
      </c>
      <c r="D5036" t="s">
        <v>18162</v>
      </c>
      <c r="E5036" t="s">
        <v>18163</v>
      </c>
      <c r="F5036" t="s">
        <v>873</v>
      </c>
      <c r="G5036" t="s">
        <v>1471</v>
      </c>
      <c r="H5036" t="s">
        <v>7875</v>
      </c>
      <c r="I5036" t="s">
        <v>577</v>
      </c>
      <c r="J5036" t="s">
        <v>61</v>
      </c>
      <c r="K5036" t="s">
        <v>195</v>
      </c>
      <c r="L5036" t="s">
        <v>59</v>
      </c>
      <c r="M5036" t="s">
        <v>9434</v>
      </c>
      <c r="N5036" t="s">
        <v>3031</v>
      </c>
      <c r="O5036" t="s">
        <v>8214</v>
      </c>
      <c r="P5036" t="s">
        <v>210</v>
      </c>
      <c r="Q5036" t="s">
        <v>598</v>
      </c>
      <c r="R5036" t="s">
        <v>18</v>
      </c>
      <c r="S5036" t="s">
        <v>18164</v>
      </c>
      <c r="T5036" t="s">
        <v>18165</v>
      </c>
    </row>
    <row r="5037" spans="1:23" x14ac:dyDescent="0.25">
      <c r="A5037" t="s">
        <v>6614</v>
      </c>
      <c r="B5037" t="s">
        <v>7123</v>
      </c>
      <c r="C5037" t="s">
        <v>449</v>
      </c>
      <c r="D5037" t="s">
        <v>18166</v>
      </c>
      <c r="E5037" t="s">
        <v>9005</v>
      </c>
      <c r="F5037" t="s">
        <v>18167</v>
      </c>
      <c r="G5037" t="s">
        <v>266</v>
      </c>
      <c r="H5037" t="s">
        <v>18168</v>
      </c>
      <c r="I5037" t="s">
        <v>18169</v>
      </c>
      <c r="J5037" t="b">
        <v>1</v>
      </c>
      <c r="K5037" t="s">
        <v>37</v>
      </c>
      <c r="L5037" t="s">
        <v>18170</v>
      </c>
    </row>
    <row r="5038" spans="1:23" x14ac:dyDescent="0.25">
      <c r="A5038" t="s">
        <v>18171</v>
      </c>
      <c r="B5038" t="s">
        <v>2916</v>
      </c>
      <c r="C5038" t="s">
        <v>59</v>
      </c>
      <c r="D5038" t="s">
        <v>541</v>
      </c>
      <c r="E5038" t="s">
        <v>3913</v>
      </c>
      <c r="F5038" t="s">
        <v>266</v>
      </c>
      <c r="G5038" t="s">
        <v>7204</v>
      </c>
      <c r="H5038" t="s">
        <v>7497</v>
      </c>
      <c r="I5038" t="s">
        <v>16946</v>
      </c>
      <c r="J5038" t="s">
        <v>898</v>
      </c>
      <c r="K5038" t="s">
        <v>1426</v>
      </c>
      <c r="L5038" t="s">
        <v>36</v>
      </c>
      <c r="M5038" t="s">
        <v>144</v>
      </c>
      <c r="N5038" t="s">
        <v>541</v>
      </c>
      <c r="O5038" t="s">
        <v>11040</v>
      </c>
      <c r="P5038" t="s">
        <v>37</v>
      </c>
      <c r="Q5038" t="s">
        <v>11868</v>
      </c>
      <c r="R5038" t="s">
        <v>206</v>
      </c>
      <c r="S5038" t="s">
        <v>18172</v>
      </c>
      <c r="T5038" t="s">
        <v>18173</v>
      </c>
    </row>
    <row r="5039" spans="1:23" x14ac:dyDescent="0.25">
      <c r="A5039" t="s">
        <v>1426</v>
      </c>
      <c r="B5039" t="s">
        <v>36</v>
      </c>
      <c r="C5039" t="s">
        <v>144</v>
      </c>
      <c r="D5039" t="s">
        <v>541</v>
      </c>
      <c r="E5039" t="s">
        <v>11040</v>
      </c>
      <c r="F5039" t="s">
        <v>37</v>
      </c>
      <c r="G5039" t="s">
        <v>11868</v>
      </c>
      <c r="H5039" t="s">
        <v>206</v>
      </c>
      <c r="I5039" t="s">
        <v>18174</v>
      </c>
    </row>
    <row r="5040" spans="1:23" x14ac:dyDescent="0.25">
      <c r="A5040" t="s">
        <v>18175</v>
      </c>
      <c r="B5040" t="s">
        <v>2400</v>
      </c>
      <c r="C5040" t="s">
        <v>61</v>
      </c>
      <c r="D5040" t="s">
        <v>18176</v>
      </c>
      <c r="E5040" t="s">
        <v>1022</v>
      </c>
      <c r="F5040" t="s">
        <v>18177</v>
      </c>
      <c r="G5040" s="2">
        <v>31000</v>
      </c>
      <c r="H5040" t="s">
        <v>18178</v>
      </c>
      <c r="I5040" t="s">
        <v>2325</v>
      </c>
      <c r="J5040" t="s">
        <v>18179</v>
      </c>
      <c r="K5040" t="s">
        <v>18</v>
      </c>
      <c r="L5040" t="s">
        <v>18180</v>
      </c>
      <c r="M5040" t="s">
        <v>594</v>
      </c>
      <c r="N5040" t="s">
        <v>539</v>
      </c>
      <c r="O5040" t="s">
        <v>18181</v>
      </c>
      <c r="P5040" t="s">
        <v>5679</v>
      </c>
      <c r="Q5040" t="s">
        <v>15930</v>
      </c>
      <c r="R5040">
        <v>6</v>
      </c>
      <c r="S5040" t="s">
        <v>18182</v>
      </c>
    </row>
    <row r="5041" spans="1:23" x14ac:dyDescent="0.25">
      <c r="A5041" t="s">
        <v>179</v>
      </c>
      <c r="B5041" t="s">
        <v>61</v>
      </c>
      <c r="C5041" t="s">
        <v>806</v>
      </c>
      <c r="D5041" t="s">
        <v>198</v>
      </c>
      <c r="E5041" t="s">
        <v>1827</v>
      </c>
      <c r="F5041" t="s">
        <v>13020</v>
      </c>
      <c r="G5041" t="s">
        <v>71</v>
      </c>
      <c r="H5041" t="s">
        <v>4011</v>
      </c>
      <c r="I5041" t="s">
        <v>59</v>
      </c>
      <c r="J5041" t="s">
        <v>157</v>
      </c>
      <c r="K5041" t="s">
        <v>723</v>
      </c>
      <c r="L5041" t="s">
        <v>37</v>
      </c>
      <c r="M5041" t="s">
        <v>10383</v>
      </c>
      <c r="N5041" t="s">
        <v>18183</v>
      </c>
      <c r="O5041" t="s">
        <v>179</v>
      </c>
      <c r="P5041" t="s">
        <v>18184</v>
      </c>
      <c r="Q5041" t="s">
        <v>18185</v>
      </c>
      <c r="R5041" t="s">
        <v>5</v>
      </c>
      <c r="S5041" t="s">
        <v>1877</v>
      </c>
      <c r="T5041" t="s">
        <v>18186</v>
      </c>
      <c r="U5041">
        <v>90</v>
      </c>
      <c r="V5041" t="s">
        <v>930</v>
      </c>
      <c r="W5041" t="s">
        <v>18187</v>
      </c>
    </row>
    <row r="5042" spans="1:23" x14ac:dyDescent="0.25">
      <c r="A5042" t="s">
        <v>6614</v>
      </c>
      <c r="B5042" t="s">
        <v>5182</v>
      </c>
      <c r="C5042" t="s">
        <v>18188</v>
      </c>
      <c r="D5042" t="s">
        <v>290</v>
      </c>
      <c r="E5042" t="s">
        <v>18189</v>
      </c>
      <c r="F5042" t="s">
        <v>37</v>
      </c>
      <c r="G5042" t="s">
        <v>5</v>
      </c>
      <c r="H5042" t="s">
        <v>18190</v>
      </c>
      <c r="I5042" t="s">
        <v>18191</v>
      </c>
      <c r="J5042" t="s">
        <v>1254</v>
      </c>
      <c r="K5042" t="s">
        <v>5575</v>
      </c>
      <c r="L5042" t="s">
        <v>179</v>
      </c>
      <c r="M5042" t="s">
        <v>479</v>
      </c>
      <c r="N5042" t="s">
        <v>528</v>
      </c>
      <c r="O5042" t="s">
        <v>61</v>
      </c>
      <c r="P5042" t="s">
        <v>18192</v>
      </c>
      <c r="Q5042" t="s">
        <v>18193</v>
      </c>
      <c r="R5042" t="s">
        <v>18194</v>
      </c>
    </row>
    <row r="5043" spans="1:23" x14ac:dyDescent="0.25">
      <c r="A5043" t="s">
        <v>6614</v>
      </c>
      <c r="B5043" t="s">
        <v>5182</v>
      </c>
      <c r="C5043" t="s">
        <v>5870</v>
      </c>
      <c r="D5043" t="s">
        <v>3709</v>
      </c>
      <c r="E5043" t="s">
        <v>723</v>
      </c>
      <c r="F5043" t="s">
        <v>59</v>
      </c>
      <c r="G5043">
        <v>39</v>
      </c>
      <c r="H5043" t="s">
        <v>930</v>
      </c>
      <c r="I5043" t="s">
        <v>9761</v>
      </c>
      <c r="J5043" t="s">
        <v>5</v>
      </c>
      <c r="K5043" t="s">
        <v>5771</v>
      </c>
      <c r="L5043" t="s">
        <v>18195</v>
      </c>
      <c r="M5043" t="s">
        <v>18196</v>
      </c>
      <c r="N5043" t="s">
        <v>17514</v>
      </c>
      <c r="O5043" t="s">
        <v>57</v>
      </c>
      <c r="P5043" t="s">
        <v>15930</v>
      </c>
      <c r="Q5043" t="s">
        <v>18197</v>
      </c>
    </row>
    <row r="5044" spans="1:23" x14ac:dyDescent="0.25">
      <c r="A5044" t="s">
        <v>18198</v>
      </c>
      <c r="B5044" t="s">
        <v>18199</v>
      </c>
      <c r="C5044" t="s">
        <v>18200</v>
      </c>
      <c r="D5044" t="s">
        <v>18201</v>
      </c>
      <c r="E5044" t="s">
        <v>2418</v>
      </c>
      <c r="F5044" t="s">
        <v>222</v>
      </c>
      <c r="G5044" t="s">
        <v>18202</v>
      </c>
      <c r="H5044" t="s">
        <v>18203</v>
      </c>
      <c r="I5044" t="s">
        <v>2458</v>
      </c>
      <c r="J5044" t="s">
        <v>18204</v>
      </c>
    </row>
    <row r="5045" spans="1:23" x14ac:dyDescent="0.25">
      <c r="A5045" t="s">
        <v>5182</v>
      </c>
      <c r="B5045" t="s">
        <v>5679</v>
      </c>
      <c r="C5045" t="s">
        <v>1481</v>
      </c>
      <c r="D5045" t="s">
        <v>290</v>
      </c>
      <c r="E5045" t="s">
        <v>1461</v>
      </c>
      <c r="F5045" t="s">
        <v>18205</v>
      </c>
      <c r="G5045" t="s">
        <v>18206</v>
      </c>
      <c r="H5045" t="s">
        <v>5182</v>
      </c>
      <c r="I5045" t="s">
        <v>1584</v>
      </c>
      <c r="J5045" t="s">
        <v>179</v>
      </c>
      <c r="K5045" t="s">
        <v>5</v>
      </c>
      <c r="L5045" t="s">
        <v>12835</v>
      </c>
      <c r="M5045" t="s">
        <v>4037</v>
      </c>
      <c r="N5045" t="s">
        <v>10577</v>
      </c>
      <c r="O5045" t="s">
        <v>28</v>
      </c>
      <c r="P5045" t="s">
        <v>18207</v>
      </c>
      <c r="Q5045" t="s">
        <v>11211</v>
      </c>
      <c r="R5045" t="s">
        <v>18208</v>
      </c>
      <c r="S5045" t="s">
        <v>57</v>
      </c>
      <c r="T5045" t="s">
        <v>18209</v>
      </c>
    </row>
    <row r="5046" spans="1:23" x14ac:dyDescent="0.25">
      <c r="A5046" t="s">
        <v>5182</v>
      </c>
      <c r="B5046" t="s">
        <v>18</v>
      </c>
      <c r="C5046" t="s">
        <v>18210</v>
      </c>
      <c r="D5046" t="s">
        <v>441</v>
      </c>
      <c r="E5046" t="s">
        <v>126</v>
      </c>
      <c r="F5046" t="s">
        <v>61</v>
      </c>
      <c r="G5046" t="s">
        <v>741</v>
      </c>
      <c r="H5046" t="s">
        <v>18211</v>
      </c>
      <c r="I5046" t="s">
        <v>2458</v>
      </c>
      <c r="J5046" t="s">
        <v>18212</v>
      </c>
      <c r="K5046" t="s">
        <v>108</v>
      </c>
      <c r="L5046" t="s">
        <v>13392</v>
      </c>
      <c r="M5046" t="s">
        <v>1377</v>
      </c>
      <c r="N5046" t="s">
        <v>157</v>
      </c>
      <c r="O5046" t="s">
        <v>198</v>
      </c>
      <c r="P5046" t="s">
        <v>394</v>
      </c>
      <c r="Q5046" t="s">
        <v>5</v>
      </c>
      <c r="R5046" t="s">
        <v>16574</v>
      </c>
      <c r="S5046" t="s">
        <v>18213</v>
      </c>
    </row>
    <row r="5047" spans="1:23" x14ac:dyDescent="0.25">
      <c r="A5047" t="s">
        <v>2189</v>
      </c>
      <c r="B5047" t="s">
        <v>788</v>
      </c>
      <c r="C5047" t="s">
        <v>5678</v>
      </c>
      <c r="D5047" t="s">
        <v>12168</v>
      </c>
      <c r="E5047" t="s">
        <v>18214</v>
      </c>
      <c r="F5047" t="s">
        <v>2493</v>
      </c>
      <c r="G5047" t="s">
        <v>18215</v>
      </c>
      <c r="H5047" t="s">
        <v>12044</v>
      </c>
      <c r="I5047" t="s">
        <v>13256</v>
      </c>
      <c r="J5047" t="s">
        <v>1377</v>
      </c>
      <c r="K5047" t="s">
        <v>1125</v>
      </c>
      <c r="L5047" t="s">
        <v>18216</v>
      </c>
      <c r="M5047" t="s">
        <v>432</v>
      </c>
      <c r="N5047" t="s">
        <v>18217</v>
      </c>
      <c r="O5047" t="s">
        <v>18218</v>
      </c>
    </row>
    <row r="5048" spans="1:23" x14ac:dyDescent="0.25">
      <c r="A5048" t="s">
        <v>18219</v>
      </c>
      <c r="B5048" t="s">
        <v>6525</v>
      </c>
      <c r="C5048" t="s">
        <v>18220</v>
      </c>
      <c r="D5048" t="s">
        <v>2400</v>
      </c>
      <c r="E5048" t="s">
        <v>18221</v>
      </c>
      <c r="F5048" t="s">
        <v>18222</v>
      </c>
      <c r="G5048" t="s">
        <v>18223</v>
      </c>
      <c r="H5048" t="s">
        <v>290</v>
      </c>
      <c r="I5048" t="s">
        <v>1071</v>
      </c>
      <c r="J5048" t="s">
        <v>1608</v>
      </c>
      <c r="K5048" t="s">
        <v>159</v>
      </c>
      <c r="L5048" t="s">
        <v>5870</v>
      </c>
      <c r="M5048" t="s">
        <v>18224</v>
      </c>
    </row>
    <row r="5049" spans="1:23" x14ac:dyDescent="0.25">
      <c r="A5049" t="s">
        <v>18188</v>
      </c>
      <c r="B5049" t="s">
        <v>156</v>
      </c>
      <c r="C5049" t="s">
        <v>1641</v>
      </c>
      <c r="D5049" t="s">
        <v>3709</v>
      </c>
      <c r="E5049" t="s">
        <v>788</v>
      </c>
      <c r="F5049" t="s">
        <v>9761</v>
      </c>
      <c r="G5049" t="s">
        <v>432</v>
      </c>
      <c r="H5049" t="s">
        <v>18225</v>
      </c>
      <c r="I5049" t="s">
        <v>156</v>
      </c>
      <c r="J5049" t="s">
        <v>9739</v>
      </c>
      <c r="K5049" t="s">
        <v>59</v>
      </c>
      <c r="L5049" t="s">
        <v>5092</v>
      </c>
      <c r="M5049" t="s">
        <v>18226</v>
      </c>
      <c r="N5049" t="s">
        <v>384</v>
      </c>
      <c r="O5049" t="s">
        <v>57</v>
      </c>
      <c r="P5049" t="s">
        <v>2089</v>
      </c>
      <c r="Q5049" t="s">
        <v>3066</v>
      </c>
      <c r="R5049" t="s">
        <v>3336</v>
      </c>
      <c r="S5049" t="s">
        <v>5092</v>
      </c>
      <c r="T5049" t="s">
        <v>400</v>
      </c>
      <c r="U5049" t="s">
        <v>5977</v>
      </c>
      <c r="V5049" t="s">
        <v>18227</v>
      </c>
    </row>
    <row r="5050" spans="1:23" x14ac:dyDescent="0.25">
      <c r="A5050" t="s">
        <v>18228</v>
      </c>
      <c r="B5050" t="s">
        <v>1423</v>
      </c>
      <c r="C5050" t="s">
        <v>338</v>
      </c>
      <c r="D5050" t="s">
        <v>150</v>
      </c>
      <c r="E5050" t="s">
        <v>198</v>
      </c>
      <c r="F5050" t="s">
        <v>532</v>
      </c>
      <c r="G5050" t="s">
        <v>18229</v>
      </c>
      <c r="H5050" t="s">
        <v>7497</v>
      </c>
      <c r="I5050" t="s">
        <v>18230</v>
      </c>
      <c r="J5050" t="s">
        <v>18231</v>
      </c>
      <c r="K5050" t="s">
        <v>30</v>
      </c>
      <c r="L5050" t="s">
        <v>18232</v>
      </c>
      <c r="M5050" t="s">
        <v>18233</v>
      </c>
      <c r="N5050" t="s">
        <v>18193</v>
      </c>
      <c r="O5050" t="s">
        <v>18234</v>
      </c>
    </row>
    <row r="5051" spans="1:23" x14ac:dyDescent="0.25">
      <c r="A5051" t="s">
        <v>18235</v>
      </c>
      <c r="B5051" t="s">
        <v>12403</v>
      </c>
      <c r="C5051" t="s">
        <v>18</v>
      </c>
      <c r="D5051" t="s">
        <v>7264</v>
      </c>
      <c r="E5051" t="s">
        <v>18179</v>
      </c>
      <c r="F5051" t="s">
        <v>206</v>
      </c>
      <c r="G5051" t="s">
        <v>5678</v>
      </c>
      <c r="H5051" t="s">
        <v>10146</v>
      </c>
      <c r="I5051" t="s">
        <v>5</v>
      </c>
      <c r="J5051" t="s">
        <v>190</v>
      </c>
      <c r="K5051" t="s">
        <v>161</v>
      </c>
      <c r="L5051" t="s">
        <v>12</v>
      </c>
      <c r="M5051" t="s">
        <v>366</v>
      </c>
      <c r="N5051" t="s">
        <v>3097</v>
      </c>
      <c r="O5051" t="s">
        <v>18236</v>
      </c>
      <c r="P5051" t="s">
        <v>6482</v>
      </c>
      <c r="Q5051" t="s">
        <v>18237</v>
      </c>
    </row>
    <row r="5052" spans="1:23" x14ac:dyDescent="0.25">
      <c r="A5052" t="s">
        <v>1323</v>
      </c>
      <c r="B5052" t="s">
        <v>5210</v>
      </c>
      <c r="C5052" t="s">
        <v>11801</v>
      </c>
      <c r="D5052" t="s">
        <v>14309</v>
      </c>
      <c r="E5052" t="s">
        <v>5678</v>
      </c>
      <c r="F5052" t="s">
        <v>12044</v>
      </c>
      <c r="G5052" t="s">
        <v>18238</v>
      </c>
      <c r="H5052" t="s">
        <v>18239</v>
      </c>
      <c r="I5052" t="s">
        <v>57</v>
      </c>
      <c r="J5052" t="s">
        <v>18240</v>
      </c>
      <c r="K5052" t="s">
        <v>8476</v>
      </c>
      <c r="L5052" t="s">
        <v>159</v>
      </c>
      <c r="M5052" t="s">
        <v>2990</v>
      </c>
      <c r="N5052" t="s">
        <v>6482</v>
      </c>
      <c r="O5052" t="s">
        <v>18241</v>
      </c>
    </row>
    <row r="5053" spans="1:23" x14ac:dyDescent="0.25">
      <c r="A5053" t="s">
        <v>9744</v>
      </c>
      <c r="B5053" t="s">
        <v>18242</v>
      </c>
      <c r="C5053" t="s">
        <v>1377</v>
      </c>
      <c r="D5053" t="s">
        <v>2276</v>
      </c>
      <c r="E5053" t="s">
        <v>411</v>
      </c>
      <c r="F5053" t="s">
        <v>18243</v>
      </c>
      <c r="G5053" t="s">
        <v>2637</v>
      </c>
      <c r="H5053" t="s">
        <v>126</v>
      </c>
      <c r="I5053" t="s">
        <v>18244</v>
      </c>
      <c r="J5053" t="s">
        <v>5678</v>
      </c>
      <c r="K5053" t="s">
        <v>5870</v>
      </c>
      <c r="L5053" t="s">
        <v>18</v>
      </c>
      <c r="M5053" t="s">
        <v>18245</v>
      </c>
      <c r="N5053" t="s">
        <v>651</v>
      </c>
      <c r="O5053" t="s">
        <v>1473</v>
      </c>
      <c r="P5053" t="s">
        <v>895</v>
      </c>
      <c r="Q5053" t="s">
        <v>18246</v>
      </c>
      <c r="R5053" t="s">
        <v>18247</v>
      </c>
    </row>
    <row r="5054" spans="1:23" x14ac:dyDescent="0.25">
      <c r="A5054" t="s">
        <v>6614</v>
      </c>
      <c r="B5054" t="s">
        <v>18248</v>
      </c>
      <c r="C5054" t="s">
        <v>18249</v>
      </c>
      <c r="D5054" t="s">
        <v>18250</v>
      </c>
      <c r="E5054" t="s">
        <v>2349</v>
      </c>
      <c r="F5054" t="s">
        <v>18251</v>
      </c>
      <c r="G5054" t="s">
        <v>18252</v>
      </c>
      <c r="H5054" t="s">
        <v>17021</v>
      </c>
      <c r="I5054" t="s">
        <v>222</v>
      </c>
      <c r="J5054" t="s">
        <v>17080</v>
      </c>
      <c r="K5054" t="s">
        <v>18253</v>
      </c>
      <c r="L5054" t="s">
        <v>5088</v>
      </c>
      <c r="M5054" t="s">
        <v>18254</v>
      </c>
    </row>
    <row r="5055" spans="1:23" x14ac:dyDescent="0.25">
      <c r="A5055" t="s">
        <v>6614</v>
      </c>
      <c r="B5055" t="s">
        <v>4825</v>
      </c>
      <c r="C5055" t="s">
        <v>427</v>
      </c>
      <c r="D5055" t="s">
        <v>334</v>
      </c>
      <c r="E5055" t="s">
        <v>100</v>
      </c>
      <c r="F5055" t="s">
        <v>4325</v>
      </c>
      <c r="G5055" t="s">
        <v>194</v>
      </c>
      <c r="H5055" t="s">
        <v>1969</v>
      </c>
      <c r="I5055" t="s">
        <v>113</v>
      </c>
      <c r="J5055" t="s">
        <v>30</v>
      </c>
      <c r="K5055" t="s">
        <v>6993</v>
      </c>
      <c r="L5055" t="s">
        <v>18255</v>
      </c>
      <c r="M5055" t="s">
        <v>5088</v>
      </c>
      <c r="N5055" t="s">
        <v>5259</v>
      </c>
      <c r="O5055" t="s">
        <v>1012</v>
      </c>
      <c r="P5055" t="s">
        <v>18256</v>
      </c>
    </row>
    <row r="5056" spans="1:23" x14ac:dyDescent="0.25">
      <c r="A5056" t="s">
        <v>20</v>
      </c>
      <c r="B5056" t="s">
        <v>18</v>
      </c>
      <c r="C5056" t="s">
        <v>17934</v>
      </c>
      <c r="D5056" t="s">
        <v>156</v>
      </c>
      <c r="E5056" t="s">
        <v>157</v>
      </c>
      <c r="F5056" t="s">
        <v>249</v>
      </c>
      <c r="G5056" t="s">
        <v>57</v>
      </c>
      <c r="H5056" t="s">
        <v>61</v>
      </c>
      <c r="I5056" t="s">
        <v>266</v>
      </c>
      <c r="J5056" t="s">
        <v>1481</v>
      </c>
      <c r="K5056" t="s">
        <v>4713</v>
      </c>
      <c r="L5056" t="s">
        <v>18</v>
      </c>
      <c r="M5056" t="s">
        <v>61</v>
      </c>
      <c r="N5056" t="s">
        <v>3481</v>
      </c>
      <c r="O5056" t="s">
        <v>6627</v>
      </c>
      <c r="P5056" t="s">
        <v>59</v>
      </c>
      <c r="Q5056" t="s">
        <v>18257</v>
      </c>
      <c r="R5056" t="s">
        <v>126</v>
      </c>
      <c r="S5056" t="s">
        <v>974</v>
      </c>
      <c r="T5056" t="s">
        <v>18258</v>
      </c>
    </row>
    <row r="5057" spans="1:25" x14ac:dyDescent="0.25">
      <c r="A5057" t="s">
        <v>59</v>
      </c>
      <c r="B5057" t="s">
        <v>17934</v>
      </c>
      <c r="C5057" t="s">
        <v>30</v>
      </c>
      <c r="D5057" t="s">
        <v>1671</v>
      </c>
      <c r="E5057" t="s">
        <v>61</v>
      </c>
      <c r="F5057" t="s">
        <v>11829</v>
      </c>
      <c r="G5057" t="s">
        <v>59</v>
      </c>
      <c r="H5057" t="s">
        <v>1352</v>
      </c>
      <c r="I5057" t="s">
        <v>18259</v>
      </c>
      <c r="J5057" t="s">
        <v>18260</v>
      </c>
      <c r="K5057" t="s">
        <v>222</v>
      </c>
      <c r="L5057" t="s">
        <v>266</v>
      </c>
      <c r="M5057" t="s">
        <v>5023</v>
      </c>
      <c r="N5057" t="s">
        <v>1671</v>
      </c>
      <c r="O5057" t="s">
        <v>5</v>
      </c>
      <c r="P5057" t="s">
        <v>1675</v>
      </c>
      <c r="Q5057" t="s">
        <v>2589</v>
      </c>
      <c r="R5057" t="s">
        <v>18261</v>
      </c>
      <c r="S5057" t="s">
        <v>18262</v>
      </c>
    </row>
    <row r="5058" spans="1:25" x14ac:dyDescent="0.25">
      <c r="A5058" t="s">
        <v>17301</v>
      </c>
      <c r="B5058" t="s">
        <v>11040</v>
      </c>
      <c r="C5058" t="s">
        <v>37</v>
      </c>
      <c r="D5058" t="s">
        <v>17323</v>
      </c>
      <c r="E5058" t="s">
        <v>113</v>
      </c>
      <c r="F5058" t="s">
        <v>427</v>
      </c>
      <c r="G5058" t="s">
        <v>420</v>
      </c>
      <c r="H5058" t="s">
        <v>788</v>
      </c>
      <c r="I5058" t="s">
        <v>18263</v>
      </c>
      <c r="J5058" t="s">
        <v>18264</v>
      </c>
      <c r="K5058" t="s">
        <v>206</v>
      </c>
      <c r="L5058" t="s">
        <v>18265</v>
      </c>
    </row>
    <row r="5059" spans="1:25" x14ac:dyDescent="0.25">
      <c r="A5059" t="s">
        <v>4093</v>
      </c>
      <c r="B5059" t="s">
        <v>30</v>
      </c>
      <c r="C5059" t="s">
        <v>61</v>
      </c>
      <c r="D5059" t="s">
        <v>2134</v>
      </c>
      <c r="E5059" t="s">
        <v>5487</v>
      </c>
      <c r="F5059" t="s">
        <v>6485</v>
      </c>
      <c r="G5059" t="s">
        <v>18</v>
      </c>
      <c r="H5059" t="s">
        <v>1379</v>
      </c>
      <c r="I5059" t="s">
        <v>10762</v>
      </c>
      <c r="J5059" t="s">
        <v>18</v>
      </c>
      <c r="K5059">
        <v>3</v>
      </c>
      <c r="L5059" t="s">
        <v>6179</v>
      </c>
      <c r="M5059" t="s">
        <v>574</v>
      </c>
      <c r="N5059" t="s">
        <v>156</v>
      </c>
      <c r="O5059" t="s">
        <v>1432</v>
      </c>
      <c r="P5059" t="s">
        <v>1473</v>
      </c>
      <c r="Q5059" t="s">
        <v>249</v>
      </c>
      <c r="R5059" t="s">
        <v>57</v>
      </c>
      <c r="S5059" t="s">
        <v>61</v>
      </c>
      <c r="T5059" t="s">
        <v>266</v>
      </c>
      <c r="U5059" t="s">
        <v>500</v>
      </c>
      <c r="V5059" t="s">
        <v>57</v>
      </c>
      <c r="W5059" t="s">
        <v>61</v>
      </c>
      <c r="X5059" t="s">
        <v>18266</v>
      </c>
    </row>
    <row r="5060" spans="1:25" x14ac:dyDescent="0.25">
      <c r="A5060" t="s">
        <v>713</v>
      </c>
      <c r="B5060" t="s">
        <v>18</v>
      </c>
      <c r="C5060" t="s">
        <v>10586</v>
      </c>
      <c r="D5060" t="s">
        <v>206</v>
      </c>
      <c r="E5060" t="s">
        <v>43</v>
      </c>
      <c r="F5060" t="s">
        <v>767</v>
      </c>
      <c r="G5060" t="s">
        <v>7178</v>
      </c>
      <c r="H5060" t="s">
        <v>1841</v>
      </c>
      <c r="I5060" t="s">
        <v>2899</v>
      </c>
      <c r="J5060" t="s">
        <v>210</v>
      </c>
      <c r="K5060" t="s">
        <v>6185</v>
      </c>
      <c r="L5060" t="s">
        <v>59</v>
      </c>
      <c r="M5060" t="s">
        <v>60</v>
      </c>
      <c r="N5060" t="s">
        <v>5</v>
      </c>
      <c r="O5060" t="s">
        <v>106</v>
      </c>
      <c r="P5060" t="s">
        <v>18267</v>
      </c>
      <c r="Q5060" t="s">
        <v>37</v>
      </c>
      <c r="R5060" t="s">
        <v>8010</v>
      </c>
      <c r="S5060" t="s">
        <v>18268</v>
      </c>
      <c r="T5060" t="s">
        <v>7176</v>
      </c>
      <c r="U5060" t="s">
        <v>7177</v>
      </c>
      <c r="V5060" t="s">
        <v>18269</v>
      </c>
      <c r="W5060" t="s">
        <v>2292</v>
      </c>
      <c r="X5060" t="s">
        <v>18270</v>
      </c>
    </row>
    <row r="5061" spans="1:25" x14ac:dyDescent="0.25">
      <c r="A5061" t="s">
        <v>18271</v>
      </c>
      <c r="B5061" t="s">
        <v>17024</v>
      </c>
      <c r="C5061" t="s">
        <v>222</v>
      </c>
      <c r="D5061" t="s">
        <v>18272</v>
      </c>
      <c r="E5061" t="s">
        <v>18273</v>
      </c>
      <c r="F5061" t="s">
        <v>5253</v>
      </c>
      <c r="G5061" t="s">
        <v>126</v>
      </c>
      <c r="H5061" t="s">
        <v>7264</v>
      </c>
      <c r="I5061" t="s">
        <v>18274</v>
      </c>
      <c r="J5061" t="s">
        <v>5678</v>
      </c>
      <c r="K5061" t="s">
        <v>5870</v>
      </c>
      <c r="L5061" t="s">
        <v>18</v>
      </c>
      <c r="M5061" t="s">
        <v>18275</v>
      </c>
      <c r="N5061" t="s">
        <v>37</v>
      </c>
      <c r="O5061" t="s">
        <v>8880</v>
      </c>
      <c r="P5061" t="s">
        <v>577</v>
      </c>
      <c r="Q5061" t="s">
        <v>30</v>
      </c>
      <c r="R5061" t="s">
        <v>7264</v>
      </c>
      <c r="S5061" t="s">
        <v>18276</v>
      </c>
      <c r="T5061" t="s">
        <v>63</v>
      </c>
      <c r="U5061" t="s">
        <v>18277</v>
      </c>
    </row>
    <row r="5062" spans="1:25" x14ac:dyDescent="0.25">
      <c r="A5062" t="s">
        <v>18278</v>
      </c>
      <c r="B5062" t="s">
        <v>61</v>
      </c>
      <c r="C5062" t="s">
        <v>2095</v>
      </c>
      <c r="D5062" t="s">
        <v>5436</v>
      </c>
      <c r="E5062" t="s">
        <v>198</v>
      </c>
      <c r="F5062" t="s">
        <v>2573</v>
      </c>
      <c r="G5062" t="s">
        <v>9746</v>
      </c>
      <c r="H5062" t="s">
        <v>9747</v>
      </c>
      <c r="I5062" t="s">
        <v>4083</v>
      </c>
      <c r="J5062" t="s">
        <v>126</v>
      </c>
      <c r="K5062" t="s">
        <v>18279</v>
      </c>
      <c r="L5062" t="s">
        <v>18280</v>
      </c>
      <c r="M5062" t="s">
        <v>156</v>
      </c>
      <c r="N5062" t="s">
        <v>3185</v>
      </c>
      <c r="O5062" t="s">
        <v>1027</v>
      </c>
      <c r="P5062" t="s">
        <v>45</v>
      </c>
      <c r="Q5062" t="s">
        <v>18281</v>
      </c>
      <c r="R5062" t="s">
        <v>18282</v>
      </c>
    </row>
    <row r="5063" spans="1:25" x14ac:dyDescent="0.25">
      <c r="A5063" t="s">
        <v>1527</v>
      </c>
      <c r="B5063" t="s">
        <v>2434</v>
      </c>
      <c r="C5063" t="s">
        <v>59</v>
      </c>
      <c r="D5063" t="s">
        <v>3507</v>
      </c>
      <c r="E5063" t="s">
        <v>61</v>
      </c>
      <c r="F5063" t="s">
        <v>7226</v>
      </c>
      <c r="G5063" t="s">
        <v>7264</v>
      </c>
      <c r="H5063" t="s">
        <v>18283</v>
      </c>
      <c r="I5063" t="s">
        <v>900</v>
      </c>
      <c r="J5063" t="s">
        <v>156</v>
      </c>
      <c r="K5063" t="s">
        <v>157</v>
      </c>
      <c r="L5063" t="s">
        <v>2075</v>
      </c>
      <c r="M5063" t="s">
        <v>28</v>
      </c>
      <c r="N5063" t="s">
        <v>5678</v>
      </c>
      <c r="O5063" t="s">
        <v>5870</v>
      </c>
      <c r="P5063" t="s">
        <v>18</v>
      </c>
      <c r="Q5063" t="s">
        <v>18284</v>
      </c>
      <c r="R5063" t="s">
        <v>18285</v>
      </c>
    </row>
    <row r="5064" spans="1:25" x14ac:dyDescent="0.25">
      <c r="A5064" t="s">
        <v>997</v>
      </c>
      <c r="B5064" t="s">
        <v>61</v>
      </c>
      <c r="C5064" t="s">
        <v>13933</v>
      </c>
      <c r="D5064" t="s">
        <v>18286</v>
      </c>
      <c r="E5064" t="s">
        <v>157</v>
      </c>
      <c r="F5064" t="s">
        <v>17558</v>
      </c>
      <c r="G5064" t="s">
        <v>2257</v>
      </c>
      <c r="H5064" t="s">
        <v>18287</v>
      </c>
      <c r="I5064" t="s">
        <v>18288</v>
      </c>
      <c r="J5064" t="s">
        <v>6701</v>
      </c>
      <c r="K5064" t="s">
        <v>157</v>
      </c>
      <c r="L5064" t="s">
        <v>1858</v>
      </c>
      <c r="M5064" t="s">
        <v>1296</v>
      </c>
      <c r="N5064" t="s">
        <v>18289</v>
      </c>
      <c r="O5064" t="s">
        <v>5870</v>
      </c>
      <c r="P5064" t="s">
        <v>2244</v>
      </c>
      <c r="Q5064" t="s">
        <v>873</v>
      </c>
      <c r="R5064" t="s">
        <v>18290</v>
      </c>
    </row>
    <row r="5065" spans="1:25" x14ac:dyDescent="0.25">
      <c r="A5065" t="s">
        <v>1716</v>
      </c>
      <c r="B5065" t="s">
        <v>59</v>
      </c>
      <c r="C5065" t="s">
        <v>4</v>
      </c>
      <c r="D5065" t="s">
        <v>3379</v>
      </c>
      <c r="E5065" t="s">
        <v>61</v>
      </c>
      <c r="F5065" t="s">
        <v>7522</v>
      </c>
      <c r="G5065" t="s">
        <v>59</v>
      </c>
      <c r="H5065" t="s">
        <v>74</v>
      </c>
      <c r="I5065" t="s">
        <v>61</v>
      </c>
      <c r="J5065" t="s">
        <v>13933</v>
      </c>
      <c r="K5065" t="s">
        <v>18291</v>
      </c>
      <c r="L5065" t="s">
        <v>17558</v>
      </c>
      <c r="M5065" t="s">
        <v>2257</v>
      </c>
      <c r="N5065" t="s">
        <v>18292</v>
      </c>
      <c r="O5065" t="s">
        <v>10397</v>
      </c>
      <c r="P5065" t="s">
        <v>18293</v>
      </c>
      <c r="Q5065" t="s">
        <v>28</v>
      </c>
      <c r="R5065" t="s">
        <v>5678</v>
      </c>
      <c r="S5065" t="s">
        <v>18294</v>
      </c>
    </row>
    <row r="5066" spans="1:25" x14ac:dyDescent="0.25">
      <c r="A5066" t="s">
        <v>6794</v>
      </c>
      <c r="B5066" t="s">
        <v>18295</v>
      </c>
      <c r="C5066" t="s">
        <v>18296</v>
      </c>
      <c r="D5066" t="s">
        <v>17021</v>
      </c>
      <c r="E5066" t="s">
        <v>18297</v>
      </c>
    </row>
    <row r="5067" spans="1:25" x14ac:dyDescent="0.25">
      <c r="A5067" t="s">
        <v>887</v>
      </c>
      <c r="B5067" t="s">
        <v>1719</v>
      </c>
      <c r="C5067" t="s">
        <v>198</v>
      </c>
      <c r="D5067" t="s">
        <v>383</v>
      </c>
      <c r="E5067" t="s">
        <v>1650</v>
      </c>
      <c r="F5067" t="s">
        <v>54</v>
      </c>
      <c r="G5067" t="s">
        <v>61</v>
      </c>
      <c r="H5067" t="s">
        <v>1882</v>
      </c>
      <c r="I5067" t="s">
        <v>37</v>
      </c>
      <c r="J5067" t="s">
        <v>5055</v>
      </c>
      <c r="K5067" t="s">
        <v>18298</v>
      </c>
      <c r="L5067" t="s">
        <v>57</v>
      </c>
      <c r="M5067" t="s">
        <v>18299</v>
      </c>
      <c r="N5067" t="s">
        <v>1858</v>
      </c>
      <c r="O5067" t="s">
        <v>1650</v>
      </c>
      <c r="P5067" t="s">
        <v>18</v>
      </c>
      <c r="Q5067" t="s">
        <v>61</v>
      </c>
      <c r="R5067" t="s">
        <v>18300</v>
      </c>
    </row>
    <row r="5068" spans="1:25" x14ac:dyDescent="0.25">
      <c r="A5068" t="s">
        <v>36</v>
      </c>
      <c r="B5068" t="s">
        <v>1719</v>
      </c>
      <c r="C5068" t="s">
        <v>198</v>
      </c>
      <c r="D5068" t="s">
        <v>15314</v>
      </c>
      <c r="E5068" t="s">
        <v>18301</v>
      </c>
      <c r="F5068" t="s">
        <v>57</v>
      </c>
      <c r="G5068" t="s">
        <v>1414</v>
      </c>
      <c r="H5068" t="s">
        <v>179</v>
      </c>
      <c r="I5068" t="s">
        <v>3396</v>
      </c>
      <c r="J5068" t="s">
        <v>210</v>
      </c>
      <c r="K5068" t="s">
        <v>126</v>
      </c>
      <c r="L5068" t="s">
        <v>18302</v>
      </c>
      <c r="M5068" t="s">
        <v>18302</v>
      </c>
      <c r="N5068" t="s">
        <v>788</v>
      </c>
      <c r="O5068" t="s">
        <v>37</v>
      </c>
      <c r="P5068" t="s">
        <v>7705</v>
      </c>
      <c r="Q5068" t="s">
        <v>59</v>
      </c>
      <c r="R5068" t="s">
        <v>5814</v>
      </c>
      <c r="S5068" t="s">
        <v>2911</v>
      </c>
      <c r="T5068" t="s">
        <v>17241</v>
      </c>
      <c r="U5068" t="s">
        <v>313</v>
      </c>
      <c r="V5068" t="s">
        <v>59</v>
      </c>
      <c r="W5068" t="s">
        <v>1265</v>
      </c>
      <c r="X5068" t="s">
        <v>59</v>
      </c>
      <c r="Y5068" t="s">
        <v>18303</v>
      </c>
    </row>
    <row r="5069" spans="1:25" x14ac:dyDescent="0.25">
      <c r="A5069" t="s">
        <v>61</v>
      </c>
      <c r="B5069" t="s">
        <v>1613</v>
      </c>
      <c r="C5069" t="s">
        <v>198</v>
      </c>
      <c r="D5069" t="s">
        <v>898</v>
      </c>
      <c r="E5069" t="s">
        <v>113</v>
      </c>
      <c r="F5069" t="s">
        <v>761</v>
      </c>
      <c r="G5069" t="s">
        <v>266</v>
      </c>
      <c r="H5069" t="s">
        <v>1743</v>
      </c>
      <c r="I5069" t="s">
        <v>45</v>
      </c>
      <c r="J5069" t="s">
        <v>61</v>
      </c>
      <c r="K5069" t="s">
        <v>4423</v>
      </c>
      <c r="L5069" t="s">
        <v>18304</v>
      </c>
      <c r="M5069" t="s">
        <v>18305</v>
      </c>
      <c r="N5069" t="s">
        <v>898</v>
      </c>
      <c r="O5069" t="s">
        <v>2018</v>
      </c>
      <c r="P5069" t="s">
        <v>400</v>
      </c>
      <c r="Q5069" t="s">
        <v>16</v>
      </c>
      <c r="R5069" t="s">
        <v>17987</v>
      </c>
      <c r="S5069" t="s">
        <v>1915</v>
      </c>
      <c r="T5069" t="s">
        <v>1549</v>
      </c>
      <c r="U5069" t="s">
        <v>17314</v>
      </c>
      <c r="V5069" t="s">
        <v>30</v>
      </c>
      <c r="W5069" t="s">
        <v>1827</v>
      </c>
      <c r="X5069" t="s">
        <v>18306</v>
      </c>
      <c r="Y5069" t="s">
        <v>18307</v>
      </c>
    </row>
    <row r="5070" spans="1:25" x14ac:dyDescent="0.25">
      <c r="A5070" t="s">
        <v>1766</v>
      </c>
      <c r="B5070" t="s">
        <v>3606</v>
      </c>
      <c r="C5070" t="s">
        <v>571</v>
      </c>
      <c r="D5070" t="s">
        <v>2177</v>
      </c>
      <c r="E5070" t="s">
        <v>8113</v>
      </c>
      <c r="F5070" t="s">
        <v>126</v>
      </c>
      <c r="G5070" t="s">
        <v>9511</v>
      </c>
      <c r="H5070" t="s">
        <v>5</v>
      </c>
      <c r="I5070" t="s">
        <v>81</v>
      </c>
      <c r="J5070" t="s">
        <v>18308</v>
      </c>
      <c r="K5070" t="s">
        <v>18309</v>
      </c>
      <c r="L5070" t="s">
        <v>1286</v>
      </c>
      <c r="M5070" t="s">
        <v>198</v>
      </c>
      <c r="N5070" t="s">
        <v>1827</v>
      </c>
      <c r="O5070" t="s">
        <v>71</v>
      </c>
      <c r="P5070" t="s">
        <v>5</v>
      </c>
      <c r="Q5070" t="s">
        <v>5385</v>
      </c>
      <c r="R5070" t="s">
        <v>37</v>
      </c>
      <c r="S5070" t="s">
        <v>3176</v>
      </c>
      <c r="T5070" t="s">
        <v>5</v>
      </c>
      <c r="U5070" t="s">
        <v>1709</v>
      </c>
      <c r="V5070" t="s">
        <v>266</v>
      </c>
      <c r="W5070" t="s">
        <v>18310</v>
      </c>
    </row>
    <row r="5071" spans="1:25" x14ac:dyDescent="0.25">
      <c r="A5071" t="s">
        <v>18311</v>
      </c>
      <c r="B5071" t="s">
        <v>14709</v>
      </c>
      <c r="C5071" t="s">
        <v>18</v>
      </c>
      <c r="D5071" t="s">
        <v>2712</v>
      </c>
      <c r="E5071" t="s">
        <v>12717</v>
      </c>
      <c r="F5071" t="s">
        <v>739</v>
      </c>
      <c r="G5071" t="s">
        <v>18312</v>
      </c>
      <c r="H5071" t="s">
        <v>18313</v>
      </c>
      <c r="I5071" t="s">
        <v>18314</v>
      </c>
      <c r="J5071" t="s">
        <v>1531</v>
      </c>
      <c r="K5071" t="s">
        <v>571</v>
      </c>
      <c r="L5071" t="s">
        <v>179</v>
      </c>
      <c r="M5071" t="s">
        <v>2730</v>
      </c>
      <c r="N5071" t="s">
        <v>150</v>
      </c>
      <c r="O5071" t="s">
        <v>717</v>
      </c>
      <c r="P5071" t="s">
        <v>59</v>
      </c>
      <c r="Q5071" t="s">
        <v>1431</v>
      </c>
      <c r="R5071" t="s">
        <v>1406</v>
      </c>
      <c r="S5071" t="s">
        <v>9069</v>
      </c>
      <c r="T5071" t="s">
        <v>15848</v>
      </c>
      <c r="U5071" t="s">
        <v>179</v>
      </c>
      <c r="V5071" t="s">
        <v>18315</v>
      </c>
      <c r="W5071" t="s">
        <v>1916</v>
      </c>
      <c r="X5071" t="s">
        <v>2018</v>
      </c>
      <c r="Y5071" t="s">
        <v>18316</v>
      </c>
    </row>
    <row r="5072" spans="1:25" x14ac:dyDescent="0.25">
      <c r="A5072" t="s">
        <v>555</v>
      </c>
      <c r="B5072" t="s">
        <v>59</v>
      </c>
      <c r="C5072" t="s">
        <v>18317</v>
      </c>
      <c r="D5072" t="s">
        <v>61</v>
      </c>
      <c r="E5072" t="s">
        <v>17380</v>
      </c>
      <c r="F5072" t="s">
        <v>37</v>
      </c>
      <c r="G5072" t="s">
        <v>18318</v>
      </c>
    </row>
    <row r="5073" spans="1:22" x14ac:dyDescent="0.25">
      <c r="A5073" t="s">
        <v>1431</v>
      </c>
      <c r="B5073" t="s">
        <v>59</v>
      </c>
      <c r="C5073" t="s">
        <v>2179</v>
      </c>
      <c r="D5073" t="s">
        <v>383</v>
      </c>
      <c r="E5073" t="s">
        <v>9069</v>
      </c>
      <c r="F5073" t="s">
        <v>15848</v>
      </c>
      <c r="G5073" t="s">
        <v>18319</v>
      </c>
      <c r="H5073" t="s">
        <v>898</v>
      </c>
      <c r="I5073" t="s">
        <v>1907</v>
      </c>
      <c r="J5073" t="s">
        <v>1040</v>
      </c>
      <c r="K5073" t="s">
        <v>5399</v>
      </c>
      <c r="L5073" t="s">
        <v>2943</v>
      </c>
      <c r="M5073" t="s">
        <v>73</v>
      </c>
      <c r="N5073" t="s">
        <v>18320</v>
      </c>
      <c r="O5073" t="s">
        <v>288</v>
      </c>
      <c r="P5073" t="s">
        <v>156</v>
      </c>
      <c r="Q5073" t="s">
        <v>157</v>
      </c>
      <c r="R5073" t="s">
        <v>7657</v>
      </c>
      <c r="S5073" t="s">
        <v>59</v>
      </c>
      <c r="T5073" t="s">
        <v>18321</v>
      </c>
    </row>
    <row r="5074" spans="1:22" x14ac:dyDescent="0.25">
      <c r="A5074" t="s">
        <v>456</v>
      </c>
      <c r="B5074" t="s">
        <v>59</v>
      </c>
      <c r="C5074" t="s">
        <v>4198</v>
      </c>
      <c r="D5074" t="s">
        <v>194</v>
      </c>
      <c r="E5074" t="s">
        <v>762</v>
      </c>
      <c r="F5074" t="s">
        <v>45</v>
      </c>
      <c r="G5074" t="s">
        <v>194</v>
      </c>
      <c r="H5074" t="s">
        <v>736</v>
      </c>
      <c r="I5074" t="s">
        <v>739</v>
      </c>
      <c r="J5074" t="s">
        <v>61</v>
      </c>
      <c r="K5074" t="s">
        <v>18322</v>
      </c>
      <c r="L5074" t="s">
        <v>574</v>
      </c>
      <c r="M5074" t="s">
        <v>179</v>
      </c>
      <c r="N5074" t="s">
        <v>5</v>
      </c>
      <c r="O5074" t="s">
        <v>737</v>
      </c>
      <c r="P5074" t="s">
        <v>1048</v>
      </c>
      <c r="Q5074" t="s">
        <v>6854</v>
      </c>
      <c r="R5074" t="s">
        <v>37</v>
      </c>
      <c r="S5074" t="s">
        <v>4421</v>
      </c>
      <c r="T5074" t="s">
        <v>194</v>
      </c>
      <c r="U5074" t="s">
        <v>18323</v>
      </c>
    </row>
    <row r="5075" spans="1:22" x14ac:dyDescent="0.25">
      <c r="A5075" t="s">
        <v>18017</v>
      </c>
      <c r="B5075" t="s">
        <v>1501</v>
      </c>
      <c r="C5075" t="s">
        <v>13020</v>
      </c>
      <c r="D5075" t="s">
        <v>179</v>
      </c>
      <c r="E5075" t="s">
        <v>61</v>
      </c>
      <c r="F5075" t="s">
        <v>5654</v>
      </c>
      <c r="G5075" t="s">
        <v>57</v>
      </c>
      <c r="H5075" t="s">
        <v>61</v>
      </c>
      <c r="I5075" t="s">
        <v>18324</v>
      </c>
      <c r="J5075" t="s">
        <v>30</v>
      </c>
      <c r="K5075" t="s">
        <v>61</v>
      </c>
      <c r="L5075" t="s">
        <v>15168</v>
      </c>
      <c r="M5075" t="s">
        <v>9920</v>
      </c>
      <c r="N5075">
        <v>90</v>
      </c>
      <c r="O5075" t="s">
        <v>930</v>
      </c>
      <c r="P5075" t="s">
        <v>18325</v>
      </c>
      <c r="Q5075" t="s">
        <v>156</v>
      </c>
      <c r="R5075" t="s">
        <v>5066</v>
      </c>
      <c r="S5075" t="s">
        <v>974</v>
      </c>
      <c r="T5075" t="s">
        <v>1724</v>
      </c>
      <c r="U5075" t="s">
        <v>1088</v>
      </c>
      <c r="V5075" t="s">
        <v>18326</v>
      </c>
    </row>
    <row r="5076" spans="1:22" x14ac:dyDescent="0.25">
      <c r="A5076" t="s">
        <v>6311</v>
      </c>
      <c r="B5076" t="s">
        <v>101</v>
      </c>
      <c r="C5076" t="s">
        <v>198</v>
      </c>
      <c r="D5076" t="s">
        <v>61</v>
      </c>
      <c r="E5076" t="s">
        <v>1683</v>
      </c>
      <c r="F5076" t="s">
        <v>179</v>
      </c>
      <c r="G5076" t="s">
        <v>14257</v>
      </c>
      <c r="H5076" t="s">
        <v>2633</v>
      </c>
      <c r="I5076" t="s">
        <v>102</v>
      </c>
      <c r="J5076" t="s">
        <v>61</v>
      </c>
      <c r="K5076" t="s">
        <v>4400</v>
      </c>
      <c r="L5076" t="s">
        <v>57</v>
      </c>
      <c r="M5076" t="s">
        <v>342</v>
      </c>
      <c r="N5076" t="s">
        <v>18327</v>
      </c>
      <c r="O5076" t="s">
        <v>1985</v>
      </c>
      <c r="P5076" t="s">
        <v>18328</v>
      </c>
      <c r="Q5076" t="s">
        <v>18329</v>
      </c>
    </row>
    <row r="5077" spans="1:22" x14ac:dyDescent="0.25">
      <c r="A5077" t="s">
        <v>30</v>
      </c>
      <c r="B5077" t="s">
        <v>61</v>
      </c>
      <c r="C5077" t="s">
        <v>9717</v>
      </c>
      <c r="D5077" t="s">
        <v>18330</v>
      </c>
      <c r="E5077" t="s">
        <v>57</v>
      </c>
      <c r="F5077" t="s">
        <v>7565</v>
      </c>
      <c r="G5077" t="s">
        <v>4409</v>
      </c>
      <c r="H5077" t="s">
        <v>1736</v>
      </c>
      <c r="I5077" t="s">
        <v>530</v>
      </c>
      <c r="J5077" t="s">
        <v>18</v>
      </c>
      <c r="K5077" t="s">
        <v>8034</v>
      </c>
      <c r="L5077" t="s">
        <v>18331</v>
      </c>
      <c r="M5077" t="s">
        <v>18332</v>
      </c>
      <c r="N5077" t="s">
        <v>7142</v>
      </c>
      <c r="O5077" t="s">
        <v>739</v>
      </c>
      <c r="P5077" t="s">
        <v>7</v>
      </c>
      <c r="Q5077" t="s">
        <v>18333</v>
      </c>
    </row>
    <row r="5078" spans="1:22" x14ac:dyDescent="0.25">
      <c r="A5078" t="s">
        <v>3200</v>
      </c>
      <c r="B5078" t="s">
        <v>344</v>
      </c>
      <c r="C5078" t="s">
        <v>6629</v>
      </c>
      <c r="D5078" t="s">
        <v>278</v>
      </c>
      <c r="E5078" t="s">
        <v>266</v>
      </c>
      <c r="F5078" t="s">
        <v>1405</v>
      </c>
      <c r="G5078" t="s">
        <v>45</v>
      </c>
      <c r="H5078" t="s">
        <v>18334</v>
      </c>
      <c r="I5078" t="s">
        <v>8680</v>
      </c>
      <c r="J5078" t="s">
        <v>59</v>
      </c>
      <c r="K5078" t="s">
        <v>342</v>
      </c>
      <c r="L5078" t="s">
        <v>18335</v>
      </c>
      <c r="M5078" t="s">
        <v>18336</v>
      </c>
      <c r="N5078" t="s">
        <v>292</v>
      </c>
      <c r="O5078" t="s">
        <v>18337</v>
      </c>
    </row>
    <row r="5079" spans="1:22" x14ac:dyDescent="0.25">
      <c r="A5079" t="s">
        <v>18338</v>
      </c>
      <c r="B5079" t="s">
        <v>1</v>
      </c>
      <c r="C5079" t="s">
        <v>43</v>
      </c>
      <c r="D5079" t="s">
        <v>18</v>
      </c>
      <c r="E5079" t="s">
        <v>12</v>
      </c>
      <c r="F5079" t="s">
        <v>18339</v>
      </c>
      <c r="G5079" t="s">
        <v>18340</v>
      </c>
      <c r="H5079" t="s">
        <v>18341</v>
      </c>
      <c r="I5079" t="s">
        <v>18342</v>
      </c>
      <c r="J5079" t="s">
        <v>5092</v>
      </c>
      <c r="K5079" t="s">
        <v>736</v>
      </c>
      <c r="L5079" t="s">
        <v>290</v>
      </c>
      <c r="M5079" t="s">
        <v>6</v>
      </c>
      <c r="N5079" t="s">
        <v>18343</v>
      </c>
    </row>
    <row r="5080" spans="1:22" x14ac:dyDescent="0.25">
      <c r="A5080" t="s">
        <v>3965</v>
      </c>
      <c r="B5080" t="s">
        <v>555</v>
      </c>
      <c r="C5080" t="s">
        <v>18</v>
      </c>
      <c r="D5080" t="s">
        <v>61</v>
      </c>
      <c r="E5080" t="s">
        <v>16922</v>
      </c>
      <c r="F5080" t="s">
        <v>6844</v>
      </c>
      <c r="G5080" t="s">
        <v>206</v>
      </c>
      <c r="H5080" t="s">
        <v>18344</v>
      </c>
      <c r="I5080">
        <v>5</v>
      </c>
      <c r="J5080" t="s">
        <v>18345</v>
      </c>
      <c r="K5080">
        <v>5</v>
      </c>
      <c r="L5080" t="s">
        <v>6830</v>
      </c>
      <c r="M5080" t="s">
        <v>18346</v>
      </c>
      <c r="N5080" t="s">
        <v>5244</v>
      </c>
      <c r="O5080" t="s">
        <v>18347</v>
      </c>
    </row>
    <row r="5081" spans="1:22" x14ac:dyDescent="0.25">
      <c r="A5081" t="s">
        <v>5088</v>
      </c>
      <c r="B5081" t="s">
        <v>36</v>
      </c>
      <c r="C5081" t="s">
        <v>37</v>
      </c>
      <c r="D5081" t="s">
        <v>40</v>
      </c>
      <c r="E5081" t="s">
        <v>18348</v>
      </c>
    </row>
    <row r="5082" spans="1:22" x14ac:dyDescent="0.25">
      <c r="A5082" t="s">
        <v>10843</v>
      </c>
      <c r="B5082" t="s">
        <v>37</v>
      </c>
      <c r="C5082" t="s">
        <v>755</v>
      </c>
      <c r="D5082" t="s">
        <v>270</v>
      </c>
      <c r="E5082" t="s">
        <v>5</v>
      </c>
      <c r="F5082" t="s">
        <v>8060</v>
      </c>
      <c r="G5082" t="s">
        <v>18349</v>
      </c>
      <c r="H5082" t="s">
        <v>16983</v>
      </c>
      <c r="I5082" t="s">
        <v>150</v>
      </c>
      <c r="J5082" t="s">
        <v>59</v>
      </c>
      <c r="K5082" t="s">
        <v>376</v>
      </c>
      <c r="L5082" t="s">
        <v>2267</v>
      </c>
      <c r="M5082" t="s">
        <v>18350</v>
      </c>
      <c r="N5082" t="s">
        <v>66</v>
      </c>
      <c r="O5082" t="s">
        <v>220</v>
      </c>
      <c r="P5082" t="s">
        <v>221</v>
      </c>
      <c r="Q5082" t="s">
        <v>5</v>
      </c>
      <c r="R5082" t="s">
        <v>18351</v>
      </c>
    </row>
    <row r="5083" spans="1:22" x14ac:dyDescent="0.25">
      <c r="A5083" t="s">
        <v>17069</v>
      </c>
      <c r="B5083" t="s">
        <v>5088</v>
      </c>
      <c r="C5083" t="s">
        <v>18352</v>
      </c>
    </row>
    <row r="5085" spans="1:22" x14ac:dyDescent="0.25">
      <c r="A5085" t="s">
        <v>16</v>
      </c>
      <c r="B5085" t="s">
        <v>61</v>
      </c>
      <c r="C5085" t="s">
        <v>18353</v>
      </c>
      <c r="D5085" t="s">
        <v>186</v>
      </c>
      <c r="E5085" t="s">
        <v>5</v>
      </c>
      <c r="F5085" t="s">
        <v>18354</v>
      </c>
      <c r="G5085" t="s">
        <v>37</v>
      </c>
      <c r="H5085" t="s">
        <v>73</v>
      </c>
      <c r="I5085" t="s">
        <v>290</v>
      </c>
      <c r="J5085" t="s">
        <v>541</v>
      </c>
      <c r="K5085" t="s">
        <v>18355</v>
      </c>
      <c r="L5085" t="s">
        <v>192</v>
      </c>
      <c r="M5085" t="s">
        <v>873</v>
      </c>
      <c r="N5085" t="s">
        <v>18356</v>
      </c>
    </row>
    <row r="5086" spans="1:22" x14ac:dyDescent="0.25">
      <c r="A5086" t="s">
        <v>18357</v>
      </c>
    </row>
    <row r="5087" spans="1:22" x14ac:dyDescent="0.25">
      <c r="A5087" t="s">
        <v>18358</v>
      </c>
    </row>
    <row r="5088" spans="1:22" x14ac:dyDescent="0.25">
      <c r="A5088" t="s">
        <v>18359</v>
      </c>
      <c r="B5088" t="s">
        <v>18360</v>
      </c>
      <c r="C5088" t="s">
        <v>741</v>
      </c>
      <c r="D5088" t="s">
        <v>18361</v>
      </c>
      <c r="E5088" t="s">
        <v>18362</v>
      </c>
      <c r="F5088" t="s">
        <v>18363</v>
      </c>
      <c r="G5088" t="s">
        <v>18364</v>
      </c>
      <c r="H5088" t="s">
        <v>18365</v>
      </c>
      <c r="I5088" t="s">
        <v>1426</v>
      </c>
      <c r="J5088" t="s">
        <v>788</v>
      </c>
      <c r="K5088" t="s">
        <v>112</v>
      </c>
      <c r="L5088" t="s">
        <v>16</v>
      </c>
      <c r="M5088" t="s">
        <v>313</v>
      </c>
      <c r="N5088" t="s">
        <v>156</v>
      </c>
      <c r="O5088" t="s">
        <v>8848</v>
      </c>
      <c r="P5088" t="s">
        <v>18366</v>
      </c>
      <c r="Q5088" t="s">
        <v>18367</v>
      </c>
    </row>
    <row r="5089" spans="1:26" x14ac:dyDescent="0.25">
      <c r="A5089" t="s">
        <v>18368</v>
      </c>
      <c r="B5089" t="s">
        <v>18369</v>
      </c>
      <c r="C5089" t="s">
        <v>2189</v>
      </c>
      <c r="D5089" t="s">
        <v>522</v>
      </c>
      <c r="E5089" t="s">
        <v>73</v>
      </c>
      <c r="F5089" t="s">
        <v>290</v>
      </c>
      <c r="G5089" t="s">
        <v>7264</v>
      </c>
      <c r="H5089" t="s">
        <v>2244</v>
      </c>
      <c r="I5089" t="s">
        <v>18370</v>
      </c>
    </row>
    <row r="5090" spans="1:26" x14ac:dyDescent="0.25">
      <c r="A5090" t="s">
        <v>17069</v>
      </c>
      <c r="B5090" t="s">
        <v>18371</v>
      </c>
    </row>
    <row r="5091" spans="1:26" x14ac:dyDescent="0.25">
      <c r="A5091" t="s">
        <v>17069</v>
      </c>
      <c r="B5091" t="s">
        <v>898</v>
      </c>
      <c r="C5091" t="s">
        <v>156</v>
      </c>
      <c r="D5091" t="s">
        <v>6450</v>
      </c>
      <c r="E5091" t="s">
        <v>150</v>
      </c>
      <c r="F5091" t="s">
        <v>5756</v>
      </c>
      <c r="G5091" t="s">
        <v>18372</v>
      </c>
    </row>
    <row r="5092" spans="1:26" x14ac:dyDescent="0.25">
      <c r="A5092" t="s">
        <v>5494</v>
      </c>
      <c r="B5092" t="s">
        <v>2580</v>
      </c>
      <c r="C5092" t="s">
        <v>1431</v>
      </c>
      <c r="D5092" t="s">
        <v>59</v>
      </c>
      <c r="E5092" t="s">
        <v>3759</v>
      </c>
      <c r="F5092" t="s">
        <v>1083</v>
      </c>
      <c r="G5092" t="s">
        <v>61</v>
      </c>
      <c r="H5092" t="s">
        <v>17615</v>
      </c>
      <c r="I5092" t="s">
        <v>18373</v>
      </c>
      <c r="J5092" t="s">
        <v>461</v>
      </c>
      <c r="K5092" t="s">
        <v>5</v>
      </c>
      <c r="L5092" t="s">
        <v>5814</v>
      </c>
      <c r="M5092" t="s">
        <v>57</v>
      </c>
      <c r="N5092" t="s">
        <v>3015</v>
      </c>
      <c r="O5092" t="s">
        <v>18374</v>
      </c>
      <c r="P5092" t="s">
        <v>5092</v>
      </c>
      <c r="Q5092" t="s">
        <v>1424</v>
      </c>
      <c r="R5092" t="s">
        <v>73</v>
      </c>
      <c r="S5092" t="s">
        <v>7709</v>
      </c>
      <c r="T5092" t="s">
        <v>6183</v>
      </c>
      <c r="U5092" t="s">
        <v>1305</v>
      </c>
      <c r="V5092" t="s">
        <v>18375</v>
      </c>
      <c r="W5092" t="s">
        <v>18376</v>
      </c>
    </row>
    <row r="5093" spans="1:26" x14ac:dyDescent="0.25">
      <c r="A5093" t="s">
        <v>571</v>
      </c>
      <c r="B5093" t="s">
        <v>11752</v>
      </c>
      <c r="C5093" t="s">
        <v>919</v>
      </c>
      <c r="D5093" t="s">
        <v>37</v>
      </c>
      <c r="E5093" t="s">
        <v>919</v>
      </c>
      <c r="F5093" t="s">
        <v>9451</v>
      </c>
      <c r="G5093" t="s">
        <v>1424</v>
      </c>
      <c r="H5093" t="s">
        <v>36</v>
      </c>
      <c r="I5093" t="s">
        <v>16</v>
      </c>
      <c r="J5093" t="s">
        <v>194</v>
      </c>
      <c r="K5093" t="s">
        <v>13789</v>
      </c>
      <c r="L5093" t="s">
        <v>36</v>
      </c>
      <c r="M5093" t="s">
        <v>182</v>
      </c>
      <c r="N5093" t="s">
        <v>338</v>
      </c>
      <c r="O5093" t="s">
        <v>194</v>
      </c>
      <c r="P5093" t="s">
        <v>13789</v>
      </c>
      <c r="Q5093" t="s">
        <v>18377</v>
      </c>
      <c r="R5093" t="s">
        <v>1313</v>
      </c>
      <c r="S5093" t="s">
        <v>2972</v>
      </c>
      <c r="T5093" t="s">
        <v>210</v>
      </c>
      <c r="U5093" t="s">
        <v>59</v>
      </c>
      <c r="V5093" t="s">
        <v>157</v>
      </c>
      <c r="W5093" t="s">
        <v>5</v>
      </c>
      <c r="X5093" t="s">
        <v>1877</v>
      </c>
      <c r="Y5093" t="s">
        <v>18378</v>
      </c>
      <c r="Z5093" t="s">
        <v>18379</v>
      </c>
    </row>
    <row r="5094" spans="1:26" x14ac:dyDescent="0.25">
      <c r="A5094" t="s">
        <v>206</v>
      </c>
      <c r="B5094" t="s">
        <v>61</v>
      </c>
      <c r="C5094" t="s">
        <v>17050</v>
      </c>
      <c r="D5094" t="s">
        <v>400</v>
      </c>
      <c r="E5094" t="s">
        <v>61</v>
      </c>
      <c r="F5094" t="s">
        <v>4133</v>
      </c>
      <c r="G5094" t="s">
        <v>17051</v>
      </c>
      <c r="H5094" t="s">
        <v>59</v>
      </c>
      <c r="I5094" t="s">
        <v>2051</v>
      </c>
      <c r="J5094" t="s">
        <v>30</v>
      </c>
      <c r="K5094" t="s">
        <v>100</v>
      </c>
      <c r="L5094" t="s">
        <v>156</v>
      </c>
      <c r="M5094" t="s">
        <v>1881</v>
      </c>
      <c r="N5094" t="s">
        <v>18380</v>
      </c>
    </row>
    <row r="5095" spans="1:26" x14ac:dyDescent="0.25">
      <c r="A5095" t="s">
        <v>61</v>
      </c>
      <c r="B5095" t="s">
        <v>18381</v>
      </c>
      <c r="C5095" t="s">
        <v>181</v>
      </c>
      <c r="D5095" t="s">
        <v>182</v>
      </c>
      <c r="E5095" t="s">
        <v>18382</v>
      </c>
      <c r="F5095" t="s">
        <v>5439</v>
      </c>
      <c r="G5095" t="s">
        <v>461</v>
      </c>
      <c r="H5095" t="s">
        <v>721</v>
      </c>
      <c r="I5095" t="s">
        <v>461</v>
      </c>
      <c r="J5095" t="s">
        <v>5690</v>
      </c>
      <c r="K5095" t="s">
        <v>28</v>
      </c>
      <c r="L5095" t="s">
        <v>10138</v>
      </c>
      <c r="M5095" t="s">
        <v>198</v>
      </c>
      <c r="N5095" t="s">
        <v>36</v>
      </c>
      <c r="O5095" t="s">
        <v>290</v>
      </c>
      <c r="P5095" t="s">
        <v>1851</v>
      </c>
      <c r="Q5095" t="s">
        <v>61</v>
      </c>
      <c r="R5095" t="s">
        <v>18383</v>
      </c>
    </row>
    <row r="5096" spans="1:26" x14ac:dyDescent="0.25">
      <c r="A5096" t="s">
        <v>266</v>
      </c>
      <c r="B5096" t="s">
        <v>126</v>
      </c>
      <c r="C5096" t="s">
        <v>6775</v>
      </c>
      <c r="D5096" t="s">
        <v>43</v>
      </c>
      <c r="E5096" t="s">
        <v>16148</v>
      </c>
      <c r="F5096" t="s">
        <v>18384</v>
      </c>
      <c r="G5096" t="s">
        <v>9298</v>
      </c>
      <c r="H5096" t="s">
        <v>597</v>
      </c>
      <c r="I5096" t="s">
        <v>17278</v>
      </c>
      <c r="J5096" t="s">
        <v>8752</v>
      </c>
      <c r="K5096" t="s">
        <v>607</v>
      </c>
      <c r="L5096" t="s">
        <v>18385</v>
      </c>
      <c r="M5096" t="s">
        <v>9709</v>
      </c>
      <c r="N5096" t="s">
        <v>18386</v>
      </c>
    </row>
    <row r="5097" spans="1:26" x14ac:dyDescent="0.25">
      <c r="A5097" t="s">
        <v>278</v>
      </c>
      <c r="B5097" t="s">
        <v>571</v>
      </c>
      <c r="C5097" t="s">
        <v>13751</v>
      </c>
      <c r="D5097" t="s">
        <v>2730</v>
      </c>
      <c r="E5097" t="s">
        <v>1431</v>
      </c>
      <c r="F5097" t="s">
        <v>14709</v>
      </c>
      <c r="G5097" t="s">
        <v>18</v>
      </c>
      <c r="H5097" t="s">
        <v>18387</v>
      </c>
      <c r="I5097" t="s">
        <v>18388</v>
      </c>
      <c r="J5097" t="s">
        <v>335</v>
      </c>
      <c r="K5097" t="s">
        <v>5</v>
      </c>
      <c r="L5097" t="s">
        <v>9069</v>
      </c>
      <c r="M5097" t="s">
        <v>18389</v>
      </c>
      <c r="N5097" t="s">
        <v>179</v>
      </c>
      <c r="O5097" t="s">
        <v>392</v>
      </c>
      <c r="P5097" t="s">
        <v>18390</v>
      </c>
      <c r="Q5097" t="s">
        <v>18</v>
      </c>
      <c r="R5097" t="s">
        <v>342</v>
      </c>
      <c r="S5097" t="s">
        <v>2712</v>
      </c>
      <c r="T5097" t="s">
        <v>18391</v>
      </c>
    </row>
    <row r="5098" spans="1:26" x14ac:dyDescent="0.25">
      <c r="A5098" t="s">
        <v>13433</v>
      </c>
      <c r="B5098" t="s">
        <v>5762</v>
      </c>
      <c r="C5098" t="s">
        <v>18392</v>
      </c>
      <c r="D5098" t="s">
        <v>2100</v>
      </c>
      <c r="E5098" t="s">
        <v>3282</v>
      </c>
      <c r="F5098" t="s">
        <v>126</v>
      </c>
      <c r="G5098" t="s">
        <v>12714</v>
      </c>
      <c r="H5098" t="s">
        <v>18393</v>
      </c>
      <c r="I5098" t="s">
        <v>138</v>
      </c>
      <c r="J5098" t="s">
        <v>11712</v>
      </c>
      <c r="K5098" t="s">
        <v>4718</v>
      </c>
      <c r="L5098" t="s">
        <v>18394</v>
      </c>
    </row>
    <row r="5100" spans="1:26" x14ac:dyDescent="0.25">
      <c r="A5100" t="s">
        <v>4198</v>
      </c>
      <c r="B5100" t="s">
        <v>2329</v>
      </c>
      <c r="C5100" t="s">
        <v>6658</v>
      </c>
      <c r="D5100" t="s">
        <v>18</v>
      </c>
      <c r="E5100" t="s">
        <v>17913</v>
      </c>
      <c r="F5100" t="s">
        <v>1189</v>
      </c>
      <c r="G5100" t="s">
        <v>3136</v>
      </c>
      <c r="H5100" t="s">
        <v>159</v>
      </c>
      <c r="I5100" t="s">
        <v>193</v>
      </c>
      <c r="J5100" t="s">
        <v>919</v>
      </c>
      <c r="K5100" t="s">
        <v>61</v>
      </c>
      <c r="L5100" t="s">
        <v>27</v>
      </c>
      <c r="M5100" t="s">
        <v>59</v>
      </c>
      <c r="N5100" t="s">
        <v>639</v>
      </c>
      <c r="O5100" t="s">
        <v>61</v>
      </c>
      <c r="P5100" t="s">
        <v>6162</v>
      </c>
      <c r="Q5100" t="s">
        <v>5</v>
      </c>
      <c r="R5100" t="s">
        <v>1258</v>
      </c>
      <c r="S5100" t="s">
        <v>18395</v>
      </c>
      <c r="T5100" t="s">
        <v>18396</v>
      </c>
    </row>
    <row r="5101" spans="1:26" x14ac:dyDescent="0.25">
      <c r="A5101" t="s">
        <v>2018</v>
      </c>
      <c r="B5101" t="s">
        <v>978</v>
      </c>
      <c r="C5101" t="s">
        <v>3235</v>
      </c>
      <c r="D5101" t="s">
        <v>61</v>
      </c>
      <c r="E5101" t="s">
        <v>18397</v>
      </c>
      <c r="F5101" t="s">
        <v>126</v>
      </c>
      <c r="G5101" t="s">
        <v>18398</v>
      </c>
      <c r="H5101" t="s">
        <v>198</v>
      </c>
      <c r="I5101" t="s">
        <v>11100</v>
      </c>
      <c r="J5101" t="s">
        <v>1059</v>
      </c>
      <c r="K5101" t="s">
        <v>18</v>
      </c>
      <c r="L5101" t="s">
        <v>2646</v>
      </c>
      <c r="M5101" t="s">
        <v>61</v>
      </c>
      <c r="N5101" t="s">
        <v>18399</v>
      </c>
      <c r="O5101" t="s">
        <v>1827</v>
      </c>
      <c r="P5101" t="s">
        <v>18400</v>
      </c>
    </row>
    <row r="5102" spans="1:26" x14ac:dyDescent="0.25">
      <c r="A5102" t="s">
        <v>116</v>
      </c>
      <c r="B5102" t="s">
        <v>1719</v>
      </c>
      <c r="C5102" t="s">
        <v>1532</v>
      </c>
      <c r="D5102" t="s">
        <v>249</v>
      </c>
      <c r="E5102" t="s">
        <v>54</v>
      </c>
      <c r="F5102" t="s">
        <v>420</v>
      </c>
      <c r="G5102" t="s">
        <v>417</v>
      </c>
      <c r="H5102" t="s">
        <v>919</v>
      </c>
      <c r="I5102" t="s">
        <v>61</v>
      </c>
      <c r="J5102" t="s">
        <v>1827</v>
      </c>
      <c r="K5102" t="s">
        <v>13020</v>
      </c>
      <c r="L5102" t="s">
        <v>18401</v>
      </c>
    </row>
    <row r="5103" spans="1:26" x14ac:dyDescent="0.25">
      <c r="A5103" t="s">
        <v>18402</v>
      </c>
      <c r="B5103" t="s">
        <v>250</v>
      </c>
      <c r="C5103" t="s">
        <v>555</v>
      </c>
      <c r="D5103" t="s">
        <v>18</v>
      </c>
      <c r="E5103" t="s">
        <v>18403</v>
      </c>
      <c r="F5103" t="s">
        <v>10491</v>
      </c>
      <c r="G5103" t="s">
        <v>18404</v>
      </c>
      <c r="H5103" t="s">
        <v>1128</v>
      </c>
      <c r="I5103" t="s">
        <v>61</v>
      </c>
      <c r="J5103" t="s">
        <v>10242</v>
      </c>
      <c r="K5103" t="s">
        <v>5922</v>
      </c>
      <c r="L5103" t="s">
        <v>156</v>
      </c>
      <c r="M5103" t="s">
        <v>157</v>
      </c>
      <c r="N5103" t="s">
        <v>2308</v>
      </c>
      <c r="O5103" t="s">
        <v>193</v>
      </c>
      <c r="P5103" t="s">
        <v>806</v>
      </c>
      <c r="Q5103" t="s">
        <v>18405</v>
      </c>
    </row>
    <row r="5104" spans="1:26" x14ac:dyDescent="0.25">
      <c r="A5104" t="s">
        <v>13433</v>
      </c>
      <c r="B5104" t="s">
        <v>5762</v>
      </c>
      <c r="C5104" t="s">
        <v>18392</v>
      </c>
      <c r="D5104" t="s">
        <v>2100</v>
      </c>
      <c r="E5104" t="s">
        <v>3282</v>
      </c>
      <c r="F5104" t="s">
        <v>126</v>
      </c>
      <c r="G5104" t="s">
        <v>12714</v>
      </c>
      <c r="H5104" t="s">
        <v>18393</v>
      </c>
      <c r="I5104" t="s">
        <v>138</v>
      </c>
      <c r="J5104" t="s">
        <v>11712</v>
      </c>
      <c r="K5104" t="s">
        <v>4718</v>
      </c>
      <c r="L5104" t="s">
        <v>18394</v>
      </c>
      <c r="M5104" t="s">
        <v>18406</v>
      </c>
      <c r="N5104" t="s">
        <v>18407</v>
      </c>
    </row>
    <row r="5105" spans="1:27" x14ac:dyDescent="0.25">
      <c r="A5105" t="s">
        <v>18408</v>
      </c>
      <c r="B5105" t="s">
        <v>3072</v>
      </c>
      <c r="C5105" t="s">
        <v>790</v>
      </c>
      <c r="D5105" t="s">
        <v>36</v>
      </c>
      <c r="E5105" t="s">
        <v>8339</v>
      </c>
      <c r="F5105" t="s">
        <v>2018</v>
      </c>
      <c r="G5105" t="s">
        <v>61</v>
      </c>
      <c r="H5105" t="s">
        <v>5698</v>
      </c>
      <c r="I5105" t="s">
        <v>37</v>
      </c>
      <c r="J5105" t="s">
        <v>2117</v>
      </c>
      <c r="K5105" t="s">
        <v>150</v>
      </c>
      <c r="L5105" t="s">
        <v>528</v>
      </c>
      <c r="M5105" t="s">
        <v>59</v>
      </c>
      <c r="N5105" t="s">
        <v>7019</v>
      </c>
      <c r="O5105" t="s">
        <v>1128</v>
      </c>
      <c r="P5105" t="s">
        <v>150</v>
      </c>
      <c r="Q5105" t="s">
        <v>156</v>
      </c>
      <c r="R5105" t="s">
        <v>2018</v>
      </c>
      <c r="S5105" t="s">
        <v>590</v>
      </c>
      <c r="T5105" t="s">
        <v>18409</v>
      </c>
    </row>
    <row r="5106" spans="1:27" x14ac:dyDescent="0.25">
      <c r="A5106" t="s">
        <v>156</v>
      </c>
      <c r="B5106" t="s">
        <v>157</v>
      </c>
      <c r="C5106" t="s">
        <v>18</v>
      </c>
      <c r="D5106" t="s">
        <v>1323</v>
      </c>
      <c r="E5106" t="s">
        <v>5210</v>
      </c>
      <c r="F5106" t="s">
        <v>5798</v>
      </c>
      <c r="G5106" t="s">
        <v>37</v>
      </c>
      <c r="H5106" t="s">
        <v>10586</v>
      </c>
      <c r="I5106" t="s">
        <v>292</v>
      </c>
      <c r="J5106" t="s">
        <v>18410</v>
      </c>
      <c r="K5106" t="s">
        <v>30</v>
      </c>
      <c r="L5106" t="s">
        <v>81</v>
      </c>
      <c r="M5106" t="s">
        <v>11411</v>
      </c>
      <c r="N5106" t="s">
        <v>18411</v>
      </c>
      <c r="O5106" t="s">
        <v>898</v>
      </c>
      <c r="P5106" t="s">
        <v>2072</v>
      </c>
      <c r="Q5106" t="s">
        <v>4343</v>
      </c>
      <c r="R5106" t="s">
        <v>37</v>
      </c>
      <c r="S5106" t="s">
        <v>2072</v>
      </c>
      <c r="T5106" t="s">
        <v>30</v>
      </c>
      <c r="U5106" t="s">
        <v>762</v>
      </c>
      <c r="V5106" t="s">
        <v>37</v>
      </c>
      <c r="W5106" t="s">
        <v>30</v>
      </c>
      <c r="X5106" t="s">
        <v>2905</v>
      </c>
      <c r="Y5106" t="s">
        <v>18412</v>
      </c>
    </row>
    <row r="5108" spans="1:27" x14ac:dyDescent="0.25">
      <c r="A5108" t="s">
        <v>5057</v>
      </c>
      <c r="B5108" t="s">
        <v>541</v>
      </c>
      <c r="C5108" t="s">
        <v>395</v>
      </c>
      <c r="D5108" t="s">
        <v>2927</v>
      </c>
      <c r="E5108" t="s">
        <v>18413</v>
      </c>
      <c r="F5108" t="s">
        <v>18414</v>
      </c>
    </row>
    <row r="5109" spans="1:27" x14ac:dyDescent="0.25">
      <c r="A5109" t="s">
        <v>571</v>
      </c>
      <c r="B5109" t="s">
        <v>179</v>
      </c>
      <c r="C5109" t="s">
        <v>1390</v>
      </c>
      <c r="D5109" t="s">
        <v>586</v>
      </c>
      <c r="E5109" t="s">
        <v>18415</v>
      </c>
      <c r="F5109" t="s">
        <v>1284</v>
      </c>
      <c r="G5109" t="s">
        <v>28</v>
      </c>
      <c r="H5109" t="s">
        <v>411</v>
      </c>
      <c r="I5109" t="s">
        <v>1911</v>
      </c>
      <c r="J5109" t="s">
        <v>6235</v>
      </c>
      <c r="K5109" t="s">
        <v>4879</v>
      </c>
      <c r="L5109" t="s">
        <v>37</v>
      </c>
      <c r="M5109" t="s">
        <v>61</v>
      </c>
      <c r="N5109" t="s">
        <v>18416</v>
      </c>
      <c r="O5109" t="s">
        <v>7369</v>
      </c>
      <c r="P5109" t="s">
        <v>73</v>
      </c>
      <c r="Q5109" t="s">
        <v>182</v>
      </c>
      <c r="R5109" t="s">
        <v>943</v>
      </c>
      <c r="S5109" t="s">
        <v>1433</v>
      </c>
      <c r="T5109" t="s">
        <v>1012</v>
      </c>
      <c r="U5109" t="s">
        <v>18417</v>
      </c>
    </row>
    <row r="5110" spans="1:27" x14ac:dyDescent="0.25">
      <c r="A5110" t="s">
        <v>4807</v>
      </c>
      <c r="B5110" t="s">
        <v>18418</v>
      </c>
      <c r="C5110" t="s">
        <v>101</v>
      </c>
      <c r="D5110" t="s">
        <v>3606</v>
      </c>
      <c r="E5110" t="s">
        <v>571</v>
      </c>
      <c r="F5110" t="s">
        <v>179</v>
      </c>
      <c r="G5110" t="s">
        <v>400</v>
      </c>
      <c r="H5110" t="s">
        <v>9216</v>
      </c>
      <c r="I5110" t="s">
        <v>5092</v>
      </c>
      <c r="J5110" t="s">
        <v>16824</v>
      </c>
      <c r="K5110" t="s">
        <v>1889</v>
      </c>
      <c r="L5110" t="s">
        <v>2389</v>
      </c>
      <c r="M5110" t="s">
        <v>873</v>
      </c>
      <c r="N5110" t="s">
        <v>1012</v>
      </c>
      <c r="O5110" t="s">
        <v>5731</v>
      </c>
      <c r="P5110" t="s">
        <v>1187</v>
      </c>
      <c r="Q5110" t="s">
        <v>717</v>
      </c>
      <c r="R5110" t="s">
        <v>37</v>
      </c>
      <c r="S5110" t="s">
        <v>1125</v>
      </c>
      <c r="T5110" t="s">
        <v>206</v>
      </c>
      <c r="U5110" t="s">
        <v>411</v>
      </c>
      <c r="V5110" t="s">
        <v>7064</v>
      </c>
      <c r="W5110" t="s">
        <v>6225</v>
      </c>
      <c r="X5110" t="s">
        <v>18</v>
      </c>
      <c r="Y5110" t="s">
        <v>18419</v>
      </c>
    </row>
    <row r="5111" spans="1:27" x14ac:dyDescent="0.25">
      <c r="A5111" t="s">
        <v>10484</v>
      </c>
      <c r="B5111" t="s">
        <v>6523</v>
      </c>
      <c r="C5111" t="s">
        <v>18420</v>
      </c>
      <c r="D5111" t="s">
        <v>18421</v>
      </c>
      <c r="E5111" t="s">
        <v>16792</v>
      </c>
      <c r="F5111" t="s">
        <v>18422</v>
      </c>
      <c r="G5111" t="s">
        <v>17080</v>
      </c>
      <c r="H5111" t="s">
        <v>18423</v>
      </c>
    </row>
    <row r="5112" spans="1:27" x14ac:dyDescent="0.25">
      <c r="A5112" t="s">
        <v>1255</v>
      </c>
      <c r="B5112" t="s">
        <v>18424</v>
      </c>
      <c r="C5112" t="s">
        <v>763</v>
      </c>
      <c r="D5112" t="s">
        <v>61</v>
      </c>
      <c r="E5112" t="s">
        <v>5681</v>
      </c>
      <c r="F5112" t="s">
        <v>37</v>
      </c>
      <c r="G5112" t="s">
        <v>282</v>
      </c>
      <c r="H5112" t="s">
        <v>4353</v>
      </c>
      <c r="I5112" t="s">
        <v>179</v>
      </c>
      <c r="J5112" t="s">
        <v>1956</v>
      </c>
      <c r="K5112" t="s">
        <v>102</v>
      </c>
      <c r="L5112" t="s">
        <v>61</v>
      </c>
      <c r="M5112" t="s">
        <v>741</v>
      </c>
      <c r="N5112" t="s">
        <v>18425</v>
      </c>
      <c r="O5112" t="s">
        <v>978</v>
      </c>
      <c r="P5112" t="s">
        <v>156</v>
      </c>
      <c r="Q5112" t="s">
        <v>2022</v>
      </c>
      <c r="R5112" t="s">
        <v>59</v>
      </c>
      <c r="S5112" t="s">
        <v>392</v>
      </c>
      <c r="T5112" t="s">
        <v>266</v>
      </c>
      <c r="U5112" t="s">
        <v>9451</v>
      </c>
      <c r="V5112" t="s">
        <v>115</v>
      </c>
      <c r="W5112" t="s">
        <v>978</v>
      </c>
      <c r="X5112" t="s">
        <v>1801</v>
      </c>
      <c r="Y5112" t="s">
        <v>18426</v>
      </c>
    </row>
    <row r="5113" spans="1:27" x14ac:dyDescent="0.25">
      <c r="A5113" t="s">
        <v>1882</v>
      </c>
      <c r="B5113" t="s">
        <v>1622</v>
      </c>
      <c r="C5113" t="s">
        <v>36</v>
      </c>
      <c r="D5113" t="s">
        <v>182</v>
      </c>
      <c r="E5113" t="s">
        <v>4434</v>
      </c>
      <c r="F5113" t="s">
        <v>2018</v>
      </c>
      <c r="G5113" t="s">
        <v>18</v>
      </c>
      <c r="H5113" t="s">
        <v>5</v>
      </c>
      <c r="I5113" t="s">
        <v>3176</v>
      </c>
      <c r="J5113" t="s">
        <v>179</v>
      </c>
      <c r="K5113" t="s">
        <v>238</v>
      </c>
      <c r="L5113" t="s">
        <v>4435</v>
      </c>
      <c r="M5113" t="s">
        <v>59</v>
      </c>
      <c r="N5113" t="s">
        <v>74</v>
      </c>
      <c r="O5113" t="s">
        <v>5051</v>
      </c>
      <c r="P5113" t="s">
        <v>66</v>
      </c>
      <c r="Q5113" t="s">
        <v>108</v>
      </c>
      <c r="R5113" t="s">
        <v>2524</v>
      </c>
      <c r="S5113" t="s">
        <v>57</v>
      </c>
      <c r="T5113" t="s">
        <v>108</v>
      </c>
      <c r="U5113" t="s">
        <v>18427</v>
      </c>
    </row>
    <row r="5114" spans="1:27" x14ac:dyDescent="0.25">
      <c r="A5114" t="s">
        <v>1482</v>
      </c>
      <c r="B5114" t="s">
        <v>3625</v>
      </c>
      <c r="C5114" t="s">
        <v>461</v>
      </c>
      <c r="D5114" t="s">
        <v>624</v>
      </c>
      <c r="E5114" t="s">
        <v>57</v>
      </c>
      <c r="F5114" t="s">
        <v>61</v>
      </c>
      <c r="G5114" t="s">
        <v>18428</v>
      </c>
      <c r="H5114" t="s">
        <v>1083</v>
      </c>
      <c r="I5114" t="s">
        <v>61</v>
      </c>
      <c r="J5114" t="s">
        <v>9069</v>
      </c>
      <c r="K5114" t="s">
        <v>15848</v>
      </c>
      <c r="L5114" t="s">
        <v>17252</v>
      </c>
      <c r="M5114" t="s">
        <v>18429</v>
      </c>
      <c r="N5114" t="s">
        <v>18430</v>
      </c>
    </row>
    <row r="5115" spans="1:27" x14ac:dyDescent="0.25">
      <c r="A5115" t="s">
        <v>179</v>
      </c>
      <c r="B5115" t="s">
        <v>479</v>
      </c>
      <c r="C5115" t="s">
        <v>59</v>
      </c>
      <c r="D5115" t="s">
        <v>1433</v>
      </c>
      <c r="E5115" t="s">
        <v>2594</v>
      </c>
      <c r="F5115" t="s">
        <v>919</v>
      </c>
      <c r="G5115" t="s">
        <v>18431</v>
      </c>
      <c r="H5115" t="s">
        <v>18432</v>
      </c>
      <c r="I5115" t="s">
        <v>1833</v>
      </c>
      <c r="J5115" t="s">
        <v>1724</v>
      </c>
      <c r="K5115" t="s">
        <v>115</v>
      </c>
      <c r="L5115" t="s">
        <v>462</v>
      </c>
      <c r="M5115" t="s">
        <v>179</v>
      </c>
      <c r="N5115" t="s">
        <v>3115</v>
      </c>
      <c r="O5115" t="s">
        <v>1431</v>
      </c>
      <c r="P5115" t="s">
        <v>338</v>
      </c>
      <c r="Q5115" t="s">
        <v>1523</v>
      </c>
      <c r="R5115" t="s">
        <v>18433</v>
      </c>
      <c r="S5115" t="s">
        <v>1841</v>
      </c>
      <c r="T5115" t="s">
        <v>15</v>
      </c>
      <c r="U5115" t="s">
        <v>102</v>
      </c>
      <c r="V5115" t="s">
        <v>18434</v>
      </c>
    </row>
    <row r="5116" spans="1:27" x14ac:dyDescent="0.25">
      <c r="A5116" t="s">
        <v>651</v>
      </c>
      <c r="B5116" t="s">
        <v>36</v>
      </c>
      <c r="C5116" t="s">
        <v>430</v>
      </c>
      <c r="D5116" t="s">
        <v>113</v>
      </c>
      <c r="E5116" t="s">
        <v>6944</v>
      </c>
      <c r="F5116" t="s">
        <v>45</v>
      </c>
      <c r="G5116" t="s">
        <v>18435</v>
      </c>
      <c r="H5116" t="s">
        <v>571</v>
      </c>
      <c r="I5116" t="s">
        <v>326</v>
      </c>
      <c r="J5116" t="s">
        <v>3714</v>
      </c>
      <c r="K5116" t="s">
        <v>14186</v>
      </c>
      <c r="L5116" t="s">
        <v>18436</v>
      </c>
      <c r="M5116" t="s">
        <v>1401</v>
      </c>
      <c r="N5116" t="s">
        <v>1768</v>
      </c>
      <c r="O5116" t="s">
        <v>179</v>
      </c>
      <c r="P5116" t="s">
        <v>30</v>
      </c>
      <c r="Q5116" t="s">
        <v>18437</v>
      </c>
    </row>
    <row r="5117" spans="1:27" x14ac:dyDescent="0.25">
      <c r="A5117" t="s">
        <v>198</v>
      </c>
      <c r="B5117" t="s">
        <v>392</v>
      </c>
      <c r="C5117" t="s">
        <v>342</v>
      </c>
      <c r="D5117" t="s">
        <v>13663</v>
      </c>
      <c r="E5117" t="s">
        <v>179</v>
      </c>
      <c r="F5117" t="s">
        <v>400</v>
      </c>
      <c r="G5117" t="s">
        <v>5</v>
      </c>
      <c r="H5117" t="s">
        <v>4084</v>
      </c>
      <c r="I5117" t="s">
        <v>17035</v>
      </c>
      <c r="J5117" t="s">
        <v>6739</v>
      </c>
      <c r="K5117" t="s">
        <v>18</v>
      </c>
      <c r="L5117" t="s">
        <v>18438</v>
      </c>
      <c r="M5117" t="s">
        <v>3484</v>
      </c>
      <c r="N5117" t="s">
        <v>2397</v>
      </c>
      <c r="O5117" t="s">
        <v>45</v>
      </c>
      <c r="P5117" t="s">
        <v>18439</v>
      </c>
    </row>
    <row r="5118" spans="1:27" x14ac:dyDescent="0.25">
      <c r="A5118" t="s">
        <v>14483</v>
      </c>
      <c r="B5118" t="s">
        <v>5690</v>
      </c>
      <c r="C5118" t="s">
        <v>326</v>
      </c>
      <c r="D5118" t="s">
        <v>194</v>
      </c>
      <c r="E5118" t="s">
        <v>18440</v>
      </c>
      <c r="F5118" t="s">
        <v>194</v>
      </c>
      <c r="G5118" t="s">
        <v>2051</v>
      </c>
      <c r="H5118" t="s">
        <v>18441</v>
      </c>
      <c r="I5118" t="s">
        <v>37</v>
      </c>
      <c r="J5118" t="s">
        <v>2051</v>
      </c>
      <c r="K5118" t="s">
        <v>30</v>
      </c>
      <c r="L5118" t="s">
        <v>61</v>
      </c>
      <c r="M5118" t="s">
        <v>18442</v>
      </c>
    </row>
    <row r="5119" spans="1:27" x14ac:dyDescent="0.25">
      <c r="A5119" t="s">
        <v>18443</v>
      </c>
      <c r="B5119" t="s">
        <v>126</v>
      </c>
      <c r="C5119" t="s">
        <v>5</v>
      </c>
      <c r="D5119" t="s">
        <v>18444</v>
      </c>
      <c r="E5119">
        <v>13</v>
      </c>
      <c r="F5119" t="s">
        <v>3224</v>
      </c>
      <c r="G5119" t="s">
        <v>15229</v>
      </c>
      <c r="H5119" t="s">
        <v>18445</v>
      </c>
      <c r="I5119" t="s">
        <v>17132</v>
      </c>
      <c r="J5119" t="s">
        <v>179</v>
      </c>
      <c r="K5119" t="s">
        <v>2740</v>
      </c>
      <c r="L5119" t="s">
        <v>57</v>
      </c>
      <c r="M5119" t="s">
        <v>61</v>
      </c>
      <c r="N5119" t="s">
        <v>3291</v>
      </c>
      <c r="O5119" t="s">
        <v>57</v>
      </c>
      <c r="P5119" t="s">
        <v>61</v>
      </c>
      <c r="Q5119" t="s">
        <v>18446</v>
      </c>
      <c r="R5119" t="s">
        <v>703</v>
      </c>
      <c r="S5119" t="s">
        <v>73</v>
      </c>
      <c r="T5119" t="s">
        <v>13295</v>
      </c>
      <c r="U5119" t="s">
        <v>18447</v>
      </c>
    </row>
    <row r="5120" spans="1:27" x14ac:dyDescent="0.25">
      <c r="A5120" t="s">
        <v>318</v>
      </c>
      <c r="B5120" t="s">
        <v>2423</v>
      </c>
      <c r="C5120" t="s">
        <v>30</v>
      </c>
      <c r="D5120" t="s">
        <v>18448</v>
      </c>
      <c r="E5120" t="s">
        <v>9247</v>
      </c>
      <c r="F5120" t="s">
        <v>1012</v>
      </c>
      <c r="G5120" t="s">
        <v>73</v>
      </c>
      <c r="H5120" t="s">
        <v>18449</v>
      </c>
      <c r="I5120" t="s">
        <v>161</v>
      </c>
      <c r="J5120" t="s">
        <v>18364</v>
      </c>
      <c r="K5120" t="s">
        <v>6523</v>
      </c>
      <c r="L5120" t="s">
        <v>6524</v>
      </c>
      <c r="M5120" t="s">
        <v>6525</v>
      </c>
      <c r="N5120" t="s">
        <v>6523</v>
      </c>
      <c r="O5120" t="s">
        <v>18450</v>
      </c>
      <c r="P5120" t="s">
        <v>1187</v>
      </c>
      <c r="Q5120" t="s">
        <v>781</v>
      </c>
      <c r="R5120" t="s">
        <v>5800</v>
      </c>
      <c r="S5120" t="s">
        <v>37</v>
      </c>
      <c r="T5120" t="s">
        <v>8371</v>
      </c>
      <c r="U5120" t="s">
        <v>1379</v>
      </c>
      <c r="V5120" t="s">
        <v>161</v>
      </c>
      <c r="W5120" t="s">
        <v>36</v>
      </c>
      <c r="X5120" t="s">
        <v>1709</v>
      </c>
      <c r="Y5120" t="s">
        <v>182</v>
      </c>
      <c r="Z5120" t="s">
        <v>2018</v>
      </c>
      <c r="AA5120" t="s">
        <v>18451</v>
      </c>
    </row>
    <row r="5121" spans="1:27" x14ac:dyDescent="0.25">
      <c r="A5121" t="s">
        <v>334</v>
      </c>
      <c r="B5121" t="s">
        <v>150</v>
      </c>
      <c r="C5121" t="s">
        <v>54</v>
      </c>
      <c r="D5121" t="s">
        <v>420</v>
      </c>
      <c r="E5121" t="s">
        <v>1777</v>
      </c>
      <c r="F5121" t="s">
        <v>1039</v>
      </c>
      <c r="G5121" t="s">
        <v>2856</v>
      </c>
      <c r="H5121" t="s">
        <v>383</v>
      </c>
      <c r="I5121" t="s">
        <v>1650</v>
      </c>
      <c r="J5121" t="s">
        <v>1420</v>
      </c>
      <c r="K5121" t="s">
        <v>266</v>
      </c>
      <c r="L5121" t="s">
        <v>5217</v>
      </c>
      <c r="M5121" t="s">
        <v>115</v>
      </c>
      <c r="N5121" t="s">
        <v>6543</v>
      </c>
      <c r="O5121" t="s">
        <v>150</v>
      </c>
      <c r="P5121" t="s">
        <v>102</v>
      </c>
      <c r="Q5121" t="s">
        <v>762</v>
      </c>
      <c r="R5121" t="s">
        <v>978</v>
      </c>
      <c r="S5121" t="s">
        <v>18452</v>
      </c>
      <c r="T5121" t="s">
        <v>1040</v>
      </c>
      <c r="U5121" t="s">
        <v>5399</v>
      </c>
      <c r="V5121" t="s">
        <v>17483</v>
      </c>
      <c r="W5121" t="s">
        <v>18453</v>
      </c>
      <c r="X5121" t="s">
        <v>17080</v>
      </c>
      <c r="Y5121" t="s">
        <v>18454</v>
      </c>
    </row>
    <row r="5122" spans="1:27" x14ac:dyDescent="0.25">
      <c r="A5122" t="s">
        <v>3696</v>
      </c>
      <c r="B5122" t="s">
        <v>266</v>
      </c>
      <c r="C5122" t="s">
        <v>18455</v>
      </c>
      <c r="D5122" t="s">
        <v>2018</v>
      </c>
      <c r="E5122" t="s">
        <v>400</v>
      </c>
      <c r="F5122" t="s">
        <v>18456</v>
      </c>
      <c r="G5122" t="s">
        <v>3965</v>
      </c>
      <c r="H5122" t="s">
        <v>5</v>
      </c>
      <c r="I5122" t="s">
        <v>4371</v>
      </c>
      <c r="J5122" t="s">
        <v>7142</v>
      </c>
      <c r="K5122" t="s">
        <v>249</v>
      </c>
      <c r="L5122" t="s">
        <v>198</v>
      </c>
      <c r="M5122" t="s">
        <v>179</v>
      </c>
      <c r="N5122" t="s">
        <v>400</v>
      </c>
      <c r="O5122" t="s">
        <v>18457</v>
      </c>
      <c r="P5122" t="s">
        <v>179</v>
      </c>
      <c r="Q5122" t="s">
        <v>198</v>
      </c>
      <c r="R5122" t="s">
        <v>150</v>
      </c>
      <c r="S5122" t="s">
        <v>2055</v>
      </c>
      <c r="T5122" t="s">
        <v>8450</v>
      </c>
      <c r="U5122" t="s">
        <v>59</v>
      </c>
      <c r="V5122" t="s">
        <v>61</v>
      </c>
      <c r="W5122" t="s">
        <v>2419</v>
      </c>
      <c r="X5122" t="s">
        <v>18458</v>
      </c>
    </row>
    <row r="5123" spans="1:27" x14ac:dyDescent="0.25">
      <c r="A5123" t="s">
        <v>17682</v>
      </c>
      <c r="B5123" t="s">
        <v>179</v>
      </c>
      <c r="C5123" t="s">
        <v>3922</v>
      </c>
      <c r="D5123" t="s">
        <v>4149</v>
      </c>
      <c r="E5123" t="s">
        <v>61</v>
      </c>
      <c r="F5123" t="s">
        <v>18459</v>
      </c>
      <c r="G5123" t="s">
        <v>1985</v>
      </c>
      <c r="H5123" t="s">
        <v>3176</v>
      </c>
      <c r="I5123" t="s">
        <v>45</v>
      </c>
      <c r="J5123" t="s">
        <v>3044</v>
      </c>
      <c r="K5123" t="s">
        <v>3548</v>
      </c>
      <c r="L5123" t="s">
        <v>18455</v>
      </c>
      <c r="M5123" t="s">
        <v>2018</v>
      </c>
      <c r="N5123" t="s">
        <v>400</v>
      </c>
      <c r="O5123" t="s">
        <v>3965</v>
      </c>
      <c r="P5123" t="s">
        <v>18460</v>
      </c>
      <c r="Q5123" t="s">
        <v>1295</v>
      </c>
      <c r="R5123" t="s">
        <v>1265</v>
      </c>
      <c r="S5123" t="s">
        <v>30</v>
      </c>
      <c r="T5123" t="s">
        <v>59</v>
      </c>
      <c r="U5123" t="s">
        <v>61</v>
      </c>
      <c r="V5123" t="s">
        <v>1088</v>
      </c>
      <c r="W5123" t="s">
        <v>18461</v>
      </c>
    </row>
    <row r="5124" spans="1:27" x14ac:dyDescent="0.25">
      <c r="A5124" t="s">
        <v>5845</v>
      </c>
      <c r="B5124" t="s">
        <v>179</v>
      </c>
      <c r="C5124" t="s">
        <v>5</v>
      </c>
      <c r="D5124" t="s">
        <v>3015</v>
      </c>
      <c r="E5124" t="s">
        <v>267</v>
      </c>
      <c r="F5124" t="s">
        <v>57</v>
      </c>
      <c r="G5124" t="s">
        <v>14037</v>
      </c>
      <c r="H5124" t="s">
        <v>5</v>
      </c>
      <c r="I5124" t="s">
        <v>266</v>
      </c>
      <c r="J5124" t="s">
        <v>18462</v>
      </c>
      <c r="K5124" t="s">
        <v>5</v>
      </c>
      <c r="L5124" t="s">
        <v>266</v>
      </c>
      <c r="M5124" t="s">
        <v>1303</v>
      </c>
      <c r="N5124" t="s">
        <v>37</v>
      </c>
      <c r="O5124" t="s">
        <v>5</v>
      </c>
      <c r="P5124" t="s">
        <v>1877</v>
      </c>
      <c r="Q5124" t="s">
        <v>18463</v>
      </c>
      <c r="R5124" t="s">
        <v>12608</v>
      </c>
      <c r="S5124" t="s">
        <v>6557</v>
      </c>
      <c r="T5124" t="s">
        <v>18464</v>
      </c>
      <c r="U5124" t="s">
        <v>179</v>
      </c>
      <c r="V5124" t="s">
        <v>100</v>
      </c>
      <c r="W5124" t="s">
        <v>383</v>
      </c>
      <c r="X5124" t="s">
        <v>1650</v>
      </c>
      <c r="Y5124" t="s">
        <v>18465</v>
      </c>
    </row>
    <row r="5125" spans="1:27" x14ac:dyDescent="0.25">
      <c r="A5125" t="s">
        <v>5845</v>
      </c>
      <c r="B5125" t="s">
        <v>54</v>
      </c>
      <c r="C5125" t="s">
        <v>1011</v>
      </c>
      <c r="D5125" t="s">
        <v>5</v>
      </c>
      <c r="E5125" t="s">
        <v>266</v>
      </c>
      <c r="F5125" t="s">
        <v>704</v>
      </c>
      <c r="G5125" t="s">
        <v>18466</v>
      </c>
      <c r="H5125" t="s">
        <v>12</v>
      </c>
      <c r="I5125" t="s">
        <v>12638</v>
      </c>
      <c r="J5125" t="s">
        <v>13252</v>
      </c>
      <c r="K5125" t="s">
        <v>603</v>
      </c>
      <c r="L5125" t="s">
        <v>18467</v>
      </c>
      <c r="M5125" t="s">
        <v>400</v>
      </c>
      <c r="N5125" t="s">
        <v>919</v>
      </c>
      <c r="O5125" t="s">
        <v>18468</v>
      </c>
    </row>
    <row r="5126" spans="1:27" x14ac:dyDescent="0.25">
      <c r="A5126" t="s">
        <v>761</v>
      </c>
      <c r="B5126" t="s">
        <v>193</v>
      </c>
      <c r="C5126" t="s">
        <v>61</v>
      </c>
      <c r="D5126" t="s">
        <v>4668</v>
      </c>
      <c r="E5126" t="s">
        <v>18</v>
      </c>
      <c r="F5126" t="s">
        <v>383</v>
      </c>
      <c r="G5126" t="s">
        <v>1985</v>
      </c>
      <c r="H5126" t="s">
        <v>4094</v>
      </c>
      <c r="I5126" t="s">
        <v>45</v>
      </c>
      <c r="J5126" t="s">
        <v>1431</v>
      </c>
      <c r="K5126" t="s">
        <v>37</v>
      </c>
      <c r="L5126" t="s">
        <v>383</v>
      </c>
      <c r="M5126" t="s">
        <v>1861</v>
      </c>
      <c r="N5126" t="s">
        <v>18469</v>
      </c>
      <c r="O5126" t="s">
        <v>8532</v>
      </c>
      <c r="P5126" t="s">
        <v>59</v>
      </c>
      <c r="Q5126" t="s">
        <v>2179</v>
      </c>
      <c r="R5126" t="s">
        <v>873</v>
      </c>
      <c r="S5126" t="s">
        <v>210</v>
      </c>
      <c r="T5126" t="s">
        <v>57</v>
      </c>
      <c r="U5126" t="s">
        <v>61</v>
      </c>
      <c r="V5126" t="s">
        <v>18470</v>
      </c>
      <c r="W5126" t="s">
        <v>18471</v>
      </c>
    </row>
    <row r="5127" spans="1:27" x14ac:dyDescent="0.25">
      <c r="A5127" t="s">
        <v>1013</v>
      </c>
      <c r="B5127" t="s">
        <v>8598</v>
      </c>
      <c r="C5127" t="s">
        <v>290</v>
      </c>
      <c r="D5127" t="s">
        <v>978</v>
      </c>
      <c r="E5127" t="s">
        <v>908</v>
      </c>
      <c r="F5127" t="s">
        <v>59</v>
      </c>
      <c r="G5127" t="s">
        <v>1144</v>
      </c>
      <c r="H5127" t="s">
        <v>723</v>
      </c>
      <c r="I5127" t="s">
        <v>45</v>
      </c>
      <c r="J5127" t="s">
        <v>61</v>
      </c>
      <c r="K5127" t="s">
        <v>2377</v>
      </c>
      <c r="L5127" t="s">
        <v>1911</v>
      </c>
      <c r="M5127" t="s">
        <v>2693</v>
      </c>
      <c r="N5127" t="s">
        <v>10295</v>
      </c>
      <c r="O5127" t="s">
        <v>161</v>
      </c>
      <c r="P5127" t="s">
        <v>12356</v>
      </c>
      <c r="Q5127" t="s">
        <v>12054</v>
      </c>
      <c r="R5127" t="s">
        <v>15452</v>
      </c>
      <c r="S5127" t="s">
        <v>18472</v>
      </c>
      <c r="T5127" t="s">
        <v>2155</v>
      </c>
      <c r="U5127" t="s">
        <v>18473</v>
      </c>
      <c r="V5127" t="s">
        <v>18474</v>
      </c>
      <c r="W5127" t="s">
        <v>18475</v>
      </c>
    </row>
    <row r="5128" spans="1:27" x14ac:dyDescent="0.25">
      <c r="A5128" t="s">
        <v>156</v>
      </c>
      <c r="B5128" t="s">
        <v>157</v>
      </c>
      <c r="C5128" t="s">
        <v>30</v>
      </c>
      <c r="D5128" t="s">
        <v>621</v>
      </c>
      <c r="E5128" t="s">
        <v>5092</v>
      </c>
      <c r="F5128" t="s">
        <v>4475</v>
      </c>
      <c r="G5128" t="s">
        <v>453</v>
      </c>
      <c r="H5128" t="s">
        <v>454</v>
      </c>
      <c r="I5128" t="s">
        <v>206</v>
      </c>
      <c r="J5128">
        <v>7</v>
      </c>
      <c r="K5128" t="s">
        <v>5548</v>
      </c>
      <c r="L5128" t="s">
        <v>157</v>
      </c>
      <c r="M5128" t="s">
        <v>410</v>
      </c>
      <c r="N5128" t="s">
        <v>3187</v>
      </c>
      <c r="O5128" t="s">
        <v>18476</v>
      </c>
      <c r="P5128" t="s">
        <v>37</v>
      </c>
      <c r="Q5128" t="s">
        <v>18477</v>
      </c>
      <c r="R5128" t="s">
        <v>57</v>
      </c>
      <c r="S5128" t="s">
        <v>900</v>
      </c>
      <c r="T5128" t="s">
        <v>383</v>
      </c>
      <c r="U5128" t="s">
        <v>18478</v>
      </c>
      <c r="V5128" t="s">
        <v>113</v>
      </c>
      <c r="W5128" t="s">
        <v>18479</v>
      </c>
    </row>
    <row r="5129" spans="1:27" x14ac:dyDescent="0.25">
      <c r="A5129" t="s">
        <v>6614</v>
      </c>
      <c r="B5129" t="s">
        <v>45</v>
      </c>
      <c r="C5129" t="s">
        <v>1284</v>
      </c>
      <c r="D5129" t="s">
        <v>5</v>
      </c>
      <c r="E5129" t="s">
        <v>4088</v>
      </c>
      <c r="F5129" t="s">
        <v>11824</v>
      </c>
      <c r="G5129" t="s">
        <v>4021</v>
      </c>
      <c r="H5129" t="s">
        <v>18480</v>
      </c>
      <c r="I5129" t="s">
        <v>898</v>
      </c>
      <c r="J5129" t="s">
        <v>322</v>
      </c>
      <c r="K5129" t="s">
        <v>639</v>
      </c>
      <c r="L5129" t="s">
        <v>1018</v>
      </c>
      <c r="M5129" t="s">
        <v>36</v>
      </c>
      <c r="N5129" t="s">
        <v>370</v>
      </c>
      <c r="O5129" t="s">
        <v>5066</v>
      </c>
      <c r="P5129" t="s">
        <v>1180</v>
      </c>
      <c r="Q5129" t="s">
        <v>61</v>
      </c>
      <c r="R5129" t="s">
        <v>3534</v>
      </c>
      <c r="S5129" t="s">
        <v>18481</v>
      </c>
      <c r="T5129" t="s">
        <v>18482</v>
      </c>
    </row>
    <row r="5130" spans="1:27" x14ac:dyDescent="0.25">
      <c r="A5130" t="s">
        <v>2018</v>
      </c>
      <c r="B5130" t="s">
        <v>400</v>
      </c>
      <c r="C5130" t="s">
        <v>5467</v>
      </c>
      <c r="D5130" t="s">
        <v>1018</v>
      </c>
      <c r="E5130" t="s">
        <v>1012</v>
      </c>
      <c r="F5130" t="s">
        <v>1777</v>
      </c>
      <c r="G5130" t="s">
        <v>57</v>
      </c>
      <c r="H5130" t="s">
        <v>541</v>
      </c>
      <c r="I5130" t="s">
        <v>3701</v>
      </c>
      <c r="J5130" t="s">
        <v>1920</v>
      </c>
      <c r="K5130" t="s">
        <v>5542</v>
      </c>
      <c r="L5130" t="s">
        <v>571</v>
      </c>
      <c r="M5130" t="s">
        <v>18</v>
      </c>
      <c r="N5130" t="s">
        <v>61</v>
      </c>
      <c r="O5130" t="s">
        <v>594</v>
      </c>
      <c r="P5130" t="s">
        <v>2675</v>
      </c>
      <c r="Q5130" t="s">
        <v>265</v>
      </c>
      <c r="R5130" t="s">
        <v>179</v>
      </c>
      <c r="S5130" t="s">
        <v>5</v>
      </c>
      <c r="T5130" t="s">
        <v>18272</v>
      </c>
      <c r="U5130" t="s">
        <v>18483</v>
      </c>
      <c r="V5130" t="s">
        <v>17612</v>
      </c>
      <c r="W5130" t="s">
        <v>18484</v>
      </c>
      <c r="X5130" t="s">
        <v>18485</v>
      </c>
      <c r="Y5130" t="s">
        <v>16792</v>
      </c>
      <c r="Z5130" t="s">
        <v>18486</v>
      </c>
    </row>
    <row r="5131" spans="1:27" x14ac:dyDescent="0.25">
      <c r="A5131" t="s">
        <v>2409</v>
      </c>
      <c r="B5131" t="s">
        <v>54</v>
      </c>
      <c r="C5131" t="s">
        <v>61</v>
      </c>
      <c r="D5131" t="s">
        <v>2440</v>
      </c>
      <c r="E5131" t="s">
        <v>8819</v>
      </c>
      <c r="F5131" t="s">
        <v>3604</v>
      </c>
      <c r="G5131" t="s">
        <v>528</v>
      </c>
      <c r="H5131" t="s">
        <v>335</v>
      </c>
      <c r="I5131" t="s">
        <v>978</v>
      </c>
      <c r="J5131" t="s">
        <v>290</v>
      </c>
      <c r="K5131" t="s">
        <v>18487</v>
      </c>
      <c r="L5131" t="s">
        <v>59</v>
      </c>
      <c r="M5131" t="s">
        <v>861</v>
      </c>
      <c r="N5131" t="s">
        <v>61</v>
      </c>
      <c r="O5131" t="s">
        <v>18488</v>
      </c>
      <c r="P5131" t="s">
        <v>3176</v>
      </c>
      <c r="Q5131" t="s">
        <v>1295</v>
      </c>
      <c r="R5131" t="s">
        <v>2735</v>
      </c>
      <c r="S5131" t="s">
        <v>59</v>
      </c>
      <c r="T5131" t="s">
        <v>45</v>
      </c>
      <c r="U5131" t="s">
        <v>3044</v>
      </c>
      <c r="V5131" t="s">
        <v>99</v>
      </c>
      <c r="W5131" t="s">
        <v>6523</v>
      </c>
      <c r="X5131" t="s">
        <v>6524</v>
      </c>
      <c r="Y5131" t="s">
        <v>6525</v>
      </c>
      <c r="Z5131" t="s">
        <v>6523</v>
      </c>
      <c r="AA5131" t="s">
        <v>18489</v>
      </c>
    </row>
    <row r="5132" spans="1:27" x14ac:dyDescent="0.25">
      <c r="A5132" t="s">
        <v>5</v>
      </c>
      <c r="B5132" t="s">
        <v>18490</v>
      </c>
      <c r="C5132" t="s">
        <v>3176</v>
      </c>
      <c r="D5132" t="s">
        <v>978</v>
      </c>
      <c r="E5132" t="s">
        <v>1420</v>
      </c>
      <c r="F5132" t="s">
        <v>45</v>
      </c>
      <c r="G5132" t="s">
        <v>3044</v>
      </c>
      <c r="H5132" t="s">
        <v>627</v>
      </c>
      <c r="I5132" t="s">
        <v>781</v>
      </c>
      <c r="J5132" t="s">
        <v>1652</v>
      </c>
      <c r="K5132" t="s">
        <v>18491</v>
      </c>
      <c r="L5132" t="s">
        <v>18492</v>
      </c>
      <c r="M5132" t="s">
        <v>206</v>
      </c>
      <c r="N5132" t="s">
        <v>383</v>
      </c>
      <c r="O5132" t="s">
        <v>18493</v>
      </c>
      <c r="P5132" t="s">
        <v>1189</v>
      </c>
      <c r="Q5132" t="s">
        <v>781</v>
      </c>
      <c r="R5132" t="s">
        <v>9677</v>
      </c>
      <c r="S5132" t="s">
        <v>6287</v>
      </c>
      <c r="T5132" t="s">
        <v>18494</v>
      </c>
      <c r="U5132" t="s">
        <v>37</v>
      </c>
      <c r="V5132" t="s">
        <v>81</v>
      </c>
      <c r="W5132" t="s">
        <v>18495</v>
      </c>
    </row>
    <row r="5133" spans="1:27" x14ac:dyDescent="0.25">
      <c r="A5133" t="s">
        <v>1579</v>
      </c>
      <c r="B5133" t="s">
        <v>61</v>
      </c>
      <c r="C5133" t="s">
        <v>1873</v>
      </c>
      <c r="D5133" t="s">
        <v>2589</v>
      </c>
      <c r="E5133" t="s">
        <v>7772</v>
      </c>
      <c r="F5133" t="s">
        <v>59</v>
      </c>
      <c r="G5133" t="s">
        <v>7769</v>
      </c>
      <c r="H5133" t="s">
        <v>5598</v>
      </c>
      <c r="I5133" t="s">
        <v>240</v>
      </c>
      <c r="J5133" t="s">
        <v>61</v>
      </c>
      <c r="K5133" t="s">
        <v>5944</v>
      </c>
      <c r="L5133" t="s">
        <v>57</v>
      </c>
      <c r="M5133" t="s">
        <v>2589</v>
      </c>
      <c r="N5133" t="s">
        <v>7772</v>
      </c>
      <c r="O5133" t="s">
        <v>1295</v>
      </c>
      <c r="P5133" t="s">
        <v>9639</v>
      </c>
      <c r="Q5133" t="s">
        <v>18496</v>
      </c>
    </row>
    <row r="5134" spans="1:27" x14ac:dyDescent="0.25">
      <c r="A5134" t="s">
        <v>112</v>
      </c>
      <c r="B5134" t="s">
        <v>198</v>
      </c>
      <c r="C5134" t="s">
        <v>2899</v>
      </c>
      <c r="D5134" t="s">
        <v>36</v>
      </c>
      <c r="E5134" t="s">
        <v>2589</v>
      </c>
      <c r="F5134" t="s">
        <v>7772</v>
      </c>
      <c r="G5134" t="s">
        <v>290</v>
      </c>
      <c r="H5134" t="s">
        <v>61</v>
      </c>
      <c r="I5134" t="s">
        <v>2095</v>
      </c>
      <c r="J5134" t="s">
        <v>112</v>
      </c>
      <c r="K5134" t="s">
        <v>198</v>
      </c>
      <c r="L5134" t="s">
        <v>2899</v>
      </c>
      <c r="M5134" t="s">
        <v>36</v>
      </c>
      <c r="N5134" t="s">
        <v>18497</v>
      </c>
    </row>
    <row r="5135" spans="1:27" x14ac:dyDescent="0.25">
      <c r="A5135" t="s">
        <v>6614</v>
      </c>
      <c r="B5135" t="s">
        <v>18498</v>
      </c>
      <c r="C5135" t="s">
        <v>5</v>
      </c>
      <c r="D5135" t="s">
        <v>18499</v>
      </c>
      <c r="E5135" t="s">
        <v>5</v>
      </c>
      <c r="F5135" t="s">
        <v>268</v>
      </c>
      <c r="G5135" t="s">
        <v>5721</v>
      </c>
      <c r="H5135" t="s">
        <v>13262</v>
      </c>
      <c r="I5135" t="s">
        <v>45</v>
      </c>
      <c r="J5135" t="s">
        <v>18500</v>
      </c>
      <c r="K5135" t="s">
        <v>18501</v>
      </c>
      <c r="L5135" t="s">
        <v>589</v>
      </c>
      <c r="M5135" t="s">
        <v>37</v>
      </c>
      <c r="N5135" t="s">
        <v>10746</v>
      </c>
      <c r="O5135" t="s">
        <v>36</v>
      </c>
      <c r="P5135" t="s">
        <v>156</v>
      </c>
      <c r="Q5135" t="s">
        <v>3136</v>
      </c>
      <c r="R5135" t="s">
        <v>101</v>
      </c>
      <c r="S5135" t="s">
        <v>18502</v>
      </c>
      <c r="T5135" t="s">
        <v>898</v>
      </c>
      <c r="U5135" t="s">
        <v>18503</v>
      </c>
    </row>
    <row r="5136" spans="1:27" x14ac:dyDescent="0.25">
      <c r="A5136" t="s">
        <v>37</v>
      </c>
      <c r="B5136" t="s">
        <v>18504</v>
      </c>
      <c r="C5136" t="s">
        <v>7578</v>
      </c>
      <c r="D5136" t="s">
        <v>18505</v>
      </c>
      <c r="E5136" t="s">
        <v>18</v>
      </c>
      <c r="F5136" t="s">
        <v>18506</v>
      </c>
      <c r="G5136" t="s">
        <v>10436</v>
      </c>
      <c r="H5136" t="s">
        <v>37</v>
      </c>
      <c r="I5136" t="s">
        <v>18507</v>
      </c>
      <c r="J5136" t="s">
        <v>161</v>
      </c>
      <c r="K5136" t="s">
        <v>100</v>
      </c>
      <c r="L5136" t="s">
        <v>61</v>
      </c>
      <c r="M5136" t="s">
        <v>7657</v>
      </c>
      <c r="N5136" t="s">
        <v>179</v>
      </c>
      <c r="O5136" t="s">
        <v>479</v>
      </c>
      <c r="P5136" t="s">
        <v>30</v>
      </c>
      <c r="Q5136" t="s">
        <v>45</v>
      </c>
      <c r="R5136" t="s">
        <v>16814</v>
      </c>
      <c r="S5136" t="s">
        <v>18508</v>
      </c>
    </row>
    <row r="5137" spans="1:24" x14ac:dyDescent="0.25">
      <c r="A5137" t="s">
        <v>2154</v>
      </c>
      <c r="B5137" t="s">
        <v>30</v>
      </c>
      <c r="C5137" t="s">
        <v>5737</v>
      </c>
      <c r="D5137" t="s">
        <v>18509</v>
      </c>
      <c r="E5137" t="s">
        <v>37</v>
      </c>
      <c r="F5137" t="s">
        <v>14191</v>
      </c>
      <c r="G5137" t="s">
        <v>161</v>
      </c>
      <c r="H5137" t="s">
        <v>978</v>
      </c>
      <c r="I5137" t="s">
        <v>113</v>
      </c>
      <c r="J5137" t="s">
        <v>59</v>
      </c>
      <c r="K5137" t="s">
        <v>157</v>
      </c>
      <c r="L5137" t="s">
        <v>599</v>
      </c>
      <c r="M5137" t="s">
        <v>788</v>
      </c>
      <c r="N5137" t="s">
        <v>18510</v>
      </c>
      <c r="O5137" t="s">
        <v>751</v>
      </c>
      <c r="P5137" t="s">
        <v>18511</v>
      </c>
      <c r="Q5137" t="s">
        <v>432</v>
      </c>
      <c r="R5137" t="s">
        <v>61</v>
      </c>
      <c r="S5137" t="s">
        <v>18512</v>
      </c>
      <c r="T5137" t="s">
        <v>14191</v>
      </c>
      <c r="U5137" t="s">
        <v>651</v>
      </c>
      <c r="V5137" t="s">
        <v>1468</v>
      </c>
      <c r="W5137" t="s">
        <v>18513</v>
      </c>
    </row>
    <row r="5138" spans="1:24" x14ac:dyDescent="0.25">
      <c r="A5138" t="s">
        <v>7329</v>
      </c>
      <c r="B5138" t="s">
        <v>198</v>
      </c>
      <c r="C5138" t="s">
        <v>2593</v>
      </c>
      <c r="D5138" t="s">
        <v>530</v>
      </c>
      <c r="E5138" t="s">
        <v>30</v>
      </c>
      <c r="F5138" t="s">
        <v>5856</v>
      </c>
      <c r="G5138" t="s">
        <v>17472</v>
      </c>
      <c r="H5138" t="s">
        <v>2412</v>
      </c>
      <c r="I5138" t="s">
        <v>18514</v>
      </c>
      <c r="J5138" t="s">
        <v>37</v>
      </c>
      <c r="K5138" t="s">
        <v>5439</v>
      </c>
      <c r="L5138" t="s">
        <v>2759</v>
      </c>
      <c r="M5138" t="s">
        <v>5737</v>
      </c>
      <c r="N5138" t="s">
        <v>18509</v>
      </c>
      <c r="O5138" t="s">
        <v>3987</v>
      </c>
      <c r="P5138" t="s">
        <v>2067</v>
      </c>
      <c r="Q5138" t="s">
        <v>198</v>
      </c>
      <c r="R5138" t="s">
        <v>1590</v>
      </c>
      <c r="S5138" t="s">
        <v>45</v>
      </c>
      <c r="T5138" t="s">
        <v>5</v>
      </c>
      <c r="U5138" t="s">
        <v>4020</v>
      </c>
      <c r="V5138" t="s">
        <v>206</v>
      </c>
      <c r="W5138" t="s">
        <v>974</v>
      </c>
      <c r="X5138" t="s">
        <v>18515</v>
      </c>
    </row>
    <row r="5139" spans="1:24" x14ac:dyDescent="0.25">
      <c r="A5139" t="s">
        <v>290</v>
      </c>
      <c r="B5139" t="s">
        <v>7343</v>
      </c>
      <c r="C5139" t="s">
        <v>61</v>
      </c>
      <c r="D5139" t="s">
        <v>10041</v>
      </c>
      <c r="E5139" t="s">
        <v>1438</v>
      </c>
      <c r="F5139" t="s">
        <v>6944</v>
      </c>
      <c r="G5139" t="s">
        <v>18516</v>
      </c>
      <c r="H5139" t="s">
        <v>45</v>
      </c>
      <c r="I5139" t="s">
        <v>1767</v>
      </c>
      <c r="J5139" t="s">
        <v>59</v>
      </c>
      <c r="K5139" t="s">
        <v>61</v>
      </c>
      <c r="L5139" t="s">
        <v>1431</v>
      </c>
      <c r="M5139" t="s">
        <v>1985</v>
      </c>
      <c r="N5139" t="s">
        <v>3535</v>
      </c>
      <c r="O5139" t="s">
        <v>18517</v>
      </c>
      <c r="P5139" t="s">
        <v>2707</v>
      </c>
      <c r="Q5139" t="s">
        <v>790</v>
      </c>
      <c r="R5139" t="s">
        <v>17080</v>
      </c>
      <c r="S5139" t="s">
        <v>3176</v>
      </c>
      <c r="T5139" t="s">
        <v>179</v>
      </c>
      <c r="U5139" t="s">
        <v>18518</v>
      </c>
    </row>
    <row r="5141" spans="1:24" x14ac:dyDescent="0.25">
      <c r="A5141">
        <v>750</v>
      </c>
      <c r="B5141" t="s">
        <v>3253</v>
      </c>
      <c r="C5141" t="s">
        <v>59</v>
      </c>
      <c r="D5141" t="s">
        <v>1911</v>
      </c>
      <c r="E5141" t="s">
        <v>1134</v>
      </c>
      <c r="F5141" t="s">
        <v>5063</v>
      </c>
      <c r="G5141" t="s">
        <v>57</v>
      </c>
      <c r="H5141" t="s">
        <v>383</v>
      </c>
      <c r="I5141" t="s">
        <v>762</v>
      </c>
      <c r="J5141" t="s">
        <v>18519</v>
      </c>
      <c r="K5141" t="s">
        <v>18520</v>
      </c>
      <c r="L5141" t="s">
        <v>18521</v>
      </c>
    </row>
    <row r="5142" spans="1:24" x14ac:dyDescent="0.25">
      <c r="A5142" t="s">
        <v>5063</v>
      </c>
      <c r="B5142" t="s">
        <v>66</v>
      </c>
      <c r="C5142" t="s">
        <v>338</v>
      </c>
      <c r="D5142" t="s">
        <v>18522</v>
      </c>
      <c r="E5142" t="s">
        <v>5192</v>
      </c>
      <c r="F5142" t="s">
        <v>2179</v>
      </c>
      <c r="G5142" t="s">
        <v>61</v>
      </c>
      <c r="H5142" t="s">
        <v>1827</v>
      </c>
      <c r="I5142" t="s">
        <v>4141</v>
      </c>
      <c r="J5142" t="s">
        <v>2276</v>
      </c>
      <c r="K5142" t="s">
        <v>194</v>
      </c>
      <c r="L5142" t="s">
        <v>18523</v>
      </c>
      <c r="M5142" t="s">
        <v>720</v>
      </c>
      <c r="N5142" t="s">
        <v>290</v>
      </c>
      <c r="O5142" t="s">
        <v>266</v>
      </c>
      <c r="P5142" t="s">
        <v>1289</v>
      </c>
      <c r="Q5142" t="s">
        <v>210</v>
      </c>
      <c r="R5142" t="s">
        <v>18524</v>
      </c>
    </row>
    <row r="5143" spans="1:24" x14ac:dyDescent="0.25">
      <c r="A5143" t="s">
        <v>40</v>
      </c>
      <c r="B5143" t="s">
        <v>18525</v>
      </c>
    </row>
    <row r="5144" spans="1:24" x14ac:dyDescent="0.25">
      <c r="A5144" t="s">
        <v>11710</v>
      </c>
      <c r="B5144" t="s">
        <v>2400</v>
      </c>
      <c r="C5144" t="s">
        <v>1777</v>
      </c>
      <c r="D5144" t="s">
        <v>1608</v>
      </c>
      <c r="E5144" t="s">
        <v>54</v>
      </c>
      <c r="F5144" t="s">
        <v>61</v>
      </c>
      <c r="G5144" t="s">
        <v>2150</v>
      </c>
      <c r="H5144" t="s">
        <v>2216</v>
      </c>
      <c r="I5144" t="s">
        <v>1428</v>
      </c>
      <c r="J5144" t="s">
        <v>30</v>
      </c>
      <c r="K5144" t="s">
        <v>61</v>
      </c>
      <c r="L5144" t="s">
        <v>1827</v>
      </c>
      <c r="M5144" t="s">
        <v>13020</v>
      </c>
      <c r="N5144" t="s">
        <v>18526</v>
      </c>
    </row>
    <row r="5145" spans="1:24" x14ac:dyDescent="0.25">
      <c r="A5145" t="s">
        <v>113</v>
      </c>
      <c r="B5145" t="s">
        <v>61</v>
      </c>
      <c r="C5145" t="s">
        <v>1040</v>
      </c>
      <c r="D5145" t="s">
        <v>18527</v>
      </c>
      <c r="E5145" t="s">
        <v>59</v>
      </c>
      <c r="F5145" t="s">
        <v>1827</v>
      </c>
      <c r="G5145" t="s">
        <v>66</v>
      </c>
      <c r="H5145" t="s">
        <v>2179</v>
      </c>
      <c r="I5145" t="s">
        <v>150</v>
      </c>
      <c r="J5145" t="s">
        <v>3035</v>
      </c>
      <c r="K5145" t="s">
        <v>3427</v>
      </c>
      <c r="L5145" t="s">
        <v>2546</v>
      </c>
      <c r="M5145" t="s">
        <v>645</v>
      </c>
      <c r="N5145" t="s">
        <v>156</v>
      </c>
      <c r="O5145" t="s">
        <v>157</v>
      </c>
      <c r="P5145" t="s">
        <v>3355</v>
      </c>
      <c r="Q5145" t="s">
        <v>28</v>
      </c>
      <c r="R5145" t="s">
        <v>1610</v>
      </c>
      <c r="S5145" t="s">
        <v>18</v>
      </c>
      <c r="T5145" t="s">
        <v>18528</v>
      </c>
    </row>
    <row r="5146" spans="1:24" x14ac:dyDescent="0.25">
      <c r="A5146" t="s">
        <v>5</v>
      </c>
      <c r="B5146" t="s">
        <v>5877</v>
      </c>
      <c r="C5146" t="s">
        <v>915</v>
      </c>
      <c r="D5146" t="s">
        <v>18</v>
      </c>
      <c r="E5146" t="s">
        <v>61</v>
      </c>
      <c r="F5146" t="s">
        <v>12</v>
      </c>
      <c r="G5146" t="s">
        <v>366</v>
      </c>
      <c r="H5146" t="s">
        <v>367</v>
      </c>
      <c r="I5146" t="s">
        <v>102</v>
      </c>
      <c r="J5146" t="s">
        <v>5</v>
      </c>
      <c r="K5146" t="s">
        <v>6</v>
      </c>
      <c r="L5146" t="s">
        <v>18529</v>
      </c>
      <c r="M5146" t="s">
        <v>18530</v>
      </c>
      <c r="N5146" t="s">
        <v>18531</v>
      </c>
      <c r="O5146" t="s">
        <v>18532</v>
      </c>
    </row>
    <row r="5147" spans="1:24" x14ac:dyDescent="0.25">
      <c r="A5147" t="s">
        <v>18533</v>
      </c>
      <c r="B5147" t="s">
        <v>10499</v>
      </c>
      <c r="C5147" t="s">
        <v>61</v>
      </c>
      <c r="D5147" t="s">
        <v>7195</v>
      </c>
      <c r="E5147" t="s">
        <v>18534</v>
      </c>
      <c r="F5147" t="s">
        <v>18535</v>
      </c>
      <c r="G5147" t="s">
        <v>6726</v>
      </c>
      <c r="H5147" t="s">
        <v>4392</v>
      </c>
      <c r="I5147" t="s">
        <v>5092</v>
      </c>
      <c r="J5147" t="s">
        <v>571</v>
      </c>
      <c r="K5147" t="s">
        <v>1693</v>
      </c>
      <c r="L5147" t="s">
        <v>150</v>
      </c>
      <c r="M5147" t="s">
        <v>743</v>
      </c>
      <c r="N5147" t="s">
        <v>18536</v>
      </c>
      <c r="O5147" t="s">
        <v>71</v>
      </c>
      <c r="P5147" t="s">
        <v>18</v>
      </c>
      <c r="Q5147" t="s">
        <v>2837</v>
      </c>
      <c r="R5147" t="s">
        <v>126</v>
      </c>
      <c r="S5147" t="s">
        <v>919</v>
      </c>
      <c r="T5147">
        <v>200</v>
      </c>
      <c r="U5147" t="s">
        <v>18537</v>
      </c>
    </row>
    <row r="5148" spans="1:24" x14ac:dyDescent="0.25">
      <c r="A5148" t="s">
        <v>61</v>
      </c>
      <c r="B5148" t="s">
        <v>3534</v>
      </c>
      <c r="C5148" t="s">
        <v>8532</v>
      </c>
      <c r="D5148" t="s">
        <v>59</v>
      </c>
      <c r="E5148" t="s">
        <v>3709</v>
      </c>
      <c r="F5148" t="s">
        <v>61</v>
      </c>
      <c r="G5148" t="s">
        <v>18538</v>
      </c>
      <c r="H5148" t="s">
        <v>73</v>
      </c>
      <c r="I5148" t="s">
        <v>180</v>
      </c>
      <c r="J5148" t="s">
        <v>328</v>
      </c>
      <c r="K5148" t="s">
        <v>18539</v>
      </c>
      <c r="L5148" t="s">
        <v>1377</v>
      </c>
      <c r="M5148" t="s">
        <v>338</v>
      </c>
      <c r="N5148" t="s">
        <v>61</v>
      </c>
      <c r="O5148" t="s">
        <v>106</v>
      </c>
      <c r="P5148" t="s">
        <v>13934</v>
      </c>
      <c r="Q5148" t="s">
        <v>335</v>
      </c>
      <c r="R5148" t="s">
        <v>1017</v>
      </c>
      <c r="S5148" t="s">
        <v>18</v>
      </c>
      <c r="T5148" t="s">
        <v>61</v>
      </c>
      <c r="U5148" t="s">
        <v>18540</v>
      </c>
    </row>
    <row r="5149" spans="1:24" x14ac:dyDescent="0.25">
      <c r="A5149" t="s">
        <v>171</v>
      </c>
      <c r="B5149" t="s">
        <v>4507</v>
      </c>
      <c r="C5149" t="s">
        <v>571</v>
      </c>
      <c r="D5149" t="s">
        <v>2296</v>
      </c>
      <c r="E5149" t="s">
        <v>18541</v>
      </c>
      <c r="F5149" t="s">
        <v>18542</v>
      </c>
      <c r="G5149" t="s">
        <v>57</v>
      </c>
      <c r="H5149" t="s">
        <v>7195</v>
      </c>
      <c r="I5149" t="s">
        <v>18534</v>
      </c>
      <c r="J5149" t="s">
        <v>1798</v>
      </c>
      <c r="K5149" t="s">
        <v>18</v>
      </c>
      <c r="L5149">
        <v>2005</v>
      </c>
      <c r="M5149" t="s">
        <v>18543</v>
      </c>
    </row>
    <row r="5150" spans="1:24" x14ac:dyDescent="0.25">
      <c r="A5150" t="s">
        <v>12910</v>
      </c>
      <c r="B5150" t="s">
        <v>4982</v>
      </c>
      <c r="C5150" t="s">
        <v>2389</v>
      </c>
      <c r="D5150" t="s">
        <v>974</v>
      </c>
      <c r="E5150" t="s">
        <v>4431</v>
      </c>
      <c r="F5150" t="s">
        <v>2759</v>
      </c>
      <c r="G5150" t="s">
        <v>61</v>
      </c>
      <c r="H5150" t="s">
        <v>18544</v>
      </c>
      <c r="I5150" t="s">
        <v>126</v>
      </c>
      <c r="J5150">
        <v>15</v>
      </c>
      <c r="K5150" t="s">
        <v>8941</v>
      </c>
      <c r="L5150" t="s">
        <v>5852</v>
      </c>
      <c r="M5150" t="s">
        <v>651</v>
      </c>
      <c r="N5150" t="s">
        <v>157</v>
      </c>
      <c r="O5150" t="s">
        <v>12461</v>
      </c>
      <c r="P5150" t="s">
        <v>18545</v>
      </c>
      <c r="Q5150" t="s">
        <v>18546</v>
      </c>
    </row>
    <row r="5151" spans="1:24" x14ac:dyDescent="0.25">
      <c r="A5151" t="s">
        <v>18547</v>
      </c>
      <c r="B5151" t="s">
        <v>18548</v>
      </c>
      <c r="C5151" t="s">
        <v>18135</v>
      </c>
      <c r="D5151" t="s">
        <v>705</v>
      </c>
      <c r="E5151" t="s">
        <v>18549</v>
      </c>
      <c r="F5151" t="s">
        <v>71</v>
      </c>
      <c r="G5151" t="s">
        <v>18550</v>
      </c>
      <c r="H5151" t="s">
        <v>18</v>
      </c>
      <c r="I5151" t="s">
        <v>17450</v>
      </c>
      <c r="J5151" t="s">
        <v>12</v>
      </c>
      <c r="K5151" t="s">
        <v>366</v>
      </c>
      <c r="L5151" t="s">
        <v>5487</v>
      </c>
      <c r="M5151" t="s">
        <v>18551</v>
      </c>
      <c r="N5151" t="s">
        <v>18552</v>
      </c>
    </row>
    <row r="5152" spans="1:24" x14ac:dyDescent="0.25">
      <c r="A5152" t="s">
        <v>193</v>
      </c>
      <c r="B5152" t="s">
        <v>1290</v>
      </c>
      <c r="C5152" t="s">
        <v>2460</v>
      </c>
      <c r="D5152" t="s">
        <v>18553</v>
      </c>
      <c r="E5152" t="s">
        <v>16811</v>
      </c>
      <c r="F5152" t="s">
        <v>5</v>
      </c>
      <c r="G5152" t="s">
        <v>5737</v>
      </c>
      <c r="H5152" t="s">
        <v>8947</v>
      </c>
      <c r="I5152" t="s">
        <v>1559</v>
      </c>
      <c r="J5152" t="s">
        <v>6919</v>
      </c>
      <c r="K5152" t="s">
        <v>61</v>
      </c>
      <c r="L5152" t="s">
        <v>18554</v>
      </c>
      <c r="M5152" t="s">
        <v>266</v>
      </c>
      <c r="N5152" t="s">
        <v>10620</v>
      </c>
      <c r="O5152" t="s">
        <v>18555</v>
      </c>
      <c r="P5152" t="s">
        <v>788</v>
      </c>
      <c r="Q5152" t="s">
        <v>18556</v>
      </c>
    </row>
    <row r="5153" spans="1:24" x14ac:dyDescent="0.25">
      <c r="A5153" t="s">
        <v>18557</v>
      </c>
      <c r="B5153" t="s">
        <v>290</v>
      </c>
      <c r="C5153" t="s">
        <v>4188</v>
      </c>
      <c r="D5153" t="s">
        <v>179</v>
      </c>
      <c r="E5153" t="s">
        <v>288</v>
      </c>
      <c r="F5153" t="s">
        <v>5</v>
      </c>
      <c r="G5153" t="s">
        <v>18558</v>
      </c>
      <c r="H5153" t="s">
        <v>18559</v>
      </c>
      <c r="I5153" t="s">
        <v>59</v>
      </c>
      <c r="J5153" t="s">
        <v>5737</v>
      </c>
      <c r="K5153" t="s">
        <v>18560</v>
      </c>
      <c r="L5153" t="s">
        <v>4956</v>
      </c>
      <c r="M5153" t="s">
        <v>64</v>
      </c>
      <c r="N5153" t="s">
        <v>288</v>
      </c>
      <c r="O5153" t="s">
        <v>179</v>
      </c>
      <c r="P5153" t="s">
        <v>37</v>
      </c>
      <c r="Q5153" t="s">
        <v>8450</v>
      </c>
      <c r="R5153" t="s">
        <v>156</v>
      </c>
      <c r="S5153" t="s">
        <v>943</v>
      </c>
      <c r="T5153" t="s">
        <v>74</v>
      </c>
      <c r="U5153" t="s">
        <v>150</v>
      </c>
      <c r="V5153" t="s">
        <v>18561</v>
      </c>
    </row>
    <row r="5154" spans="1:24" x14ac:dyDescent="0.25">
      <c r="A5154" t="s">
        <v>36</v>
      </c>
      <c r="B5154" t="s">
        <v>290</v>
      </c>
      <c r="C5154" t="s">
        <v>5945</v>
      </c>
      <c r="D5154" t="s">
        <v>2933</v>
      </c>
      <c r="E5154" t="s">
        <v>59</v>
      </c>
      <c r="F5154" t="s">
        <v>4542</v>
      </c>
      <c r="G5154" t="s">
        <v>5</v>
      </c>
      <c r="H5154" t="s">
        <v>5737</v>
      </c>
      <c r="I5154" t="s">
        <v>18562</v>
      </c>
      <c r="J5154" t="s">
        <v>1667</v>
      </c>
      <c r="K5154" t="s">
        <v>586</v>
      </c>
      <c r="L5154" t="s">
        <v>18563</v>
      </c>
      <c r="M5154" t="s">
        <v>37</v>
      </c>
      <c r="N5154" t="s">
        <v>36</v>
      </c>
      <c r="O5154" t="s">
        <v>10044</v>
      </c>
      <c r="P5154" t="s">
        <v>5</v>
      </c>
      <c r="Q5154" t="s">
        <v>18564</v>
      </c>
      <c r="R5154" t="s">
        <v>6686</v>
      </c>
      <c r="S5154" t="s">
        <v>61</v>
      </c>
      <c r="T5154" t="s">
        <v>18565</v>
      </c>
      <c r="U5154" t="s">
        <v>18566</v>
      </c>
      <c r="V5154" t="s">
        <v>873</v>
      </c>
      <c r="W5154" t="s">
        <v>5</v>
      </c>
      <c r="X5154" t="s">
        <v>18567</v>
      </c>
    </row>
    <row r="5155" spans="1:24" x14ac:dyDescent="0.25">
      <c r="A5155" t="s">
        <v>18509</v>
      </c>
      <c r="B5155" t="s">
        <v>290</v>
      </c>
      <c r="C5155" t="s">
        <v>61</v>
      </c>
      <c r="D5155" t="s">
        <v>106</v>
      </c>
      <c r="E5155" t="s">
        <v>18568</v>
      </c>
      <c r="F5155" t="s">
        <v>28</v>
      </c>
      <c r="G5155" t="s">
        <v>2460</v>
      </c>
      <c r="H5155" t="s">
        <v>37</v>
      </c>
      <c r="I5155" t="s">
        <v>18569</v>
      </c>
      <c r="J5155" t="s">
        <v>18570</v>
      </c>
      <c r="K5155" t="s">
        <v>627</v>
      </c>
      <c r="L5155" t="s">
        <v>1940</v>
      </c>
      <c r="M5155" t="s">
        <v>2114</v>
      </c>
      <c r="N5155" t="s">
        <v>586</v>
      </c>
      <c r="O5155" t="s">
        <v>2433</v>
      </c>
      <c r="P5155" t="s">
        <v>18</v>
      </c>
      <c r="Q5155" t="s">
        <v>572</v>
      </c>
      <c r="R5155" t="s">
        <v>18571</v>
      </c>
      <c r="S5155" t="s">
        <v>73</v>
      </c>
      <c r="T5155" t="s">
        <v>613</v>
      </c>
      <c r="U5155" t="s">
        <v>59</v>
      </c>
      <c r="V5155" t="s">
        <v>1433</v>
      </c>
      <c r="W5155" t="s">
        <v>383</v>
      </c>
      <c r="X5155" t="s">
        <v>18572</v>
      </c>
    </row>
    <row r="5156" spans="1:24" x14ac:dyDescent="0.25">
      <c r="A5156" t="s">
        <v>2585</v>
      </c>
      <c r="B5156" t="s">
        <v>1683</v>
      </c>
      <c r="C5156" t="s">
        <v>6790</v>
      </c>
      <c r="D5156" t="s">
        <v>1827</v>
      </c>
      <c r="E5156" t="s">
        <v>13020</v>
      </c>
      <c r="F5156" t="s">
        <v>3987</v>
      </c>
      <c r="G5156" t="s">
        <v>1405</v>
      </c>
      <c r="H5156" t="s">
        <v>18</v>
      </c>
      <c r="I5156" t="s">
        <v>8034</v>
      </c>
      <c r="J5156" t="s">
        <v>609</v>
      </c>
      <c r="K5156" t="s">
        <v>1812</v>
      </c>
      <c r="L5156" t="s">
        <v>1482</v>
      </c>
      <c r="M5156" t="s">
        <v>73</v>
      </c>
      <c r="N5156" t="s">
        <v>18494</v>
      </c>
      <c r="O5156" t="s">
        <v>61</v>
      </c>
      <c r="P5156" t="s">
        <v>18573</v>
      </c>
      <c r="Q5156" t="s">
        <v>18574</v>
      </c>
    </row>
    <row r="5157" spans="1:24" x14ac:dyDescent="0.25">
      <c r="A5157" t="s">
        <v>4375</v>
      </c>
      <c r="B5157" t="s">
        <v>541</v>
      </c>
      <c r="C5157" t="s">
        <v>14174</v>
      </c>
      <c r="D5157" t="s">
        <v>4786</v>
      </c>
      <c r="E5157" t="s">
        <v>3435</v>
      </c>
      <c r="F5157" t="s">
        <v>2458</v>
      </c>
      <c r="G5157" t="s">
        <v>11777</v>
      </c>
      <c r="H5157" t="s">
        <v>18575</v>
      </c>
      <c r="I5157" t="s">
        <v>18576</v>
      </c>
    </row>
    <row r="5158" spans="1:24" x14ac:dyDescent="0.25">
      <c r="A5158" t="s">
        <v>3422</v>
      </c>
      <c r="B5158" t="s">
        <v>16993</v>
      </c>
      <c r="C5158" t="s">
        <v>18577</v>
      </c>
      <c r="D5158" t="s">
        <v>18578</v>
      </c>
      <c r="E5158" t="s">
        <v>18579</v>
      </c>
      <c r="F5158" t="s">
        <v>18580</v>
      </c>
      <c r="G5158" t="s">
        <v>18069</v>
      </c>
      <c r="H5158" t="s">
        <v>8752</v>
      </c>
      <c r="I5158" t="s">
        <v>4399</v>
      </c>
      <c r="J5158" t="s">
        <v>18581</v>
      </c>
      <c r="K5158" t="s">
        <v>499</v>
      </c>
      <c r="L5158" t="s">
        <v>18582</v>
      </c>
      <c r="M5158" t="s">
        <v>5092</v>
      </c>
      <c r="N5158" t="s">
        <v>8010</v>
      </c>
      <c r="O5158" t="s">
        <v>17215</v>
      </c>
      <c r="P5158" t="s">
        <v>18583</v>
      </c>
    </row>
    <row r="5159" spans="1:24" x14ac:dyDescent="0.25">
      <c r="A5159" t="s">
        <v>57</v>
      </c>
      <c r="B5159" t="s">
        <v>61</v>
      </c>
      <c r="C5159">
        <v>2017</v>
      </c>
      <c r="D5159" t="s">
        <v>741</v>
      </c>
      <c r="E5159" t="s">
        <v>12253</v>
      </c>
      <c r="F5159" t="s">
        <v>18584</v>
      </c>
      <c r="G5159" t="s">
        <v>43</v>
      </c>
      <c r="H5159" t="s">
        <v>14555</v>
      </c>
      <c r="I5159" t="s">
        <v>54</v>
      </c>
      <c r="J5159" t="s">
        <v>420</v>
      </c>
      <c r="K5159" t="s">
        <v>4863</v>
      </c>
      <c r="L5159" t="s">
        <v>249</v>
      </c>
      <c r="M5159" t="s">
        <v>57</v>
      </c>
      <c r="N5159" t="s">
        <v>3249</v>
      </c>
      <c r="O5159" t="s">
        <v>395</v>
      </c>
      <c r="P5159" t="s">
        <v>63</v>
      </c>
      <c r="Q5159" t="s">
        <v>18585</v>
      </c>
    </row>
    <row r="5160" spans="1:24" x14ac:dyDescent="0.25">
      <c r="A5160" t="s">
        <v>113</v>
      </c>
      <c r="B5160" t="s">
        <v>1428</v>
      </c>
      <c r="C5160" t="s">
        <v>342</v>
      </c>
      <c r="D5160" t="s">
        <v>18586</v>
      </c>
      <c r="E5160" t="s">
        <v>3291</v>
      </c>
      <c r="F5160" t="s">
        <v>57</v>
      </c>
      <c r="G5160" t="s">
        <v>3292</v>
      </c>
      <c r="H5160" t="s">
        <v>37</v>
      </c>
      <c r="I5160" t="s">
        <v>16661</v>
      </c>
      <c r="J5160" t="s">
        <v>18</v>
      </c>
      <c r="K5160" t="s">
        <v>15776</v>
      </c>
      <c r="L5160" t="s">
        <v>8310</v>
      </c>
      <c r="M5160" t="s">
        <v>1382</v>
      </c>
      <c r="N5160" t="s">
        <v>54</v>
      </c>
      <c r="O5160" t="s">
        <v>3668</v>
      </c>
      <c r="P5160" t="s">
        <v>18587</v>
      </c>
      <c r="Q5160" t="s">
        <v>1423</v>
      </c>
      <c r="R5160" t="s">
        <v>781</v>
      </c>
      <c r="S5160" t="s">
        <v>18588</v>
      </c>
    </row>
    <row r="5161" spans="1:24" x14ac:dyDescent="0.25">
      <c r="A5161" t="s">
        <v>210</v>
      </c>
      <c r="B5161" t="s">
        <v>100</v>
      </c>
      <c r="C5161" t="s">
        <v>1709</v>
      </c>
      <c r="D5161" t="s">
        <v>9589</v>
      </c>
      <c r="E5161" t="s">
        <v>5117</v>
      </c>
      <c r="F5161" t="s">
        <v>4930</v>
      </c>
      <c r="G5161" t="s">
        <v>1255</v>
      </c>
      <c r="H5161" t="s">
        <v>59</v>
      </c>
      <c r="I5161" t="s">
        <v>113</v>
      </c>
      <c r="J5161" t="s">
        <v>61</v>
      </c>
      <c r="K5161" t="s">
        <v>18589</v>
      </c>
      <c r="L5161" t="s">
        <v>18</v>
      </c>
      <c r="M5161" t="s">
        <v>1574</v>
      </c>
      <c r="N5161" t="s">
        <v>59</v>
      </c>
      <c r="O5161" t="s">
        <v>113</v>
      </c>
      <c r="P5161" t="s">
        <v>61</v>
      </c>
      <c r="Q5161" t="s">
        <v>2896</v>
      </c>
      <c r="R5161" t="s">
        <v>18590</v>
      </c>
      <c r="S5161" t="s">
        <v>609</v>
      </c>
      <c r="T5161" t="s">
        <v>2896</v>
      </c>
      <c r="U5161" t="s">
        <v>18591</v>
      </c>
    </row>
    <row r="5162" spans="1:24" x14ac:dyDescent="0.25">
      <c r="A5162" t="s">
        <v>13433</v>
      </c>
      <c r="B5162" t="s">
        <v>5092</v>
      </c>
      <c r="C5162" t="s">
        <v>18592</v>
      </c>
      <c r="D5162" t="s">
        <v>703</v>
      </c>
      <c r="E5162" t="s">
        <v>5</v>
      </c>
      <c r="F5162" t="s">
        <v>480</v>
      </c>
      <c r="G5162" t="s">
        <v>704</v>
      </c>
      <c r="H5162" t="s">
        <v>57</v>
      </c>
      <c r="I5162" t="s">
        <v>13213</v>
      </c>
      <c r="J5162" t="s">
        <v>7309</v>
      </c>
      <c r="K5162" t="s">
        <v>5092</v>
      </c>
      <c r="L5162" t="s">
        <v>1584</v>
      </c>
      <c r="M5162" t="s">
        <v>739</v>
      </c>
      <c r="N5162" t="s">
        <v>61</v>
      </c>
      <c r="O5162" t="s">
        <v>81</v>
      </c>
      <c r="P5162" t="s">
        <v>7979</v>
      </c>
      <c r="Q5162" t="s">
        <v>18</v>
      </c>
      <c r="R5162" t="s">
        <v>1323</v>
      </c>
      <c r="S5162" t="s">
        <v>18593</v>
      </c>
      <c r="T5162" t="s">
        <v>18594</v>
      </c>
    </row>
    <row r="5163" spans="1:24" x14ac:dyDescent="0.25">
      <c r="A5163" t="s">
        <v>156</v>
      </c>
      <c r="B5163" t="s">
        <v>157</v>
      </c>
      <c r="C5163" t="s">
        <v>5</v>
      </c>
      <c r="D5163" t="s">
        <v>266</v>
      </c>
      <c r="E5163" t="s">
        <v>806</v>
      </c>
      <c r="F5163" t="s">
        <v>206</v>
      </c>
      <c r="G5163" t="s">
        <v>1405</v>
      </c>
      <c r="H5163" t="s">
        <v>161</v>
      </c>
      <c r="I5163" t="s">
        <v>113</v>
      </c>
      <c r="J5163" t="s">
        <v>943</v>
      </c>
      <c r="K5163" t="s">
        <v>249</v>
      </c>
      <c r="L5163" t="s">
        <v>3884</v>
      </c>
      <c r="M5163" t="s">
        <v>18</v>
      </c>
      <c r="N5163" t="s">
        <v>18595</v>
      </c>
      <c r="O5163" t="s">
        <v>18596</v>
      </c>
    </row>
    <row r="5164" spans="1:24" x14ac:dyDescent="0.25">
      <c r="A5164" t="s">
        <v>710</v>
      </c>
      <c r="B5164" t="s">
        <v>763</v>
      </c>
      <c r="C5164" t="s">
        <v>2986</v>
      </c>
      <c r="D5164" t="s">
        <v>18597</v>
      </c>
      <c r="E5164" t="s">
        <v>179</v>
      </c>
      <c r="F5164" s="5">
        <v>1</v>
      </c>
      <c r="G5164" t="s">
        <v>6099</v>
      </c>
      <c r="H5164" t="s">
        <v>30</v>
      </c>
      <c r="I5164" t="s">
        <v>18598</v>
      </c>
      <c r="J5164" t="s">
        <v>18599</v>
      </c>
      <c r="K5164" t="s">
        <v>61</v>
      </c>
      <c r="L5164" t="s">
        <v>1741</v>
      </c>
      <c r="M5164" t="s">
        <v>266</v>
      </c>
      <c r="N5164" t="s">
        <v>2082</v>
      </c>
      <c r="O5164" t="s">
        <v>18600</v>
      </c>
      <c r="P5164" t="s">
        <v>1701</v>
      </c>
      <c r="Q5164" t="s">
        <v>59</v>
      </c>
      <c r="R5164" t="s">
        <v>639</v>
      </c>
      <c r="S5164" t="s">
        <v>1018</v>
      </c>
      <c r="T5164" t="s">
        <v>18601</v>
      </c>
      <c r="U5164" t="s">
        <v>150</v>
      </c>
      <c r="V5164" t="s">
        <v>18602</v>
      </c>
    </row>
    <row r="5165" spans="1:24" x14ac:dyDescent="0.25">
      <c r="A5165" t="s">
        <v>400</v>
      </c>
      <c r="B5165" t="s">
        <v>3087</v>
      </c>
      <c r="C5165" t="s">
        <v>383</v>
      </c>
      <c r="D5165" t="s">
        <v>39</v>
      </c>
      <c r="E5165" t="s">
        <v>2140</v>
      </c>
      <c r="F5165" t="s">
        <v>1861</v>
      </c>
      <c r="G5165" t="s">
        <v>59</v>
      </c>
      <c r="H5165" t="s">
        <v>5814</v>
      </c>
      <c r="I5165" t="s">
        <v>5</v>
      </c>
      <c r="J5165" t="s">
        <v>3176</v>
      </c>
      <c r="K5165" t="s">
        <v>198</v>
      </c>
      <c r="L5165" t="s">
        <v>1540</v>
      </c>
      <c r="M5165" t="s">
        <v>1059</v>
      </c>
      <c r="N5165" t="s">
        <v>18</v>
      </c>
      <c r="O5165" t="s">
        <v>1414</v>
      </c>
      <c r="P5165" t="s">
        <v>2759</v>
      </c>
      <c r="Q5165" t="s">
        <v>18603</v>
      </c>
      <c r="R5165" t="s">
        <v>193</v>
      </c>
      <c r="S5165" t="s">
        <v>3861</v>
      </c>
      <c r="T5165" t="s">
        <v>28</v>
      </c>
      <c r="U5165" t="s">
        <v>18604</v>
      </c>
      <c r="V5165" t="s">
        <v>17483</v>
      </c>
      <c r="W5165" t="s">
        <v>18453</v>
      </c>
      <c r="X5165" t="s">
        <v>18605</v>
      </c>
    </row>
    <row r="5166" spans="1:24" x14ac:dyDescent="0.25">
      <c r="A5166" t="s">
        <v>290</v>
      </c>
      <c r="B5166" t="s">
        <v>100</v>
      </c>
      <c r="C5166" t="s">
        <v>17230</v>
      </c>
      <c r="D5166" t="s">
        <v>108</v>
      </c>
      <c r="E5166" t="s">
        <v>18606</v>
      </c>
      <c r="F5166" t="s">
        <v>2262</v>
      </c>
      <c r="G5166" t="s">
        <v>179</v>
      </c>
      <c r="H5166" t="s">
        <v>11530</v>
      </c>
      <c r="I5166" t="s">
        <v>61</v>
      </c>
      <c r="J5166" t="s">
        <v>18606</v>
      </c>
      <c r="K5166" t="s">
        <v>18607</v>
      </c>
      <c r="L5166" t="e" cm="1">
        <f t="array" ref="L5166">--Think</f>
        <v>#NAME?</v>
      </c>
      <c r="M5166" t="s">
        <v>221</v>
      </c>
      <c r="N5166" t="s">
        <v>5</v>
      </c>
      <c r="O5166" t="s">
        <v>18608</v>
      </c>
    </row>
    <row r="5167" spans="1:24" x14ac:dyDescent="0.25">
      <c r="A5167" t="s">
        <v>36</v>
      </c>
      <c r="B5167" t="s">
        <v>613</v>
      </c>
      <c r="C5167" t="s">
        <v>59</v>
      </c>
      <c r="D5167" t="s">
        <v>3709</v>
      </c>
      <c r="E5167" t="s">
        <v>1858</v>
      </c>
      <c r="F5167" t="s">
        <v>1785</v>
      </c>
      <c r="G5167" t="s">
        <v>18</v>
      </c>
      <c r="H5167" t="s">
        <v>61</v>
      </c>
      <c r="I5167" t="s">
        <v>6089</v>
      </c>
      <c r="J5167" t="s">
        <v>781</v>
      </c>
      <c r="K5167" t="s">
        <v>5</v>
      </c>
      <c r="L5167" t="s">
        <v>18609</v>
      </c>
      <c r="M5167" t="s">
        <v>3045</v>
      </c>
      <c r="N5167" t="s">
        <v>30</v>
      </c>
      <c r="O5167" t="s">
        <v>4436</v>
      </c>
      <c r="P5167" t="s">
        <v>609</v>
      </c>
      <c r="Q5167" t="s">
        <v>10620</v>
      </c>
      <c r="R5167" t="s">
        <v>18610</v>
      </c>
    </row>
    <row r="5168" spans="1:24" x14ac:dyDescent="0.25">
      <c r="A5168" t="s">
        <v>59</v>
      </c>
      <c r="B5168" t="s">
        <v>1704</v>
      </c>
      <c r="C5168" t="s">
        <v>30</v>
      </c>
      <c r="D5168" t="s">
        <v>974</v>
      </c>
      <c r="E5168">
        <v>112</v>
      </c>
      <c r="F5168" t="s">
        <v>18611</v>
      </c>
      <c r="G5168" t="s">
        <v>18612</v>
      </c>
      <c r="H5168" t="s">
        <v>1833</v>
      </c>
      <c r="I5168" t="s">
        <v>1724</v>
      </c>
      <c r="J5168" t="s">
        <v>18613</v>
      </c>
      <c r="K5168" t="s">
        <v>2129</v>
      </c>
      <c r="L5168" t="s">
        <v>1377</v>
      </c>
      <c r="M5168" t="s">
        <v>73</v>
      </c>
      <c r="N5168" t="s">
        <v>5332</v>
      </c>
      <c r="O5168" t="s">
        <v>16</v>
      </c>
      <c r="P5168" t="s">
        <v>18614</v>
      </c>
      <c r="Q5168" t="s">
        <v>18615</v>
      </c>
    </row>
    <row r="5169" spans="1:20" x14ac:dyDescent="0.25">
      <c r="A5169" t="s">
        <v>9701</v>
      </c>
      <c r="B5169" t="s">
        <v>17960</v>
      </c>
      <c r="C5169" t="s">
        <v>5092</v>
      </c>
      <c r="D5169" t="s">
        <v>5439</v>
      </c>
      <c r="E5169" t="s">
        <v>1177</v>
      </c>
      <c r="F5169" t="s">
        <v>5857</v>
      </c>
      <c r="G5169" t="s">
        <v>18616</v>
      </c>
      <c r="H5169" t="s">
        <v>5852</v>
      </c>
      <c r="I5169" t="s">
        <v>18617</v>
      </c>
      <c r="J5169" t="s">
        <v>43</v>
      </c>
      <c r="K5169" t="s">
        <v>1403</v>
      </c>
      <c r="L5169" t="s">
        <v>61</v>
      </c>
      <c r="M5169" t="s">
        <v>18618</v>
      </c>
      <c r="N5169" t="s">
        <v>150</v>
      </c>
      <c r="O5169" t="s">
        <v>18619</v>
      </c>
      <c r="P5169" t="s">
        <v>5</v>
      </c>
      <c r="Q5169" t="s">
        <v>81</v>
      </c>
      <c r="R5169" t="s">
        <v>18620</v>
      </c>
    </row>
    <row r="5171" spans="1:20" x14ac:dyDescent="0.25">
      <c r="A5171" t="s">
        <v>898</v>
      </c>
      <c r="B5171" t="s">
        <v>1544</v>
      </c>
      <c r="C5171" t="s">
        <v>18621</v>
      </c>
    </row>
    <row r="5172" spans="1:20" x14ac:dyDescent="0.25">
      <c r="A5172" t="s">
        <v>18622</v>
      </c>
    </row>
    <row r="5173" spans="1:20" x14ac:dyDescent="0.25">
      <c r="A5173" t="s">
        <v>18623</v>
      </c>
    </row>
    <row r="5174" spans="1:20" x14ac:dyDescent="0.25">
      <c r="A5174" t="s">
        <v>18624</v>
      </c>
    </row>
    <row r="5175" spans="1:20" x14ac:dyDescent="0.25">
      <c r="A5175" t="s">
        <v>2721</v>
      </c>
      <c r="B5175" t="s">
        <v>5088</v>
      </c>
      <c r="C5175" t="s">
        <v>18625</v>
      </c>
    </row>
    <row r="5176" spans="1:20" x14ac:dyDescent="0.25">
      <c r="A5176" t="s">
        <v>3145</v>
      </c>
      <c r="B5176" t="s">
        <v>18626</v>
      </c>
    </row>
    <row r="5177" spans="1:20" x14ac:dyDescent="0.25">
      <c r="A5177" t="b">
        <v>1</v>
      </c>
      <c r="B5177" t="s">
        <v>18627</v>
      </c>
      <c r="C5177" t="s">
        <v>17210</v>
      </c>
      <c r="D5177" t="s">
        <v>54</v>
      </c>
      <c r="E5177" t="s">
        <v>268</v>
      </c>
      <c r="F5177" t="s">
        <v>18628</v>
      </c>
      <c r="G5177" t="s">
        <v>6040</v>
      </c>
      <c r="H5177" t="s">
        <v>18582</v>
      </c>
      <c r="I5177" t="s">
        <v>5092</v>
      </c>
      <c r="J5177" t="s">
        <v>18629</v>
      </c>
      <c r="K5177" t="s">
        <v>10410</v>
      </c>
      <c r="L5177" t="s">
        <v>11476</v>
      </c>
      <c r="M5177" t="s">
        <v>18544</v>
      </c>
      <c r="N5177" t="s">
        <v>18630</v>
      </c>
    </row>
    <row r="5178" spans="1:20" x14ac:dyDescent="0.25">
      <c r="A5178" t="s">
        <v>528</v>
      </c>
      <c r="B5178" t="s">
        <v>640</v>
      </c>
      <c r="C5178" t="s">
        <v>18017</v>
      </c>
      <c r="D5178" t="s">
        <v>59</v>
      </c>
      <c r="E5178" t="s">
        <v>15106</v>
      </c>
      <c r="F5178" t="s">
        <v>1827</v>
      </c>
      <c r="G5178" t="s">
        <v>13020</v>
      </c>
      <c r="H5178" t="s">
        <v>179</v>
      </c>
      <c r="I5178" s="5">
        <v>0.4</v>
      </c>
      <c r="J5178" t="s">
        <v>18631</v>
      </c>
      <c r="K5178" t="s">
        <v>1313</v>
      </c>
      <c r="L5178" t="s">
        <v>179</v>
      </c>
      <c r="M5178" t="s">
        <v>12706</v>
      </c>
      <c r="N5178" t="s">
        <v>18632</v>
      </c>
    </row>
    <row r="5179" spans="1:20" x14ac:dyDescent="0.25">
      <c r="A5179" t="s">
        <v>59</v>
      </c>
      <c r="B5179" t="s">
        <v>18633</v>
      </c>
      <c r="C5179" t="s">
        <v>30</v>
      </c>
      <c r="D5179" t="s">
        <v>61</v>
      </c>
      <c r="E5179" t="s">
        <v>1743</v>
      </c>
      <c r="F5179" t="s">
        <v>57</v>
      </c>
      <c r="G5179" t="s">
        <v>411</v>
      </c>
      <c r="H5179" t="s">
        <v>106</v>
      </c>
      <c r="I5179" t="s">
        <v>318</v>
      </c>
      <c r="J5179" t="s">
        <v>18634</v>
      </c>
      <c r="K5179" t="s">
        <v>18635</v>
      </c>
      <c r="L5179" t="s">
        <v>5092</v>
      </c>
      <c r="M5179" t="s">
        <v>8223</v>
      </c>
      <c r="N5179" t="s">
        <v>18636</v>
      </c>
      <c r="O5179" t="s">
        <v>4101</v>
      </c>
      <c r="P5179" t="s">
        <v>126</v>
      </c>
      <c r="Q5179" t="s">
        <v>61</v>
      </c>
      <c r="R5179" t="s">
        <v>5877</v>
      </c>
      <c r="S5179" t="s">
        <v>9462</v>
      </c>
      <c r="T5179" t="s">
        <v>18637</v>
      </c>
    </row>
    <row r="5180" spans="1:20" x14ac:dyDescent="0.25">
      <c r="A5180" t="s">
        <v>18638</v>
      </c>
    </row>
    <row r="5181" spans="1:20" x14ac:dyDescent="0.25">
      <c r="A5181" t="s">
        <v>18639</v>
      </c>
    </row>
    <row r="5182" spans="1:20" x14ac:dyDescent="0.25">
      <c r="A5182" t="s">
        <v>5132</v>
      </c>
      <c r="B5182" t="s">
        <v>17069</v>
      </c>
      <c r="C5182" t="s">
        <v>5088</v>
      </c>
      <c r="D5182" t="s">
        <v>18640</v>
      </c>
    </row>
    <row r="5183" spans="1:20" x14ac:dyDescent="0.25">
      <c r="A5183" t="s">
        <v>159</v>
      </c>
      <c r="B5183" t="s">
        <v>18641</v>
      </c>
      <c r="C5183" t="s">
        <v>39</v>
      </c>
      <c r="D5183" t="s">
        <v>6242</v>
      </c>
      <c r="E5183" t="s">
        <v>8677</v>
      </c>
      <c r="F5183" t="s">
        <v>3357</v>
      </c>
      <c r="G5183" t="s">
        <v>18642</v>
      </c>
      <c r="H5183" t="s">
        <v>1265</v>
      </c>
      <c r="I5183" t="s">
        <v>59</v>
      </c>
      <c r="J5183" t="s">
        <v>1471</v>
      </c>
      <c r="K5183" t="s">
        <v>61</v>
      </c>
      <c r="L5183" t="s">
        <v>18643</v>
      </c>
      <c r="M5183" t="s">
        <v>18339</v>
      </c>
      <c r="N5183" t="s">
        <v>18644</v>
      </c>
    </row>
    <row r="5185" spans="1:28" x14ac:dyDescent="0.25">
      <c r="A5185" t="s">
        <v>1861</v>
      </c>
      <c r="B5185" t="s">
        <v>613</v>
      </c>
      <c r="C5185" t="s">
        <v>61</v>
      </c>
      <c r="D5185" t="s">
        <v>741</v>
      </c>
      <c r="E5185" t="s">
        <v>59</v>
      </c>
      <c r="F5185" t="s">
        <v>338</v>
      </c>
      <c r="G5185" t="s">
        <v>18645</v>
      </c>
      <c r="H5185">
        <v>0</v>
      </c>
      <c r="I5185" t="s">
        <v>1750</v>
      </c>
      <c r="J5185" t="s">
        <v>288</v>
      </c>
      <c r="K5185" t="s">
        <v>126</v>
      </c>
      <c r="L5185" t="s">
        <v>1777</v>
      </c>
      <c r="M5185" t="s">
        <v>788</v>
      </c>
      <c r="N5185" t="s">
        <v>8941</v>
      </c>
      <c r="O5185" t="s">
        <v>1831</v>
      </c>
      <c r="P5185" t="s">
        <v>2311</v>
      </c>
      <c r="Q5185" t="s">
        <v>126</v>
      </c>
      <c r="R5185" t="s">
        <v>28</v>
      </c>
      <c r="S5185" t="s">
        <v>61</v>
      </c>
      <c r="T5185" t="s">
        <v>13612</v>
      </c>
      <c r="U5185" t="s">
        <v>115</v>
      </c>
      <c r="V5185" t="s">
        <v>190</v>
      </c>
      <c r="W5185" t="s">
        <v>73</v>
      </c>
      <c r="X5185" t="s">
        <v>613</v>
      </c>
      <c r="Y5185" t="s">
        <v>18646</v>
      </c>
    </row>
    <row r="5186" spans="1:28" x14ac:dyDescent="0.25">
      <c r="A5186" t="s">
        <v>5084</v>
      </c>
      <c r="B5186" t="s">
        <v>3707</v>
      </c>
      <c r="C5186" t="s">
        <v>1752</v>
      </c>
      <c r="D5186" t="s">
        <v>16958</v>
      </c>
      <c r="E5186" t="s">
        <v>324</v>
      </c>
      <c r="F5186" t="s">
        <v>400</v>
      </c>
      <c r="G5186" t="s">
        <v>479</v>
      </c>
      <c r="H5186" t="s">
        <v>7902</v>
      </c>
      <c r="I5186" t="s">
        <v>16959</v>
      </c>
      <c r="J5186" t="s">
        <v>609</v>
      </c>
      <c r="K5186" t="s">
        <v>16960</v>
      </c>
      <c r="L5186" t="s">
        <v>18647</v>
      </c>
    </row>
    <row r="5187" spans="1:28" x14ac:dyDescent="0.25">
      <c r="A5187" t="s">
        <v>179</v>
      </c>
      <c r="B5187" t="s">
        <v>10443</v>
      </c>
      <c r="C5187" t="s">
        <v>4124</v>
      </c>
      <c r="D5187" t="s">
        <v>290</v>
      </c>
      <c r="E5187" t="s">
        <v>10443</v>
      </c>
      <c r="F5187" t="s">
        <v>281</v>
      </c>
      <c r="G5187" t="s">
        <v>179</v>
      </c>
      <c r="H5187" t="s">
        <v>7318</v>
      </c>
      <c r="I5187" t="s">
        <v>161</v>
      </c>
      <c r="J5187" t="s">
        <v>115</v>
      </c>
      <c r="K5187" t="s">
        <v>2072</v>
      </c>
      <c r="L5187" t="s">
        <v>57</v>
      </c>
      <c r="M5187" t="s">
        <v>5</v>
      </c>
      <c r="N5187" t="s">
        <v>266</v>
      </c>
      <c r="O5187" t="s">
        <v>736</v>
      </c>
      <c r="P5187" t="s">
        <v>3367</v>
      </c>
      <c r="Q5187" t="s">
        <v>150</v>
      </c>
      <c r="R5187" t="s">
        <v>193</v>
      </c>
      <c r="S5187" t="s">
        <v>3136</v>
      </c>
      <c r="T5187" t="s">
        <v>18648</v>
      </c>
      <c r="U5187" t="s">
        <v>1187</v>
      </c>
      <c r="V5187" t="s">
        <v>210</v>
      </c>
      <c r="W5187" t="s">
        <v>288</v>
      </c>
      <c r="X5187" t="s">
        <v>37</v>
      </c>
      <c r="Y5187" t="s">
        <v>74</v>
      </c>
      <c r="Z5187" t="s">
        <v>194</v>
      </c>
      <c r="AA5187" t="s">
        <v>736</v>
      </c>
      <c r="AB5187" t="s">
        <v>18649</v>
      </c>
    </row>
    <row r="5188" spans="1:28" x14ac:dyDescent="0.25">
      <c r="A5188" t="s">
        <v>18650</v>
      </c>
      <c r="B5188" t="s">
        <v>18651</v>
      </c>
      <c r="C5188" t="s">
        <v>17017</v>
      </c>
      <c r="D5188" t="s">
        <v>222</v>
      </c>
      <c r="E5188" t="s">
        <v>18652</v>
      </c>
      <c r="F5188" t="s">
        <v>18653</v>
      </c>
      <c r="G5188" t="s">
        <v>18654</v>
      </c>
      <c r="H5188" t="s">
        <v>16792</v>
      </c>
      <c r="I5188" t="s">
        <v>18474</v>
      </c>
      <c r="J5188" t="s">
        <v>18655</v>
      </c>
      <c r="K5188" t="s">
        <v>17023</v>
      </c>
      <c r="L5188" t="s">
        <v>2349</v>
      </c>
      <c r="M5188" t="s">
        <v>18422</v>
      </c>
      <c r="N5188" t="s">
        <v>18656</v>
      </c>
      <c r="O5188" t="s">
        <v>18657</v>
      </c>
    </row>
    <row r="5189" spans="1:28" x14ac:dyDescent="0.25">
      <c r="A5189" t="s">
        <v>179</v>
      </c>
      <c r="B5189" t="s">
        <v>1973</v>
      </c>
      <c r="C5189" t="s">
        <v>18658</v>
      </c>
      <c r="D5189" t="s">
        <v>18659</v>
      </c>
      <c r="E5189" t="s">
        <v>36</v>
      </c>
      <c r="F5189" t="s">
        <v>1426</v>
      </c>
      <c r="G5189" t="s">
        <v>59</v>
      </c>
      <c r="H5189" t="s">
        <v>74</v>
      </c>
      <c r="I5189" t="s">
        <v>18660</v>
      </c>
      <c r="J5189" t="s">
        <v>161</v>
      </c>
      <c r="K5189" t="s">
        <v>18661</v>
      </c>
      <c r="L5189" t="s">
        <v>18662</v>
      </c>
      <c r="M5189" t="s">
        <v>18663</v>
      </c>
    </row>
    <row r="5190" spans="1:28" x14ac:dyDescent="0.25">
      <c r="A5190" t="s">
        <v>1088</v>
      </c>
      <c r="B5190" t="s">
        <v>1827</v>
      </c>
      <c r="C5190" t="s">
        <v>4141</v>
      </c>
      <c r="D5190" t="s">
        <v>156</v>
      </c>
      <c r="E5190" t="s">
        <v>157</v>
      </c>
      <c r="F5190" t="s">
        <v>17202</v>
      </c>
      <c r="G5190" t="s">
        <v>392</v>
      </c>
      <c r="H5190" t="s">
        <v>6885</v>
      </c>
      <c r="I5190" t="s">
        <v>159</v>
      </c>
      <c r="J5190" t="s">
        <v>18664</v>
      </c>
    </row>
    <row r="5191" spans="1:28" x14ac:dyDescent="0.25">
      <c r="A5191" t="s">
        <v>18665</v>
      </c>
      <c r="B5191" t="s">
        <v>222</v>
      </c>
      <c r="C5191" t="s">
        <v>13419</v>
      </c>
      <c r="D5191" t="s">
        <v>3224</v>
      </c>
      <c r="E5191" t="s">
        <v>3022</v>
      </c>
      <c r="F5191" t="s">
        <v>18666</v>
      </c>
      <c r="G5191" t="s">
        <v>1827</v>
      </c>
      <c r="H5191" t="s">
        <v>5532</v>
      </c>
      <c r="I5191" t="s">
        <v>157</v>
      </c>
      <c r="J5191" t="s">
        <v>18667</v>
      </c>
      <c r="K5191" t="s">
        <v>18668</v>
      </c>
    </row>
    <row r="5192" spans="1:28" x14ac:dyDescent="0.25">
      <c r="A5192" t="s">
        <v>5084</v>
      </c>
      <c r="B5192" t="s">
        <v>3707</v>
      </c>
      <c r="C5192" t="s">
        <v>1752</v>
      </c>
      <c r="D5192" t="s">
        <v>16958</v>
      </c>
      <c r="E5192" t="s">
        <v>324</v>
      </c>
      <c r="F5192" t="s">
        <v>400</v>
      </c>
      <c r="G5192" t="s">
        <v>479</v>
      </c>
      <c r="H5192" t="s">
        <v>7902</v>
      </c>
      <c r="I5192" t="s">
        <v>16959</v>
      </c>
      <c r="J5192" t="s">
        <v>609</v>
      </c>
      <c r="K5192" t="s">
        <v>16960</v>
      </c>
      <c r="L5192" t="s">
        <v>18669</v>
      </c>
    </row>
    <row r="5193" spans="1:28" x14ac:dyDescent="0.25">
      <c r="A5193" t="s">
        <v>14219</v>
      </c>
      <c r="B5193" t="s">
        <v>1295</v>
      </c>
      <c r="C5193" t="s">
        <v>2899</v>
      </c>
      <c r="D5193" t="s">
        <v>2594</v>
      </c>
      <c r="E5193" t="s">
        <v>18670</v>
      </c>
      <c r="F5193" t="s">
        <v>59</v>
      </c>
      <c r="G5193" t="s">
        <v>1382</v>
      </c>
      <c r="H5193" t="s">
        <v>18</v>
      </c>
      <c r="I5193" t="s">
        <v>18671</v>
      </c>
      <c r="J5193" t="s">
        <v>7282</v>
      </c>
      <c r="K5193" t="s">
        <v>3212</v>
      </c>
      <c r="L5193" t="s">
        <v>5092</v>
      </c>
      <c r="M5193" t="s">
        <v>1956</v>
      </c>
      <c r="N5193" t="s">
        <v>18672</v>
      </c>
      <c r="O5193" t="s">
        <v>12057</v>
      </c>
      <c r="P5193" t="s">
        <v>113</v>
      </c>
      <c r="Q5193" t="s">
        <v>1011</v>
      </c>
      <c r="R5193" t="s">
        <v>1013</v>
      </c>
      <c r="S5193" t="s">
        <v>1940</v>
      </c>
      <c r="T5193" t="s">
        <v>28</v>
      </c>
      <c r="U5193" t="s">
        <v>18673</v>
      </c>
    </row>
    <row r="5194" spans="1:28" x14ac:dyDescent="0.25">
      <c r="A5194" t="s">
        <v>14210</v>
      </c>
      <c r="B5194" t="s">
        <v>571</v>
      </c>
      <c r="C5194" t="s">
        <v>1769</v>
      </c>
      <c r="D5194" t="s">
        <v>1429</v>
      </c>
      <c r="E5194" t="s">
        <v>30</v>
      </c>
      <c r="F5194" t="s">
        <v>5</v>
      </c>
      <c r="G5194" t="s">
        <v>13419</v>
      </c>
      <c r="H5194" t="s">
        <v>18141</v>
      </c>
      <c r="I5194" t="s">
        <v>462</v>
      </c>
      <c r="J5194" t="s">
        <v>179</v>
      </c>
      <c r="K5194" t="s">
        <v>479</v>
      </c>
      <c r="L5194" t="s">
        <v>59</v>
      </c>
      <c r="M5194" t="s">
        <v>2737</v>
      </c>
      <c r="N5194" t="s">
        <v>1524</v>
      </c>
      <c r="O5194" t="s">
        <v>1602</v>
      </c>
      <c r="P5194" t="s">
        <v>18674</v>
      </c>
      <c r="Q5194" t="s">
        <v>2189</v>
      </c>
      <c r="R5194" t="s">
        <v>18675</v>
      </c>
    </row>
    <row r="5195" spans="1:28" x14ac:dyDescent="0.25">
      <c r="A5195" t="s">
        <v>218</v>
      </c>
      <c r="B5195" t="s">
        <v>179</v>
      </c>
      <c r="C5195" t="s">
        <v>1849</v>
      </c>
      <c r="D5195" t="s">
        <v>59</v>
      </c>
      <c r="E5195" t="s">
        <v>5132</v>
      </c>
      <c r="F5195" t="s">
        <v>206</v>
      </c>
      <c r="G5195" t="s">
        <v>18676</v>
      </c>
      <c r="H5195" t="s">
        <v>2859</v>
      </c>
      <c r="I5195" t="s">
        <v>4297</v>
      </c>
      <c r="J5195" t="s">
        <v>7779</v>
      </c>
      <c r="K5195" t="s">
        <v>18677</v>
      </c>
    </row>
    <row r="5196" spans="1:28" x14ac:dyDescent="0.25">
      <c r="A5196" t="s">
        <v>6107</v>
      </c>
      <c r="B5196" t="s">
        <v>57</v>
      </c>
      <c r="C5196" t="s">
        <v>13933</v>
      </c>
      <c r="D5196" t="s">
        <v>18678</v>
      </c>
      <c r="E5196" t="s">
        <v>919</v>
      </c>
      <c r="F5196" t="s">
        <v>61</v>
      </c>
      <c r="G5196" t="s">
        <v>18679</v>
      </c>
      <c r="H5196" t="s">
        <v>18680</v>
      </c>
      <c r="I5196" t="s">
        <v>8008</v>
      </c>
      <c r="J5196" t="s">
        <v>1211</v>
      </c>
      <c r="K5196" t="s">
        <v>17215</v>
      </c>
      <c r="L5196" t="s">
        <v>18681</v>
      </c>
      <c r="M5196" t="s">
        <v>18682</v>
      </c>
      <c r="N5196" t="s">
        <v>18036</v>
      </c>
      <c r="O5196" t="s">
        <v>18683</v>
      </c>
    </row>
    <row r="5197" spans="1:28" x14ac:dyDescent="0.25">
      <c r="A5197" t="s">
        <v>57</v>
      </c>
      <c r="B5197" t="s">
        <v>18684</v>
      </c>
      <c r="C5197" t="s">
        <v>607</v>
      </c>
      <c r="D5197" t="s">
        <v>2624</v>
      </c>
      <c r="E5197" t="s">
        <v>18685</v>
      </c>
      <c r="F5197" t="s">
        <v>18686</v>
      </c>
      <c r="G5197" t="s">
        <v>5097</v>
      </c>
      <c r="H5197" t="s">
        <v>5</v>
      </c>
      <c r="I5197" t="s">
        <v>6477</v>
      </c>
      <c r="J5197" t="s">
        <v>4888</v>
      </c>
      <c r="K5197" t="s">
        <v>12136</v>
      </c>
      <c r="L5197" s="2">
        <v>7291</v>
      </c>
      <c r="M5197" t="s">
        <v>18687</v>
      </c>
      <c r="N5197" t="s">
        <v>13286</v>
      </c>
      <c r="O5197">
        <v>72</v>
      </c>
      <c r="P5197" t="s">
        <v>64</v>
      </c>
      <c r="Q5197" t="s">
        <v>18688</v>
      </c>
    </row>
    <row r="5198" spans="1:28" x14ac:dyDescent="0.25">
      <c r="A5198" t="s">
        <v>18689</v>
      </c>
      <c r="B5198" t="s">
        <v>9802</v>
      </c>
      <c r="C5198" t="s">
        <v>18690</v>
      </c>
      <c r="D5198" t="s">
        <v>2287</v>
      </c>
      <c r="E5198" t="s">
        <v>395</v>
      </c>
      <c r="F5198" t="s">
        <v>18691</v>
      </c>
    </row>
    <row r="5199" spans="1:28" x14ac:dyDescent="0.25">
      <c r="A5199" t="s">
        <v>461</v>
      </c>
      <c r="B5199" t="s">
        <v>898</v>
      </c>
      <c r="C5199" t="s">
        <v>1747</v>
      </c>
      <c r="D5199" t="s">
        <v>594</v>
      </c>
      <c r="E5199" t="s">
        <v>10882</v>
      </c>
      <c r="F5199" t="s">
        <v>18692</v>
      </c>
      <c r="G5199" t="s">
        <v>2867</v>
      </c>
      <c r="H5199" t="s">
        <v>18693</v>
      </c>
      <c r="I5199" t="s">
        <v>61</v>
      </c>
      <c r="J5199" t="s">
        <v>704</v>
      </c>
      <c r="K5199" t="s">
        <v>2572</v>
      </c>
      <c r="L5199" t="s">
        <v>126</v>
      </c>
      <c r="M5199" t="s">
        <v>571</v>
      </c>
      <c r="N5199" t="s">
        <v>1040</v>
      </c>
      <c r="O5199" t="s">
        <v>1667</v>
      </c>
      <c r="P5199" t="s">
        <v>61</v>
      </c>
      <c r="Q5199" t="s">
        <v>2206</v>
      </c>
      <c r="R5199" t="s">
        <v>18694</v>
      </c>
    </row>
    <row r="5200" spans="1:28" x14ac:dyDescent="0.25">
      <c r="A5200" t="s">
        <v>8034</v>
      </c>
      <c r="B5200" t="s">
        <v>30</v>
      </c>
      <c r="C5200" t="s">
        <v>18695</v>
      </c>
      <c r="D5200" t="s">
        <v>10021</v>
      </c>
      <c r="E5200" t="s">
        <v>6877</v>
      </c>
      <c r="F5200" t="s">
        <v>9802</v>
      </c>
      <c r="G5200" t="s">
        <v>37</v>
      </c>
      <c r="H5200" t="s">
        <v>898</v>
      </c>
      <c r="I5200" t="s">
        <v>126</v>
      </c>
      <c r="J5200" t="s">
        <v>5854</v>
      </c>
      <c r="K5200" t="s">
        <v>571</v>
      </c>
      <c r="L5200" t="s">
        <v>18693</v>
      </c>
      <c r="M5200" t="s">
        <v>61</v>
      </c>
      <c r="N5200" t="s">
        <v>704</v>
      </c>
      <c r="O5200" t="s">
        <v>18696</v>
      </c>
      <c r="P5200" t="s">
        <v>5548</v>
      </c>
      <c r="Q5200" t="s">
        <v>462</v>
      </c>
      <c r="R5200" t="s">
        <v>18697</v>
      </c>
    </row>
    <row r="5201" spans="1:28" x14ac:dyDescent="0.25">
      <c r="A5201" t="s">
        <v>161</v>
      </c>
      <c r="B5201" t="s">
        <v>8034</v>
      </c>
      <c r="C5201" t="s">
        <v>18698</v>
      </c>
      <c r="D5201" s="7">
        <v>83.833333333333329</v>
      </c>
      <c r="E5201" t="s">
        <v>5146</v>
      </c>
      <c r="F5201" t="s">
        <v>2</v>
      </c>
      <c r="G5201" t="s">
        <v>3766</v>
      </c>
      <c r="H5201" t="s">
        <v>17537</v>
      </c>
      <c r="I5201" t="s">
        <v>4510</v>
      </c>
      <c r="J5201" t="s">
        <v>18699</v>
      </c>
      <c r="K5201" t="s">
        <v>18700</v>
      </c>
      <c r="L5201" t="s">
        <v>4956</v>
      </c>
      <c r="M5201" t="s">
        <v>18701</v>
      </c>
      <c r="N5201" t="s">
        <v>18702</v>
      </c>
      <c r="O5201" t="s">
        <v>18703</v>
      </c>
      <c r="P5201" t="s">
        <v>18704</v>
      </c>
      <c r="Q5201" t="s">
        <v>1040</v>
      </c>
      <c r="R5201" t="s">
        <v>18705</v>
      </c>
    </row>
    <row r="5202" spans="1:28" x14ac:dyDescent="0.25">
      <c r="A5202" t="s">
        <v>59</v>
      </c>
      <c r="B5202" t="s">
        <v>18706</v>
      </c>
      <c r="C5202" t="s">
        <v>30</v>
      </c>
      <c r="D5202" t="s">
        <v>184</v>
      </c>
      <c r="E5202" t="s">
        <v>81</v>
      </c>
      <c r="F5202" t="s">
        <v>3212</v>
      </c>
      <c r="G5202" t="s">
        <v>59</v>
      </c>
      <c r="H5202" t="s">
        <v>18707</v>
      </c>
      <c r="I5202" t="s">
        <v>4971</v>
      </c>
      <c r="J5202" t="s">
        <v>179</v>
      </c>
      <c r="K5202" t="s">
        <v>5</v>
      </c>
      <c r="L5202" t="s">
        <v>1877</v>
      </c>
      <c r="M5202" t="s">
        <v>18708</v>
      </c>
    </row>
    <row r="5203" spans="1:28" x14ac:dyDescent="0.25">
      <c r="A5203" t="s">
        <v>14980</v>
      </c>
      <c r="B5203" t="s">
        <v>18709</v>
      </c>
      <c r="C5203" t="s">
        <v>18575</v>
      </c>
      <c r="D5203" t="s">
        <v>18710</v>
      </c>
    </row>
    <row r="5204" spans="1:28" x14ac:dyDescent="0.25">
      <c r="A5204" t="s">
        <v>18711</v>
      </c>
      <c r="B5204" t="s">
        <v>5</v>
      </c>
      <c r="C5204" t="s">
        <v>6614</v>
      </c>
      <c r="D5204" t="s">
        <v>4736</v>
      </c>
      <c r="E5204" t="s">
        <v>6171</v>
      </c>
      <c r="F5204" t="s">
        <v>292</v>
      </c>
      <c r="G5204" t="s">
        <v>126</v>
      </c>
      <c r="H5204" t="s">
        <v>3015</v>
      </c>
      <c r="I5204" t="s">
        <v>18712</v>
      </c>
      <c r="J5204" t="s">
        <v>108</v>
      </c>
      <c r="K5204" t="s">
        <v>10139</v>
      </c>
      <c r="L5204" t="s">
        <v>278</v>
      </c>
      <c r="M5204" t="s">
        <v>150</v>
      </c>
      <c r="N5204" t="s">
        <v>1532</v>
      </c>
      <c r="O5204" t="s">
        <v>13435</v>
      </c>
      <c r="P5204" t="s">
        <v>2469</v>
      </c>
      <c r="Q5204" t="s">
        <v>7123</v>
      </c>
      <c r="R5204" t="s">
        <v>18713</v>
      </c>
      <c r="S5204" t="s">
        <v>18714</v>
      </c>
    </row>
    <row r="5205" spans="1:28" x14ac:dyDescent="0.25">
      <c r="A5205" t="s">
        <v>59</v>
      </c>
      <c r="B5205" t="s">
        <v>1405</v>
      </c>
      <c r="C5205" t="s">
        <v>7676</v>
      </c>
      <c r="D5205" t="s">
        <v>157</v>
      </c>
      <c r="E5205" t="s">
        <v>8942</v>
      </c>
      <c r="F5205" t="s">
        <v>15</v>
      </c>
      <c r="G5205" t="s">
        <v>18715</v>
      </c>
      <c r="H5205" t="s">
        <v>37</v>
      </c>
      <c r="I5205" t="s">
        <v>18716</v>
      </c>
    </row>
    <row r="5206" spans="1:28" x14ac:dyDescent="0.25">
      <c r="A5206" t="s">
        <v>2389</v>
      </c>
      <c r="B5206" t="s">
        <v>590</v>
      </c>
      <c r="C5206" t="s">
        <v>8448</v>
      </c>
      <c r="D5206" t="s">
        <v>5</v>
      </c>
      <c r="E5206" t="s">
        <v>1321</v>
      </c>
      <c r="F5206" t="s">
        <v>762</v>
      </c>
      <c r="G5206" t="s">
        <v>7110</v>
      </c>
      <c r="H5206" t="s">
        <v>335</v>
      </c>
      <c r="I5206" t="s">
        <v>898</v>
      </c>
      <c r="J5206" t="s">
        <v>1747</v>
      </c>
      <c r="K5206" t="s">
        <v>198</v>
      </c>
      <c r="L5206" t="s">
        <v>4212</v>
      </c>
      <c r="M5206" t="s">
        <v>14980</v>
      </c>
      <c r="N5206" t="s">
        <v>71</v>
      </c>
      <c r="O5206" t="s">
        <v>5</v>
      </c>
      <c r="P5206" t="s">
        <v>18717</v>
      </c>
      <c r="Q5206" t="s">
        <v>37</v>
      </c>
      <c r="R5206" t="s">
        <v>1956</v>
      </c>
      <c r="S5206" t="s">
        <v>5379</v>
      </c>
      <c r="T5206" t="s">
        <v>898</v>
      </c>
      <c r="U5206" t="s">
        <v>334</v>
      </c>
      <c r="V5206" t="s">
        <v>112</v>
      </c>
      <c r="W5206" t="s">
        <v>37</v>
      </c>
      <c r="X5206" t="s">
        <v>572</v>
      </c>
      <c r="Y5206" t="s">
        <v>1303</v>
      </c>
      <c r="Z5206" t="s">
        <v>179</v>
      </c>
      <c r="AA5206" t="s">
        <v>1532</v>
      </c>
      <c r="AB5206" t="s">
        <v>18718</v>
      </c>
    </row>
    <row r="5207" spans="1:28" x14ac:dyDescent="0.25">
      <c r="A5207" t="s">
        <v>1629</v>
      </c>
      <c r="B5207" t="s">
        <v>218</v>
      </c>
      <c r="C5207" t="s">
        <v>290</v>
      </c>
      <c r="D5207" t="s">
        <v>6232</v>
      </c>
      <c r="E5207" t="s">
        <v>2933</v>
      </c>
      <c r="F5207" t="s">
        <v>59</v>
      </c>
      <c r="G5207" t="s">
        <v>15</v>
      </c>
      <c r="H5207" t="s">
        <v>198</v>
      </c>
      <c r="I5207" t="s">
        <v>73</v>
      </c>
      <c r="J5207" t="s">
        <v>182</v>
      </c>
      <c r="K5207" t="s">
        <v>5598</v>
      </c>
      <c r="L5207" t="s">
        <v>61</v>
      </c>
      <c r="M5207" t="s">
        <v>6089</v>
      </c>
      <c r="N5207" t="s">
        <v>290</v>
      </c>
      <c r="O5207" t="s">
        <v>61</v>
      </c>
      <c r="P5207" t="s">
        <v>1629</v>
      </c>
      <c r="Q5207" t="s">
        <v>218</v>
      </c>
      <c r="R5207" t="s">
        <v>14409</v>
      </c>
      <c r="S5207" t="s">
        <v>609</v>
      </c>
      <c r="T5207" t="s">
        <v>11456</v>
      </c>
      <c r="U5207" t="s">
        <v>18719</v>
      </c>
    </row>
    <row r="5208" spans="1:28" x14ac:dyDescent="0.25">
      <c r="A5208" t="s">
        <v>18720</v>
      </c>
      <c r="B5208" t="s">
        <v>1140</v>
      </c>
      <c r="C5208" t="s">
        <v>1265</v>
      </c>
      <c r="D5208" t="s">
        <v>210</v>
      </c>
      <c r="E5208" t="s">
        <v>59</v>
      </c>
      <c r="F5208" t="s">
        <v>383</v>
      </c>
      <c r="G5208" t="s">
        <v>1926</v>
      </c>
      <c r="H5208" t="s">
        <v>1610</v>
      </c>
      <c r="I5208" t="s">
        <v>12818</v>
      </c>
      <c r="J5208" t="s">
        <v>159</v>
      </c>
      <c r="K5208" t="s">
        <v>61</v>
      </c>
      <c r="L5208" t="s">
        <v>18721</v>
      </c>
      <c r="M5208" t="s">
        <v>5092</v>
      </c>
      <c r="N5208" t="s">
        <v>18722</v>
      </c>
    </row>
    <row r="5209" spans="1:28" x14ac:dyDescent="0.25">
      <c r="A5209" t="s">
        <v>11527</v>
      </c>
      <c r="B5209" t="s">
        <v>43</v>
      </c>
      <c r="C5209" t="s">
        <v>18723</v>
      </c>
      <c r="D5209">
        <v>5</v>
      </c>
      <c r="E5209" t="s">
        <v>7867</v>
      </c>
      <c r="F5209" t="s">
        <v>17215</v>
      </c>
      <c r="G5209" t="s">
        <v>5092</v>
      </c>
      <c r="H5209" t="s">
        <v>15956</v>
      </c>
      <c r="I5209" t="s">
        <v>18628</v>
      </c>
      <c r="J5209" t="s">
        <v>2556</v>
      </c>
      <c r="K5209" t="s">
        <v>11721</v>
      </c>
      <c r="L5209" t="s">
        <v>10178</v>
      </c>
      <c r="M5209" t="s">
        <v>59</v>
      </c>
      <c r="N5209" t="s">
        <v>1609</v>
      </c>
      <c r="O5209" t="s">
        <v>18724</v>
      </c>
    </row>
    <row r="5210" spans="1:28" x14ac:dyDescent="0.25">
      <c r="A5210" t="s">
        <v>571</v>
      </c>
      <c r="B5210" t="s">
        <v>4239</v>
      </c>
      <c r="C5210" t="s">
        <v>63</v>
      </c>
      <c r="D5210" t="s">
        <v>18725</v>
      </c>
    </row>
    <row r="5211" spans="1:28" x14ac:dyDescent="0.25">
      <c r="A5211" t="s">
        <v>2172</v>
      </c>
      <c r="B5211" t="s">
        <v>113</v>
      </c>
      <c r="C5211" t="s">
        <v>580</v>
      </c>
      <c r="D5211" t="s">
        <v>198</v>
      </c>
      <c r="E5211" t="s">
        <v>18726</v>
      </c>
      <c r="F5211" t="s">
        <v>18727</v>
      </c>
      <c r="G5211" t="s">
        <v>7426</v>
      </c>
      <c r="H5211" t="s">
        <v>126</v>
      </c>
      <c r="I5211" t="s">
        <v>3606</v>
      </c>
      <c r="J5211" t="s">
        <v>571</v>
      </c>
      <c r="K5211" t="s">
        <v>18728</v>
      </c>
      <c r="L5211" t="s">
        <v>37</v>
      </c>
      <c r="M5211" t="s">
        <v>1814</v>
      </c>
      <c r="N5211" t="s">
        <v>18729</v>
      </c>
      <c r="O5211" t="s">
        <v>161</v>
      </c>
      <c r="P5211" t="s">
        <v>462</v>
      </c>
      <c r="Q5211" t="s">
        <v>1527</v>
      </c>
      <c r="R5211" t="s">
        <v>157</v>
      </c>
      <c r="S5211" t="s">
        <v>1998</v>
      </c>
      <c r="T5211" t="s">
        <v>372</v>
      </c>
      <c r="U5211" t="s">
        <v>18730</v>
      </c>
    </row>
    <row r="5212" spans="1:28" x14ac:dyDescent="0.25">
      <c r="A5212" t="s">
        <v>6614</v>
      </c>
      <c r="B5212" t="s">
        <v>4765</v>
      </c>
      <c r="C5212" t="s">
        <v>112</v>
      </c>
      <c r="D5212" t="s">
        <v>290</v>
      </c>
      <c r="E5212" t="s">
        <v>2448</v>
      </c>
      <c r="F5212" t="s">
        <v>240</v>
      </c>
      <c r="G5212" t="s">
        <v>73</v>
      </c>
      <c r="H5212" t="s">
        <v>3761</v>
      </c>
      <c r="I5212" t="s">
        <v>4783</v>
      </c>
      <c r="J5212" t="s">
        <v>18731</v>
      </c>
      <c r="K5212" t="s">
        <v>18732</v>
      </c>
      <c r="L5212" t="s">
        <v>1</v>
      </c>
      <c r="M5212" t="s">
        <v>18733</v>
      </c>
    </row>
    <row r="5213" spans="1:28" x14ac:dyDescent="0.25">
      <c r="A5213" t="s">
        <v>156</v>
      </c>
      <c r="B5213" t="s">
        <v>157</v>
      </c>
      <c r="C5213" t="s">
        <v>479</v>
      </c>
      <c r="D5213" t="s">
        <v>59</v>
      </c>
      <c r="E5213" t="s">
        <v>43</v>
      </c>
      <c r="F5213" t="s">
        <v>767</v>
      </c>
      <c r="G5213" t="s">
        <v>5166</v>
      </c>
      <c r="H5213" t="s">
        <v>18</v>
      </c>
      <c r="I5213" t="s">
        <v>10586</v>
      </c>
      <c r="J5213" t="s">
        <v>7625</v>
      </c>
      <c r="K5213" t="s">
        <v>292</v>
      </c>
      <c r="L5213" t="s">
        <v>59</v>
      </c>
      <c r="M5213" t="s">
        <v>6450</v>
      </c>
      <c r="N5213" t="s">
        <v>30</v>
      </c>
      <c r="O5213" t="s">
        <v>61</v>
      </c>
      <c r="P5213" t="s">
        <v>11411</v>
      </c>
      <c r="Q5213" t="s">
        <v>57</v>
      </c>
      <c r="R5213" t="s">
        <v>61</v>
      </c>
      <c r="S5213" t="s">
        <v>1211</v>
      </c>
      <c r="T5213" t="s">
        <v>37</v>
      </c>
      <c r="U5213" t="s">
        <v>61</v>
      </c>
      <c r="V5213" t="s">
        <v>106</v>
      </c>
      <c r="W5213" t="s">
        <v>7176</v>
      </c>
      <c r="X5213" t="s">
        <v>18734</v>
      </c>
      <c r="Y5213" t="s">
        <v>18735</v>
      </c>
    </row>
    <row r="5214" spans="1:28" x14ac:dyDescent="0.25">
      <c r="A5214" t="s">
        <v>703</v>
      </c>
      <c r="B5214" t="s">
        <v>61</v>
      </c>
      <c r="C5214" t="s">
        <v>18736</v>
      </c>
      <c r="D5214" t="s">
        <v>900</v>
      </c>
      <c r="E5214" t="s">
        <v>179</v>
      </c>
      <c r="F5214" t="s">
        <v>7491</v>
      </c>
      <c r="G5214" t="s">
        <v>37</v>
      </c>
      <c r="H5214" t="s">
        <v>2365</v>
      </c>
      <c r="I5214" t="s">
        <v>18737</v>
      </c>
      <c r="J5214" t="s">
        <v>18738</v>
      </c>
      <c r="K5214" t="s">
        <v>2671</v>
      </c>
      <c r="L5214" t="s">
        <v>5</v>
      </c>
      <c r="M5214" t="s">
        <v>81</v>
      </c>
      <c r="N5214" t="s">
        <v>5092</v>
      </c>
      <c r="O5214" t="s">
        <v>14408</v>
      </c>
      <c r="P5214" t="s">
        <v>18739</v>
      </c>
      <c r="Q5214" t="s">
        <v>16085</v>
      </c>
      <c r="R5214" t="s">
        <v>159</v>
      </c>
      <c r="S5214" t="s">
        <v>9077</v>
      </c>
      <c r="T5214" t="s">
        <v>18740</v>
      </c>
      <c r="U5214" t="s">
        <v>18741</v>
      </c>
      <c r="V5214" t="s">
        <v>18742</v>
      </c>
    </row>
    <row r="5215" spans="1:28" x14ac:dyDescent="0.25">
      <c r="A5215" t="s">
        <v>590</v>
      </c>
      <c r="B5215" t="s">
        <v>57</v>
      </c>
      <c r="C5215" t="s">
        <v>61</v>
      </c>
      <c r="D5215" t="s">
        <v>11139</v>
      </c>
      <c r="E5215" t="s">
        <v>4386</v>
      </c>
      <c r="F5215" t="s">
        <v>218</v>
      </c>
      <c r="G5215" t="s">
        <v>3091</v>
      </c>
      <c r="H5215" t="s">
        <v>781</v>
      </c>
      <c r="I5215" t="s">
        <v>3606</v>
      </c>
      <c r="J5215" t="s">
        <v>571</v>
      </c>
      <c r="K5215" t="s">
        <v>6310</v>
      </c>
      <c r="L5215" t="s">
        <v>182</v>
      </c>
      <c r="M5215" t="s">
        <v>157</v>
      </c>
      <c r="N5215" t="s">
        <v>4865</v>
      </c>
      <c r="O5215" t="s">
        <v>717</v>
      </c>
      <c r="P5215" t="s">
        <v>59</v>
      </c>
      <c r="Q5215" t="s">
        <v>281</v>
      </c>
      <c r="R5215" t="s">
        <v>1554</v>
      </c>
      <c r="S5215" t="s">
        <v>1997</v>
      </c>
      <c r="T5215" t="s">
        <v>723</v>
      </c>
      <c r="U5215" t="s">
        <v>126</v>
      </c>
      <c r="V5215" t="s">
        <v>18743</v>
      </c>
    </row>
    <row r="5216" spans="1:28" x14ac:dyDescent="0.25">
      <c r="A5216" t="s">
        <v>18744</v>
      </c>
      <c r="B5216" t="s">
        <v>198</v>
      </c>
      <c r="C5216" t="s">
        <v>327</v>
      </c>
      <c r="D5216" t="s">
        <v>9077</v>
      </c>
      <c r="E5216" t="s">
        <v>4281</v>
      </c>
      <c r="F5216" t="s">
        <v>1377</v>
      </c>
      <c r="G5216" t="s">
        <v>157</v>
      </c>
      <c r="H5216" t="s">
        <v>16334</v>
      </c>
      <c r="I5216" t="s">
        <v>59</v>
      </c>
      <c r="J5216" t="s">
        <v>12295</v>
      </c>
      <c r="K5216" t="s">
        <v>751</v>
      </c>
      <c r="L5216" t="s">
        <v>157</v>
      </c>
      <c r="M5216" t="s">
        <v>18745</v>
      </c>
      <c r="N5216" t="s">
        <v>126</v>
      </c>
      <c r="O5216" t="s">
        <v>61</v>
      </c>
      <c r="P5216" t="s">
        <v>9534</v>
      </c>
      <c r="Q5216" t="s">
        <v>16085</v>
      </c>
      <c r="R5216" t="s">
        <v>73</v>
      </c>
      <c r="S5216" t="s">
        <v>1420</v>
      </c>
      <c r="T5216" t="s">
        <v>37</v>
      </c>
      <c r="U5216" t="s">
        <v>7525</v>
      </c>
      <c r="V5216" t="s">
        <v>57</v>
      </c>
      <c r="W5216" t="s">
        <v>266</v>
      </c>
      <c r="X5216" t="s">
        <v>18746</v>
      </c>
    </row>
    <row r="5217" spans="1:24" x14ac:dyDescent="0.25">
      <c r="A5217" t="s">
        <v>6614</v>
      </c>
      <c r="B5217" t="s">
        <v>1</v>
      </c>
      <c r="C5217" t="s">
        <v>978</v>
      </c>
      <c r="D5217" t="s">
        <v>116</v>
      </c>
      <c r="E5217" t="s">
        <v>3087</v>
      </c>
      <c r="F5217" t="s">
        <v>572</v>
      </c>
      <c r="G5217" t="s">
        <v>1650</v>
      </c>
      <c r="H5217" t="s">
        <v>59</v>
      </c>
      <c r="I5217" t="s">
        <v>1473</v>
      </c>
      <c r="J5217" t="s">
        <v>18747</v>
      </c>
      <c r="K5217" t="s">
        <v>16</v>
      </c>
      <c r="L5217" t="s">
        <v>3625</v>
      </c>
      <c r="M5217" t="s">
        <v>37</v>
      </c>
      <c r="N5217" t="s">
        <v>18748</v>
      </c>
      <c r="O5217" t="s">
        <v>18749</v>
      </c>
      <c r="P5217" t="s">
        <v>17815</v>
      </c>
      <c r="Q5217" t="s">
        <v>327</v>
      </c>
      <c r="R5217" t="s">
        <v>18</v>
      </c>
      <c r="S5217">
        <v>2016</v>
      </c>
      <c r="T5217" t="s">
        <v>18750</v>
      </c>
    </row>
    <row r="5218" spans="1:24" x14ac:dyDescent="0.25">
      <c r="A5218" t="s">
        <v>407</v>
      </c>
      <c r="B5218" t="s">
        <v>1424</v>
      </c>
      <c r="C5218" t="s">
        <v>61</v>
      </c>
      <c r="D5218" t="s">
        <v>18751</v>
      </c>
      <c r="E5218" t="s">
        <v>18752</v>
      </c>
      <c r="F5218" t="s">
        <v>218</v>
      </c>
      <c r="G5218" t="s">
        <v>761</v>
      </c>
      <c r="H5218" t="s">
        <v>61</v>
      </c>
      <c r="I5218" t="s">
        <v>18753</v>
      </c>
      <c r="J5218" t="s">
        <v>59</v>
      </c>
      <c r="K5218" t="s">
        <v>18754</v>
      </c>
      <c r="L5218" t="s">
        <v>206</v>
      </c>
      <c r="M5218" t="s">
        <v>61</v>
      </c>
      <c r="N5218" t="s">
        <v>3493</v>
      </c>
      <c r="O5218" t="s">
        <v>179</v>
      </c>
      <c r="P5218" t="s">
        <v>5</v>
      </c>
      <c r="Q5218" t="s">
        <v>18755</v>
      </c>
      <c r="R5218" t="s">
        <v>57</v>
      </c>
      <c r="S5218" t="s">
        <v>2589</v>
      </c>
      <c r="T5218" t="s">
        <v>18756</v>
      </c>
    </row>
    <row r="5219" spans="1:24" x14ac:dyDescent="0.25">
      <c r="A5219" t="s">
        <v>15062</v>
      </c>
      <c r="B5219" t="s">
        <v>290</v>
      </c>
      <c r="C5219" t="s">
        <v>1532</v>
      </c>
      <c r="D5219" t="s">
        <v>8598</v>
      </c>
      <c r="E5219" t="s">
        <v>5243</v>
      </c>
      <c r="F5219" t="s">
        <v>59</v>
      </c>
      <c r="G5219" t="s">
        <v>18757</v>
      </c>
      <c r="H5219" t="s">
        <v>37</v>
      </c>
      <c r="I5219" t="s">
        <v>18754</v>
      </c>
      <c r="J5219" t="s">
        <v>206</v>
      </c>
      <c r="K5219" t="s">
        <v>974</v>
      </c>
      <c r="L5219" t="s">
        <v>5623</v>
      </c>
      <c r="M5219" t="s">
        <v>240</v>
      </c>
      <c r="N5219" t="s">
        <v>150</v>
      </c>
      <c r="O5219" t="s">
        <v>179</v>
      </c>
      <c r="P5219" t="s">
        <v>18758</v>
      </c>
      <c r="Q5219" t="s">
        <v>37</v>
      </c>
      <c r="R5219" t="s">
        <v>182</v>
      </c>
      <c r="S5219" t="s">
        <v>157</v>
      </c>
      <c r="T5219" t="s">
        <v>12795</v>
      </c>
      <c r="U5219" t="s">
        <v>461</v>
      </c>
      <c r="V5219" t="s">
        <v>18759</v>
      </c>
    </row>
    <row r="5220" spans="1:24" x14ac:dyDescent="0.25">
      <c r="A5220" t="s">
        <v>407</v>
      </c>
      <c r="B5220" t="s">
        <v>100</v>
      </c>
      <c r="C5220" t="s">
        <v>61</v>
      </c>
      <c r="D5220" t="s">
        <v>18554</v>
      </c>
      <c r="E5220" t="s">
        <v>266</v>
      </c>
      <c r="F5220" t="s">
        <v>7213</v>
      </c>
      <c r="G5220" t="s">
        <v>18760</v>
      </c>
      <c r="H5220" t="s">
        <v>651</v>
      </c>
      <c r="I5220" t="s">
        <v>101</v>
      </c>
      <c r="J5220" t="s">
        <v>102</v>
      </c>
      <c r="K5220" t="s">
        <v>61</v>
      </c>
      <c r="L5220" t="s">
        <v>18751</v>
      </c>
      <c r="M5220" t="s">
        <v>12113</v>
      </c>
      <c r="N5220" t="s">
        <v>3493</v>
      </c>
      <c r="O5220" t="s">
        <v>218</v>
      </c>
      <c r="P5220" t="s">
        <v>424</v>
      </c>
      <c r="Q5220" t="s">
        <v>462</v>
      </c>
      <c r="R5220" t="s">
        <v>179</v>
      </c>
      <c r="S5220" t="s">
        <v>392</v>
      </c>
      <c r="T5220" t="s">
        <v>18761</v>
      </c>
      <c r="U5220" t="s">
        <v>240</v>
      </c>
      <c r="V5220" t="s">
        <v>18752</v>
      </c>
      <c r="W5220" t="s">
        <v>18762</v>
      </c>
    </row>
    <row r="5221" spans="1:24" x14ac:dyDescent="0.25">
      <c r="A5221" t="s">
        <v>7497</v>
      </c>
      <c r="B5221" t="s">
        <v>18763</v>
      </c>
      <c r="C5221" t="s">
        <v>6614</v>
      </c>
      <c r="D5221" t="s">
        <v>36</v>
      </c>
      <c r="E5221" t="s">
        <v>370</v>
      </c>
      <c r="F5221" t="s">
        <v>1144</v>
      </c>
      <c r="G5221" t="s">
        <v>18764</v>
      </c>
      <c r="H5221" t="s">
        <v>18</v>
      </c>
      <c r="I5221" t="s">
        <v>572</v>
      </c>
      <c r="J5221" t="s">
        <v>2095</v>
      </c>
      <c r="K5221" t="s">
        <v>18765</v>
      </c>
      <c r="L5221" t="s">
        <v>18766</v>
      </c>
      <c r="M5221" t="s">
        <v>18767</v>
      </c>
      <c r="N5221" t="s">
        <v>18768</v>
      </c>
      <c r="O5221" t="s">
        <v>18769</v>
      </c>
    </row>
    <row r="5222" spans="1:24" x14ac:dyDescent="0.25">
      <c r="A5222" t="s">
        <v>18770</v>
      </c>
      <c r="B5222" t="s">
        <v>7497</v>
      </c>
      <c r="C5222" t="s">
        <v>2659</v>
      </c>
      <c r="D5222" t="s">
        <v>788</v>
      </c>
      <c r="E5222" t="s">
        <v>11139</v>
      </c>
      <c r="F5222" t="s">
        <v>112</v>
      </c>
      <c r="G5222" t="s">
        <v>7426</v>
      </c>
      <c r="H5222" t="s">
        <v>18</v>
      </c>
      <c r="I5222" t="s">
        <v>61</v>
      </c>
      <c r="J5222" t="s">
        <v>594</v>
      </c>
      <c r="K5222" t="s">
        <v>2206</v>
      </c>
      <c r="L5222" t="s">
        <v>432</v>
      </c>
      <c r="M5222" t="s">
        <v>18771</v>
      </c>
      <c r="N5222" t="s">
        <v>18</v>
      </c>
      <c r="O5222" t="s">
        <v>15168</v>
      </c>
      <c r="P5222" t="s">
        <v>6627</v>
      </c>
      <c r="Q5222" t="s">
        <v>18772</v>
      </c>
      <c r="R5222" t="s">
        <v>18773</v>
      </c>
    </row>
    <row r="5223" spans="1:24" x14ac:dyDescent="0.25">
      <c r="A5223" t="s">
        <v>3031</v>
      </c>
      <c r="B5223" t="s">
        <v>18774</v>
      </c>
      <c r="C5223" t="s">
        <v>179</v>
      </c>
      <c r="D5223" t="s">
        <v>18775</v>
      </c>
      <c r="E5223" t="s">
        <v>18</v>
      </c>
      <c r="F5223" t="s">
        <v>411</v>
      </c>
      <c r="G5223" t="s">
        <v>13675</v>
      </c>
      <c r="H5223" t="s">
        <v>206</v>
      </c>
      <c r="I5223" t="s">
        <v>61</v>
      </c>
      <c r="J5223" t="s">
        <v>10000</v>
      </c>
      <c r="K5223" t="s">
        <v>18776</v>
      </c>
      <c r="L5223" t="s">
        <v>61</v>
      </c>
      <c r="M5223" t="s">
        <v>13163</v>
      </c>
      <c r="N5223" t="s">
        <v>179</v>
      </c>
      <c r="O5223" t="s">
        <v>1071</v>
      </c>
      <c r="P5223" t="s">
        <v>59</v>
      </c>
      <c r="Q5223" t="s">
        <v>13295</v>
      </c>
      <c r="R5223" t="s">
        <v>18777</v>
      </c>
      <c r="S5223" t="s">
        <v>222</v>
      </c>
      <c r="T5223" t="s">
        <v>18778</v>
      </c>
      <c r="U5223" t="s">
        <v>179</v>
      </c>
      <c r="V5223" t="s">
        <v>5</v>
      </c>
      <c r="W5223" t="s">
        <v>18747</v>
      </c>
      <c r="X5223" t="s">
        <v>18779</v>
      </c>
    </row>
    <row r="5224" spans="1:24" x14ac:dyDescent="0.25">
      <c r="A5224" t="s">
        <v>18780</v>
      </c>
      <c r="B5224">
        <v>4.5</v>
      </c>
      <c r="C5224" t="s">
        <v>18781</v>
      </c>
      <c r="D5224" t="s">
        <v>290</v>
      </c>
      <c r="E5224" t="s">
        <v>61</v>
      </c>
      <c r="F5224" t="s">
        <v>2140</v>
      </c>
      <c r="G5224" t="s">
        <v>18776</v>
      </c>
      <c r="H5224" t="s">
        <v>198</v>
      </c>
      <c r="I5224" t="s">
        <v>18774</v>
      </c>
      <c r="J5224" t="s">
        <v>1295</v>
      </c>
      <c r="K5224" t="s">
        <v>18782</v>
      </c>
      <c r="L5224" t="s">
        <v>2129</v>
      </c>
      <c r="M5224" t="s">
        <v>322</v>
      </c>
      <c r="N5224" t="s">
        <v>73</v>
      </c>
      <c r="O5224" t="s">
        <v>18783</v>
      </c>
      <c r="P5224" t="s">
        <v>2189</v>
      </c>
      <c r="Q5224" t="s">
        <v>407</v>
      </c>
      <c r="R5224" t="s">
        <v>73</v>
      </c>
      <c r="S5224" t="s">
        <v>338</v>
      </c>
      <c r="T5224" t="s">
        <v>586</v>
      </c>
      <c r="U5224" t="s">
        <v>18784</v>
      </c>
    </row>
    <row r="5225" spans="1:24" x14ac:dyDescent="0.25">
      <c r="A5225" t="s">
        <v>449</v>
      </c>
      <c r="B5225" t="s">
        <v>18785</v>
      </c>
    </row>
    <row r="5226" spans="1:24" x14ac:dyDescent="0.25">
      <c r="A5226" t="s">
        <v>18786</v>
      </c>
      <c r="B5226" t="s">
        <v>6622</v>
      </c>
      <c r="C5226" t="s">
        <v>157</v>
      </c>
      <c r="D5226" t="s">
        <v>8942</v>
      </c>
      <c r="E5226" t="s">
        <v>157</v>
      </c>
      <c r="F5226" t="s">
        <v>18787</v>
      </c>
      <c r="G5226" t="s">
        <v>115</v>
      </c>
      <c r="H5226" t="s">
        <v>5050</v>
      </c>
      <c r="I5226" t="s">
        <v>1433</v>
      </c>
      <c r="J5226" t="s">
        <v>237</v>
      </c>
      <c r="K5226" t="s">
        <v>18788</v>
      </c>
      <c r="L5226" t="s">
        <v>189</v>
      </c>
      <c r="M5226" t="s">
        <v>3015</v>
      </c>
      <c r="N5226" t="s">
        <v>329</v>
      </c>
      <c r="O5226" t="s">
        <v>66</v>
      </c>
      <c r="P5226" t="s">
        <v>220</v>
      </c>
      <c r="Q5226" t="s">
        <v>221</v>
      </c>
      <c r="R5226" t="s">
        <v>5</v>
      </c>
      <c r="S5226" t="s">
        <v>223</v>
      </c>
      <c r="T5226" t="s">
        <v>18789</v>
      </c>
    </row>
    <row r="5227" spans="1:24" x14ac:dyDescent="0.25">
      <c r="A5227" t="s">
        <v>1716</v>
      </c>
      <c r="B5227" t="s">
        <v>18790</v>
      </c>
    </row>
    <row r="5228" spans="1:24" x14ac:dyDescent="0.25">
      <c r="A5228" t="s">
        <v>5088</v>
      </c>
      <c r="B5228" t="s">
        <v>36</v>
      </c>
      <c r="C5228" t="s">
        <v>126</v>
      </c>
      <c r="D5228" t="s">
        <v>194</v>
      </c>
      <c r="E5228" t="s">
        <v>1797</v>
      </c>
      <c r="F5228" t="s">
        <v>37</v>
      </c>
      <c r="G5228" t="s">
        <v>2288</v>
      </c>
      <c r="H5228" t="s">
        <v>18791</v>
      </c>
      <c r="I5228" t="s">
        <v>181</v>
      </c>
      <c r="J5228" t="s">
        <v>18024</v>
      </c>
      <c r="K5228" t="s">
        <v>5</v>
      </c>
      <c r="L5228" t="s">
        <v>266</v>
      </c>
      <c r="M5228" t="s">
        <v>37</v>
      </c>
      <c r="N5228" t="s">
        <v>1470</v>
      </c>
      <c r="O5228" t="s">
        <v>7309</v>
      </c>
      <c r="P5228" t="s">
        <v>59</v>
      </c>
      <c r="Q5228" t="s">
        <v>61</v>
      </c>
      <c r="R5228" t="s">
        <v>112</v>
      </c>
      <c r="S5228" t="s">
        <v>57</v>
      </c>
      <c r="T5228" t="s">
        <v>18792</v>
      </c>
    </row>
    <row r="5229" spans="1:24" x14ac:dyDescent="0.25">
      <c r="A5229" t="s">
        <v>3548</v>
      </c>
      <c r="B5229" t="s">
        <v>704</v>
      </c>
      <c r="C5229" t="s">
        <v>18</v>
      </c>
      <c r="D5229" t="s">
        <v>849</v>
      </c>
      <c r="E5229" t="s">
        <v>383</v>
      </c>
      <c r="F5229" t="s">
        <v>6</v>
      </c>
      <c r="G5229" t="s">
        <v>153</v>
      </c>
      <c r="H5229" t="s">
        <v>154</v>
      </c>
      <c r="I5229" t="s">
        <v>161</v>
      </c>
      <c r="J5229" t="s">
        <v>288</v>
      </c>
      <c r="K5229" t="s">
        <v>179</v>
      </c>
      <c r="L5229" t="s">
        <v>5852</v>
      </c>
      <c r="M5229" t="s">
        <v>16</v>
      </c>
      <c r="N5229" t="s">
        <v>36</v>
      </c>
      <c r="O5229" t="s">
        <v>161</v>
      </c>
      <c r="P5229" t="s">
        <v>18793</v>
      </c>
    </row>
    <row r="5230" spans="1:24" x14ac:dyDescent="0.25">
      <c r="A5230" t="s">
        <v>179</v>
      </c>
      <c r="B5230" t="s">
        <v>18794</v>
      </c>
      <c r="C5230" t="s">
        <v>3639</v>
      </c>
      <c r="D5230" t="s">
        <v>1012</v>
      </c>
      <c r="E5230" t="s">
        <v>179</v>
      </c>
      <c r="F5230" t="s">
        <v>18795</v>
      </c>
      <c r="G5230" t="s">
        <v>161</v>
      </c>
      <c r="H5230" t="s">
        <v>7213</v>
      </c>
      <c r="I5230" t="s">
        <v>18796</v>
      </c>
    </row>
    <row r="5231" spans="1:24" x14ac:dyDescent="0.25">
      <c r="A5231" t="s">
        <v>788</v>
      </c>
      <c r="B5231" t="s">
        <v>11139</v>
      </c>
      <c r="C5231" t="s">
        <v>112</v>
      </c>
      <c r="D5231" t="s">
        <v>7426</v>
      </c>
      <c r="E5231" t="s">
        <v>18</v>
      </c>
      <c r="F5231" t="s">
        <v>61</v>
      </c>
      <c r="G5231" t="s">
        <v>594</v>
      </c>
      <c r="H5231" t="s">
        <v>2206</v>
      </c>
      <c r="I5231" t="s">
        <v>432</v>
      </c>
      <c r="J5231" t="s">
        <v>18771</v>
      </c>
      <c r="K5231" t="s">
        <v>18</v>
      </c>
      <c r="L5231" t="s">
        <v>15168</v>
      </c>
      <c r="M5231" t="s">
        <v>6627</v>
      </c>
      <c r="N5231" t="s">
        <v>18797</v>
      </c>
    </row>
    <row r="5232" spans="1:24" x14ac:dyDescent="0.25">
      <c r="A5232" t="s">
        <v>54</v>
      </c>
      <c r="B5232" t="s">
        <v>150</v>
      </c>
      <c r="C5232" t="s">
        <v>13293</v>
      </c>
      <c r="D5232" t="s">
        <v>179</v>
      </c>
      <c r="E5232" t="s">
        <v>479</v>
      </c>
      <c r="F5232" t="s">
        <v>59</v>
      </c>
      <c r="G5232" t="s">
        <v>3458</v>
      </c>
      <c r="H5232" t="s">
        <v>18798</v>
      </c>
      <c r="I5232" t="s">
        <v>45</v>
      </c>
      <c r="J5232" t="s">
        <v>1696</v>
      </c>
      <c r="K5232" t="s">
        <v>18799</v>
      </c>
      <c r="L5232" t="s">
        <v>1909</v>
      </c>
      <c r="M5232" t="s">
        <v>3015</v>
      </c>
      <c r="N5232" t="s">
        <v>18800</v>
      </c>
    </row>
    <row r="5233" spans="1:25" x14ac:dyDescent="0.25">
      <c r="A5233" t="s">
        <v>6622</v>
      </c>
      <c r="B5233" t="s">
        <v>157</v>
      </c>
      <c r="C5233" t="s">
        <v>8942</v>
      </c>
      <c r="D5233" t="s">
        <v>157</v>
      </c>
      <c r="E5233" t="s">
        <v>18787</v>
      </c>
      <c r="F5233" t="s">
        <v>115</v>
      </c>
      <c r="G5233" t="s">
        <v>5050</v>
      </c>
      <c r="H5233" t="s">
        <v>1433</v>
      </c>
      <c r="I5233" t="s">
        <v>237</v>
      </c>
      <c r="J5233" t="s">
        <v>18788</v>
      </c>
      <c r="K5233" t="s">
        <v>189</v>
      </c>
      <c r="L5233" t="s">
        <v>3015</v>
      </c>
      <c r="M5233" t="s">
        <v>329</v>
      </c>
      <c r="N5233" t="s">
        <v>66</v>
      </c>
      <c r="O5233" t="s">
        <v>220</v>
      </c>
      <c r="P5233" t="s">
        <v>221</v>
      </c>
      <c r="Q5233" t="s">
        <v>5</v>
      </c>
      <c r="R5233" t="s">
        <v>18801</v>
      </c>
    </row>
    <row r="5234" spans="1:25" x14ac:dyDescent="0.25">
      <c r="A5234" t="b">
        <v>1</v>
      </c>
      <c r="B5234" t="s">
        <v>93</v>
      </c>
      <c r="C5234" t="s">
        <v>943</v>
      </c>
      <c r="D5234" t="s">
        <v>18802</v>
      </c>
      <c r="E5234" t="s">
        <v>59</v>
      </c>
      <c r="F5234" t="s">
        <v>3761</v>
      </c>
      <c r="G5234" t="s">
        <v>5</v>
      </c>
      <c r="H5234" t="s">
        <v>3804</v>
      </c>
      <c r="I5234" t="s">
        <v>37</v>
      </c>
      <c r="J5234" t="s">
        <v>59</v>
      </c>
      <c r="K5234" t="s">
        <v>74</v>
      </c>
      <c r="L5234" t="s">
        <v>281</v>
      </c>
      <c r="M5234" t="s">
        <v>18803</v>
      </c>
      <c r="N5234" t="s">
        <v>66</v>
      </c>
      <c r="O5234" t="s">
        <v>2896</v>
      </c>
      <c r="P5234" t="s">
        <v>18804</v>
      </c>
    </row>
    <row r="5235" spans="1:25" x14ac:dyDescent="0.25">
      <c r="A5235" t="s">
        <v>943</v>
      </c>
      <c r="B5235" t="s">
        <v>3176</v>
      </c>
      <c r="C5235" t="s">
        <v>61</v>
      </c>
      <c r="D5235" t="s">
        <v>1703</v>
      </c>
      <c r="E5235" t="s">
        <v>1377</v>
      </c>
      <c r="F5235" t="s">
        <v>861</v>
      </c>
      <c r="G5235" t="s">
        <v>179</v>
      </c>
      <c r="H5235" t="s">
        <v>5</v>
      </c>
      <c r="I5235" t="s">
        <v>2805</v>
      </c>
      <c r="J5235" t="s">
        <v>3510</v>
      </c>
      <c r="K5235" t="s">
        <v>57</v>
      </c>
      <c r="L5235" t="s">
        <v>15168</v>
      </c>
      <c r="M5235" t="s">
        <v>181</v>
      </c>
      <c r="N5235" t="s">
        <v>113</v>
      </c>
      <c r="O5235" t="s">
        <v>873</v>
      </c>
      <c r="P5235" t="s">
        <v>30</v>
      </c>
      <c r="Q5235" t="s">
        <v>61</v>
      </c>
      <c r="R5235" t="s">
        <v>327</v>
      </c>
      <c r="S5235" t="s">
        <v>161</v>
      </c>
      <c r="T5235" t="s">
        <v>322</v>
      </c>
      <c r="U5235" t="s">
        <v>9052</v>
      </c>
      <c r="V5235" t="s">
        <v>161</v>
      </c>
      <c r="W5235" t="s">
        <v>1265</v>
      </c>
      <c r="X5235" t="s">
        <v>126</v>
      </c>
      <c r="Y5235" t="s">
        <v>18805</v>
      </c>
    </row>
    <row r="5236" spans="1:25" x14ac:dyDescent="0.25">
      <c r="A5236" t="s">
        <v>3606</v>
      </c>
      <c r="B5236" t="s">
        <v>571</v>
      </c>
      <c r="C5236" t="s">
        <v>113</v>
      </c>
      <c r="D5236" t="s">
        <v>5</v>
      </c>
      <c r="E5236" t="s">
        <v>18806</v>
      </c>
      <c r="F5236" t="s">
        <v>806</v>
      </c>
      <c r="G5236" t="s">
        <v>4761</v>
      </c>
      <c r="H5236" t="s">
        <v>326</v>
      </c>
      <c r="I5236" t="s">
        <v>13892</v>
      </c>
      <c r="J5236" t="s">
        <v>265</v>
      </c>
      <c r="K5236" t="s">
        <v>54</v>
      </c>
      <c r="L5236" t="s">
        <v>1255</v>
      </c>
      <c r="M5236" t="s">
        <v>59</v>
      </c>
      <c r="N5236" t="s">
        <v>2114</v>
      </c>
      <c r="O5236" t="s">
        <v>9511</v>
      </c>
      <c r="P5236" t="s">
        <v>61</v>
      </c>
      <c r="Q5236" t="s">
        <v>1702</v>
      </c>
      <c r="R5236" t="s">
        <v>161</v>
      </c>
      <c r="S5236" t="s">
        <v>18807</v>
      </c>
      <c r="T5236" t="s">
        <v>18808</v>
      </c>
      <c r="U5236" t="s">
        <v>18809</v>
      </c>
      <c r="V5236" t="s">
        <v>18810</v>
      </c>
      <c r="W5236" t="s">
        <v>18811</v>
      </c>
    </row>
    <row r="5237" spans="1:25" x14ac:dyDescent="0.25">
      <c r="A5237" t="s">
        <v>3584</v>
      </c>
      <c r="B5237" t="s">
        <v>54</v>
      </c>
      <c r="C5237" t="s">
        <v>420</v>
      </c>
      <c r="D5237" t="s">
        <v>18812</v>
      </c>
      <c r="E5237" t="s">
        <v>18813</v>
      </c>
      <c r="F5237" t="s">
        <v>126</v>
      </c>
      <c r="G5237" t="s">
        <v>1088</v>
      </c>
      <c r="H5237" t="s">
        <v>4135</v>
      </c>
      <c r="I5237" t="s">
        <v>438</v>
      </c>
      <c r="J5237" t="s">
        <v>629</v>
      </c>
      <c r="K5237" t="s">
        <v>3868</v>
      </c>
      <c r="L5237" t="s">
        <v>18814</v>
      </c>
      <c r="M5237" t="s">
        <v>36</v>
      </c>
      <c r="N5237" t="s">
        <v>1100</v>
      </c>
      <c r="O5237" t="s">
        <v>61</v>
      </c>
      <c r="P5237" t="s">
        <v>18815</v>
      </c>
      <c r="Q5237" t="s">
        <v>6843</v>
      </c>
      <c r="R5237" t="s">
        <v>18816</v>
      </c>
      <c r="S5237" t="s">
        <v>18817</v>
      </c>
      <c r="T5237" t="s">
        <v>206</v>
      </c>
      <c r="U5237" t="s">
        <v>18818</v>
      </c>
    </row>
    <row r="5238" spans="1:25" x14ac:dyDescent="0.25">
      <c r="A5238" t="s">
        <v>18819</v>
      </c>
      <c r="B5238" t="s">
        <v>4682</v>
      </c>
      <c r="C5238" t="s">
        <v>102</v>
      </c>
      <c r="D5238" t="s">
        <v>63</v>
      </c>
      <c r="E5238" t="s">
        <v>18820</v>
      </c>
      <c r="F5238" t="s">
        <v>57</v>
      </c>
      <c r="G5238" t="s">
        <v>61</v>
      </c>
      <c r="H5238" t="s">
        <v>211</v>
      </c>
      <c r="I5238" t="s">
        <v>54</v>
      </c>
      <c r="J5238" t="s">
        <v>59</v>
      </c>
      <c r="K5238" t="s">
        <v>157</v>
      </c>
      <c r="L5238" t="s">
        <v>18821</v>
      </c>
      <c r="M5238" t="s">
        <v>18822</v>
      </c>
      <c r="N5238" t="s">
        <v>87</v>
      </c>
      <c r="O5238" t="s">
        <v>658</v>
      </c>
      <c r="P5238" t="s">
        <v>15551</v>
      </c>
      <c r="Q5238" t="s">
        <v>1311</v>
      </c>
      <c r="R5238" s="3">
        <v>44442</v>
      </c>
      <c r="S5238" t="s">
        <v>10586</v>
      </c>
      <c r="T5238" t="s">
        <v>18823</v>
      </c>
    </row>
    <row r="5239" spans="1:25" x14ac:dyDescent="0.25">
      <c r="A5239" t="s">
        <v>6614</v>
      </c>
      <c r="B5239" t="s">
        <v>978</v>
      </c>
      <c r="C5239" t="s">
        <v>1801</v>
      </c>
      <c r="D5239" t="s">
        <v>36</v>
      </c>
      <c r="E5239" t="s">
        <v>461</v>
      </c>
      <c r="F5239" t="s">
        <v>61</v>
      </c>
      <c r="G5239" t="s">
        <v>1088</v>
      </c>
      <c r="H5239" t="s">
        <v>18824</v>
      </c>
      <c r="I5239" t="s">
        <v>86</v>
      </c>
      <c r="J5239" t="s">
        <v>5</v>
      </c>
      <c r="K5239" t="s">
        <v>18825</v>
      </c>
      <c r="L5239" t="s">
        <v>5088</v>
      </c>
      <c r="M5239" t="s">
        <v>18826</v>
      </c>
    </row>
    <row r="5240" spans="1:25" x14ac:dyDescent="0.25">
      <c r="A5240" t="s">
        <v>6614</v>
      </c>
      <c r="B5240" t="s">
        <v>182</v>
      </c>
      <c r="C5240" t="s">
        <v>898</v>
      </c>
      <c r="D5240" t="s">
        <v>327</v>
      </c>
      <c r="E5240" t="s">
        <v>194</v>
      </c>
      <c r="F5240" t="s">
        <v>500</v>
      </c>
      <c r="G5240" t="s">
        <v>1406</v>
      </c>
      <c r="H5240" t="s">
        <v>36</v>
      </c>
      <c r="I5240" t="s">
        <v>327</v>
      </c>
      <c r="J5240" t="s">
        <v>61</v>
      </c>
      <c r="K5240" t="s">
        <v>1650</v>
      </c>
      <c r="L5240" t="s">
        <v>18827</v>
      </c>
      <c r="M5240" t="s">
        <v>5026</v>
      </c>
      <c r="N5240" t="s">
        <v>3015</v>
      </c>
      <c r="O5240" t="s">
        <v>59</v>
      </c>
      <c r="P5240" t="s">
        <v>18828</v>
      </c>
    </row>
    <row r="5241" spans="1:25" x14ac:dyDescent="0.25">
      <c r="A5241" t="s">
        <v>6614</v>
      </c>
      <c r="B5241" t="s">
        <v>8923</v>
      </c>
      <c r="C5241" t="s">
        <v>781</v>
      </c>
      <c r="D5241" t="s">
        <v>194</v>
      </c>
      <c r="E5241" t="s">
        <v>18829</v>
      </c>
      <c r="F5241" t="s">
        <v>13227</v>
      </c>
      <c r="G5241" t="s">
        <v>18</v>
      </c>
      <c r="H5241" t="s">
        <v>198</v>
      </c>
      <c r="I5241" t="s">
        <v>18830</v>
      </c>
      <c r="J5241" t="s">
        <v>18831</v>
      </c>
      <c r="K5241" t="s">
        <v>18832</v>
      </c>
      <c r="L5241" t="s">
        <v>5022</v>
      </c>
      <c r="M5241" t="s">
        <v>898</v>
      </c>
      <c r="N5241" t="s">
        <v>18833</v>
      </c>
    </row>
    <row r="5242" spans="1:25" x14ac:dyDescent="0.25">
      <c r="A5242" t="s">
        <v>6614</v>
      </c>
      <c r="B5242" t="s">
        <v>18834</v>
      </c>
      <c r="C5242" t="s">
        <v>37</v>
      </c>
      <c r="D5242" t="s">
        <v>8923</v>
      </c>
      <c r="E5242" t="s">
        <v>157</v>
      </c>
      <c r="F5242" t="s">
        <v>8335</v>
      </c>
      <c r="G5242" t="s">
        <v>36</v>
      </c>
      <c r="H5242" t="s">
        <v>113</v>
      </c>
      <c r="I5242" t="s">
        <v>590</v>
      </c>
      <c r="J5242" t="s">
        <v>57</v>
      </c>
      <c r="K5242" t="s">
        <v>61</v>
      </c>
      <c r="L5242" t="s">
        <v>5167</v>
      </c>
      <c r="M5242" t="s">
        <v>18835</v>
      </c>
      <c r="N5242" t="s">
        <v>30</v>
      </c>
      <c r="O5242" t="s">
        <v>61</v>
      </c>
      <c r="P5242" t="s">
        <v>18836</v>
      </c>
      <c r="Q5242" t="s">
        <v>449</v>
      </c>
      <c r="R5242" t="s">
        <v>18837</v>
      </c>
    </row>
    <row r="5243" spans="1:25" x14ac:dyDescent="0.25">
      <c r="A5243" t="s">
        <v>6614</v>
      </c>
      <c r="B5243" t="s">
        <v>18838</v>
      </c>
      <c r="C5243" t="s">
        <v>327</v>
      </c>
      <c r="D5243" t="s">
        <v>126</v>
      </c>
      <c r="E5243" t="s">
        <v>3606</v>
      </c>
      <c r="F5243" t="s">
        <v>18</v>
      </c>
      <c r="G5243" t="s">
        <v>18839</v>
      </c>
      <c r="H5243" t="s">
        <v>1407</v>
      </c>
      <c r="I5243" t="s">
        <v>2432</v>
      </c>
      <c r="J5243" t="s">
        <v>5</v>
      </c>
      <c r="K5243" t="s">
        <v>2226</v>
      </c>
      <c r="L5243" t="s">
        <v>18840</v>
      </c>
      <c r="M5243" t="s">
        <v>627</v>
      </c>
      <c r="N5243" t="s">
        <v>456</v>
      </c>
      <c r="O5243" t="s">
        <v>322</v>
      </c>
      <c r="P5243" t="s">
        <v>113</v>
      </c>
      <c r="Q5243" t="s">
        <v>2761</v>
      </c>
      <c r="R5243" t="s">
        <v>2705</v>
      </c>
      <c r="S5243" t="s">
        <v>18841</v>
      </c>
    </row>
    <row r="5244" spans="1:25" x14ac:dyDescent="0.25">
      <c r="A5244" t="s">
        <v>5204</v>
      </c>
      <c r="B5244" t="s">
        <v>4702</v>
      </c>
      <c r="C5244" t="s">
        <v>2759</v>
      </c>
      <c r="D5244" t="s">
        <v>18842</v>
      </c>
    </row>
    <row r="5245" spans="1:25" x14ac:dyDescent="0.25">
      <c r="A5245" t="s">
        <v>2418</v>
      </c>
      <c r="B5245" t="s">
        <v>61</v>
      </c>
      <c r="C5245" t="s">
        <v>1626</v>
      </c>
      <c r="D5245" t="s">
        <v>36</v>
      </c>
      <c r="E5245" t="s">
        <v>290</v>
      </c>
      <c r="F5245" t="s">
        <v>7742</v>
      </c>
      <c r="G5245" t="s">
        <v>400</v>
      </c>
      <c r="H5245" t="s">
        <v>28</v>
      </c>
      <c r="I5245" t="s">
        <v>1018</v>
      </c>
      <c r="J5245" t="s">
        <v>1013</v>
      </c>
      <c r="K5245" t="s">
        <v>36</v>
      </c>
      <c r="L5245" t="s">
        <v>18843</v>
      </c>
      <c r="M5245" t="s">
        <v>115</v>
      </c>
      <c r="N5245" t="s">
        <v>28</v>
      </c>
      <c r="O5245" t="s">
        <v>100</v>
      </c>
      <c r="P5245" t="s">
        <v>36</v>
      </c>
      <c r="Q5245" t="s">
        <v>1390</v>
      </c>
      <c r="R5245" t="s">
        <v>18844</v>
      </c>
      <c r="S5245" t="s">
        <v>161</v>
      </c>
      <c r="T5245" t="s">
        <v>1</v>
      </c>
      <c r="U5245" t="s">
        <v>18845</v>
      </c>
    </row>
    <row r="5246" spans="1:25" x14ac:dyDescent="0.25">
      <c r="A5246" t="s">
        <v>18846</v>
      </c>
      <c r="B5246" t="s">
        <v>18847</v>
      </c>
      <c r="C5246" t="s">
        <v>402</v>
      </c>
      <c r="D5246" t="s">
        <v>18848</v>
      </c>
      <c r="E5246" t="s">
        <v>402</v>
      </c>
      <c r="F5246" t="s">
        <v>18849</v>
      </c>
      <c r="G5246" t="s">
        <v>270</v>
      </c>
      <c r="H5246" t="s">
        <v>18850</v>
      </c>
      <c r="I5246" t="s">
        <v>159</v>
      </c>
      <c r="J5246" t="s">
        <v>541</v>
      </c>
      <c r="K5246" t="s">
        <v>18851</v>
      </c>
      <c r="L5246" t="s">
        <v>37</v>
      </c>
      <c r="M5246" t="s">
        <v>898</v>
      </c>
      <c r="N5246" t="s">
        <v>1295</v>
      </c>
      <c r="O5246" t="s">
        <v>2072</v>
      </c>
      <c r="P5246" t="s">
        <v>18852</v>
      </c>
      <c r="Q5246" t="s">
        <v>18732</v>
      </c>
      <c r="R5246" t="s">
        <v>18853</v>
      </c>
    </row>
    <row r="5247" spans="1:25" x14ac:dyDescent="0.25">
      <c r="A5247" t="s">
        <v>898</v>
      </c>
      <c r="B5247" t="s">
        <v>1426</v>
      </c>
      <c r="C5247" t="s">
        <v>6614</v>
      </c>
      <c r="D5247" t="s">
        <v>179</v>
      </c>
      <c r="E5247" t="s">
        <v>383</v>
      </c>
      <c r="F5247" t="s">
        <v>1088</v>
      </c>
      <c r="G5247" t="s">
        <v>18854</v>
      </c>
      <c r="H5247" t="s">
        <v>18855</v>
      </c>
    </row>
    <row r="5248" spans="1:25" x14ac:dyDescent="0.25">
      <c r="A5248" t="s">
        <v>4936</v>
      </c>
      <c r="B5248" t="s">
        <v>541</v>
      </c>
      <c r="C5248" t="s">
        <v>18856</v>
      </c>
      <c r="D5248" t="s">
        <v>18857</v>
      </c>
      <c r="E5248" t="s">
        <v>37</v>
      </c>
      <c r="F5248" t="s">
        <v>18858</v>
      </c>
      <c r="G5248" t="s">
        <v>18859</v>
      </c>
    </row>
    <row r="5249" spans="1:25" x14ac:dyDescent="0.25">
      <c r="A5249" t="s">
        <v>218</v>
      </c>
      <c r="B5249" t="s">
        <v>1398</v>
      </c>
      <c r="C5249" t="s">
        <v>18860</v>
      </c>
      <c r="D5249" t="s">
        <v>1398</v>
      </c>
      <c r="E5249" t="s">
        <v>18861</v>
      </c>
      <c r="F5249" t="s">
        <v>66</v>
      </c>
      <c r="G5249" t="s">
        <v>6431</v>
      </c>
      <c r="H5249" t="s">
        <v>18862</v>
      </c>
    </row>
    <row r="5250" spans="1:25" x14ac:dyDescent="0.25">
      <c r="A5250" t="s">
        <v>157</v>
      </c>
      <c r="B5250" t="s">
        <v>30</v>
      </c>
      <c r="C5250" t="s">
        <v>1655</v>
      </c>
      <c r="D5250" t="s">
        <v>260</v>
      </c>
      <c r="E5250" t="s">
        <v>61</v>
      </c>
      <c r="F5250" t="s">
        <v>18863</v>
      </c>
      <c r="G5250" t="s">
        <v>589</v>
      </c>
      <c r="H5250" t="s">
        <v>59</v>
      </c>
      <c r="I5250" t="s">
        <v>2054</v>
      </c>
      <c r="J5250" t="s">
        <v>102</v>
      </c>
      <c r="K5250" t="s">
        <v>61</v>
      </c>
      <c r="L5250" t="s">
        <v>1827</v>
      </c>
      <c r="M5250" t="s">
        <v>18864</v>
      </c>
      <c r="N5250" t="s">
        <v>533</v>
      </c>
      <c r="O5250" t="s">
        <v>30</v>
      </c>
      <c r="P5250" t="s">
        <v>621</v>
      </c>
      <c r="Q5250" t="s">
        <v>18865</v>
      </c>
    </row>
    <row r="5251" spans="1:25" x14ac:dyDescent="0.25">
      <c r="A5251" t="s">
        <v>267</v>
      </c>
      <c r="B5251" t="s">
        <v>1255</v>
      </c>
      <c r="C5251" t="s">
        <v>5</v>
      </c>
      <c r="D5251" t="s">
        <v>18866</v>
      </c>
      <c r="E5251" t="s">
        <v>18867</v>
      </c>
      <c r="F5251" t="s">
        <v>6185</v>
      </c>
      <c r="G5251" t="s">
        <v>59</v>
      </c>
      <c r="H5251" t="s">
        <v>60</v>
      </c>
      <c r="I5251" t="s">
        <v>13020</v>
      </c>
      <c r="J5251" t="s">
        <v>18868</v>
      </c>
      <c r="K5251" t="s">
        <v>4651</v>
      </c>
      <c r="L5251" t="s">
        <v>180</v>
      </c>
      <c r="M5251" t="s">
        <v>1129</v>
      </c>
      <c r="N5251" t="s">
        <v>156</v>
      </c>
      <c r="O5251" t="s">
        <v>781</v>
      </c>
      <c r="P5251" t="s">
        <v>788</v>
      </c>
      <c r="Q5251" t="s">
        <v>59</v>
      </c>
      <c r="R5251" t="s">
        <v>4002</v>
      </c>
      <c r="S5251" t="s">
        <v>18869</v>
      </c>
    </row>
    <row r="5252" spans="1:25" x14ac:dyDescent="0.25">
      <c r="A5252" t="s">
        <v>11139</v>
      </c>
      <c r="B5252" t="s">
        <v>112</v>
      </c>
      <c r="C5252" t="s">
        <v>7426</v>
      </c>
      <c r="D5252" t="s">
        <v>18</v>
      </c>
      <c r="E5252" t="s">
        <v>61</v>
      </c>
      <c r="F5252" t="s">
        <v>594</v>
      </c>
      <c r="G5252" t="s">
        <v>2206</v>
      </c>
      <c r="H5252" t="s">
        <v>432</v>
      </c>
      <c r="I5252" t="s">
        <v>18771</v>
      </c>
      <c r="J5252" t="s">
        <v>18</v>
      </c>
      <c r="K5252" t="s">
        <v>15168</v>
      </c>
      <c r="L5252" t="s">
        <v>6627</v>
      </c>
      <c r="M5252" t="s">
        <v>18870</v>
      </c>
    </row>
    <row r="5253" spans="1:25" x14ac:dyDescent="0.25">
      <c r="A5253" t="s">
        <v>18871</v>
      </c>
    </row>
    <row r="5254" spans="1:25" x14ac:dyDescent="0.25">
      <c r="A5254" t="s">
        <v>18872</v>
      </c>
      <c r="B5254" t="s">
        <v>45</v>
      </c>
      <c r="C5254" t="s">
        <v>3647</v>
      </c>
      <c r="D5254" t="s">
        <v>9034</v>
      </c>
      <c r="E5254" t="s">
        <v>528</v>
      </c>
      <c r="F5254" t="s">
        <v>240</v>
      </c>
      <c r="G5254" t="s">
        <v>571</v>
      </c>
      <c r="H5254" t="s">
        <v>18873</v>
      </c>
      <c r="I5254" t="s">
        <v>198</v>
      </c>
      <c r="J5254" t="s">
        <v>73</v>
      </c>
      <c r="K5254" t="s">
        <v>376</v>
      </c>
      <c r="L5254" t="s">
        <v>18874</v>
      </c>
    </row>
    <row r="5255" spans="1:25" x14ac:dyDescent="0.25">
      <c r="A5255" t="s">
        <v>18875</v>
      </c>
      <c r="B5255" t="s">
        <v>7497</v>
      </c>
      <c r="C5255" t="s">
        <v>12765</v>
      </c>
      <c r="D5255" t="s">
        <v>181</v>
      </c>
      <c r="E5255" t="s">
        <v>113</v>
      </c>
      <c r="F5255" t="s">
        <v>3015</v>
      </c>
      <c r="G5255" t="s">
        <v>18876</v>
      </c>
      <c r="H5255" t="s">
        <v>18877</v>
      </c>
      <c r="I5255" t="s">
        <v>898</v>
      </c>
      <c r="J5255" t="s">
        <v>2072</v>
      </c>
      <c r="K5255" t="s">
        <v>759</v>
      </c>
      <c r="L5255" t="s">
        <v>18878</v>
      </c>
      <c r="M5255" t="s">
        <v>37</v>
      </c>
      <c r="N5255" t="s">
        <v>9701</v>
      </c>
      <c r="O5255" t="s">
        <v>14902</v>
      </c>
      <c r="P5255" t="s">
        <v>37</v>
      </c>
      <c r="Q5255" t="s">
        <v>1</v>
      </c>
      <c r="R5255" t="s">
        <v>4793</v>
      </c>
      <c r="S5255" t="s">
        <v>898</v>
      </c>
      <c r="T5255" t="s">
        <v>1012</v>
      </c>
      <c r="U5255" t="s">
        <v>2072</v>
      </c>
      <c r="V5255" t="s">
        <v>18879</v>
      </c>
    </row>
    <row r="5256" spans="1:25" x14ac:dyDescent="0.25">
      <c r="A5256" t="s">
        <v>571</v>
      </c>
      <c r="B5256" t="s">
        <v>179</v>
      </c>
      <c r="C5256" t="s">
        <v>61</v>
      </c>
      <c r="D5256" t="s">
        <v>395</v>
      </c>
      <c r="E5256" t="s">
        <v>1622</v>
      </c>
      <c r="F5256" t="s">
        <v>198</v>
      </c>
      <c r="G5256" t="s">
        <v>2423</v>
      </c>
      <c r="H5256" t="s">
        <v>9167</v>
      </c>
      <c r="I5256" t="s">
        <v>59</v>
      </c>
      <c r="J5256" t="s">
        <v>5015</v>
      </c>
      <c r="K5256" t="s">
        <v>18880</v>
      </c>
    </row>
    <row r="5257" spans="1:25" x14ac:dyDescent="0.25">
      <c r="A5257" t="s">
        <v>6614</v>
      </c>
      <c r="B5257" t="s">
        <v>438</v>
      </c>
      <c r="C5257" t="s">
        <v>439</v>
      </c>
      <c r="D5257" t="s">
        <v>18881</v>
      </c>
      <c r="E5257" t="s">
        <v>18882</v>
      </c>
    </row>
    <row r="5258" spans="1:25" x14ac:dyDescent="0.25">
      <c r="A5258" t="s">
        <v>6614</v>
      </c>
      <c r="B5258" t="s">
        <v>61</v>
      </c>
      <c r="C5258" t="s">
        <v>2095</v>
      </c>
      <c r="D5258" t="s">
        <v>9398</v>
      </c>
      <c r="E5258" t="s">
        <v>218</v>
      </c>
      <c r="F5258" t="s">
        <v>15</v>
      </c>
      <c r="G5258" t="s">
        <v>462</v>
      </c>
      <c r="H5258" t="s">
        <v>71</v>
      </c>
      <c r="I5258" t="s">
        <v>3479</v>
      </c>
      <c r="J5258" t="s">
        <v>18</v>
      </c>
      <c r="K5258" t="s">
        <v>61</v>
      </c>
      <c r="L5258" t="s">
        <v>4726</v>
      </c>
      <c r="M5258" t="s">
        <v>18883</v>
      </c>
    </row>
    <row r="5259" spans="1:25" x14ac:dyDescent="0.25">
      <c r="A5259" t="s">
        <v>6614</v>
      </c>
      <c r="B5259" t="s">
        <v>898</v>
      </c>
      <c r="C5259" t="s">
        <v>713</v>
      </c>
      <c r="D5259" t="s">
        <v>249</v>
      </c>
      <c r="E5259" t="s">
        <v>57</v>
      </c>
      <c r="F5259" t="s">
        <v>873</v>
      </c>
      <c r="G5259" t="s">
        <v>3373</v>
      </c>
      <c r="H5259" t="s">
        <v>108</v>
      </c>
      <c r="I5259" t="s">
        <v>9379</v>
      </c>
      <c r="J5259" t="s">
        <v>8006</v>
      </c>
      <c r="K5259" t="s">
        <v>18</v>
      </c>
      <c r="L5259" t="s">
        <v>1040</v>
      </c>
      <c r="M5259" t="s">
        <v>18884</v>
      </c>
      <c r="N5259" t="s">
        <v>18885</v>
      </c>
      <c r="O5259" t="s">
        <v>462</v>
      </c>
      <c r="P5259" t="s">
        <v>10497</v>
      </c>
      <c r="Q5259" t="s">
        <v>6348</v>
      </c>
      <c r="R5259" t="s">
        <v>161</v>
      </c>
      <c r="S5259" t="s">
        <v>1956</v>
      </c>
      <c r="T5259" t="s">
        <v>18886</v>
      </c>
    </row>
    <row r="5260" spans="1:25" x14ac:dyDescent="0.25">
      <c r="A5260">
        <v>1984</v>
      </c>
      <c r="B5260" t="s">
        <v>3384</v>
      </c>
      <c r="C5260" t="s">
        <v>57</v>
      </c>
      <c r="D5260" t="s">
        <v>7499</v>
      </c>
      <c r="E5260" t="s">
        <v>18887</v>
      </c>
      <c r="F5260" t="s">
        <v>18888</v>
      </c>
      <c r="G5260" t="s">
        <v>18889</v>
      </c>
      <c r="H5260" t="s">
        <v>18890</v>
      </c>
      <c r="I5260" t="s">
        <v>57</v>
      </c>
      <c r="J5260" t="s">
        <v>541</v>
      </c>
      <c r="K5260" t="s">
        <v>10223</v>
      </c>
      <c r="L5260" t="s">
        <v>18891</v>
      </c>
      <c r="M5260" t="s">
        <v>898</v>
      </c>
      <c r="N5260" t="s">
        <v>1125</v>
      </c>
      <c r="O5260" t="s">
        <v>723</v>
      </c>
      <c r="P5260" t="s">
        <v>18892</v>
      </c>
      <c r="Q5260" t="s">
        <v>18893</v>
      </c>
    </row>
    <row r="5261" spans="1:25" x14ac:dyDescent="0.25">
      <c r="A5261" t="s">
        <v>5</v>
      </c>
      <c r="B5261" t="s">
        <v>106</v>
      </c>
      <c r="C5261" t="s">
        <v>7732</v>
      </c>
      <c r="D5261" t="s">
        <v>5</v>
      </c>
      <c r="E5261" t="s">
        <v>3214</v>
      </c>
      <c r="F5261" t="s">
        <v>57</v>
      </c>
      <c r="G5261" t="s">
        <v>112</v>
      </c>
      <c r="H5261" t="s">
        <v>6725</v>
      </c>
      <c r="I5261" t="s">
        <v>61</v>
      </c>
      <c r="J5261" t="s">
        <v>1635</v>
      </c>
      <c r="K5261" t="s">
        <v>10497</v>
      </c>
      <c r="L5261" t="s">
        <v>18894</v>
      </c>
      <c r="M5261" t="s">
        <v>102</v>
      </c>
      <c r="N5261" t="s">
        <v>11725</v>
      </c>
      <c r="O5261" t="s">
        <v>5660</v>
      </c>
      <c r="P5261" t="s">
        <v>18895</v>
      </c>
      <c r="Q5261" t="s">
        <v>1087</v>
      </c>
      <c r="R5261" t="s">
        <v>290</v>
      </c>
      <c r="S5261" t="s">
        <v>61</v>
      </c>
      <c r="T5261" t="s">
        <v>18896</v>
      </c>
      <c r="U5261" t="s">
        <v>218</v>
      </c>
      <c r="V5261" t="s">
        <v>322</v>
      </c>
      <c r="W5261" t="s">
        <v>15</v>
      </c>
      <c r="X5261" t="s">
        <v>462</v>
      </c>
      <c r="Y5261" t="s">
        <v>18897</v>
      </c>
    </row>
    <row r="5262" spans="1:25" x14ac:dyDescent="0.25">
      <c r="A5262" t="s">
        <v>6614</v>
      </c>
      <c r="B5262" t="s">
        <v>17815</v>
      </c>
      <c r="C5262" t="s">
        <v>327</v>
      </c>
      <c r="D5262" t="s">
        <v>18</v>
      </c>
      <c r="E5262" t="s">
        <v>18898</v>
      </c>
      <c r="F5262" t="s">
        <v>627</v>
      </c>
      <c r="G5262" t="s">
        <v>1801</v>
      </c>
      <c r="H5262" t="s">
        <v>5</v>
      </c>
      <c r="I5262" t="s">
        <v>2154</v>
      </c>
      <c r="J5262" t="s">
        <v>5436</v>
      </c>
      <c r="K5262" t="s">
        <v>16</v>
      </c>
      <c r="L5262" t="s">
        <v>36</v>
      </c>
      <c r="M5262" t="s">
        <v>59</v>
      </c>
      <c r="N5262" t="s">
        <v>4073</v>
      </c>
      <c r="O5262" t="s">
        <v>572</v>
      </c>
      <c r="P5262" t="s">
        <v>1741</v>
      </c>
      <c r="Q5262" t="s">
        <v>266</v>
      </c>
      <c r="R5262" t="s">
        <v>4547</v>
      </c>
      <c r="S5262" t="s">
        <v>18899</v>
      </c>
      <c r="T5262" t="s">
        <v>18900</v>
      </c>
    </row>
    <row r="5263" spans="1:25" x14ac:dyDescent="0.25">
      <c r="A5263" t="s">
        <v>181</v>
      </c>
      <c r="B5263" t="s">
        <v>290</v>
      </c>
      <c r="C5263" t="s">
        <v>1998</v>
      </c>
      <c r="D5263" t="s">
        <v>1709</v>
      </c>
      <c r="E5263" t="s">
        <v>266</v>
      </c>
      <c r="F5263" t="s">
        <v>161</v>
      </c>
      <c r="G5263" t="s">
        <v>338</v>
      </c>
      <c r="H5263" t="s">
        <v>150</v>
      </c>
      <c r="I5263" t="s">
        <v>723</v>
      </c>
      <c r="J5263" t="s">
        <v>18901</v>
      </c>
      <c r="K5263" t="s">
        <v>900</v>
      </c>
      <c r="L5263" t="s">
        <v>898</v>
      </c>
      <c r="M5263" t="s">
        <v>113</v>
      </c>
      <c r="N5263" t="s">
        <v>1532</v>
      </c>
      <c r="O5263" t="s">
        <v>18902</v>
      </c>
    </row>
    <row r="5264" spans="1:25" x14ac:dyDescent="0.25">
      <c r="A5264" t="s">
        <v>18903</v>
      </c>
    </row>
    <row r="5265" spans="1:28" x14ac:dyDescent="0.25">
      <c r="A5265" t="s">
        <v>18904</v>
      </c>
      <c r="B5265" t="s">
        <v>18905</v>
      </c>
      <c r="C5265" t="s">
        <v>18906</v>
      </c>
      <c r="D5265" t="s">
        <v>9065</v>
      </c>
      <c r="E5265" t="s">
        <v>18907</v>
      </c>
    </row>
    <row r="5266" spans="1:28" x14ac:dyDescent="0.25">
      <c r="A5266" t="s">
        <v>2095</v>
      </c>
      <c r="B5266" t="s">
        <v>112</v>
      </c>
      <c r="C5266" t="s">
        <v>198</v>
      </c>
      <c r="D5266" t="s">
        <v>6027</v>
      </c>
      <c r="E5266" t="s">
        <v>61</v>
      </c>
      <c r="F5266" t="s">
        <v>1827</v>
      </c>
      <c r="G5266" t="s">
        <v>13020</v>
      </c>
      <c r="H5266" t="s">
        <v>18908</v>
      </c>
      <c r="I5266" t="s">
        <v>461</v>
      </c>
      <c r="J5266" t="s">
        <v>61</v>
      </c>
      <c r="K5266" t="s">
        <v>1980</v>
      </c>
      <c r="L5266" t="s">
        <v>57</v>
      </c>
      <c r="M5266" t="s">
        <v>61</v>
      </c>
      <c r="N5266" t="s">
        <v>18141</v>
      </c>
      <c r="O5266" t="s">
        <v>6293</v>
      </c>
      <c r="P5266" t="s">
        <v>218</v>
      </c>
      <c r="Q5266" t="s">
        <v>179</v>
      </c>
      <c r="R5266" t="s">
        <v>400</v>
      </c>
      <c r="S5266" t="s">
        <v>5</v>
      </c>
      <c r="T5266" t="s">
        <v>1389</v>
      </c>
      <c r="U5266" t="s">
        <v>18909</v>
      </c>
      <c r="V5266" t="s">
        <v>18910</v>
      </c>
    </row>
    <row r="5267" spans="1:28" x14ac:dyDescent="0.25">
      <c r="A5267" t="s">
        <v>36</v>
      </c>
      <c r="B5267" t="s">
        <v>1719</v>
      </c>
      <c r="C5267" t="s">
        <v>18911</v>
      </c>
      <c r="D5267" t="s">
        <v>14523</v>
      </c>
      <c r="E5267" t="s">
        <v>218</v>
      </c>
      <c r="F5267" t="s">
        <v>18912</v>
      </c>
      <c r="G5267" t="s">
        <v>18913</v>
      </c>
      <c r="H5267" t="s">
        <v>159</v>
      </c>
      <c r="I5267" t="s">
        <v>61</v>
      </c>
      <c r="J5267" t="s">
        <v>1827</v>
      </c>
      <c r="K5267" t="s">
        <v>13020</v>
      </c>
      <c r="L5267" t="s">
        <v>179</v>
      </c>
      <c r="M5267" t="s">
        <v>400</v>
      </c>
      <c r="N5267" t="s">
        <v>5</v>
      </c>
      <c r="O5267" t="s">
        <v>1389</v>
      </c>
      <c r="P5267" t="s">
        <v>18914</v>
      </c>
      <c r="Q5267" t="s">
        <v>159</v>
      </c>
      <c r="R5267" t="s">
        <v>18915</v>
      </c>
    </row>
    <row r="5268" spans="1:28" x14ac:dyDescent="0.25">
      <c r="A5268" t="s">
        <v>8894</v>
      </c>
      <c r="B5268" t="s">
        <v>1018</v>
      </c>
      <c r="C5268" t="s">
        <v>2409</v>
      </c>
      <c r="D5268" t="s">
        <v>528</v>
      </c>
      <c r="E5268" t="s">
        <v>5</v>
      </c>
      <c r="F5268" t="s">
        <v>4665</v>
      </c>
      <c r="G5268" t="s">
        <v>36</v>
      </c>
      <c r="H5268" t="s">
        <v>9642</v>
      </c>
      <c r="I5268" t="s">
        <v>1424</v>
      </c>
      <c r="J5268" t="s">
        <v>394</v>
      </c>
      <c r="K5268" t="s">
        <v>61</v>
      </c>
      <c r="L5268" t="s">
        <v>1438</v>
      </c>
      <c r="M5268" t="s">
        <v>11617</v>
      </c>
      <c r="N5268" t="s">
        <v>4073</v>
      </c>
      <c r="O5268" t="s">
        <v>217</v>
      </c>
      <c r="P5268" t="s">
        <v>37</v>
      </c>
      <c r="Q5268" t="s">
        <v>1265</v>
      </c>
      <c r="R5268" t="s">
        <v>717</v>
      </c>
      <c r="S5268" t="s">
        <v>8073</v>
      </c>
      <c r="T5268" t="s">
        <v>161</v>
      </c>
      <c r="U5268" t="s">
        <v>1667</v>
      </c>
      <c r="V5268" t="s">
        <v>150</v>
      </c>
      <c r="W5268" t="s">
        <v>179</v>
      </c>
      <c r="X5268" t="s">
        <v>1776</v>
      </c>
      <c r="Y5268" t="s">
        <v>18916</v>
      </c>
    </row>
    <row r="5269" spans="1:28" x14ac:dyDescent="0.25">
      <c r="A5269" t="s">
        <v>179</v>
      </c>
      <c r="B5269" t="s">
        <v>30</v>
      </c>
      <c r="C5269" t="s">
        <v>18917</v>
      </c>
      <c r="D5269" t="s">
        <v>18918</v>
      </c>
      <c r="E5269" t="s">
        <v>161</v>
      </c>
      <c r="F5269" t="s">
        <v>150</v>
      </c>
      <c r="G5269" t="s">
        <v>156</v>
      </c>
      <c r="H5269" t="s">
        <v>1432</v>
      </c>
      <c r="I5269" t="s">
        <v>157</v>
      </c>
      <c r="J5269" t="s">
        <v>18726</v>
      </c>
      <c r="K5269" t="s">
        <v>18919</v>
      </c>
      <c r="L5269" t="s">
        <v>18920</v>
      </c>
      <c r="M5269" t="s">
        <v>161</v>
      </c>
      <c r="N5269" t="s">
        <v>222</v>
      </c>
      <c r="O5269" t="s">
        <v>1956</v>
      </c>
      <c r="P5269" t="s">
        <v>5944</v>
      </c>
      <c r="Q5269" t="s">
        <v>198</v>
      </c>
      <c r="R5269" t="s">
        <v>71</v>
      </c>
      <c r="S5269" t="s">
        <v>18921</v>
      </c>
      <c r="T5269" t="s">
        <v>18922</v>
      </c>
    </row>
    <row r="5270" spans="1:28" x14ac:dyDescent="0.25">
      <c r="A5270" t="s">
        <v>571</v>
      </c>
      <c r="B5270" t="s">
        <v>179</v>
      </c>
      <c r="C5270" t="s">
        <v>1752</v>
      </c>
      <c r="D5270" t="s">
        <v>3013</v>
      </c>
      <c r="E5270" t="s">
        <v>159</v>
      </c>
      <c r="F5270" t="s">
        <v>3534</v>
      </c>
      <c r="G5270" t="s">
        <v>59</v>
      </c>
      <c r="H5270" t="s">
        <v>18923</v>
      </c>
      <c r="I5270" t="s">
        <v>411</v>
      </c>
      <c r="J5270" t="s">
        <v>6789</v>
      </c>
      <c r="K5270" t="s">
        <v>30</v>
      </c>
      <c r="L5270" t="s">
        <v>15168</v>
      </c>
      <c r="M5270" t="s">
        <v>3993</v>
      </c>
      <c r="N5270" t="s">
        <v>3804</v>
      </c>
      <c r="O5270" t="s">
        <v>179</v>
      </c>
      <c r="P5270" t="s">
        <v>198</v>
      </c>
      <c r="Q5270" t="s">
        <v>2671</v>
      </c>
      <c r="R5270" t="s">
        <v>5</v>
      </c>
      <c r="S5270" t="s">
        <v>3212</v>
      </c>
      <c r="T5270" t="s">
        <v>651</v>
      </c>
      <c r="U5270" t="s">
        <v>1468</v>
      </c>
      <c r="V5270" t="s">
        <v>18924</v>
      </c>
    </row>
    <row r="5271" spans="1:28" x14ac:dyDescent="0.25">
      <c r="A5271" t="s">
        <v>8950</v>
      </c>
      <c r="B5271" t="s">
        <v>7961</v>
      </c>
      <c r="C5271" t="s">
        <v>18925</v>
      </c>
      <c r="D5271" t="s">
        <v>710</v>
      </c>
      <c r="E5271" t="s">
        <v>479</v>
      </c>
      <c r="F5271" t="s">
        <v>45</v>
      </c>
      <c r="G5271" t="s">
        <v>541</v>
      </c>
      <c r="H5271" t="s">
        <v>1665</v>
      </c>
      <c r="I5271" t="s">
        <v>6614</v>
      </c>
      <c r="J5271" t="s">
        <v>18926</v>
      </c>
      <c r="K5271" t="s">
        <v>6171</v>
      </c>
      <c r="L5271" t="s">
        <v>126</v>
      </c>
      <c r="M5271" t="s">
        <v>541</v>
      </c>
      <c r="N5271" t="s">
        <v>81</v>
      </c>
      <c r="O5271" t="s">
        <v>1253</v>
      </c>
      <c r="P5271" t="s">
        <v>18927</v>
      </c>
      <c r="Q5271" t="s">
        <v>6180</v>
      </c>
      <c r="R5271" t="s">
        <v>18928</v>
      </c>
    </row>
    <row r="5272" spans="1:28" x14ac:dyDescent="0.25">
      <c r="A5272" t="s">
        <v>418</v>
      </c>
      <c r="B5272" t="s">
        <v>1747</v>
      </c>
      <c r="C5272" t="s">
        <v>150</v>
      </c>
      <c r="D5272" t="s">
        <v>8662</v>
      </c>
      <c r="E5272" t="s">
        <v>560</v>
      </c>
      <c r="F5272" t="s">
        <v>101</v>
      </c>
      <c r="G5272" t="s">
        <v>150</v>
      </c>
      <c r="H5272" t="s">
        <v>2498</v>
      </c>
      <c r="I5272" t="s">
        <v>108</v>
      </c>
      <c r="J5272" t="s">
        <v>4073</v>
      </c>
      <c r="K5272" t="s">
        <v>528</v>
      </c>
      <c r="L5272" t="s">
        <v>7309</v>
      </c>
      <c r="M5272" t="s">
        <v>206</v>
      </c>
      <c r="N5272" t="s">
        <v>61</v>
      </c>
      <c r="O5272" t="s">
        <v>18929</v>
      </c>
      <c r="P5272" t="s">
        <v>179</v>
      </c>
      <c r="Q5272" t="s">
        <v>61</v>
      </c>
      <c r="R5272" t="s">
        <v>395</v>
      </c>
      <c r="S5272" t="s">
        <v>18</v>
      </c>
      <c r="T5272" t="s">
        <v>61</v>
      </c>
      <c r="U5272" t="s">
        <v>16398</v>
      </c>
      <c r="V5272" t="s">
        <v>5088</v>
      </c>
      <c r="W5272" t="s">
        <v>18930</v>
      </c>
    </row>
    <row r="5273" spans="1:28" x14ac:dyDescent="0.25">
      <c r="A5273" t="s">
        <v>179</v>
      </c>
      <c r="B5273" t="s">
        <v>249</v>
      </c>
      <c r="C5273" t="s">
        <v>57</v>
      </c>
      <c r="D5273" t="s">
        <v>61</v>
      </c>
      <c r="E5273" t="s">
        <v>1882</v>
      </c>
      <c r="F5273" t="s">
        <v>1817</v>
      </c>
      <c r="G5273" t="s">
        <v>17851</v>
      </c>
      <c r="H5273" t="s">
        <v>57</v>
      </c>
      <c r="I5273" t="s">
        <v>193</v>
      </c>
      <c r="J5273" t="s">
        <v>762</v>
      </c>
      <c r="K5273" t="s">
        <v>161</v>
      </c>
      <c r="L5273" s="2">
        <v>4992343</v>
      </c>
      <c r="M5273" t="s">
        <v>18931</v>
      </c>
      <c r="N5273" t="s">
        <v>18932</v>
      </c>
      <c r="O5273" t="s">
        <v>18933</v>
      </c>
      <c r="P5273" t="s">
        <v>18934</v>
      </c>
      <c r="Q5273" t="s">
        <v>18935</v>
      </c>
      <c r="R5273" t="s">
        <v>18936</v>
      </c>
      <c r="S5273" t="s">
        <v>14543</v>
      </c>
      <c r="T5273" t="s">
        <v>18937</v>
      </c>
    </row>
    <row r="5274" spans="1:28" x14ac:dyDescent="0.25">
      <c r="A5274" t="s">
        <v>1377</v>
      </c>
      <c r="B5274" t="s">
        <v>458</v>
      </c>
      <c r="C5274" t="s">
        <v>61</v>
      </c>
      <c r="D5274" t="s">
        <v>7409</v>
      </c>
      <c r="E5274" t="s">
        <v>18938</v>
      </c>
      <c r="F5274" t="s">
        <v>30</v>
      </c>
      <c r="G5274" t="s">
        <v>18939</v>
      </c>
      <c r="H5274" t="s">
        <v>3129</v>
      </c>
      <c r="I5274" t="s">
        <v>342</v>
      </c>
      <c r="J5274" t="s">
        <v>18940</v>
      </c>
      <c r="K5274" t="s">
        <v>975</v>
      </c>
      <c r="L5274" t="s">
        <v>1298</v>
      </c>
      <c r="M5274" t="s">
        <v>8607</v>
      </c>
      <c r="N5274" t="s">
        <v>28</v>
      </c>
      <c r="O5274" t="s">
        <v>18941</v>
      </c>
      <c r="P5274" t="s">
        <v>5092</v>
      </c>
      <c r="Q5274" t="s">
        <v>18942</v>
      </c>
    </row>
    <row r="5275" spans="1:28" x14ac:dyDescent="0.25">
      <c r="A5275" t="s">
        <v>18943</v>
      </c>
      <c r="B5275" t="s">
        <v>54</v>
      </c>
      <c r="C5275" t="s">
        <v>18550</v>
      </c>
      <c r="D5275" t="s">
        <v>61</v>
      </c>
      <c r="E5275" t="s">
        <v>7226</v>
      </c>
      <c r="F5275" t="s">
        <v>1827</v>
      </c>
      <c r="G5275" t="s">
        <v>1384</v>
      </c>
      <c r="H5275" t="s">
        <v>18944</v>
      </c>
      <c r="I5275" t="s">
        <v>28</v>
      </c>
      <c r="J5275" t="s">
        <v>18945</v>
      </c>
      <c r="K5275" t="s">
        <v>18946</v>
      </c>
      <c r="L5275" t="s">
        <v>18947</v>
      </c>
    </row>
    <row r="5276" spans="1:28" x14ac:dyDescent="0.25">
      <c r="A5276" t="s">
        <v>5092</v>
      </c>
      <c r="B5276" t="s">
        <v>18948</v>
      </c>
      <c r="C5276" t="s">
        <v>18949</v>
      </c>
      <c r="D5276" t="s">
        <v>18950</v>
      </c>
      <c r="E5276" t="s">
        <v>54</v>
      </c>
      <c r="F5276">
        <v>4</v>
      </c>
      <c r="G5276" t="s">
        <v>789</v>
      </c>
      <c r="H5276" t="s">
        <v>59</v>
      </c>
      <c r="I5276" t="s">
        <v>1265</v>
      </c>
      <c r="J5276" t="s">
        <v>790</v>
      </c>
      <c r="K5276" t="s">
        <v>150</v>
      </c>
      <c r="L5276" t="s">
        <v>18951</v>
      </c>
      <c r="M5276" t="s">
        <v>1523</v>
      </c>
      <c r="N5276" t="s">
        <v>18103</v>
      </c>
      <c r="O5276" t="s">
        <v>16022</v>
      </c>
      <c r="P5276" t="s">
        <v>18952</v>
      </c>
    </row>
    <row r="5277" spans="1:28" x14ac:dyDescent="0.25">
      <c r="A5277" t="s">
        <v>18953</v>
      </c>
      <c r="B5277" t="s">
        <v>1</v>
      </c>
      <c r="C5277" t="s">
        <v>43</v>
      </c>
      <c r="D5277" t="s">
        <v>18954</v>
      </c>
      <c r="E5277" t="s">
        <v>18955</v>
      </c>
      <c r="F5277" t="s">
        <v>18</v>
      </c>
      <c r="G5277" t="s">
        <v>18956</v>
      </c>
      <c r="H5277" t="s">
        <v>18957</v>
      </c>
    </row>
    <row r="5278" spans="1:28" x14ac:dyDescent="0.25">
      <c r="A5278" t="s">
        <v>18958</v>
      </c>
      <c r="B5278" t="s">
        <v>18339</v>
      </c>
      <c r="C5278" t="s">
        <v>18959</v>
      </c>
      <c r="D5278" t="s">
        <v>18960</v>
      </c>
      <c r="E5278" t="s">
        <v>18961</v>
      </c>
      <c r="F5278" t="s">
        <v>6844</v>
      </c>
      <c r="G5278" t="s">
        <v>1711</v>
      </c>
      <c r="H5278" t="s">
        <v>18</v>
      </c>
      <c r="I5278" t="s">
        <v>18956</v>
      </c>
      <c r="J5278" t="s">
        <v>179</v>
      </c>
      <c r="K5278" t="s">
        <v>5</v>
      </c>
      <c r="L5278" t="s">
        <v>5004</v>
      </c>
      <c r="M5278" t="s">
        <v>18962</v>
      </c>
    </row>
    <row r="5279" spans="1:28" x14ac:dyDescent="0.25">
      <c r="A5279" t="s">
        <v>414</v>
      </c>
      <c r="B5279" t="s">
        <v>5212</v>
      </c>
      <c r="C5279" t="s">
        <v>761</v>
      </c>
      <c r="D5279" t="s">
        <v>5</v>
      </c>
      <c r="E5279">
        <v>4</v>
      </c>
      <c r="F5279" t="s">
        <v>59</v>
      </c>
      <c r="G5279">
        <v>1</v>
      </c>
      <c r="H5279" t="s">
        <v>3936</v>
      </c>
      <c r="I5279" t="s">
        <v>18</v>
      </c>
      <c r="J5279" t="s">
        <v>18963</v>
      </c>
      <c r="K5279" t="s">
        <v>115</v>
      </c>
      <c r="L5279" t="s">
        <v>150</v>
      </c>
      <c r="M5279" t="s">
        <v>612</v>
      </c>
      <c r="N5279" t="s">
        <v>157</v>
      </c>
      <c r="O5279" t="s">
        <v>18</v>
      </c>
      <c r="P5279" t="s">
        <v>10586</v>
      </c>
      <c r="Q5279" t="s">
        <v>5166</v>
      </c>
      <c r="R5279" t="s">
        <v>18</v>
      </c>
      <c r="S5279" t="s">
        <v>18964</v>
      </c>
      <c r="T5279" t="s">
        <v>14186</v>
      </c>
      <c r="U5279" t="s">
        <v>18965</v>
      </c>
      <c r="V5279" t="s">
        <v>7426</v>
      </c>
      <c r="W5279" t="s">
        <v>1180</v>
      </c>
      <c r="X5279" t="s">
        <v>2058</v>
      </c>
      <c r="Y5279" t="s">
        <v>898</v>
      </c>
      <c r="Z5279" t="s">
        <v>613</v>
      </c>
      <c r="AA5279" t="s">
        <v>1877</v>
      </c>
      <c r="AB5279" t="s">
        <v>18966</v>
      </c>
    </row>
    <row r="5280" spans="1:28" x14ac:dyDescent="0.25">
      <c r="A5280" t="s">
        <v>18967</v>
      </c>
      <c r="B5280" t="s">
        <v>194</v>
      </c>
      <c r="C5280" t="s">
        <v>3676</v>
      </c>
      <c r="D5280" t="s">
        <v>206</v>
      </c>
      <c r="E5280" t="s">
        <v>153</v>
      </c>
      <c r="F5280" t="s">
        <v>154</v>
      </c>
      <c r="G5280" t="s">
        <v>71</v>
      </c>
      <c r="H5280" t="s">
        <v>480</v>
      </c>
      <c r="I5280" t="s">
        <v>161</v>
      </c>
      <c r="J5280" t="s">
        <v>36</v>
      </c>
      <c r="K5280" t="s">
        <v>290</v>
      </c>
      <c r="L5280" t="s">
        <v>5</v>
      </c>
      <c r="M5280" t="s">
        <v>18968</v>
      </c>
    </row>
    <row r="5281" spans="1:24" x14ac:dyDescent="0.25">
      <c r="A5281" t="s">
        <v>5088</v>
      </c>
      <c r="B5281" t="s">
        <v>18969</v>
      </c>
    </row>
    <row r="5282" spans="1:24" x14ac:dyDescent="0.25">
      <c r="A5282" t="s">
        <v>6614</v>
      </c>
      <c r="B5282" t="s">
        <v>3606</v>
      </c>
      <c r="C5282" t="s">
        <v>43</v>
      </c>
      <c r="D5282" t="s">
        <v>18970</v>
      </c>
      <c r="E5282" t="s">
        <v>3015</v>
      </c>
      <c r="F5282" t="s">
        <v>59</v>
      </c>
      <c r="G5282" t="s">
        <v>18971</v>
      </c>
      <c r="H5282" t="s">
        <v>560</v>
      </c>
      <c r="I5282" t="s">
        <v>2580</v>
      </c>
      <c r="J5282" t="s">
        <v>36</v>
      </c>
      <c r="K5282" t="s">
        <v>249</v>
      </c>
      <c r="L5282" t="s">
        <v>18972</v>
      </c>
      <c r="M5282" t="s">
        <v>61</v>
      </c>
      <c r="N5282" t="s">
        <v>1650</v>
      </c>
      <c r="O5282" t="s">
        <v>651</v>
      </c>
      <c r="P5282" t="s">
        <v>157</v>
      </c>
      <c r="Q5282" t="s">
        <v>717</v>
      </c>
      <c r="R5282" t="s">
        <v>30</v>
      </c>
      <c r="S5282" t="s">
        <v>607</v>
      </c>
      <c r="T5282" t="s">
        <v>18246</v>
      </c>
      <c r="U5282" t="s">
        <v>18973</v>
      </c>
    </row>
    <row r="5283" spans="1:24" x14ac:dyDescent="0.25">
      <c r="A5283" t="s">
        <v>6614</v>
      </c>
      <c r="B5283" t="s">
        <v>179</v>
      </c>
      <c r="C5283" t="s">
        <v>10334</v>
      </c>
      <c r="D5283" t="s">
        <v>61</v>
      </c>
      <c r="E5283" t="s">
        <v>18974</v>
      </c>
      <c r="F5283" t="s">
        <v>57</v>
      </c>
      <c r="G5283" t="s">
        <v>6595</v>
      </c>
      <c r="H5283" t="s">
        <v>18975</v>
      </c>
      <c r="I5283" t="s">
        <v>2072</v>
      </c>
      <c r="J5283" t="s">
        <v>18976</v>
      </c>
      <c r="K5283" t="s">
        <v>5088</v>
      </c>
      <c r="L5283" t="s">
        <v>36</v>
      </c>
      <c r="M5283" t="s">
        <v>18977</v>
      </c>
    </row>
    <row r="5284" spans="1:24" x14ac:dyDescent="0.25">
      <c r="A5284" t="s">
        <v>898</v>
      </c>
      <c r="B5284" t="s">
        <v>2072</v>
      </c>
      <c r="C5284" t="s">
        <v>759</v>
      </c>
      <c r="D5284" t="s">
        <v>18878</v>
      </c>
      <c r="E5284" t="s">
        <v>37</v>
      </c>
      <c r="F5284" t="s">
        <v>9701</v>
      </c>
      <c r="G5284" t="s">
        <v>14902</v>
      </c>
      <c r="H5284" t="s">
        <v>37</v>
      </c>
      <c r="I5284" t="s">
        <v>1</v>
      </c>
      <c r="J5284" t="s">
        <v>4793</v>
      </c>
      <c r="K5284" t="s">
        <v>898</v>
      </c>
      <c r="L5284" t="s">
        <v>1012</v>
      </c>
      <c r="M5284" t="s">
        <v>2072</v>
      </c>
      <c r="N5284" t="s">
        <v>18978</v>
      </c>
      <c r="O5284" t="s">
        <v>181</v>
      </c>
      <c r="P5284" t="s">
        <v>113</v>
      </c>
      <c r="Q5284" t="s">
        <v>3015</v>
      </c>
      <c r="R5284" t="s">
        <v>18979</v>
      </c>
    </row>
    <row r="5285" spans="1:24" x14ac:dyDescent="0.25">
      <c r="A5285" t="s">
        <v>6614</v>
      </c>
      <c r="B5285" t="s">
        <v>603</v>
      </c>
      <c r="C5285" t="s">
        <v>5702</v>
      </c>
      <c r="D5285" t="s">
        <v>18</v>
      </c>
      <c r="E5285" t="s">
        <v>194</v>
      </c>
      <c r="F5285" t="s">
        <v>4431</v>
      </c>
      <c r="G5285" t="s">
        <v>1180</v>
      </c>
      <c r="H5285" t="s">
        <v>61</v>
      </c>
      <c r="I5285" t="s">
        <v>5678</v>
      </c>
      <c r="J5285" t="s">
        <v>5870</v>
      </c>
      <c r="K5285" t="s">
        <v>18</v>
      </c>
      <c r="L5285" t="s">
        <v>7407</v>
      </c>
      <c r="M5285" t="s">
        <v>18980</v>
      </c>
      <c r="N5285" t="s">
        <v>1911</v>
      </c>
      <c r="O5285" t="s">
        <v>18981</v>
      </c>
      <c r="P5285" t="s">
        <v>18982</v>
      </c>
      <c r="Q5285" t="s">
        <v>2711</v>
      </c>
      <c r="R5285" t="s">
        <v>45</v>
      </c>
      <c r="S5285" t="s">
        <v>18983</v>
      </c>
    </row>
    <row r="5286" spans="1:24" x14ac:dyDescent="0.25">
      <c r="A5286" t="s">
        <v>6614</v>
      </c>
      <c r="B5286" t="s">
        <v>108</v>
      </c>
      <c r="C5286" t="s">
        <v>943</v>
      </c>
      <c r="D5286" t="s">
        <v>18984</v>
      </c>
      <c r="E5286" t="s">
        <v>198</v>
      </c>
      <c r="F5286" t="s">
        <v>1718</v>
      </c>
      <c r="G5286" t="s">
        <v>1719</v>
      </c>
      <c r="H5286" t="s">
        <v>571</v>
      </c>
      <c r="I5286" t="s">
        <v>703</v>
      </c>
      <c r="J5286" t="s">
        <v>400</v>
      </c>
      <c r="K5286" t="s">
        <v>6789</v>
      </c>
      <c r="L5286" t="s">
        <v>17437</v>
      </c>
      <c r="M5286" t="s">
        <v>3693</v>
      </c>
      <c r="N5286" t="s">
        <v>3927</v>
      </c>
      <c r="O5286" t="s">
        <v>3145</v>
      </c>
      <c r="P5286" t="s">
        <v>18985</v>
      </c>
    </row>
    <row r="5287" spans="1:24" x14ac:dyDescent="0.25">
      <c r="A5287" t="s">
        <v>710</v>
      </c>
      <c r="B5287" t="s">
        <v>1012</v>
      </c>
      <c r="C5287" t="s">
        <v>18986</v>
      </c>
      <c r="D5287" t="s">
        <v>28</v>
      </c>
      <c r="E5287" t="s">
        <v>61</v>
      </c>
      <c r="F5287" t="s">
        <v>1590</v>
      </c>
      <c r="G5287" t="s">
        <v>6614</v>
      </c>
      <c r="H5287" t="s">
        <v>2380</v>
      </c>
      <c r="I5287" t="s">
        <v>265</v>
      </c>
      <c r="J5287" t="s">
        <v>18987</v>
      </c>
      <c r="K5287" t="s">
        <v>577</v>
      </c>
      <c r="L5287" t="s">
        <v>59</v>
      </c>
      <c r="M5287" t="s">
        <v>427</v>
      </c>
      <c r="N5287" t="s">
        <v>1881</v>
      </c>
      <c r="O5287" t="s">
        <v>723</v>
      </c>
      <c r="P5287" t="s">
        <v>5092</v>
      </c>
      <c r="Q5287" t="s">
        <v>59</v>
      </c>
      <c r="R5287" t="s">
        <v>338</v>
      </c>
      <c r="S5287" t="s">
        <v>9383</v>
      </c>
      <c r="T5287" t="s">
        <v>18988</v>
      </c>
      <c r="U5287" t="s">
        <v>18989</v>
      </c>
      <c r="V5287" t="s">
        <v>18990</v>
      </c>
    </row>
    <row r="5288" spans="1:24" x14ac:dyDescent="0.25">
      <c r="A5288" t="s">
        <v>6614</v>
      </c>
      <c r="B5288" t="s">
        <v>710</v>
      </c>
      <c r="C5288" t="s">
        <v>5</v>
      </c>
      <c r="D5288" t="s">
        <v>18991</v>
      </c>
      <c r="E5288" t="s">
        <v>37</v>
      </c>
      <c r="F5288" t="s">
        <v>249</v>
      </c>
      <c r="G5288" t="s">
        <v>57</v>
      </c>
      <c r="H5288" t="s">
        <v>194</v>
      </c>
      <c r="I5288" t="s">
        <v>1900</v>
      </c>
      <c r="J5288" t="s">
        <v>18992</v>
      </c>
      <c r="K5288" t="s">
        <v>6854</v>
      </c>
      <c r="L5288" t="s">
        <v>100</v>
      </c>
      <c r="M5288" t="s">
        <v>4656</v>
      </c>
      <c r="N5288" t="s">
        <v>2018</v>
      </c>
      <c r="O5288" t="s">
        <v>126</v>
      </c>
      <c r="P5288" t="s">
        <v>383</v>
      </c>
      <c r="Q5288" t="s">
        <v>18993</v>
      </c>
      <c r="R5288" t="s">
        <v>18994</v>
      </c>
      <c r="S5288" t="s">
        <v>18995</v>
      </c>
    </row>
    <row r="5289" spans="1:24" x14ac:dyDescent="0.25">
      <c r="A5289" t="s">
        <v>18996</v>
      </c>
      <c r="B5289" t="s">
        <v>18975</v>
      </c>
      <c r="C5289" t="s">
        <v>1767</v>
      </c>
      <c r="D5289" t="s">
        <v>5906</v>
      </c>
      <c r="E5289" t="s">
        <v>18997</v>
      </c>
      <c r="F5289" t="s">
        <v>2943</v>
      </c>
      <c r="G5289" t="s">
        <v>2423</v>
      </c>
      <c r="H5289" t="s">
        <v>883</v>
      </c>
      <c r="I5289" t="s">
        <v>18998</v>
      </c>
      <c r="J5289" t="s">
        <v>571</v>
      </c>
      <c r="K5289" t="s">
        <v>126</v>
      </c>
      <c r="L5289" t="s">
        <v>218</v>
      </c>
      <c r="M5289" t="s">
        <v>37</v>
      </c>
      <c r="N5289" t="s">
        <v>100</v>
      </c>
      <c r="O5289" t="s">
        <v>462</v>
      </c>
      <c r="P5289" t="s">
        <v>1709</v>
      </c>
      <c r="Q5289" t="s">
        <v>179</v>
      </c>
      <c r="R5289" t="s">
        <v>37</v>
      </c>
      <c r="S5289" t="s">
        <v>54</v>
      </c>
      <c r="T5289" t="s">
        <v>1011</v>
      </c>
      <c r="U5289" t="s">
        <v>394</v>
      </c>
      <c r="V5289" t="s">
        <v>18999</v>
      </c>
    </row>
    <row r="5290" spans="1:24" x14ac:dyDescent="0.25">
      <c r="A5290" t="s">
        <v>5088</v>
      </c>
      <c r="B5290" t="s">
        <v>19000</v>
      </c>
    </row>
    <row r="5291" spans="1:24" x14ac:dyDescent="0.25">
      <c r="A5291" t="s">
        <v>5104</v>
      </c>
      <c r="B5291" t="s">
        <v>179</v>
      </c>
      <c r="C5291" t="s">
        <v>392</v>
      </c>
      <c r="D5291" t="s">
        <v>5105</v>
      </c>
      <c r="E5291" t="s">
        <v>37</v>
      </c>
      <c r="F5291" t="s">
        <v>479</v>
      </c>
      <c r="G5291" t="s">
        <v>56</v>
      </c>
      <c r="H5291" t="s">
        <v>37</v>
      </c>
      <c r="I5291" t="s">
        <v>1998</v>
      </c>
      <c r="J5291" t="s">
        <v>194</v>
      </c>
      <c r="K5291" t="s">
        <v>704</v>
      </c>
      <c r="L5291" t="s">
        <v>19001</v>
      </c>
      <c r="M5291" t="s">
        <v>161</v>
      </c>
      <c r="N5291" t="s">
        <v>5112</v>
      </c>
      <c r="O5291" t="s">
        <v>5108</v>
      </c>
      <c r="P5291" t="s">
        <v>19002</v>
      </c>
    </row>
    <row r="5292" spans="1:24" x14ac:dyDescent="0.25">
      <c r="A5292" t="s">
        <v>898</v>
      </c>
      <c r="B5292" t="s">
        <v>761</v>
      </c>
      <c r="C5292" t="s">
        <v>5</v>
      </c>
      <c r="D5292" t="s">
        <v>266</v>
      </c>
      <c r="E5292" t="s">
        <v>765</v>
      </c>
      <c r="F5292" t="s">
        <v>45</v>
      </c>
      <c r="G5292" t="s">
        <v>36</v>
      </c>
      <c r="H5292" t="s">
        <v>37</v>
      </c>
      <c r="I5292" t="s">
        <v>194</v>
      </c>
      <c r="J5292" t="s">
        <v>10354</v>
      </c>
      <c r="K5292" t="s">
        <v>181</v>
      </c>
      <c r="L5292" t="s">
        <v>113</v>
      </c>
      <c r="M5292" t="s">
        <v>1011</v>
      </c>
      <c r="N5292" t="s">
        <v>5</v>
      </c>
      <c r="O5292" t="s">
        <v>16938</v>
      </c>
      <c r="P5292" t="s">
        <v>10933</v>
      </c>
      <c r="Q5292" t="s">
        <v>1505</v>
      </c>
      <c r="R5292" t="s">
        <v>19003</v>
      </c>
      <c r="S5292" t="s">
        <v>179</v>
      </c>
      <c r="T5292" t="s">
        <v>19004</v>
      </c>
      <c r="U5292" t="s">
        <v>19005</v>
      </c>
      <c r="V5292" t="s">
        <v>71</v>
      </c>
      <c r="W5292" t="s">
        <v>19006</v>
      </c>
    </row>
    <row r="5293" spans="1:24" x14ac:dyDescent="0.25">
      <c r="A5293" t="s">
        <v>2899</v>
      </c>
      <c r="B5293" t="s">
        <v>249</v>
      </c>
      <c r="C5293" t="s">
        <v>57</v>
      </c>
      <c r="D5293" t="s">
        <v>61</v>
      </c>
      <c r="E5293" t="s">
        <v>62</v>
      </c>
      <c r="F5293" t="s">
        <v>19007</v>
      </c>
      <c r="G5293" t="s">
        <v>59</v>
      </c>
      <c r="H5293" t="s">
        <v>5</v>
      </c>
      <c r="I5293" t="s">
        <v>608</v>
      </c>
      <c r="J5293" t="s">
        <v>2423</v>
      </c>
      <c r="K5293" t="s">
        <v>19008</v>
      </c>
      <c r="L5293" t="s">
        <v>7258</v>
      </c>
      <c r="M5293" t="s">
        <v>19009</v>
      </c>
    </row>
    <row r="5294" spans="1:24" x14ac:dyDescent="0.25">
      <c r="A5294" t="s">
        <v>2968</v>
      </c>
      <c r="B5294" t="s">
        <v>248</v>
      </c>
      <c r="C5294" t="s">
        <v>59</v>
      </c>
      <c r="D5294" t="s">
        <v>19010</v>
      </c>
      <c r="E5294" t="s">
        <v>18</v>
      </c>
      <c r="F5294" t="s">
        <v>10599</v>
      </c>
      <c r="G5294" t="s">
        <v>59</v>
      </c>
      <c r="H5294" t="s">
        <v>61</v>
      </c>
      <c r="I5294" t="s">
        <v>17380</v>
      </c>
      <c r="J5294" t="s">
        <v>37</v>
      </c>
      <c r="K5294" t="s">
        <v>6284</v>
      </c>
      <c r="L5294" t="s">
        <v>218</v>
      </c>
      <c r="M5294" t="s">
        <v>113</v>
      </c>
      <c r="N5294" t="s">
        <v>1532</v>
      </c>
      <c r="O5294" t="s">
        <v>1785</v>
      </c>
      <c r="P5294" t="s">
        <v>1018</v>
      </c>
      <c r="Q5294" t="s">
        <v>5945</v>
      </c>
      <c r="R5294" t="s">
        <v>73</v>
      </c>
      <c r="S5294" t="s">
        <v>19011</v>
      </c>
    </row>
    <row r="5295" spans="1:24" x14ac:dyDescent="0.25">
      <c r="A5295" t="s">
        <v>16792</v>
      </c>
      <c r="B5295" t="s">
        <v>17327</v>
      </c>
      <c r="C5295" t="s">
        <v>18422</v>
      </c>
      <c r="D5295" t="s">
        <v>6523</v>
      </c>
      <c r="E5295" t="s">
        <v>19012</v>
      </c>
      <c r="F5295" t="s">
        <v>6525</v>
      </c>
      <c r="G5295" t="s">
        <v>6523</v>
      </c>
      <c r="H5295" t="s">
        <v>19013</v>
      </c>
      <c r="I5295" t="s">
        <v>19014</v>
      </c>
      <c r="J5295" t="s">
        <v>19015</v>
      </c>
      <c r="K5295" t="s">
        <v>19014</v>
      </c>
      <c r="L5295" t="s">
        <v>19016</v>
      </c>
      <c r="M5295" t="s">
        <v>17030</v>
      </c>
      <c r="N5295" t="s">
        <v>19017</v>
      </c>
      <c r="O5295" t="s">
        <v>6525</v>
      </c>
      <c r="P5295" t="s">
        <v>6523</v>
      </c>
      <c r="Q5295" t="s">
        <v>19018</v>
      </c>
    </row>
    <row r="5296" spans="1:24" x14ac:dyDescent="0.25">
      <c r="A5296" t="s">
        <v>10484</v>
      </c>
      <c r="B5296" t="s">
        <v>335</v>
      </c>
      <c r="C5296" t="s">
        <v>383</v>
      </c>
      <c r="D5296" t="s">
        <v>1650</v>
      </c>
      <c r="E5296" t="s">
        <v>2397</v>
      </c>
      <c r="F5296" t="s">
        <v>17472</v>
      </c>
      <c r="G5296" t="s">
        <v>1956</v>
      </c>
      <c r="H5296" t="s">
        <v>2933</v>
      </c>
      <c r="I5296" t="s">
        <v>159</v>
      </c>
      <c r="J5296" t="s">
        <v>193</v>
      </c>
      <c r="K5296" t="s">
        <v>57</v>
      </c>
      <c r="L5296" t="s">
        <v>61</v>
      </c>
      <c r="M5296" t="s">
        <v>2888</v>
      </c>
      <c r="N5296" t="s">
        <v>198</v>
      </c>
      <c r="O5296" t="s">
        <v>290</v>
      </c>
      <c r="P5296" t="s">
        <v>392</v>
      </c>
      <c r="Q5296" t="s">
        <v>2889</v>
      </c>
      <c r="R5296" t="s">
        <v>978</v>
      </c>
      <c r="S5296" t="s">
        <v>156</v>
      </c>
      <c r="T5296" t="s">
        <v>2114</v>
      </c>
      <c r="U5296" t="s">
        <v>1998</v>
      </c>
      <c r="V5296" t="s">
        <v>61</v>
      </c>
      <c r="W5296" t="s">
        <v>1040</v>
      </c>
      <c r="X5296" t="s">
        <v>19019</v>
      </c>
    </row>
    <row r="5297" spans="1:26" x14ac:dyDescent="0.25">
      <c r="A5297" t="s">
        <v>6614</v>
      </c>
      <c r="B5297" t="s">
        <v>12580</v>
      </c>
      <c r="C5297" t="s">
        <v>11663</v>
      </c>
      <c r="D5297" t="s">
        <v>61</v>
      </c>
      <c r="E5297" t="s">
        <v>112</v>
      </c>
      <c r="F5297" t="s">
        <v>100</v>
      </c>
      <c r="G5297" t="s">
        <v>73</v>
      </c>
      <c r="H5297" t="s">
        <v>613</v>
      </c>
      <c r="I5297" t="s">
        <v>37</v>
      </c>
      <c r="J5297" t="s">
        <v>1286</v>
      </c>
      <c r="K5297" t="s">
        <v>194</v>
      </c>
      <c r="L5297" t="s">
        <v>19020</v>
      </c>
      <c r="M5297" t="s">
        <v>126</v>
      </c>
      <c r="N5297" t="s">
        <v>1635</v>
      </c>
      <c r="O5297" t="s">
        <v>19021</v>
      </c>
      <c r="P5297" t="s">
        <v>5088</v>
      </c>
      <c r="Q5297" t="s">
        <v>5259</v>
      </c>
      <c r="R5297" t="s">
        <v>39</v>
      </c>
      <c r="S5297" t="s">
        <v>19022</v>
      </c>
    </row>
    <row r="5298" spans="1:26" x14ac:dyDescent="0.25">
      <c r="A5298" t="s">
        <v>898</v>
      </c>
      <c r="B5298" t="s">
        <v>71</v>
      </c>
      <c r="C5298" t="s">
        <v>18</v>
      </c>
      <c r="D5298" t="s">
        <v>18956</v>
      </c>
      <c r="E5298" t="s">
        <v>898</v>
      </c>
      <c r="F5298" t="s">
        <v>639</v>
      </c>
      <c r="G5298" t="s">
        <v>198</v>
      </c>
      <c r="H5298" t="s">
        <v>3606</v>
      </c>
      <c r="I5298" t="s">
        <v>19023</v>
      </c>
      <c r="J5298" t="s">
        <v>5255</v>
      </c>
      <c r="K5298" t="s">
        <v>126</v>
      </c>
      <c r="L5298" t="s">
        <v>411</v>
      </c>
      <c r="M5298" t="s">
        <v>18309</v>
      </c>
      <c r="N5298" t="s">
        <v>898</v>
      </c>
      <c r="O5298" t="s">
        <v>1907</v>
      </c>
      <c r="P5298" t="s">
        <v>7141</v>
      </c>
      <c r="Q5298" t="s">
        <v>30</v>
      </c>
      <c r="R5298" t="s">
        <v>17226</v>
      </c>
      <c r="S5298" t="s">
        <v>2400</v>
      </c>
      <c r="T5298" t="s">
        <v>5877</v>
      </c>
      <c r="U5298" t="s">
        <v>57</v>
      </c>
      <c r="V5298" t="s">
        <v>313</v>
      </c>
      <c r="W5298" t="s">
        <v>59</v>
      </c>
      <c r="X5298" t="s">
        <v>157</v>
      </c>
      <c r="Y5298" t="s">
        <v>1012</v>
      </c>
      <c r="Z5298" t="s">
        <v>19024</v>
      </c>
    </row>
    <row r="5299" spans="1:26" x14ac:dyDescent="0.25">
      <c r="A5299" t="s">
        <v>1703</v>
      </c>
      <c r="B5299" t="s">
        <v>1527</v>
      </c>
      <c r="C5299" t="s">
        <v>157</v>
      </c>
      <c r="D5299" t="s">
        <v>10399</v>
      </c>
      <c r="E5299" t="s">
        <v>37</v>
      </c>
      <c r="F5299" t="s">
        <v>2154</v>
      </c>
      <c r="G5299" t="s">
        <v>161</v>
      </c>
      <c r="H5299" t="s">
        <v>1827</v>
      </c>
      <c r="I5299" t="s">
        <v>370</v>
      </c>
      <c r="J5299" t="s">
        <v>19025</v>
      </c>
      <c r="K5299" t="s">
        <v>873</v>
      </c>
      <c r="L5299" t="s">
        <v>1695</v>
      </c>
      <c r="M5299" t="s">
        <v>3240</v>
      </c>
      <c r="N5299" t="s">
        <v>18</v>
      </c>
      <c r="O5299" t="s">
        <v>2409</v>
      </c>
      <c r="P5299" t="s">
        <v>4473</v>
      </c>
      <c r="Q5299" t="s">
        <v>2572</v>
      </c>
      <c r="R5299" t="s">
        <v>432</v>
      </c>
      <c r="S5299" t="s">
        <v>883</v>
      </c>
      <c r="T5299" t="s">
        <v>2423</v>
      </c>
      <c r="U5299" t="s">
        <v>1009</v>
      </c>
      <c r="V5299" t="s">
        <v>19026</v>
      </c>
    </row>
    <row r="5300" spans="1:26" x14ac:dyDescent="0.25">
      <c r="A5300" t="s">
        <v>6614</v>
      </c>
      <c r="B5300" t="s">
        <v>721</v>
      </c>
      <c r="C5300" t="s">
        <v>17465</v>
      </c>
      <c r="D5300" t="s">
        <v>156</v>
      </c>
      <c r="E5300" t="s">
        <v>7398</v>
      </c>
      <c r="F5300" t="s">
        <v>198</v>
      </c>
      <c r="G5300" t="s">
        <v>1424</v>
      </c>
      <c r="H5300" t="s">
        <v>4656</v>
      </c>
      <c r="I5300" t="s">
        <v>327</v>
      </c>
      <c r="J5300" t="s">
        <v>126</v>
      </c>
      <c r="K5300" t="s">
        <v>1635</v>
      </c>
      <c r="L5300" t="s">
        <v>36</v>
      </c>
      <c r="M5300" t="s">
        <v>156</v>
      </c>
      <c r="N5300" t="s">
        <v>19027</v>
      </c>
    </row>
    <row r="5301" spans="1:26" x14ac:dyDescent="0.25">
      <c r="A5301" t="s">
        <v>898</v>
      </c>
      <c r="B5301" t="s">
        <v>1426</v>
      </c>
      <c r="C5301" t="s">
        <v>6614</v>
      </c>
      <c r="D5301" t="s">
        <v>156</v>
      </c>
      <c r="E5301" t="s">
        <v>8725</v>
      </c>
      <c r="F5301" t="s">
        <v>577</v>
      </c>
      <c r="G5301" t="s">
        <v>59</v>
      </c>
      <c r="H5301" t="s">
        <v>63</v>
      </c>
      <c r="I5301" t="s">
        <v>45</v>
      </c>
      <c r="J5301" t="s">
        <v>313</v>
      </c>
      <c r="K5301" t="s">
        <v>17396</v>
      </c>
      <c r="L5301" t="s">
        <v>335</v>
      </c>
      <c r="M5301" t="s">
        <v>150</v>
      </c>
      <c r="N5301" t="s">
        <v>179</v>
      </c>
      <c r="O5301" t="s">
        <v>193</v>
      </c>
      <c r="P5301" t="s">
        <v>19028</v>
      </c>
      <c r="Q5301" t="s">
        <v>574</v>
      </c>
      <c r="R5301" t="s">
        <v>3768</v>
      </c>
      <c r="S5301" t="s">
        <v>16</v>
      </c>
      <c r="T5301" t="s">
        <v>342</v>
      </c>
      <c r="U5301" t="s">
        <v>17697</v>
      </c>
      <c r="V5301" t="s">
        <v>19029</v>
      </c>
    </row>
    <row r="5302" spans="1:26" x14ac:dyDescent="0.25">
      <c r="A5302" t="s">
        <v>13199</v>
      </c>
      <c r="B5302" t="s">
        <v>12964</v>
      </c>
      <c r="C5302" t="s">
        <v>761</v>
      </c>
      <c r="D5302" t="s">
        <v>1011</v>
      </c>
      <c r="E5302" t="s">
        <v>61</v>
      </c>
      <c r="F5302" t="s">
        <v>1040</v>
      </c>
      <c r="G5302" t="s">
        <v>1622</v>
      </c>
      <c r="H5302" t="s">
        <v>37</v>
      </c>
      <c r="I5302" t="s">
        <v>7426</v>
      </c>
      <c r="J5302" t="s">
        <v>1180</v>
      </c>
      <c r="K5302" t="s">
        <v>12356</v>
      </c>
      <c r="L5302" t="s">
        <v>383</v>
      </c>
      <c r="M5302" t="s">
        <v>1650</v>
      </c>
      <c r="N5302" t="s">
        <v>651</v>
      </c>
      <c r="O5302" t="s">
        <v>157</v>
      </c>
      <c r="P5302" t="s">
        <v>18</v>
      </c>
      <c r="Q5302" t="s">
        <v>5</v>
      </c>
      <c r="R5302" t="s">
        <v>111</v>
      </c>
      <c r="S5302" t="s">
        <v>1940</v>
      </c>
      <c r="T5302" t="s">
        <v>15712</v>
      </c>
      <c r="U5302" t="s">
        <v>1040</v>
      </c>
      <c r="V5302" t="s">
        <v>2705</v>
      </c>
      <c r="W5302" t="s">
        <v>18272</v>
      </c>
      <c r="X5302" t="s">
        <v>19030</v>
      </c>
    </row>
    <row r="5303" spans="1:26" x14ac:dyDescent="0.25">
      <c r="A5303" t="s">
        <v>19031</v>
      </c>
      <c r="B5303" t="s">
        <v>179</v>
      </c>
      <c r="C5303" t="s">
        <v>385</v>
      </c>
      <c r="D5303" t="s">
        <v>5</v>
      </c>
      <c r="E5303" t="s">
        <v>266</v>
      </c>
      <c r="F5303" t="s">
        <v>758</v>
      </c>
      <c r="G5303" t="s">
        <v>161</v>
      </c>
      <c r="H5303" t="s">
        <v>5</v>
      </c>
      <c r="I5303" t="s">
        <v>480</v>
      </c>
      <c r="J5303" t="s">
        <v>18139</v>
      </c>
      <c r="K5303" t="s">
        <v>37</v>
      </c>
      <c r="L5303" t="s">
        <v>1709</v>
      </c>
      <c r="M5303" t="s">
        <v>3015</v>
      </c>
      <c r="N5303" t="s">
        <v>19032</v>
      </c>
    </row>
    <row r="5304" spans="1:26" x14ac:dyDescent="0.25">
      <c r="A5304" t="s">
        <v>978</v>
      </c>
      <c r="B5304" t="s">
        <v>370</v>
      </c>
      <c r="C5304" t="s">
        <v>6309</v>
      </c>
      <c r="D5304" t="s">
        <v>19033</v>
      </c>
      <c r="E5304" t="s">
        <v>1392</v>
      </c>
      <c r="F5304" t="s">
        <v>37</v>
      </c>
      <c r="G5304" t="s">
        <v>2419</v>
      </c>
      <c r="H5304" t="s">
        <v>12514</v>
      </c>
      <c r="I5304" t="s">
        <v>59</v>
      </c>
      <c r="J5304" t="s">
        <v>376</v>
      </c>
      <c r="K5304" t="s">
        <v>12356</v>
      </c>
      <c r="L5304" t="s">
        <v>978</v>
      </c>
      <c r="M5304" t="s">
        <v>651</v>
      </c>
      <c r="N5304" t="s">
        <v>157</v>
      </c>
      <c r="O5304" t="s">
        <v>5602</v>
      </c>
      <c r="P5304" t="s">
        <v>59</v>
      </c>
      <c r="Q5304" t="s">
        <v>19034</v>
      </c>
      <c r="R5304" t="s">
        <v>3185</v>
      </c>
      <c r="S5304" t="s">
        <v>974</v>
      </c>
      <c r="T5304" t="s">
        <v>266</v>
      </c>
      <c r="U5304" t="s">
        <v>2578</v>
      </c>
      <c r="V5304" t="s">
        <v>19035</v>
      </c>
    </row>
    <row r="5305" spans="1:26" x14ac:dyDescent="0.25">
      <c r="A5305" t="s">
        <v>6614</v>
      </c>
      <c r="B5305" t="s">
        <v>8247</v>
      </c>
      <c r="C5305" t="s">
        <v>335</v>
      </c>
      <c r="D5305" t="s">
        <v>36</v>
      </c>
      <c r="E5305" t="s">
        <v>376</v>
      </c>
      <c r="F5305" t="s">
        <v>59</v>
      </c>
      <c r="G5305" t="s">
        <v>113</v>
      </c>
      <c r="H5305" t="s">
        <v>3031</v>
      </c>
      <c r="I5305" t="s">
        <v>19036</v>
      </c>
      <c r="J5305" t="s">
        <v>19037</v>
      </c>
      <c r="K5305" t="s">
        <v>161</v>
      </c>
      <c r="L5305" t="s">
        <v>898</v>
      </c>
      <c r="M5305" t="s">
        <v>1718</v>
      </c>
      <c r="N5305" t="s">
        <v>2018</v>
      </c>
      <c r="O5305" t="s">
        <v>19038</v>
      </c>
      <c r="P5305" t="s">
        <v>150</v>
      </c>
      <c r="Q5305" t="s">
        <v>179</v>
      </c>
      <c r="R5305" t="s">
        <v>193</v>
      </c>
      <c r="S5305" t="s">
        <v>19039</v>
      </c>
    </row>
    <row r="5306" spans="1:26" x14ac:dyDescent="0.25">
      <c r="A5306" t="s">
        <v>198</v>
      </c>
      <c r="B5306" t="s">
        <v>898</v>
      </c>
      <c r="C5306" t="s">
        <v>1449</v>
      </c>
      <c r="D5306" t="s">
        <v>5</v>
      </c>
      <c r="E5306" t="s">
        <v>1321</v>
      </c>
      <c r="F5306" t="s">
        <v>762</v>
      </c>
      <c r="G5306" t="s">
        <v>7110</v>
      </c>
      <c r="H5306" t="s">
        <v>198</v>
      </c>
      <c r="I5306" t="s">
        <v>3606</v>
      </c>
      <c r="J5306" t="s">
        <v>571</v>
      </c>
      <c r="K5306" t="s">
        <v>156</v>
      </c>
      <c r="L5306" t="s">
        <v>1450</v>
      </c>
      <c r="M5306" t="s">
        <v>1431</v>
      </c>
      <c r="N5306" t="s">
        <v>240</v>
      </c>
      <c r="O5306" t="s">
        <v>57</v>
      </c>
      <c r="P5306" t="s">
        <v>411</v>
      </c>
      <c r="Q5306" t="s">
        <v>19040</v>
      </c>
      <c r="R5306" t="s">
        <v>59</v>
      </c>
      <c r="S5306" t="s">
        <v>3656</v>
      </c>
      <c r="T5306" t="s">
        <v>19041</v>
      </c>
      <c r="U5306" t="s">
        <v>19042</v>
      </c>
    </row>
    <row r="5307" spans="1:26" x14ac:dyDescent="0.25">
      <c r="A5307" t="s">
        <v>156</v>
      </c>
      <c r="B5307" t="s">
        <v>157</v>
      </c>
      <c r="C5307" t="s">
        <v>30</v>
      </c>
      <c r="D5307" t="s">
        <v>621</v>
      </c>
      <c r="E5307" t="s">
        <v>5092</v>
      </c>
      <c r="F5307" t="s">
        <v>4475</v>
      </c>
      <c r="G5307" t="s">
        <v>453</v>
      </c>
      <c r="H5307" t="s">
        <v>454</v>
      </c>
      <c r="I5307" t="s">
        <v>206</v>
      </c>
      <c r="J5307" t="s">
        <v>19043</v>
      </c>
    </row>
    <row r="5308" spans="1:26" x14ac:dyDescent="0.25">
      <c r="A5308" t="s">
        <v>1295</v>
      </c>
      <c r="B5308" t="s">
        <v>1255</v>
      </c>
      <c r="C5308" t="s">
        <v>717</v>
      </c>
      <c r="D5308" t="s">
        <v>159</v>
      </c>
      <c r="E5308" t="s">
        <v>19044</v>
      </c>
      <c r="F5308" t="s">
        <v>4499</v>
      </c>
      <c r="G5308" t="s">
        <v>5092</v>
      </c>
      <c r="H5308" t="s">
        <v>19045</v>
      </c>
      <c r="I5308" t="s">
        <v>18956</v>
      </c>
      <c r="J5308" t="s">
        <v>179</v>
      </c>
      <c r="K5308" t="s">
        <v>5</v>
      </c>
      <c r="L5308" t="s">
        <v>39</v>
      </c>
      <c r="M5308" t="s">
        <v>3454</v>
      </c>
      <c r="N5308" t="s">
        <v>37</v>
      </c>
      <c r="O5308" t="s">
        <v>794</v>
      </c>
      <c r="P5308" t="s">
        <v>19046</v>
      </c>
      <c r="Q5308" t="s">
        <v>741</v>
      </c>
      <c r="R5308" t="s">
        <v>4091</v>
      </c>
      <c r="S5308" t="s">
        <v>18422</v>
      </c>
      <c r="T5308" t="s">
        <v>19047</v>
      </c>
      <c r="U5308" t="s">
        <v>19048</v>
      </c>
      <c r="V5308" t="s">
        <v>4576</v>
      </c>
      <c r="W5308" t="s">
        <v>19047</v>
      </c>
      <c r="X5308" t="s">
        <v>19049</v>
      </c>
    </row>
    <row r="5309" spans="1:26" x14ac:dyDescent="0.25">
      <c r="A5309" t="s">
        <v>6614</v>
      </c>
      <c r="B5309" t="s">
        <v>19050</v>
      </c>
      <c r="C5309" t="s">
        <v>2257</v>
      </c>
      <c r="D5309" t="s">
        <v>18</v>
      </c>
      <c r="E5309" t="s">
        <v>4277</v>
      </c>
      <c r="F5309" t="s">
        <v>10762</v>
      </c>
      <c r="G5309" t="s">
        <v>3768</v>
      </c>
      <c r="H5309" t="s">
        <v>1157</v>
      </c>
      <c r="I5309" t="s">
        <v>6854</v>
      </c>
      <c r="J5309" t="s">
        <v>100</v>
      </c>
      <c r="K5309" t="s">
        <v>8714</v>
      </c>
      <c r="L5309" t="s">
        <v>1011</v>
      </c>
      <c r="M5309" t="s">
        <v>45</v>
      </c>
      <c r="N5309" t="s">
        <v>17977</v>
      </c>
      <c r="O5309" t="s">
        <v>5088</v>
      </c>
      <c r="P5309" t="s">
        <v>19051</v>
      </c>
    </row>
    <row r="5310" spans="1:26" x14ac:dyDescent="0.25">
      <c r="A5310" t="s">
        <v>6614</v>
      </c>
      <c r="B5310" t="s">
        <v>2580</v>
      </c>
      <c r="C5310" t="s">
        <v>1059</v>
      </c>
      <c r="D5310" t="s">
        <v>18</v>
      </c>
      <c r="E5310" t="s">
        <v>5</v>
      </c>
      <c r="F5310" t="s">
        <v>19052</v>
      </c>
      <c r="G5310" t="s">
        <v>86</v>
      </c>
      <c r="H5310" t="s">
        <v>16767</v>
      </c>
      <c r="I5310" t="s">
        <v>19053</v>
      </c>
      <c r="J5310" t="s">
        <v>1012</v>
      </c>
      <c r="K5310" t="s">
        <v>1013</v>
      </c>
      <c r="L5310" t="s">
        <v>788</v>
      </c>
      <c r="M5310" t="s">
        <v>19054</v>
      </c>
      <c r="N5310" t="s">
        <v>19055</v>
      </c>
      <c r="O5310" t="s">
        <v>19056</v>
      </c>
      <c r="P5310" t="s">
        <v>30</v>
      </c>
      <c r="Q5310" t="s">
        <v>19057</v>
      </c>
    </row>
    <row r="5311" spans="1:26" x14ac:dyDescent="0.25">
      <c r="A5311" t="s">
        <v>6614</v>
      </c>
      <c r="B5311" t="s">
        <v>2856</v>
      </c>
      <c r="C5311" t="s">
        <v>36</v>
      </c>
      <c r="D5311" t="s">
        <v>290</v>
      </c>
      <c r="E5311" t="s">
        <v>18</v>
      </c>
      <c r="F5311" t="s">
        <v>2710</v>
      </c>
      <c r="G5311" t="s">
        <v>1265</v>
      </c>
      <c r="H5311" t="s">
        <v>19058</v>
      </c>
      <c r="I5311" t="s">
        <v>19059</v>
      </c>
      <c r="J5311" t="s">
        <v>18</v>
      </c>
      <c r="K5311" t="s">
        <v>61</v>
      </c>
      <c r="L5311" t="s">
        <v>19060</v>
      </c>
    </row>
    <row r="5312" spans="1:26" x14ac:dyDescent="0.25">
      <c r="A5312" t="s">
        <v>6614</v>
      </c>
      <c r="B5312" t="s">
        <v>108</v>
      </c>
      <c r="C5312" t="s">
        <v>96</v>
      </c>
      <c r="D5312" t="s">
        <v>290</v>
      </c>
      <c r="E5312" t="s">
        <v>19061</v>
      </c>
      <c r="F5312" t="s">
        <v>115</v>
      </c>
      <c r="G5312" t="s">
        <v>586</v>
      </c>
      <c r="H5312" t="s">
        <v>59</v>
      </c>
      <c r="I5312" t="s">
        <v>19062</v>
      </c>
      <c r="J5312" t="s">
        <v>45</v>
      </c>
      <c r="K5312" t="s">
        <v>8892</v>
      </c>
      <c r="L5312" t="s">
        <v>19063</v>
      </c>
      <c r="M5312" t="s">
        <v>156</v>
      </c>
      <c r="N5312" t="s">
        <v>157</v>
      </c>
      <c r="O5312" t="s">
        <v>61</v>
      </c>
      <c r="P5312" t="s">
        <v>19064</v>
      </c>
      <c r="Q5312" t="s">
        <v>8892</v>
      </c>
      <c r="R5312" t="s">
        <v>19065</v>
      </c>
      <c r="S5312" t="s">
        <v>19066</v>
      </c>
    </row>
    <row r="5313" spans="1:25" x14ac:dyDescent="0.25">
      <c r="A5313" t="s">
        <v>6614</v>
      </c>
      <c r="B5313" t="s">
        <v>335</v>
      </c>
      <c r="C5313" t="s">
        <v>36</v>
      </c>
      <c r="D5313" t="s">
        <v>1648</v>
      </c>
      <c r="E5313" t="s">
        <v>19033</v>
      </c>
      <c r="F5313" t="s">
        <v>1559</v>
      </c>
      <c r="G5313" t="s">
        <v>2117</v>
      </c>
      <c r="H5313" t="s">
        <v>717</v>
      </c>
      <c r="I5313" t="s">
        <v>590</v>
      </c>
      <c r="J5313" t="s">
        <v>19067</v>
      </c>
      <c r="K5313" t="s">
        <v>19068</v>
      </c>
    </row>
    <row r="5314" spans="1:25" x14ac:dyDescent="0.25">
      <c r="A5314" t="s">
        <v>71</v>
      </c>
      <c r="B5314" t="s">
        <v>1295</v>
      </c>
      <c r="C5314" t="s">
        <v>2512</v>
      </c>
      <c r="D5314" t="s">
        <v>5</v>
      </c>
      <c r="E5314" t="s">
        <v>266</v>
      </c>
      <c r="F5314" t="s">
        <v>13738</v>
      </c>
      <c r="G5314" t="s">
        <v>57</v>
      </c>
      <c r="H5314" t="s">
        <v>18956</v>
      </c>
      <c r="I5314" t="s">
        <v>161</v>
      </c>
      <c r="J5314" t="s">
        <v>19069</v>
      </c>
      <c r="K5314" t="s">
        <v>3800</v>
      </c>
      <c r="L5314" t="s">
        <v>3045</v>
      </c>
      <c r="M5314" t="s">
        <v>1915</v>
      </c>
      <c r="N5314" t="s">
        <v>19070</v>
      </c>
      <c r="O5314" t="s">
        <v>17024</v>
      </c>
      <c r="P5314" t="s">
        <v>18117</v>
      </c>
      <c r="Q5314" t="s">
        <v>19071</v>
      </c>
      <c r="R5314" t="s">
        <v>108</v>
      </c>
      <c r="S5314" t="s">
        <v>87</v>
      </c>
      <c r="T5314" t="s">
        <v>156</v>
      </c>
      <c r="U5314" t="s">
        <v>157</v>
      </c>
      <c r="V5314" t="s">
        <v>763</v>
      </c>
      <c r="W5314" t="s">
        <v>19072</v>
      </c>
    </row>
    <row r="5315" spans="1:25" x14ac:dyDescent="0.25">
      <c r="A5315" t="s">
        <v>19073</v>
      </c>
      <c r="B5315" t="s">
        <v>1258</v>
      </c>
      <c r="C5315" t="s">
        <v>2472</v>
      </c>
      <c r="D5315" t="s">
        <v>2791</v>
      </c>
      <c r="E5315" t="s">
        <v>182</v>
      </c>
      <c r="F5315" t="s">
        <v>898</v>
      </c>
      <c r="G5315" t="s">
        <v>144</v>
      </c>
      <c r="H5315" t="s">
        <v>194</v>
      </c>
      <c r="I5315" t="s">
        <v>5038</v>
      </c>
      <c r="J5315" t="s">
        <v>5470</v>
      </c>
      <c r="K5315" t="s">
        <v>19074</v>
      </c>
      <c r="L5315" t="s">
        <v>19075</v>
      </c>
      <c r="M5315" t="s">
        <v>19076</v>
      </c>
      <c r="N5315" t="s">
        <v>3896</v>
      </c>
      <c r="O5315" t="s">
        <v>326</v>
      </c>
      <c r="P5315" t="s">
        <v>43</v>
      </c>
      <c r="Q5315" t="s">
        <v>19077</v>
      </c>
    </row>
    <row r="5316" spans="1:25" x14ac:dyDescent="0.25">
      <c r="A5316" t="s">
        <v>18</v>
      </c>
      <c r="B5316" t="s">
        <v>18956</v>
      </c>
      <c r="C5316" t="s">
        <v>126</v>
      </c>
      <c r="D5316" t="s">
        <v>153</v>
      </c>
      <c r="E5316" t="s">
        <v>154</v>
      </c>
      <c r="F5316" t="s">
        <v>589</v>
      </c>
      <c r="G5316" t="s">
        <v>161</v>
      </c>
      <c r="H5316" t="s">
        <v>13079</v>
      </c>
      <c r="I5316" t="s">
        <v>5</v>
      </c>
      <c r="J5316" t="s">
        <v>6118</v>
      </c>
      <c r="K5316" t="s">
        <v>179</v>
      </c>
      <c r="L5316" t="s">
        <v>39</v>
      </c>
      <c r="M5316" t="s">
        <v>5277</v>
      </c>
      <c r="N5316" t="s">
        <v>73</v>
      </c>
      <c r="O5316" t="s">
        <v>290</v>
      </c>
      <c r="P5316" t="s">
        <v>193</v>
      </c>
      <c r="Q5316" t="s">
        <v>5620</v>
      </c>
      <c r="R5316" t="s">
        <v>19078</v>
      </c>
      <c r="S5316" t="s">
        <v>19079</v>
      </c>
      <c r="T5316" t="s">
        <v>57</v>
      </c>
      <c r="U5316" t="s">
        <v>19080</v>
      </c>
      <c r="V5316" t="s">
        <v>3208</v>
      </c>
      <c r="W5316" t="s">
        <v>486</v>
      </c>
      <c r="X5316" t="s">
        <v>18</v>
      </c>
      <c r="Y5316" t="s">
        <v>19081</v>
      </c>
    </row>
    <row r="5317" spans="1:25" x14ac:dyDescent="0.25">
      <c r="A5317" t="s">
        <v>16986</v>
      </c>
      <c r="B5317" t="s">
        <v>16987</v>
      </c>
      <c r="C5317" t="s">
        <v>324</v>
      </c>
      <c r="D5317" t="s">
        <v>16988</v>
      </c>
      <c r="E5317" t="s">
        <v>2943</v>
      </c>
      <c r="F5317" t="s">
        <v>150</v>
      </c>
      <c r="G5317" t="s">
        <v>1766</v>
      </c>
      <c r="H5317" t="s">
        <v>16989</v>
      </c>
      <c r="I5317" t="s">
        <v>324</v>
      </c>
      <c r="J5317" t="s">
        <v>19082</v>
      </c>
    </row>
    <row r="5318" spans="1:25" x14ac:dyDescent="0.25">
      <c r="A5318" t="s">
        <v>5948</v>
      </c>
      <c r="B5318" t="s">
        <v>1796</v>
      </c>
      <c r="C5318" t="s">
        <v>1652</v>
      </c>
      <c r="D5318" t="s">
        <v>1583</v>
      </c>
      <c r="E5318" t="s">
        <v>432</v>
      </c>
      <c r="F5318" s="5">
        <v>1</v>
      </c>
      <c r="G5318" t="s">
        <v>57</v>
      </c>
      <c r="H5318" t="s">
        <v>194</v>
      </c>
      <c r="I5318" t="s">
        <v>19083</v>
      </c>
      <c r="J5318" t="s">
        <v>17035</v>
      </c>
      <c r="K5318" t="s">
        <v>615</v>
      </c>
      <c r="L5318" t="s">
        <v>1973</v>
      </c>
      <c r="M5318" t="s">
        <v>19084</v>
      </c>
    </row>
    <row r="5319" spans="1:25" x14ac:dyDescent="0.25">
      <c r="A5319" t="s">
        <v>19085</v>
      </c>
      <c r="B5319" t="s">
        <v>615</v>
      </c>
      <c r="C5319" t="s">
        <v>4772</v>
      </c>
      <c r="D5319" t="s">
        <v>126</v>
      </c>
      <c r="E5319" t="s">
        <v>323</v>
      </c>
      <c r="F5319" t="s">
        <v>37</v>
      </c>
      <c r="G5319" t="s">
        <v>157</v>
      </c>
      <c r="H5319" t="s">
        <v>19086</v>
      </c>
      <c r="I5319" t="s">
        <v>290</v>
      </c>
      <c r="J5319" t="s">
        <v>39</v>
      </c>
      <c r="K5319" t="s">
        <v>2197</v>
      </c>
      <c r="L5319" t="s">
        <v>7627</v>
      </c>
      <c r="M5319" t="s">
        <v>57</v>
      </c>
      <c r="N5319" t="s">
        <v>19087</v>
      </c>
      <c r="O5319" t="s">
        <v>19088</v>
      </c>
    </row>
    <row r="5320" spans="1:25" x14ac:dyDescent="0.25">
      <c r="A5320" t="s">
        <v>1827</v>
      </c>
      <c r="B5320" t="s">
        <v>4141</v>
      </c>
      <c r="C5320" t="s">
        <v>156</v>
      </c>
      <c r="D5320" t="s">
        <v>2958</v>
      </c>
      <c r="E5320" t="s">
        <v>61</v>
      </c>
      <c r="F5320" t="s">
        <v>3291</v>
      </c>
      <c r="G5320" t="s">
        <v>57</v>
      </c>
      <c r="H5320" t="s">
        <v>12314</v>
      </c>
      <c r="I5320" t="s">
        <v>19089</v>
      </c>
      <c r="J5320" t="s">
        <v>1889</v>
      </c>
      <c r="K5320" t="s">
        <v>179</v>
      </c>
      <c r="L5320" t="s">
        <v>61</v>
      </c>
      <c r="M5320" t="s">
        <v>2227</v>
      </c>
      <c r="N5320" t="s">
        <v>57</v>
      </c>
      <c r="O5320" t="s">
        <v>572</v>
      </c>
      <c r="P5320" t="s">
        <v>2918</v>
      </c>
      <c r="Q5320" t="s">
        <v>4010</v>
      </c>
      <c r="R5320" t="s">
        <v>19090</v>
      </c>
    </row>
    <row r="5321" spans="1:25" x14ac:dyDescent="0.25">
      <c r="A5321" t="s">
        <v>19091</v>
      </c>
      <c r="B5321" t="s">
        <v>1305</v>
      </c>
      <c r="C5321" t="s">
        <v>194</v>
      </c>
      <c r="D5321" t="s">
        <v>323</v>
      </c>
      <c r="E5321" t="s">
        <v>37</v>
      </c>
      <c r="F5321" t="s">
        <v>5050</v>
      </c>
      <c r="G5321" t="s">
        <v>19092</v>
      </c>
      <c r="H5321" t="s">
        <v>30</v>
      </c>
      <c r="I5321" t="s">
        <v>873</v>
      </c>
      <c r="J5321" t="s">
        <v>9641</v>
      </c>
      <c r="K5321" t="s">
        <v>4368</v>
      </c>
      <c r="L5321" t="s">
        <v>45</v>
      </c>
      <c r="M5321" t="s">
        <v>19093</v>
      </c>
      <c r="N5321" t="s">
        <v>66</v>
      </c>
      <c r="O5321" t="s">
        <v>220</v>
      </c>
      <c r="P5321" t="s">
        <v>221</v>
      </c>
      <c r="Q5321" t="s">
        <v>5</v>
      </c>
      <c r="R5321" t="s">
        <v>19094</v>
      </c>
    </row>
    <row r="5322" spans="1:25" x14ac:dyDescent="0.25">
      <c r="A5322" t="s">
        <v>61</v>
      </c>
      <c r="B5322" t="s">
        <v>19095</v>
      </c>
      <c r="C5322" t="s">
        <v>5989</v>
      </c>
      <c r="D5322" t="s">
        <v>3800</v>
      </c>
      <c r="E5322" t="s">
        <v>37</v>
      </c>
      <c r="F5322" t="s">
        <v>19096</v>
      </c>
      <c r="G5322" t="s">
        <v>4651</v>
      </c>
      <c r="H5322" t="s">
        <v>322</v>
      </c>
      <c r="I5322" t="s">
        <v>19097</v>
      </c>
      <c r="J5322" t="s">
        <v>66</v>
      </c>
      <c r="K5322" t="s">
        <v>5441</v>
      </c>
      <c r="L5322" t="s">
        <v>19098</v>
      </c>
    </row>
    <row r="5323" spans="1:25" x14ac:dyDescent="0.25">
      <c r="A5323" t="s">
        <v>12</v>
      </c>
      <c r="B5323" t="s">
        <v>366</v>
      </c>
      <c r="C5323" t="s">
        <v>2432</v>
      </c>
      <c r="D5323" t="s">
        <v>2647</v>
      </c>
      <c r="E5323" t="s">
        <v>19099</v>
      </c>
      <c r="F5323" t="s">
        <v>1531</v>
      </c>
      <c r="G5323" t="s">
        <v>5092</v>
      </c>
      <c r="H5323" t="s">
        <v>19099</v>
      </c>
      <c r="I5323" t="s">
        <v>19100</v>
      </c>
      <c r="J5323" t="s">
        <v>7738</v>
      </c>
      <c r="K5323" t="s">
        <v>1305</v>
      </c>
      <c r="L5323" t="s">
        <v>975</v>
      </c>
      <c r="M5323" t="s">
        <v>4281</v>
      </c>
      <c r="N5323" t="s">
        <v>19101</v>
      </c>
    </row>
    <row r="5324" spans="1:25" x14ac:dyDescent="0.25">
      <c r="A5324" t="s">
        <v>1718</v>
      </c>
      <c r="B5324" t="s">
        <v>113</v>
      </c>
      <c r="C5324" t="s">
        <v>400</v>
      </c>
      <c r="D5324" t="s">
        <v>1019</v>
      </c>
      <c r="E5324" t="s">
        <v>61</v>
      </c>
      <c r="F5324" t="s">
        <v>1104</v>
      </c>
      <c r="G5324" t="s">
        <v>1702</v>
      </c>
      <c r="H5324" t="s">
        <v>30</v>
      </c>
      <c r="I5324" t="s">
        <v>3151</v>
      </c>
      <c r="J5324" t="s">
        <v>8070</v>
      </c>
      <c r="K5324" t="s">
        <v>1610</v>
      </c>
      <c r="L5324" t="s">
        <v>1047</v>
      </c>
      <c r="M5324" t="s">
        <v>19102</v>
      </c>
      <c r="N5324" t="s">
        <v>1704</v>
      </c>
      <c r="O5324" t="s">
        <v>1527</v>
      </c>
      <c r="P5324" t="s">
        <v>19103</v>
      </c>
    </row>
    <row r="5325" spans="1:25" x14ac:dyDescent="0.25">
      <c r="A5325" t="s">
        <v>2736</v>
      </c>
      <c r="B5325" t="s">
        <v>19104</v>
      </c>
      <c r="C5325" t="s">
        <v>1926</v>
      </c>
      <c r="D5325" t="s">
        <v>1610</v>
      </c>
      <c r="E5325" t="s">
        <v>290</v>
      </c>
      <c r="F5325" t="s">
        <v>479</v>
      </c>
      <c r="G5325" t="s">
        <v>59</v>
      </c>
      <c r="H5325" t="s">
        <v>5066</v>
      </c>
      <c r="I5325" t="s">
        <v>974</v>
      </c>
      <c r="J5325" t="s">
        <v>1833</v>
      </c>
      <c r="K5325" t="s">
        <v>1724</v>
      </c>
      <c r="L5325" t="s">
        <v>240</v>
      </c>
      <c r="M5325" t="s">
        <v>57</v>
      </c>
      <c r="N5325" t="s">
        <v>15168</v>
      </c>
      <c r="O5325" t="s">
        <v>19105</v>
      </c>
      <c r="P5325" t="s">
        <v>1948</v>
      </c>
      <c r="Q5325" t="s">
        <v>19106</v>
      </c>
    </row>
    <row r="5326" spans="1:25" x14ac:dyDescent="0.25">
      <c r="A5326" t="s">
        <v>59</v>
      </c>
      <c r="B5326" t="s">
        <v>61</v>
      </c>
      <c r="C5326" t="s">
        <v>18017</v>
      </c>
      <c r="D5326" t="s">
        <v>1827</v>
      </c>
      <c r="E5326" t="s">
        <v>13020</v>
      </c>
      <c r="F5326" t="s">
        <v>30</v>
      </c>
      <c r="G5326" t="s">
        <v>19107</v>
      </c>
      <c r="H5326" t="s">
        <v>19108</v>
      </c>
      <c r="I5326" t="s">
        <v>18</v>
      </c>
      <c r="J5326" t="s">
        <v>19109</v>
      </c>
      <c r="K5326" t="s">
        <v>12832</v>
      </c>
      <c r="L5326" t="s">
        <v>59</v>
      </c>
      <c r="M5326" t="s">
        <v>1059</v>
      </c>
      <c r="N5326" t="s">
        <v>161</v>
      </c>
      <c r="O5326" t="s">
        <v>17179</v>
      </c>
      <c r="P5326" t="s">
        <v>19110</v>
      </c>
    </row>
    <row r="5327" spans="1:25" x14ac:dyDescent="0.25">
      <c r="A5327" t="s">
        <v>786</v>
      </c>
      <c r="B5327" t="s">
        <v>59</v>
      </c>
      <c r="C5327" t="s">
        <v>13386</v>
      </c>
      <c r="D5327" t="s">
        <v>61</v>
      </c>
      <c r="E5327" t="s">
        <v>17080</v>
      </c>
      <c r="F5327" t="s">
        <v>5441</v>
      </c>
      <c r="G5327" t="s">
        <v>19111</v>
      </c>
      <c r="H5327" t="s">
        <v>308</v>
      </c>
      <c r="I5327" t="s">
        <v>1658</v>
      </c>
      <c r="J5327" t="s">
        <v>19112</v>
      </c>
      <c r="K5327" t="s">
        <v>5852</v>
      </c>
      <c r="L5327" t="s">
        <v>16</v>
      </c>
      <c r="M5327" t="s">
        <v>19113</v>
      </c>
    </row>
    <row r="5328" spans="1:25" x14ac:dyDescent="0.25">
      <c r="A5328" t="s">
        <v>953</v>
      </c>
      <c r="B5328" t="s">
        <v>572</v>
      </c>
      <c r="C5328" t="s">
        <v>317</v>
      </c>
      <c r="D5328" t="s">
        <v>206</v>
      </c>
      <c r="E5328" t="s">
        <v>19114</v>
      </c>
      <c r="F5328" t="s">
        <v>19115</v>
      </c>
      <c r="G5328" t="s">
        <v>43</v>
      </c>
      <c r="H5328" t="s">
        <v>87</v>
      </c>
      <c r="I5328" t="s">
        <v>19116</v>
      </c>
      <c r="J5328" t="s">
        <v>14027</v>
      </c>
      <c r="K5328" t="s">
        <v>61</v>
      </c>
      <c r="L5328" t="s">
        <v>2440</v>
      </c>
      <c r="M5328" t="s">
        <v>19117</v>
      </c>
      <c r="N5328" t="s">
        <v>19118</v>
      </c>
      <c r="O5328" t="s">
        <v>19119</v>
      </c>
    </row>
    <row r="5329" spans="1:27" x14ac:dyDescent="0.25">
      <c r="A5329" t="s">
        <v>198</v>
      </c>
      <c r="B5329" t="s">
        <v>762</v>
      </c>
      <c r="C5329" t="s">
        <v>57</v>
      </c>
      <c r="D5329" t="s">
        <v>61</v>
      </c>
      <c r="E5329" t="s">
        <v>539</v>
      </c>
      <c r="F5329" t="s">
        <v>19120</v>
      </c>
      <c r="G5329" t="s">
        <v>18</v>
      </c>
      <c r="H5329" t="s">
        <v>1240</v>
      </c>
      <c r="I5329" t="s">
        <v>5039</v>
      </c>
      <c r="J5329" t="s">
        <v>179</v>
      </c>
      <c r="K5329" t="s">
        <v>180</v>
      </c>
      <c r="L5329" t="s">
        <v>19121</v>
      </c>
      <c r="M5329" t="s">
        <v>6265</v>
      </c>
      <c r="N5329" t="s">
        <v>18</v>
      </c>
      <c r="O5329" t="s">
        <v>61</v>
      </c>
      <c r="P5329" t="s">
        <v>3481</v>
      </c>
      <c r="Q5329" t="s">
        <v>19122</v>
      </c>
      <c r="R5329" t="s">
        <v>222</v>
      </c>
      <c r="S5329" t="s">
        <v>19123</v>
      </c>
    </row>
    <row r="5330" spans="1:27" x14ac:dyDescent="0.25">
      <c r="A5330" t="s">
        <v>2307</v>
      </c>
      <c r="B5330" t="s">
        <v>206</v>
      </c>
      <c r="C5330" t="s">
        <v>16915</v>
      </c>
      <c r="D5330" t="s">
        <v>19124</v>
      </c>
      <c r="E5330" t="s">
        <v>1237</v>
      </c>
      <c r="F5330" t="s">
        <v>3063</v>
      </c>
      <c r="G5330" t="s">
        <v>1128</v>
      </c>
      <c r="H5330" t="s">
        <v>898</v>
      </c>
      <c r="I5330" t="s">
        <v>567</v>
      </c>
      <c r="J5330" t="s">
        <v>19125</v>
      </c>
      <c r="K5330" t="s">
        <v>19126</v>
      </c>
      <c r="L5330" t="s">
        <v>864</v>
      </c>
      <c r="M5330" t="s">
        <v>19127</v>
      </c>
    </row>
    <row r="5332" spans="1:27" x14ac:dyDescent="0.25">
      <c r="A5332" t="s">
        <v>57</v>
      </c>
      <c r="B5332" t="s">
        <v>7222</v>
      </c>
      <c r="C5332" t="s">
        <v>194</v>
      </c>
      <c r="D5332" t="s">
        <v>11040</v>
      </c>
      <c r="E5332" t="s">
        <v>1718</v>
      </c>
      <c r="F5332" t="s">
        <v>1125</v>
      </c>
      <c r="G5332" t="s">
        <v>4768</v>
      </c>
      <c r="H5332" t="s">
        <v>6108</v>
      </c>
      <c r="I5332" t="s">
        <v>898</v>
      </c>
      <c r="J5332" t="s">
        <v>1420</v>
      </c>
      <c r="K5332" t="s">
        <v>61</v>
      </c>
      <c r="L5332" t="s">
        <v>19128</v>
      </c>
      <c r="M5332" t="s">
        <v>5088</v>
      </c>
      <c r="N5332" t="s">
        <v>19129</v>
      </c>
    </row>
    <row r="5333" spans="1:27" x14ac:dyDescent="0.25">
      <c r="A5333" t="s">
        <v>156</v>
      </c>
      <c r="B5333" t="s">
        <v>157</v>
      </c>
      <c r="C5333" t="s">
        <v>479</v>
      </c>
      <c r="D5333" t="s">
        <v>59</v>
      </c>
      <c r="E5333" t="s">
        <v>19130</v>
      </c>
      <c r="F5333" t="s">
        <v>1025</v>
      </c>
      <c r="G5333" t="s">
        <v>19131</v>
      </c>
      <c r="H5333" t="s">
        <v>589</v>
      </c>
      <c r="I5333" t="s">
        <v>126</v>
      </c>
      <c r="J5333" t="s">
        <v>61</v>
      </c>
      <c r="K5333" t="s">
        <v>19132</v>
      </c>
      <c r="L5333" t="s">
        <v>308</v>
      </c>
      <c r="M5333" t="s">
        <v>1658</v>
      </c>
      <c r="N5333" t="s">
        <v>57</v>
      </c>
      <c r="O5333" t="s">
        <v>61</v>
      </c>
      <c r="P5333" t="s">
        <v>17080</v>
      </c>
      <c r="Q5333" t="s">
        <v>11942</v>
      </c>
      <c r="R5333" t="s">
        <v>9155</v>
      </c>
      <c r="S5333" t="s">
        <v>161</v>
      </c>
      <c r="T5333" t="s">
        <v>2671</v>
      </c>
      <c r="U5333" t="s">
        <v>5</v>
      </c>
      <c r="V5333" t="s">
        <v>6</v>
      </c>
      <c r="W5333" t="s">
        <v>19133</v>
      </c>
    </row>
    <row r="5334" spans="1:27" x14ac:dyDescent="0.25">
      <c r="A5334" t="s">
        <v>3534</v>
      </c>
      <c r="B5334" t="s">
        <v>2018</v>
      </c>
      <c r="C5334" t="s">
        <v>400</v>
      </c>
      <c r="D5334" t="s">
        <v>2114</v>
      </c>
      <c r="E5334" t="s">
        <v>19134</v>
      </c>
      <c r="F5334" t="s">
        <v>12356</v>
      </c>
      <c r="G5334" t="s">
        <v>37</v>
      </c>
      <c r="H5334" t="s">
        <v>360</v>
      </c>
      <c r="I5334" t="s">
        <v>1703</v>
      </c>
      <c r="J5334" t="s">
        <v>156</v>
      </c>
      <c r="K5334" t="s">
        <v>113</v>
      </c>
      <c r="L5334" t="s">
        <v>5</v>
      </c>
      <c r="M5334" t="s">
        <v>7226</v>
      </c>
      <c r="N5334" t="s">
        <v>4394</v>
      </c>
      <c r="O5334" t="s">
        <v>18</v>
      </c>
      <c r="P5334">
        <v>2014</v>
      </c>
      <c r="Q5334" t="s">
        <v>161</v>
      </c>
      <c r="R5334" t="s">
        <v>2409</v>
      </c>
      <c r="S5334" t="s">
        <v>4473</v>
      </c>
      <c r="T5334" t="s">
        <v>432</v>
      </c>
      <c r="U5334" t="s">
        <v>1858</v>
      </c>
      <c r="V5334" t="s">
        <v>19135</v>
      </c>
    </row>
    <row r="5335" spans="1:27" x14ac:dyDescent="0.25">
      <c r="A5335" t="s">
        <v>11581</v>
      </c>
      <c r="B5335" t="s">
        <v>156</v>
      </c>
      <c r="C5335" t="s">
        <v>157</v>
      </c>
      <c r="D5335" t="s">
        <v>6962</v>
      </c>
      <c r="E5335" t="s">
        <v>1128</v>
      </c>
      <c r="F5335" t="s">
        <v>1827</v>
      </c>
      <c r="G5335" t="s">
        <v>156</v>
      </c>
      <c r="H5335" t="s">
        <v>157</v>
      </c>
      <c r="I5335" t="s">
        <v>1012</v>
      </c>
      <c r="J5335" t="s">
        <v>210</v>
      </c>
      <c r="K5335" t="s">
        <v>57</v>
      </c>
      <c r="L5335" t="s">
        <v>16958</v>
      </c>
      <c r="M5335" t="s">
        <v>6710</v>
      </c>
      <c r="N5335" t="s">
        <v>37</v>
      </c>
      <c r="O5335" t="s">
        <v>19136</v>
      </c>
      <c r="P5335" t="s">
        <v>198</v>
      </c>
      <c r="Q5335" t="s">
        <v>61</v>
      </c>
      <c r="R5335" t="s">
        <v>1900</v>
      </c>
      <c r="S5335" t="s">
        <v>4879</v>
      </c>
      <c r="T5335" t="s">
        <v>156</v>
      </c>
      <c r="U5335" t="s">
        <v>14416</v>
      </c>
      <c r="V5335" t="s">
        <v>19137</v>
      </c>
    </row>
    <row r="5336" spans="1:27" x14ac:dyDescent="0.25">
      <c r="A5336" t="s">
        <v>108</v>
      </c>
      <c r="B5336" t="s">
        <v>4141</v>
      </c>
      <c r="C5336" t="s">
        <v>12151</v>
      </c>
      <c r="D5336" t="s">
        <v>461</v>
      </c>
      <c r="E5336" t="s">
        <v>1827</v>
      </c>
      <c r="F5336" t="s">
        <v>156</v>
      </c>
      <c r="G5336" t="s">
        <v>943</v>
      </c>
      <c r="H5336" t="s">
        <v>781</v>
      </c>
      <c r="I5336" t="s">
        <v>4372</v>
      </c>
      <c r="J5336" t="s">
        <v>37</v>
      </c>
      <c r="K5336" t="s">
        <v>1703</v>
      </c>
      <c r="L5336" t="s">
        <v>156</v>
      </c>
      <c r="M5336" t="s">
        <v>1477</v>
      </c>
      <c r="N5336" t="s">
        <v>2409</v>
      </c>
      <c r="O5336" t="s">
        <v>4473</v>
      </c>
      <c r="P5336" t="s">
        <v>195</v>
      </c>
      <c r="Q5336" t="s">
        <v>432</v>
      </c>
      <c r="R5336" t="s">
        <v>73</v>
      </c>
      <c r="S5336" t="s">
        <v>113</v>
      </c>
      <c r="T5336" t="s">
        <v>761</v>
      </c>
      <c r="U5336" t="s">
        <v>18</v>
      </c>
      <c r="V5336" t="s">
        <v>19138</v>
      </c>
    </row>
    <row r="5337" spans="1:27" x14ac:dyDescent="0.25">
      <c r="A5337" t="s">
        <v>19139</v>
      </c>
      <c r="B5337" t="s">
        <v>17531</v>
      </c>
      <c r="C5337" t="s">
        <v>210</v>
      </c>
      <c r="D5337" t="s">
        <v>57</v>
      </c>
      <c r="E5337" t="s">
        <v>184</v>
      </c>
      <c r="F5337" t="s">
        <v>3320</v>
      </c>
      <c r="G5337" t="s">
        <v>37</v>
      </c>
      <c r="H5337" t="s">
        <v>19140</v>
      </c>
      <c r="I5337" t="s">
        <v>13225</v>
      </c>
      <c r="J5337" t="s">
        <v>18304</v>
      </c>
      <c r="K5337" t="s">
        <v>19141</v>
      </c>
      <c r="L5337" t="s">
        <v>14109</v>
      </c>
      <c r="M5337" t="s">
        <v>184</v>
      </c>
      <c r="N5337" t="s">
        <v>1265</v>
      </c>
      <c r="O5337" t="s">
        <v>8073</v>
      </c>
      <c r="P5337" t="s">
        <v>59</v>
      </c>
      <c r="Q5337" t="s">
        <v>184</v>
      </c>
      <c r="R5337" t="s">
        <v>736</v>
      </c>
      <c r="S5337" t="s">
        <v>37</v>
      </c>
      <c r="T5337" t="s">
        <v>19142</v>
      </c>
      <c r="U5337" t="s">
        <v>19143</v>
      </c>
      <c r="V5337" t="s">
        <v>17618</v>
      </c>
      <c r="W5337" t="s">
        <v>19144</v>
      </c>
      <c r="X5337" t="s">
        <v>19145</v>
      </c>
      <c r="Y5337" t="s">
        <v>19146</v>
      </c>
    </row>
    <row r="5338" spans="1:27" x14ac:dyDescent="0.25">
      <c r="A5338" t="s">
        <v>179</v>
      </c>
      <c r="B5338" t="s">
        <v>1012</v>
      </c>
      <c r="C5338" t="s">
        <v>1701</v>
      </c>
      <c r="D5338" t="s">
        <v>37</v>
      </c>
      <c r="E5338" t="s">
        <v>9534</v>
      </c>
      <c r="F5338" t="s">
        <v>198</v>
      </c>
      <c r="G5338" t="s">
        <v>898</v>
      </c>
      <c r="H5338" t="s">
        <v>2609</v>
      </c>
      <c r="I5338" t="s">
        <v>2067</v>
      </c>
      <c r="J5338" t="s">
        <v>2068</v>
      </c>
      <c r="K5338" t="s">
        <v>126</v>
      </c>
      <c r="L5338" t="s">
        <v>19147</v>
      </c>
      <c r="M5338" t="s">
        <v>4971</v>
      </c>
      <c r="N5338" t="s">
        <v>54</v>
      </c>
      <c r="O5338" t="s">
        <v>1011</v>
      </c>
      <c r="P5338" t="s">
        <v>266</v>
      </c>
      <c r="Q5338" t="s">
        <v>19148</v>
      </c>
      <c r="R5338" t="s">
        <v>59</v>
      </c>
      <c r="S5338" t="s">
        <v>1777</v>
      </c>
      <c r="T5338" t="s">
        <v>112</v>
      </c>
      <c r="U5338" t="s">
        <v>37</v>
      </c>
      <c r="V5338" t="s">
        <v>1527</v>
      </c>
      <c r="W5338" t="s">
        <v>157</v>
      </c>
      <c r="X5338" t="s">
        <v>19149</v>
      </c>
      <c r="Y5338" t="s">
        <v>19150</v>
      </c>
    </row>
    <row r="5339" spans="1:27" x14ac:dyDescent="0.25">
      <c r="A5339" t="s">
        <v>735</v>
      </c>
      <c r="B5339" t="s">
        <v>717</v>
      </c>
      <c r="C5339" t="s">
        <v>37</v>
      </c>
      <c r="D5339" t="s">
        <v>14215</v>
      </c>
      <c r="E5339" t="s">
        <v>1827</v>
      </c>
      <c r="F5339" t="s">
        <v>179</v>
      </c>
      <c r="G5339" t="s">
        <v>2671</v>
      </c>
      <c r="H5339" t="s">
        <v>5</v>
      </c>
      <c r="I5339" t="s">
        <v>4141</v>
      </c>
      <c r="J5339" t="s">
        <v>150</v>
      </c>
      <c r="K5339" t="s">
        <v>156</v>
      </c>
      <c r="L5339" t="s">
        <v>891</v>
      </c>
      <c r="M5339" t="s">
        <v>16</v>
      </c>
      <c r="N5339" t="s">
        <v>5</v>
      </c>
      <c r="O5339" t="s">
        <v>7064</v>
      </c>
      <c r="P5339" t="s">
        <v>57</v>
      </c>
      <c r="Q5339" t="s">
        <v>13419</v>
      </c>
      <c r="R5339" t="s">
        <v>11492</v>
      </c>
      <c r="S5339" t="s">
        <v>108</v>
      </c>
      <c r="T5339" t="s">
        <v>13020</v>
      </c>
      <c r="U5339" t="s">
        <v>179</v>
      </c>
      <c r="V5339" t="s">
        <v>61</v>
      </c>
      <c r="W5339" t="s">
        <v>395</v>
      </c>
      <c r="X5339" t="s">
        <v>624</v>
      </c>
      <c r="Y5339" t="s">
        <v>57</v>
      </c>
      <c r="Z5339" t="s">
        <v>572</v>
      </c>
      <c r="AA5339" t="s">
        <v>19151</v>
      </c>
    </row>
    <row r="5340" spans="1:27" x14ac:dyDescent="0.25">
      <c r="A5340" t="s">
        <v>571</v>
      </c>
      <c r="B5340" t="s">
        <v>7906</v>
      </c>
      <c r="C5340" t="s">
        <v>59</v>
      </c>
      <c r="D5340" t="s">
        <v>19152</v>
      </c>
      <c r="E5340" t="s">
        <v>411</v>
      </c>
      <c r="F5340" t="s">
        <v>2604</v>
      </c>
      <c r="G5340" t="s">
        <v>1440</v>
      </c>
      <c r="H5340" t="s">
        <v>30</v>
      </c>
      <c r="I5340" t="s">
        <v>1827</v>
      </c>
      <c r="J5340" t="s">
        <v>462</v>
      </c>
      <c r="K5340" t="s">
        <v>1420</v>
      </c>
      <c r="L5340" t="s">
        <v>150</v>
      </c>
      <c r="M5340" t="s">
        <v>342</v>
      </c>
      <c r="N5340" t="s">
        <v>1284</v>
      </c>
      <c r="O5340" t="s">
        <v>4473</v>
      </c>
      <c r="P5340" t="s">
        <v>19153</v>
      </c>
      <c r="Q5340" t="s">
        <v>61</v>
      </c>
      <c r="R5340" t="s">
        <v>7195</v>
      </c>
      <c r="S5340" t="s">
        <v>3534</v>
      </c>
      <c r="T5340" t="s">
        <v>290</v>
      </c>
      <c r="U5340" t="s">
        <v>6152</v>
      </c>
      <c r="V5340" t="s">
        <v>45</v>
      </c>
      <c r="W5340" t="s">
        <v>19154</v>
      </c>
    </row>
    <row r="5341" spans="1:27" x14ac:dyDescent="0.25">
      <c r="A5341" t="s">
        <v>6614</v>
      </c>
      <c r="B5341" t="s">
        <v>1993</v>
      </c>
      <c r="C5341" t="s">
        <v>1994</v>
      </c>
      <c r="D5341" t="s">
        <v>126</v>
      </c>
      <c r="E5341" t="s">
        <v>19155</v>
      </c>
      <c r="F5341" t="s">
        <v>1407</v>
      </c>
      <c r="G5341" t="s">
        <v>2432</v>
      </c>
      <c r="H5341" t="s">
        <v>19156</v>
      </c>
      <c r="I5341" t="s">
        <v>5088</v>
      </c>
      <c r="J5341" t="s">
        <v>5259</v>
      </c>
      <c r="K5341" t="s">
        <v>100</v>
      </c>
      <c r="L5341" t="s">
        <v>5</v>
      </c>
      <c r="M5341" t="s">
        <v>3008</v>
      </c>
      <c r="N5341" t="s">
        <v>383</v>
      </c>
      <c r="O5341" t="s">
        <v>1650</v>
      </c>
      <c r="P5341" t="s">
        <v>179</v>
      </c>
      <c r="Q5341" t="s">
        <v>19157</v>
      </c>
    </row>
    <row r="5342" spans="1:27" x14ac:dyDescent="0.25">
      <c r="A5342" t="s">
        <v>17831</v>
      </c>
      <c r="B5342" t="s">
        <v>10499</v>
      </c>
      <c r="C5342" t="s">
        <v>5</v>
      </c>
      <c r="D5342" t="s">
        <v>6</v>
      </c>
      <c r="E5342" t="s">
        <v>318</v>
      </c>
      <c r="F5342" t="s">
        <v>1558</v>
      </c>
      <c r="G5342" t="s">
        <v>4212</v>
      </c>
      <c r="H5342" t="s">
        <v>11874</v>
      </c>
      <c r="I5342" t="s">
        <v>5376</v>
      </c>
      <c r="J5342" t="s">
        <v>4516</v>
      </c>
      <c r="K5342" t="s">
        <v>198</v>
      </c>
      <c r="L5342" t="s">
        <v>179</v>
      </c>
      <c r="M5342" t="s">
        <v>887</v>
      </c>
      <c r="N5342" t="s">
        <v>3222</v>
      </c>
      <c r="O5342" t="s">
        <v>19158</v>
      </c>
    </row>
    <row r="5344" spans="1:27" x14ac:dyDescent="0.25">
      <c r="A5344" t="s">
        <v>194</v>
      </c>
      <c r="B5344" t="s">
        <v>2900</v>
      </c>
      <c r="C5344" t="s">
        <v>37</v>
      </c>
      <c r="D5344" t="s">
        <v>194</v>
      </c>
      <c r="E5344" t="s">
        <v>16181</v>
      </c>
      <c r="F5344" t="s">
        <v>59</v>
      </c>
      <c r="G5344" t="s">
        <v>118</v>
      </c>
      <c r="H5344" t="s">
        <v>100</v>
      </c>
      <c r="I5344" t="s">
        <v>194</v>
      </c>
      <c r="J5344" t="s">
        <v>19159</v>
      </c>
      <c r="K5344" t="s">
        <v>463</v>
      </c>
      <c r="L5344" t="s">
        <v>59</v>
      </c>
      <c r="M5344" t="s">
        <v>5117</v>
      </c>
      <c r="N5344" t="s">
        <v>1313</v>
      </c>
      <c r="O5344" t="s">
        <v>179</v>
      </c>
      <c r="P5344" t="s">
        <v>249</v>
      </c>
      <c r="Q5344" t="s">
        <v>241</v>
      </c>
      <c r="R5344" t="s">
        <v>59</v>
      </c>
      <c r="S5344" t="s">
        <v>2365</v>
      </c>
      <c r="T5344" t="s">
        <v>342</v>
      </c>
      <c r="U5344" t="s">
        <v>19160</v>
      </c>
    </row>
    <row r="5345" spans="1:23" x14ac:dyDescent="0.25">
      <c r="A5345" t="s">
        <v>19085</v>
      </c>
      <c r="B5345" t="s">
        <v>2943</v>
      </c>
      <c r="C5345" t="s">
        <v>36</v>
      </c>
      <c r="D5345" t="s">
        <v>1047</v>
      </c>
      <c r="E5345" t="s">
        <v>61</v>
      </c>
      <c r="F5345" t="s">
        <v>19161</v>
      </c>
      <c r="G5345" t="s">
        <v>100</v>
      </c>
      <c r="H5345" t="s">
        <v>4422</v>
      </c>
      <c r="I5345" t="s">
        <v>57</v>
      </c>
      <c r="J5345" t="s">
        <v>1932</v>
      </c>
      <c r="K5345" t="s">
        <v>651</v>
      </c>
      <c r="L5345" t="s">
        <v>36</v>
      </c>
      <c r="M5345" t="s">
        <v>1911</v>
      </c>
      <c r="N5345" t="s">
        <v>11619</v>
      </c>
      <c r="O5345" t="s">
        <v>461</v>
      </c>
      <c r="P5345" t="s">
        <v>342</v>
      </c>
      <c r="Q5345" t="s">
        <v>19162</v>
      </c>
      <c r="R5345" t="s">
        <v>615</v>
      </c>
      <c r="S5345" t="s">
        <v>198</v>
      </c>
      <c r="T5345" t="s">
        <v>19163</v>
      </c>
    </row>
    <row r="5346" spans="1:23" x14ac:dyDescent="0.25">
      <c r="A5346" t="s">
        <v>19085</v>
      </c>
      <c r="B5346" t="s">
        <v>3129</v>
      </c>
      <c r="C5346" t="s">
        <v>5690</v>
      </c>
      <c r="D5346" t="s">
        <v>461</v>
      </c>
      <c r="E5346" t="s">
        <v>19164</v>
      </c>
      <c r="F5346" t="s">
        <v>1313</v>
      </c>
      <c r="G5346" t="s">
        <v>156</v>
      </c>
      <c r="H5346" t="s">
        <v>2051</v>
      </c>
      <c r="I5346" t="s">
        <v>36</v>
      </c>
      <c r="J5346" t="s">
        <v>18</v>
      </c>
      <c r="K5346" t="s">
        <v>61</v>
      </c>
      <c r="L5346" t="s">
        <v>1040</v>
      </c>
      <c r="M5346" t="s">
        <v>19165</v>
      </c>
      <c r="N5346" t="s">
        <v>16991</v>
      </c>
      <c r="O5346" t="s">
        <v>194</v>
      </c>
      <c r="P5346" t="s">
        <v>16992</v>
      </c>
      <c r="Q5346" t="s">
        <v>37</v>
      </c>
      <c r="R5346" t="s">
        <v>19166</v>
      </c>
      <c r="S5346" t="s">
        <v>157</v>
      </c>
      <c r="T5346" t="s">
        <v>19167</v>
      </c>
    </row>
    <row r="5347" spans="1:23" x14ac:dyDescent="0.25">
      <c r="A5347" t="s">
        <v>19168</v>
      </c>
      <c r="B5347" t="s">
        <v>206</v>
      </c>
      <c r="C5347" t="s">
        <v>953</v>
      </c>
      <c r="D5347" t="s">
        <v>594</v>
      </c>
      <c r="E5347" t="s">
        <v>1003</v>
      </c>
      <c r="F5347" t="s">
        <v>19169</v>
      </c>
    </row>
    <row r="5348" spans="1:23" x14ac:dyDescent="0.25">
      <c r="A5348" t="s">
        <v>36</v>
      </c>
      <c r="B5348" t="s">
        <v>1144</v>
      </c>
      <c r="C5348" t="s">
        <v>61</v>
      </c>
      <c r="D5348" t="s">
        <v>1619</v>
      </c>
      <c r="E5348" t="s">
        <v>1382</v>
      </c>
      <c r="F5348" t="s">
        <v>18</v>
      </c>
      <c r="G5348" t="s">
        <v>19170</v>
      </c>
      <c r="H5348" t="s">
        <v>57</v>
      </c>
      <c r="I5348" t="s">
        <v>61</v>
      </c>
      <c r="J5348" t="s">
        <v>19171</v>
      </c>
      <c r="K5348" t="s">
        <v>19172</v>
      </c>
      <c r="L5348" t="s">
        <v>18</v>
      </c>
      <c r="M5348">
        <v>5</v>
      </c>
      <c r="N5348" t="s">
        <v>1039</v>
      </c>
      <c r="O5348" t="s">
        <v>19173</v>
      </c>
      <c r="P5348" t="s">
        <v>157</v>
      </c>
      <c r="Q5348" t="s">
        <v>5</v>
      </c>
      <c r="R5348" t="s">
        <v>19174</v>
      </c>
      <c r="S5348" t="s">
        <v>57</v>
      </c>
      <c r="T5348" t="s">
        <v>19175</v>
      </c>
      <c r="U5348" t="s">
        <v>66</v>
      </c>
      <c r="V5348" t="s">
        <v>11028</v>
      </c>
      <c r="W5348" t="s">
        <v>19176</v>
      </c>
    </row>
    <row r="5349" spans="1:23" x14ac:dyDescent="0.25">
      <c r="A5349" t="s">
        <v>6739</v>
      </c>
      <c r="B5349" t="s">
        <v>19177</v>
      </c>
      <c r="C5349" t="s">
        <v>19178</v>
      </c>
      <c r="D5349" t="s">
        <v>541</v>
      </c>
      <c r="E5349" t="s">
        <v>19179</v>
      </c>
    </row>
    <row r="5350" spans="1:23" x14ac:dyDescent="0.25">
      <c r="A5350" t="s">
        <v>5088</v>
      </c>
      <c r="B5350" t="s">
        <v>19180</v>
      </c>
    </row>
    <row r="5351" spans="1:23" x14ac:dyDescent="0.25">
      <c r="A5351" t="s">
        <v>5088</v>
      </c>
      <c r="B5351" t="s">
        <v>19181</v>
      </c>
    </row>
    <row r="5352" spans="1:23" x14ac:dyDescent="0.25">
      <c r="A5352" t="s">
        <v>5088</v>
      </c>
      <c r="B5352" t="s">
        <v>19182</v>
      </c>
    </row>
    <row r="5354" spans="1:23" x14ac:dyDescent="0.25">
      <c r="A5354" t="s">
        <v>126</v>
      </c>
      <c r="B5354" t="s">
        <v>61</v>
      </c>
      <c r="C5354" t="s">
        <v>190</v>
      </c>
      <c r="D5354" t="s">
        <v>1048</v>
      </c>
      <c r="E5354" t="s">
        <v>1044</v>
      </c>
      <c r="F5354" t="s">
        <v>266</v>
      </c>
      <c r="G5354" t="s">
        <v>19184</v>
      </c>
      <c r="H5354" t="s">
        <v>12608</v>
      </c>
      <c r="I5354" t="s">
        <v>19185</v>
      </c>
      <c r="J5354" t="s">
        <v>19186</v>
      </c>
    </row>
    <row r="5355" spans="1:23" x14ac:dyDescent="0.25">
      <c r="A5355" t="s">
        <v>5354</v>
      </c>
      <c r="B5355" t="s">
        <v>19187</v>
      </c>
      <c r="C5355" t="s">
        <v>19188</v>
      </c>
    </row>
    <row r="5356" spans="1:23" x14ac:dyDescent="0.25">
      <c r="A5356" t="s">
        <v>198</v>
      </c>
      <c r="B5356" t="s">
        <v>61</v>
      </c>
      <c r="C5356" t="s">
        <v>27</v>
      </c>
      <c r="D5356" t="s">
        <v>2432</v>
      </c>
      <c r="E5356" t="s">
        <v>788</v>
      </c>
      <c r="F5356" t="s">
        <v>2625</v>
      </c>
      <c r="G5356" t="s">
        <v>8699</v>
      </c>
      <c r="H5356" t="s">
        <v>179</v>
      </c>
      <c r="I5356" t="s">
        <v>8664</v>
      </c>
      <c r="J5356" t="s">
        <v>30</v>
      </c>
      <c r="K5356" t="s">
        <v>6519</v>
      </c>
      <c r="L5356" t="s">
        <v>66</v>
      </c>
      <c r="M5356" t="s">
        <v>2896</v>
      </c>
      <c r="N5356" t="s">
        <v>19189</v>
      </c>
    </row>
    <row r="5357" spans="1:23" x14ac:dyDescent="0.25">
      <c r="A5357" t="s">
        <v>6614</v>
      </c>
      <c r="B5357" t="s">
        <v>179</v>
      </c>
      <c r="C5357" t="s">
        <v>61</v>
      </c>
      <c r="D5357" t="s">
        <v>395</v>
      </c>
      <c r="E5357" t="s">
        <v>1932</v>
      </c>
      <c r="F5357" t="s">
        <v>18</v>
      </c>
      <c r="G5357" t="s">
        <v>61</v>
      </c>
      <c r="H5357" t="s">
        <v>4987</v>
      </c>
      <c r="I5357" t="s">
        <v>16398</v>
      </c>
      <c r="J5357" t="s">
        <v>5088</v>
      </c>
      <c r="K5357" t="s">
        <v>36</v>
      </c>
      <c r="L5357" t="s">
        <v>19190</v>
      </c>
      <c r="M5357" t="s">
        <v>1012</v>
      </c>
      <c r="N5357" t="s">
        <v>19191</v>
      </c>
    </row>
    <row r="5358" spans="1:23" x14ac:dyDescent="0.25">
      <c r="A5358" t="s">
        <v>6614</v>
      </c>
      <c r="B5358" t="s">
        <v>1993</v>
      </c>
      <c r="C5358" t="s">
        <v>1994</v>
      </c>
      <c r="D5358" t="s">
        <v>126</v>
      </c>
      <c r="E5358">
        <v>2016</v>
      </c>
      <c r="F5358" t="s">
        <v>18832</v>
      </c>
      <c r="G5358" t="s">
        <v>2974</v>
      </c>
      <c r="H5358" t="s">
        <v>1650</v>
      </c>
      <c r="I5358" t="s">
        <v>2432</v>
      </c>
      <c r="J5358" t="s">
        <v>1471</v>
      </c>
      <c r="K5358" t="s">
        <v>19192</v>
      </c>
      <c r="L5358" t="s">
        <v>37</v>
      </c>
      <c r="M5358" t="s">
        <v>150</v>
      </c>
      <c r="N5358" t="s">
        <v>2432</v>
      </c>
      <c r="O5358" t="s">
        <v>150</v>
      </c>
      <c r="P5358" t="s">
        <v>19193</v>
      </c>
    </row>
    <row r="5359" spans="1:23" x14ac:dyDescent="0.25">
      <c r="A5359" t="s">
        <v>6614</v>
      </c>
      <c r="B5359" t="s">
        <v>36</v>
      </c>
      <c r="C5359" t="s">
        <v>290</v>
      </c>
      <c r="D5359" t="s">
        <v>61</v>
      </c>
      <c r="E5359" t="s">
        <v>17329</v>
      </c>
      <c r="F5359" t="s">
        <v>5436</v>
      </c>
      <c r="G5359" t="s">
        <v>418</v>
      </c>
      <c r="H5359" t="s">
        <v>2423</v>
      </c>
      <c r="I5359" t="s">
        <v>6862</v>
      </c>
      <c r="J5359" t="s">
        <v>19194</v>
      </c>
      <c r="K5359" t="s">
        <v>5088</v>
      </c>
      <c r="L5359" t="s">
        <v>19195</v>
      </c>
    </row>
    <row r="5360" spans="1:23" x14ac:dyDescent="0.25">
      <c r="A5360" t="s">
        <v>19196</v>
      </c>
      <c r="B5360" t="s">
        <v>19197</v>
      </c>
      <c r="C5360" t="s">
        <v>6614</v>
      </c>
      <c r="D5360" t="s">
        <v>7345</v>
      </c>
      <c r="E5360" t="s">
        <v>6171</v>
      </c>
      <c r="F5360" t="s">
        <v>179</v>
      </c>
      <c r="G5360" t="s">
        <v>19198</v>
      </c>
      <c r="H5360" t="s">
        <v>898</v>
      </c>
      <c r="I5360" t="s">
        <v>1801</v>
      </c>
      <c r="J5360" t="s">
        <v>198</v>
      </c>
      <c r="K5360" t="s">
        <v>19199</v>
      </c>
      <c r="L5360" t="s">
        <v>2791</v>
      </c>
      <c r="M5360" t="s">
        <v>182</v>
      </c>
      <c r="N5360" t="s">
        <v>898</v>
      </c>
      <c r="O5360" t="s">
        <v>781</v>
      </c>
      <c r="P5360" t="s">
        <v>19200</v>
      </c>
      <c r="Q5360" t="s">
        <v>19201</v>
      </c>
    </row>
    <row r="5361" spans="1:25" x14ac:dyDescent="0.25">
      <c r="A5361" t="s">
        <v>19202</v>
      </c>
      <c r="B5361" t="s">
        <v>19203</v>
      </c>
      <c r="C5361" t="s">
        <v>17612</v>
      </c>
      <c r="D5361" t="s">
        <v>19204</v>
      </c>
      <c r="E5361" t="s">
        <v>1635</v>
      </c>
      <c r="F5361" t="s">
        <v>1747</v>
      </c>
      <c r="G5361" t="s">
        <v>710</v>
      </c>
      <c r="H5361" t="s">
        <v>1709</v>
      </c>
      <c r="I5361" t="s">
        <v>3015</v>
      </c>
      <c r="J5361" t="s">
        <v>206</v>
      </c>
      <c r="K5361" t="s">
        <v>2244</v>
      </c>
      <c r="L5361" t="s">
        <v>11242</v>
      </c>
      <c r="M5361" t="s">
        <v>13596</v>
      </c>
      <c r="N5361" t="s">
        <v>59</v>
      </c>
      <c r="O5361" t="s">
        <v>1295</v>
      </c>
      <c r="P5361" t="s">
        <v>210</v>
      </c>
      <c r="Q5361" t="s">
        <v>318</v>
      </c>
      <c r="R5361" t="s">
        <v>134</v>
      </c>
      <c r="S5361" t="s">
        <v>19205</v>
      </c>
      <c r="T5361" t="s">
        <v>1186</v>
      </c>
      <c r="U5361" t="s">
        <v>19206</v>
      </c>
      <c r="V5361" t="s">
        <v>19207</v>
      </c>
      <c r="W5361" t="s">
        <v>19208</v>
      </c>
    </row>
    <row r="5362" spans="1:25" x14ac:dyDescent="0.25">
      <c r="A5362" t="s">
        <v>1702</v>
      </c>
      <c r="B5362" t="s">
        <v>179</v>
      </c>
      <c r="C5362" t="s">
        <v>198</v>
      </c>
      <c r="D5362" t="s">
        <v>978</v>
      </c>
      <c r="E5362" t="s">
        <v>370</v>
      </c>
      <c r="F5362" t="s">
        <v>113</v>
      </c>
      <c r="G5362" t="s">
        <v>1013</v>
      </c>
      <c r="H5362" t="s">
        <v>1940</v>
      </c>
      <c r="I5362" t="s">
        <v>1833</v>
      </c>
      <c r="J5362" t="s">
        <v>18</v>
      </c>
      <c r="K5362" t="s">
        <v>383</v>
      </c>
      <c r="L5362" t="s">
        <v>1650</v>
      </c>
      <c r="M5362" t="s">
        <v>206</v>
      </c>
      <c r="N5362" t="s">
        <v>5</v>
      </c>
      <c r="O5362" t="s">
        <v>1013</v>
      </c>
      <c r="P5362" t="s">
        <v>788</v>
      </c>
      <c r="Q5362" t="s">
        <v>19209</v>
      </c>
      <c r="R5362" t="s">
        <v>2381</v>
      </c>
      <c r="S5362" t="s">
        <v>161</v>
      </c>
      <c r="T5362" t="s">
        <v>4</v>
      </c>
      <c r="U5362" t="s">
        <v>18</v>
      </c>
      <c r="V5362" t="s">
        <v>741</v>
      </c>
      <c r="W5362" t="s">
        <v>651</v>
      </c>
      <c r="X5362" t="s">
        <v>19210</v>
      </c>
    </row>
    <row r="5363" spans="1:25" x14ac:dyDescent="0.25">
      <c r="A5363" t="s">
        <v>36</v>
      </c>
      <c r="B5363" t="s">
        <v>1719</v>
      </c>
      <c r="C5363" t="s">
        <v>198</v>
      </c>
      <c r="D5363" t="s">
        <v>61</v>
      </c>
      <c r="E5363" t="s">
        <v>8375</v>
      </c>
      <c r="F5363" t="s">
        <v>57</v>
      </c>
      <c r="G5363" t="s">
        <v>61</v>
      </c>
      <c r="H5363" t="s">
        <v>1501</v>
      </c>
      <c r="I5363" t="s">
        <v>1827</v>
      </c>
      <c r="J5363" t="s">
        <v>13020</v>
      </c>
      <c r="K5363" t="s">
        <v>71</v>
      </c>
      <c r="L5363" t="s">
        <v>1295</v>
      </c>
      <c r="M5363" t="s">
        <v>2512</v>
      </c>
      <c r="N5363" t="s">
        <v>5</v>
      </c>
      <c r="O5363" t="s">
        <v>106</v>
      </c>
      <c r="P5363" t="s">
        <v>1382</v>
      </c>
      <c r="Q5363" t="s">
        <v>6185</v>
      </c>
      <c r="R5363" t="s">
        <v>161</v>
      </c>
      <c r="S5363" t="s">
        <v>1018</v>
      </c>
      <c r="T5363" t="s">
        <v>2140</v>
      </c>
      <c r="U5363" t="s">
        <v>179</v>
      </c>
      <c r="V5363" t="s">
        <v>198</v>
      </c>
      <c r="W5363" t="s">
        <v>161</v>
      </c>
      <c r="X5363" t="s">
        <v>19211</v>
      </c>
    </row>
    <row r="5364" spans="1:25" x14ac:dyDescent="0.25">
      <c r="A5364" t="s">
        <v>943</v>
      </c>
      <c r="B5364" t="s">
        <v>278</v>
      </c>
      <c r="C5364" t="s">
        <v>571</v>
      </c>
      <c r="D5364" t="s">
        <v>13547</v>
      </c>
      <c r="E5364" t="s">
        <v>30</v>
      </c>
      <c r="F5364" t="s">
        <v>11217</v>
      </c>
      <c r="G5364" t="s">
        <v>19212</v>
      </c>
      <c r="H5364" t="s">
        <v>462</v>
      </c>
      <c r="I5364" t="s">
        <v>4441</v>
      </c>
      <c r="J5364" t="s">
        <v>974</v>
      </c>
      <c r="K5364" t="s">
        <v>984</v>
      </c>
      <c r="L5364" t="s">
        <v>19213</v>
      </c>
      <c r="M5364" t="s">
        <v>19214</v>
      </c>
      <c r="N5364" t="s">
        <v>627</v>
      </c>
      <c r="O5364" t="s">
        <v>1377</v>
      </c>
      <c r="P5364" t="s">
        <v>113</v>
      </c>
      <c r="Q5364" t="s">
        <v>5</v>
      </c>
      <c r="R5364" t="s">
        <v>984</v>
      </c>
      <c r="S5364" t="s">
        <v>19215</v>
      </c>
    </row>
    <row r="5365" spans="1:25" x14ac:dyDescent="0.25">
      <c r="A5365" t="s">
        <v>19216</v>
      </c>
      <c r="B5365" t="s">
        <v>820</v>
      </c>
      <c r="C5365" t="s">
        <v>561</v>
      </c>
      <c r="D5365" t="s">
        <v>5</v>
      </c>
      <c r="E5365" t="s">
        <v>3676</v>
      </c>
      <c r="F5365" t="s">
        <v>28</v>
      </c>
      <c r="G5365" t="s">
        <v>13602</v>
      </c>
      <c r="H5365" t="s">
        <v>19217</v>
      </c>
      <c r="I5365" t="s">
        <v>5</v>
      </c>
      <c r="J5365" t="s">
        <v>266</v>
      </c>
      <c r="K5365" t="s">
        <v>820</v>
      </c>
      <c r="L5365" t="s">
        <v>126</v>
      </c>
      <c r="M5365" t="s">
        <v>5</v>
      </c>
      <c r="N5365" t="s">
        <v>266</v>
      </c>
      <c r="O5365" t="s">
        <v>19218</v>
      </c>
      <c r="P5365" t="s">
        <v>19219</v>
      </c>
      <c r="Q5365" t="s">
        <v>19220</v>
      </c>
    </row>
    <row r="5366" spans="1:25" x14ac:dyDescent="0.25">
      <c r="A5366" t="s">
        <v>10493</v>
      </c>
      <c r="B5366" t="s">
        <v>1531</v>
      </c>
      <c r="C5366" t="s">
        <v>571</v>
      </c>
      <c r="D5366" t="s">
        <v>3328</v>
      </c>
      <c r="E5366" t="s">
        <v>462</v>
      </c>
      <c r="F5366" t="s">
        <v>427</v>
      </c>
      <c r="G5366" t="s">
        <v>1820</v>
      </c>
      <c r="H5366" t="s">
        <v>1059</v>
      </c>
      <c r="I5366" t="s">
        <v>198</v>
      </c>
      <c r="J5366" t="s">
        <v>4</v>
      </c>
      <c r="K5366" t="s">
        <v>370</v>
      </c>
      <c r="L5366" t="s">
        <v>338</v>
      </c>
      <c r="M5366" t="s">
        <v>974</v>
      </c>
      <c r="N5366" t="s">
        <v>1833</v>
      </c>
      <c r="O5366" t="s">
        <v>2497</v>
      </c>
      <c r="P5366" t="s">
        <v>19221</v>
      </c>
    </row>
    <row r="5367" spans="1:25" x14ac:dyDescent="0.25">
      <c r="A5367" t="s">
        <v>206</v>
      </c>
      <c r="B5367" t="s">
        <v>19222</v>
      </c>
      <c r="C5367" t="s">
        <v>8314</v>
      </c>
      <c r="D5367" t="s">
        <v>19223</v>
      </c>
      <c r="E5367" t="s">
        <v>2986</v>
      </c>
      <c r="F5367" t="s">
        <v>19224</v>
      </c>
      <c r="G5367" t="s">
        <v>1822</v>
      </c>
      <c r="H5367" t="s">
        <v>761</v>
      </c>
      <c r="I5367" t="s">
        <v>411</v>
      </c>
      <c r="J5367" t="s">
        <v>1833</v>
      </c>
      <c r="K5367" t="s">
        <v>2038</v>
      </c>
      <c r="L5367" t="s">
        <v>6885</v>
      </c>
      <c r="M5367" t="s">
        <v>19225</v>
      </c>
    </row>
    <row r="5368" spans="1:25" x14ac:dyDescent="0.25">
      <c r="A5368" t="s">
        <v>19226</v>
      </c>
      <c r="B5368" t="s">
        <v>5092</v>
      </c>
      <c r="C5368" t="s">
        <v>19227</v>
      </c>
      <c r="D5368" t="s">
        <v>19228</v>
      </c>
      <c r="E5368" t="s">
        <v>19229</v>
      </c>
      <c r="F5368" t="s">
        <v>1601</v>
      </c>
      <c r="G5368" t="s">
        <v>19230</v>
      </c>
      <c r="H5368" t="s">
        <v>482</v>
      </c>
      <c r="I5368" t="s">
        <v>8175</v>
      </c>
      <c r="J5368" t="s">
        <v>86</v>
      </c>
      <c r="K5368" t="s">
        <v>19231</v>
      </c>
      <c r="L5368" t="s">
        <v>19232</v>
      </c>
    </row>
    <row r="5369" spans="1:25" x14ac:dyDescent="0.25">
      <c r="A5369" t="s">
        <v>5092</v>
      </c>
      <c r="B5369" t="s">
        <v>19233</v>
      </c>
      <c r="C5369" t="s">
        <v>290</v>
      </c>
      <c r="D5369" t="s">
        <v>2329</v>
      </c>
      <c r="E5369" t="s">
        <v>43</v>
      </c>
      <c r="F5369" t="s">
        <v>5132</v>
      </c>
      <c r="G5369">
        <v>2013</v>
      </c>
      <c r="H5369" t="s">
        <v>771</v>
      </c>
      <c r="I5369" t="s">
        <v>19234</v>
      </c>
      <c r="J5369" t="s">
        <v>18</v>
      </c>
      <c r="K5369" t="s">
        <v>19235</v>
      </c>
      <c r="L5369" t="s">
        <v>1189</v>
      </c>
      <c r="M5369" t="s">
        <v>156</v>
      </c>
      <c r="N5369" t="s">
        <v>157</v>
      </c>
      <c r="O5369" t="s">
        <v>19236</v>
      </c>
    </row>
    <row r="5370" spans="1:25" x14ac:dyDescent="0.25">
      <c r="A5370" t="s">
        <v>5</v>
      </c>
      <c r="B5370" t="s">
        <v>19238</v>
      </c>
      <c r="C5370" t="s">
        <v>30</v>
      </c>
      <c r="D5370" t="s">
        <v>1827</v>
      </c>
      <c r="E5370" t="s">
        <v>17982</v>
      </c>
      <c r="F5370" t="s">
        <v>19239</v>
      </c>
    </row>
    <row r="5371" spans="1:25" x14ac:dyDescent="0.25">
      <c r="A5371" t="s">
        <v>1426</v>
      </c>
      <c r="B5371" t="s">
        <v>16937</v>
      </c>
      <c r="C5371" t="s">
        <v>446</v>
      </c>
      <c r="D5371" t="s">
        <v>61</v>
      </c>
      <c r="E5371" t="s">
        <v>16915</v>
      </c>
      <c r="F5371" t="s">
        <v>915</v>
      </c>
      <c r="G5371" t="s">
        <v>19240</v>
      </c>
      <c r="H5371" t="s">
        <v>19241</v>
      </c>
      <c r="I5371" t="s">
        <v>66</v>
      </c>
      <c r="J5371" t="s">
        <v>61</v>
      </c>
      <c r="K5371" t="s">
        <v>18135</v>
      </c>
      <c r="L5371" t="s">
        <v>57</v>
      </c>
      <c r="M5371" t="s">
        <v>12</v>
      </c>
      <c r="N5371" t="s">
        <v>366</v>
      </c>
      <c r="O5371" t="s">
        <v>17183</v>
      </c>
    </row>
    <row r="5373" spans="1:25" x14ac:dyDescent="0.25">
      <c r="A5373" t="s">
        <v>16915</v>
      </c>
      <c r="B5373" t="s">
        <v>19242</v>
      </c>
      <c r="C5373" t="s">
        <v>19243</v>
      </c>
      <c r="D5373" t="s">
        <v>19244</v>
      </c>
      <c r="E5373" t="s">
        <v>102</v>
      </c>
      <c r="F5373" t="s">
        <v>975</v>
      </c>
      <c r="G5373" t="s">
        <v>4281</v>
      </c>
      <c r="H5373" t="s">
        <v>17515</v>
      </c>
      <c r="I5373" t="s">
        <v>17183</v>
      </c>
      <c r="J5373" t="s">
        <v>179</v>
      </c>
      <c r="K5373" t="s">
        <v>7183</v>
      </c>
    </row>
    <row r="5375" spans="1:25" x14ac:dyDescent="0.25">
      <c r="A5375" t="s">
        <v>651</v>
      </c>
      <c r="B5375" t="s">
        <v>1477</v>
      </c>
      <c r="C5375" t="s">
        <v>5</v>
      </c>
      <c r="D5375" t="s">
        <v>5041</v>
      </c>
      <c r="E5375" t="s">
        <v>106</v>
      </c>
      <c r="F5375" t="s">
        <v>1767</v>
      </c>
      <c r="G5375" t="s">
        <v>126</v>
      </c>
      <c r="H5375" t="s">
        <v>3606</v>
      </c>
      <c r="I5375" t="s">
        <v>571</v>
      </c>
      <c r="J5375" t="s">
        <v>1424</v>
      </c>
      <c r="K5375" t="s">
        <v>462</v>
      </c>
      <c r="L5375" t="s">
        <v>651</v>
      </c>
      <c r="M5375" t="s">
        <v>13225</v>
      </c>
      <c r="N5375" t="s">
        <v>15882</v>
      </c>
      <c r="O5375" t="s">
        <v>978</v>
      </c>
      <c r="P5375" t="s">
        <v>1420</v>
      </c>
      <c r="Q5375" t="s">
        <v>5</v>
      </c>
      <c r="R5375" t="s">
        <v>81</v>
      </c>
      <c r="S5375" t="s">
        <v>5385</v>
      </c>
      <c r="T5375" t="s">
        <v>19245</v>
      </c>
      <c r="U5375" t="s">
        <v>2189</v>
      </c>
      <c r="V5375" t="s">
        <v>788</v>
      </c>
      <c r="W5375" t="s">
        <v>6279</v>
      </c>
      <c r="X5375" t="s">
        <v>326</v>
      </c>
      <c r="Y5375" t="s">
        <v>19246</v>
      </c>
    </row>
    <row r="5376" spans="1:25" x14ac:dyDescent="0.25">
      <c r="A5376" t="s">
        <v>898</v>
      </c>
      <c r="B5376" t="s">
        <v>2072</v>
      </c>
      <c r="C5376" t="s">
        <v>1018</v>
      </c>
      <c r="D5376" t="s">
        <v>1777</v>
      </c>
      <c r="E5376" t="s">
        <v>2836</v>
      </c>
      <c r="F5376" t="s">
        <v>1969</v>
      </c>
      <c r="G5376" t="s">
        <v>6614</v>
      </c>
      <c r="H5376" t="s">
        <v>19247</v>
      </c>
      <c r="I5376" t="s">
        <v>265</v>
      </c>
      <c r="J5376" t="s">
        <v>1527</v>
      </c>
      <c r="K5376" t="s">
        <v>1125</v>
      </c>
      <c r="L5376" t="s">
        <v>206</v>
      </c>
      <c r="M5376" t="s">
        <v>16694</v>
      </c>
      <c r="N5376" t="s">
        <v>12651</v>
      </c>
      <c r="O5376" t="s">
        <v>37</v>
      </c>
      <c r="P5376" t="s">
        <v>1265</v>
      </c>
      <c r="Q5376" t="s">
        <v>717</v>
      </c>
      <c r="R5376" t="s">
        <v>59</v>
      </c>
      <c r="S5376" t="s">
        <v>392</v>
      </c>
      <c r="T5376" t="s">
        <v>5</v>
      </c>
      <c r="U5376" t="s">
        <v>19248</v>
      </c>
      <c r="V5376" t="s">
        <v>5088</v>
      </c>
      <c r="W5376" t="s">
        <v>19249</v>
      </c>
    </row>
    <row r="5377" spans="1:24" x14ac:dyDescent="0.25">
      <c r="A5377" t="s">
        <v>37</v>
      </c>
      <c r="B5377" t="s">
        <v>13833</v>
      </c>
      <c r="C5377" t="s">
        <v>161</v>
      </c>
      <c r="D5377" t="s">
        <v>61</v>
      </c>
      <c r="E5377" t="s">
        <v>623</v>
      </c>
      <c r="F5377" t="s">
        <v>4423</v>
      </c>
      <c r="G5377" t="s">
        <v>198</v>
      </c>
      <c r="H5377" t="s">
        <v>290</v>
      </c>
      <c r="I5377" t="s">
        <v>1911</v>
      </c>
      <c r="J5377" t="s">
        <v>3823</v>
      </c>
      <c r="K5377" t="s">
        <v>19250</v>
      </c>
      <c r="L5377" t="s">
        <v>45</v>
      </c>
      <c r="M5377" t="s">
        <v>19251</v>
      </c>
    </row>
    <row r="5378" spans="1:24" x14ac:dyDescent="0.25">
      <c r="A5378" t="s">
        <v>6614</v>
      </c>
      <c r="B5378" t="s">
        <v>19252</v>
      </c>
      <c r="C5378" t="s">
        <v>19253</v>
      </c>
      <c r="D5378" t="s">
        <v>19254</v>
      </c>
      <c r="E5378" t="s">
        <v>370</v>
      </c>
      <c r="F5378" t="s">
        <v>2018</v>
      </c>
      <c r="G5378" t="s">
        <v>572</v>
      </c>
      <c r="H5378" t="s">
        <v>18</v>
      </c>
      <c r="I5378" t="s">
        <v>411</v>
      </c>
      <c r="J5378" t="s">
        <v>19255</v>
      </c>
      <c r="K5378" t="s">
        <v>18592</v>
      </c>
      <c r="L5378" t="s">
        <v>1039</v>
      </c>
      <c r="M5378" t="s">
        <v>56</v>
      </c>
      <c r="N5378" t="s">
        <v>57</v>
      </c>
      <c r="O5378" t="s">
        <v>19256</v>
      </c>
    </row>
    <row r="5379" spans="1:24" x14ac:dyDescent="0.25">
      <c r="A5379" t="s">
        <v>6614</v>
      </c>
      <c r="B5379" t="s">
        <v>1</v>
      </c>
      <c r="C5379" t="s">
        <v>43</v>
      </c>
      <c r="D5379" t="s">
        <v>126</v>
      </c>
      <c r="E5379" t="s">
        <v>19257</v>
      </c>
      <c r="F5379" t="s">
        <v>1407</v>
      </c>
      <c r="G5379" t="s">
        <v>2432</v>
      </c>
      <c r="H5379" t="s">
        <v>19258</v>
      </c>
    </row>
    <row r="5380" spans="1:24" x14ac:dyDescent="0.25">
      <c r="A5380" t="s">
        <v>6614</v>
      </c>
      <c r="B5380" t="s">
        <v>1263</v>
      </c>
      <c r="C5380" t="s">
        <v>3606</v>
      </c>
      <c r="D5380">
        <v>2016</v>
      </c>
      <c r="E5380" t="s">
        <v>978</v>
      </c>
      <c r="F5380" t="s">
        <v>1801</v>
      </c>
      <c r="G5380" t="s">
        <v>59</v>
      </c>
      <c r="H5380" t="s">
        <v>1468</v>
      </c>
      <c r="I5380" t="s">
        <v>61</v>
      </c>
      <c r="J5380" t="s">
        <v>19259</v>
      </c>
      <c r="K5380" t="s">
        <v>978</v>
      </c>
      <c r="L5380" t="s">
        <v>1801</v>
      </c>
      <c r="M5380" t="s">
        <v>5</v>
      </c>
      <c r="N5380" t="s">
        <v>10295</v>
      </c>
      <c r="O5380" t="s">
        <v>16</v>
      </c>
      <c r="P5380" t="s">
        <v>36</v>
      </c>
      <c r="Q5380" t="s">
        <v>18</v>
      </c>
      <c r="R5380" t="s">
        <v>19260</v>
      </c>
      <c r="S5380" t="s">
        <v>5088</v>
      </c>
      <c r="T5380" t="s">
        <v>19261</v>
      </c>
    </row>
    <row r="5381" spans="1:24" x14ac:dyDescent="0.25">
      <c r="A5381" t="s">
        <v>2943</v>
      </c>
      <c r="B5381" t="s">
        <v>6614</v>
      </c>
      <c r="C5381" t="s">
        <v>71</v>
      </c>
      <c r="D5381" t="s">
        <v>19262</v>
      </c>
      <c r="E5381" t="s">
        <v>61</v>
      </c>
      <c r="F5381" t="s">
        <v>1389</v>
      </c>
      <c r="G5381" t="s">
        <v>651</v>
      </c>
      <c r="H5381" t="s">
        <v>5057</v>
      </c>
      <c r="I5381" t="s">
        <v>157</v>
      </c>
      <c r="J5381" t="s">
        <v>2489</v>
      </c>
      <c r="K5381" t="s">
        <v>3784</v>
      </c>
      <c r="L5381" t="s">
        <v>5309</v>
      </c>
      <c r="M5381" t="s">
        <v>37</v>
      </c>
      <c r="N5381" t="s">
        <v>19263</v>
      </c>
      <c r="O5381" t="s">
        <v>873</v>
      </c>
      <c r="P5381" t="s">
        <v>59</v>
      </c>
      <c r="Q5381" t="s">
        <v>2419</v>
      </c>
      <c r="R5381" t="s">
        <v>19264</v>
      </c>
      <c r="S5381" t="s">
        <v>19265</v>
      </c>
      <c r="T5381" t="s">
        <v>19266</v>
      </c>
    </row>
    <row r="5382" spans="1:24" x14ac:dyDescent="0.25">
      <c r="A5382" t="s">
        <v>1295</v>
      </c>
      <c r="B5382" t="s">
        <v>763</v>
      </c>
      <c r="C5382" t="s">
        <v>61</v>
      </c>
      <c r="D5382" t="s">
        <v>19267</v>
      </c>
      <c r="E5382" t="s">
        <v>37</v>
      </c>
      <c r="F5382" t="s">
        <v>61</v>
      </c>
      <c r="G5382" t="s">
        <v>13020</v>
      </c>
      <c r="H5382" t="s">
        <v>290</v>
      </c>
      <c r="I5382" t="s">
        <v>19268</v>
      </c>
      <c r="J5382" t="s">
        <v>8550</v>
      </c>
      <c r="K5382" t="s">
        <v>6525</v>
      </c>
      <c r="L5382" t="s">
        <v>19269</v>
      </c>
      <c r="M5382" t="s">
        <v>10430</v>
      </c>
      <c r="N5382" t="s">
        <v>290</v>
      </c>
      <c r="O5382" t="s">
        <v>2759</v>
      </c>
      <c r="P5382" t="s">
        <v>61</v>
      </c>
      <c r="Q5382" t="s">
        <v>19270</v>
      </c>
      <c r="R5382" t="s">
        <v>1313</v>
      </c>
      <c r="S5382" t="s">
        <v>370</v>
      </c>
      <c r="T5382" t="s">
        <v>157</v>
      </c>
      <c r="U5382" t="s">
        <v>19271</v>
      </c>
      <c r="V5382" t="s">
        <v>59</v>
      </c>
      <c r="W5382" t="s">
        <v>19272</v>
      </c>
    </row>
    <row r="5383" spans="1:24" x14ac:dyDescent="0.25">
      <c r="A5383" t="s">
        <v>6854</v>
      </c>
      <c r="B5383" t="s">
        <v>214</v>
      </c>
      <c r="C5383" t="s">
        <v>19273</v>
      </c>
      <c r="D5383" t="s">
        <v>1969</v>
      </c>
      <c r="E5383" t="s">
        <v>8936</v>
      </c>
      <c r="F5383" t="s">
        <v>15168</v>
      </c>
      <c r="G5383" t="s">
        <v>1896</v>
      </c>
      <c r="H5383" t="s">
        <v>5772</v>
      </c>
      <c r="I5383" t="s">
        <v>650</v>
      </c>
      <c r="J5383" t="s">
        <v>313</v>
      </c>
      <c r="K5383" t="s">
        <v>19274</v>
      </c>
      <c r="L5383" t="s">
        <v>115</v>
      </c>
      <c r="M5383" t="s">
        <v>4628</v>
      </c>
      <c r="N5383" t="s">
        <v>43</v>
      </c>
      <c r="O5383" t="s">
        <v>456</v>
      </c>
      <c r="P5383" t="s">
        <v>2152</v>
      </c>
      <c r="Q5383" t="s">
        <v>411</v>
      </c>
      <c r="R5383" t="s">
        <v>19275</v>
      </c>
      <c r="S5383" t="s">
        <v>19276</v>
      </c>
    </row>
    <row r="5384" spans="1:24" x14ac:dyDescent="0.25">
      <c r="A5384" t="s">
        <v>6614</v>
      </c>
      <c r="B5384" t="s">
        <v>161</v>
      </c>
      <c r="C5384" t="s">
        <v>898</v>
      </c>
      <c r="D5384" t="s">
        <v>5201</v>
      </c>
      <c r="E5384" t="s">
        <v>36</v>
      </c>
      <c r="F5384" t="s">
        <v>1047</v>
      </c>
      <c r="G5384" t="s">
        <v>19277</v>
      </c>
      <c r="H5384" t="s">
        <v>1549</v>
      </c>
      <c r="I5384" t="s">
        <v>943</v>
      </c>
      <c r="J5384" t="s">
        <v>1424</v>
      </c>
      <c r="K5384" t="s">
        <v>36</v>
      </c>
      <c r="L5384" t="s">
        <v>613</v>
      </c>
      <c r="M5384" t="s">
        <v>383</v>
      </c>
      <c r="N5384" t="s">
        <v>1650</v>
      </c>
      <c r="O5384" t="s">
        <v>59</v>
      </c>
      <c r="P5384" t="s">
        <v>157</v>
      </c>
      <c r="Q5384" t="s">
        <v>266</v>
      </c>
      <c r="R5384" t="s">
        <v>19278</v>
      </c>
    </row>
    <row r="5385" spans="1:24" x14ac:dyDescent="0.25">
      <c r="A5385" t="s">
        <v>898</v>
      </c>
      <c r="B5385" t="s">
        <v>2067</v>
      </c>
      <c r="C5385" t="s">
        <v>19279</v>
      </c>
      <c r="D5385" t="s">
        <v>15472</v>
      </c>
      <c r="E5385" t="s">
        <v>2963</v>
      </c>
      <c r="F5385" t="s">
        <v>16</v>
      </c>
      <c r="G5385" t="s">
        <v>6614</v>
      </c>
      <c r="H5385" t="s">
        <v>290</v>
      </c>
      <c r="I5385" t="s">
        <v>19280</v>
      </c>
      <c r="J5385" t="s">
        <v>5088</v>
      </c>
      <c r="K5385" t="s">
        <v>19281</v>
      </c>
    </row>
    <row r="5386" spans="1:24" x14ac:dyDescent="0.25">
      <c r="A5386" t="s">
        <v>19282</v>
      </c>
      <c r="B5386" t="s">
        <v>1424</v>
      </c>
      <c r="C5386" t="s">
        <v>36</v>
      </c>
      <c r="D5386" t="s">
        <v>322</v>
      </c>
      <c r="E5386" t="s">
        <v>956</v>
      </c>
      <c r="F5386" t="s">
        <v>183</v>
      </c>
      <c r="G5386" t="s">
        <v>18519</v>
      </c>
      <c r="H5386" t="s">
        <v>36</v>
      </c>
      <c r="I5386" t="s">
        <v>1774</v>
      </c>
      <c r="J5386" t="s">
        <v>19283</v>
      </c>
      <c r="K5386" t="s">
        <v>3145</v>
      </c>
      <c r="L5386" t="s">
        <v>19284</v>
      </c>
    </row>
    <row r="5387" spans="1:24" x14ac:dyDescent="0.25">
      <c r="A5387" t="s">
        <v>2216</v>
      </c>
      <c r="B5387" t="s">
        <v>54</v>
      </c>
      <c r="C5387" t="s">
        <v>61</v>
      </c>
      <c r="D5387" t="s">
        <v>1040</v>
      </c>
      <c r="E5387" t="s">
        <v>19285</v>
      </c>
      <c r="F5387" t="s">
        <v>19286</v>
      </c>
      <c r="G5387" t="s">
        <v>36</v>
      </c>
      <c r="H5387" t="s">
        <v>16</v>
      </c>
      <c r="I5387" t="s">
        <v>194</v>
      </c>
      <c r="J5387" t="s">
        <v>1833</v>
      </c>
      <c r="K5387" t="s">
        <v>13789</v>
      </c>
      <c r="L5387" t="s">
        <v>36</v>
      </c>
      <c r="M5387" t="s">
        <v>182</v>
      </c>
      <c r="N5387" t="s">
        <v>338</v>
      </c>
      <c r="O5387" t="s">
        <v>5051</v>
      </c>
      <c r="P5387" t="s">
        <v>108</v>
      </c>
      <c r="Q5387" t="s">
        <v>7195</v>
      </c>
      <c r="R5387" t="s">
        <v>1527</v>
      </c>
      <c r="S5387" t="s">
        <v>1433</v>
      </c>
      <c r="T5387" t="s">
        <v>150</v>
      </c>
      <c r="U5387" t="s">
        <v>723</v>
      </c>
      <c r="V5387" t="s">
        <v>30</v>
      </c>
      <c r="W5387" t="s">
        <v>5</v>
      </c>
      <c r="X5387" t="s">
        <v>19287</v>
      </c>
    </row>
    <row r="5388" spans="1:24" x14ac:dyDescent="0.25">
      <c r="A5388" t="s">
        <v>1827</v>
      </c>
      <c r="B5388" t="s">
        <v>13020</v>
      </c>
      <c r="C5388" t="s">
        <v>156</v>
      </c>
      <c r="D5388" t="s">
        <v>3834</v>
      </c>
      <c r="E5388" t="s">
        <v>919</v>
      </c>
      <c r="F5388" t="s">
        <v>12660</v>
      </c>
      <c r="G5388" t="s">
        <v>335</v>
      </c>
      <c r="H5388" t="s">
        <v>193</v>
      </c>
      <c r="I5388" t="s">
        <v>179</v>
      </c>
      <c r="J5388" t="s">
        <v>1747</v>
      </c>
      <c r="K5388" t="s">
        <v>37</v>
      </c>
      <c r="L5388" t="s">
        <v>14276</v>
      </c>
      <c r="M5388" t="s">
        <v>19288</v>
      </c>
    </row>
    <row r="5389" spans="1:24" x14ac:dyDescent="0.25">
      <c r="A5389" t="s">
        <v>5092</v>
      </c>
      <c r="B5389" t="s">
        <v>7918</v>
      </c>
      <c r="C5389" t="s">
        <v>11341</v>
      </c>
      <c r="D5389" t="s">
        <v>290</v>
      </c>
      <c r="E5389" t="s">
        <v>2362</v>
      </c>
      <c r="F5389" t="s">
        <v>974</v>
      </c>
      <c r="G5389" t="s">
        <v>1833</v>
      </c>
      <c r="H5389" t="s">
        <v>19289</v>
      </c>
      <c r="I5389" t="s">
        <v>5092</v>
      </c>
      <c r="J5389" t="s">
        <v>1827</v>
      </c>
      <c r="K5389" t="s">
        <v>179</v>
      </c>
      <c r="L5389" t="s">
        <v>3201</v>
      </c>
      <c r="M5389" t="s">
        <v>10298</v>
      </c>
      <c r="N5389" t="s">
        <v>19290</v>
      </c>
      <c r="O5389" t="s">
        <v>17202</v>
      </c>
      <c r="P5389" t="s">
        <v>2594</v>
      </c>
      <c r="Q5389" t="s">
        <v>19291</v>
      </c>
    </row>
    <row r="5390" spans="1:24" x14ac:dyDescent="0.25">
      <c r="A5390" t="s">
        <v>6691</v>
      </c>
      <c r="B5390" t="s">
        <v>1881</v>
      </c>
      <c r="C5390" t="s">
        <v>19292</v>
      </c>
    </row>
    <row r="5391" spans="1:24" x14ac:dyDescent="0.25">
      <c r="A5391" t="s">
        <v>19293</v>
      </c>
      <c r="B5391" t="s">
        <v>59</v>
      </c>
      <c r="C5391" t="s">
        <v>19294</v>
      </c>
      <c r="D5391" t="s">
        <v>18961</v>
      </c>
      <c r="E5391" t="s">
        <v>6844</v>
      </c>
      <c r="F5391" t="s">
        <v>1711</v>
      </c>
      <c r="G5391" t="s">
        <v>572</v>
      </c>
      <c r="H5391" t="s">
        <v>19295</v>
      </c>
      <c r="I5391" t="s">
        <v>260</v>
      </c>
      <c r="J5391" t="s">
        <v>19296</v>
      </c>
      <c r="K5391" t="s">
        <v>61</v>
      </c>
      <c r="L5391" t="s">
        <v>27</v>
      </c>
      <c r="M5391" t="s">
        <v>156</v>
      </c>
      <c r="N5391" t="s">
        <v>458</v>
      </c>
      <c r="O5391" t="s">
        <v>5132</v>
      </c>
      <c r="P5391">
        <v>2013</v>
      </c>
      <c r="Q5391" t="s">
        <v>5349</v>
      </c>
      <c r="R5391" t="s">
        <v>19297</v>
      </c>
    </row>
    <row r="5392" spans="1:24" x14ac:dyDescent="0.25">
      <c r="A5392" t="s">
        <v>19298</v>
      </c>
    </row>
    <row r="5393" spans="1:23" x14ac:dyDescent="0.25">
      <c r="A5393" t="s">
        <v>179</v>
      </c>
      <c r="B5393" t="s">
        <v>9511</v>
      </c>
      <c r="C5393" t="s">
        <v>577</v>
      </c>
      <c r="D5393" t="s">
        <v>198</v>
      </c>
      <c r="E5393" t="s">
        <v>19299</v>
      </c>
      <c r="F5393" t="s">
        <v>179</v>
      </c>
      <c r="G5393" t="s">
        <v>479</v>
      </c>
      <c r="H5393" t="s">
        <v>59</v>
      </c>
      <c r="I5393" t="s">
        <v>327</v>
      </c>
      <c r="J5393" t="s">
        <v>1180</v>
      </c>
      <c r="K5393" t="s">
        <v>17515</v>
      </c>
      <c r="L5393" t="s">
        <v>19300</v>
      </c>
      <c r="M5393" t="s">
        <v>651</v>
      </c>
      <c r="N5393" t="s">
        <v>19301</v>
      </c>
    </row>
    <row r="5394" spans="1:23" x14ac:dyDescent="0.25">
      <c r="A5394" t="s">
        <v>19302</v>
      </c>
    </row>
    <row r="5395" spans="1:23" x14ac:dyDescent="0.25">
      <c r="A5395" t="s">
        <v>19303</v>
      </c>
      <c r="B5395" t="s">
        <v>6482</v>
      </c>
      <c r="C5395" t="s">
        <v>19304</v>
      </c>
      <c r="D5395" t="s">
        <v>179</v>
      </c>
      <c r="E5395" t="s">
        <v>2244</v>
      </c>
      <c r="F5395" t="s">
        <v>19305</v>
      </c>
    </row>
    <row r="5396" spans="1:23" x14ac:dyDescent="0.25">
      <c r="A5396" t="s">
        <v>157</v>
      </c>
      <c r="B5396" t="s">
        <v>30</v>
      </c>
      <c r="C5396" t="s">
        <v>621</v>
      </c>
      <c r="D5396" t="s">
        <v>5092</v>
      </c>
      <c r="E5396" t="s">
        <v>4475</v>
      </c>
      <c r="F5396" t="s">
        <v>18</v>
      </c>
      <c r="G5396" t="s">
        <v>499</v>
      </c>
      <c r="H5396" t="s">
        <v>19306</v>
      </c>
      <c r="I5396" t="s">
        <v>161</v>
      </c>
      <c r="J5396" t="s">
        <v>4198</v>
      </c>
      <c r="K5396" t="s">
        <v>37</v>
      </c>
      <c r="L5396" t="s">
        <v>3015</v>
      </c>
      <c r="M5396" t="s">
        <v>19307</v>
      </c>
    </row>
    <row r="5397" spans="1:23" x14ac:dyDescent="0.25">
      <c r="A5397" t="s">
        <v>6614</v>
      </c>
      <c r="B5397" t="s">
        <v>19308</v>
      </c>
      <c r="C5397" t="s">
        <v>1559</v>
      </c>
      <c r="D5397" t="s">
        <v>327</v>
      </c>
      <c r="E5397" t="s">
        <v>126</v>
      </c>
      <c r="F5397" t="s">
        <v>3606</v>
      </c>
      <c r="G5397" t="s">
        <v>18</v>
      </c>
      <c r="H5397">
        <v>2016</v>
      </c>
      <c r="I5397" t="s">
        <v>627</v>
      </c>
      <c r="J5397" t="s">
        <v>1801</v>
      </c>
      <c r="K5397" t="s">
        <v>372</v>
      </c>
      <c r="L5397" t="s">
        <v>59</v>
      </c>
      <c r="M5397" t="s">
        <v>1125</v>
      </c>
      <c r="N5397" t="s">
        <v>786</v>
      </c>
      <c r="O5397" t="s">
        <v>59</v>
      </c>
      <c r="P5397" t="s">
        <v>5092</v>
      </c>
      <c r="Q5397" t="s">
        <v>6293</v>
      </c>
      <c r="R5397" t="s">
        <v>59</v>
      </c>
      <c r="S5397" t="s">
        <v>1125</v>
      </c>
      <c r="T5397" t="s">
        <v>723</v>
      </c>
      <c r="U5397" t="s">
        <v>19309</v>
      </c>
    </row>
    <row r="5398" spans="1:23" x14ac:dyDescent="0.25">
      <c r="A5398" t="s">
        <v>6614</v>
      </c>
      <c r="B5398" t="s">
        <v>327</v>
      </c>
      <c r="C5398" t="s">
        <v>126</v>
      </c>
      <c r="D5398" t="s">
        <v>1635</v>
      </c>
      <c r="E5398" t="s">
        <v>19310</v>
      </c>
    </row>
    <row r="5399" spans="1:23" x14ac:dyDescent="0.25">
      <c r="A5399" t="s">
        <v>6614</v>
      </c>
      <c r="B5399" t="s">
        <v>181</v>
      </c>
      <c r="C5399" t="s">
        <v>781</v>
      </c>
      <c r="D5399" t="s">
        <v>5</v>
      </c>
      <c r="E5399" t="s">
        <v>9339</v>
      </c>
      <c r="F5399" t="s">
        <v>9092</v>
      </c>
      <c r="G5399" t="s">
        <v>159</v>
      </c>
      <c r="H5399" t="s">
        <v>577</v>
      </c>
      <c r="I5399" t="s">
        <v>126</v>
      </c>
      <c r="J5399" t="s">
        <v>2730</v>
      </c>
      <c r="K5399" t="s">
        <v>198</v>
      </c>
      <c r="L5399" t="s">
        <v>13217</v>
      </c>
      <c r="M5399" t="s">
        <v>19311</v>
      </c>
      <c r="N5399" t="s">
        <v>19312</v>
      </c>
      <c r="O5399" t="s">
        <v>5088</v>
      </c>
      <c r="P5399" t="s">
        <v>17310</v>
      </c>
      <c r="Q5399" t="s">
        <v>265</v>
      </c>
      <c r="R5399" t="s">
        <v>8896</v>
      </c>
      <c r="S5399" t="s">
        <v>5800</v>
      </c>
      <c r="T5399" t="s">
        <v>19313</v>
      </c>
    </row>
    <row r="5400" spans="1:23" x14ac:dyDescent="0.25">
      <c r="A5400" t="s">
        <v>19314</v>
      </c>
      <c r="B5400" t="s">
        <v>541</v>
      </c>
      <c r="C5400" t="s">
        <v>789</v>
      </c>
      <c r="D5400" t="s">
        <v>206</v>
      </c>
      <c r="E5400" t="s">
        <v>19315</v>
      </c>
      <c r="F5400" t="s">
        <v>6614</v>
      </c>
      <c r="G5400" t="s">
        <v>179</v>
      </c>
      <c r="H5400" t="s">
        <v>541</v>
      </c>
      <c r="I5400" t="s">
        <v>19316</v>
      </c>
      <c r="J5400" t="s">
        <v>5088</v>
      </c>
      <c r="K5400" t="s">
        <v>19317</v>
      </c>
    </row>
    <row r="5401" spans="1:23" x14ac:dyDescent="0.25">
      <c r="A5401" t="s">
        <v>6614</v>
      </c>
      <c r="B5401" t="s">
        <v>19318</v>
      </c>
      <c r="C5401" t="s">
        <v>898</v>
      </c>
      <c r="D5401" t="s">
        <v>8526</v>
      </c>
      <c r="E5401" t="s">
        <v>1313</v>
      </c>
      <c r="F5401" t="s">
        <v>1650</v>
      </c>
      <c r="G5401" t="s">
        <v>2432</v>
      </c>
      <c r="H5401" t="s">
        <v>5</v>
      </c>
      <c r="I5401" t="s">
        <v>93</v>
      </c>
      <c r="J5401" t="s">
        <v>19319</v>
      </c>
      <c r="K5401" t="s">
        <v>406</v>
      </c>
      <c r="L5401" t="s">
        <v>37</v>
      </c>
      <c r="M5401" t="s">
        <v>571</v>
      </c>
      <c r="N5401" t="s">
        <v>278</v>
      </c>
      <c r="O5401" t="s">
        <v>400</v>
      </c>
      <c r="P5401" t="s">
        <v>113</v>
      </c>
      <c r="Q5401" t="s">
        <v>4436</v>
      </c>
      <c r="R5401" t="s">
        <v>17841</v>
      </c>
      <c r="S5401" t="s">
        <v>19320</v>
      </c>
    </row>
    <row r="5402" spans="1:23" x14ac:dyDescent="0.25">
      <c r="A5402" t="s">
        <v>6614</v>
      </c>
      <c r="B5402" t="s">
        <v>17120</v>
      </c>
      <c r="C5402" t="s">
        <v>19321</v>
      </c>
      <c r="D5402" t="s">
        <v>17815</v>
      </c>
      <c r="E5402" t="s">
        <v>327</v>
      </c>
      <c r="F5402" t="s">
        <v>18</v>
      </c>
      <c r="G5402">
        <v>2016</v>
      </c>
      <c r="H5402" t="s">
        <v>37</v>
      </c>
      <c r="I5402" t="s">
        <v>6688</v>
      </c>
      <c r="J5402" t="s">
        <v>37</v>
      </c>
      <c r="K5402" t="s">
        <v>19322</v>
      </c>
      <c r="L5402" t="s">
        <v>383</v>
      </c>
      <c r="M5402" t="s">
        <v>19323</v>
      </c>
      <c r="N5402" t="s">
        <v>19324</v>
      </c>
      <c r="O5402" t="s">
        <v>19325</v>
      </c>
      <c r="P5402" t="s">
        <v>11368</v>
      </c>
      <c r="Q5402" t="s">
        <v>19326</v>
      </c>
    </row>
    <row r="5403" spans="1:23" x14ac:dyDescent="0.25">
      <c r="A5403" t="s">
        <v>6614</v>
      </c>
      <c r="B5403" t="s">
        <v>116</v>
      </c>
      <c r="C5403" t="s">
        <v>1994</v>
      </c>
      <c r="D5403" t="s">
        <v>126</v>
      </c>
      <c r="E5403" t="s">
        <v>61</v>
      </c>
      <c r="F5403" t="s">
        <v>64</v>
      </c>
      <c r="G5403" t="s">
        <v>59</v>
      </c>
      <c r="H5403" t="s">
        <v>781</v>
      </c>
      <c r="I5403" t="s">
        <v>5076</v>
      </c>
      <c r="J5403" t="s">
        <v>395</v>
      </c>
      <c r="K5403" t="s">
        <v>1622</v>
      </c>
      <c r="L5403" t="s">
        <v>198</v>
      </c>
      <c r="M5403" t="s">
        <v>2423</v>
      </c>
      <c r="N5403" t="s">
        <v>9167</v>
      </c>
      <c r="O5403" t="s">
        <v>59</v>
      </c>
      <c r="P5403" t="s">
        <v>19327</v>
      </c>
      <c r="Q5403" t="s">
        <v>19328</v>
      </c>
    </row>
    <row r="5404" spans="1:23" x14ac:dyDescent="0.25">
      <c r="A5404" t="s">
        <v>6614</v>
      </c>
      <c r="B5404" t="s">
        <v>19329</v>
      </c>
      <c r="C5404" t="s">
        <v>106</v>
      </c>
      <c r="D5404" t="s">
        <v>11792</v>
      </c>
      <c r="E5404" t="s">
        <v>206</v>
      </c>
      <c r="F5404" t="s">
        <v>43</v>
      </c>
      <c r="G5404" t="s">
        <v>19330</v>
      </c>
      <c r="H5404" t="s">
        <v>5639</v>
      </c>
      <c r="I5404" t="s">
        <v>1125</v>
      </c>
      <c r="J5404" t="s">
        <v>1012</v>
      </c>
      <c r="K5404" t="s">
        <v>3015</v>
      </c>
      <c r="L5404" t="s">
        <v>2108</v>
      </c>
      <c r="M5404" t="s">
        <v>19331</v>
      </c>
      <c r="N5404" t="s">
        <v>893</v>
      </c>
      <c r="O5404" t="s">
        <v>19332</v>
      </c>
      <c r="P5404" t="s">
        <v>5548</v>
      </c>
      <c r="Q5404" t="s">
        <v>19333</v>
      </c>
    </row>
    <row r="5405" spans="1:23" x14ac:dyDescent="0.25">
      <c r="A5405" t="s">
        <v>6614</v>
      </c>
      <c r="B5405" t="s">
        <v>7875</v>
      </c>
      <c r="C5405" t="s">
        <v>577</v>
      </c>
      <c r="D5405" t="s">
        <v>5</v>
      </c>
      <c r="E5405" t="s">
        <v>111</v>
      </c>
      <c r="F5405" t="s">
        <v>57</v>
      </c>
      <c r="G5405" t="s">
        <v>19334</v>
      </c>
    </row>
    <row r="5406" spans="1:23" x14ac:dyDescent="0.25">
      <c r="A5406" t="s">
        <v>6614</v>
      </c>
      <c r="B5406" t="s">
        <v>7527</v>
      </c>
      <c r="C5406" t="s">
        <v>639</v>
      </c>
      <c r="D5406" t="s">
        <v>19335</v>
      </c>
      <c r="E5406" t="s">
        <v>265</v>
      </c>
      <c r="F5406" t="s">
        <v>1269</v>
      </c>
      <c r="G5406" t="s">
        <v>411</v>
      </c>
      <c r="H5406" t="s">
        <v>11681</v>
      </c>
      <c r="I5406" t="s">
        <v>115</v>
      </c>
      <c r="J5406" t="s">
        <v>54</v>
      </c>
      <c r="K5406" t="s">
        <v>1532</v>
      </c>
      <c r="L5406" t="s">
        <v>19336</v>
      </c>
      <c r="M5406" t="s">
        <v>1916</v>
      </c>
      <c r="N5406" t="s">
        <v>3801</v>
      </c>
      <c r="O5406" t="s">
        <v>37</v>
      </c>
      <c r="P5406" t="s">
        <v>2018</v>
      </c>
      <c r="Q5406" t="s">
        <v>1059</v>
      </c>
      <c r="R5406" t="s">
        <v>5</v>
      </c>
      <c r="S5406" t="s">
        <v>3908</v>
      </c>
      <c r="T5406" t="s">
        <v>37</v>
      </c>
      <c r="U5406" t="s">
        <v>327</v>
      </c>
      <c r="V5406" t="s">
        <v>126</v>
      </c>
      <c r="W5406" t="s">
        <v>19337</v>
      </c>
    </row>
    <row r="5407" spans="1:23" x14ac:dyDescent="0.25">
      <c r="A5407" t="s">
        <v>108</v>
      </c>
      <c r="B5407" t="s">
        <v>19338</v>
      </c>
      <c r="C5407" t="s">
        <v>19339</v>
      </c>
      <c r="D5407" t="s">
        <v>19340</v>
      </c>
      <c r="E5407" t="s">
        <v>54</v>
      </c>
      <c r="F5407" t="s">
        <v>19341</v>
      </c>
      <c r="G5407" t="s">
        <v>19342</v>
      </c>
      <c r="H5407" t="s">
        <v>179</v>
      </c>
      <c r="I5407" t="s">
        <v>479</v>
      </c>
      <c r="J5407" t="s">
        <v>59</v>
      </c>
      <c r="K5407" t="s">
        <v>157</v>
      </c>
      <c r="L5407" t="s">
        <v>19343</v>
      </c>
      <c r="M5407" t="s">
        <v>1747</v>
      </c>
      <c r="N5407" t="s">
        <v>19344</v>
      </c>
    </row>
    <row r="5408" spans="1:23" x14ac:dyDescent="0.25">
      <c r="A5408" t="s">
        <v>2362</v>
      </c>
      <c r="B5408" t="s">
        <v>1833</v>
      </c>
      <c r="C5408" t="s">
        <v>1724</v>
      </c>
      <c r="D5408" t="s">
        <v>4273</v>
      </c>
      <c r="E5408" t="s">
        <v>3606</v>
      </c>
      <c r="F5408" t="s">
        <v>7441</v>
      </c>
      <c r="G5408" t="s">
        <v>7225</v>
      </c>
      <c r="H5408" t="s">
        <v>198</v>
      </c>
      <c r="I5408" t="s">
        <v>572</v>
      </c>
      <c r="J5408" t="s">
        <v>19345</v>
      </c>
      <c r="K5408" t="s">
        <v>2476</v>
      </c>
      <c r="L5408" t="s">
        <v>19346</v>
      </c>
      <c r="M5408" t="s">
        <v>1889</v>
      </c>
      <c r="N5408" t="s">
        <v>102</v>
      </c>
      <c r="O5408" t="s">
        <v>5</v>
      </c>
      <c r="P5408" t="s">
        <v>7226</v>
      </c>
      <c r="Q5408" t="s">
        <v>2768</v>
      </c>
      <c r="R5408" t="s">
        <v>7661</v>
      </c>
      <c r="S5408" t="s">
        <v>30</v>
      </c>
      <c r="T5408" t="s">
        <v>19347</v>
      </c>
    </row>
    <row r="5409" spans="1:25" x14ac:dyDescent="0.25">
      <c r="A5409" t="s">
        <v>19348</v>
      </c>
      <c r="B5409" t="s">
        <v>153</v>
      </c>
      <c r="C5409" t="s">
        <v>154</v>
      </c>
      <c r="D5409" s="7">
        <v>83.875</v>
      </c>
      <c r="E5409" t="s">
        <v>19349</v>
      </c>
      <c r="F5409" t="s">
        <v>19350</v>
      </c>
      <c r="G5409" t="s">
        <v>18</v>
      </c>
      <c r="H5409" t="s">
        <v>17156</v>
      </c>
      <c r="I5409" t="s">
        <v>19351</v>
      </c>
      <c r="J5409" t="s">
        <v>206</v>
      </c>
      <c r="K5409" t="s">
        <v>767</v>
      </c>
      <c r="L5409" t="s">
        <v>19352</v>
      </c>
      <c r="M5409" t="s">
        <v>19353</v>
      </c>
      <c r="N5409" t="s">
        <v>19354</v>
      </c>
      <c r="O5409" t="s">
        <v>19355</v>
      </c>
    </row>
    <row r="5410" spans="1:25" x14ac:dyDescent="0.25">
      <c r="A5410" t="s">
        <v>639</v>
      </c>
      <c r="B5410" t="s">
        <v>1493</v>
      </c>
      <c r="C5410" t="s">
        <v>461</v>
      </c>
      <c r="D5410" t="s">
        <v>1295</v>
      </c>
      <c r="E5410" t="s">
        <v>640</v>
      </c>
      <c r="F5410" t="s">
        <v>1590</v>
      </c>
      <c r="G5410" t="s">
        <v>59</v>
      </c>
      <c r="H5410" t="s">
        <v>2585</v>
      </c>
      <c r="I5410" t="s">
        <v>16966</v>
      </c>
      <c r="J5410" t="s">
        <v>66</v>
      </c>
      <c r="K5410" t="s">
        <v>220</v>
      </c>
      <c r="L5410" t="s">
        <v>221</v>
      </c>
      <c r="M5410" t="s">
        <v>5</v>
      </c>
      <c r="N5410" t="s">
        <v>19356</v>
      </c>
    </row>
    <row r="5411" spans="1:25" x14ac:dyDescent="0.25">
      <c r="A5411" t="s">
        <v>18</v>
      </c>
      <c r="B5411" t="s">
        <v>19357</v>
      </c>
      <c r="C5411" t="s">
        <v>388</v>
      </c>
      <c r="D5411" t="s">
        <v>2720</v>
      </c>
      <c r="E5411" t="s">
        <v>1211</v>
      </c>
      <c r="F5411" t="s">
        <v>7614</v>
      </c>
      <c r="G5411" t="s">
        <v>5097</v>
      </c>
      <c r="H5411" t="s">
        <v>4631</v>
      </c>
      <c r="I5411" t="s">
        <v>59</v>
      </c>
      <c r="J5411" t="s">
        <v>3394</v>
      </c>
      <c r="K5411" t="s">
        <v>19358</v>
      </c>
      <c r="L5411" t="s">
        <v>126</v>
      </c>
      <c r="M5411" t="s">
        <v>5</v>
      </c>
      <c r="N5411" t="s">
        <v>387</v>
      </c>
      <c r="O5411" t="s">
        <v>57</v>
      </c>
      <c r="P5411" t="s">
        <v>1546</v>
      </c>
      <c r="Q5411" t="s">
        <v>7827</v>
      </c>
      <c r="R5411" t="s">
        <v>19359</v>
      </c>
    </row>
    <row r="5412" spans="1:25" x14ac:dyDescent="0.25">
      <c r="A5412" t="s">
        <v>194</v>
      </c>
      <c r="B5412" t="s">
        <v>19360</v>
      </c>
      <c r="C5412" t="s">
        <v>37</v>
      </c>
      <c r="D5412" t="s">
        <v>5</v>
      </c>
      <c r="E5412" t="s">
        <v>377</v>
      </c>
      <c r="F5412" t="s">
        <v>788</v>
      </c>
      <c r="G5412" t="s">
        <v>37</v>
      </c>
      <c r="H5412" t="s">
        <v>61</v>
      </c>
      <c r="I5412" t="s">
        <v>2942</v>
      </c>
      <c r="J5412" t="s">
        <v>156</v>
      </c>
      <c r="K5412" t="s">
        <v>1433</v>
      </c>
      <c r="L5412" t="s">
        <v>5660</v>
      </c>
      <c r="M5412" t="s">
        <v>57</v>
      </c>
      <c r="N5412" t="s">
        <v>6934</v>
      </c>
      <c r="O5412" t="s">
        <v>161</v>
      </c>
      <c r="P5412" t="s">
        <v>7278</v>
      </c>
      <c r="Q5412" t="s">
        <v>19361</v>
      </c>
    </row>
    <row r="5413" spans="1:25" x14ac:dyDescent="0.25">
      <c r="A5413" t="s">
        <v>19362</v>
      </c>
    </row>
    <row r="5414" spans="1:25" x14ac:dyDescent="0.25">
      <c r="A5414" t="s">
        <v>19363</v>
      </c>
    </row>
    <row r="5415" spans="1:25" x14ac:dyDescent="0.25">
      <c r="A5415" t="s">
        <v>13217</v>
      </c>
      <c r="B5415" t="s">
        <v>19311</v>
      </c>
      <c r="C5415" t="s">
        <v>218</v>
      </c>
      <c r="D5415" t="s">
        <v>8476</v>
      </c>
      <c r="E5415" t="s">
        <v>61</v>
      </c>
      <c r="F5415" t="s">
        <v>6570</v>
      </c>
      <c r="G5415" t="s">
        <v>159</v>
      </c>
      <c r="H5415" t="s">
        <v>19364</v>
      </c>
      <c r="I5415" t="s">
        <v>1305</v>
      </c>
      <c r="J5415" t="s">
        <v>61</v>
      </c>
      <c r="K5415" t="s">
        <v>19365</v>
      </c>
      <c r="L5415" t="s">
        <v>71</v>
      </c>
      <c r="M5415" t="s">
        <v>1709</v>
      </c>
      <c r="N5415" t="s">
        <v>17062</v>
      </c>
      <c r="O5415" t="s">
        <v>266</v>
      </c>
      <c r="P5415" t="s">
        <v>8677</v>
      </c>
      <c r="Q5415" t="s">
        <v>710</v>
      </c>
      <c r="R5415" t="s">
        <v>479</v>
      </c>
      <c r="S5415" t="s">
        <v>59</v>
      </c>
      <c r="T5415" t="s">
        <v>1103</v>
      </c>
      <c r="U5415" t="s">
        <v>313</v>
      </c>
      <c r="V5415" t="s">
        <v>19366</v>
      </c>
      <c r="W5415" t="s">
        <v>19367</v>
      </c>
      <c r="X5415" t="s">
        <v>8896</v>
      </c>
      <c r="Y5415" t="s">
        <v>19368</v>
      </c>
    </row>
    <row r="5416" spans="1:25" x14ac:dyDescent="0.25">
      <c r="A5416" t="s">
        <v>6614</v>
      </c>
      <c r="B5416" t="s">
        <v>108</v>
      </c>
      <c r="C5416" t="s">
        <v>1</v>
      </c>
      <c r="D5416" t="s">
        <v>120</v>
      </c>
      <c r="E5416" t="s">
        <v>43</v>
      </c>
      <c r="F5416" t="s">
        <v>1666</v>
      </c>
      <c r="G5416" t="s">
        <v>159</v>
      </c>
      <c r="H5416" t="s">
        <v>19369</v>
      </c>
      <c r="I5416" t="s">
        <v>3768</v>
      </c>
      <c r="J5416" t="s">
        <v>19370</v>
      </c>
      <c r="K5416" t="s">
        <v>19371</v>
      </c>
      <c r="L5416" t="s">
        <v>3015</v>
      </c>
      <c r="M5416" t="s">
        <v>19372</v>
      </c>
      <c r="N5416" t="s">
        <v>266</v>
      </c>
      <c r="O5416" t="s">
        <v>19373</v>
      </c>
      <c r="P5416" t="s">
        <v>19374</v>
      </c>
      <c r="Q5416" t="s">
        <v>19375</v>
      </c>
      <c r="R5416" t="s">
        <v>19376</v>
      </c>
    </row>
    <row r="5417" spans="1:25" x14ac:dyDescent="0.25">
      <c r="A5417" t="s">
        <v>112</v>
      </c>
      <c r="B5417" t="s">
        <v>338</v>
      </c>
      <c r="C5417" t="s">
        <v>19377</v>
      </c>
      <c r="D5417" t="s">
        <v>1189</v>
      </c>
      <c r="E5417" t="s">
        <v>74</v>
      </c>
      <c r="F5417" t="s">
        <v>3368</v>
      </c>
      <c r="G5417" t="s">
        <v>115</v>
      </c>
      <c r="H5417" t="s">
        <v>73</v>
      </c>
      <c r="I5417" t="s">
        <v>322</v>
      </c>
      <c r="J5417" t="s">
        <v>19378</v>
      </c>
      <c r="K5417" t="s">
        <v>66</v>
      </c>
      <c r="L5417" t="s">
        <v>19379</v>
      </c>
      <c r="M5417" t="s">
        <v>19380</v>
      </c>
    </row>
    <row r="5418" spans="1:25" x14ac:dyDescent="0.25">
      <c r="A5418" t="s">
        <v>19381</v>
      </c>
    </row>
    <row r="5419" spans="1:25" x14ac:dyDescent="0.25">
      <c r="A5419" t="s">
        <v>19382</v>
      </c>
    </row>
    <row r="5421" spans="1:25" x14ac:dyDescent="0.25">
      <c r="A5421" t="s">
        <v>424</v>
      </c>
      <c r="B5421" t="s">
        <v>462</v>
      </c>
      <c r="C5421" t="s">
        <v>1766</v>
      </c>
      <c r="D5421" t="s">
        <v>10843</v>
      </c>
      <c r="E5421" t="s">
        <v>462</v>
      </c>
      <c r="F5421" t="s">
        <v>4097</v>
      </c>
      <c r="G5421" t="s">
        <v>462</v>
      </c>
      <c r="H5421" t="s">
        <v>179</v>
      </c>
      <c r="I5421" t="s">
        <v>400</v>
      </c>
      <c r="J5421" t="s">
        <v>19383</v>
      </c>
      <c r="K5421" t="s">
        <v>414</v>
      </c>
      <c r="L5421" t="s">
        <v>5</v>
      </c>
      <c r="M5421" t="s">
        <v>19384</v>
      </c>
      <c r="N5421" t="s">
        <v>19385</v>
      </c>
    </row>
    <row r="5422" spans="1:25" x14ac:dyDescent="0.25">
      <c r="A5422" t="s">
        <v>978</v>
      </c>
      <c r="B5422" t="s">
        <v>182</v>
      </c>
      <c r="C5422" t="s">
        <v>13547</v>
      </c>
      <c r="D5422" t="s">
        <v>30</v>
      </c>
      <c r="E5422" t="s">
        <v>383</v>
      </c>
      <c r="F5422" t="s">
        <v>19386</v>
      </c>
      <c r="G5422" t="s">
        <v>1861</v>
      </c>
      <c r="H5422" t="s">
        <v>115</v>
      </c>
      <c r="I5422" t="s">
        <v>5532</v>
      </c>
      <c r="J5422" t="s">
        <v>8109</v>
      </c>
      <c r="K5422" t="s">
        <v>9076</v>
      </c>
      <c r="L5422" t="s">
        <v>19387</v>
      </c>
    </row>
    <row r="5423" spans="1:25" x14ac:dyDescent="0.25">
      <c r="A5423" t="s">
        <v>5143</v>
      </c>
      <c r="B5423" t="s">
        <v>7527</v>
      </c>
      <c r="C5423" t="s">
        <v>179</v>
      </c>
      <c r="D5423" t="s">
        <v>1718</v>
      </c>
      <c r="E5423" t="s">
        <v>5</v>
      </c>
      <c r="F5423" t="s">
        <v>39</v>
      </c>
      <c r="G5423" t="s">
        <v>8595</v>
      </c>
      <c r="H5423" t="s">
        <v>19388</v>
      </c>
      <c r="I5423" t="s">
        <v>1125</v>
      </c>
      <c r="J5423" t="s">
        <v>206</v>
      </c>
      <c r="K5423" t="s">
        <v>411</v>
      </c>
      <c r="L5423" t="s">
        <v>19389</v>
      </c>
    </row>
    <row r="5424" spans="1:25" x14ac:dyDescent="0.25">
      <c r="A5424" t="s">
        <v>36</v>
      </c>
      <c r="B5424" t="s">
        <v>16</v>
      </c>
      <c r="C5424" t="s">
        <v>194</v>
      </c>
      <c r="D5424" t="s">
        <v>1833</v>
      </c>
      <c r="E5424" t="s">
        <v>2038</v>
      </c>
      <c r="F5424" t="s">
        <v>36</v>
      </c>
      <c r="G5424" t="s">
        <v>182</v>
      </c>
      <c r="H5424" t="s">
        <v>338</v>
      </c>
      <c r="I5424" t="s">
        <v>5051</v>
      </c>
      <c r="J5424" t="s">
        <v>10009</v>
      </c>
      <c r="K5424" t="s">
        <v>6375</v>
      </c>
      <c r="L5424" t="s">
        <v>71</v>
      </c>
      <c r="M5424" t="s">
        <v>3479</v>
      </c>
      <c r="N5424" t="s">
        <v>18</v>
      </c>
      <c r="O5424" t="s">
        <v>19390</v>
      </c>
    </row>
    <row r="5425" spans="1:22" x14ac:dyDescent="0.25">
      <c r="A5425" t="s">
        <v>943</v>
      </c>
      <c r="B5425" t="s">
        <v>703</v>
      </c>
      <c r="C5425" t="s">
        <v>61</v>
      </c>
      <c r="D5425" t="s">
        <v>18017</v>
      </c>
      <c r="E5425" t="s">
        <v>1827</v>
      </c>
      <c r="F5425" t="s">
        <v>13020</v>
      </c>
      <c r="G5425" t="s">
        <v>400</v>
      </c>
      <c r="H5425" t="s">
        <v>5698</v>
      </c>
      <c r="I5425" t="s">
        <v>150</v>
      </c>
      <c r="J5425" t="s">
        <v>5532</v>
      </c>
      <c r="K5425" t="s">
        <v>1284</v>
      </c>
      <c r="L5425" t="s">
        <v>5446</v>
      </c>
      <c r="M5425" t="s">
        <v>194</v>
      </c>
      <c r="N5425" t="s">
        <v>4294</v>
      </c>
      <c r="O5425" t="s">
        <v>932</v>
      </c>
      <c r="P5425" t="s">
        <v>19391</v>
      </c>
      <c r="Q5425" t="s">
        <v>222</v>
      </c>
      <c r="R5425" t="s">
        <v>19392</v>
      </c>
    </row>
    <row r="5427" spans="1:22" x14ac:dyDescent="0.25">
      <c r="A5427" t="s">
        <v>783</v>
      </c>
      <c r="B5427" t="s">
        <v>492</v>
      </c>
      <c r="C5427" t="s">
        <v>179</v>
      </c>
      <c r="D5427" t="s">
        <v>75</v>
      </c>
      <c r="E5427" t="s">
        <v>19393</v>
      </c>
      <c r="F5427" t="s">
        <v>5088</v>
      </c>
      <c r="G5427" t="s">
        <v>19394</v>
      </c>
    </row>
    <row r="5428" spans="1:22" x14ac:dyDescent="0.25">
      <c r="A5428" t="s">
        <v>59</v>
      </c>
      <c r="B5428" t="s">
        <v>13876</v>
      </c>
      <c r="C5428" t="s">
        <v>30</v>
      </c>
      <c r="D5428" t="s">
        <v>61</v>
      </c>
      <c r="E5428" t="s">
        <v>19395</v>
      </c>
      <c r="F5428" t="s">
        <v>87</v>
      </c>
      <c r="G5428" t="s">
        <v>48</v>
      </c>
      <c r="H5428" t="s">
        <v>13787</v>
      </c>
      <c r="I5428" t="s">
        <v>19396</v>
      </c>
      <c r="J5428" t="s">
        <v>37</v>
      </c>
      <c r="K5428" t="s">
        <v>19397</v>
      </c>
    </row>
    <row r="5429" spans="1:22" x14ac:dyDescent="0.25">
      <c r="A5429" t="s">
        <v>785</v>
      </c>
      <c r="B5429" t="s">
        <v>59</v>
      </c>
      <c r="C5429" t="s">
        <v>1881</v>
      </c>
      <c r="D5429" t="s">
        <v>2594</v>
      </c>
      <c r="E5429" t="s">
        <v>5</v>
      </c>
      <c r="F5429" t="s">
        <v>19398</v>
      </c>
      <c r="G5429" t="s">
        <v>12809</v>
      </c>
      <c r="H5429" t="s">
        <v>19399</v>
      </c>
      <c r="I5429" t="s">
        <v>30</v>
      </c>
      <c r="J5429" t="s">
        <v>18103</v>
      </c>
      <c r="K5429" t="s">
        <v>126</v>
      </c>
      <c r="L5429" t="s">
        <v>5</v>
      </c>
      <c r="M5429" t="s">
        <v>2233</v>
      </c>
      <c r="N5429" t="s">
        <v>1782</v>
      </c>
      <c r="O5429" t="s">
        <v>2952</v>
      </c>
      <c r="P5429" t="s">
        <v>19400</v>
      </c>
    </row>
    <row r="5430" spans="1:22" x14ac:dyDescent="0.25">
      <c r="A5430" t="s">
        <v>179</v>
      </c>
      <c r="B5430" t="s">
        <v>4684</v>
      </c>
      <c r="C5430" t="s">
        <v>19401</v>
      </c>
      <c r="D5430" t="s">
        <v>698</v>
      </c>
      <c r="E5430" t="s">
        <v>4685</v>
      </c>
      <c r="F5430">
        <v>70</v>
      </c>
      <c r="G5430" t="s">
        <v>6107</v>
      </c>
      <c r="H5430" t="s">
        <v>919</v>
      </c>
      <c r="I5430" t="s">
        <v>18577</v>
      </c>
      <c r="J5430" t="s">
        <v>19402</v>
      </c>
      <c r="K5430" t="s">
        <v>10178</v>
      </c>
      <c r="L5430" t="s">
        <v>54</v>
      </c>
      <c r="M5430" t="s">
        <v>5995</v>
      </c>
      <c r="N5430" t="s">
        <v>59</v>
      </c>
      <c r="O5430" t="s">
        <v>19403</v>
      </c>
      <c r="P5430" t="s">
        <v>1407</v>
      </c>
      <c r="Q5430" t="s">
        <v>19404</v>
      </c>
    </row>
    <row r="5431" spans="1:22" x14ac:dyDescent="0.25">
      <c r="A5431" t="s">
        <v>19405</v>
      </c>
      <c r="B5431" t="s">
        <v>179</v>
      </c>
      <c r="C5431" t="s">
        <v>1998</v>
      </c>
      <c r="D5431" t="s">
        <v>2386</v>
      </c>
      <c r="E5431" t="s">
        <v>1405</v>
      </c>
      <c r="F5431" t="s">
        <v>126</v>
      </c>
      <c r="G5431" t="s">
        <v>1010</v>
      </c>
      <c r="H5431" t="s">
        <v>2759</v>
      </c>
      <c r="I5431" t="s">
        <v>411</v>
      </c>
      <c r="J5431" t="s">
        <v>19406</v>
      </c>
      <c r="K5431" t="s">
        <v>150</v>
      </c>
      <c r="L5431" t="s">
        <v>210</v>
      </c>
      <c r="M5431" t="s">
        <v>19407</v>
      </c>
    </row>
    <row r="5432" spans="1:22" x14ac:dyDescent="0.25">
      <c r="A5432" t="s">
        <v>1827</v>
      </c>
      <c r="B5432" t="s">
        <v>13020</v>
      </c>
      <c r="C5432" t="s">
        <v>179</v>
      </c>
      <c r="D5432" t="s">
        <v>19408</v>
      </c>
      <c r="E5432" t="s">
        <v>5092</v>
      </c>
      <c r="F5432" t="s">
        <v>19409</v>
      </c>
      <c r="G5432" t="s">
        <v>54</v>
      </c>
      <c r="H5432" t="s">
        <v>150</v>
      </c>
      <c r="I5432" t="s">
        <v>198</v>
      </c>
      <c r="J5432" t="s">
        <v>73</v>
      </c>
      <c r="K5432" t="s">
        <v>156</v>
      </c>
      <c r="L5432" t="s">
        <v>2276</v>
      </c>
      <c r="M5432" t="s">
        <v>19410</v>
      </c>
      <c r="N5432" t="s">
        <v>5092</v>
      </c>
      <c r="O5432" t="s">
        <v>19411</v>
      </c>
      <c r="P5432" t="s">
        <v>19412</v>
      </c>
      <c r="Q5432" t="s">
        <v>198</v>
      </c>
      <c r="R5432" t="s">
        <v>156</v>
      </c>
      <c r="S5432" t="s">
        <v>3834</v>
      </c>
      <c r="T5432" t="s">
        <v>61</v>
      </c>
      <c r="U5432" t="s">
        <v>1650</v>
      </c>
      <c r="V5432" t="s">
        <v>19413</v>
      </c>
    </row>
    <row r="5433" spans="1:22" x14ac:dyDescent="0.25">
      <c r="A5433" t="s">
        <v>5698</v>
      </c>
      <c r="B5433" t="s">
        <v>37</v>
      </c>
      <c r="C5433" t="s">
        <v>15</v>
      </c>
      <c r="D5433" t="s">
        <v>18</v>
      </c>
      <c r="E5433" t="s">
        <v>10092</v>
      </c>
      <c r="F5433" t="s">
        <v>19414</v>
      </c>
      <c r="G5433" t="s">
        <v>37</v>
      </c>
      <c r="H5433" t="s">
        <v>19415</v>
      </c>
      <c r="I5433" t="s">
        <v>157</v>
      </c>
      <c r="J5433" t="s">
        <v>479</v>
      </c>
      <c r="K5433" t="s">
        <v>18</v>
      </c>
      <c r="L5433" t="s">
        <v>61</v>
      </c>
      <c r="M5433" t="s">
        <v>1040</v>
      </c>
      <c r="N5433" t="s">
        <v>19416</v>
      </c>
      <c r="O5433" t="s">
        <v>66</v>
      </c>
      <c r="P5433" t="s">
        <v>220</v>
      </c>
      <c r="Q5433" t="s">
        <v>221</v>
      </c>
      <c r="R5433" t="s">
        <v>5</v>
      </c>
      <c r="S5433" t="s">
        <v>19417</v>
      </c>
    </row>
    <row r="5434" spans="1:22" x14ac:dyDescent="0.25">
      <c r="A5434" t="s">
        <v>395</v>
      </c>
      <c r="B5434" t="s">
        <v>5063</v>
      </c>
      <c r="C5434" t="s">
        <v>1719</v>
      </c>
      <c r="D5434" t="s">
        <v>61</v>
      </c>
      <c r="E5434" t="b">
        <v>1</v>
      </c>
      <c r="F5434" t="s">
        <v>13574</v>
      </c>
      <c r="G5434" t="s">
        <v>57</v>
      </c>
      <c r="H5434" t="s">
        <v>1743</v>
      </c>
      <c r="I5434" t="s">
        <v>54</v>
      </c>
      <c r="J5434" t="s">
        <v>59</v>
      </c>
      <c r="K5434" t="s">
        <v>2018</v>
      </c>
      <c r="L5434" t="s">
        <v>45</v>
      </c>
      <c r="M5434" t="s">
        <v>61</v>
      </c>
      <c r="N5434" t="s">
        <v>1968</v>
      </c>
      <c r="O5434" t="s">
        <v>57</v>
      </c>
      <c r="P5434" t="s">
        <v>1545</v>
      </c>
      <c r="Q5434" t="s">
        <v>974</v>
      </c>
      <c r="R5434" t="s">
        <v>93</v>
      </c>
      <c r="S5434" t="s">
        <v>19418</v>
      </c>
      <c r="T5434" t="s">
        <v>66</v>
      </c>
      <c r="U5434" t="s">
        <v>2896</v>
      </c>
      <c r="V5434" t="s">
        <v>19419</v>
      </c>
    </row>
    <row r="5435" spans="1:22" x14ac:dyDescent="0.25">
      <c r="A5435" t="s">
        <v>57</v>
      </c>
      <c r="B5435" t="s">
        <v>383</v>
      </c>
      <c r="C5435" t="s">
        <v>12</v>
      </c>
      <c r="D5435" t="s">
        <v>366</v>
      </c>
      <c r="E5435" t="s">
        <v>500</v>
      </c>
      <c r="F5435" t="s">
        <v>290</v>
      </c>
      <c r="G5435" t="s">
        <v>30</v>
      </c>
      <c r="H5435" t="s">
        <v>61</v>
      </c>
      <c r="I5435" t="s">
        <v>123</v>
      </c>
      <c r="J5435" t="s">
        <v>124</v>
      </c>
      <c r="K5435" t="s">
        <v>211</v>
      </c>
      <c r="L5435" t="s">
        <v>57</v>
      </c>
      <c r="M5435" t="s">
        <v>61</v>
      </c>
      <c r="N5435" t="s">
        <v>1911</v>
      </c>
      <c r="O5435" t="s">
        <v>12806</v>
      </c>
      <c r="P5435" t="s">
        <v>500</v>
      </c>
      <c r="Q5435" t="s">
        <v>18</v>
      </c>
      <c r="R5435" t="s">
        <v>19420</v>
      </c>
      <c r="S5435" t="s">
        <v>1517</v>
      </c>
      <c r="T5435" t="s">
        <v>59</v>
      </c>
      <c r="U5435" t="s">
        <v>19421</v>
      </c>
    </row>
    <row r="5436" spans="1:22" x14ac:dyDescent="0.25">
      <c r="A5436" t="s">
        <v>61</v>
      </c>
      <c r="B5436" t="s">
        <v>17440</v>
      </c>
      <c r="C5436" t="s">
        <v>11890</v>
      </c>
      <c r="D5436" t="s">
        <v>57</v>
      </c>
      <c r="E5436" t="s">
        <v>5160</v>
      </c>
      <c r="F5436" t="s">
        <v>3606</v>
      </c>
      <c r="G5436" t="s">
        <v>571</v>
      </c>
      <c r="H5436" t="s">
        <v>101</v>
      </c>
      <c r="I5436" t="s">
        <v>462</v>
      </c>
      <c r="J5436" t="s">
        <v>6790</v>
      </c>
      <c r="K5436" t="s">
        <v>1652</v>
      </c>
      <c r="L5436" t="s">
        <v>102</v>
      </c>
      <c r="M5436" t="s">
        <v>19422</v>
      </c>
      <c r="N5436" t="s">
        <v>59</v>
      </c>
      <c r="O5436" t="s">
        <v>1433</v>
      </c>
      <c r="P5436" t="s">
        <v>11392</v>
      </c>
      <c r="Q5436" t="s">
        <v>126</v>
      </c>
      <c r="R5436" t="s">
        <v>193</v>
      </c>
      <c r="S5436" t="s">
        <v>57</v>
      </c>
      <c r="T5436" t="s">
        <v>194</v>
      </c>
      <c r="U5436" t="s">
        <v>19423</v>
      </c>
    </row>
    <row r="5437" spans="1:22" x14ac:dyDescent="0.25">
      <c r="A5437" t="s">
        <v>16</v>
      </c>
      <c r="B5437" t="s">
        <v>5</v>
      </c>
      <c r="C5437" t="s">
        <v>39</v>
      </c>
      <c r="D5437" t="s">
        <v>3015</v>
      </c>
      <c r="E5437" t="s">
        <v>87</v>
      </c>
      <c r="F5437" t="s">
        <v>48</v>
      </c>
      <c r="G5437" t="s">
        <v>19424</v>
      </c>
    </row>
    <row r="5438" spans="1:22" x14ac:dyDescent="0.25">
      <c r="A5438" t="s">
        <v>17100</v>
      </c>
      <c r="B5438" t="s">
        <v>898</v>
      </c>
      <c r="C5438" t="s">
        <v>610</v>
      </c>
      <c r="D5438" t="s">
        <v>2622</v>
      </c>
      <c r="E5438" t="s">
        <v>19425</v>
      </c>
      <c r="F5438" t="s">
        <v>19426</v>
      </c>
      <c r="G5438" t="s">
        <v>898</v>
      </c>
      <c r="H5438" t="s">
        <v>610</v>
      </c>
      <c r="I5438" t="s">
        <v>36</v>
      </c>
      <c r="J5438" t="s">
        <v>19427</v>
      </c>
    </row>
    <row r="5439" spans="1:22" x14ac:dyDescent="0.25">
      <c r="A5439" t="s">
        <v>6614</v>
      </c>
      <c r="B5439" t="s">
        <v>266</v>
      </c>
      <c r="C5439" t="s">
        <v>19428</v>
      </c>
      <c r="D5439" t="s">
        <v>1666</v>
      </c>
      <c r="E5439" t="s">
        <v>37</v>
      </c>
      <c r="F5439" t="s">
        <v>898</v>
      </c>
      <c r="G5439" t="s">
        <v>1255</v>
      </c>
      <c r="H5439" t="s">
        <v>5</v>
      </c>
      <c r="I5439" t="s">
        <v>2011</v>
      </c>
      <c r="J5439" t="s">
        <v>11325</v>
      </c>
      <c r="K5439" t="s">
        <v>30</v>
      </c>
      <c r="L5439" t="s">
        <v>150</v>
      </c>
      <c r="M5439" t="s">
        <v>17289</v>
      </c>
      <c r="N5439" t="s">
        <v>19429</v>
      </c>
      <c r="O5439" t="s">
        <v>9419</v>
      </c>
      <c r="P5439" t="s">
        <v>19430</v>
      </c>
    </row>
    <row r="5440" spans="1:22" x14ac:dyDescent="0.25">
      <c r="A5440" t="s">
        <v>2872</v>
      </c>
      <c r="B5440" t="s">
        <v>61</v>
      </c>
      <c r="C5440" t="s">
        <v>3584</v>
      </c>
      <c r="D5440" t="s">
        <v>159</v>
      </c>
      <c r="E5440" t="s">
        <v>13689</v>
      </c>
      <c r="F5440" t="s">
        <v>5587</v>
      </c>
      <c r="G5440" t="s">
        <v>2082</v>
      </c>
      <c r="H5440" t="s">
        <v>161</v>
      </c>
      <c r="I5440" t="s">
        <v>37</v>
      </c>
      <c r="J5440" t="s">
        <v>180</v>
      </c>
      <c r="K5440" t="s">
        <v>710</v>
      </c>
      <c r="L5440" t="s">
        <v>18</v>
      </c>
      <c r="M5440" t="s">
        <v>19431</v>
      </c>
      <c r="N5440" t="s">
        <v>19432</v>
      </c>
      <c r="O5440" t="s">
        <v>126</v>
      </c>
      <c r="P5440" t="s">
        <v>19433</v>
      </c>
      <c r="Q5440" t="s">
        <v>19434</v>
      </c>
      <c r="R5440" t="s">
        <v>8433</v>
      </c>
      <c r="S5440" t="s">
        <v>36</v>
      </c>
      <c r="T5440" t="s">
        <v>1973</v>
      </c>
      <c r="U5440" t="s">
        <v>19435</v>
      </c>
    </row>
    <row r="5441" spans="1:25" x14ac:dyDescent="0.25">
      <c r="A5441" t="s">
        <v>3136</v>
      </c>
      <c r="B5441" t="s">
        <v>19059</v>
      </c>
      <c r="C5441" t="s">
        <v>37</v>
      </c>
      <c r="D5441" t="s">
        <v>1827</v>
      </c>
      <c r="E5441" t="s">
        <v>113</v>
      </c>
      <c r="F5441" t="s">
        <v>13005</v>
      </c>
      <c r="G5441" t="s">
        <v>59</v>
      </c>
      <c r="H5441" t="s">
        <v>193</v>
      </c>
      <c r="I5441" t="s">
        <v>7706</v>
      </c>
      <c r="J5441" t="s">
        <v>37</v>
      </c>
      <c r="K5441" t="s">
        <v>932</v>
      </c>
      <c r="L5441" t="s">
        <v>115</v>
      </c>
      <c r="M5441" t="s">
        <v>322</v>
      </c>
      <c r="N5441" t="s">
        <v>113</v>
      </c>
      <c r="O5441" t="s">
        <v>1284</v>
      </c>
      <c r="P5441" t="s">
        <v>61</v>
      </c>
      <c r="Q5441" t="s">
        <v>19436</v>
      </c>
      <c r="R5441" t="s">
        <v>19437</v>
      </c>
      <c r="S5441" t="s">
        <v>30</v>
      </c>
      <c r="T5441" t="s">
        <v>3606</v>
      </c>
      <c r="U5441" t="s">
        <v>19438</v>
      </c>
    </row>
    <row r="5442" spans="1:25" x14ac:dyDescent="0.25">
      <c r="A5442" t="s">
        <v>179</v>
      </c>
      <c r="B5442" t="s">
        <v>5</v>
      </c>
      <c r="C5442" t="s">
        <v>4141</v>
      </c>
      <c r="D5442" t="s">
        <v>37</v>
      </c>
      <c r="E5442" t="s">
        <v>19059</v>
      </c>
      <c r="F5442" t="s">
        <v>179</v>
      </c>
      <c r="G5442" t="s">
        <v>5</v>
      </c>
      <c r="H5442" t="s">
        <v>13547</v>
      </c>
      <c r="I5442" t="s">
        <v>218</v>
      </c>
      <c r="J5442" t="s">
        <v>1377</v>
      </c>
      <c r="K5442" t="s">
        <v>157</v>
      </c>
      <c r="L5442" t="s">
        <v>19439</v>
      </c>
      <c r="M5442" t="s">
        <v>1424</v>
      </c>
      <c r="N5442" t="s">
        <v>150</v>
      </c>
      <c r="O5442" t="s">
        <v>37</v>
      </c>
      <c r="P5442" t="s">
        <v>462</v>
      </c>
      <c r="Q5442" t="s">
        <v>370</v>
      </c>
      <c r="R5442" t="s">
        <v>16714</v>
      </c>
      <c r="S5442" t="s">
        <v>7441</v>
      </c>
      <c r="T5442" t="s">
        <v>19440</v>
      </c>
      <c r="U5442" t="s">
        <v>5772</v>
      </c>
      <c r="V5442" t="s">
        <v>1473</v>
      </c>
      <c r="W5442" t="s">
        <v>5</v>
      </c>
      <c r="X5442" t="s">
        <v>1675</v>
      </c>
      <c r="Y5442" t="s">
        <v>19441</v>
      </c>
    </row>
    <row r="5443" spans="1:25" x14ac:dyDescent="0.25">
      <c r="A5443" t="s">
        <v>427</v>
      </c>
      <c r="B5443" t="s">
        <v>5</v>
      </c>
      <c r="C5443" t="s">
        <v>5269</v>
      </c>
      <c r="D5443" t="s">
        <v>790</v>
      </c>
      <c r="E5443" t="s">
        <v>36</v>
      </c>
      <c r="F5443" t="s">
        <v>4408</v>
      </c>
      <c r="G5443" t="s">
        <v>19442</v>
      </c>
      <c r="H5443" t="s">
        <v>161</v>
      </c>
      <c r="I5443" t="s">
        <v>4412</v>
      </c>
      <c r="J5443" t="s">
        <v>19443</v>
      </c>
    </row>
    <row r="5444" spans="1:25" x14ac:dyDescent="0.25">
      <c r="A5444" t="s">
        <v>1295</v>
      </c>
      <c r="B5444" t="s">
        <v>19444</v>
      </c>
      <c r="C5444" t="s">
        <v>1189</v>
      </c>
      <c r="D5444" t="s">
        <v>613</v>
      </c>
      <c r="E5444" t="s">
        <v>59</v>
      </c>
      <c r="F5444" t="s">
        <v>19445</v>
      </c>
      <c r="G5444" t="s">
        <v>571</v>
      </c>
      <c r="H5444" t="s">
        <v>640</v>
      </c>
      <c r="I5444" t="s">
        <v>18017</v>
      </c>
      <c r="J5444" t="s">
        <v>126</v>
      </c>
      <c r="K5444" t="s">
        <v>61</v>
      </c>
      <c r="L5444" t="s">
        <v>1827</v>
      </c>
      <c r="M5444" t="s">
        <v>13953</v>
      </c>
      <c r="N5444" t="s">
        <v>19446</v>
      </c>
    </row>
    <row r="5445" spans="1:25" x14ac:dyDescent="0.25">
      <c r="A5445" t="s">
        <v>7884</v>
      </c>
      <c r="B5445" t="s">
        <v>5179</v>
      </c>
      <c r="C5445" t="s">
        <v>1827</v>
      </c>
      <c r="D5445" t="s">
        <v>19447</v>
      </c>
      <c r="E5445" t="s">
        <v>1610</v>
      </c>
      <c r="F5445" t="s">
        <v>290</v>
      </c>
      <c r="G5445" t="s">
        <v>2362</v>
      </c>
      <c r="H5445" t="s">
        <v>974</v>
      </c>
      <c r="I5445" t="s">
        <v>8117</v>
      </c>
      <c r="J5445" t="s">
        <v>28</v>
      </c>
      <c r="K5445" t="s">
        <v>1817</v>
      </c>
      <c r="L5445" t="s">
        <v>19448</v>
      </c>
      <c r="M5445" t="s">
        <v>19449</v>
      </c>
    </row>
    <row r="5446" spans="1:25" x14ac:dyDescent="0.25">
      <c r="A5446" t="s">
        <v>571</v>
      </c>
      <c r="B5446" t="s">
        <v>71</v>
      </c>
      <c r="C5446" t="s">
        <v>4958</v>
      </c>
      <c r="D5446" t="s">
        <v>59</v>
      </c>
      <c r="E5446" t="s">
        <v>6789</v>
      </c>
      <c r="F5446" t="s">
        <v>102</v>
      </c>
      <c r="G5446" t="s">
        <v>1827</v>
      </c>
      <c r="H5446" t="s">
        <v>1948</v>
      </c>
      <c r="I5446" t="s">
        <v>100</v>
      </c>
      <c r="J5446" t="s">
        <v>12610</v>
      </c>
      <c r="K5446" t="s">
        <v>54</v>
      </c>
      <c r="L5446" t="s">
        <v>462</v>
      </c>
      <c r="M5446" t="s">
        <v>6348</v>
      </c>
      <c r="N5446" t="s">
        <v>59</v>
      </c>
      <c r="O5446" t="s">
        <v>1059</v>
      </c>
      <c r="P5446" t="s">
        <v>19450</v>
      </c>
    </row>
    <row r="5447" spans="1:25" x14ac:dyDescent="0.25">
      <c r="A5447" t="s">
        <v>946</v>
      </c>
      <c r="B5447" t="s">
        <v>1610</v>
      </c>
      <c r="C5447" t="s">
        <v>6922</v>
      </c>
      <c r="D5447" t="s">
        <v>18</v>
      </c>
      <c r="E5447" t="s">
        <v>3151</v>
      </c>
      <c r="F5447" t="s">
        <v>670</v>
      </c>
      <c r="G5447" t="s">
        <v>179</v>
      </c>
      <c r="H5447" t="s">
        <v>1718</v>
      </c>
      <c r="I5447" t="s">
        <v>19451</v>
      </c>
      <c r="J5447" t="s">
        <v>723</v>
      </c>
      <c r="K5447" t="s">
        <v>61</v>
      </c>
      <c r="L5447" t="s">
        <v>8783</v>
      </c>
      <c r="M5447" t="s">
        <v>627</v>
      </c>
      <c r="N5447" t="s">
        <v>2242</v>
      </c>
      <c r="O5447" t="s">
        <v>59</v>
      </c>
      <c r="P5447" t="s">
        <v>334</v>
      </c>
      <c r="Q5447" t="s">
        <v>61</v>
      </c>
      <c r="R5447" t="s">
        <v>1104</v>
      </c>
      <c r="S5447" t="s">
        <v>19452</v>
      </c>
    </row>
    <row r="5448" spans="1:25" x14ac:dyDescent="0.25">
      <c r="A5448" t="s">
        <v>59</v>
      </c>
      <c r="B5448" t="s">
        <v>19453</v>
      </c>
      <c r="C5448" t="s">
        <v>30</v>
      </c>
      <c r="D5448" t="s">
        <v>61</v>
      </c>
      <c r="E5448" t="s">
        <v>3458</v>
      </c>
      <c r="F5448" t="s">
        <v>57</v>
      </c>
      <c r="G5448" t="s">
        <v>411</v>
      </c>
      <c r="H5448" t="s">
        <v>106</v>
      </c>
      <c r="I5448" t="s">
        <v>318</v>
      </c>
      <c r="J5448" t="s">
        <v>19454</v>
      </c>
      <c r="K5448" t="s">
        <v>19455</v>
      </c>
      <c r="L5448" t="s">
        <v>37</v>
      </c>
      <c r="M5448" t="s">
        <v>61</v>
      </c>
      <c r="N5448" t="s">
        <v>19456</v>
      </c>
      <c r="O5448" t="s">
        <v>19457</v>
      </c>
      <c r="P5448" t="s">
        <v>2086</v>
      </c>
      <c r="Q5448" t="s">
        <v>30</v>
      </c>
      <c r="R5448" t="s">
        <v>19458</v>
      </c>
      <c r="S5448" t="s">
        <v>37</v>
      </c>
      <c r="T5448" t="s">
        <v>19459</v>
      </c>
      <c r="U5448" t="s">
        <v>4449</v>
      </c>
      <c r="V5448" t="s">
        <v>19460</v>
      </c>
    </row>
    <row r="5449" spans="1:25" x14ac:dyDescent="0.25">
      <c r="A5449" t="s">
        <v>19461</v>
      </c>
      <c r="B5449" t="s">
        <v>5146</v>
      </c>
      <c r="C5449" t="s">
        <v>122</v>
      </c>
      <c r="D5449" t="s">
        <v>19462</v>
      </c>
      <c r="E5449" t="s">
        <v>19463</v>
      </c>
      <c r="F5449" t="s">
        <v>19464</v>
      </c>
    </row>
    <row r="5450" spans="1:25" x14ac:dyDescent="0.25">
      <c r="A5450" t="s">
        <v>179</v>
      </c>
      <c r="B5450" t="s">
        <v>180</v>
      </c>
      <c r="C5450" t="s">
        <v>5</v>
      </c>
      <c r="D5450" t="s">
        <v>19465</v>
      </c>
      <c r="E5450" t="s">
        <v>198</v>
      </c>
      <c r="F5450" t="s">
        <v>3606</v>
      </c>
      <c r="G5450" t="s">
        <v>571</v>
      </c>
      <c r="H5450" t="s">
        <v>6348</v>
      </c>
      <c r="I5450" t="s">
        <v>18</v>
      </c>
      <c r="J5450" t="s">
        <v>1574</v>
      </c>
      <c r="K5450" t="s">
        <v>59</v>
      </c>
      <c r="L5450" t="s">
        <v>781</v>
      </c>
      <c r="M5450" t="s">
        <v>1827</v>
      </c>
      <c r="N5450" t="s">
        <v>19466</v>
      </c>
      <c r="O5450" t="s">
        <v>179</v>
      </c>
      <c r="P5450" t="s">
        <v>1384</v>
      </c>
      <c r="Q5450" t="s">
        <v>37</v>
      </c>
      <c r="R5450" t="s">
        <v>61</v>
      </c>
      <c r="S5450" t="s">
        <v>19467</v>
      </c>
      <c r="T5450" t="s">
        <v>1377</v>
      </c>
      <c r="U5450" t="s">
        <v>157</v>
      </c>
      <c r="V5450" t="s">
        <v>19468</v>
      </c>
    </row>
    <row r="5451" spans="1:25" x14ac:dyDescent="0.25">
      <c r="A5451" t="s">
        <v>6614</v>
      </c>
      <c r="B5451" t="s">
        <v>54</v>
      </c>
      <c r="C5451" t="s">
        <v>61</v>
      </c>
      <c r="D5451" t="s">
        <v>395</v>
      </c>
      <c r="E5451" t="s">
        <v>19469</v>
      </c>
    </row>
    <row r="5452" spans="1:25" x14ac:dyDescent="0.25">
      <c r="A5452" t="s">
        <v>266</v>
      </c>
      <c r="B5452" t="s">
        <v>4394</v>
      </c>
      <c r="C5452" t="s">
        <v>18</v>
      </c>
      <c r="D5452" t="s">
        <v>1027</v>
      </c>
      <c r="E5452" t="s">
        <v>730</v>
      </c>
      <c r="F5452" t="s">
        <v>19470</v>
      </c>
    </row>
    <row r="5454" spans="1:25" x14ac:dyDescent="0.25">
      <c r="A5454" t="s">
        <v>1100</v>
      </c>
      <c r="B5454" t="s">
        <v>7527</v>
      </c>
      <c r="C5454" t="s">
        <v>1709</v>
      </c>
      <c r="D5454" t="s">
        <v>6254</v>
      </c>
      <c r="E5454" t="s">
        <v>18</v>
      </c>
      <c r="F5454" t="s">
        <v>19471</v>
      </c>
      <c r="G5454" t="s">
        <v>1047</v>
      </c>
      <c r="H5454" t="s">
        <v>3206</v>
      </c>
      <c r="I5454" t="s">
        <v>608</v>
      </c>
      <c r="J5454" t="s">
        <v>1590</v>
      </c>
      <c r="K5454" t="s">
        <v>19472</v>
      </c>
      <c r="L5454" t="s">
        <v>19473</v>
      </c>
    </row>
    <row r="5455" spans="1:25" x14ac:dyDescent="0.25">
      <c r="A5455" t="s">
        <v>157</v>
      </c>
      <c r="B5455" t="s">
        <v>5</v>
      </c>
      <c r="C5455" t="s">
        <v>19474</v>
      </c>
      <c r="D5455" t="s">
        <v>2546</v>
      </c>
      <c r="E5455" t="s">
        <v>126</v>
      </c>
      <c r="F5455" t="s">
        <v>5731</v>
      </c>
      <c r="G5455" t="s">
        <v>2943</v>
      </c>
      <c r="H5455" t="s">
        <v>36</v>
      </c>
      <c r="I5455" t="s">
        <v>19475</v>
      </c>
      <c r="J5455" t="s">
        <v>6225</v>
      </c>
      <c r="K5455" t="s">
        <v>5</v>
      </c>
      <c r="L5455" t="s">
        <v>8073</v>
      </c>
      <c r="M5455" t="s">
        <v>115</v>
      </c>
      <c r="N5455" t="s">
        <v>1560</v>
      </c>
      <c r="O5455" t="s">
        <v>898</v>
      </c>
      <c r="P5455" t="s">
        <v>1820</v>
      </c>
      <c r="Q5455" t="s">
        <v>36</v>
      </c>
      <c r="R5455" t="s">
        <v>572</v>
      </c>
      <c r="S5455" t="s">
        <v>9177</v>
      </c>
      <c r="T5455" t="s">
        <v>1039</v>
      </c>
      <c r="U5455" t="s">
        <v>19476</v>
      </c>
    </row>
    <row r="5456" spans="1:25" x14ac:dyDescent="0.25">
      <c r="A5456" t="s">
        <v>19477</v>
      </c>
      <c r="B5456" t="s">
        <v>30</v>
      </c>
      <c r="C5456" t="s">
        <v>19478</v>
      </c>
      <c r="D5456" t="s">
        <v>198</v>
      </c>
      <c r="E5456" t="s">
        <v>571</v>
      </c>
      <c r="F5456" t="s">
        <v>6790</v>
      </c>
      <c r="G5456" t="s">
        <v>1608</v>
      </c>
      <c r="H5456" t="s">
        <v>57</v>
      </c>
      <c r="I5456" t="s">
        <v>1610</v>
      </c>
      <c r="J5456" t="s">
        <v>651</v>
      </c>
      <c r="K5456" t="s">
        <v>5066</v>
      </c>
      <c r="L5456" t="s">
        <v>974</v>
      </c>
      <c r="M5456" t="s">
        <v>1833</v>
      </c>
      <c r="N5456" t="s">
        <v>1724</v>
      </c>
      <c r="O5456" t="s">
        <v>19479</v>
      </c>
    </row>
    <row r="5457" spans="1:25" x14ac:dyDescent="0.25">
      <c r="A5457" t="s">
        <v>66</v>
      </c>
      <c r="B5457" t="s">
        <v>193</v>
      </c>
      <c r="C5457" t="s">
        <v>61</v>
      </c>
      <c r="D5457" t="s">
        <v>5309</v>
      </c>
      <c r="E5457" t="s">
        <v>2828</v>
      </c>
      <c r="F5457" t="s">
        <v>102</v>
      </c>
      <c r="G5457" t="s">
        <v>1059</v>
      </c>
      <c r="H5457" t="s">
        <v>19480</v>
      </c>
      <c r="I5457" t="s">
        <v>30</v>
      </c>
      <c r="J5457" t="s">
        <v>873</v>
      </c>
      <c r="K5457" t="s">
        <v>13547</v>
      </c>
      <c r="L5457" t="s">
        <v>30</v>
      </c>
      <c r="M5457" t="s">
        <v>2622</v>
      </c>
      <c r="N5457" t="s">
        <v>1189</v>
      </c>
      <c r="O5457" t="s">
        <v>1295</v>
      </c>
      <c r="P5457" t="s">
        <v>322</v>
      </c>
      <c r="Q5457" t="s">
        <v>781</v>
      </c>
      <c r="R5457" t="s">
        <v>19481</v>
      </c>
    </row>
    <row r="5458" spans="1:25" x14ac:dyDescent="0.25">
      <c r="A5458" t="s">
        <v>113</v>
      </c>
      <c r="B5458" t="s">
        <v>956</v>
      </c>
      <c r="C5458" t="s">
        <v>886</v>
      </c>
      <c r="D5458" t="s">
        <v>974</v>
      </c>
      <c r="E5458" t="s">
        <v>11725</v>
      </c>
      <c r="F5458" t="s">
        <v>5660</v>
      </c>
      <c r="G5458" t="s">
        <v>1724</v>
      </c>
      <c r="H5458" t="s">
        <v>4101</v>
      </c>
      <c r="I5458" t="s">
        <v>59</v>
      </c>
      <c r="J5458" t="s">
        <v>1827</v>
      </c>
      <c r="K5458" t="s">
        <v>19482</v>
      </c>
      <c r="L5458" t="s">
        <v>19105</v>
      </c>
      <c r="M5458" t="s">
        <v>180</v>
      </c>
      <c r="N5458" t="s">
        <v>37</v>
      </c>
      <c r="O5458" t="s">
        <v>2704</v>
      </c>
      <c r="P5458" t="s">
        <v>19483</v>
      </c>
    </row>
    <row r="5459" spans="1:25" x14ac:dyDescent="0.25">
      <c r="A5459" t="s">
        <v>57</v>
      </c>
      <c r="B5459" t="s">
        <v>1027</v>
      </c>
      <c r="C5459" t="s">
        <v>1348</v>
      </c>
      <c r="D5459" t="s">
        <v>157</v>
      </c>
      <c r="E5459" t="s">
        <v>61</v>
      </c>
      <c r="F5459" t="s">
        <v>5055</v>
      </c>
      <c r="G5459" t="s">
        <v>10295</v>
      </c>
      <c r="H5459" t="s">
        <v>57</v>
      </c>
      <c r="I5459" t="s">
        <v>61</v>
      </c>
      <c r="J5459" t="s">
        <v>1083</v>
      </c>
      <c r="K5459" t="s">
        <v>3481</v>
      </c>
      <c r="L5459" t="s">
        <v>898</v>
      </c>
      <c r="M5459" t="s">
        <v>5532</v>
      </c>
      <c r="N5459" t="s">
        <v>3857</v>
      </c>
      <c r="O5459" t="s">
        <v>198</v>
      </c>
      <c r="P5459" t="s">
        <v>883</v>
      </c>
      <c r="Q5459" t="s">
        <v>2032</v>
      </c>
      <c r="R5459" t="s">
        <v>313</v>
      </c>
      <c r="S5459" t="s">
        <v>18</v>
      </c>
      <c r="T5459" t="s">
        <v>19484</v>
      </c>
    </row>
    <row r="5460" spans="1:25" x14ac:dyDescent="0.25">
      <c r="A5460" t="s">
        <v>19485</v>
      </c>
      <c r="B5460" t="s">
        <v>5436</v>
      </c>
      <c r="C5460" t="s">
        <v>218</v>
      </c>
      <c r="D5460" t="s">
        <v>2179</v>
      </c>
      <c r="E5460" t="s">
        <v>4083</v>
      </c>
      <c r="F5460" t="s">
        <v>19486</v>
      </c>
      <c r="G5460" t="s">
        <v>9747</v>
      </c>
      <c r="H5460" t="s">
        <v>19487</v>
      </c>
      <c r="I5460" t="s">
        <v>19488</v>
      </c>
      <c r="J5460" t="s">
        <v>19489</v>
      </c>
      <c r="K5460" t="s">
        <v>9642</v>
      </c>
      <c r="L5460" t="s">
        <v>886</v>
      </c>
      <c r="M5460" t="s">
        <v>640</v>
      </c>
      <c r="N5460" t="s">
        <v>13328</v>
      </c>
      <c r="O5460" t="s">
        <v>919</v>
      </c>
      <c r="P5460" t="s">
        <v>5954</v>
      </c>
      <c r="Q5460" t="s">
        <v>5678</v>
      </c>
      <c r="R5460" t="s">
        <v>5870</v>
      </c>
      <c r="S5460" t="s">
        <v>18</v>
      </c>
      <c r="T5460" t="s">
        <v>19490</v>
      </c>
    </row>
    <row r="5461" spans="1:25" x14ac:dyDescent="0.25">
      <c r="A5461" t="s">
        <v>9274</v>
      </c>
      <c r="B5461" t="s">
        <v>5</v>
      </c>
      <c r="C5461" t="s">
        <v>4722</v>
      </c>
      <c r="D5461" t="s">
        <v>2253</v>
      </c>
      <c r="E5461" t="s">
        <v>28</v>
      </c>
      <c r="F5461" t="s">
        <v>61</v>
      </c>
      <c r="G5461" t="s">
        <v>112</v>
      </c>
      <c r="H5461" t="s">
        <v>57</v>
      </c>
      <c r="I5461" t="s">
        <v>19491</v>
      </c>
      <c r="J5461" t="s">
        <v>19492</v>
      </c>
      <c r="K5461" t="s">
        <v>193</v>
      </c>
      <c r="L5461" t="s">
        <v>919</v>
      </c>
      <c r="M5461" t="s">
        <v>1027</v>
      </c>
      <c r="N5461" t="s">
        <v>290</v>
      </c>
      <c r="O5461" t="s">
        <v>8900</v>
      </c>
      <c r="P5461" t="s">
        <v>572</v>
      </c>
      <c r="Q5461" t="s">
        <v>19493</v>
      </c>
    </row>
    <row r="5462" spans="1:25" x14ac:dyDescent="0.25">
      <c r="A5462" t="s">
        <v>156</v>
      </c>
      <c r="B5462" t="s">
        <v>6482</v>
      </c>
      <c r="C5462" t="s">
        <v>1781</v>
      </c>
      <c r="D5462" t="s">
        <v>198</v>
      </c>
      <c r="E5462" t="s">
        <v>1070</v>
      </c>
      <c r="F5462" t="s">
        <v>1461</v>
      </c>
      <c r="G5462" t="s">
        <v>19494</v>
      </c>
      <c r="H5462" t="s">
        <v>1911</v>
      </c>
      <c r="I5462" t="s">
        <v>75</v>
      </c>
      <c r="J5462" t="s">
        <v>19495</v>
      </c>
      <c r="K5462" t="s">
        <v>18</v>
      </c>
      <c r="L5462" t="s">
        <v>61</v>
      </c>
      <c r="M5462" t="s">
        <v>27</v>
      </c>
      <c r="N5462" t="s">
        <v>5857</v>
      </c>
      <c r="O5462" t="s">
        <v>411</v>
      </c>
      <c r="P5462" t="s">
        <v>2140</v>
      </c>
      <c r="Q5462" t="s">
        <v>5678</v>
      </c>
      <c r="R5462" t="s">
        <v>19496</v>
      </c>
    </row>
    <row r="5463" spans="1:25" x14ac:dyDescent="0.25">
      <c r="A5463" t="s">
        <v>4394</v>
      </c>
      <c r="B5463" t="s">
        <v>126</v>
      </c>
      <c r="C5463" t="s">
        <v>112</v>
      </c>
      <c r="D5463" t="s">
        <v>57</v>
      </c>
      <c r="E5463" t="s">
        <v>19497</v>
      </c>
      <c r="F5463" t="s">
        <v>910</v>
      </c>
      <c r="G5463" t="s">
        <v>1189</v>
      </c>
      <c r="H5463" t="s">
        <v>2652</v>
      </c>
      <c r="I5463" t="s">
        <v>19498</v>
      </c>
      <c r="J5463" t="s">
        <v>8023</v>
      </c>
      <c r="K5463" t="s">
        <v>14312</v>
      </c>
      <c r="L5463" t="s">
        <v>5092</v>
      </c>
      <c r="M5463" t="s">
        <v>5954</v>
      </c>
      <c r="N5463" t="s">
        <v>5678</v>
      </c>
      <c r="O5463" t="s">
        <v>19499</v>
      </c>
    </row>
    <row r="5464" spans="1:25" x14ac:dyDescent="0.25">
      <c r="A5464" s="2">
        <v>1300</v>
      </c>
      <c r="B5464" t="s">
        <v>19500</v>
      </c>
      <c r="C5464" t="s">
        <v>18</v>
      </c>
      <c r="D5464" t="s">
        <v>3552</v>
      </c>
      <c r="E5464" t="s">
        <v>19501</v>
      </c>
      <c r="F5464" t="s">
        <v>19502</v>
      </c>
      <c r="G5464" t="s">
        <v>54</v>
      </c>
      <c r="H5464" t="s">
        <v>420</v>
      </c>
      <c r="I5464" t="s">
        <v>6827</v>
      </c>
      <c r="J5464" t="s">
        <v>61</v>
      </c>
      <c r="K5464" t="s">
        <v>19503</v>
      </c>
      <c r="L5464" t="s">
        <v>10283</v>
      </c>
      <c r="M5464" t="s">
        <v>134</v>
      </c>
      <c r="N5464" t="s">
        <v>1293</v>
      </c>
      <c r="O5464" t="s">
        <v>568</v>
      </c>
      <c r="P5464" t="s">
        <v>19504</v>
      </c>
    </row>
    <row r="5465" spans="1:25" x14ac:dyDescent="0.25">
      <c r="A5465" t="s">
        <v>17100</v>
      </c>
      <c r="B5465" t="s">
        <v>2959</v>
      </c>
      <c r="C5465" t="s">
        <v>288</v>
      </c>
      <c r="D5465" t="s">
        <v>4518</v>
      </c>
      <c r="E5465" t="s">
        <v>19505</v>
      </c>
      <c r="F5465" t="s">
        <v>36</v>
      </c>
      <c r="G5465" t="s">
        <v>1628</v>
      </c>
      <c r="H5465" t="s">
        <v>342</v>
      </c>
      <c r="I5465" t="s">
        <v>19506</v>
      </c>
      <c r="J5465" t="s">
        <v>19507</v>
      </c>
      <c r="K5465" t="s">
        <v>5354</v>
      </c>
      <c r="L5465" t="s">
        <v>400</v>
      </c>
      <c r="M5465" t="s">
        <v>19508</v>
      </c>
    </row>
    <row r="5466" spans="1:25" x14ac:dyDescent="0.25">
      <c r="A5466" t="s">
        <v>1424</v>
      </c>
      <c r="B5466" t="s">
        <v>571</v>
      </c>
      <c r="C5466" t="s">
        <v>6790</v>
      </c>
      <c r="D5466" t="s">
        <v>1776</v>
      </c>
      <c r="E5466" t="s">
        <v>1013</v>
      </c>
      <c r="F5466" t="s">
        <v>102</v>
      </c>
      <c r="G5466" t="s">
        <v>61</v>
      </c>
      <c r="H5466" t="s">
        <v>19480</v>
      </c>
      <c r="I5466" t="s">
        <v>150</v>
      </c>
      <c r="J5466" t="s">
        <v>651</v>
      </c>
      <c r="K5466" t="s">
        <v>157</v>
      </c>
      <c r="L5466" t="s">
        <v>4372</v>
      </c>
      <c r="M5466" t="s">
        <v>432</v>
      </c>
      <c r="N5466" t="s">
        <v>15472</v>
      </c>
      <c r="O5466" t="s">
        <v>1652</v>
      </c>
      <c r="P5466" t="s">
        <v>161</v>
      </c>
      <c r="Q5466" t="s">
        <v>115</v>
      </c>
      <c r="R5466" t="s">
        <v>6721</v>
      </c>
      <c r="S5466" t="s">
        <v>1590</v>
      </c>
      <c r="T5466" t="s">
        <v>150</v>
      </c>
      <c r="U5466" t="s">
        <v>179</v>
      </c>
      <c r="V5466" t="s">
        <v>1295</v>
      </c>
      <c r="W5466" t="s">
        <v>640</v>
      </c>
      <c r="X5466" t="s">
        <v>19509</v>
      </c>
    </row>
    <row r="5467" spans="1:25" x14ac:dyDescent="0.25">
      <c r="A5467" t="s">
        <v>1295</v>
      </c>
      <c r="B5467" t="s">
        <v>322</v>
      </c>
      <c r="C5467" t="s">
        <v>334</v>
      </c>
      <c r="D5467" t="s">
        <v>1812</v>
      </c>
      <c r="E5467" t="s">
        <v>590</v>
      </c>
      <c r="F5467" t="s">
        <v>57</v>
      </c>
      <c r="G5467" t="s">
        <v>2191</v>
      </c>
      <c r="H5467" t="s">
        <v>19510</v>
      </c>
      <c r="I5467" t="s">
        <v>17664</v>
      </c>
      <c r="J5467" t="s">
        <v>45</v>
      </c>
      <c r="K5467" t="s">
        <v>16574</v>
      </c>
      <c r="L5467" t="s">
        <v>19511</v>
      </c>
      <c r="M5467" t="s">
        <v>322</v>
      </c>
      <c r="N5467" t="s">
        <v>1881</v>
      </c>
      <c r="O5467" t="s">
        <v>3686</v>
      </c>
      <c r="P5467" t="s">
        <v>19512</v>
      </c>
      <c r="Q5467" t="s">
        <v>5</v>
      </c>
      <c r="R5467" t="s">
        <v>3669</v>
      </c>
      <c r="S5467" t="s">
        <v>161</v>
      </c>
      <c r="T5467" t="s">
        <v>100</v>
      </c>
      <c r="U5467" t="s">
        <v>2018</v>
      </c>
      <c r="V5467" t="s">
        <v>73</v>
      </c>
      <c r="W5467" t="s">
        <v>113</v>
      </c>
      <c r="X5467" t="s">
        <v>59</v>
      </c>
      <c r="Y5467" t="s">
        <v>19513</v>
      </c>
    </row>
    <row r="5468" spans="1:25" x14ac:dyDescent="0.25">
      <c r="A5468" t="s">
        <v>290</v>
      </c>
      <c r="B5468" t="s">
        <v>1012</v>
      </c>
      <c r="C5468" t="s">
        <v>1777</v>
      </c>
      <c r="D5468" t="s">
        <v>15377</v>
      </c>
      <c r="E5468" t="s">
        <v>6279</v>
      </c>
      <c r="F5468" t="s">
        <v>1267</v>
      </c>
      <c r="G5468" t="s">
        <v>210</v>
      </c>
      <c r="H5468" t="s">
        <v>57</v>
      </c>
      <c r="I5468" t="s">
        <v>61</v>
      </c>
      <c r="J5468" t="s">
        <v>19514</v>
      </c>
      <c r="K5468" t="s">
        <v>161</v>
      </c>
      <c r="L5468" t="s">
        <v>19515</v>
      </c>
      <c r="M5468" t="s">
        <v>19516</v>
      </c>
      <c r="N5468" t="s">
        <v>19517</v>
      </c>
      <c r="O5468" t="s">
        <v>19518</v>
      </c>
      <c r="P5468" t="s">
        <v>6621</v>
      </c>
      <c r="Q5468" t="s">
        <v>1693</v>
      </c>
      <c r="R5468" t="s">
        <v>1610</v>
      </c>
      <c r="S5468" t="e" cm="1">
        <f t="array" ref="S5468">-Will</f>
        <v>#NAME?</v>
      </c>
      <c r="T5468" t="s">
        <v>17023</v>
      </c>
      <c r="U5468" t="s">
        <v>19519</v>
      </c>
      <c r="V5468" t="s">
        <v>19520</v>
      </c>
    </row>
    <row r="5469" spans="1:25" x14ac:dyDescent="0.25">
      <c r="A5469" t="s">
        <v>7180</v>
      </c>
      <c r="B5469" t="s">
        <v>1709</v>
      </c>
      <c r="C5469" t="s">
        <v>15</v>
      </c>
      <c r="D5469" t="s">
        <v>198</v>
      </c>
      <c r="E5469" t="s">
        <v>3606</v>
      </c>
      <c r="F5469" t="s">
        <v>571</v>
      </c>
      <c r="G5469" t="s">
        <v>1482</v>
      </c>
      <c r="H5469" t="s">
        <v>334</v>
      </c>
      <c r="I5469" t="s">
        <v>102</v>
      </c>
      <c r="J5469" t="s">
        <v>383</v>
      </c>
      <c r="K5469" t="s">
        <v>19480</v>
      </c>
      <c r="L5469" t="s">
        <v>30</v>
      </c>
      <c r="M5469" t="s">
        <v>61</v>
      </c>
      <c r="N5469" t="s">
        <v>1861</v>
      </c>
      <c r="O5469" t="s">
        <v>57</v>
      </c>
      <c r="P5469" t="s">
        <v>11068</v>
      </c>
      <c r="Q5469" t="s">
        <v>217</v>
      </c>
      <c r="R5469" t="s">
        <v>61</v>
      </c>
      <c r="S5469" t="s">
        <v>27</v>
      </c>
      <c r="T5469" t="s">
        <v>161</v>
      </c>
      <c r="U5469" t="s">
        <v>400</v>
      </c>
      <c r="V5469" t="s">
        <v>19521</v>
      </c>
    </row>
    <row r="5470" spans="1:25" x14ac:dyDescent="0.25">
      <c r="A5470" t="s">
        <v>898</v>
      </c>
      <c r="B5470" t="s">
        <v>1044</v>
      </c>
      <c r="C5470" t="s">
        <v>2072</v>
      </c>
      <c r="D5470" t="s">
        <v>6614</v>
      </c>
      <c r="E5470" t="s">
        <v>462</v>
      </c>
      <c r="F5470" t="s">
        <v>179</v>
      </c>
      <c r="G5470" t="s">
        <v>541</v>
      </c>
      <c r="H5470" t="s">
        <v>1504</v>
      </c>
      <c r="I5470" t="s">
        <v>1932</v>
      </c>
      <c r="J5470" t="s">
        <v>2423</v>
      </c>
      <c r="K5470" t="s">
        <v>37</v>
      </c>
      <c r="L5470" t="s">
        <v>12495</v>
      </c>
      <c r="M5470" t="s">
        <v>577</v>
      </c>
      <c r="N5470" t="s">
        <v>59</v>
      </c>
      <c r="O5470" t="s">
        <v>2018</v>
      </c>
      <c r="P5470" t="s">
        <v>1012</v>
      </c>
      <c r="Q5470" t="s">
        <v>7205</v>
      </c>
      <c r="R5470" t="s">
        <v>1716</v>
      </c>
      <c r="S5470" t="s">
        <v>19522</v>
      </c>
    </row>
    <row r="5471" spans="1:25" x14ac:dyDescent="0.25">
      <c r="A5471" t="s">
        <v>194</v>
      </c>
      <c r="B5471" t="s">
        <v>2767</v>
      </c>
      <c r="C5471" t="s">
        <v>11725</v>
      </c>
      <c r="D5471" t="s">
        <v>5660</v>
      </c>
      <c r="E5471" t="s">
        <v>19523</v>
      </c>
      <c r="F5471" t="s">
        <v>7375</v>
      </c>
      <c r="G5471" t="s">
        <v>14665</v>
      </c>
      <c r="H5471" t="s">
        <v>6076</v>
      </c>
      <c r="I5471" t="s">
        <v>479</v>
      </c>
      <c r="J5471" t="s">
        <v>59</v>
      </c>
      <c r="K5471" t="s">
        <v>5066</v>
      </c>
      <c r="L5471" t="s">
        <v>150</v>
      </c>
      <c r="M5471" t="s">
        <v>1752</v>
      </c>
      <c r="N5471" t="s">
        <v>15168</v>
      </c>
      <c r="O5471" t="s">
        <v>19524</v>
      </c>
      <c r="P5471" t="s">
        <v>7759</v>
      </c>
      <c r="Q5471" t="s">
        <v>5092</v>
      </c>
      <c r="R5471" t="s">
        <v>5</v>
      </c>
      <c r="S5471" s="5">
        <v>3</v>
      </c>
      <c r="T5471" t="s">
        <v>3770</v>
      </c>
      <c r="U5471" t="s">
        <v>18</v>
      </c>
      <c r="V5471" t="s">
        <v>86</v>
      </c>
      <c r="W5471" t="s">
        <v>19525</v>
      </c>
    </row>
    <row r="5472" spans="1:25" x14ac:dyDescent="0.25">
      <c r="A5472" t="s">
        <v>179</v>
      </c>
      <c r="B5472" t="s">
        <v>392</v>
      </c>
      <c r="C5472" t="s">
        <v>19526</v>
      </c>
      <c r="D5472" t="s">
        <v>28</v>
      </c>
      <c r="E5472" t="s">
        <v>3148</v>
      </c>
      <c r="F5472" t="s">
        <v>19527</v>
      </c>
      <c r="G5472" t="s">
        <v>1115</v>
      </c>
      <c r="H5472" t="s">
        <v>18</v>
      </c>
      <c r="I5472" t="s">
        <v>15356</v>
      </c>
      <c r="J5472" t="s">
        <v>19528</v>
      </c>
      <c r="K5472" t="s">
        <v>5092</v>
      </c>
      <c r="L5472" t="s">
        <v>193</v>
      </c>
      <c r="M5472" t="s">
        <v>1480</v>
      </c>
      <c r="N5472" t="s">
        <v>179</v>
      </c>
      <c r="O5472" t="s">
        <v>479</v>
      </c>
      <c r="P5472" t="s">
        <v>59</v>
      </c>
      <c r="Q5472" t="s">
        <v>1431</v>
      </c>
      <c r="R5472" t="s">
        <v>5092</v>
      </c>
      <c r="S5472" t="s">
        <v>1392</v>
      </c>
      <c r="T5472" t="s">
        <v>19529</v>
      </c>
      <c r="U5472" t="s">
        <v>7282</v>
      </c>
      <c r="V5472" t="s">
        <v>19530</v>
      </c>
    </row>
    <row r="5473" spans="1:18" x14ac:dyDescent="0.25">
      <c r="A5473" t="s">
        <v>182</v>
      </c>
      <c r="B5473" t="s">
        <v>3624</v>
      </c>
      <c r="C5473" t="s">
        <v>571</v>
      </c>
      <c r="D5473" t="s">
        <v>19531</v>
      </c>
      <c r="E5473" t="s">
        <v>193</v>
      </c>
      <c r="F5473" t="s">
        <v>806</v>
      </c>
      <c r="G5473" t="s">
        <v>126</v>
      </c>
      <c r="H5473" t="s">
        <v>974</v>
      </c>
      <c r="I5473" t="s">
        <v>19532</v>
      </c>
      <c r="J5473" t="s">
        <v>2567</v>
      </c>
      <c r="K5473" t="s">
        <v>115</v>
      </c>
      <c r="L5473" t="s">
        <v>2363</v>
      </c>
      <c r="M5473" t="s">
        <v>4387</v>
      </c>
      <c r="N5473" t="s">
        <v>290</v>
      </c>
      <c r="O5473" t="s">
        <v>206</v>
      </c>
      <c r="P5473" t="s">
        <v>19533</v>
      </c>
      <c r="Q5473" t="s">
        <v>1569</v>
      </c>
      <c r="R5473" t="s">
        <v>19534</v>
      </c>
    </row>
    <row r="5474" spans="1:18" x14ac:dyDescent="0.25">
      <c r="A5474" t="s">
        <v>1482</v>
      </c>
      <c r="B5474" t="s">
        <v>5695</v>
      </c>
      <c r="C5474" t="s">
        <v>18867</v>
      </c>
      <c r="D5474" t="s">
        <v>19535</v>
      </c>
      <c r="E5474" t="s">
        <v>19536</v>
      </c>
      <c r="F5474" t="s">
        <v>1827</v>
      </c>
      <c r="G5474" t="s">
        <v>13020</v>
      </c>
      <c r="H5474" t="s">
        <v>790</v>
      </c>
      <c r="I5474" t="s">
        <v>19537</v>
      </c>
      <c r="J5474" t="s">
        <v>2011</v>
      </c>
      <c r="K5474" t="s">
        <v>57</v>
      </c>
      <c r="L5474" t="s">
        <v>789</v>
      </c>
      <c r="M5474" t="s">
        <v>8823</v>
      </c>
      <c r="N5474" t="s">
        <v>723</v>
      </c>
      <c r="O5474" t="s">
        <v>59</v>
      </c>
      <c r="P5474" t="s">
        <v>61</v>
      </c>
      <c r="Q5474" t="s">
        <v>19538</v>
      </c>
      <c r="R5474" t="s">
        <v>19539</v>
      </c>
    </row>
    <row r="5475" spans="1:18" x14ac:dyDescent="0.25">
      <c r="A5475" t="s">
        <v>5050</v>
      </c>
      <c r="B5475" t="s">
        <v>334</v>
      </c>
      <c r="C5475" t="s">
        <v>1812</v>
      </c>
      <c r="D5475" t="s">
        <v>383</v>
      </c>
      <c r="E5475" t="s">
        <v>11068</v>
      </c>
      <c r="F5475" t="s">
        <v>290</v>
      </c>
      <c r="G5475" t="s">
        <v>1012</v>
      </c>
      <c r="H5475" t="s">
        <v>6356</v>
      </c>
      <c r="I5475" t="s">
        <v>571</v>
      </c>
      <c r="J5475" t="s">
        <v>179</v>
      </c>
      <c r="K5475" t="s">
        <v>19540</v>
      </c>
      <c r="L5475" t="s">
        <v>974</v>
      </c>
      <c r="M5475" t="s">
        <v>19541</v>
      </c>
      <c r="N5475" t="s">
        <v>10795</v>
      </c>
      <c r="O5475" t="s">
        <v>19542</v>
      </c>
    </row>
    <row r="5476" spans="1:18" x14ac:dyDescent="0.25">
      <c r="A5476" t="s">
        <v>19543</v>
      </c>
      <c r="B5476" t="s">
        <v>28</v>
      </c>
      <c r="C5476" t="s">
        <v>19544</v>
      </c>
      <c r="D5476" t="s">
        <v>19545</v>
      </c>
      <c r="E5476" t="s">
        <v>19546</v>
      </c>
      <c r="F5476" t="s">
        <v>222</v>
      </c>
      <c r="G5476" t="s">
        <v>3548</v>
      </c>
      <c r="H5476" t="s">
        <v>19547</v>
      </c>
      <c r="I5476" t="s">
        <v>2083</v>
      </c>
      <c r="J5476" t="s">
        <v>1</v>
      </c>
      <c r="K5476" t="s">
        <v>43</v>
      </c>
      <c r="L5476" t="s">
        <v>1192</v>
      </c>
      <c r="M5476" t="s">
        <v>19548</v>
      </c>
      <c r="N5476" t="s">
        <v>19549</v>
      </c>
      <c r="O5476" t="s">
        <v>19550</v>
      </c>
    </row>
    <row r="5477" spans="1:18" x14ac:dyDescent="0.25">
      <c r="A5477" t="s">
        <v>126</v>
      </c>
      <c r="B5477" t="s">
        <v>17531</v>
      </c>
      <c r="C5477" t="s">
        <v>59</v>
      </c>
      <c r="D5477" t="s">
        <v>157</v>
      </c>
      <c r="E5477" t="s">
        <v>19149</v>
      </c>
      <c r="F5477" t="s">
        <v>4971</v>
      </c>
      <c r="G5477" t="s">
        <v>54</v>
      </c>
      <c r="H5477" t="s">
        <v>2840</v>
      </c>
      <c r="I5477" t="s">
        <v>198</v>
      </c>
      <c r="J5477" t="s">
        <v>61</v>
      </c>
      <c r="K5477" t="s">
        <v>670</v>
      </c>
      <c r="L5477" t="s">
        <v>703</v>
      </c>
      <c r="M5477" t="s">
        <v>400</v>
      </c>
      <c r="N5477" t="s">
        <v>19551</v>
      </c>
      <c r="O5477" t="s">
        <v>61</v>
      </c>
      <c r="P5477" t="s">
        <v>1827</v>
      </c>
      <c r="Q5477" t="s">
        <v>13020</v>
      </c>
      <c r="R5477" t="s">
        <v>19552</v>
      </c>
    </row>
    <row r="5478" spans="1:18" x14ac:dyDescent="0.25">
      <c r="A5478" t="s">
        <v>59</v>
      </c>
      <c r="B5478" t="s">
        <v>19553</v>
      </c>
      <c r="C5478" t="s">
        <v>19554</v>
      </c>
      <c r="D5478" t="s">
        <v>13335</v>
      </c>
      <c r="E5478" t="s">
        <v>13876</v>
      </c>
      <c r="F5478" t="s">
        <v>19555</v>
      </c>
      <c r="G5478" t="s">
        <v>1724</v>
      </c>
      <c r="H5478" t="s">
        <v>59</v>
      </c>
      <c r="I5478" t="s">
        <v>2737</v>
      </c>
      <c r="J5478" s="2">
        <v>1500</v>
      </c>
      <c r="K5478" t="s">
        <v>1545</v>
      </c>
      <c r="L5478" t="s">
        <v>19556</v>
      </c>
      <c r="M5478" t="s">
        <v>1827</v>
      </c>
      <c r="N5478" t="s">
        <v>156</v>
      </c>
      <c r="O5478" t="s">
        <v>3709</v>
      </c>
      <c r="P5478" t="s">
        <v>19557</v>
      </c>
    </row>
    <row r="5479" spans="1:18" x14ac:dyDescent="0.25">
      <c r="A5479" t="s">
        <v>11527</v>
      </c>
      <c r="B5479" t="s">
        <v>5244</v>
      </c>
      <c r="C5479" t="s">
        <v>57</v>
      </c>
      <c r="D5479" t="s">
        <v>1518</v>
      </c>
      <c r="E5479" t="s">
        <v>19558</v>
      </c>
      <c r="F5479" t="s">
        <v>179</v>
      </c>
      <c r="G5479" t="s">
        <v>2363</v>
      </c>
      <c r="H5479" t="s">
        <v>1823</v>
      </c>
      <c r="I5479" t="s">
        <v>15542</v>
      </c>
      <c r="J5479" t="s">
        <v>5092</v>
      </c>
      <c r="K5479" t="s">
        <v>6828</v>
      </c>
      <c r="L5479" t="s">
        <v>19559</v>
      </c>
      <c r="M5479" t="s">
        <v>5244</v>
      </c>
      <c r="N5479" t="s">
        <v>19560</v>
      </c>
    </row>
    <row r="5480" spans="1:18" x14ac:dyDescent="0.25">
      <c r="A5480" t="s">
        <v>54</v>
      </c>
      <c r="B5480" t="s">
        <v>19561</v>
      </c>
      <c r="C5480" t="s">
        <v>57</v>
      </c>
      <c r="D5480" t="s">
        <v>6167</v>
      </c>
      <c r="E5480" t="s">
        <v>19562</v>
      </c>
      <c r="F5480" t="s">
        <v>19563</v>
      </c>
      <c r="G5480" t="s">
        <v>19564</v>
      </c>
      <c r="H5480" t="s">
        <v>19565</v>
      </c>
      <c r="I5480" t="s">
        <v>19566</v>
      </c>
      <c r="J5480" t="s">
        <v>2458</v>
      </c>
      <c r="K5480" t="s">
        <v>19567</v>
      </c>
    </row>
    <row r="5481" spans="1:18" x14ac:dyDescent="0.25">
      <c r="A5481" t="s">
        <v>71</v>
      </c>
      <c r="B5481" t="s">
        <v>10770</v>
      </c>
      <c r="C5481" t="s">
        <v>19568</v>
      </c>
      <c r="D5481" t="s">
        <v>308</v>
      </c>
      <c r="E5481" t="e" cm="1">
        <f t="array" ref="E5481">--Happy</f>
        <v>#NAME?</v>
      </c>
      <c r="F5481" t="s">
        <v>5226</v>
      </c>
      <c r="G5481" t="s">
        <v>19569</v>
      </c>
      <c r="H5481" t="s">
        <v>266</v>
      </c>
      <c r="I5481" t="s">
        <v>19570</v>
      </c>
    </row>
    <row r="5482" spans="1:18" x14ac:dyDescent="0.25">
      <c r="A5482" t="s">
        <v>9246</v>
      </c>
      <c r="B5482" t="s">
        <v>462</v>
      </c>
      <c r="C5482" t="s">
        <v>2311</v>
      </c>
      <c r="D5482" t="s">
        <v>577</v>
      </c>
      <c r="E5482" t="s">
        <v>2409</v>
      </c>
      <c r="F5482" t="s">
        <v>788</v>
      </c>
      <c r="G5482" t="s">
        <v>432</v>
      </c>
      <c r="H5482" t="s">
        <v>150</v>
      </c>
      <c r="I5482" t="s">
        <v>71</v>
      </c>
      <c r="J5482" t="s">
        <v>19571</v>
      </c>
    </row>
    <row r="5483" spans="1:18" x14ac:dyDescent="0.25">
      <c r="A5483" t="s">
        <v>19572</v>
      </c>
      <c r="B5483" t="s">
        <v>19573</v>
      </c>
    </row>
    <row r="5484" spans="1:18" x14ac:dyDescent="0.25">
      <c r="A5484" t="s">
        <v>6614</v>
      </c>
      <c r="B5484" t="s">
        <v>6854</v>
      </c>
      <c r="C5484" t="s">
        <v>43</v>
      </c>
      <c r="D5484" t="s">
        <v>18162</v>
      </c>
      <c r="E5484" t="s">
        <v>449</v>
      </c>
      <c r="F5484" t="s">
        <v>19574</v>
      </c>
      <c r="G5484" t="s">
        <v>115</v>
      </c>
      <c r="H5484" t="s">
        <v>19209</v>
      </c>
      <c r="I5484" t="s">
        <v>59</v>
      </c>
      <c r="J5484" t="s">
        <v>5429</v>
      </c>
      <c r="K5484" t="s">
        <v>194</v>
      </c>
      <c r="L5484" t="s">
        <v>19575</v>
      </c>
    </row>
    <row r="5485" spans="1:18" x14ac:dyDescent="0.25">
      <c r="A5485" t="s">
        <v>19576</v>
      </c>
      <c r="B5485" t="s">
        <v>19577</v>
      </c>
      <c r="C5485" t="s">
        <v>37</v>
      </c>
      <c r="D5485" t="s">
        <v>6614</v>
      </c>
      <c r="E5485" t="s">
        <v>290</v>
      </c>
      <c r="F5485" t="s">
        <v>61</v>
      </c>
      <c r="G5485" t="s">
        <v>1911</v>
      </c>
      <c r="H5485" t="s">
        <v>19578</v>
      </c>
      <c r="I5485" t="s">
        <v>112</v>
      </c>
      <c r="J5485" t="s">
        <v>17465</v>
      </c>
      <c r="K5485" t="s">
        <v>334</v>
      </c>
      <c r="L5485" t="s">
        <v>19579</v>
      </c>
    </row>
    <row r="5486" spans="1:18" x14ac:dyDescent="0.25">
      <c r="A5486" t="s">
        <v>6614</v>
      </c>
      <c r="B5486" t="s">
        <v>45</v>
      </c>
      <c r="C5486" t="s">
        <v>36</v>
      </c>
      <c r="D5486" t="s">
        <v>461</v>
      </c>
      <c r="E5486" t="s">
        <v>1681</v>
      </c>
      <c r="F5486" t="s">
        <v>19580</v>
      </c>
      <c r="G5486" t="s">
        <v>5057</v>
      </c>
      <c r="H5486" t="s">
        <v>113</v>
      </c>
      <c r="I5486" t="s">
        <v>5</v>
      </c>
      <c r="J5486" t="s">
        <v>19581</v>
      </c>
      <c r="K5486" t="s">
        <v>19582</v>
      </c>
      <c r="L5486" t="s">
        <v>19583</v>
      </c>
    </row>
    <row r="5487" spans="1:18" x14ac:dyDescent="0.25">
      <c r="A5487" t="s">
        <v>6614</v>
      </c>
      <c r="B5487" t="s">
        <v>6180</v>
      </c>
      <c r="C5487" t="s">
        <v>36</v>
      </c>
      <c r="D5487" t="s">
        <v>19584</v>
      </c>
      <c r="E5487" t="s">
        <v>193</v>
      </c>
      <c r="F5487" t="s">
        <v>198</v>
      </c>
      <c r="G5487" t="s">
        <v>1768</v>
      </c>
      <c r="H5487" t="s">
        <v>71</v>
      </c>
      <c r="I5487" t="s">
        <v>1037</v>
      </c>
      <c r="J5487" t="s">
        <v>30</v>
      </c>
      <c r="K5487" t="s">
        <v>5</v>
      </c>
      <c r="L5487" t="s">
        <v>13020</v>
      </c>
      <c r="M5487" t="s">
        <v>18827</v>
      </c>
      <c r="N5487" t="s">
        <v>5354</v>
      </c>
      <c r="O5487" t="s">
        <v>17025</v>
      </c>
      <c r="P5487" t="s">
        <v>19585</v>
      </c>
    </row>
    <row r="5488" spans="1:18" x14ac:dyDescent="0.25">
      <c r="A5488" t="s">
        <v>6614</v>
      </c>
      <c r="B5488" t="s">
        <v>19586</v>
      </c>
      <c r="C5488" t="s">
        <v>627</v>
      </c>
      <c r="D5488" t="s">
        <v>1801</v>
      </c>
      <c r="E5488" t="s">
        <v>43</v>
      </c>
      <c r="F5488" t="s">
        <v>18</v>
      </c>
      <c r="G5488">
        <v>16</v>
      </c>
      <c r="H5488" t="s">
        <v>59</v>
      </c>
      <c r="I5488" t="s">
        <v>4002</v>
      </c>
      <c r="J5488" t="s">
        <v>572</v>
      </c>
      <c r="K5488" t="s">
        <v>3008</v>
      </c>
      <c r="L5488" t="s">
        <v>61</v>
      </c>
      <c r="M5488" t="s">
        <v>3997</v>
      </c>
      <c r="N5488" t="s">
        <v>19587</v>
      </c>
      <c r="O5488" t="s">
        <v>54</v>
      </c>
      <c r="P5488" t="s">
        <v>19588</v>
      </c>
    </row>
    <row r="5489" spans="1:25" x14ac:dyDescent="0.25">
      <c r="A5489" t="s">
        <v>157</v>
      </c>
      <c r="B5489" t="s">
        <v>30</v>
      </c>
      <c r="C5489" t="s">
        <v>621</v>
      </c>
      <c r="D5489" t="s">
        <v>5092</v>
      </c>
      <c r="E5489" t="s">
        <v>4475</v>
      </c>
      <c r="F5489" t="s">
        <v>453</v>
      </c>
      <c r="G5489" t="s">
        <v>454</v>
      </c>
      <c r="H5489" t="s">
        <v>206</v>
      </c>
      <c r="I5489" t="s">
        <v>17850</v>
      </c>
      <c r="J5489" t="s">
        <v>5548</v>
      </c>
      <c r="K5489" t="s">
        <v>157</v>
      </c>
      <c r="L5489" t="s">
        <v>410</v>
      </c>
      <c r="M5489" t="s">
        <v>61</v>
      </c>
      <c r="N5489" t="s">
        <v>6126</v>
      </c>
      <c r="O5489" t="s">
        <v>37</v>
      </c>
      <c r="P5489" t="s">
        <v>3539</v>
      </c>
      <c r="Q5489" t="s">
        <v>19589</v>
      </c>
      <c r="R5489" t="s">
        <v>930</v>
      </c>
      <c r="S5489" t="s">
        <v>13020</v>
      </c>
      <c r="T5489" t="s">
        <v>19590</v>
      </c>
      <c r="U5489" t="s">
        <v>37</v>
      </c>
      <c r="V5489" t="s">
        <v>19591</v>
      </c>
    </row>
    <row r="5490" spans="1:25" x14ac:dyDescent="0.25">
      <c r="A5490" t="s">
        <v>6614</v>
      </c>
      <c r="B5490" t="s">
        <v>4512</v>
      </c>
      <c r="C5490" t="s">
        <v>19592</v>
      </c>
      <c r="D5490" t="s">
        <v>156</v>
      </c>
      <c r="E5490" t="s">
        <v>3936</v>
      </c>
      <c r="F5490" t="s">
        <v>126</v>
      </c>
      <c r="G5490" t="s">
        <v>5117</v>
      </c>
      <c r="H5490" t="s">
        <v>3357</v>
      </c>
      <c r="I5490" t="s">
        <v>978</v>
      </c>
      <c r="J5490" t="s">
        <v>613</v>
      </c>
      <c r="K5490" t="s">
        <v>179</v>
      </c>
      <c r="L5490" t="s">
        <v>59</v>
      </c>
      <c r="M5490" t="s">
        <v>157</v>
      </c>
      <c r="N5490" t="s">
        <v>624</v>
      </c>
      <c r="O5490" t="s">
        <v>57</v>
      </c>
      <c r="P5490" t="s">
        <v>61</v>
      </c>
      <c r="Q5490" t="s">
        <v>1154</v>
      </c>
      <c r="R5490" t="s">
        <v>19593</v>
      </c>
      <c r="S5490" t="s">
        <v>19594</v>
      </c>
      <c r="T5490" t="s">
        <v>19595</v>
      </c>
      <c r="U5490" t="s">
        <v>19596</v>
      </c>
    </row>
    <row r="5491" spans="1:25" x14ac:dyDescent="0.25">
      <c r="A5491" t="s">
        <v>6614</v>
      </c>
      <c r="B5491" t="s">
        <v>36</v>
      </c>
      <c r="C5491" t="s">
        <v>290</v>
      </c>
      <c r="D5491" t="s">
        <v>198</v>
      </c>
      <c r="E5491" t="s">
        <v>19597</v>
      </c>
      <c r="F5491" t="s">
        <v>220</v>
      </c>
      <c r="G5491" t="s">
        <v>102</v>
      </c>
      <c r="H5491" t="s">
        <v>4436</v>
      </c>
      <c r="I5491" t="s">
        <v>19598</v>
      </c>
    </row>
    <row r="5492" spans="1:25" x14ac:dyDescent="0.25">
      <c r="A5492" t="s">
        <v>17467</v>
      </c>
      <c r="B5492" t="s">
        <v>17021</v>
      </c>
      <c r="C5492" t="s">
        <v>19144</v>
      </c>
      <c r="D5492">
        <v>3</v>
      </c>
      <c r="E5492" t="s">
        <v>19599</v>
      </c>
      <c r="F5492" t="s">
        <v>19600</v>
      </c>
      <c r="G5492">
        <v>1</v>
      </c>
      <c r="H5492" t="s">
        <v>19601</v>
      </c>
      <c r="I5492" t="s">
        <v>17021</v>
      </c>
      <c r="J5492" t="s">
        <v>19602</v>
      </c>
      <c r="K5492">
        <v>2</v>
      </c>
      <c r="L5492" t="s">
        <v>19603</v>
      </c>
      <c r="M5492" t="s">
        <v>17024</v>
      </c>
      <c r="N5492" t="s">
        <v>222</v>
      </c>
      <c r="O5492" t="s">
        <v>19604</v>
      </c>
      <c r="P5492">
        <v>3</v>
      </c>
      <c r="Q5492" t="s">
        <v>19605</v>
      </c>
      <c r="R5492" t="s">
        <v>19606</v>
      </c>
      <c r="S5492" t="s">
        <v>19014</v>
      </c>
      <c r="T5492" t="s">
        <v>19607</v>
      </c>
      <c r="U5492" t="s">
        <v>19608</v>
      </c>
      <c r="V5492" t="s">
        <v>19609</v>
      </c>
    </row>
    <row r="5493" spans="1:25" x14ac:dyDescent="0.25">
      <c r="A5493" t="s">
        <v>6614</v>
      </c>
      <c r="B5493" t="s">
        <v>2959</v>
      </c>
      <c r="C5493" t="s">
        <v>150</v>
      </c>
      <c r="D5493" t="s">
        <v>1940</v>
      </c>
      <c r="E5493" t="s">
        <v>59</v>
      </c>
      <c r="F5493" t="s">
        <v>9229</v>
      </c>
      <c r="G5493" t="s">
        <v>5</v>
      </c>
      <c r="H5493" t="s">
        <v>7064</v>
      </c>
      <c r="I5493" t="s">
        <v>326</v>
      </c>
      <c r="J5493" t="s">
        <v>144</v>
      </c>
      <c r="K5493" t="s">
        <v>5</v>
      </c>
      <c r="L5493" t="s">
        <v>7064</v>
      </c>
      <c r="M5493" t="s">
        <v>2191</v>
      </c>
      <c r="N5493" t="s">
        <v>19610</v>
      </c>
      <c r="O5493" t="s">
        <v>4622</v>
      </c>
      <c r="P5493" t="s">
        <v>19611</v>
      </c>
      <c r="Q5493" t="s">
        <v>5398</v>
      </c>
      <c r="R5493" t="s">
        <v>18</v>
      </c>
      <c r="S5493" t="s">
        <v>266</v>
      </c>
      <c r="T5493" t="s">
        <v>7134</v>
      </c>
      <c r="U5493" t="s">
        <v>3071</v>
      </c>
      <c r="V5493" t="s">
        <v>19612</v>
      </c>
    </row>
    <row r="5494" spans="1:25" x14ac:dyDescent="0.25">
      <c r="A5494" t="s">
        <v>1313</v>
      </c>
      <c r="B5494" t="s">
        <v>1650</v>
      </c>
      <c r="C5494" t="s">
        <v>179</v>
      </c>
      <c r="D5494" t="s">
        <v>18</v>
      </c>
      <c r="E5494" t="s">
        <v>19613</v>
      </c>
      <c r="F5494" t="s">
        <v>1801</v>
      </c>
      <c r="G5494" t="s">
        <v>57</v>
      </c>
      <c r="H5494" t="s">
        <v>5</v>
      </c>
      <c r="I5494" t="s">
        <v>19614</v>
      </c>
      <c r="J5494" t="s">
        <v>218</v>
      </c>
      <c r="K5494" t="s">
        <v>179</v>
      </c>
      <c r="L5494" t="s">
        <v>400</v>
      </c>
      <c r="M5494" t="s">
        <v>19615</v>
      </c>
      <c r="N5494" t="s">
        <v>59</v>
      </c>
      <c r="O5494" t="s">
        <v>737</v>
      </c>
      <c r="P5494" t="s">
        <v>3652</v>
      </c>
      <c r="Q5494" t="s">
        <v>19616</v>
      </c>
      <c r="R5494" t="s">
        <v>326</v>
      </c>
      <c r="S5494" t="s">
        <v>59</v>
      </c>
      <c r="T5494" t="s">
        <v>883</v>
      </c>
      <c r="U5494" t="s">
        <v>161</v>
      </c>
      <c r="V5494" t="s">
        <v>36</v>
      </c>
      <c r="W5494" t="s">
        <v>290</v>
      </c>
      <c r="X5494" t="s">
        <v>198</v>
      </c>
      <c r="Y5494" t="s">
        <v>19617</v>
      </c>
    </row>
    <row r="5495" spans="1:25" x14ac:dyDescent="0.25">
      <c r="A5495" t="s">
        <v>898</v>
      </c>
      <c r="B5495" t="s">
        <v>15</v>
      </c>
      <c r="C5495" t="s">
        <v>324</v>
      </c>
      <c r="D5495" t="s">
        <v>342</v>
      </c>
      <c r="E5495" t="s">
        <v>794</v>
      </c>
      <c r="F5495" t="s">
        <v>1932</v>
      </c>
      <c r="G5495" t="s">
        <v>37</v>
      </c>
      <c r="H5495" t="s">
        <v>5</v>
      </c>
      <c r="I5495" t="s">
        <v>4722</v>
      </c>
      <c r="J5495" t="s">
        <v>19618</v>
      </c>
      <c r="K5495" t="s">
        <v>59</v>
      </c>
      <c r="L5495" t="s">
        <v>19619</v>
      </c>
      <c r="M5495" t="s">
        <v>1841</v>
      </c>
      <c r="N5495" t="s">
        <v>2162</v>
      </c>
      <c r="O5495" t="s">
        <v>194</v>
      </c>
      <c r="P5495" t="s">
        <v>19620</v>
      </c>
      <c r="Q5495" t="s">
        <v>1993</v>
      </c>
      <c r="R5495" t="s">
        <v>1994</v>
      </c>
      <c r="S5495" t="s">
        <v>59</v>
      </c>
      <c r="T5495" t="s">
        <v>1917</v>
      </c>
      <c r="U5495" t="s">
        <v>19621</v>
      </c>
      <c r="V5495" t="s">
        <v>19622</v>
      </c>
    </row>
    <row r="5496" spans="1:25" x14ac:dyDescent="0.25">
      <c r="A5496" t="s">
        <v>6614</v>
      </c>
      <c r="B5496" t="s">
        <v>266</v>
      </c>
      <c r="C5496" t="s">
        <v>19623</v>
      </c>
      <c r="D5496" t="s">
        <v>126</v>
      </c>
      <c r="E5496" t="s">
        <v>541</v>
      </c>
      <c r="F5496" t="s">
        <v>3800</v>
      </c>
      <c r="G5496" t="s">
        <v>3045</v>
      </c>
      <c r="H5496" t="s">
        <v>19624</v>
      </c>
      <c r="I5496" t="s">
        <v>6854</v>
      </c>
      <c r="J5496" t="s">
        <v>19625</v>
      </c>
    </row>
    <row r="5497" spans="1:25" x14ac:dyDescent="0.25">
      <c r="A5497" t="s">
        <v>6614</v>
      </c>
      <c r="B5497" t="s">
        <v>1709</v>
      </c>
      <c r="C5497" t="s">
        <v>1252</v>
      </c>
      <c r="D5497" t="s">
        <v>541</v>
      </c>
      <c r="E5497" t="s">
        <v>846</v>
      </c>
      <c r="F5497" t="s">
        <v>206</v>
      </c>
      <c r="G5497" t="s">
        <v>43</v>
      </c>
      <c r="H5497" t="s">
        <v>949</v>
      </c>
      <c r="I5497" t="s">
        <v>572</v>
      </c>
      <c r="J5497" t="s">
        <v>765</v>
      </c>
      <c r="K5497" t="s">
        <v>161</v>
      </c>
      <c r="L5497" t="s">
        <v>194</v>
      </c>
      <c r="M5497" t="s">
        <v>2555</v>
      </c>
      <c r="N5497" t="s">
        <v>288</v>
      </c>
      <c r="O5497" t="s">
        <v>179</v>
      </c>
      <c r="P5497" t="s">
        <v>19626</v>
      </c>
      <c r="Q5497" t="s">
        <v>19627</v>
      </c>
      <c r="R5497" t="s">
        <v>37</v>
      </c>
      <c r="S5497" t="s">
        <v>19628</v>
      </c>
      <c r="T5497" t="s">
        <v>19629</v>
      </c>
    </row>
    <row r="5498" spans="1:25" x14ac:dyDescent="0.25">
      <c r="A5498" t="s">
        <v>1896</v>
      </c>
      <c r="B5498" t="s">
        <v>218</v>
      </c>
      <c r="C5498" t="s">
        <v>5159</v>
      </c>
      <c r="D5498" t="s">
        <v>30</v>
      </c>
      <c r="E5498" t="s">
        <v>36</v>
      </c>
      <c r="F5498" t="s">
        <v>290</v>
      </c>
      <c r="G5498" t="s">
        <v>1709</v>
      </c>
      <c r="H5498" t="s">
        <v>1295</v>
      </c>
      <c r="I5498" t="s">
        <v>6131</v>
      </c>
      <c r="J5498" t="s">
        <v>206</v>
      </c>
      <c r="K5498" t="s">
        <v>974</v>
      </c>
      <c r="L5498" t="s">
        <v>328</v>
      </c>
      <c r="M5498" t="s">
        <v>8156</v>
      </c>
      <c r="N5498" t="s">
        <v>57</v>
      </c>
      <c r="O5498" t="s">
        <v>10111</v>
      </c>
      <c r="P5498" t="s">
        <v>1716</v>
      </c>
      <c r="Q5498" t="s">
        <v>126</v>
      </c>
      <c r="R5498" t="s">
        <v>61</v>
      </c>
      <c r="S5498" t="s">
        <v>19618</v>
      </c>
      <c r="T5498" t="s">
        <v>4628</v>
      </c>
      <c r="U5498" t="s">
        <v>17698</v>
      </c>
      <c r="V5498" t="s">
        <v>19630</v>
      </c>
    </row>
    <row r="5499" spans="1:25" x14ac:dyDescent="0.25">
      <c r="A5499" t="s">
        <v>19631</v>
      </c>
      <c r="B5499" t="s">
        <v>6614</v>
      </c>
      <c r="C5499" t="s">
        <v>462</v>
      </c>
      <c r="D5499" t="s">
        <v>54</v>
      </c>
      <c r="E5499" t="s">
        <v>2147</v>
      </c>
      <c r="F5499" t="s">
        <v>19632</v>
      </c>
      <c r="G5499" t="s">
        <v>19633</v>
      </c>
      <c r="H5499" t="s">
        <v>18</v>
      </c>
      <c r="I5499" t="s">
        <v>19634</v>
      </c>
      <c r="J5499" t="s">
        <v>7452</v>
      </c>
      <c r="K5499" t="s">
        <v>2377</v>
      </c>
      <c r="L5499" t="s">
        <v>62</v>
      </c>
      <c r="M5499" t="s">
        <v>63</v>
      </c>
      <c r="N5499" t="s">
        <v>19635</v>
      </c>
      <c r="O5499" t="s">
        <v>19636</v>
      </c>
    </row>
    <row r="5500" spans="1:25" x14ac:dyDescent="0.25">
      <c r="A5500" t="s">
        <v>6614</v>
      </c>
      <c r="B5500" t="s">
        <v>898</v>
      </c>
      <c r="C5500" t="s">
        <v>5159</v>
      </c>
      <c r="D5500" t="s">
        <v>36</v>
      </c>
      <c r="E5500" t="s">
        <v>115</v>
      </c>
      <c r="F5500" t="s">
        <v>898</v>
      </c>
      <c r="G5500" t="s">
        <v>2072</v>
      </c>
      <c r="H5500" t="s">
        <v>194</v>
      </c>
      <c r="I5500" t="s">
        <v>19637</v>
      </c>
      <c r="J5500" t="s">
        <v>7345</v>
      </c>
      <c r="K5500" t="s">
        <v>18970</v>
      </c>
      <c r="L5500" t="s">
        <v>16</v>
      </c>
      <c r="M5500" t="s">
        <v>5</v>
      </c>
      <c r="N5500" t="s">
        <v>1797</v>
      </c>
      <c r="O5500" t="s">
        <v>19638</v>
      </c>
    </row>
    <row r="5501" spans="1:25" x14ac:dyDescent="0.25">
      <c r="A5501" t="s">
        <v>19639</v>
      </c>
      <c r="B5501" t="s">
        <v>1916</v>
      </c>
      <c r="C5501" t="s">
        <v>36</v>
      </c>
      <c r="D5501" t="s">
        <v>334</v>
      </c>
      <c r="E5501" t="s">
        <v>1741</v>
      </c>
      <c r="F5501" t="s">
        <v>19640</v>
      </c>
      <c r="G5501" t="s">
        <v>5</v>
      </c>
      <c r="H5501" t="s">
        <v>762</v>
      </c>
      <c r="I5501" t="s">
        <v>6614</v>
      </c>
      <c r="J5501" t="s">
        <v>71</v>
      </c>
      <c r="K5501" t="s">
        <v>8823</v>
      </c>
      <c r="L5501">
        <v>2012</v>
      </c>
      <c r="M5501" t="s">
        <v>6696</v>
      </c>
      <c r="N5501" t="s">
        <v>898</v>
      </c>
      <c r="O5501" t="s">
        <v>651</v>
      </c>
      <c r="P5501" t="s">
        <v>2072</v>
      </c>
      <c r="Q5501" t="s">
        <v>59</v>
      </c>
      <c r="R5501" t="s">
        <v>639</v>
      </c>
      <c r="S5501" t="s">
        <v>36</v>
      </c>
      <c r="T5501" t="s">
        <v>19641</v>
      </c>
      <c r="U5501" t="s">
        <v>11368</v>
      </c>
      <c r="V5501" t="s">
        <v>19642</v>
      </c>
    </row>
    <row r="5502" spans="1:25" x14ac:dyDescent="0.25">
      <c r="A5502" t="s">
        <v>627</v>
      </c>
      <c r="B5502" t="s">
        <v>1801</v>
      </c>
      <c r="C5502" t="s">
        <v>36</v>
      </c>
      <c r="D5502" t="s">
        <v>126</v>
      </c>
      <c r="E5502" t="s">
        <v>1681</v>
      </c>
      <c r="F5502" t="s">
        <v>240</v>
      </c>
      <c r="G5502" t="s">
        <v>1902</v>
      </c>
      <c r="H5502" t="s">
        <v>5</v>
      </c>
      <c r="I5502" t="s">
        <v>5041</v>
      </c>
      <c r="J5502" t="s">
        <v>111</v>
      </c>
      <c r="K5502" t="s">
        <v>57</v>
      </c>
      <c r="L5502" t="s">
        <v>112</v>
      </c>
      <c r="M5502" t="s">
        <v>18</v>
      </c>
      <c r="N5502" t="s">
        <v>1379</v>
      </c>
      <c r="O5502" t="s">
        <v>218</v>
      </c>
      <c r="P5502" t="s">
        <v>1801</v>
      </c>
      <c r="Q5502" t="s">
        <v>59</v>
      </c>
      <c r="R5502" t="s">
        <v>1100</v>
      </c>
      <c r="S5502" t="s">
        <v>61</v>
      </c>
      <c r="T5502" t="s">
        <v>4423</v>
      </c>
      <c r="U5502" t="s">
        <v>18304</v>
      </c>
      <c r="V5502" t="s">
        <v>19643</v>
      </c>
    </row>
    <row r="5503" spans="1:25" x14ac:dyDescent="0.25">
      <c r="A5503" t="s">
        <v>106</v>
      </c>
      <c r="B5503" t="s">
        <v>2262</v>
      </c>
      <c r="C5503" t="s">
        <v>57</v>
      </c>
      <c r="D5503" t="s">
        <v>43</v>
      </c>
      <c r="E5503" t="s">
        <v>17301</v>
      </c>
      <c r="F5503" t="s">
        <v>11040</v>
      </c>
      <c r="G5503" t="s">
        <v>37</v>
      </c>
      <c r="H5503" t="s">
        <v>17323</v>
      </c>
      <c r="I5503" t="s">
        <v>290</v>
      </c>
      <c r="J5503" t="s">
        <v>210</v>
      </c>
      <c r="K5503" t="s">
        <v>206</v>
      </c>
      <c r="L5503" t="s">
        <v>3896</v>
      </c>
      <c r="M5503" t="s">
        <v>37</v>
      </c>
      <c r="N5503" t="s">
        <v>290</v>
      </c>
      <c r="O5503" t="s">
        <v>1709</v>
      </c>
      <c r="P5503" t="s">
        <v>75</v>
      </c>
      <c r="Q5503" t="s">
        <v>206</v>
      </c>
      <c r="R5503" t="s">
        <v>5</v>
      </c>
      <c r="S5503" t="s">
        <v>1709</v>
      </c>
      <c r="T5503" t="s">
        <v>19644</v>
      </c>
      <c r="U5503" t="s">
        <v>1187</v>
      </c>
      <c r="V5503" t="s">
        <v>6450</v>
      </c>
      <c r="W5503" t="s">
        <v>873</v>
      </c>
      <c r="X5503" t="s">
        <v>19645</v>
      </c>
    </row>
    <row r="5504" spans="1:25" x14ac:dyDescent="0.25">
      <c r="A5504" t="s">
        <v>6614</v>
      </c>
      <c r="B5504" t="s">
        <v>19646</v>
      </c>
      <c r="C5504" t="s">
        <v>206</v>
      </c>
      <c r="D5504" t="s">
        <v>19647</v>
      </c>
      <c r="E5504" t="s">
        <v>2216</v>
      </c>
      <c r="F5504" t="s">
        <v>2472</v>
      </c>
      <c r="G5504" t="s">
        <v>19648</v>
      </c>
      <c r="H5504" t="s">
        <v>18</v>
      </c>
      <c r="I5504" t="s">
        <v>282</v>
      </c>
      <c r="J5504" t="s">
        <v>19649</v>
      </c>
      <c r="K5504" t="s">
        <v>1716</v>
      </c>
      <c r="L5504" t="s">
        <v>126</v>
      </c>
      <c r="M5504" t="s">
        <v>2646</v>
      </c>
      <c r="N5504" t="s">
        <v>572</v>
      </c>
      <c r="O5504" t="s">
        <v>30</v>
      </c>
      <c r="P5504" t="s">
        <v>383</v>
      </c>
      <c r="Q5504" t="s">
        <v>19650</v>
      </c>
      <c r="R5504" t="s">
        <v>19651</v>
      </c>
    </row>
    <row r="5505" spans="1:26" x14ac:dyDescent="0.25">
      <c r="A5505" t="s">
        <v>6614</v>
      </c>
      <c r="B5505" t="s">
        <v>898</v>
      </c>
      <c r="C5505" t="s">
        <v>713</v>
      </c>
      <c r="D5505" t="s">
        <v>19652</v>
      </c>
      <c r="E5505" t="s">
        <v>1095</v>
      </c>
      <c r="F5505" t="s">
        <v>898</v>
      </c>
      <c r="G5505" t="s">
        <v>157</v>
      </c>
      <c r="H5505" t="s">
        <v>61</v>
      </c>
      <c r="I5505" t="s">
        <v>190</v>
      </c>
      <c r="J5505" t="s">
        <v>59</v>
      </c>
      <c r="K5505" t="s">
        <v>10032</v>
      </c>
      <c r="L5505" t="s">
        <v>36</v>
      </c>
      <c r="M5505" t="s">
        <v>30</v>
      </c>
      <c r="N5505" t="s">
        <v>194</v>
      </c>
      <c r="O5505" t="s">
        <v>7805</v>
      </c>
      <c r="P5505" t="s">
        <v>4628</v>
      </c>
      <c r="Q5505" t="s">
        <v>19653</v>
      </c>
      <c r="R5505" t="s">
        <v>19654</v>
      </c>
    </row>
    <row r="5506" spans="1:26" x14ac:dyDescent="0.25">
      <c r="A5506" t="s">
        <v>108</v>
      </c>
      <c r="B5506" t="s">
        <v>3696</v>
      </c>
      <c r="C5506" t="s">
        <v>898</v>
      </c>
      <c r="D5506" t="s">
        <v>15</v>
      </c>
      <c r="E5506" t="s">
        <v>36</v>
      </c>
      <c r="F5506" t="s">
        <v>156</v>
      </c>
      <c r="G5506" t="s">
        <v>157</v>
      </c>
      <c r="H5506" t="s">
        <v>1681</v>
      </c>
      <c r="I5506" t="s">
        <v>179</v>
      </c>
      <c r="J5506" t="s">
        <v>19655</v>
      </c>
      <c r="K5506" t="s">
        <v>898</v>
      </c>
      <c r="L5506" t="s">
        <v>113</v>
      </c>
      <c r="M5506" t="s">
        <v>427</v>
      </c>
      <c r="N5506" t="s">
        <v>7254</v>
      </c>
      <c r="O5506" t="s">
        <v>883</v>
      </c>
      <c r="P5506" t="s">
        <v>19656</v>
      </c>
      <c r="Q5506" t="s">
        <v>1012</v>
      </c>
      <c r="R5506" t="s">
        <v>1777</v>
      </c>
      <c r="S5506" t="s">
        <v>237</v>
      </c>
      <c r="T5506" t="s">
        <v>206</v>
      </c>
      <c r="U5506" t="s">
        <v>1741</v>
      </c>
      <c r="V5506" t="s">
        <v>5092</v>
      </c>
      <c r="W5506" t="s">
        <v>157</v>
      </c>
      <c r="X5506" t="s">
        <v>5948</v>
      </c>
      <c r="Y5506" t="s">
        <v>163</v>
      </c>
      <c r="Z5506" t="s">
        <v>19657</v>
      </c>
    </row>
    <row r="5507" spans="1:26" x14ac:dyDescent="0.25">
      <c r="A5507" t="s">
        <v>571</v>
      </c>
      <c r="B5507" t="s">
        <v>1377</v>
      </c>
      <c r="C5507" t="s">
        <v>2117</v>
      </c>
      <c r="D5507" t="s">
        <v>19658</v>
      </c>
      <c r="E5507" t="s">
        <v>17531</v>
      </c>
      <c r="F5507" t="s">
        <v>1695</v>
      </c>
      <c r="G5507" t="s">
        <v>411</v>
      </c>
      <c r="H5507" t="s">
        <v>12729</v>
      </c>
      <c r="I5507" t="s">
        <v>1125</v>
      </c>
      <c r="J5507" t="s">
        <v>1040</v>
      </c>
      <c r="K5507" t="s">
        <v>1695</v>
      </c>
      <c r="L5507" t="s">
        <v>184</v>
      </c>
      <c r="M5507" t="s">
        <v>75</v>
      </c>
      <c r="N5507" t="s">
        <v>1665</v>
      </c>
      <c r="O5507" t="s">
        <v>10020</v>
      </c>
      <c r="P5507" t="s">
        <v>37</v>
      </c>
      <c r="Q5507" t="s">
        <v>19659</v>
      </c>
      <c r="R5507" t="s">
        <v>19660</v>
      </c>
      <c r="S5507" t="s">
        <v>18304</v>
      </c>
      <c r="T5507" t="s">
        <v>19661</v>
      </c>
    </row>
    <row r="5508" spans="1:26" x14ac:dyDescent="0.25">
      <c r="A5508" t="s">
        <v>3548</v>
      </c>
      <c r="B5508" t="s">
        <v>758</v>
      </c>
      <c r="C5508" t="s">
        <v>1180</v>
      </c>
      <c r="D5508" t="s">
        <v>17942</v>
      </c>
      <c r="E5508" t="s">
        <v>28</v>
      </c>
      <c r="F5508" t="s">
        <v>61</v>
      </c>
      <c r="G5508" t="s">
        <v>1911</v>
      </c>
      <c r="H5508" t="s">
        <v>19662</v>
      </c>
      <c r="I5508" t="s">
        <v>19663</v>
      </c>
      <c r="J5508" t="s">
        <v>61</v>
      </c>
      <c r="K5508" t="s">
        <v>19664</v>
      </c>
      <c r="L5508" t="s">
        <v>18139</v>
      </c>
      <c r="M5508" t="s">
        <v>18</v>
      </c>
      <c r="N5508" t="s">
        <v>7648</v>
      </c>
      <c r="O5508" t="s">
        <v>12113</v>
      </c>
      <c r="P5508" t="s">
        <v>161</v>
      </c>
      <c r="Q5508" t="s">
        <v>37</v>
      </c>
      <c r="R5508" t="s">
        <v>1532</v>
      </c>
      <c r="S5508" t="s">
        <v>788</v>
      </c>
      <c r="T5508" t="s">
        <v>19665</v>
      </c>
    </row>
    <row r="5509" spans="1:26" x14ac:dyDescent="0.25">
      <c r="A5509" t="s">
        <v>486</v>
      </c>
      <c r="B5509" t="s">
        <v>4</v>
      </c>
      <c r="C5509" t="s">
        <v>161</v>
      </c>
      <c r="D5509" t="s">
        <v>16173</v>
      </c>
      <c r="E5509" t="s">
        <v>721</v>
      </c>
      <c r="F5509" t="s">
        <v>37</v>
      </c>
      <c r="G5509" t="s">
        <v>453</v>
      </c>
      <c r="H5509" t="s">
        <v>113</v>
      </c>
      <c r="I5509" t="s">
        <v>1777</v>
      </c>
      <c r="J5509" t="s">
        <v>19666</v>
      </c>
    </row>
    <row r="5510" spans="1:26" x14ac:dyDescent="0.25">
      <c r="A5510" t="s">
        <v>6614</v>
      </c>
      <c r="B5510" t="s">
        <v>179</v>
      </c>
      <c r="C5510" t="s">
        <v>5</v>
      </c>
      <c r="D5510" t="s">
        <v>19667</v>
      </c>
      <c r="E5510" t="s">
        <v>5088</v>
      </c>
      <c r="F5510" t="s">
        <v>19668</v>
      </c>
    </row>
    <row r="5511" spans="1:26" x14ac:dyDescent="0.25">
      <c r="A5511" t="s">
        <v>898</v>
      </c>
      <c r="B5511" t="s">
        <v>1295</v>
      </c>
      <c r="C5511" t="s">
        <v>2072</v>
      </c>
      <c r="D5511" t="s">
        <v>17126</v>
      </c>
      <c r="E5511" t="s">
        <v>5088</v>
      </c>
      <c r="F5511" t="s">
        <v>19669</v>
      </c>
    </row>
    <row r="5512" spans="1:26" x14ac:dyDescent="0.25">
      <c r="A5512" t="s">
        <v>898</v>
      </c>
      <c r="B5512" t="s">
        <v>639</v>
      </c>
      <c r="C5512" t="s">
        <v>19670</v>
      </c>
      <c r="D5512" t="s">
        <v>19671</v>
      </c>
      <c r="E5512" t="s">
        <v>19672</v>
      </c>
      <c r="F5512" t="s">
        <v>2433</v>
      </c>
      <c r="G5512" t="s">
        <v>3278</v>
      </c>
      <c r="H5512" t="s">
        <v>898</v>
      </c>
      <c r="I5512" t="s">
        <v>639</v>
      </c>
      <c r="J5512" t="s">
        <v>19673</v>
      </c>
      <c r="K5512" t="s">
        <v>898</v>
      </c>
      <c r="L5512" t="s">
        <v>639</v>
      </c>
      <c r="M5512" t="s">
        <v>19674</v>
      </c>
      <c r="N5512" t="s">
        <v>17815</v>
      </c>
      <c r="O5512" t="s">
        <v>17120</v>
      </c>
      <c r="P5512" t="s">
        <v>4793</v>
      </c>
      <c r="Q5512" t="s">
        <v>414</v>
      </c>
      <c r="R5512" t="s">
        <v>2432</v>
      </c>
      <c r="S5512" t="s">
        <v>19675</v>
      </c>
    </row>
    <row r="5513" spans="1:26" x14ac:dyDescent="0.25">
      <c r="A5513" t="s">
        <v>6614</v>
      </c>
      <c r="B5513" t="s">
        <v>627</v>
      </c>
      <c r="C5513" t="s">
        <v>1801</v>
      </c>
      <c r="D5513" t="s">
        <v>36</v>
      </c>
      <c r="E5513" t="s">
        <v>180</v>
      </c>
      <c r="F5513" t="s">
        <v>788</v>
      </c>
      <c r="G5513" t="s">
        <v>432</v>
      </c>
      <c r="H5513" t="s">
        <v>19676</v>
      </c>
      <c r="I5513" t="s">
        <v>2138</v>
      </c>
      <c r="J5513" t="s">
        <v>59</v>
      </c>
      <c r="K5513" t="s">
        <v>639</v>
      </c>
      <c r="L5513" t="s">
        <v>36</v>
      </c>
      <c r="M5513" t="s">
        <v>327</v>
      </c>
      <c r="N5513" t="s">
        <v>18</v>
      </c>
      <c r="O5513" t="s">
        <v>19677</v>
      </c>
    </row>
    <row r="5514" spans="1:26" x14ac:dyDescent="0.25">
      <c r="A5514" t="s">
        <v>6614</v>
      </c>
      <c r="B5514" t="s">
        <v>2400</v>
      </c>
      <c r="C5514" t="s">
        <v>2018</v>
      </c>
      <c r="D5514" t="s">
        <v>36</v>
      </c>
      <c r="E5514" t="s">
        <v>113</v>
      </c>
      <c r="F5514" t="s">
        <v>762</v>
      </c>
      <c r="G5514" t="s">
        <v>59</v>
      </c>
      <c r="H5514" t="s">
        <v>3253</v>
      </c>
      <c r="I5514" t="s">
        <v>4</v>
      </c>
      <c r="J5514" t="s">
        <v>335</v>
      </c>
      <c r="K5514" t="s">
        <v>194</v>
      </c>
      <c r="L5514" t="s">
        <v>1012</v>
      </c>
      <c r="M5514" t="s">
        <v>19678</v>
      </c>
      <c r="N5514" t="s">
        <v>1689</v>
      </c>
      <c r="O5514" t="s">
        <v>898</v>
      </c>
      <c r="P5514" t="s">
        <v>16</v>
      </c>
      <c r="Q5514" t="s">
        <v>5730</v>
      </c>
      <c r="R5514" t="s">
        <v>898</v>
      </c>
      <c r="S5514" t="s">
        <v>650</v>
      </c>
      <c r="T5514" t="s">
        <v>19679</v>
      </c>
    </row>
    <row r="5515" spans="1:26" x14ac:dyDescent="0.25">
      <c r="A5515" t="s">
        <v>19680</v>
      </c>
      <c r="B5515" t="s">
        <v>6614</v>
      </c>
      <c r="C5515" t="s">
        <v>17612</v>
      </c>
      <c r="D5515" t="s">
        <v>19681</v>
      </c>
      <c r="E5515" t="s">
        <v>19682</v>
      </c>
      <c r="F5515" t="s">
        <v>19683</v>
      </c>
    </row>
    <row r="5516" spans="1:26" x14ac:dyDescent="0.25">
      <c r="A5516" t="s">
        <v>898</v>
      </c>
      <c r="B5516" t="s">
        <v>613</v>
      </c>
      <c r="C5516" t="s">
        <v>6614</v>
      </c>
      <c r="D5516" t="s">
        <v>59</v>
      </c>
      <c r="E5516" t="s">
        <v>3253</v>
      </c>
      <c r="F5516" t="s">
        <v>577</v>
      </c>
      <c r="G5516" t="s">
        <v>1012</v>
      </c>
      <c r="H5516" t="s">
        <v>19684</v>
      </c>
      <c r="I5516" t="s">
        <v>3536</v>
      </c>
      <c r="J5516" t="s">
        <v>19685</v>
      </c>
      <c r="K5516" t="s">
        <v>19686</v>
      </c>
    </row>
    <row r="5517" spans="1:26" x14ac:dyDescent="0.25">
      <c r="A5517" t="s">
        <v>6614</v>
      </c>
      <c r="B5517" t="s">
        <v>978</v>
      </c>
      <c r="C5517" t="s">
        <v>1801</v>
      </c>
      <c r="D5517" t="s">
        <v>5</v>
      </c>
      <c r="E5517" t="s">
        <v>1635</v>
      </c>
      <c r="F5517" t="s">
        <v>218</v>
      </c>
      <c r="G5517" t="s">
        <v>179</v>
      </c>
      <c r="H5517" t="s">
        <v>5948</v>
      </c>
      <c r="I5517" t="s">
        <v>37</v>
      </c>
      <c r="J5517" t="s">
        <v>54</v>
      </c>
      <c r="K5517" t="s">
        <v>5</v>
      </c>
      <c r="L5517" t="s">
        <v>19687</v>
      </c>
      <c r="M5517" t="s">
        <v>57</v>
      </c>
      <c r="N5517" t="s">
        <v>17811</v>
      </c>
      <c r="O5517" t="s">
        <v>17010</v>
      </c>
      <c r="P5517" t="s">
        <v>19688</v>
      </c>
      <c r="Q5517" t="s">
        <v>179</v>
      </c>
      <c r="R5517" t="s">
        <v>4656</v>
      </c>
      <c r="S5517" t="s">
        <v>4628</v>
      </c>
      <c r="T5517" t="s">
        <v>19689</v>
      </c>
    </row>
    <row r="5518" spans="1:26" x14ac:dyDescent="0.25">
      <c r="A5518" t="s">
        <v>6614</v>
      </c>
      <c r="B5518" t="s">
        <v>424</v>
      </c>
      <c r="C5518" t="s">
        <v>362</v>
      </c>
      <c r="D5518" t="s">
        <v>462</v>
      </c>
      <c r="E5518" t="s">
        <v>2032</v>
      </c>
      <c r="F5518" t="s">
        <v>37</v>
      </c>
      <c r="G5518" t="s">
        <v>1766</v>
      </c>
      <c r="H5518" t="s">
        <v>2697</v>
      </c>
      <c r="I5518" t="s">
        <v>898</v>
      </c>
      <c r="J5518" t="s">
        <v>2072</v>
      </c>
      <c r="K5518" t="s">
        <v>2058</v>
      </c>
      <c r="L5518" t="s">
        <v>474</v>
      </c>
      <c r="M5518" t="s">
        <v>5</v>
      </c>
      <c r="N5518" t="s">
        <v>19690</v>
      </c>
    </row>
    <row r="5519" spans="1:26" x14ac:dyDescent="0.25">
      <c r="A5519" t="s">
        <v>898</v>
      </c>
      <c r="B5519" t="s">
        <v>1295</v>
      </c>
      <c r="C5519" t="s">
        <v>2072</v>
      </c>
      <c r="D5519" t="s">
        <v>17126</v>
      </c>
      <c r="E5519" t="s">
        <v>449</v>
      </c>
      <c r="F5519" t="s">
        <v>19691</v>
      </c>
    </row>
    <row r="5520" spans="1:26" x14ac:dyDescent="0.25">
      <c r="A5520" t="s">
        <v>898</v>
      </c>
      <c r="B5520" t="s">
        <v>639</v>
      </c>
      <c r="C5520" t="s">
        <v>19670</v>
      </c>
      <c r="D5520" t="s">
        <v>19671</v>
      </c>
      <c r="E5520" t="s">
        <v>19672</v>
      </c>
      <c r="F5520" t="s">
        <v>2433</v>
      </c>
      <c r="G5520" t="s">
        <v>3278</v>
      </c>
      <c r="H5520" t="s">
        <v>898</v>
      </c>
      <c r="I5520" t="s">
        <v>639</v>
      </c>
      <c r="J5520" t="s">
        <v>19673</v>
      </c>
      <c r="K5520" t="s">
        <v>898</v>
      </c>
      <c r="L5520" t="s">
        <v>639</v>
      </c>
      <c r="M5520" t="s">
        <v>19674</v>
      </c>
      <c r="N5520" t="s">
        <v>17815</v>
      </c>
      <c r="O5520" t="s">
        <v>17120</v>
      </c>
      <c r="P5520" t="s">
        <v>4793</v>
      </c>
      <c r="Q5520" t="s">
        <v>414</v>
      </c>
      <c r="R5520" t="s">
        <v>2432</v>
      </c>
      <c r="S5520" t="s">
        <v>19692</v>
      </c>
    </row>
    <row r="5521" spans="1:25" x14ac:dyDescent="0.25">
      <c r="A5521" t="s">
        <v>1527</v>
      </c>
      <c r="B5521" t="s">
        <v>101</v>
      </c>
      <c r="C5521" t="s">
        <v>198</v>
      </c>
      <c r="D5521" t="s">
        <v>590</v>
      </c>
      <c r="E5521" t="s">
        <v>57</v>
      </c>
      <c r="F5521" t="s">
        <v>2191</v>
      </c>
      <c r="G5521" t="s">
        <v>7648</v>
      </c>
      <c r="H5521" t="s">
        <v>12113</v>
      </c>
      <c r="I5521" t="s">
        <v>5922</v>
      </c>
      <c r="J5521" t="s">
        <v>290</v>
      </c>
      <c r="K5521" t="s">
        <v>266</v>
      </c>
      <c r="L5521" t="s">
        <v>19693</v>
      </c>
      <c r="M5521" t="s">
        <v>19694</v>
      </c>
      <c r="N5521" t="s">
        <v>5201</v>
      </c>
      <c r="O5521" t="s">
        <v>898</v>
      </c>
      <c r="P5521" t="s">
        <v>761</v>
      </c>
      <c r="Q5521" t="s">
        <v>788</v>
      </c>
      <c r="R5521" t="s">
        <v>762</v>
      </c>
      <c r="S5521" t="s">
        <v>59</v>
      </c>
      <c r="T5521" t="s">
        <v>19695</v>
      </c>
    </row>
    <row r="5522" spans="1:25" x14ac:dyDescent="0.25">
      <c r="A5522" t="s">
        <v>6614</v>
      </c>
      <c r="B5522" t="s">
        <v>19696</v>
      </c>
      <c r="C5522" t="s">
        <v>2859</v>
      </c>
      <c r="D5522" t="s">
        <v>943</v>
      </c>
      <c r="E5522" t="s">
        <v>278</v>
      </c>
      <c r="F5522" t="s">
        <v>1407</v>
      </c>
      <c r="G5522" t="s">
        <v>1801</v>
      </c>
      <c r="H5522" t="s">
        <v>342</v>
      </c>
      <c r="I5522" t="s">
        <v>19697</v>
      </c>
      <c r="J5522" t="s">
        <v>18</v>
      </c>
      <c r="K5522" t="s">
        <v>3390</v>
      </c>
      <c r="L5522" t="s">
        <v>978</v>
      </c>
      <c r="M5522" t="s">
        <v>1801</v>
      </c>
      <c r="N5522" t="s">
        <v>10491</v>
      </c>
      <c r="O5522" t="s">
        <v>18</v>
      </c>
      <c r="P5522" t="s">
        <v>19698</v>
      </c>
      <c r="Q5522" t="s">
        <v>5088</v>
      </c>
      <c r="R5522" t="s">
        <v>19699</v>
      </c>
    </row>
    <row r="5523" spans="1:25" x14ac:dyDescent="0.25">
      <c r="A5523" t="s">
        <v>6614</v>
      </c>
      <c r="B5523">
        <v>2016</v>
      </c>
      <c r="C5523" t="s">
        <v>179</v>
      </c>
      <c r="D5523" t="s">
        <v>194</v>
      </c>
      <c r="E5523" t="s">
        <v>1603</v>
      </c>
      <c r="F5523" t="s">
        <v>37</v>
      </c>
      <c r="G5523" t="s">
        <v>898</v>
      </c>
      <c r="H5523" t="s">
        <v>156</v>
      </c>
      <c r="I5523" t="s">
        <v>2018</v>
      </c>
      <c r="J5523" t="s">
        <v>5084</v>
      </c>
      <c r="K5523" t="s">
        <v>11368</v>
      </c>
      <c r="L5523" t="s">
        <v>2899</v>
      </c>
      <c r="M5523" t="s">
        <v>577</v>
      </c>
      <c r="N5523" t="s">
        <v>59</v>
      </c>
      <c r="O5523" t="s">
        <v>608</v>
      </c>
      <c r="P5523" t="s">
        <v>541</v>
      </c>
      <c r="Q5523" t="s">
        <v>19700</v>
      </c>
      <c r="R5523" t="s">
        <v>19701</v>
      </c>
      <c r="S5523" t="s">
        <v>19702</v>
      </c>
    </row>
    <row r="5524" spans="1:25" x14ac:dyDescent="0.25">
      <c r="A5524" t="s">
        <v>6614</v>
      </c>
      <c r="B5524" t="s">
        <v>7823</v>
      </c>
      <c r="C5524" t="s">
        <v>13227</v>
      </c>
      <c r="D5524" t="s">
        <v>18</v>
      </c>
      <c r="E5524" t="s">
        <v>19703</v>
      </c>
      <c r="F5524" t="s">
        <v>710</v>
      </c>
      <c r="G5524" t="s">
        <v>30</v>
      </c>
      <c r="H5524" t="s">
        <v>19704</v>
      </c>
      <c r="I5524" t="s">
        <v>4628</v>
      </c>
      <c r="J5524" t="s">
        <v>19705</v>
      </c>
    </row>
    <row r="5525" spans="1:25" x14ac:dyDescent="0.25">
      <c r="A5525" t="s">
        <v>6614</v>
      </c>
      <c r="B5525" t="s">
        <v>43</v>
      </c>
      <c r="C5525">
        <v>2016</v>
      </c>
      <c r="D5525" t="s">
        <v>19706</v>
      </c>
      <c r="E5525" t="s">
        <v>126</v>
      </c>
      <c r="F5525" t="s">
        <v>19707</v>
      </c>
    </row>
    <row r="5526" spans="1:25" x14ac:dyDescent="0.25">
      <c r="A5526" t="s">
        <v>5088</v>
      </c>
      <c r="B5526" t="s">
        <v>19708</v>
      </c>
      <c r="C5526" t="s">
        <v>5</v>
      </c>
      <c r="D5526" t="s">
        <v>3015</v>
      </c>
      <c r="E5526" t="s">
        <v>19709</v>
      </c>
    </row>
    <row r="5527" spans="1:25" x14ac:dyDescent="0.25">
      <c r="A5527" t="s">
        <v>6688</v>
      </c>
      <c r="B5527" t="s">
        <v>59</v>
      </c>
      <c r="C5527" t="s">
        <v>3369</v>
      </c>
      <c r="D5527" t="s">
        <v>159</v>
      </c>
      <c r="E5527" t="s">
        <v>61</v>
      </c>
      <c r="F5527" t="s">
        <v>19710</v>
      </c>
      <c r="G5527" t="s">
        <v>115</v>
      </c>
      <c r="H5527" t="s">
        <v>898</v>
      </c>
      <c r="I5527" t="s">
        <v>2038</v>
      </c>
      <c r="J5527" t="s">
        <v>126</v>
      </c>
      <c r="K5527" t="s">
        <v>61</v>
      </c>
      <c r="L5527" t="s">
        <v>2942</v>
      </c>
      <c r="M5527" t="s">
        <v>28</v>
      </c>
      <c r="N5527" t="s">
        <v>7233</v>
      </c>
      <c r="O5527" t="s">
        <v>9298</v>
      </c>
      <c r="P5527" t="s">
        <v>30</v>
      </c>
      <c r="Q5527" t="s">
        <v>61</v>
      </c>
      <c r="R5527" t="s">
        <v>19711</v>
      </c>
      <c r="S5527" t="s">
        <v>1909</v>
      </c>
      <c r="T5527" t="s">
        <v>1128</v>
      </c>
      <c r="U5527" t="s">
        <v>61</v>
      </c>
      <c r="V5527" t="s">
        <v>7318</v>
      </c>
      <c r="W5527" t="s">
        <v>363</v>
      </c>
      <c r="X5527" t="s">
        <v>19712</v>
      </c>
      <c r="Y5527" t="s">
        <v>19713</v>
      </c>
    </row>
    <row r="5528" spans="1:25" x14ac:dyDescent="0.25">
      <c r="A5528" t="s">
        <v>2943</v>
      </c>
      <c r="B5528" t="s">
        <v>324</v>
      </c>
      <c r="C5528" t="s">
        <v>3479</v>
      </c>
      <c r="D5528" t="s">
        <v>19714</v>
      </c>
      <c r="E5528" t="s">
        <v>394</v>
      </c>
      <c r="F5528" t="s">
        <v>400</v>
      </c>
      <c r="G5528" t="s">
        <v>194</v>
      </c>
      <c r="H5528" t="s">
        <v>3537</v>
      </c>
      <c r="I5528" t="s">
        <v>1549</v>
      </c>
      <c r="J5528" t="s">
        <v>2943</v>
      </c>
      <c r="K5528" t="s">
        <v>36</v>
      </c>
      <c r="L5528" t="s">
        <v>6281</v>
      </c>
      <c r="M5528" t="s">
        <v>19714</v>
      </c>
      <c r="N5528" t="s">
        <v>394</v>
      </c>
      <c r="O5528" t="s">
        <v>1709</v>
      </c>
      <c r="P5528" t="s">
        <v>194</v>
      </c>
      <c r="Q5528" t="s">
        <v>3537</v>
      </c>
      <c r="R5528" t="s">
        <v>161</v>
      </c>
      <c r="S5528" t="s">
        <v>1</v>
      </c>
      <c r="T5528" t="s">
        <v>19715</v>
      </c>
    </row>
    <row r="5529" spans="1:25" x14ac:dyDescent="0.25">
      <c r="A5529" t="s">
        <v>6614</v>
      </c>
      <c r="B5529" t="s">
        <v>627</v>
      </c>
      <c r="C5529" t="s">
        <v>19716</v>
      </c>
      <c r="D5529" t="s">
        <v>639</v>
      </c>
      <c r="E5529" t="s">
        <v>19717</v>
      </c>
      <c r="F5529" t="s">
        <v>5598</v>
      </c>
      <c r="G5529" t="s">
        <v>2868</v>
      </c>
      <c r="H5529" t="s">
        <v>36</v>
      </c>
      <c r="I5529" t="s">
        <v>1473</v>
      </c>
      <c r="J5529" t="s">
        <v>19718</v>
      </c>
      <c r="K5529" t="s">
        <v>19719</v>
      </c>
      <c r="L5529" t="s">
        <v>19720</v>
      </c>
      <c r="M5529" t="s">
        <v>19721</v>
      </c>
    </row>
    <row r="5530" spans="1:25" x14ac:dyDescent="0.25">
      <c r="A5530" t="s">
        <v>150</v>
      </c>
      <c r="B5530" t="s">
        <v>794</v>
      </c>
      <c r="C5530" t="s">
        <v>198</v>
      </c>
      <c r="D5530" t="s">
        <v>61</v>
      </c>
      <c r="E5530" t="s">
        <v>741</v>
      </c>
      <c r="F5530" t="s">
        <v>37</v>
      </c>
      <c r="G5530" t="s">
        <v>19722</v>
      </c>
      <c r="H5530" t="s">
        <v>182</v>
      </c>
      <c r="I5530" t="s">
        <v>3801</v>
      </c>
      <c r="J5530" t="s">
        <v>59</v>
      </c>
      <c r="K5530" t="s">
        <v>61</v>
      </c>
      <c r="L5530" t="s">
        <v>9653</v>
      </c>
      <c r="M5530" t="s">
        <v>4758</v>
      </c>
      <c r="N5530" t="s">
        <v>9309</v>
      </c>
      <c r="O5530" t="s">
        <v>19723</v>
      </c>
      <c r="P5530" t="s">
        <v>57</v>
      </c>
      <c r="Q5530" t="s">
        <v>27</v>
      </c>
      <c r="R5530" t="s">
        <v>1861</v>
      </c>
      <c r="S5530" t="s">
        <v>115</v>
      </c>
      <c r="T5530" t="s">
        <v>116</v>
      </c>
      <c r="U5530" t="s">
        <v>781</v>
      </c>
      <c r="V5530" t="s">
        <v>19724</v>
      </c>
      <c r="W5530" t="s">
        <v>19725</v>
      </c>
    </row>
    <row r="5531" spans="1:25" x14ac:dyDescent="0.25">
      <c r="A5531" t="s">
        <v>572</v>
      </c>
      <c r="B5531" t="s">
        <v>2227</v>
      </c>
      <c r="C5531" t="s">
        <v>61</v>
      </c>
      <c r="D5531" t="s">
        <v>11757</v>
      </c>
      <c r="E5531" t="s">
        <v>57</v>
      </c>
      <c r="F5531" t="s">
        <v>61</v>
      </c>
      <c r="G5531" t="s">
        <v>571</v>
      </c>
      <c r="H5531" t="s">
        <v>670</v>
      </c>
      <c r="I5531" t="s">
        <v>156</v>
      </c>
      <c r="J5531" t="s">
        <v>2890</v>
      </c>
      <c r="K5531" t="s">
        <v>4488</v>
      </c>
      <c r="L5531" t="s">
        <v>198</v>
      </c>
      <c r="M5531" t="s">
        <v>57</v>
      </c>
      <c r="N5531" t="s">
        <v>6523</v>
      </c>
      <c r="O5531" t="s">
        <v>19726</v>
      </c>
      <c r="P5531" t="s">
        <v>17027</v>
      </c>
      <c r="Q5531" t="s">
        <v>19727</v>
      </c>
      <c r="R5531" t="s">
        <v>19728</v>
      </c>
      <c r="S5531" t="s">
        <v>19729</v>
      </c>
      <c r="T5531" t="s">
        <v>161</v>
      </c>
      <c r="U5531" t="s">
        <v>100</v>
      </c>
      <c r="V5531" t="s">
        <v>5</v>
      </c>
      <c r="W5531" t="s">
        <v>9534</v>
      </c>
      <c r="X5531" t="s">
        <v>19730</v>
      </c>
    </row>
    <row r="5532" spans="1:25" x14ac:dyDescent="0.25">
      <c r="A5532" t="s">
        <v>61</v>
      </c>
      <c r="B5532" t="s">
        <v>19589</v>
      </c>
      <c r="C5532" t="s">
        <v>930</v>
      </c>
      <c r="D5532" t="s">
        <v>3022</v>
      </c>
      <c r="E5532" t="s">
        <v>13020</v>
      </c>
      <c r="F5532" t="s">
        <v>19731</v>
      </c>
      <c r="G5532" t="s">
        <v>586</v>
      </c>
      <c r="H5532" t="s">
        <v>1052</v>
      </c>
      <c r="I5532" t="s">
        <v>19540</v>
      </c>
      <c r="J5532" t="s">
        <v>8830</v>
      </c>
      <c r="K5532" t="s">
        <v>57</v>
      </c>
      <c r="L5532" t="s">
        <v>17440</v>
      </c>
      <c r="M5532" t="s">
        <v>19732</v>
      </c>
      <c r="N5532" t="s">
        <v>37</v>
      </c>
      <c r="O5532" t="s">
        <v>1012</v>
      </c>
      <c r="P5532" t="s">
        <v>1013</v>
      </c>
      <c r="Q5532" t="s">
        <v>18302</v>
      </c>
      <c r="R5532" t="s">
        <v>741</v>
      </c>
      <c r="S5532" t="s">
        <v>179</v>
      </c>
      <c r="T5532" t="s">
        <v>785</v>
      </c>
      <c r="U5532" t="s">
        <v>1709</v>
      </c>
      <c r="V5532" t="s">
        <v>19733</v>
      </c>
    </row>
    <row r="5533" spans="1:25" x14ac:dyDescent="0.25">
      <c r="A5533" t="s">
        <v>36</v>
      </c>
      <c r="B5533" t="s">
        <v>3857</v>
      </c>
      <c r="C5533" t="s">
        <v>61</v>
      </c>
      <c r="D5533" t="s">
        <v>12103</v>
      </c>
      <c r="E5533" t="s">
        <v>37</v>
      </c>
      <c r="F5533" t="s">
        <v>7292</v>
      </c>
      <c r="G5533" t="s">
        <v>335</v>
      </c>
      <c r="H5533" t="s">
        <v>61</v>
      </c>
      <c r="I5533" t="s">
        <v>4240</v>
      </c>
      <c r="J5533" t="s">
        <v>57</v>
      </c>
      <c r="K5533" t="s">
        <v>2419</v>
      </c>
      <c r="L5533" t="s">
        <v>5309</v>
      </c>
      <c r="M5533" t="s">
        <v>5863</v>
      </c>
      <c r="N5533" t="s">
        <v>210</v>
      </c>
      <c r="O5533" t="s">
        <v>198</v>
      </c>
      <c r="P5533" t="s">
        <v>974</v>
      </c>
      <c r="Q5533" t="s">
        <v>9308</v>
      </c>
      <c r="R5533" t="s">
        <v>8830</v>
      </c>
      <c r="S5533" t="s">
        <v>1047</v>
      </c>
      <c r="T5533" t="s">
        <v>392</v>
      </c>
      <c r="U5533" t="s">
        <v>19734</v>
      </c>
      <c r="V5533" t="s">
        <v>28</v>
      </c>
      <c r="W5533" t="s">
        <v>19735</v>
      </c>
      <c r="X5533" t="s">
        <v>19736</v>
      </c>
    </row>
    <row r="5534" spans="1:25" x14ac:dyDescent="0.25">
      <c r="A5534" t="s">
        <v>6614</v>
      </c>
      <c r="B5534" t="s">
        <v>19737</v>
      </c>
      <c r="C5534" t="s">
        <v>613</v>
      </c>
      <c r="D5534" t="s">
        <v>59</v>
      </c>
      <c r="E5534" t="s">
        <v>1471</v>
      </c>
      <c r="F5534" t="s">
        <v>2952</v>
      </c>
      <c r="G5534" t="s">
        <v>126</v>
      </c>
      <c r="H5534" t="s">
        <v>43</v>
      </c>
      <c r="I5534" t="s">
        <v>19738</v>
      </c>
      <c r="J5534" t="s">
        <v>5088</v>
      </c>
      <c r="K5534" t="s">
        <v>19739</v>
      </c>
    </row>
    <row r="5535" spans="1:25" x14ac:dyDescent="0.25">
      <c r="A5535" t="s">
        <v>6614</v>
      </c>
      <c r="B5535" t="s">
        <v>898</v>
      </c>
      <c r="C5535" t="s">
        <v>2711</v>
      </c>
      <c r="D5535" t="s">
        <v>102</v>
      </c>
      <c r="E5535" t="s">
        <v>61</v>
      </c>
      <c r="F5535" t="s">
        <v>5678</v>
      </c>
      <c r="G5535" t="s">
        <v>5870</v>
      </c>
      <c r="H5535" t="s">
        <v>73</v>
      </c>
      <c r="I5535" t="s">
        <v>290</v>
      </c>
      <c r="J5535" t="s">
        <v>19740</v>
      </c>
    </row>
    <row r="5536" spans="1:25" x14ac:dyDescent="0.25">
      <c r="A5536" t="s">
        <v>3548</v>
      </c>
      <c r="B5536" t="s">
        <v>19741</v>
      </c>
      <c r="C5536" t="s">
        <v>19742</v>
      </c>
    </row>
    <row r="5537" spans="1:27" x14ac:dyDescent="0.25">
      <c r="A5537" t="s">
        <v>19743</v>
      </c>
      <c r="B5537" t="s">
        <v>10640</v>
      </c>
      <c r="C5537" t="s">
        <v>30</v>
      </c>
      <c r="D5537" t="s">
        <v>1523</v>
      </c>
      <c r="E5537" t="s">
        <v>19744</v>
      </c>
      <c r="F5537" t="s">
        <v>19745</v>
      </c>
      <c r="G5537" t="s">
        <v>61</v>
      </c>
      <c r="H5537" t="s">
        <v>19746</v>
      </c>
      <c r="I5537" t="s">
        <v>19747</v>
      </c>
      <c r="J5537" t="s">
        <v>30</v>
      </c>
      <c r="K5537" t="s">
        <v>1523</v>
      </c>
      <c r="L5537" t="s">
        <v>190</v>
      </c>
      <c r="M5537" t="s">
        <v>9748</v>
      </c>
      <c r="N5537" t="s">
        <v>59</v>
      </c>
      <c r="O5537" t="s">
        <v>19748</v>
      </c>
      <c r="P5537" t="s">
        <v>978</v>
      </c>
      <c r="Q5537" t="s">
        <v>5332</v>
      </c>
      <c r="R5537" t="s">
        <v>61</v>
      </c>
      <c r="S5537" t="s">
        <v>1827</v>
      </c>
      <c r="T5537" t="s">
        <v>19749</v>
      </c>
    </row>
    <row r="5538" spans="1:27" x14ac:dyDescent="0.25">
      <c r="A5538" t="s">
        <v>6614</v>
      </c>
      <c r="B5538" t="s">
        <v>1263</v>
      </c>
      <c r="C5538">
        <v>2016</v>
      </c>
      <c r="D5538" t="s">
        <v>7759</v>
      </c>
      <c r="E5538" t="s">
        <v>198</v>
      </c>
      <c r="F5538" t="s">
        <v>978</v>
      </c>
      <c r="G5538" t="s">
        <v>18117</v>
      </c>
      <c r="H5538" t="s">
        <v>182</v>
      </c>
      <c r="I5538" t="s">
        <v>19750</v>
      </c>
      <c r="J5538" t="s">
        <v>19751</v>
      </c>
    </row>
    <row r="5539" spans="1:27" x14ac:dyDescent="0.25">
      <c r="A5539" t="s">
        <v>6614</v>
      </c>
      <c r="B5539" t="s">
        <v>2432</v>
      </c>
      <c r="C5539" t="s">
        <v>59</v>
      </c>
      <c r="D5539" t="s">
        <v>327</v>
      </c>
      <c r="E5539" t="s">
        <v>1012</v>
      </c>
      <c r="F5539" t="s">
        <v>978</v>
      </c>
      <c r="G5539" t="s">
        <v>182</v>
      </c>
      <c r="H5539" t="s">
        <v>781</v>
      </c>
      <c r="I5539" t="s">
        <v>210</v>
      </c>
      <c r="J5539" t="s">
        <v>57</v>
      </c>
      <c r="K5539" t="s">
        <v>572</v>
      </c>
      <c r="L5539" t="s">
        <v>3008</v>
      </c>
      <c r="M5539" t="s">
        <v>19752</v>
      </c>
    </row>
    <row r="5540" spans="1:27" x14ac:dyDescent="0.25">
      <c r="A5540" t="s">
        <v>6614</v>
      </c>
      <c r="B5540" t="s">
        <v>627</v>
      </c>
      <c r="C5540" t="s">
        <v>19716</v>
      </c>
      <c r="D5540" t="s">
        <v>639</v>
      </c>
      <c r="E5540" t="s">
        <v>19717</v>
      </c>
      <c r="F5540" t="s">
        <v>5598</v>
      </c>
      <c r="G5540" t="s">
        <v>2868</v>
      </c>
      <c r="H5540" t="s">
        <v>36</v>
      </c>
      <c r="I5540" t="s">
        <v>1473</v>
      </c>
      <c r="J5540" t="s">
        <v>19718</v>
      </c>
      <c r="K5540" t="s">
        <v>19719</v>
      </c>
      <c r="L5540" t="s">
        <v>19720</v>
      </c>
      <c r="M5540" t="s">
        <v>5088</v>
      </c>
      <c r="N5540" t="s">
        <v>36</v>
      </c>
      <c r="O5540" t="s">
        <v>37</v>
      </c>
      <c r="P5540" t="s">
        <v>19753</v>
      </c>
    </row>
    <row r="5541" spans="1:27" x14ac:dyDescent="0.25">
      <c r="A5541" t="s">
        <v>6614</v>
      </c>
      <c r="B5541" t="s">
        <v>54</v>
      </c>
      <c r="C5541" t="s">
        <v>541</v>
      </c>
      <c r="D5541" t="s">
        <v>542</v>
      </c>
      <c r="E5541" t="s">
        <v>265</v>
      </c>
      <c r="F5541" t="s">
        <v>4091</v>
      </c>
      <c r="G5541" t="s">
        <v>327</v>
      </c>
      <c r="H5541" t="s">
        <v>126</v>
      </c>
      <c r="I5541" t="s">
        <v>1635</v>
      </c>
      <c r="J5541" t="s">
        <v>1424</v>
      </c>
      <c r="K5541" t="s">
        <v>978</v>
      </c>
      <c r="L5541" t="s">
        <v>613</v>
      </c>
      <c r="M5541" t="s">
        <v>19754</v>
      </c>
      <c r="N5541" t="s">
        <v>5088</v>
      </c>
      <c r="O5541" t="s">
        <v>19755</v>
      </c>
    </row>
    <row r="5542" spans="1:27" x14ac:dyDescent="0.25">
      <c r="A5542" t="s">
        <v>6614</v>
      </c>
      <c r="B5542" t="s">
        <v>61</v>
      </c>
      <c r="C5542" t="s">
        <v>19756</v>
      </c>
      <c r="D5542" t="s">
        <v>57</v>
      </c>
      <c r="E5542" t="s">
        <v>1407</v>
      </c>
      <c r="F5542" t="s">
        <v>2432</v>
      </c>
      <c r="G5542" t="s">
        <v>36</v>
      </c>
      <c r="H5542" t="s">
        <v>4628</v>
      </c>
      <c r="I5542" t="s">
        <v>135</v>
      </c>
      <c r="J5542" t="s">
        <v>1189</v>
      </c>
      <c r="K5542" t="s">
        <v>456</v>
      </c>
      <c r="L5542" t="s">
        <v>1801</v>
      </c>
      <c r="M5542" t="s">
        <v>9928</v>
      </c>
      <c r="N5542" t="s">
        <v>37</v>
      </c>
      <c r="O5542" t="s">
        <v>19757</v>
      </c>
    </row>
    <row r="5543" spans="1:27" x14ac:dyDescent="0.25">
      <c r="A5543" t="s">
        <v>6614</v>
      </c>
      <c r="B5543" t="s">
        <v>19758</v>
      </c>
      <c r="C5543" t="s">
        <v>19759</v>
      </c>
      <c r="D5543" t="s">
        <v>1</v>
      </c>
      <c r="E5543" t="s">
        <v>19050</v>
      </c>
      <c r="F5543" t="s">
        <v>6543</v>
      </c>
      <c r="G5543" t="s">
        <v>1635</v>
      </c>
      <c r="H5543" t="s">
        <v>978</v>
      </c>
      <c r="I5543" t="s">
        <v>651</v>
      </c>
      <c r="J5543" t="s">
        <v>400</v>
      </c>
      <c r="K5543" t="s">
        <v>157</v>
      </c>
      <c r="L5543" t="s">
        <v>18</v>
      </c>
      <c r="M5543" t="s">
        <v>572</v>
      </c>
      <c r="N5543" t="s">
        <v>9619</v>
      </c>
      <c r="O5543" t="s">
        <v>3145</v>
      </c>
      <c r="P5543" t="s">
        <v>19760</v>
      </c>
    </row>
    <row r="5544" spans="1:27" x14ac:dyDescent="0.25">
      <c r="A5544" t="s">
        <v>16946</v>
      </c>
      <c r="B5544" t="s">
        <v>603</v>
      </c>
      <c r="C5544" t="s">
        <v>94</v>
      </c>
      <c r="D5544" t="s">
        <v>159</v>
      </c>
      <c r="E5544" t="s">
        <v>541</v>
      </c>
      <c r="F5544" t="s">
        <v>19761</v>
      </c>
      <c r="G5544" t="s">
        <v>19762</v>
      </c>
      <c r="H5544" t="s">
        <v>17420</v>
      </c>
      <c r="I5544" t="s">
        <v>2</v>
      </c>
      <c r="J5544" t="s">
        <v>19763</v>
      </c>
      <c r="K5544" t="s">
        <v>18</v>
      </c>
      <c r="L5544" t="s">
        <v>11368</v>
      </c>
      <c r="M5544" t="s">
        <v>37</v>
      </c>
      <c r="N5544" t="s">
        <v>157</v>
      </c>
      <c r="O5544" t="b">
        <v>1</v>
      </c>
      <c r="P5544" t="s">
        <v>59</v>
      </c>
      <c r="Q5544" t="s">
        <v>19764</v>
      </c>
      <c r="R5544" t="s">
        <v>19765</v>
      </c>
    </row>
    <row r="5545" spans="1:27" x14ac:dyDescent="0.25">
      <c r="A5545" t="s">
        <v>6614</v>
      </c>
      <c r="B5545" t="s">
        <v>16915</v>
      </c>
      <c r="C5545" t="s">
        <v>6739</v>
      </c>
      <c r="D5545" t="s">
        <v>788</v>
      </c>
      <c r="E5545" t="s">
        <v>432</v>
      </c>
      <c r="F5545" t="s">
        <v>61</v>
      </c>
      <c r="G5545" t="s">
        <v>395</v>
      </c>
      <c r="H5545" t="s">
        <v>19766</v>
      </c>
      <c r="I5545" t="s">
        <v>266</v>
      </c>
      <c r="J5545" t="s">
        <v>10309</v>
      </c>
      <c r="K5545" t="s">
        <v>5092</v>
      </c>
      <c r="L5545" t="s">
        <v>19767</v>
      </c>
      <c r="M5545" t="s">
        <v>57</v>
      </c>
      <c r="N5545" t="s">
        <v>19768</v>
      </c>
      <c r="O5545" t="s">
        <v>19769</v>
      </c>
    </row>
    <row r="5546" spans="1:27" x14ac:dyDescent="0.25">
      <c r="A5546" t="s">
        <v>6614</v>
      </c>
      <c r="B5546" t="s">
        <v>19770</v>
      </c>
      <c r="C5546" t="s">
        <v>36</v>
      </c>
      <c r="D5546" t="s">
        <v>290</v>
      </c>
      <c r="E5546" t="s">
        <v>61</v>
      </c>
      <c r="F5546" t="s">
        <v>943</v>
      </c>
      <c r="G5546" t="s">
        <v>1154</v>
      </c>
      <c r="H5546" t="s">
        <v>11959</v>
      </c>
      <c r="I5546" t="s">
        <v>59</v>
      </c>
      <c r="J5546" t="s">
        <v>157</v>
      </c>
      <c r="K5546" t="s">
        <v>2033</v>
      </c>
      <c r="L5546" t="e" cm="1">
        <f t="array" ref="L5546">-all</f>
        <v>#NAME?</v>
      </c>
      <c r="M5546" t="s">
        <v>6707</v>
      </c>
      <c r="N5546" t="s">
        <v>57</v>
      </c>
      <c r="O5546" t="s">
        <v>19771</v>
      </c>
      <c r="P5546" t="s">
        <v>5088</v>
      </c>
      <c r="Q5546" t="s">
        <v>19772</v>
      </c>
    </row>
    <row r="5547" spans="1:27" x14ac:dyDescent="0.25">
      <c r="A5547" t="s">
        <v>6614</v>
      </c>
      <c r="B5547" t="s">
        <v>15481</v>
      </c>
      <c r="C5547" t="s">
        <v>36</v>
      </c>
      <c r="D5547" t="s">
        <v>370</v>
      </c>
      <c r="E5547" t="s">
        <v>2568</v>
      </c>
      <c r="F5547" t="s">
        <v>572</v>
      </c>
      <c r="G5547" t="s">
        <v>2503</v>
      </c>
      <c r="H5547" t="s">
        <v>627</v>
      </c>
      <c r="I5547" t="s">
        <v>1801</v>
      </c>
      <c r="J5547" t="s">
        <v>36</v>
      </c>
      <c r="K5547" t="s">
        <v>4628</v>
      </c>
      <c r="L5547" t="s">
        <v>19773</v>
      </c>
    </row>
    <row r="5548" spans="1:27" x14ac:dyDescent="0.25">
      <c r="A5548" t="s">
        <v>5</v>
      </c>
      <c r="B5548" t="s">
        <v>19774</v>
      </c>
      <c r="C5548" t="s">
        <v>13020</v>
      </c>
      <c r="D5548" t="s">
        <v>179</v>
      </c>
      <c r="E5548" t="s">
        <v>13419</v>
      </c>
      <c r="F5548" t="s">
        <v>61</v>
      </c>
      <c r="G5548" t="s">
        <v>395</v>
      </c>
      <c r="H5548" t="s">
        <v>1622</v>
      </c>
      <c r="I5548" t="s">
        <v>59</v>
      </c>
      <c r="J5548" t="s">
        <v>2018</v>
      </c>
      <c r="K5548" t="s">
        <v>179</v>
      </c>
      <c r="L5548" t="s">
        <v>5374</v>
      </c>
      <c r="M5548" t="s">
        <v>150</v>
      </c>
      <c r="N5548" t="s">
        <v>723</v>
      </c>
      <c r="O5548" t="s">
        <v>37</v>
      </c>
      <c r="P5548" t="s">
        <v>2114</v>
      </c>
      <c r="Q5548" t="s">
        <v>193</v>
      </c>
      <c r="R5548" t="s">
        <v>919</v>
      </c>
      <c r="S5548" t="s">
        <v>19775</v>
      </c>
      <c r="T5548" t="s">
        <v>3235</v>
      </c>
      <c r="U5548" t="s">
        <v>61</v>
      </c>
      <c r="V5548" t="s">
        <v>19776</v>
      </c>
      <c r="W5548" t="s">
        <v>37</v>
      </c>
      <c r="X5548" t="s">
        <v>376</v>
      </c>
      <c r="Y5548" t="s">
        <v>61</v>
      </c>
      <c r="Z5548" t="s">
        <v>4356</v>
      </c>
      <c r="AA5548" t="s">
        <v>19777</v>
      </c>
    </row>
    <row r="5549" spans="1:27" x14ac:dyDescent="0.25">
      <c r="A5549" t="s">
        <v>12710</v>
      </c>
      <c r="B5549" t="s">
        <v>57</v>
      </c>
      <c r="C5549" t="s">
        <v>19778</v>
      </c>
      <c r="D5549" t="s">
        <v>66</v>
      </c>
      <c r="E5549" t="s">
        <v>1827</v>
      </c>
      <c r="F5549" t="s">
        <v>13020</v>
      </c>
      <c r="G5549" t="s">
        <v>156</v>
      </c>
      <c r="H5549" t="s">
        <v>3834</v>
      </c>
      <c r="I5549" t="s">
        <v>919</v>
      </c>
      <c r="J5549" t="s">
        <v>18017</v>
      </c>
      <c r="K5549" t="s">
        <v>19779</v>
      </c>
      <c r="L5549" t="s">
        <v>1689</v>
      </c>
      <c r="M5549" t="s">
        <v>156</v>
      </c>
      <c r="N5549" t="s">
        <v>6293</v>
      </c>
      <c r="O5549" t="s">
        <v>1390</v>
      </c>
      <c r="P5549" t="s">
        <v>157</v>
      </c>
      <c r="Q5549" t="s">
        <v>821</v>
      </c>
      <c r="R5549" t="s">
        <v>19780</v>
      </c>
    </row>
    <row r="5550" spans="1:27" x14ac:dyDescent="0.25">
      <c r="A5550" t="s">
        <v>613</v>
      </c>
      <c r="B5550" t="s">
        <v>59</v>
      </c>
      <c r="C5550" t="s">
        <v>19781</v>
      </c>
      <c r="D5550" t="s">
        <v>37</v>
      </c>
      <c r="E5550" t="s">
        <v>36</v>
      </c>
      <c r="F5550" t="s">
        <v>613</v>
      </c>
      <c r="G5550" t="s">
        <v>59</v>
      </c>
      <c r="H5550" t="s">
        <v>5002</v>
      </c>
      <c r="I5550" t="s">
        <v>206</v>
      </c>
      <c r="J5550" t="s">
        <v>61</v>
      </c>
      <c r="K5550" t="s">
        <v>4862</v>
      </c>
      <c r="L5550" t="s">
        <v>19782</v>
      </c>
      <c r="M5550" t="s">
        <v>161</v>
      </c>
      <c r="N5550" t="s">
        <v>19783</v>
      </c>
    </row>
    <row r="5551" spans="1:27" x14ac:dyDescent="0.25">
      <c r="A5551" t="s">
        <v>1253</v>
      </c>
      <c r="B5551" t="s">
        <v>19784</v>
      </c>
      <c r="C5551" t="s">
        <v>206</v>
      </c>
      <c r="D5551" t="s">
        <v>16915</v>
      </c>
      <c r="E5551" t="s">
        <v>13928</v>
      </c>
      <c r="F5551" t="s">
        <v>19785</v>
      </c>
      <c r="G5551" t="s">
        <v>411</v>
      </c>
      <c r="H5551" t="s">
        <v>266</v>
      </c>
      <c r="I5551" t="s">
        <v>19786</v>
      </c>
      <c r="J5551" t="s">
        <v>9580</v>
      </c>
      <c r="K5551" t="s">
        <v>278</v>
      </c>
      <c r="L5551" t="s">
        <v>2386</v>
      </c>
      <c r="M5551" t="s">
        <v>1405</v>
      </c>
      <c r="N5551" t="s">
        <v>126</v>
      </c>
      <c r="O5551" t="s">
        <v>11124</v>
      </c>
      <c r="P5551" t="s">
        <v>2759</v>
      </c>
      <c r="Q5551" t="s">
        <v>411</v>
      </c>
      <c r="R5551" t="s">
        <v>19787</v>
      </c>
    </row>
    <row r="5552" spans="1:27" x14ac:dyDescent="0.25">
      <c r="A5552" t="s">
        <v>5088</v>
      </c>
      <c r="B5552" t="s">
        <v>36</v>
      </c>
      <c r="C5552" t="s">
        <v>126</v>
      </c>
      <c r="D5552" t="s">
        <v>61</v>
      </c>
      <c r="E5552" t="s">
        <v>12497</v>
      </c>
      <c r="F5552" t="s">
        <v>19788</v>
      </c>
      <c r="G5552" t="s">
        <v>19789</v>
      </c>
      <c r="H5552" t="s">
        <v>19126</v>
      </c>
      <c r="I5552" t="s">
        <v>19790</v>
      </c>
      <c r="J5552" t="s">
        <v>266</v>
      </c>
      <c r="K5552" t="s">
        <v>575</v>
      </c>
      <c r="L5552" t="s">
        <v>126</v>
      </c>
      <c r="M5552" t="s">
        <v>577</v>
      </c>
      <c r="N5552" t="s">
        <v>159</v>
      </c>
      <c r="O5552" t="s">
        <v>5</v>
      </c>
      <c r="P5552" t="s">
        <v>480</v>
      </c>
      <c r="Q5552" t="s">
        <v>19791</v>
      </c>
    </row>
    <row r="5553" spans="1:21" x14ac:dyDescent="0.25">
      <c r="A5553" t="s">
        <v>5832</v>
      </c>
      <c r="B5553" t="s">
        <v>19792</v>
      </c>
      <c r="C5553" t="s">
        <v>36</v>
      </c>
      <c r="D5553" t="s">
        <v>126</v>
      </c>
      <c r="E5553" t="s">
        <v>61</v>
      </c>
      <c r="F5553" t="s">
        <v>19793</v>
      </c>
      <c r="G5553" t="s">
        <v>19794</v>
      </c>
    </row>
    <row r="5554" spans="1:21" x14ac:dyDescent="0.25">
      <c r="A5554" t="s">
        <v>19795</v>
      </c>
      <c r="B5554" t="s">
        <v>19792</v>
      </c>
      <c r="C5554" t="s">
        <v>19796</v>
      </c>
      <c r="D5554" t="s">
        <v>1641</v>
      </c>
      <c r="E5554" t="s">
        <v>126</v>
      </c>
      <c r="F5554" t="s">
        <v>61</v>
      </c>
      <c r="G5554" t="s">
        <v>266</v>
      </c>
      <c r="H5554" t="s">
        <v>1405</v>
      </c>
      <c r="I5554" t="s">
        <v>36</v>
      </c>
      <c r="J5554" t="s">
        <v>19797</v>
      </c>
    </row>
    <row r="5555" spans="1:21" x14ac:dyDescent="0.25">
      <c r="A5555" t="s">
        <v>3353</v>
      </c>
      <c r="B5555" t="s">
        <v>45</v>
      </c>
      <c r="C5555" t="s">
        <v>61</v>
      </c>
      <c r="D5555" t="s">
        <v>16915</v>
      </c>
      <c r="E5555" t="s">
        <v>5092</v>
      </c>
      <c r="F5555" t="s">
        <v>61</v>
      </c>
      <c r="G5555" t="s">
        <v>12497</v>
      </c>
      <c r="H5555" t="s">
        <v>19788</v>
      </c>
      <c r="I5555" t="s">
        <v>19789</v>
      </c>
      <c r="J5555" t="s">
        <v>19126</v>
      </c>
      <c r="K5555" t="s">
        <v>6831</v>
      </c>
      <c r="L5555" t="s">
        <v>6198</v>
      </c>
      <c r="M5555" t="s">
        <v>19798</v>
      </c>
      <c r="N5555" t="s">
        <v>19799</v>
      </c>
    </row>
    <row r="5556" spans="1:21" x14ac:dyDescent="0.25">
      <c r="A5556" t="s">
        <v>94</v>
      </c>
      <c r="B5556" t="s">
        <v>159</v>
      </c>
      <c r="C5556" t="s">
        <v>541</v>
      </c>
      <c r="D5556" t="s">
        <v>19761</v>
      </c>
      <c r="E5556" t="s">
        <v>19762</v>
      </c>
      <c r="F5556" t="s">
        <v>17420</v>
      </c>
      <c r="G5556" t="s">
        <v>2</v>
      </c>
      <c r="H5556" t="s">
        <v>19763</v>
      </c>
      <c r="I5556" t="s">
        <v>18</v>
      </c>
      <c r="J5556" t="s">
        <v>11368</v>
      </c>
      <c r="K5556" t="s">
        <v>37</v>
      </c>
      <c r="L5556" t="s">
        <v>157</v>
      </c>
      <c r="M5556" t="b">
        <v>1</v>
      </c>
      <c r="N5556" t="s">
        <v>59</v>
      </c>
      <c r="O5556" t="s">
        <v>19800</v>
      </c>
    </row>
    <row r="5557" spans="1:21" x14ac:dyDescent="0.25">
      <c r="A5557" t="s">
        <v>94</v>
      </c>
      <c r="B5557" t="s">
        <v>159</v>
      </c>
      <c r="C5557" t="s">
        <v>541</v>
      </c>
      <c r="D5557" t="s">
        <v>16193</v>
      </c>
      <c r="E5557" t="s">
        <v>12375</v>
      </c>
      <c r="F5557" t="s">
        <v>16194</v>
      </c>
      <c r="G5557" t="s">
        <v>2</v>
      </c>
    </row>
    <row r="5558" spans="1:21" x14ac:dyDescent="0.25">
      <c r="A5558" t="s">
        <v>182</v>
      </c>
      <c r="B5558" t="s">
        <v>102</v>
      </c>
      <c r="C5558" t="s">
        <v>100</v>
      </c>
      <c r="D5558" t="s">
        <v>324</v>
      </c>
      <c r="E5558" t="s">
        <v>19801</v>
      </c>
    </row>
    <row r="5559" spans="1:21" x14ac:dyDescent="0.25">
      <c r="A5559" t="s">
        <v>1255</v>
      </c>
      <c r="B5559" t="s">
        <v>372</v>
      </c>
      <c r="C5559" t="s">
        <v>393</v>
      </c>
      <c r="D5559" t="s">
        <v>59</v>
      </c>
      <c r="E5559" t="s">
        <v>8497</v>
      </c>
      <c r="F5559" t="s">
        <v>4585</v>
      </c>
      <c r="G5559" t="s">
        <v>210</v>
      </c>
      <c r="H5559" t="s">
        <v>100</v>
      </c>
      <c r="I5559" t="s">
        <v>150</v>
      </c>
      <c r="J5559" t="s">
        <v>2380</v>
      </c>
      <c r="K5559" t="s">
        <v>19802</v>
      </c>
      <c r="L5559" t="s">
        <v>19803</v>
      </c>
      <c r="M5559" t="s">
        <v>1889</v>
      </c>
      <c r="N5559" t="s">
        <v>182</v>
      </c>
      <c r="O5559" t="s">
        <v>898</v>
      </c>
      <c r="P5559" t="s">
        <v>18024</v>
      </c>
      <c r="Q5559" t="s">
        <v>198</v>
      </c>
      <c r="R5559" t="s">
        <v>278</v>
      </c>
      <c r="S5559" t="s">
        <v>400</v>
      </c>
      <c r="T5559" t="s">
        <v>871</v>
      </c>
      <c r="U5559" t="s">
        <v>19804</v>
      </c>
    </row>
    <row r="5560" spans="1:21" x14ac:dyDescent="0.25">
      <c r="A5560" t="s">
        <v>179</v>
      </c>
      <c r="B5560" t="s">
        <v>392</v>
      </c>
      <c r="C5560" t="s">
        <v>15660</v>
      </c>
      <c r="D5560" t="s">
        <v>59</v>
      </c>
      <c r="E5560" t="s">
        <v>19805</v>
      </c>
      <c r="F5560" t="s">
        <v>37</v>
      </c>
      <c r="G5560" t="s">
        <v>19806</v>
      </c>
      <c r="H5560" t="s">
        <v>723</v>
      </c>
      <c r="I5560" t="s">
        <v>19807</v>
      </c>
      <c r="J5560" t="s">
        <v>161</v>
      </c>
      <c r="K5560" t="s">
        <v>558</v>
      </c>
      <c r="L5560" t="s">
        <v>19808</v>
      </c>
    </row>
    <row r="5562" spans="1:21" x14ac:dyDescent="0.25">
      <c r="A5562" t="s">
        <v>36</v>
      </c>
      <c r="B5562" t="s">
        <v>18382</v>
      </c>
      <c r="C5562" t="s">
        <v>577</v>
      </c>
      <c r="D5562" t="s">
        <v>282</v>
      </c>
      <c r="E5562" t="s">
        <v>19810</v>
      </c>
      <c r="F5562" t="s">
        <v>19811</v>
      </c>
    </row>
    <row r="5563" spans="1:21" x14ac:dyDescent="0.25">
      <c r="A5563" t="s">
        <v>17069</v>
      </c>
      <c r="B5563" t="s">
        <v>19812</v>
      </c>
    </row>
    <row r="5564" spans="1:21" x14ac:dyDescent="0.25">
      <c r="A5564" t="s">
        <v>19813</v>
      </c>
      <c r="B5564" t="s">
        <v>19814</v>
      </c>
      <c r="C5564" t="s">
        <v>461</v>
      </c>
      <c r="D5564" t="s">
        <v>18</v>
      </c>
      <c r="E5564" t="s">
        <v>1743</v>
      </c>
      <c r="F5564" t="s">
        <v>19813</v>
      </c>
      <c r="G5564" t="s">
        <v>10111</v>
      </c>
      <c r="H5564" t="s">
        <v>9518</v>
      </c>
      <c r="I5564" t="s">
        <v>290</v>
      </c>
      <c r="J5564" t="s">
        <v>1139</v>
      </c>
      <c r="K5564" t="s">
        <v>45</v>
      </c>
      <c r="L5564" t="s">
        <v>5</v>
      </c>
      <c r="M5564" t="s">
        <v>19815</v>
      </c>
      <c r="N5564" t="s">
        <v>66</v>
      </c>
      <c r="O5564" t="s">
        <v>220</v>
      </c>
      <c r="P5564" t="s">
        <v>221</v>
      </c>
      <c r="Q5564" t="s">
        <v>5</v>
      </c>
      <c r="R5564" t="s">
        <v>19816</v>
      </c>
    </row>
    <row r="5566" spans="1:21" x14ac:dyDescent="0.25">
      <c r="A5566" t="s">
        <v>179</v>
      </c>
      <c r="B5566" t="s">
        <v>1044</v>
      </c>
      <c r="C5566" t="s">
        <v>5</v>
      </c>
      <c r="D5566" t="s">
        <v>1405</v>
      </c>
      <c r="E5566" t="s">
        <v>57</v>
      </c>
      <c r="F5566" t="s">
        <v>5216</v>
      </c>
      <c r="G5566" t="s">
        <v>19817</v>
      </c>
      <c r="H5566" t="s">
        <v>5088</v>
      </c>
      <c r="I5566" t="s">
        <v>19818</v>
      </c>
    </row>
    <row r="5568" spans="1:21" x14ac:dyDescent="0.25">
      <c r="A5568" t="s">
        <v>179</v>
      </c>
      <c r="B5568" t="s">
        <v>5</v>
      </c>
      <c r="C5568" t="s">
        <v>19399</v>
      </c>
      <c r="D5568" t="s">
        <v>198</v>
      </c>
      <c r="E5568" t="s">
        <v>179</v>
      </c>
      <c r="F5568" t="s">
        <v>19819</v>
      </c>
      <c r="G5568" t="s">
        <v>19820</v>
      </c>
      <c r="H5568" t="s">
        <v>19821</v>
      </c>
    </row>
    <row r="5570" spans="1:25" x14ac:dyDescent="0.25">
      <c r="A5570" t="s">
        <v>2242</v>
      </c>
      <c r="B5570" t="s">
        <v>251</v>
      </c>
      <c r="C5570" t="s">
        <v>194</v>
      </c>
      <c r="D5570" t="s">
        <v>5</v>
      </c>
      <c r="E5570" t="b">
        <v>1</v>
      </c>
      <c r="F5570" t="s">
        <v>19822</v>
      </c>
      <c r="G5570" t="s">
        <v>19823</v>
      </c>
    </row>
    <row r="5571" spans="1:25" x14ac:dyDescent="0.25">
      <c r="A5571" t="s">
        <v>71</v>
      </c>
      <c r="B5571" t="s">
        <v>1295</v>
      </c>
      <c r="C5571" t="s">
        <v>19824</v>
      </c>
      <c r="D5571" t="s">
        <v>198</v>
      </c>
      <c r="E5571" t="s">
        <v>61</v>
      </c>
      <c r="F5571" t="s">
        <v>6570</v>
      </c>
      <c r="G5571" t="s">
        <v>218</v>
      </c>
      <c r="H5571" t="s">
        <v>3415</v>
      </c>
      <c r="I5571" t="s">
        <v>210</v>
      </c>
      <c r="J5571" t="s">
        <v>206</v>
      </c>
      <c r="K5571" t="s">
        <v>6822</v>
      </c>
      <c r="L5571" t="s">
        <v>3554</v>
      </c>
      <c r="M5571" t="s">
        <v>3555</v>
      </c>
      <c r="N5571" t="s">
        <v>761</v>
      </c>
      <c r="O5571" t="s">
        <v>1295</v>
      </c>
      <c r="P5571" t="s">
        <v>7254</v>
      </c>
      <c r="Q5571" t="s">
        <v>100</v>
      </c>
      <c r="R5571" t="s">
        <v>184</v>
      </c>
      <c r="S5571" t="s">
        <v>106</v>
      </c>
      <c r="T5571" t="s">
        <v>15211</v>
      </c>
      <c r="U5571" t="s">
        <v>651</v>
      </c>
      <c r="V5571" t="s">
        <v>19825</v>
      </c>
    </row>
    <row r="5572" spans="1:25" x14ac:dyDescent="0.25">
      <c r="A5572" t="s">
        <v>19826</v>
      </c>
    </row>
    <row r="5573" spans="1:25" x14ac:dyDescent="0.25">
      <c r="A5573" t="s">
        <v>19827</v>
      </c>
      <c r="B5573" t="s">
        <v>37</v>
      </c>
      <c r="C5573" t="s">
        <v>19828</v>
      </c>
    </row>
    <row r="5574" spans="1:25" x14ac:dyDescent="0.25">
      <c r="A5574" t="s">
        <v>19829</v>
      </c>
      <c r="B5574" t="s">
        <v>19830</v>
      </c>
    </row>
    <row r="5575" spans="1:25" x14ac:dyDescent="0.25">
      <c r="A5575" t="s">
        <v>61</v>
      </c>
      <c r="B5575" t="s">
        <v>7690</v>
      </c>
      <c r="C5575" t="s">
        <v>290</v>
      </c>
      <c r="D5575" t="s">
        <v>1012</v>
      </c>
      <c r="E5575" t="s">
        <v>3818</v>
      </c>
      <c r="F5575" t="s">
        <v>102</v>
      </c>
      <c r="G5575" t="s">
        <v>11351</v>
      </c>
      <c r="H5575" t="s">
        <v>1948</v>
      </c>
      <c r="I5575" t="s">
        <v>73</v>
      </c>
      <c r="J5575" t="s">
        <v>1377</v>
      </c>
      <c r="K5575" t="s">
        <v>1265</v>
      </c>
      <c r="L5575" t="s">
        <v>18</v>
      </c>
      <c r="M5575" t="s">
        <v>14003</v>
      </c>
      <c r="N5575" t="s">
        <v>3409</v>
      </c>
      <c r="O5575" t="s">
        <v>9511</v>
      </c>
      <c r="P5575" t="s">
        <v>1059</v>
      </c>
      <c r="Q5575" t="s">
        <v>59</v>
      </c>
      <c r="R5575" t="s">
        <v>2018</v>
      </c>
      <c r="S5575" t="s">
        <v>974</v>
      </c>
      <c r="T5575" t="s">
        <v>6125</v>
      </c>
      <c r="U5575" t="s">
        <v>19831</v>
      </c>
    </row>
    <row r="5576" spans="1:25" x14ac:dyDescent="0.25">
      <c r="A5576" t="s">
        <v>1432</v>
      </c>
      <c r="B5576" t="s">
        <v>157</v>
      </c>
      <c r="C5576" t="s">
        <v>3206</v>
      </c>
      <c r="D5576" t="s">
        <v>126</v>
      </c>
      <c r="E5576" t="s">
        <v>1379</v>
      </c>
      <c r="F5576" t="s">
        <v>1128</v>
      </c>
      <c r="G5576" t="s">
        <v>16915</v>
      </c>
      <c r="H5576" t="s">
        <v>156</v>
      </c>
      <c r="I5576" t="s">
        <v>1881</v>
      </c>
      <c r="J5576" t="s">
        <v>577</v>
      </c>
      <c r="K5576" t="s">
        <v>61</v>
      </c>
      <c r="L5576" t="s">
        <v>12497</v>
      </c>
      <c r="M5576" t="s">
        <v>19788</v>
      </c>
      <c r="N5576" t="s">
        <v>19789</v>
      </c>
      <c r="O5576" t="s">
        <v>19126</v>
      </c>
      <c r="P5576" t="s">
        <v>6831</v>
      </c>
      <c r="Q5576" t="s">
        <v>449</v>
      </c>
      <c r="R5576" t="s">
        <v>19832</v>
      </c>
    </row>
    <row r="5577" spans="1:25" x14ac:dyDescent="0.25">
      <c r="A5577" t="s">
        <v>61</v>
      </c>
      <c r="B5577" t="s">
        <v>19833</v>
      </c>
      <c r="C5577" t="s">
        <v>126</v>
      </c>
      <c r="D5577" t="s">
        <v>61</v>
      </c>
      <c r="E5577" t="s">
        <v>18867</v>
      </c>
      <c r="F5577" t="s">
        <v>13020</v>
      </c>
      <c r="G5577" t="s">
        <v>17969</v>
      </c>
      <c r="H5577" t="s">
        <v>18</v>
      </c>
      <c r="I5577" t="s">
        <v>61</v>
      </c>
      <c r="J5577" t="s">
        <v>571</v>
      </c>
      <c r="K5577" t="s">
        <v>11196</v>
      </c>
      <c r="L5577" t="s">
        <v>19834</v>
      </c>
      <c r="M5577" t="s">
        <v>1377</v>
      </c>
      <c r="N5577" t="s">
        <v>3238</v>
      </c>
      <c r="O5577" t="s">
        <v>37</v>
      </c>
      <c r="P5577" t="s">
        <v>6311</v>
      </c>
      <c r="Q5577" t="s">
        <v>1377</v>
      </c>
      <c r="R5577" t="s">
        <v>157</v>
      </c>
      <c r="S5577" t="s">
        <v>19835</v>
      </c>
    </row>
    <row r="5578" spans="1:25" x14ac:dyDescent="0.25">
      <c r="A5578" t="s">
        <v>2271</v>
      </c>
      <c r="B5578" t="s">
        <v>2272</v>
      </c>
      <c r="C5578" t="s">
        <v>61</v>
      </c>
      <c r="D5578" t="s">
        <v>6167</v>
      </c>
      <c r="E5578" t="s">
        <v>17069</v>
      </c>
      <c r="F5578" t="s">
        <v>179</v>
      </c>
      <c r="G5578" t="s">
        <v>249</v>
      </c>
      <c r="H5578" t="s">
        <v>57</v>
      </c>
      <c r="I5578" t="s">
        <v>16805</v>
      </c>
      <c r="J5578" t="s">
        <v>1911</v>
      </c>
      <c r="K5578" t="s">
        <v>7464</v>
      </c>
      <c r="L5578" t="s">
        <v>4936</v>
      </c>
      <c r="M5578" t="s">
        <v>10315</v>
      </c>
      <c r="N5578" t="s">
        <v>19836</v>
      </c>
      <c r="O5578" t="s">
        <v>19837</v>
      </c>
    </row>
    <row r="5579" spans="1:25" x14ac:dyDescent="0.25">
      <c r="A5579" t="s">
        <v>1766</v>
      </c>
      <c r="B5579" t="s">
        <v>3606</v>
      </c>
      <c r="C5579" t="s">
        <v>571</v>
      </c>
      <c r="D5579" t="s">
        <v>336</v>
      </c>
      <c r="E5579" t="s">
        <v>19640</v>
      </c>
      <c r="F5579" t="s">
        <v>61</v>
      </c>
      <c r="G5579" t="s">
        <v>19722</v>
      </c>
      <c r="H5579" t="s">
        <v>59</v>
      </c>
      <c r="I5579" t="s">
        <v>4002</v>
      </c>
      <c r="J5579" t="s">
        <v>61</v>
      </c>
      <c r="K5579" t="s">
        <v>5856</v>
      </c>
      <c r="L5579" t="s">
        <v>13419</v>
      </c>
      <c r="M5579" t="s">
        <v>19838</v>
      </c>
      <c r="N5579" t="s">
        <v>73</v>
      </c>
      <c r="O5579" t="s">
        <v>370</v>
      </c>
      <c r="P5579" t="s">
        <v>13547</v>
      </c>
      <c r="Q5579" t="s">
        <v>30</v>
      </c>
      <c r="R5579" t="s">
        <v>193</v>
      </c>
      <c r="S5579" t="s">
        <v>57</v>
      </c>
      <c r="T5579" t="s">
        <v>61</v>
      </c>
      <c r="U5579" t="s">
        <v>1777</v>
      </c>
      <c r="V5579" t="s">
        <v>19839</v>
      </c>
      <c r="W5579" t="s">
        <v>5092</v>
      </c>
      <c r="X5579" t="s">
        <v>17562</v>
      </c>
      <c r="Y5579" t="s">
        <v>19840</v>
      </c>
    </row>
    <row r="5580" spans="1:25" x14ac:dyDescent="0.25">
      <c r="A5580" t="s">
        <v>9933</v>
      </c>
      <c r="B5580" t="s">
        <v>324</v>
      </c>
      <c r="C5580" t="s">
        <v>126</v>
      </c>
      <c r="D5580" t="s">
        <v>326</v>
      </c>
      <c r="E5580" t="s">
        <v>1180</v>
      </c>
      <c r="F5580" t="s">
        <v>12356</v>
      </c>
      <c r="G5580" t="s">
        <v>61</v>
      </c>
      <c r="H5580">
        <v>635</v>
      </c>
      <c r="I5580" t="s">
        <v>930</v>
      </c>
      <c r="J5580" t="s">
        <v>3022</v>
      </c>
      <c r="K5580" t="s">
        <v>13020</v>
      </c>
      <c r="L5580" t="s">
        <v>17969</v>
      </c>
      <c r="M5580" t="s">
        <v>179</v>
      </c>
      <c r="N5580" t="s">
        <v>1956</v>
      </c>
      <c r="O5580" t="s">
        <v>126</v>
      </c>
      <c r="P5580" t="s">
        <v>61</v>
      </c>
      <c r="Q5580" t="s">
        <v>741</v>
      </c>
      <c r="R5580" t="s">
        <v>574</v>
      </c>
      <c r="S5580" t="s">
        <v>3367</v>
      </c>
      <c r="T5580" t="s">
        <v>1059</v>
      </c>
      <c r="U5580" t="s">
        <v>1125</v>
      </c>
      <c r="V5580" t="s">
        <v>1973</v>
      </c>
      <c r="W5580" t="s">
        <v>19841</v>
      </c>
    </row>
    <row r="5581" spans="1:25" x14ac:dyDescent="0.25">
      <c r="A5581" t="s">
        <v>19842</v>
      </c>
      <c r="B5581" t="s">
        <v>5</v>
      </c>
      <c r="C5581" t="s">
        <v>10139</v>
      </c>
      <c r="D5581" t="s">
        <v>57</v>
      </c>
      <c r="E5581" t="s">
        <v>1</v>
      </c>
      <c r="F5581" t="s">
        <v>43</v>
      </c>
      <c r="G5581" t="s">
        <v>37</v>
      </c>
      <c r="H5581" t="s">
        <v>893</v>
      </c>
      <c r="I5581" t="s">
        <v>150</v>
      </c>
      <c r="J5581" t="s">
        <v>30</v>
      </c>
      <c r="K5581" t="s">
        <v>5</v>
      </c>
      <c r="L5581" t="s">
        <v>1666</v>
      </c>
      <c r="M5581" t="s">
        <v>453</v>
      </c>
      <c r="N5581" t="s">
        <v>1492</v>
      </c>
      <c r="O5581" t="s">
        <v>19843</v>
      </c>
      <c r="P5581" t="s">
        <v>5</v>
      </c>
      <c r="Q5581" t="b">
        <v>1</v>
      </c>
      <c r="R5581" t="s">
        <v>19844</v>
      </c>
      <c r="S5581" t="s">
        <v>8876</v>
      </c>
      <c r="T5581" t="s">
        <v>19845</v>
      </c>
      <c r="U5581" t="s">
        <v>17705</v>
      </c>
      <c r="V5581" t="s">
        <v>1012</v>
      </c>
      <c r="W5581" t="s">
        <v>19846</v>
      </c>
    </row>
    <row r="5582" spans="1:25" x14ac:dyDescent="0.25">
      <c r="A5582" t="s">
        <v>2283</v>
      </c>
      <c r="B5582" t="s">
        <v>161</v>
      </c>
      <c r="C5582" t="s">
        <v>108</v>
      </c>
      <c r="D5582" t="s">
        <v>1379</v>
      </c>
      <c r="E5582" t="s">
        <v>19847</v>
      </c>
      <c r="F5582" t="s">
        <v>113</v>
      </c>
      <c r="G5582" t="s">
        <v>1295</v>
      </c>
      <c r="H5582" t="s">
        <v>3406</v>
      </c>
      <c r="I5582" t="s">
        <v>198</v>
      </c>
      <c r="J5582" t="s">
        <v>73</v>
      </c>
      <c r="K5582" t="s">
        <v>156</v>
      </c>
      <c r="L5582" t="s">
        <v>157</v>
      </c>
      <c r="M5582" t="s">
        <v>19848</v>
      </c>
      <c r="N5582" t="s">
        <v>61</v>
      </c>
      <c r="O5582" t="s">
        <v>1873</v>
      </c>
      <c r="P5582" t="s">
        <v>1379</v>
      </c>
      <c r="Q5582" t="s">
        <v>159</v>
      </c>
      <c r="R5582" t="s">
        <v>974</v>
      </c>
      <c r="S5582" t="s">
        <v>19849</v>
      </c>
    </row>
    <row r="5583" spans="1:25" x14ac:dyDescent="0.25">
      <c r="A5583" t="s">
        <v>36</v>
      </c>
      <c r="B5583" t="s">
        <v>613</v>
      </c>
      <c r="C5583" t="s">
        <v>59</v>
      </c>
      <c r="D5583" t="s">
        <v>2787</v>
      </c>
      <c r="E5583" t="s">
        <v>338</v>
      </c>
      <c r="F5583" t="s">
        <v>194</v>
      </c>
      <c r="G5583" t="s">
        <v>19850</v>
      </c>
      <c r="H5583" t="s">
        <v>19851</v>
      </c>
      <c r="I5583" t="s">
        <v>30</v>
      </c>
      <c r="J5583" t="s">
        <v>607</v>
      </c>
      <c r="K5583" t="s">
        <v>57</v>
      </c>
      <c r="L5583" t="s">
        <v>193</v>
      </c>
      <c r="M5583" t="s">
        <v>106</v>
      </c>
      <c r="N5583" t="s">
        <v>13398</v>
      </c>
      <c r="O5583" t="s">
        <v>18</v>
      </c>
      <c r="P5583" t="s">
        <v>194</v>
      </c>
      <c r="Q5583" t="s">
        <v>3933</v>
      </c>
      <c r="R5583" t="s">
        <v>10009</v>
      </c>
      <c r="S5583" t="s">
        <v>1675</v>
      </c>
      <c r="T5583" t="s">
        <v>8171</v>
      </c>
      <c r="U5583" t="s">
        <v>198</v>
      </c>
      <c r="V5583" t="s">
        <v>1758</v>
      </c>
      <c r="W5583" t="s">
        <v>19852</v>
      </c>
    </row>
    <row r="5584" spans="1:25" x14ac:dyDescent="0.25">
      <c r="A5584" t="s">
        <v>1911</v>
      </c>
      <c r="B5584" t="s">
        <v>12806</v>
      </c>
      <c r="C5584" t="s">
        <v>1211</v>
      </c>
      <c r="D5584" t="s">
        <v>18</v>
      </c>
      <c r="E5584" t="s">
        <v>1207</v>
      </c>
      <c r="F5584" t="s">
        <v>19853</v>
      </c>
      <c r="G5584" t="s">
        <v>2720</v>
      </c>
      <c r="H5584" t="s">
        <v>179</v>
      </c>
      <c r="I5584" t="s">
        <v>5</v>
      </c>
      <c r="J5584" t="s">
        <v>607</v>
      </c>
      <c r="K5584" t="s">
        <v>17919</v>
      </c>
      <c r="L5584" t="s">
        <v>19854</v>
      </c>
    </row>
    <row r="5585" spans="1:20" x14ac:dyDescent="0.25">
      <c r="A5585" t="s">
        <v>762</v>
      </c>
      <c r="B5585" t="s">
        <v>59</v>
      </c>
      <c r="C5585" t="s">
        <v>19855</v>
      </c>
      <c r="D5585" t="s">
        <v>1187</v>
      </c>
      <c r="E5585" t="s">
        <v>59</v>
      </c>
      <c r="F5585" t="s">
        <v>61</v>
      </c>
      <c r="G5585" t="s">
        <v>1827</v>
      </c>
      <c r="H5585" t="s">
        <v>19856</v>
      </c>
    </row>
    <row r="5586" spans="1:20" x14ac:dyDescent="0.25">
      <c r="A5586" t="s">
        <v>179</v>
      </c>
      <c r="B5586" t="s">
        <v>1776</v>
      </c>
      <c r="C5586" t="s">
        <v>266</v>
      </c>
      <c r="D5586" t="s">
        <v>126</v>
      </c>
      <c r="E5586" t="s">
        <v>3784</v>
      </c>
      <c r="F5586" t="s">
        <v>19857</v>
      </c>
      <c r="G5586" t="s">
        <v>16801</v>
      </c>
      <c r="H5586" t="s">
        <v>570</v>
      </c>
      <c r="I5586" t="s">
        <v>1949</v>
      </c>
      <c r="J5586" t="s">
        <v>19858</v>
      </c>
    </row>
    <row r="5587" spans="1:20" x14ac:dyDescent="0.25">
      <c r="A5587" t="s">
        <v>786</v>
      </c>
      <c r="B5587" t="s">
        <v>59</v>
      </c>
      <c r="C5587" t="s">
        <v>9734</v>
      </c>
      <c r="D5587" t="s">
        <v>61</v>
      </c>
      <c r="E5587" t="s">
        <v>12497</v>
      </c>
      <c r="F5587" t="s">
        <v>19788</v>
      </c>
      <c r="G5587" t="s">
        <v>19789</v>
      </c>
      <c r="H5587" t="s">
        <v>19126</v>
      </c>
      <c r="I5587" t="s">
        <v>864</v>
      </c>
      <c r="J5587" t="s">
        <v>206</v>
      </c>
      <c r="K5587" t="s">
        <v>8870</v>
      </c>
      <c r="L5587" t="s">
        <v>16915</v>
      </c>
      <c r="M5587" t="s">
        <v>673</v>
      </c>
      <c r="N5587" t="s">
        <v>19859</v>
      </c>
      <c r="O5587" t="s">
        <v>19860</v>
      </c>
      <c r="P5587" t="s">
        <v>1237</v>
      </c>
      <c r="Q5587" t="s">
        <v>19861</v>
      </c>
    </row>
    <row r="5588" spans="1:20" x14ac:dyDescent="0.25">
      <c r="A5588" t="s">
        <v>16915</v>
      </c>
      <c r="B5588" t="s">
        <v>28</v>
      </c>
      <c r="C5588" t="s">
        <v>16916</v>
      </c>
      <c r="D5588" t="s">
        <v>19862</v>
      </c>
      <c r="E5588" t="s">
        <v>5146</v>
      </c>
      <c r="F5588" t="s">
        <v>2</v>
      </c>
      <c r="G5588" t="s">
        <v>4504</v>
      </c>
      <c r="H5588" t="s">
        <v>19863</v>
      </c>
      <c r="I5588" t="s">
        <v>19864</v>
      </c>
      <c r="J5588" t="s">
        <v>19865</v>
      </c>
      <c r="K5588" t="s">
        <v>36</v>
      </c>
      <c r="L5588" t="s">
        <v>59</v>
      </c>
      <c r="M5588" t="s">
        <v>16916</v>
      </c>
      <c r="N5588" t="s">
        <v>5832</v>
      </c>
      <c r="O5588" t="s">
        <v>5092</v>
      </c>
      <c r="P5588" t="s">
        <v>19866</v>
      </c>
    </row>
    <row r="5589" spans="1:20" x14ac:dyDescent="0.25">
      <c r="A5589" t="s">
        <v>17306</v>
      </c>
      <c r="B5589" t="s">
        <v>19867</v>
      </c>
    </row>
    <row r="5590" spans="1:20" x14ac:dyDescent="0.25">
      <c r="A5590">
        <v>1</v>
      </c>
      <c r="B5590" t="s">
        <v>57</v>
      </c>
      <c r="C5590" t="s">
        <v>61</v>
      </c>
      <c r="D5590" t="s">
        <v>190</v>
      </c>
      <c r="E5590" t="s">
        <v>11868</v>
      </c>
      <c r="F5590" t="s">
        <v>5303</v>
      </c>
      <c r="G5590" t="s">
        <v>541</v>
      </c>
      <c r="H5590" t="s">
        <v>19868</v>
      </c>
      <c r="I5590" t="s">
        <v>71</v>
      </c>
      <c r="J5590" t="s">
        <v>43</v>
      </c>
      <c r="K5590" t="s">
        <v>159</v>
      </c>
      <c r="L5590" t="s">
        <v>3896</v>
      </c>
      <c r="M5590" t="s">
        <v>30</v>
      </c>
      <c r="N5590" t="s">
        <v>19869</v>
      </c>
      <c r="O5590" t="s">
        <v>19870</v>
      </c>
      <c r="P5590" t="s">
        <v>19871</v>
      </c>
      <c r="Q5590" t="s">
        <v>17569</v>
      </c>
      <c r="R5590">
        <v>4</v>
      </c>
      <c r="S5590" t="s">
        <v>19872</v>
      </c>
      <c r="T5590" t="s">
        <v>19873</v>
      </c>
    </row>
    <row r="5591" spans="1:20" x14ac:dyDescent="0.25">
      <c r="A5591" t="s">
        <v>61</v>
      </c>
      <c r="B5591" t="s">
        <v>19874</v>
      </c>
      <c r="C5591" t="s">
        <v>179</v>
      </c>
      <c r="D5591" t="s">
        <v>342</v>
      </c>
      <c r="E5591" t="s">
        <v>8171</v>
      </c>
      <c r="F5591" t="s">
        <v>161</v>
      </c>
      <c r="G5591" t="s">
        <v>115</v>
      </c>
      <c r="H5591" t="s">
        <v>1012</v>
      </c>
      <c r="I5591" t="s">
        <v>179</v>
      </c>
      <c r="J5591" t="s">
        <v>385</v>
      </c>
      <c r="K5591" t="s">
        <v>5</v>
      </c>
      <c r="L5591" t="s">
        <v>111</v>
      </c>
      <c r="M5591" t="s">
        <v>57</v>
      </c>
      <c r="N5591" t="s">
        <v>19875</v>
      </c>
      <c r="O5591" t="s">
        <v>161</v>
      </c>
      <c r="P5591" t="s">
        <v>19876</v>
      </c>
    </row>
    <row r="5592" spans="1:20" x14ac:dyDescent="0.25">
      <c r="A5592" t="s">
        <v>59</v>
      </c>
      <c r="B5592" t="s">
        <v>19877</v>
      </c>
      <c r="C5592" t="s">
        <v>19878</v>
      </c>
      <c r="D5592" t="s">
        <v>6076</v>
      </c>
      <c r="E5592" t="s">
        <v>5724</v>
      </c>
      <c r="F5592" t="s">
        <v>159</v>
      </c>
      <c r="G5592" t="s">
        <v>19008</v>
      </c>
      <c r="H5592" t="s">
        <v>18659</v>
      </c>
      <c r="I5592" t="s">
        <v>36</v>
      </c>
      <c r="J5592" t="s">
        <v>613</v>
      </c>
      <c r="K5592" t="s">
        <v>577</v>
      </c>
      <c r="L5592" t="s">
        <v>59</v>
      </c>
      <c r="M5592" t="s">
        <v>1433</v>
      </c>
      <c r="N5592" t="s">
        <v>36</v>
      </c>
      <c r="O5592" t="s">
        <v>717</v>
      </c>
      <c r="P5592" t="s">
        <v>8073</v>
      </c>
      <c r="Q5592" t="s">
        <v>59</v>
      </c>
      <c r="R5592" t="s">
        <v>1980</v>
      </c>
      <c r="S5592" t="s">
        <v>19879</v>
      </c>
    </row>
    <row r="5593" spans="1:20" x14ac:dyDescent="0.25">
      <c r="A5593" t="s">
        <v>6395</v>
      </c>
      <c r="B5593" t="s">
        <v>9855</v>
      </c>
      <c r="C5593" t="s">
        <v>5132</v>
      </c>
      <c r="D5593" t="s">
        <v>1706</v>
      </c>
      <c r="E5593" t="s">
        <v>59</v>
      </c>
      <c r="F5593" t="s">
        <v>19880</v>
      </c>
      <c r="G5593" t="s">
        <v>19881</v>
      </c>
      <c r="H5593" t="s">
        <v>28</v>
      </c>
      <c r="I5593" t="s">
        <v>61</v>
      </c>
      <c r="J5593" t="s">
        <v>6</v>
      </c>
      <c r="K5593" t="s">
        <v>1110</v>
      </c>
      <c r="L5593" t="s">
        <v>57</v>
      </c>
      <c r="M5593" t="s">
        <v>19882</v>
      </c>
      <c r="N5593" t="s">
        <v>5092</v>
      </c>
      <c r="O5593" t="s">
        <v>19233</v>
      </c>
      <c r="P5593" t="s">
        <v>18</v>
      </c>
      <c r="Q5593" t="s">
        <v>18961</v>
      </c>
      <c r="R5593" t="s">
        <v>6844</v>
      </c>
      <c r="S5593" t="s">
        <v>19883</v>
      </c>
    </row>
    <row r="5594" spans="1:20" x14ac:dyDescent="0.25">
      <c r="A5594" t="s">
        <v>342</v>
      </c>
      <c r="B5594" t="s">
        <v>255</v>
      </c>
      <c r="C5594" t="s">
        <v>45</v>
      </c>
      <c r="D5594" t="s">
        <v>19884</v>
      </c>
      <c r="E5594" t="s">
        <v>19885</v>
      </c>
      <c r="F5594" t="s">
        <v>61</v>
      </c>
      <c r="G5594" t="s">
        <v>1827</v>
      </c>
      <c r="H5594" t="s">
        <v>13953</v>
      </c>
      <c r="I5594" t="s">
        <v>2145</v>
      </c>
      <c r="J5594" t="s">
        <v>615</v>
      </c>
      <c r="K5594" t="s">
        <v>456</v>
      </c>
      <c r="L5594" t="s">
        <v>59</v>
      </c>
      <c r="M5594" t="s">
        <v>3801</v>
      </c>
      <c r="N5594" t="s">
        <v>19886</v>
      </c>
    </row>
    <row r="5595" spans="1:20" x14ac:dyDescent="0.25">
      <c r="A5595" t="s">
        <v>57</v>
      </c>
      <c r="B5595" t="s">
        <v>61</v>
      </c>
      <c r="C5595">
        <v>5</v>
      </c>
      <c r="D5595" t="s">
        <v>5096</v>
      </c>
      <c r="E5595" t="s">
        <v>6830</v>
      </c>
      <c r="F5595" t="s">
        <v>19887</v>
      </c>
      <c r="G5595" t="s">
        <v>8074</v>
      </c>
      <c r="H5595" t="s">
        <v>11721</v>
      </c>
      <c r="I5595" t="s">
        <v>8010</v>
      </c>
      <c r="J5595" t="s">
        <v>5092</v>
      </c>
      <c r="K5595" t="s">
        <v>8008</v>
      </c>
      <c r="L5595" t="s">
        <v>17921</v>
      </c>
      <c r="M5595" t="s">
        <v>59</v>
      </c>
      <c r="N5595" t="s">
        <v>19888</v>
      </c>
      <c r="O5595" t="s">
        <v>607</v>
      </c>
      <c r="P5595" t="s">
        <v>2633</v>
      </c>
      <c r="Q5595" t="s">
        <v>63</v>
      </c>
      <c r="R5595" t="s">
        <v>64</v>
      </c>
      <c r="S5595" t="s">
        <v>19889</v>
      </c>
    </row>
    <row r="5596" spans="1:20" x14ac:dyDescent="0.25">
      <c r="A5596" t="s">
        <v>61</v>
      </c>
      <c r="B5596" t="s">
        <v>2589</v>
      </c>
      <c r="C5596" t="s">
        <v>19890</v>
      </c>
      <c r="D5596">
        <v>2013</v>
      </c>
      <c r="E5596" t="s">
        <v>71</v>
      </c>
      <c r="F5596" t="s">
        <v>249</v>
      </c>
      <c r="G5596" t="s">
        <v>57</v>
      </c>
      <c r="H5596" t="s">
        <v>61</v>
      </c>
      <c r="I5596" t="s">
        <v>2736</v>
      </c>
      <c r="J5596" t="s">
        <v>2815</v>
      </c>
      <c r="K5596" t="s">
        <v>1039</v>
      </c>
      <c r="L5596" t="s">
        <v>18</v>
      </c>
      <c r="M5596" t="s">
        <v>11666</v>
      </c>
      <c r="N5596" t="s">
        <v>30</v>
      </c>
      <c r="O5596" t="s">
        <v>1736</v>
      </c>
      <c r="P5596" t="s">
        <v>19891</v>
      </c>
    </row>
    <row r="5597" spans="1:20" x14ac:dyDescent="0.25">
      <c r="A5597" t="s">
        <v>2753</v>
      </c>
      <c r="B5597" t="s">
        <v>19892</v>
      </c>
      <c r="C5597" t="s">
        <v>106</v>
      </c>
      <c r="D5597" t="s">
        <v>608</v>
      </c>
      <c r="E5597" t="s">
        <v>16407</v>
      </c>
      <c r="F5597" t="s">
        <v>19893</v>
      </c>
      <c r="G5597" t="s">
        <v>30</v>
      </c>
      <c r="H5597" t="s">
        <v>18103</v>
      </c>
      <c r="I5597" t="s">
        <v>19894</v>
      </c>
      <c r="J5597" t="s">
        <v>558</v>
      </c>
      <c r="K5597" t="s">
        <v>179</v>
      </c>
      <c r="L5597" t="s">
        <v>30</v>
      </c>
      <c r="M5597" t="s">
        <v>19895</v>
      </c>
      <c r="N5597" t="s">
        <v>292</v>
      </c>
      <c r="O5597" t="s">
        <v>2200</v>
      </c>
      <c r="P5597" t="s">
        <v>19896</v>
      </c>
    </row>
    <row r="5598" spans="1:20" x14ac:dyDescent="0.25">
      <c r="A5598" t="s">
        <v>19897</v>
      </c>
      <c r="B5598" t="s">
        <v>6005</v>
      </c>
      <c r="C5598" t="s">
        <v>10020</v>
      </c>
      <c r="D5598" t="s">
        <v>17374</v>
      </c>
      <c r="E5598" t="s">
        <v>13738</v>
      </c>
      <c r="F5598" t="s">
        <v>126</v>
      </c>
      <c r="G5598" t="s">
        <v>17934</v>
      </c>
      <c r="H5598" t="s">
        <v>63</v>
      </c>
      <c r="I5598" t="s">
        <v>6122</v>
      </c>
      <c r="J5598" t="s">
        <v>19898</v>
      </c>
    </row>
    <row r="5599" spans="1:20" x14ac:dyDescent="0.25">
      <c r="A5599" t="s">
        <v>19899</v>
      </c>
    </row>
    <row r="5600" spans="1:20" x14ac:dyDescent="0.25">
      <c r="A5600" t="s">
        <v>5022</v>
      </c>
      <c r="B5600" t="s">
        <v>3015</v>
      </c>
      <c r="C5600" t="s">
        <v>19900</v>
      </c>
    </row>
    <row r="5601" spans="1:28" x14ac:dyDescent="0.25">
      <c r="A5601" t="s">
        <v>19901</v>
      </c>
      <c r="B5601" t="s">
        <v>5285</v>
      </c>
      <c r="C5601" t="s">
        <v>19902</v>
      </c>
    </row>
    <row r="5602" spans="1:28" x14ac:dyDescent="0.25">
      <c r="A5602" t="s">
        <v>5322</v>
      </c>
      <c r="B5602" t="s">
        <v>179</v>
      </c>
      <c r="C5602" t="s">
        <v>1998</v>
      </c>
      <c r="D5602" t="s">
        <v>1012</v>
      </c>
      <c r="E5602" t="s">
        <v>19903</v>
      </c>
      <c r="F5602" t="s">
        <v>198</v>
      </c>
      <c r="G5602" t="s">
        <v>73</v>
      </c>
      <c r="H5602" t="s">
        <v>74</v>
      </c>
      <c r="I5602" t="s">
        <v>1284</v>
      </c>
      <c r="J5602" t="s">
        <v>19904</v>
      </c>
      <c r="K5602" t="s">
        <v>1125</v>
      </c>
      <c r="L5602" t="s">
        <v>7153</v>
      </c>
      <c r="M5602" t="s">
        <v>5241</v>
      </c>
      <c r="N5602" t="s">
        <v>5242</v>
      </c>
      <c r="O5602" t="s">
        <v>19905</v>
      </c>
      <c r="P5602" t="s">
        <v>420</v>
      </c>
      <c r="Q5602" t="s">
        <v>417</v>
      </c>
      <c r="R5602" t="s">
        <v>5</v>
      </c>
      <c r="S5602" t="s">
        <v>1321</v>
      </c>
      <c r="T5602" t="s">
        <v>762</v>
      </c>
      <c r="U5602" t="s">
        <v>19906</v>
      </c>
    </row>
    <row r="5603" spans="1:28" x14ac:dyDescent="0.25">
      <c r="A5603" t="s">
        <v>17306</v>
      </c>
      <c r="B5603" t="s">
        <v>19907</v>
      </c>
    </row>
    <row r="5604" spans="1:28" x14ac:dyDescent="0.25">
      <c r="A5604" t="s">
        <v>6389</v>
      </c>
      <c r="B5604" t="s">
        <v>179</v>
      </c>
      <c r="C5604" t="s">
        <v>1671</v>
      </c>
      <c r="D5604" t="s">
        <v>9735</v>
      </c>
      <c r="E5604" t="s">
        <v>37</v>
      </c>
      <c r="F5604" t="s">
        <v>179</v>
      </c>
      <c r="G5604" t="s">
        <v>5</v>
      </c>
      <c r="H5604" t="s">
        <v>17919</v>
      </c>
      <c r="I5604" t="s">
        <v>2227</v>
      </c>
      <c r="J5604" t="s">
        <v>19908</v>
      </c>
      <c r="K5604" t="s">
        <v>610</v>
      </c>
      <c r="L5604" t="s">
        <v>19909</v>
      </c>
    </row>
    <row r="5605" spans="1:28" x14ac:dyDescent="0.25">
      <c r="A5605" t="s">
        <v>19910</v>
      </c>
      <c r="B5605" t="s">
        <v>492</v>
      </c>
      <c r="C5605" t="s">
        <v>5092</v>
      </c>
      <c r="D5605" t="s">
        <v>21</v>
      </c>
      <c r="E5605" t="s">
        <v>22</v>
      </c>
      <c r="F5605" t="s">
        <v>179</v>
      </c>
      <c r="G5605" t="s">
        <v>249</v>
      </c>
      <c r="H5605" t="s">
        <v>57</v>
      </c>
      <c r="I5605" t="s">
        <v>39</v>
      </c>
      <c r="J5605" t="s">
        <v>2197</v>
      </c>
      <c r="K5605" t="s">
        <v>500</v>
      </c>
      <c r="L5605" t="s">
        <v>18</v>
      </c>
      <c r="M5605" t="s">
        <v>1550</v>
      </c>
      <c r="N5605" t="s">
        <v>1407</v>
      </c>
      <c r="O5605" t="s">
        <v>5857</v>
      </c>
      <c r="P5605" t="s">
        <v>5</v>
      </c>
      <c r="Q5605">
        <v>5</v>
      </c>
      <c r="R5605" t="s">
        <v>18345</v>
      </c>
      <c r="S5605">
        <v>5</v>
      </c>
      <c r="T5605" t="s">
        <v>6830</v>
      </c>
      <c r="U5605" t="s">
        <v>492</v>
      </c>
      <c r="V5605" t="s">
        <v>5092</v>
      </c>
      <c r="W5605" t="s">
        <v>5</v>
      </c>
      <c r="X5605">
        <v>5</v>
      </c>
      <c r="Y5605" t="s">
        <v>18345</v>
      </c>
      <c r="Z5605">
        <v>5</v>
      </c>
      <c r="AA5605" t="s">
        <v>6830</v>
      </c>
      <c r="AB5605" t="s">
        <v>19911</v>
      </c>
    </row>
    <row r="5606" spans="1:28" x14ac:dyDescent="0.25">
      <c r="A5606" t="s">
        <v>1189</v>
      </c>
      <c r="B5606" t="s">
        <v>781</v>
      </c>
      <c r="C5606" t="s">
        <v>19912</v>
      </c>
    </row>
    <row r="5607" spans="1:28" x14ac:dyDescent="0.25">
      <c r="A5607" t="s">
        <v>5088</v>
      </c>
      <c r="B5607" t="s">
        <v>5259</v>
      </c>
      <c r="C5607" t="s">
        <v>3015</v>
      </c>
      <c r="D5607" t="s">
        <v>19913</v>
      </c>
    </row>
    <row r="5608" spans="1:28" x14ac:dyDescent="0.25">
      <c r="A5608" t="s">
        <v>621</v>
      </c>
      <c r="B5608" t="s">
        <v>37</v>
      </c>
      <c r="C5608" t="s">
        <v>4475</v>
      </c>
      <c r="D5608" t="s">
        <v>18</v>
      </c>
      <c r="E5608" t="s">
        <v>623</v>
      </c>
      <c r="F5608" t="s">
        <v>19914</v>
      </c>
    </row>
    <row r="5609" spans="1:28" x14ac:dyDescent="0.25">
      <c r="A5609" t="s">
        <v>5182</v>
      </c>
      <c r="B5609" t="s">
        <v>10146</v>
      </c>
      <c r="C5609" t="s">
        <v>113</v>
      </c>
      <c r="D5609" t="s">
        <v>12749</v>
      </c>
      <c r="E5609" t="s">
        <v>61</v>
      </c>
      <c r="F5609" t="s">
        <v>15477</v>
      </c>
      <c r="G5609" t="s">
        <v>19915</v>
      </c>
      <c r="H5609" t="s">
        <v>61</v>
      </c>
      <c r="I5609" t="s">
        <v>2633</v>
      </c>
      <c r="J5609" t="s">
        <v>1180</v>
      </c>
      <c r="K5609" t="s">
        <v>61</v>
      </c>
      <c r="L5609" t="s">
        <v>19916</v>
      </c>
      <c r="M5609" t="s">
        <v>1584</v>
      </c>
      <c r="N5609" t="s">
        <v>19917</v>
      </c>
      <c r="O5609" t="s">
        <v>19918</v>
      </c>
      <c r="P5609" t="s">
        <v>898</v>
      </c>
      <c r="Q5609" t="s">
        <v>71</v>
      </c>
      <c r="R5609" t="s">
        <v>56</v>
      </c>
      <c r="S5609" t="s">
        <v>57</v>
      </c>
      <c r="T5609" t="s">
        <v>383</v>
      </c>
      <c r="U5609" t="s">
        <v>19919</v>
      </c>
    </row>
    <row r="5610" spans="1:28" x14ac:dyDescent="0.25">
      <c r="A5610" t="s">
        <v>6614</v>
      </c>
      <c r="B5610" t="s">
        <v>61</v>
      </c>
      <c r="C5610" t="s">
        <v>5041</v>
      </c>
      <c r="D5610" t="s">
        <v>5575</v>
      </c>
      <c r="E5610" t="s">
        <v>8786</v>
      </c>
      <c r="F5610" t="s">
        <v>36</v>
      </c>
      <c r="G5610" t="s">
        <v>18</v>
      </c>
      <c r="H5610" t="s">
        <v>61</v>
      </c>
      <c r="I5610" t="s">
        <v>19920</v>
      </c>
      <c r="J5610" t="s">
        <v>19921</v>
      </c>
      <c r="K5610" t="s">
        <v>978</v>
      </c>
      <c r="L5610" t="s">
        <v>193</v>
      </c>
      <c r="M5610" t="s">
        <v>2072</v>
      </c>
      <c r="N5610" t="s">
        <v>763</v>
      </c>
      <c r="O5610" t="s">
        <v>61</v>
      </c>
      <c r="P5610" t="s">
        <v>19922</v>
      </c>
      <c r="Q5610" t="s">
        <v>414</v>
      </c>
      <c r="R5610" t="s">
        <v>19923</v>
      </c>
    </row>
    <row r="5611" spans="1:28" x14ac:dyDescent="0.25">
      <c r="A5611" t="s">
        <v>19924</v>
      </c>
      <c r="B5611" t="s">
        <v>6614</v>
      </c>
      <c r="C5611" t="s">
        <v>19925</v>
      </c>
      <c r="D5611" t="s">
        <v>19926</v>
      </c>
      <c r="E5611" t="s">
        <v>19927</v>
      </c>
      <c r="F5611" t="s">
        <v>571</v>
      </c>
      <c r="G5611" t="s">
        <v>2952</v>
      </c>
      <c r="H5611" t="s">
        <v>19928</v>
      </c>
      <c r="I5611" t="s">
        <v>1186</v>
      </c>
      <c r="J5611" t="s">
        <v>978</v>
      </c>
      <c r="K5611" t="s">
        <v>101</v>
      </c>
      <c r="L5611" t="s">
        <v>19929</v>
      </c>
    </row>
    <row r="5612" spans="1:28" x14ac:dyDescent="0.25">
      <c r="A5612" t="s">
        <v>6614</v>
      </c>
      <c r="B5612">
        <v>4</v>
      </c>
      <c r="C5612" t="s">
        <v>1635</v>
      </c>
      <c r="D5612" t="s">
        <v>54</v>
      </c>
      <c r="E5612" t="s">
        <v>541</v>
      </c>
      <c r="F5612" t="s">
        <v>542</v>
      </c>
      <c r="G5612" t="s">
        <v>627</v>
      </c>
      <c r="H5612" t="s">
        <v>1801</v>
      </c>
      <c r="I5612" t="s">
        <v>2714</v>
      </c>
      <c r="J5612" t="s">
        <v>16181</v>
      </c>
      <c r="K5612" t="s">
        <v>18</v>
      </c>
      <c r="L5612" t="s">
        <v>61</v>
      </c>
      <c r="M5612" t="s">
        <v>19930</v>
      </c>
      <c r="N5612" t="s">
        <v>1187</v>
      </c>
      <c r="O5612" t="s">
        <v>781</v>
      </c>
      <c r="P5612" t="s">
        <v>19931</v>
      </c>
      <c r="Q5612" t="s">
        <v>19932</v>
      </c>
      <c r="R5612" t="s">
        <v>1716</v>
      </c>
      <c r="S5612" t="s">
        <v>19933</v>
      </c>
    </row>
    <row r="5613" spans="1:28" x14ac:dyDescent="0.25">
      <c r="A5613" t="s">
        <v>651</v>
      </c>
      <c r="B5613" t="s">
        <v>6889</v>
      </c>
      <c r="C5613" t="s">
        <v>198</v>
      </c>
      <c r="D5613" t="s">
        <v>978</v>
      </c>
      <c r="E5613" t="s">
        <v>113</v>
      </c>
      <c r="F5613" t="s">
        <v>1777</v>
      </c>
      <c r="G5613" t="s">
        <v>266</v>
      </c>
      <c r="H5613" t="s">
        <v>1154</v>
      </c>
      <c r="I5613" t="s">
        <v>11485</v>
      </c>
      <c r="J5613" t="s">
        <v>1627</v>
      </c>
      <c r="K5613" t="s">
        <v>198</v>
      </c>
      <c r="L5613" t="s">
        <v>651</v>
      </c>
      <c r="M5613" t="s">
        <v>60</v>
      </c>
      <c r="N5613" t="s">
        <v>37</v>
      </c>
      <c r="O5613" t="s">
        <v>4002</v>
      </c>
      <c r="P5613" t="s">
        <v>61</v>
      </c>
      <c r="Q5613" t="s">
        <v>9534</v>
      </c>
      <c r="R5613" t="s">
        <v>1827</v>
      </c>
      <c r="S5613" t="s">
        <v>13020</v>
      </c>
      <c r="T5613" t="s">
        <v>126</v>
      </c>
      <c r="U5613" t="s">
        <v>17314</v>
      </c>
      <c r="V5613" t="s">
        <v>19934</v>
      </c>
    </row>
    <row r="5614" spans="1:28" x14ac:dyDescent="0.25">
      <c r="A5614" t="s">
        <v>6614</v>
      </c>
      <c r="B5614" t="s">
        <v>4510</v>
      </c>
      <c r="C5614" t="s">
        <v>36</v>
      </c>
      <c r="D5614" t="s">
        <v>2750</v>
      </c>
      <c r="E5614" t="s">
        <v>479</v>
      </c>
      <c r="F5614" t="s">
        <v>59</v>
      </c>
      <c r="G5614" t="s">
        <v>1265</v>
      </c>
      <c r="H5614" t="s">
        <v>126</v>
      </c>
      <c r="I5614" t="s">
        <v>19920</v>
      </c>
      <c r="J5614" t="s">
        <v>19935</v>
      </c>
      <c r="K5614" t="s">
        <v>2943</v>
      </c>
      <c r="L5614" t="s">
        <v>1012</v>
      </c>
      <c r="M5614" t="s">
        <v>36</v>
      </c>
      <c r="N5614" t="s">
        <v>113</v>
      </c>
      <c r="O5614" t="s">
        <v>541</v>
      </c>
      <c r="P5614" t="s">
        <v>19936</v>
      </c>
      <c r="Q5614" t="s">
        <v>5088</v>
      </c>
      <c r="R5614" t="s">
        <v>19937</v>
      </c>
    </row>
    <row r="5615" spans="1:28" x14ac:dyDescent="0.25">
      <c r="A5615" t="s">
        <v>1766</v>
      </c>
      <c r="B5615" t="s">
        <v>3606</v>
      </c>
      <c r="C5615" t="s">
        <v>571</v>
      </c>
      <c r="D5615" t="s">
        <v>1295</v>
      </c>
      <c r="E5615" t="s">
        <v>781</v>
      </c>
      <c r="F5615" t="s">
        <v>61</v>
      </c>
      <c r="G5615" t="s">
        <v>112</v>
      </c>
      <c r="H5615" t="s">
        <v>159</v>
      </c>
      <c r="I5615" t="s">
        <v>19938</v>
      </c>
      <c r="J5615" t="s">
        <v>59</v>
      </c>
      <c r="K5615" t="s">
        <v>4002</v>
      </c>
      <c r="L5615" t="s">
        <v>61</v>
      </c>
      <c r="M5615" t="s">
        <v>1501</v>
      </c>
      <c r="N5615" t="s">
        <v>18666</v>
      </c>
      <c r="O5615" t="s">
        <v>2418</v>
      </c>
      <c r="P5615" t="s">
        <v>13972</v>
      </c>
      <c r="Q5615" t="s">
        <v>1812</v>
      </c>
      <c r="R5615" t="s">
        <v>1482</v>
      </c>
      <c r="S5615" t="s">
        <v>462</v>
      </c>
      <c r="T5615" t="s">
        <v>376</v>
      </c>
      <c r="U5615" t="s">
        <v>873</v>
      </c>
      <c r="V5615" t="s">
        <v>18</v>
      </c>
      <c r="W5615" t="s">
        <v>61</v>
      </c>
      <c r="X5615" t="s">
        <v>190</v>
      </c>
      <c r="Y5615" t="s">
        <v>19939</v>
      </c>
    </row>
    <row r="5616" spans="1:28" x14ac:dyDescent="0.25">
      <c r="A5616" t="s">
        <v>449</v>
      </c>
      <c r="B5616" t="s">
        <v>6381</v>
      </c>
      <c r="C5616" t="s">
        <v>395</v>
      </c>
      <c r="D5616" t="s">
        <v>19940</v>
      </c>
    </row>
    <row r="5617" spans="1:23" x14ac:dyDescent="0.25">
      <c r="A5617" t="s">
        <v>603</v>
      </c>
      <c r="B5617" t="s">
        <v>19941</v>
      </c>
    </row>
    <row r="5618" spans="1:23" x14ac:dyDescent="0.25">
      <c r="A5618" t="s">
        <v>6614</v>
      </c>
      <c r="B5618" t="s">
        <v>627</v>
      </c>
      <c r="C5618" t="s">
        <v>1801</v>
      </c>
      <c r="D5618" t="s">
        <v>194</v>
      </c>
      <c r="E5618" t="s">
        <v>17875</v>
      </c>
      <c r="F5618" t="s">
        <v>37</v>
      </c>
      <c r="G5618" t="s">
        <v>19942</v>
      </c>
      <c r="H5618" t="s">
        <v>59</v>
      </c>
      <c r="I5618" t="s">
        <v>15851</v>
      </c>
      <c r="J5618" t="s">
        <v>572</v>
      </c>
      <c r="K5618" t="s">
        <v>1650</v>
      </c>
      <c r="L5618" t="s">
        <v>59</v>
      </c>
      <c r="M5618" t="s">
        <v>394</v>
      </c>
      <c r="N5618" t="s">
        <v>2313</v>
      </c>
      <c r="O5618" t="s">
        <v>19943</v>
      </c>
      <c r="P5618" t="s">
        <v>37</v>
      </c>
      <c r="Q5618" t="s">
        <v>19944</v>
      </c>
    </row>
    <row r="5619" spans="1:23" x14ac:dyDescent="0.25">
      <c r="A5619" t="s">
        <v>18519</v>
      </c>
      <c r="B5619" t="s">
        <v>710</v>
      </c>
      <c r="C5619" t="s">
        <v>956</v>
      </c>
      <c r="D5619" t="s">
        <v>19945</v>
      </c>
      <c r="E5619" t="s">
        <v>541</v>
      </c>
      <c r="F5619" t="s">
        <v>1920</v>
      </c>
      <c r="G5619" t="s">
        <v>59</v>
      </c>
      <c r="H5619" t="s">
        <v>3936</v>
      </c>
      <c r="I5619" t="s">
        <v>126</v>
      </c>
      <c r="J5619" t="s">
        <v>36</v>
      </c>
      <c r="K5619" t="s">
        <v>18</v>
      </c>
      <c r="L5619" t="s">
        <v>18839</v>
      </c>
      <c r="M5619" t="s">
        <v>74</v>
      </c>
      <c r="N5619" t="s">
        <v>150</v>
      </c>
      <c r="O5619" t="s">
        <v>19946</v>
      </c>
      <c r="P5619" t="s">
        <v>1716</v>
      </c>
      <c r="Q5619" t="s">
        <v>126</v>
      </c>
      <c r="R5619" t="s">
        <v>61</v>
      </c>
      <c r="S5619" t="s">
        <v>19947</v>
      </c>
    </row>
    <row r="5620" spans="1:23" x14ac:dyDescent="0.25">
      <c r="A5620" t="s">
        <v>6614</v>
      </c>
      <c r="B5620" t="s">
        <v>19948</v>
      </c>
      <c r="C5620" t="s">
        <v>19904</v>
      </c>
      <c r="D5620" t="s">
        <v>19949</v>
      </c>
      <c r="E5620" t="s">
        <v>61</v>
      </c>
      <c r="F5620" t="s">
        <v>19950</v>
      </c>
      <c r="G5620" t="s">
        <v>61</v>
      </c>
      <c r="H5620">
        <v>5</v>
      </c>
      <c r="I5620" t="s">
        <v>112</v>
      </c>
      <c r="J5620" t="s">
        <v>218</v>
      </c>
      <c r="K5620" t="s">
        <v>19951</v>
      </c>
      <c r="L5620">
        <v>2</v>
      </c>
      <c r="M5620" t="s">
        <v>198</v>
      </c>
      <c r="N5620" t="s">
        <v>19952</v>
      </c>
      <c r="O5620" t="s">
        <v>898</v>
      </c>
      <c r="P5620" t="s">
        <v>1907</v>
      </c>
      <c r="Q5620" t="s">
        <v>19953</v>
      </c>
      <c r="R5620" t="s">
        <v>156</v>
      </c>
      <c r="S5620" t="s">
        <v>2423</v>
      </c>
      <c r="T5620" t="s">
        <v>639</v>
      </c>
      <c r="U5620" t="s">
        <v>572</v>
      </c>
      <c r="V5620" t="s">
        <v>19954</v>
      </c>
    </row>
    <row r="5621" spans="1:23" x14ac:dyDescent="0.25">
      <c r="A5621" t="s">
        <v>11847</v>
      </c>
      <c r="B5621" t="s">
        <v>18519</v>
      </c>
      <c r="C5621" t="s">
        <v>1559</v>
      </c>
      <c r="D5621" t="s">
        <v>1286</v>
      </c>
      <c r="E5621" t="s">
        <v>36</v>
      </c>
      <c r="F5621" t="s">
        <v>290</v>
      </c>
      <c r="G5621" t="s">
        <v>4021</v>
      </c>
      <c r="H5621" t="s">
        <v>18</v>
      </c>
      <c r="I5621">
        <v>2016</v>
      </c>
      <c r="J5621" t="s">
        <v>181</v>
      </c>
      <c r="K5621" t="s">
        <v>290</v>
      </c>
      <c r="L5621" t="s">
        <v>61</v>
      </c>
      <c r="M5621" t="s">
        <v>943</v>
      </c>
      <c r="N5621" t="s">
        <v>249</v>
      </c>
      <c r="O5621" t="s">
        <v>218</v>
      </c>
      <c r="P5621" t="s">
        <v>182</v>
      </c>
      <c r="Q5621" t="s">
        <v>19955</v>
      </c>
      <c r="R5621" t="s">
        <v>383</v>
      </c>
      <c r="S5621" t="s">
        <v>19956</v>
      </c>
    </row>
    <row r="5622" spans="1:23" x14ac:dyDescent="0.25">
      <c r="A5622" t="s">
        <v>6614</v>
      </c>
      <c r="B5622" t="s">
        <v>11847</v>
      </c>
      <c r="C5622" t="s">
        <v>19957</v>
      </c>
      <c r="D5622" t="s">
        <v>7349</v>
      </c>
      <c r="E5622" t="s">
        <v>179</v>
      </c>
      <c r="F5622" t="s">
        <v>762</v>
      </c>
      <c r="G5622" t="s">
        <v>126</v>
      </c>
      <c r="H5622" t="s">
        <v>577</v>
      </c>
      <c r="I5622" t="s">
        <v>59</v>
      </c>
      <c r="J5622" t="s">
        <v>144</v>
      </c>
      <c r="K5622" t="s">
        <v>5</v>
      </c>
      <c r="L5622" t="s">
        <v>43</v>
      </c>
      <c r="M5622" t="s">
        <v>19698</v>
      </c>
      <c r="N5622" t="s">
        <v>19958</v>
      </c>
      <c r="O5622" t="s">
        <v>19959</v>
      </c>
      <c r="P5622" t="s">
        <v>1059</v>
      </c>
      <c r="Q5622" t="s">
        <v>717</v>
      </c>
      <c r="R5622" t="s">
        <v>59</v>
      </c>
      <c r="S5622" t="s">
        <v>61</v>
      </c>
      <c r="T5622" t="s">
        <v>19960</v>
      </c>
    </row>
    <row r="5623" spans="1:23" x14ac:dyDescent="0.25">
      <c r="A5623" t="s">
        <v>6614</v>
      </c>
      <c r="B5623" t="s">
        <v>898</v>
      </c>
      <c r="C5623" t="s">
        <v>761</v>
      </c>
      <c r="D5623" t="s">
        <v>61</v>
      </c>
      <c r="E5623" t="s">
        <v>575</v>
      </c>
      <c r="F5623" t="s">
        <v>57</v>
      </c>
      <c r="G5623" t="s">
        <v>479</v>
      </c>
      <c r="H5623" t="s">
        <v>18</v>
      </c>
      <c r="I5623" t="s">
        <v>59</v>
      </c>
      <c r="J5623" t="s">
        <v>572</v>
      </c>
      <c r="K5623" t="s">
        <v>17697</v>
      </c>
      <c r="L5623" t="s">
        <v>26</v>
      </c>
      <c r="M5623" t="s">
        <v>2472</v>
      </c>
      <c r="N5623" t="s">
        <v>5127</v>
      </c>
      <c r="O5623" t="s">
        <v>61</v>
      </c>
      <c r="P5623" t="s">
        <v>19961</v>
      </c>
      <c r="Q5623" t="s">
        <v>290</v>
      </c>
      <c r="R5623" t="s">
        <v>190</v>
      </c>
      <c r="S5623" t="s">
        <v>19962</v>
      </c>
      <c r="T5623" t="s">
        <v>19963</v>
      </c>
    </row>
    <row r="5624" spans="1:23" x14ac:dyDescent="0.25">
      <c r="A5624" t="s">
        <v>2418</v>
      </c>
      <c r="B5624" t="s">
        <v>18839</v>
      </c>
      <c r="C5624" t="s">
        <v>978</v>
      </c>
      <c r="D5624" t="s">
        <v>156</v>
      </c>
      <c r="E5624" t="s">
        <v>1801</v>
      </c>
      <c r="F5624" t="s">
        <v>5</v>
      </c>
      <c r="G5624" t="s">
        <v>93</v>
      </c>
      <c r="H5624" t="s">
        <v>19964</v>
      </c>
      <c r="I5624" t="s">
        <v>59</v>
      </c>
      <c r="J5624" t="s">
        <v>2117</v>
      </c>
      <c r="K5624" t="s">
        <v>1407</v>
      </c>
      <c r="L5624" t="s">
        <v>59</v>
      </c>
      <c r="M5624" t="s">
        <v>1523</v>
      </c>
      <c r="N5624" t="s">
        <v>19965</v>
      </c>
      <c r="O5624" t="s">
        <v>898</v>
      </c>
      <c r="P5624" t="s">
        <v>1426</v>
      </c>
      <c r="Q5624" t="s">
        <v>6614</v>
      </c>
      <c r="R5624" t="s">
        <v>3078</v>
      </c>
      <c r="S5624" t="s">
        <v>5</v>
      </c>
      <c r="T5624" t="s">
        <v>11229</v>
      </c>
      <c r="U5624" t="s">
        <v>30</v>
      </c>
      <c r="V5624" t="s">
        <v>411</v>
      </c>
      <c r="W5624" t="s">
        <v>19966</v>
      </c>
    </row>
    <row r="5625" spans="1:23" x14ac:dyDescent="0.25">
      <c r="A5625" t="s">
        <v>19967</v>
      </c>
      <c r="B5625" t="s">
        <v>18</v>
      </c>
      <c r="C5625" t="s">
        <v>18839</v>
      </c>
      <c r="D5625" t="s">
        <v>978</v>
      </c>
      <c r="E5625" t="s">
        <v>156</v>
      </c>
      <c r="F5625" t="s">
        <v>157</v>
      </c>
      <c r="G5625" t="s">
        <v>18</v>
      </c>
      <c r="H5625" t="s">
        <v>2671</v>
      </c>
      <c r="I5625" t="s">
        <v>4297</v>
      </c>
      <c r="J5625" t="s">
        <v>15712</v>
      </c>
      <c r="K5625" t="s">
        <v>198</v>
      </c>
      <c r="L5625" t="s">
        <v>385</v>
      </c>
      <c r="M5625" t="s">
        <v>6614</v>
      </c>
      <c r="N5625" t="s">
        <v>461</v>
      </c>
      <c r="O5625" t="s">
        <v>1681</v>
      </c>
      <c r="P5625" t="s">
        <v>651</v>
      </c>
      <c r="Q5625" t="s">
        <v>157</v>
      </c>
      <c r="R5625" t="s">
        <v>5</v>
      </c>
      <c r="S5625" t="s">
        <v>266</v>
      </c>
      <c r="T5625" t="s">
        <v>1785</v>
      </c>
      <c r="U5625" t="s">
        <v>126</v>
      </c>
      <c r="V5625" t="s">
        <v>19968</v>
      </c>
    </row>
    <row r="5626" spans="1:23" x14ac:dyDescent="0.25">
      <c r="A5626" t="s">
        <v>6614</v>
      </c>
      <c r="B5626" t="s">
        <v>19969</v>
      </c>
      <c r="C5626" t="s">
        <v>19904</v>
      </c>
      <c r="D5626" t="s">
        <v>19970</v>
      </c>
      <c r="E5626" t="s">
        <v>873</v>
      </c>
      <c r="F5626" t="s">
        <v>12829</v>
      </c>
      <c r="G5626" t="s">
        <v>19971</v>
      </c>
    </row>
    <row r="5627" spans="1:23" x14ac:dyDescent="0.25">
      <c r="A5627" t="s">
        <v>6614</v>
      </c>
      <c r="B5627" t="s">
        <v>36</v>
      </c>
      <c r="C5627" t="s">
        <v>4772</v>
      </c>
      <c r="D5627" t="s">
        <v>126</v>
      </c>
      <c r="E5627" t="s">
        <v>153</v>
      </c>
      <c r="F5627" t="s">
        <v>19972</v>
      </c>
      <c r="G5627" t="s">
        <v>5204</v>
      </c>
      <c r="H5627" t="s">
        <v>6395</v>
      </c>
      <c r="I5627" t="s">
        <v>9855</v>
      </c>
      <c r="J5627" t="s">
        <v>18</v>
      </c>
      <c r="K5627" t="s">
        <v>19973</v>
      </c>
      <c r="L5627" t="s">
        <v>157</v>
      </c>
      <c r="M5627" t="s">
        <v>19974</v>
      </c>
    </row>
    <row r="5628" spans="1:23" x14ac:dyDescent="0.25">
      <c r="A5628" t="s">
        <v>6614</v>
      </c>
      <c r="B5628" t="s">
        <v>292</v>
      </c>
      <c r="C5628" t="s">
        <v>898</v>
      </c>
      <c r="D5628" t="s">
        <v>761</v>
      </c>
      <c r="E5628" t="s">
        <v>541</v>
      </c>
      <c r="F5628" t="s">
        <v>1126</v>
      </c>
      <c r="G5628" t="s">
        <v>11082</v>
      </c>
      <c r="H5628" t="s">
        <v>184</v>
      </c>
      <c r="I5628" t="s">
        <v>13815</v>
      </c>
      <c r="J5628" t="s">
        <v>59</v>
      </c>
      <c r="K5628" t="s">
        <v>19948</v>
      </c>
      <c r="L5628" t="s">
        <v>19975</v>
      </c>
      <c r="M5628" t="s">
        <v>5088</v>
      </c>
      <c r="N5628" t="s">
        <v>19976</v>
      </c>
    </row>
    <row r="5629" spans="1:23" x14ac:dyDescent="0.25">
      <c r="A5629" t="s">
        <v>1313</v>
      </c>
      <c r="B5629" t="s">
        <v>179</v>
      </c>
      <c r="C5629" t="s">
        <v>541</v>
      </c>
      <c r="D5629" t="s">
        <v>1504</v>
      </c>
      <c r="E5629" t="s">
        <v>18052</v>
      </c>
      <c r="F5629" t="s">
        <v>19977</v>
      </c>
      <c r="G5629" t="s">
        <v>19978</v>
      </c>
      <c r="H5629" t="s">
        <v>19979</v>
      </c>
      <c r="I5629" t="s">
        <v>18</v>
      </c>
      <c r="J5629" t="s">
        <v>61</v>
      </c>
      <c r="K5629" t="s">
        <v>27</v>
      </c>
      <c r="L5629" t="s">
        <v>19980</v>
      </c>
      <c r="M5629" t="s">
        <v>898</v>
      </c>
      <c r="N5629" t="s">
        <v>613</v>
      </c>
      <c r="O5629" t="s">
        <v>59</v>
      </c>
      <c r="P5629" t="s">
        <v>157</v>
      </c>
      <c r="Q5629" t="s">
        <v>16</v>
      </c>
      <c r="R5629" t="s">
        <v>10517</v>
      </c>
      <c r="S5629" t="s">
        <v>5088</v>
      </c>
      <c r="T5629" t="s">
        <v>19981</v>
      </c>
    </row>
    <row r="5630" spans="1:23" x14ac:dyDescent="0.25">
      <c r="A5630" t="s">
        <v>6614</v>
      </c>
      <c r="B5630" t="s">
        <v>19904</v>
      </c>
      <c r="C5630" t="s">
        <v>19982</v>
      </c>
      <c r="D5630" t="s">
        <v>59</v>
      </c>
      <c r="E5630" t="s">
        <v>198</v>
      </c>
      <c r="F5630" t="s">
        <v>3037</v>
      </c>
      <c r="G5630" t="s">
        <v>59</v>
      </c>
      <c r="H5630" t="s">
        <v>909</v>
      </c>
      <c r="I5630" t="s">
        <v>45</v>
      </c>
      <c r="J5630" t="s">
        <v>651</v>
      </c>
      <c r="K5630" t="s">
        <v>157</v>
      </c>
      <c r="L5630" t="s">
        <v>194</v>
      </c>
      <c r="M5630" t="s">
        <v>190</v>
      </c>
      <c r="N5630" t="s">
        <v>19983</v>
      </c>
      <c r="O5630" t="s">
        <v>574</v>
      </c>
      <c r="P5630" t="s">
        <v>179</v>
      </c>
      <c r="Q5630" t="s">
        <v>11826</v>
      </c>
      <c r="R5630" t="s">
        <v>19984</v>
      </c>
    </row>
    <row r="5631" spans="1:23" x14ac:dyDescent="0.25">
      <c r="A5631" t="s">
        <v>6614</v>
      </c>
      <c r="B5631" t="s">
        <v>19904</v>
      </c>
      <c r="C5631" t="s">
        <v>898</v>
      </c>
      <c r="D5631" t="s">
        <v>15439</v>
      </c>
      <c r="E5631" t="s">
        <v>19985</v>
      </c>
      <c r="F5631" t="s">
        <v>13441</v>
      </c>
      <c r="G5631" t="s">
        <v>19986</v>
      </c>
      <c r="H5631" t="s">
        <v>19987</v>
      </c>
    </row>
    <row r="5632" spans="1:23" x14ac:dyDescent="0.25">
      <c r="A5632" t="s">
        <v>898</v>
      </c>
      <c r="B5632" t="s">
        <v>1426</v>
      </c>
      <c r="C5632" t="s">
        <v>16937</v>
      </c>
      <c r="D5632" t="s">
        <v>10532</v>
      </c>
      <c r="E5632" t="s">
        <v>19988</v>
      </c>
      <c r="F5632" t="s">
        <v>974</v>
      </c>
      <c r="G5632" t="s">
        <v>13815</v>
      </c>
      <c r="H5632" t="s">
        <v>59</v>
      </c>
      <c r="I5632" t="s">
        <v>61</v>
      </c>
      <c r="J5632" t="s">
        <v>4056</v>
      </c>
      <c r="K5632" t="s">
        <v>3070</v>
      </c>
      <c r="L5632" t="s">
        <v>19989</v>
      </c>
      <c r="M5632" t="s">
        <v>1973</v>
      </c>
      <c r="N5632" t="s">
        <v>8842</v>
      </c>
      <c r="O5632" t="s">
        <v>12</v>
      </c>
      <c r="P5632" t="s">
        <v>366</v>
      </c>
      <c r="Q5632" t="s">
        <v>19990</v>
      </c>
      <c r="R5632" t="s">
        <v>17021</v>
      </c>
      <c r="S5632" t="s">
        <v>19991</v>
      </c>
    </row>
    <row r="5633" spans="1:24" x14ac:dyDescent="0.25">
      <c r="A5633" t="s">
        <v>19992</v>
      </c>
      <c r="B5633" t="s">
        <v>6525</v>
      </c>
      <c r="C5633" t="s">
        <v>19993</v>
      </c>
      <c r="D5633" t="s">
        <v>17024</v>
      </c>
      <c r="E5633" t="s">
        <v>222</v>
      </c>
      <c r="F5633" t="s">
        <v>18272</v>
      </c>
      <c r="G5633" t="s">
        <v>18483</v>
      </c>
      <c r="H5633" t="s">
        <v>4576</v>
      </c>
      <c r="I5633" t="s">
        <v>19607</v>
      </c>
      <c r="J5633" t="s">
        <v>19994</v>
      </c>
      <c r="K5633" t="s">
        <v>2349</v>
      </c>
      <c r="L5633" t="s">
        <v>19995</v>
      </c>
      <c r="M5633" t="s">
        <v>19996</v>
      </c>
      <c r="N5633" t="s">
        <v>6523</v>
      </c>
      <c r="O5633" t="s">
        <v>17440</v>
      </c>
      <c r="P5633" t="s">
        <v>17024</v>
      </c>
      <c r="Q5633" t="s">
        <v>19997</v>
      </c>
      <c r="R5633" t="s">
        <v>4576</v>
      </c>
      <c r="S5633" t="s">
        <v>19998</v>
      </c>
      <c r="T5633" t="s">
        <v>19999</v>
      </c>
    </row>
    <row r="5634" spans="1:24" x14ac:dyDescent="0.25">
      <c r="A5634" t="s">
        <v>2418</v>
      </c>
      <c r="B5634" t="s">
        <v>282</v>
      </c>
      <c r="C5634" t="s">
        <v>255</v>
      </c>
      <c r="D5634" t="s">
        <v>12</v>
      </c>
      <c r="E5634" t="s">
        <v>366</v>
      </c>
      <c r="F5634" t="s">
        <v>7538</v>
      </c>
      <c r="G5634" t="s">
        <v>54</v>
      </c>
      <c r="H5634" t="s">
        <v>1011</v>
      </c>
      <c r="I5634" t="s">
        <v>126</v>
      </c>
      <c r="J5634" t="s">
        <v>1039</v>
      </c>
      <c r="K5634" t="s">
        <v>73</v>
      </c>
      <c r="L5634" t="s">
        <v>4452</v>
      </c>
      <c r="M5634" t="s">
        <v>61</v>
      </c>
      <c r="N5634" t="s">
        <v>2095</v>
      </c>
      <c r="O5634" t="s">
        <v>17167</v>
      </c>
      <c r="P5634" t="s">
        <v>161</v>
      </c>
      <c r="Q5634" t="s">
        <v>1889</v>
      </c>
      <c r="R5634" t="s">
        <v>2018</v>
      </c>
      <c r="S5634" t="s">
        <v>36</v>
      </c>
      <c r="T5634" t="s">
        <v>15</v>
      </c>
      <c r="U5634" t="s">
        <v>57</v>
      </c>
      <c r="V5634" t="s">
        <v>1</v>
      </c>
      <c r="W5634" t="s">
        <v>20000</v>
      </c>
      <c r="X5634" t="s">
        <v>20001</v>
      </c>
    </row>
    <row r="5635" spans="1:24" x14ac:dyDescent="0.25">
      <c r="A5635" t="s">
        <v>1186</v>
      </c>
      <c r="B5635" t="s">
        <v>36</v>
      </c>
      <c r="C5635" t="s">
        <v>3857</v>
      </c>
      <c r="D5635" t="s">
        <v>5</v>
      </c>
      <c r="E5635" t="s">
        <v>607</v>
      </c>
      <c r="F5635" t="s">
        <v>5240</v>
      </c>
      <c r="G5635" t="s">
        <v>206</v>
      </c>
      <c r="H5635" t="s">
        <v>12</v>
      </c>
      <c r="I5635" t="s">
        <v>366</v>
      </c>
      <c r="J5635" t="s">
        <v>7538</v>
      </c>
      <c r="K5635" t="s">
        <v>2299</v>
      </c>
      <c r="L5635" t="s">
        <v>126</v>
      </c>
      <c r="M5635" t="s">
        <v>541</v>
      </c>
      <c r="N5635" t="s">
        <v>20002</v>
      </c>
      <c r="O5635" t="s">
        <v>73</v>
      </c>
      <c r="P5635" t="s">
        <v>1047</v>
      </c>
      <c r="Q5635" t="s">
        <v>20003</v>
      </c>
      <c r="R5635" t="s">
        <v>462</v>
      </c>
      <c r="S5635" t="s">
        <v>651</v>
      </c>
      <c r="T5635" t="s">
        <v>157</v>
      </c>
      <c r="U5635" t="s">
        <v>20004</v>
      </c>
      <c r="V5635" t="s">
        <v>4447</v>
      </c>
      <c r="W5635" t="s">
        <v>20005</v>
      </c>
    </row>
    <row r="5636" spans="1:24" x14ac:dyDescent="0.25">
      <c r="A5636" t="s">
        <v>17705</v>
      </c>
      <c r="B5636" t="s">
        <v>2572</v>
      </c>
      <c r="C5636" t="s">
        <v>290</v>
      </c>
      <c r="D5636" t="s">
        <v>1709</v>
      </c>
      <c r="E5636" t="s">
        <v>785</v>
      </c>
      <c r="F5636" t="s">
        <v>1956</v>
      </c>
      <c r="G5636" t="s">
        <v>206</v>
      </c>
      <c r="H5636" t="s">
        <v>12</v>
      </c>
      <c r="I5636" t="s">
        <v>366</v>
      </c>
      <c r="J5636" t="s">
        <v>20006</v>
      </c>
      <c r="K5636" t="s">
        <v>14210</v>
      </c>
      <c r="L5636" t="s">
        <v>39</v>
      </c>
      <c r="M5636" t="s">
        <v>5412</v>
      </c>
      <c r="N5636" t="s">
        <v>150</v>
      </c>
      <c r="O5636" t="s">
        <v>179</v>
      </c>
      <c r="P5636" t="s">
        <v>1641</v>
      </c>
      <c r="Q5636" t="s">
        <v>39</v>
      </c>
      <c r="R5636" t="s">
        <v>20007</v>
      </c>
      <c r="S5636" t="s">
        <v>7375</v>
      </c>
      <c r="T5636" t="s">
        <v>14665</v>
      </c>
      <c r="U5636" t="s">
        <v>71</v>
      </c>
      <c r="V5636" t="s">
        <v>1741</v>
      </c>
      <c r="W5636" t="s">
        <v>20008</v>
      </c>
    </row>
    <row r="5637" spans="1:24" x14ac:dyDescent="0.25">
      <c r="A5637" t="s">
        <v>6614</v>
      </c>
      <c r="B5637" t="s">
        <v>20009</v>
      </c>
      <c r="C5637" t="s">
        <v>30</v>
      </c>
      <c r="D5637" t="s">
        <v>541</v>
      </c>
      <c r="E5637" t="s">
        <v>2896</v>
      </c>
      <c r="F5637" t="s">
        <v>20010</v>
      </c>
      <c r="G5637" t="s">
        <v>2038</v>
      </c>
      <c r="H5637" t="s">
        <v>5090</v>
      </c>
      <c r="I5637" t="s">
        <v>61</v>
      </c>
      <c r="J5637" t="s">
        <v>2753</v>
      </c>
      <c r="K5637" t="s">
        <v>1209</v>
      </c>
      <c r="L5637" t="s">
        <v>20011</v>
      </c>
      <c r="M5637" t="s">
        <v>181</v>
      </c>
      <c r="N5637" t="s">
        <v>290</v>
      </c>
      <c r="O5637" t="s">
        <v>541</v>
      </c>
      <c r="P5637" t="s">
        <v>1504</v>
      </c>
      <c r="Q5637" t="s">
        <v>20012</v>
      </c>
      <c r="R5637" t="s">
        <v>20013</v>
      </c>
    </row>
    <row r="5638" spans="1:24" x14ac:dyDescent="0.25">
      <c r="A5638" t="s">
        <v>6614</v>
      </c>
      <c r="B5638" t="s">
        <v>20014</v>
      </c>
      <c r="C5638" t="s">
        <v>19948</v>
      </c>
      <c r="D5638" t="s">
        <v>19904</v>
      </c>
      <c r="E5638" t="s">
        <v>18807</v>
      </c>
      <c r="F5638" t="s">
        <v>1255</v>
      </c>
      <c r="G5638" t="s">
        <v>1012</v>
      </c>
      <c r="H5638" t="s">
        <v>20015</v>
      </c>
      <c r="I5638" t="s">
        <v>2348</v>
      </c>
      <c r="J5638" t="s">
        <v>8550</v>
      </c>
      <c r="K5638" t="s">
        <v>2409</v>
      </c>
      <c r="L5638" t="s">
        <v>1940</v>
      </c>
      <c r="M5638" t="s">
        <v>432</v>
      </c>
      <c r="N5638" t="s">
        <v>20016</v>
      </c>
      <c r="O5638" t="s">
        <v>20017</v>
      </c>
    </row>
    <row r="5639" spans="1:24" x14ac:dyDescent="0.25">
      <c r="A5639" t="s">
        <v>6614</v>
      </c>
      <c r="B5639" t="s">
        <v>681</v>
      </c>
      <c r="C5639" t="s">
        <v>20018</v>
      </c>
      <c r="D5639" t="s">
        <v>2150</v>
      </c>
      <c r="E5639" t="s">
        <v>2216</v>
      </c>
      <c r="F5639" t="s">
        <v>17266</v>
      </c>
      <c r="G5639" t="s">
        <v>1830</v>
      </c>
      <c r="H5639" t="s">
        <v>19925</v>
      </c>
      <c r="I5639" t="s">
        <v>20019</v>
      </c>
      <c r="J5639" t="s">
        <v>20020</v>
      </c>
      <c r="K5639" t="s">
        <v>1263</v>
      </c>
      <c r="L5639" t="s">
        <v>20021</v>
      </c>
    </row>
    <row r="5640" spans="1:24" x14ac:dyDescent="0.25">
      <c r="A5640" t="s">
        <v>6614</v>
      </c>
      <c r="B5640" t="s">
        <v>19948</v>
      </c>
      <c r="C5640" t="s">
        <v>19904</v>
      </c>
      <c r="D5640" t="s">
        <v>278</v>
      </c>
      <c r="E5640" t="s">
        <v>883</v>
      </c>
      <c r="F5640" t="s">
        <v>2750</v>
      </c>
      <c r="G5640" t="s">
        <v>1718</v>
      </c>
      <c r="H5640" t="s">
        <v>20022</v>
      </c>
      <c r="I5640" t="s">
        <v>2859</v>
      </c>
      <c r="J5640" t="s">
        <v>20023</v>
      </c>
    </row>
    <row r="5641" spans="1:24" x14ac:dyDescent="0.25">
      <c r="A5641" t="s">
        <v>16</v>
      </c>
      <c r="B5641" t="s">
        <v>1523</v>
      </c>
      <c r="C5641" t="s">
        <v>18141</v>
      </c>
      <c r="D5641" t="s">
        <v>1827</v>
      </c>
      <c r="E5641" t="s">
        <v>179</v>
      </c>
      <c r="F5641" t="s">
        <v>5</v>
      </c>
      <c r="G5641" t="s">
        <v>20024</v>
      </c>
      <c r="H5641" t="s">
        <v>193</v>
      </c>
      <c r="I5641" t="s">
        <v>1290</v>
      </c>
      <c r="J5641" t="s">
        <v>218</v>
      </c>
      <c r="K5641" t="s">
        <v>290</v>
      </c>
      <c r="L5641" t="s">
        <v>8900</v>
      </c>
      <c r="M5641" t="s">
        <v>150</v>
      </c>
      <c r="N5641" t="s">
        <v>290</v>
      </c>
      <c r="O5641" t="s">
        <v>3486</v>
      </c>
      <c r="P5641" t="s">
        <v>974</v>
      </c>
      <c r="Q5641" t="s">
        <v>20025</v>
      </c>
      <c r="R5641" t="s">
        <v>156</v>
      </c>
      <c r="S5641" t="s">
        <v>5260</v>
      </c>
      <c r="T5641" t="s">
        <v>30</v>
      </c>
      <c r="U5641" t="s">
        <v>1523</v>
      </c>
      <c r="V5641" t="s">
        <v>20026</v>
      </c>
    </row>
    <row r="5642" spans="1:24" x14ac:dyDescent="0.25">
      <c r="A5642" t="s">
        <v>20027</v>
      </c>
      <c r="B5642" t="s">
        <v>218</v>
      </c>
      <c r="C5642" t="s">
        <v>71</v>
      </c>
      <c r="D5642" t="s">
        <v>2361</v>
      </c>
      <c r="E5642" t="s">
        <v>126</v>
      </c>
      <c r="F5642" t="s">
        <v>61</v>
      </c>
      <c r="G5642" t="s">
        <v>10685</v>
      </c>
      <c r="H5642" t="s">
        <v>1827</v>
      </c>
      <c r="I5642" t="s">
        <v>20028</v>
      </c>
      <c r="J5642" t="s">
        <v>1377</v>
      </c>
      <c r="K5642" t="s">
        <v>12295</v>
      </c>
      <c r="L5642" t="s">
        <v>326</v>
      </c>
      <c r="M5642" t="s">
        <v>157</v>
      </c>
      <c r="N5642" t="s">
        <v>20029</v>
      </c>
      <c r="O5642" t="s">
        <v>59</v>
      </c>
      <c r="P5642" t="s">
        <v>1265</v>
      </c>
      <c r="Q5642" t="s">
        <v>1667</v>
      </c>
      <c r="R5642" t="s">
        <v>1704</v>
      </c>
      <c r="S5642" t="s">
        <v>59</v>
      </c>
      <c r="T5642" t="s">
        <v>20030</v>
      </c>
    </row>
    <row r="5643" spans="1:24" x14ac:dyDescent="0.25">
      <c r="A5643" t="s">
        <v>4651</v>
      </c>
      <c r="B5643" t="s">
        <v>572</v>
      </c>
      <c r="C5643" t="s">
        <v>179</v>
      </c>
      <c r="D5643" t="s">
        <v>1812</v>
      </c>
      <c r="E5643" t="s">
        <v>17437</v>
      </c>
      <c r="F5643" t="s">
        <v>6778</v>
      </c>
      <c r="G5643" t="s">
        <v>290</v>
      </c>
      <c r="H5643" t="s">
        <v>20031</v>
      </c>
      <c r="I5643" t="s">
        <v>2052</v>
      </c>
      <c r="J5643" t="s">
        <v>20032</v>
      </c>
      <c r="K5643" t="s">
        <v>1282</v>
      </c>
      <c r="L5643" t="s">
        <v>28</v>
      </c>
      <c r="M5643" t="s">
        <v>10613</v>
      </c>
      <c r="N5643" t="s">
        <v>2189</v>
      </c>
      <c r="O5643" t="s">
        <v>6289</v>
      </c>
      <c r="P5643" t="s">
        <v>19904</v>
      </c>
      <c r="Q5643" t="s">
        <v>7523</v>
      </c>
      <c r="R5643" t="s">
        <v>313</v>
      </c>
      <c r="S5643" t="s">
        <v>1654</v>
      </c>
      <c r="T5643" t="s">
        <v>20033</v>
      </c>
    </row>
    <row r="5644" spans="1:24" x14ac:dyDescent="0.25">
      <c r="A5644" t="s">
        <v>19948</v>
      </c>
      <c r="B5644" t="s">
        <v>6614</v>
      </c>
      <c r="C5644" t="s">
        <v>18903</v>
      </c>
      <c r="D5644" t="s">
        <v>14116</v>
      </c>
      <c r="E5644" t="s">
        <v>20034</v>
      </c>
      <c r="F5644" t="s">
        <v>4220</v>
      </c>
      <c r="G5644" t="s">
        <v>17120</v>
      </c>
      <c r="H5644" t="s">
        <v>43</v>
      </c>
      <c r="I5644" t="s">
        <v>37</v>
      </c>
      <c r="J5644" t="s">
        <v>411</v>
      </c>
      <c r="K5644" t="s">
        <v>1126</v>
      </c>
      <c r="L5644" t="s">
        <v>342</v>
      </c>
      <c r="M5644" t="s">
        <v>20035</v>
      </c>
      <c r="N5644" t="s">
        <v>265</v>
      </c>
      <c r="O5644" t="s">
        <v>1766</v>
      </c>
      <c r="P5644" t="s">
        <v>113</v>
      </c>
      <c r="Q5644" t="s">
        <v>61</v>
      </c>
      <c r="R5644" t="s">
        <v>5337</v>
      </c>
      <c r="S5644" t="s">
        <v>59</v>
      </c>
      <c r="T5644" t="s">
        <v>20036</v>
      </c>
    </row>
    <row r="5645" spans="1:24" x14ac:dyDescent="0.25">
      <c r="A5645" t="s">
        <v>6614</v>
      </c>
      <c r="B5645" t="s">
        <v>324</v>
      </c>
      <c r="C5645" t="s">
        <v>5</v>
      </c>
      <c r="D5645" t="s">
        <v>20037</v>
      </c>
      <c r="E5645" t="s">
        <v>1716</v>
      </c>
      <c r="F5645" t="s">
        <v>20038</v>
      </c>
      <c r="G5645" t="s">
        <v>898</v>
      </c>
      <c r="H5645" t="s">
        <v>20039</v>
      </c>
    </row>
    <row r="5646" spans="1:24" x14ac:dyDescent="0.25">
      <c r="A5646" t="s">
        <v>6614</v>
      </c>
      <c r="B5646" t="s">
        <v>19948</v>
      </c>
      <c r="C5646" t="s">
        <v>19904</v>
      </c>
      <c r="D5646" t="s">
        <v>112</v>
      </c>
      <c r="E5646" t="s">
        <v>2750</v>
      </c>
      <c r="F5646" t="s">
        <v>19951</v>
      </c>
      <c r="G5646" t="s">
        <v>59</v>
      </c>
      <c r="H5646" t="s">
        <v>20040</v>
      </c>
      <c r="I5646" t="s">
        <v>2859</v>
      </c>
      <c r="J5646" t="s">
        <v>20041</v>
      </c>
      <c r="K5646" t="s">
        <v>11826</v>
      </c>
      <c r="L5646" t="s">
        <v>37</v>
      </c>
      <c r="M5646" t="s">
        <v>156</v>
      </c>
      <c r="N5646" t="s">
        <v>1432</v>
      </c>
      <c r="O5646" t="s">
        <v>157</v>
      </c>
      <c r="P5646" t="s">
        <v>20042</v>
      </c>
    </row>
    <row r="5647" spans="1:24" x14ac:dyDescent="0.25">
      <c r="A5647" t="s">
        <v>6614</v>
      </c>
      <c r="B5647" t="s">
        <v>179</v>
      </c>
      <c r="C5647" t="s">
        <v>541</v>
      </c>
      <c r="D5647" t="s">
        <v>5291</v>
      </c>
      <c r="E5647" t="s">
        <v>20043</v>
      </c>
      <c r="F5647" t="s">
        <v>5088</v>
      </c>
      <c r="G5647" t="s">
        <v>20044</v>
      </c>
    </row>
    <row r="5648" spans="1:24" x14ac:dyDescent="0.25">
      <c r="A5648" t="s">
        <v>19948</v>
      </c>
      <c r="B5648" t="s">
        <v>6614</v>
      </c>
      <c r="C5648" t="s">
        <v>19904</v>
      </c>
      <c r="D5648" t="s">
        <v>6106</v>
      </c>
      <c r="E5648" t="s">
        <v>36</v>
      </c>
      <c r="F5648" t="s">
        <v>290</v>
      </c>
      <c r="G5648" t="s">
        <v>5</v>
      </c>
      <c r="H5648" t="s">
        <v>3071</v>
      </c>
      <c r="I5648" t="s">
        <v>281</v>
      </c>
      <c r="J5648" t="s">
        <v>8595</v>
      </c>
      <c r="K5648" t="s">
        <v>20045</v>
      </c>
      <c r="L5648" t="s">
        <v>20046</v>
      </c>
      <c r="M5648" t="s">
        <v>20047</v>
      </c>
      <c r="N5648" t="s">
        <v>218</v>
      </c>
      <c r="O5648" t="s">
        <v>1420</v>
      </c>
      <c r="P5648" t="s">
        <v>36</v>
      </c>
      <c r="Q5648" t="s">
        <v>342</v>
      </c>
      <c r="R5648" t="s">
        <v>20048</v>
      </c>
      <c r="S5648" t="s">
        <v>222</v>
      </c>
      <c r="T5648" t="s">
        <v>11139</v>
      </c>
      <c r="U5648" t="s">
        <v>20049</v>
      </c>
    </row>
    <row r="5649" spans="1:23" x14ac:dyDescent="0.25">
      <c r="A5649" t="s">
        <v>6614</v>
      </c>
      <c r="B5649" t="s">
        <v>324</v>
      </c>
      <c r="C5649" t="s">
        <v>4175</v>
      </c>
      <c r="D5649" t="s">
        <v>2730</v>
      </c>
      <c r="E5649" t="s">
        <v>19948</v>
      </c>
      <c r="F5649" t="s">
        <v>37</v>
      </c>
      <c r="G5649" t="s">
        <v>19904</v>
      </c>
      <c r="H5649" t="s">
        <v>20050</v>
      </c>
      <c r="I5649" t="s">
        <v>5127</v>
      </c>
      <c r="J5649" t="s">
        <v>20051</v>
      </c>
      <c r="K5649" t="s">
        <v>4295</v>
      </c>
      <c r="L5649" t="s">
        <v>179</v>
      </c>
      <c r="M5649" t="s">
        <v>20052</v>
      </c>
      <c r="N5649" t="s">
        <v>59</v>
      </c>
      <c r="O5649" t="s">
        <v>590</v>
      </c>
      <c r="P5649" t="s">
        <v>20053</v>
      </c>
      <c r="Q5649" t="s">
        <v>478</v>
      </c>
      <c r="R5649" t="s">
        <v>20054</v>
      </c>
    </row>
    <row r="5650" spans="1:23" x14ac:dyDescent="0.25">
      <c r="A5650" t="s">
        <v>19948</v>
      </c>
      <c r="B5650" t="s">
        <v>6614</v>
      </c>
      <c r="C5650" t="s">
        <v>19904</v>
      </c>
      <c r="D5650" t="s">
        <v>5895</v>
      </c>
      <c r="E5650" t="s">
        <v>61</v>
      </c>
      <c r="F5650" t="s">
        <v>9977</v>
      </c>
      <c r="G5650" t="s">
        <v>57</v>
      </c>
      <c r="H5650" t="s">
        <v>36</v>
      </c>
      <c r="I5650" t="s">
        <v>20055</v>
      </c>
      <c r="J5650" t="s">
        <v>4628</v>
      </c>
      <c r="K5650" t="s">
        <v>43</v>
      </c>
      <c r="L5650" t="s">
        <v>156</v>
      </c>
      <c r="M5650" t="s">
        <v>157</v>
      </c>
      <c r="N5650" t="s">
        <v>1295</v>
      </c>
      <c r="O5650" t="s">
        <v>20056</v>
      </c>
      <c r="P5650" t="s">
        <v>265</v>
      </c>
      <c r="Q5650" t="s">
        <v>1766</v>
      </c>
      <c r="R5650" t="s">
        <v>113</v>
      </c>
      <c r="S5650" t="s">
        <v>20057</v>
      </c>
    </row>
    <row r="5651" spans="1:23" x14ac:dyDescent="0.25">
      <c r="A5651" t="s">
        <v>6614</v>
      </c>
      <c r="B5651" t="s">
        <v>1407</v>
      </c>
      <c r="C5651" t="s">
        <v>2432</v>
      </c>
      <c r="D5651" t="s">
        <v>36</v>
      </c>
      <c r="E5651" t="s">
        <v>180</v>
      </c>
      <c r="F5651" t="s">
        <v>788</v>
      </c>
      <c r="G5651" t="s">
        <v>432</v>
      </c>
      <c r="H5651" t="s">
        <v>7685</v>
      </c>
      <c r="I5651">
        <v>2016</v>
      </c>
      <c r="J5651" t="s">
        <v>2708</v>
      </c>
      <c r="K5651" t="s">
        <v>781</v>
      </c>
      <c r="L5651" t="s">
        <v>598</v>
      </c>
      <c r="M5651" t="s">
        <v>7902</v>
      </c>
      <c r="N5651" t="s">
        <v>2933</v>
      </c>
      <c r="O5651" t="s">
        <v>18832</v>
      </c>
      <c r="P5651" t="s">
        <v>20058</v>
      </c>
      <c r="Q5651" t="s">
        <v>978</v>
      </c>
      <c r="R5651" t="s">
        <v>456</v>
      </c>
      <c r="S5651" t="s">
        <v>1801</v>
      </c>
      <c r="T5651" t="s">
        <v>20059</v>
      </c>
    </row>
    <row r="5652" spans="1:23" x14ac:dyDescent="0.25">
      <c r="A5652" t="s">
        <v>1689</v>
      </c>
      <c r="B5652" t="s">
        <v>898</v>
      </c>
      <c r="C5652" t="s">
        <v>3136</v>
      </c>
      <c r="D5652" t="s">
        <v>8073</v>
      </c>
      <c r="E5652" t="s">
        <v>159</v>
      </c>
      <c r="F5652" t="s">
        <v>1405</v>
      </c>
      <c r="G5652" t="s">
        <v>541</v>
      </c>
      <c r="H5652" t="s">
        <v>0</v>
      </c>
      <c r="I5652" t="s">
        <v>1078</v>
      </c>
      <c r="J5652" t="s">
        <v>179</v>
      </c>
      <c r="K5652" t="s">
        <v>7634</v>
      </c>
      <c r="L5652" t="s">
        <v>45</v>
      </c>
      <c r="M5652" t="s">
        <v>1</v>
      </c>
      <c r="N5652" t="s">
        <v>43</v>
      </c>
      <c r="O5652" t="s">
        <v>20060</v>
      </c>
      <c r="P5652" t="s">
        <v>214</v>
      </c>
      <c r="Q5652" t="s">
        <v>20061</v>
      </c>
      <c r="R5652" t="s">
        <v>20062</v>
      </c>
      <c r="S5652" t="s">
        <v>5092</v>
      </c>
      <c r="T5652" t="s">
        <v>20063</v>
      </c>
    </row>
    <row r="5653" spans="1:23" x14ac:dyDescent="0.25">
      <c r="A5653" t="s">
        <v>20064</v>
      </c>
      <c r="B5653" t="s">
        <v>19948</v>
      </c>
      <c r="C5653" t="s">
        <v>19904</v>
      </c>
      <c r="D5653" t="s">
        <v>2192</v>
      </c>
      <c r="E5653" t="s">
        <v>16</v>
      </c>
      <c r="F5653" t="s">
        <v>198</v>
      </c>
      <c r="G5653" t="s">
        <v>156</v>
      </c>
      <c r="H5653" t="s">
        <v>458</v>
      </c>
      <c r="I5653" t="s">
        <v>5084</v>
      </c>
      <c r="J5653" t="s">
        <v>20065</v>
      </c>
      <c r="K5653" t="s">
        <v>528</v>
      </c>
      <c r="L5653" t="s">
        <v>217</v>
      </c>
      <c r="M5653" t="s">
        <v>873</v>
      </c>
      <c r="N5653" t="s">
        <v>1667</v>
      </c>
      <c r="O5653" t="s">
        <v>73</v>
      </c>
      <c r="P5653" t="s">
        <v>9739</v>
      </c>
      <c r="Q5653" t="s">
        <v>73</v>
      </c>
      <c r="R5653" t="s">
        <v>1047</v>
      </c>
      <c r="S5653" t="s">
        <v>20066</v>
      </c>
    </row>
    <row r="5654" spans="1:23" x14ac:dyDescent="0.25">
      <c r="A5654" t="s">
        <v>19948</v>
      </c>
      <c r="B5654" t="s">
        <v>6614</v>
      </c>
      <c r="C5654" t="s">
        <v>19904</v>
      </c>
      <c r="D5654" t="s">
        <v>20067</v>
      </c>
      <c r="E5654" t="s">
        <v>37</v>
      </c>
      <c r="F5654" t="s">
        <v>5463</v>
      </c>
      <c r="G5654" t="s">
        <v>20068</v>
      </c>
    </row>
    <row r="5655" spans="1:23" x14ac:dyDescent="0.25">
      <c r="A5655" t="s">
        <v>20069</v>
      </c>
      <c r="B5655" t="s">
        <v>606</v>
      </c>
      <c r="C5655" t="s">
        <v>577</v>
      </c>
      <c r="D5655" t="s">
        <v>19948</v>
      </c>
      <c r="E5655" t="s">
        <v>159</v>
      </c>
      <c r="F5655" t="s">
        <v>19904</v>
      </c>
      <c r="G5655" t="s">
        <v>179</v>
      </c>
      <c r="H5655" t="s">
        <v>5</v>
      </c>
      <c r="I5655" t="s">
        <v>20070</v>
      </c>
      <c r="J5655" t="s">
        <v>6421</v>
      </c>
      <c r="K5655" t="s">
        <v>30</v>
      </c>
      <c r="L5655" t="s">
        <v>17986</v>
      </c>
      <c r="M5655" t="s">
        <v>2363</v>
      </c>
      <c r="N5655" t="s">
        <v>20071</v>
      </c>
      <c r="O5655" t="s">
        <v>1532</v>
      </c>
      <c r="P5655" t="s">
        <v>18054</v>
      </c>
      <c r="Q5655" t="s">
        <v>1508</v>
      </c>
      <c r="R5655" t="s">
        <v>1532</v>
      </c>
      <c r="S5655" t="s">
        <v>20072</v>
      </c>
      <c r="T5655" t="s">
        <v>10009</v>
      </c>
      <c r="U5655" t="s">
        <v>1532</v>
      </c>
      <c r="V5655" t="s">
        <v>20073</v>
      </c>
    </row>
    <row r="5656" spans="1:23" x14ac:dyDescent="0.25">
      <c r="A5656" t="s">
        <v>20074</v>
      </c>
      <c r="B5656" t="s">
        <v>36</v>
      </c>
      <c r="C5656" t="s">
        <v>156</v>
      </c>
      <c r="D5656" t="s">
        <v>157</v>
      </c>
      <c r="E5656" t="s">
        <v>5</v>
      </c>
      <c r="F5656" t="s">
        <v>480</v>
      </c>
      <c r="G5656" t="s">
        <v>1352</v>
      </c>
      <c r="H5656" t="s">
        <v>57</v>
      </c>
      <c r="I5656" t="s">
        <v>61</v>
      </c>
      <c r="J5656" t="s">
        <v>153</v>
      </c>
      <c r="K5656" t="s">
        <v>154</v>
      </c>
      <c r="L5656" t="s">
        <v>771</v>
      </c>
      <c r="M5656" t="s">
        <v>695</v>
      </c>
      <c r="N5656" t="s">
        <v>159</v>
      </c>
      <c r="O5656" t="s">
        <v>18956</v>
      </c>
      <c r="P5656" t="s">
        <v>30</v>
      </c>
      <c r="Q5656" t="s">
        <v>581</v>
      </c>
      <c r="R5656">
        <v>9</v>
      </c>
      <c r="S5656" t="s">
        <v>3548</v>
      </c>
      <c r="T5656" t="s">
        <v>1998</v>
      </c>
      <c r="U5656" t="s">
        <v>194</v>
      </c>
      <c r="V5656" t="s">
        <v>608</v>
      </c>
      <c r="W5656" t="s">
        <v>20075</v>
      </c>
    </row>
    <row r="5657" spans="1:23" x14ac:dyDescent="0.25">
      <c r="A5657" t="s">
        <v>6614</v>
      </c>
      <c r="B5657" t="s">
        <v>20076</v>
      </c>
      <c r="C5657" t="s">
        <v>19050</v>
      </c>
      <c r="D5657" t="s">
        <v>179</v>
      </c>
      <c r="E5657" t="s">
        <v>249</v>
      </c>
      <c r="F5657" t="s">
        <v>57</v>
      </c>
      <c r="G5657" t="s">
        <v>14747</v>
      </c>
      <c r="H5657" t="s">
        <v>2963</v>
      </c>
      <c r="I5657" t="s">
        <v>19280</v>
      </c>
      <c r="J5657" t="s">
        <v>898</v>
      </c>
      <c r="K5657" t="s">
        <v>2711</v>
      </c>
      <c r="L5657" t="s">
        <v>161</v>
      </c>
      <c r="M5657" t="s">
        <v>20077</v>
      </c>
    </row>
    <row r="5658" spans="1:23" x14ac:dyDescent="0.25">
      <c r="A5658" t="s">
        <v>6614</v>
      </c>
      <c r="B5658" t="s">
        <v>19948</v>
      </c>
      <c r="C5658" t="s">
        <v>898</v>
      </c>
      <c r="D5658" t="s">
        <v>116</v>
      </c>
      <c r="E5658" t="s">
        <v>1994</v>
      </c>
      <c r="F5658" t="s">
        <v>59</v>
      </c>
      <c r="G5658" t="s">
        <v>427</v>
      </c>
      <c r="H5658" t="s">
        <v>1917</v>
      </c>
      <c r="I5658" t="s">
        <v>640</v>
      </c>
      <c r="J5658" t="s">
        <v>12543</v>
      </c>
      <c r="K5658" t="s">
        <v>57</v>
      </c>
      <c r="L5658" t="s">
        <v>20078</v>
      </c>
      <c r="M5658" t="s">
        <v>898</v>
      </c>
      <c r="N5658" t="s">
        <v>156</v>
      </c>
      <c r="O5658" t="s">
        <v>4198</v>
      </c>
      <c r="P5658" t="s">
        <v>763</v>
      </c>
      <c r="Q5658" t="s">
        <v>150</v>
      </c>
      <c r="R5658" t="s">
        <v>17580</v>
      </c>
      <c r="S5658" t="s">
        <v>37</v>
      </c>
      <c r="T5658" t="s">
        <v>20065</v>
      </c>
      <c r="U5658" t="s">
        <v>20079</v>
      </c>
    </row>
    <row r="5659" spans="1:23" x14ac:dyDescent="0.25">
      <c r="A5659" t="s">
        <v>19948</v>
      </c>
      <c r="B5659" t="s">
        <v>6614</v>
      </c>
      <c r="C5659" t="s">
        <v>19904</v>
      </c>
      <c r="D5659" t="s">
        <v>4628</v>
      </c>
      <c r="E5659" t="s">
        <v>20080</v>
      </c>
      <c r="F5659" t="s">
        <v>4510</v>
      </c>
      <c r="G5659" t="s">
        <v>36</v>
      </c>
      <c r="H5659" t="s">
        <v>5436</v>
      </c>
      <c r="I5659" t="s">
        <v>2933</v>
      </c>
      <c r="J5659" t="s">
        <v>59</v>
      </c>
      <c r="K5659" t="s">
        <v>8113</v>
      </c>
      <c r="L5659" t="s">
        <v>20081</v>
      </c>
      <c r="M5659" t="s">
        <v>265</v>
      </c>
      <c r="N5659" t="s">
        <v>179</v>
      </c>
      <c r="O5659" t="s">
        <v>400</v>
      </c>
      <c r="P5659" t="s">
        <v>5436</v>
      </c>
      <c r="Q5659" t="s">
        <v>20082</v>
      </c>
    </row>
    <row r="5660" spans="1:23" x14ac:dyDescent="0.25">
      <c r="A5660" t="s">
        <v>6614</v>
      </c>
      <c r="B5660" t="s">
        <v>19948</v>
      </c>
      <c r="C5660" t="s">
        <v>19904</v>
      </c>
      <c r="D5660" t="s">
        <v>100</v>
      </c>
      <c r="E5660" t="s">
        <v>5</v>
      </c>
      <c r="F5660" t="s">
        <v>2052</v>
      </c>
      <c r="G5660" t="s">
        <v>1622</v>
      </c>
      <c r="H5660" t="s">
        <v>59</v>
      </c>
      <c r="I5660" t="s">
        <v>20083</v>
      </c>
      <c r="J5660" t="s">
        <v>2859</v>
      </c>
      <c r="K5660" t="s">
        <v>2782</v>
      </c>
      <c r="L5660" t="s">
        <v>342</v>
      </c>
      <c r="M5660" t="s">
        <v>20084</v>
      </c>
      <c r="N5660" t="s">
        <v>20085</v>
      </c>
      <c r="O5660" t="s">
        <v>20086</v>
      </c>
      <c r="P5660" t="s">
        <v>5092</v>
      </c>
      <c r="Q5660" t="s">
        <v>20087</v>
      </c>
    </row>
    <row r="5661" spans="1:23" x14ac:dyDescent="0.25">
      <c r="A5661" t="s">
        <v>19948</v>
      </c>
      <c r="B5661" t="s">
        <v>6614</v>
      </c>
      <c r="C5661" t="s">
        <v>19904</v>
      </c>
      <c r="D5661" t="s">
        <v>2189</v>
      </c>
      <c r="E5661" t="s">
        <v>5023</v>
      </c>
      <c r="F5661" t="s">
        <v>126</v>
      </c>
      <c r="G5661" t="s">
        <v>198</v>
      </c>
      <c r="H5661" t="s">
        <v>18</v>
      </c>
      <c r="I5661" t="s">
        <v>5</v>
      </c>
      <c r="J5661" t="s">
        <v>1905</v>
      </c>
      <c r="K5661" t="s">
        <v>20088</v>
      </c>
      <c r="L5661" t="s">
        <v>181</v>
      </c>
      <c r="M5661" t="s">
        <v>1377</v>
      </c>
      <c r="N5661" t="s">
        <v>12295</v>
      </c>
      <c r="O5661" t="s">
        <v>20089</v>
      </c>
      <c r="P5661" t="s">
        <v>1189</v>
      </c>
      <c r="Q5661" t="s">
        <v>1377</v>
      </c>
      <c r="R5661" t="s">
        <v>1601</v>
      </c>
      <c r="S5661" t="s">
        <v>20090</v>
      </c>
    </row>
    <row r="5662" spans="1:23" x14ac:dyDescent="0.25">
      <c r="A5662" t="s">
        <v>6614</v>
      </c>
      <c r="B5662" t="s">
        <v>20091</v>
      </c>
      <c r="C5662" t="s">
        <v>19948</v>
      </c>
      <c r="D5662" t="s">
        <v>19904</v>
      </c>
      <c r="E5662" t="s">
        <v>1424</v>
      </c>
      <c r="F5662" t="s">
        <v>150</v>
      </c>
      <c r="G5662" t="s">
        <v>278</v>
      </c>
      <c r="H5662" t="s">
        <v>1265</v>
      </c>
      <c r="I5662" t="s">
        <v>723</v>
      </c>
      <c r="J5662" t="s">
        <v>126</v>
      </c>
      <c r="K5662" t="s">
        <v>2807</v>
      </c>
      <c r="L5662" t="s">
        <v>20092</v>
      </c>
      <c r="M5662" t="s">
        <v>144</v>
      </c>
      <c r="N5662" t="s">
        <v>873</v>
      </c>
      <c r="O5662" t="s">
        <v>13544</v>
      </c>
      <c r="P5662" t="s">
        <v>1916</v>
      </c>
      <c r="Q5662" t="s">
        <v>2018</v>
      </c>
      <c r="R5662" t="s">
        <v>20093</v>
      </c>
      <c r="S5662" t="s">
        <v>20094</v>
      </c>
    </row>
    <row r="5663" spans="1:23" x14ac:dyDescent="0.25">
      <c r="A5663" t="s">
        <v>6614</v>
      </c>
      <c r="B5663" t="s">
        <v>1377</v>
      </c>
      <c r="C5663" t="s">
        <v>157</v>
      </c>
      <c r="D5663" t="s">
        <v>61</v>
      </c>
      <c r="E5663" t="s">
        <v>1088</v>
      </c>
      <c r="F5663" t="s">
        <v>1635</v>
      </c>
      <c r="G5663" t="s">
        <v>2289</v>
      </c>
      <c r="H5663" t="s">
        <v>61</v>
      </c>
      <c r="I5663" t="s">
        <v>5436</v>
      </c>
      <c r="J5663" t="s">
        <v>2152</v>
      </c>
      <c r="K5663" t="s">
        <v>1018</v>
      </c>
      <c r="L5663" t="s">
        <v>59</v>
      </c>
      <c r="M5663" t="s">
        <v>74</v>
      </c>
      <c r="N5663" t="s">
        <v>1768</v>
      </c>
      <c r="O5663" t="s">
        <v>37</v>
      </c>
      <c r="P5663" t="s">
        <v>54</v>
      </c>
      <c r="Q5663" t="s">
        <v>20095</v>
      </c>
      <c r="R5663" t="s">
        <v>645</v>
      </c>
      <c r="S5663" t="s">
        <v>126</v>
      </c>
      <c r="T5663" t="s">
        <v>282</v>
      </c>
      <c r="U5663" t="s">
        <v>20096</v>
      </c>
    </row>
    <row r="5664" spans="1:23" x14ac:dyDescent="0.25">
      <c r="A5664" t="s">
        <v>6614</v>
      </c>
      <c r="B5664" t="s">
        <v>19948</v>
      </c>
      <c r="C5664" t="s">
        <v>18903</v>
      </c>
      <c r="D5664" t="s">
        <v>898</v>
      </c>
      <c r="E5664" t="s">
        <v>156</v>
      </c>
      <c r="F5664" t="s">
        <v>18474</v>
      </c>
      <c r="G5664" t="s">
        <v>20097</v>
      </c>
      <c r="H5664" t="s">
        <v>1841</v>
      </c>
      <c r="I5664" t="s">
        <v>126</v>
      </c>
      <c r="J5664" t="s">
        <v>36</v>
      </c>
      <c r="K5664" t="s">
        <v>5092</v>
      </c>
      <c r="L5664" t="s">
        <v>194</v>
      </c>
      <c r="M5664" t="s">
        <v>75</v>
      </c>
      <c r="N5664" t="s">
        <v>20098</v>
      </c>
      <c r="O5664" t="s">
        <v>20099</v>
      </c>
      <c r="P5664" t="s">
        <v>478</v>
      </c>
      <c r="Q5664" t="s">
        <v>20100</v>
      </c>
    </row>
    <row r="5665" spans="1:25" x14ac:dyDescent="0.25">
      <c r="A5665" t="s">
        <v>6614</v>
      </c>
      <c r="B5665" t="s">
        <v>19948</v>
      </c>
      <c r="C5665" t="s">
        <v>19904</v>
      </c>
      <c r="D5665" t="s">
        <v>427</v>
      </c>
      <c r="E5665" t="s">
        <v>761</v>
      </c>
      <c r="F5665" t="s">
        <v>61</v>
      </c>
      <c r="G5665" t="s">
        <v>20101</v>
      </c>
      <c r="H5665" t="s">
        <v>20102</v>
      </c>
      <c r="I5665" t="s">
        <v>115</v>
      </c>
      <c r="J5665" t="s">
        <v>1424</v>
      </c>
      <c r="K5665" t="s">
        <v>898</v>
      </c>
      <c r="L5665" t="s">
        <v>703</v>
      </c>
      <c r="M5665" t="s">
        <v>898</v>
      </c>
      <c r="N5665" t="s">
        <v>651</v>
      </c>
      <c r="O5665" t="s">
        <v>11082</v>
      </c>
      <c r="P5665" t="s">
        <v>126</v>
      </c>
      <c r="Q5665" t="s">
        <v>61</v>
      </c>
      <c r="R5665" t="s">
        <v>17698</v>
      </c>
      <c r="S5665" t="s">
        <v>478</v>
      </c>
      <c r="T5665" t="s">
        <v>11139</v>
      </c>
      <c r="U5665" t="s">
        <v>20103</v>
      </c>
    </row>
    <row r="5666" spans="1:25" x14ac:dyDescent="0.25">
      <c r="A5666" t="s">
        <v>6614</v>
      </c>
      <c r="B5666" t="s">
        <v>19948</v>
      </c>
      <c r="C5666" t="s">
        <v>19904</v>
      </c>
      <c r="D5666" t="s">
        <v>278</v>
      </c>
      <c r="E5666" t="s">
        <v>883</v>
      </c>
      <c r="F5666" t="s">
        <v>1917</v>
      </c>
      <c r="G5666" t="s">
        <v>19904</v>
      </c>
      <c r="H5666" t="s">
        <v>17475</v>
      </c>
      <c r="I5666" t="s">
        <v>710</v>
      </c>
      <c r="J5666" t="s">
        <v>456</v>
      </c>
      <c r="K5666" t="s">
        <v>20104</v>
      </c>
      <c r="L5666" t="s">
        <v>157</v>
      </c>
      <c r="M5666" t="s">
        <v>2161</v>
      </c>
      <c r="N5666" t="s">
        <v>126</v>
      </c>
      <c r="O5666" t="s">
        <v>5</v>
      </c>
      <c r="P5666" t="s">
        <v>3022</v>
      </c>
      <c r="Q5666" t="s">
        <v>1295</v>
      </c>
      <c r="R5666" t="s">
        <v>16</v>
      </c>
      <c r="S5666" t="s">
        <v>20105</v>
      </c>
    </row>
    <row r="5667" spans="1:25" x14ac:dyDescent="0.25">
      <c r="A5667" t="s">
        <v>6614</v>
      </c>
      <c r="B5667" t="s">
        <v>20106</v>
      </c>
      <c r="C5667" t="s">
        <v>1438</v>
      </c>
      <c r="D5667" t="s">
        <v>45</v>
      </c>
      <c r="E5667" t="s">
        <v>20107</v>
      </c>
      <c r="F5667" t="s">
        <v>10795</v>
      </c>
      <c r="G5667" t="s">
        <v>1484</v>
      </c>
      <c r="H5667" t="s">
        <v>73</v>
      </c>
      <c r="I5667" t="s">
        <v>290</v>
      </c>
      <c r="J5667" t="s">
        <v>1776</v>
      </c>
      <c r="K5667" t="s">
        <v>2154</v>
      </c>
      <c r="L5667" t="s">
        <v>126</v>
      </c>
      <c r="M5667" t="s">
        <v>741</v>
      </c>
      <c r="N5667" t="s">
        <v>1861</v>
      </c>
      <c r="O5667" t="s">
        <v>59</v>
      </c>
      <c r="P5667" t="s">
        <v>3176</v>
      </c>
      <c r="Q5667" t="s">
        <v>20108</v>
      </c>
    </row>
    <row r="5668" spans="1:25" x14ac:dyDescent="0.25">
      <c r="A5668" t="s">
        <v>1426</v>
      </c>
      <c r="B5668" t="s">
        <v>4</v>
      </c>
      <c r="C5668" t="s">
        <v>198</v>
      </c>
      <c r="D5668" t="s">
        <v>1917</v>
      </c>
      <c r="E5668" t="s">
        <v>20109</v>
      </c>
      <c r="F5668" t="s">
        <v>20110</v>
      </c>
      <c r="G5668" t="s">
        <v>1440</v>
      </c>
      <c r="H5668" t="s">
        <v>156</v>
      </c>
      <c r="I5668" t="s">
        <v>11082</v>
      </c>
      <c r="J5668" t="s">
        <v>974</v>
      </c>
      <c r="K5668" t="s">
        <v>13815</v>
      </c>
      <c r="L5668" t="s">
        <v>59</v>
      </c>
      <c r="M5668" t="s">
        <v>19904</v>
      </c>
      <c r="N5668" t="s">
        <v>18</v>
      </c>
      <c r="O5668" t="s">
        <v>20111</v>
      </c>
      <c r="P5668" t="s">
        <v>14109</v>
      </c>
      <c r="Q5668" t="s">
        <v>577</v>
      </c>
      <c r="R5668" t="s">
        <v>20112</v>
      </c>
    </row>
    <row r="5669" spans="1:25" x14ac:dyDescent="0.25">
      <c r="A5669" t="s">
        <v>898</v>
      </c>
      <c r="B5669" t="s">
        <v>5201</v>
      </c>
      <c r="C5669" t="s">
        <v>61</v>
      </c>
      <c r="D5669" t="s">
        <v>6614</v>
      </c>
      <c r="E5669" t="s">
        <v>651</v>
      </c>
      <c r="F5669" t="s">
        <v>157</v>
      </c>
      <c r="G5669" t="s">
        <v>20113</v>
      </c>
      <c r="H5669" t="s">
        <v>383</v>
      </c>
      <c r="I5669" t="s">
        <v>1650</v>
      </c>
      <c r="J5669" t="s">
        <v>651</v>
      </c>
      <c r="K5669" t="s">
        <v>157</v>
      </c>
      <c r="L5669" t="s">
        <v>1013</v>
      </c>
      <c r="M5669" t="s">
        <v>1940</v>
      </c>
      <c r="N5669" t="s">
        <v>1305</v>
      </c>
      <c r="O5669" t="s">
        <v>432</v>
      </c>
      <c r="P5669" t="s">
        <v>100</v>
      </c>
      <c r="Q5669" t="s">
        <v>150</v>
      </c>
      <c r="R5669" t="s">
        <v>2380</v>
      </c>
      <c r="S5669" t="s">
        <v>20114</v>
      </c>
      <c r="T5669" t="s">
        <v>20115</v>
      </c>
    </row>
    <row r="5670" spans="1:25" x14ac:dyDescent="0.25">
      <c r="A5670" t="s">
        <v>407</v>
      </c>
      <c r="B5670" t="s">
        <v>19904</v>
      </c>
      <c r="C5670" t="s">
        <v>179</v>
      </c>
      <c r="D5670" t="s">
        <v>1998</v>
      </c>
      <c r="E5670" t="s">
        <v>1012</v>
      </c>
      <c r="F5670" t="s">
        <v>20116</v>
      </c>
      <c r="G5670" t="s">
        <v>45</v>
      </c>
      <c r="H5670" t="s">
        <v>342</v>
      </c>
      <c r="I5670" t="s">
        <v>20117</v>
      </c>
      <c r="J5670" t="s">
        <v>12950</v>
      </c>
      <c r="K5670" t="s">
        <v>20118</v>
      </c>
      <c r="L5670" t="s">
        <v>16</v>
      </c>
      <c r="M5670" t="s">
        <v>20119</v>
      </c>
      <c r="N5670" t="s">
        <v>150</v>
      </c>
      <c r="O5670" t="s">
        <v>156</v>
      </c>
      <c r="P5670" t="s">
        <v>943</v>
      </c>
      <c r="Q5670" t="s">
        <v>781</v>
      </c>
      <c r="R5670" t="s">
        <v>20120</v>
      </c>
    </row>
    <row r="5671" spans="1:25" x14ac:dyDescent="0.25">
      <c r="A5671" t="s">
        <v>19904</v>
      </c>
      <c r="B5671" t="s">
        <v>222</v>
      </c>
      <c r="C5671" t="s">
        <v>4297</v>
      </c>
      <c r="D5671" t="s">
        <v>1440</v>
      </c>
      <c r="E5671" t="s">
        <v>16</v>
      </c>
      <c r="F5671" t="s">
        <v>198</v>
      </c>
      <c r="G5671" t="s">
        <v>2055</v>
      </c>
      <c r="H5671" t="s">
        <v>1018</v>
      </c>
      <c r="I5671" t="s">
        <v>4435</v>
      </c>
      <c r="J5671" t="s">
        <v>36</v>
      </c>
      <c r="K5671" t="s">
        <v>37</v>
      </c>
      <c r="L5671" t="s">
        <v>194</v>
      </c>
      <c r="M5671" t="s">
        <v>5322</v>
      </c>
      <c r="N5671" t="s">
        <v>9391</v>
      </c>
      <c r="O5671" t="s">
        <v>181</v>
      </c>
      <c r="P5671" t="s">
        <v>1377</v>
      </c>
      <c r="Q5671" t="s">
        <v>157</v>
      </c>
      <c r="R5671" t="s">
        <v>20121</v>
      </c>
    </row>
    <row r="5672" spans="1:25" x14ac:dyDescent="0.25">
      <c r="A5672" t="s">
        <v>11989</v>
      </c>
      <c r="B5672" t="s">
        <v>210</v>
      </c>
      <c r="C5672" t="s">
        <v>61</v>
      </c>
      <c r="D5672" t="s">
        <v>4046</v>
      </c>
      <c r="E5672" t="s">
        <v>198</v>
      </c>
      <c r="F5672" t="s">
        <v>61</v>
      </c>
      <c r="G5672" t="s">
        <v>741</v>
      </c>
      <c r="H5672" t="s">
        <v>2311</v>
      </c>
      <c r="I5672" t="s">
        <v>193</v>
      </c>
      <c r="J5672" t="s">
        <v>198</v>
      </c>
      <c r="K5672" t="s">
        <v>1768</v>
      </c>
      <c r="L5672" t="s">
        <v>59</v>
      </c>
      <c r="M5672" t="s">
        <v>126</v>
      </c>
      <c r="N5672" t="s">
        <v>61</v>
      </c>
      <c r="O5672" t="s">
        <v>1501</v>
      </c>
      <c r="P5672" t="s">
        <v>18666</v>
      </c>
      <c r="Q5672" t="s">
        <v>2400</v>
      </c>
      <c r="R5672" t="s">
        <v>2140</v>
      </c>
      <c r="S5672" t="s">
        <v>290</v>
      </c>
      <c r="T5672" t="s">
        <v>383</v>
      </c>
      <c r="U5672" t="s">
        <v>20122</v>
      </c>
      <c r="V5672" t="s">
        <v>1313</v>
      </c>
      <c r="W5672" t="s">
        <v>179</v>
      </c>
      <c r="X5672" t="s">
        <v>5</v>
      </c>
      <c r="Y5672" t="s">
        <v>20123</v>
      </c>
    </row>
    <row r="5673" spans="1:25" x14ac:dyDescent="0.25">
      <c r="A5673" t="s">
        <v>2488</v>
      </c>
      <c r="B5673" t="s">
        <v>2838</v>
      </c>
      <c r="C5673" t="s">
        <v>20124</v>
      </c>
      <c r="D5673" s="6">
        <v>7.8E-2</v>
      </c>
      <c r="E5673" t="s">
        <v>18</v>
      </c>
      <c r="F5673" t="s">
        <v>4992</v>
      </c>
      <c r="G5673" t="s">
        <v>20125</v>
      </c>
      <c r="H5673" t="s">
        <v>2943</v>
      </c>
      <c r="I5673" t="s">
        <v>61</v>
      </c>
      <c r="J5673" t="s">
        <v>741</v>
      </c>
      <c r="K5673" t="s">
        <v>761</v>
      </c>
      <c r="L5673" t="s">
        <v>4088</v>
      </c>
      <c r="M5673" t="s">
        <v>198</v>
      </c>
      <c r="N5673" t="s">
        <v>1968</v>
      </c>
      <c r="O5673" t="s">
        <v>978</v>
      </c>
      <c r="P5673" t="s">
        <v>651</v>
      </c>
      <c r="Q5673" t="s">
        <v>157</v>
      </c>
      <c r="R5673" t="s">
        <v>61</v>
      </c>
      <c r="S5673" t="s">
        <v>2054</v>
      </c>
      <c r="T5673" t="s">
        <v>57</v>
      </c>
      <c r="U5673" t="s">
        <v>61</v>
      </c>
      <c r="V5673" t="s">
        <v>87</v>
      </c>
      <c r="W5673" t="s">
        <v>161</v>
      </c>
      <c r="X5673" t="s">
        <v>1801</v>
      </c>
      <c r="Y5673" t="s">
        <v>20126</v>
      </c>
    </row>
    <row r="5674" spans="1:25" x14ac:dyDescent="0.25">
      <c r="A5674" t="s">
        <v>606</v>
      </c>
      <c r="B5674" t="s">
        <v>7690</v>
      </c>
      <c r="C5674" t="s">
        <v>2972</v>
      </c>
      <c r="D5674" t="s">
        <v>528</v>
      </c>
      <c r="E5674" t="s">
        <v>1672</v>
      </c>
      <c r="F5674" t="s">
        <v>30</v>
      </c>
      <c r="G5674" t="s">
        <v>3503</v>
      </c>
      <c r="H5674" t="s">
        <v>3643</v>
      </c>
      <c r="I5674" t="s">
        <v>20127</v>
      </c>
      <c r="J5674" t="s">
        <v>1189</v>
      </c>
      <c r="K5674" t="s">
        <v>5050</v>
      </c>
      <c r="L5674" t="s">
        <v>613</v>
      </c>
      <c r="M5674" t="s">
        <v>20128</v>
      </c>
      <c r="N5674" t="s">
        <v>1841</v>
      </c>
      <c r="O5674" t="s">
        <v>113</v>
      </c>
      <c r="P5674" t="s">
        <v>1059</v>
      </c>
      <c r="Q5674" t="s">
        <v>2018</v>
      </c>
      <c r="R5674" t="s">
        <v>974</v>
      </c>
      <c r="S5674" t="s">
        <v>9590</v>
      </c>
      <c r="T5674" t="s">
        <v>20129</v>
      </c>
    </row>
    <row r="5675" spans="1:25" x14ac:dyDescent="0.25">
      <c r="A5675" t="s">
        <v>2072</v>
      </c>
      <c r="B5675" t="s">
        <v>763</v>
      </c>
      <c r="C5675" t="s">
        <v>61</v>
      </c>
      <c r="D5675" t="s">
        <v>6784</v>
      </c>
      <c r="E5675" t="s">
        <v>20130</v>
      </c>
      <c r="F5675" t="s">
        <v>19904</v>
      </c>
      <c r="G5675" t="s">
        <v>5332</v>
      </c>
      <c r="H5675" t="s">
        <v>61</v>
      </c>
      <c r="I5675" t="s">
        <v>20131</v>
      </c>
      <c r="J5675" t="s">
        <v>20132</v>
      </c>
    </row>
    <row r="5676" spans="1:25" x14ac:dyDescent="0.25">
      <c r="A5676" t="s">
        <v>6297</v>
      </c>
      <c r="B5676" t="s">
        <v>290</v>
      </c>
      <c r="C5676" t="s">
        <v>1012</v>
      </c>
      <c r="D5676" t="s">
        <v>3988</v>
      </c>
      <c r="E5676" t="s">
        <v>198</v>
      </c>
      <c r="F5676" t="s">
        <v>5857</v>
      </c>
      <c r="G5676" t="s">
        <v>1523</v>
      </c>
      <c r="H5676" t="s">
        <v>1736</v>
      </c>
      <c r="I5676">
        <v>2013</v>
      </c>
      <c r="J5676" t="s">
        <v>8308</v>
      </c>
      <c r="K5676" t="s">
        <v>150</v>
      </c>
      <c r="L5676" t="s">
        <v>179</v>
      </c>
      <c r="M5676" t="s">
        <v>479</v>
      </c>
      <c r="N5676" t="s">
        <v>20133</v>
      </c>
      <c r="O5676" t="s">
        <v>20134</v>
      </c>
      <c r="P5676" t="s">
        <v>997</v>
      </c>
      <c r="Q5676" t="s">
        <v>1468</v>
      </c>
      <c r="R5676" t="s">
        <v>20135</v>
      </c>
      <c r="S5676" t="s">
        <v>5092</v>
      </c>
      <c r="T5676" t="s">
        <v>1295</v>
      </c>
      <c r="U5676" t="s">
        <v>20136</v>
      </c>
    </row>
    <row r="5677" spans="1:25" x14ac:dyDescent="0.25">
      <c r="A5677" t="s">
        <v>1650</v>
      </c>
      <c r="B5677" t="s">
        <v>179</v>
      </c>
      <c r="C5677" t="s">
        <v>392</v>
      </c>
      <c r="D5677" t="s">
        <v>327</v>
      </c>
      <c r="E5677" t="s">
        <v>28</v>
      </c>
      <c r="F5677" t="s">
        <v>1877</v>
      </c>
      <c r="G5677" t="s">
        <v>20137</v>
      </c>
      <c r="H5677" t="s">
        <v>14</v>
      </c>
      <c r="I5677" t="s">
        <v>1295</v>
      </c>
      <c r="J5677" t="s">
        <v>336</v>
      </c>
      <c r="K5677" t="s">
        <v>150</v>
      </c>
      <c r="L5677" t="s">
        <v>20138</v>
      </c>
      <c r="M5677" t="s">
        <v>20139</v>
      </c>
    </row>
    <row r="5678" spans="1:25" x14ac:dyDescent="0.25">
      <c r="A5678" t="s">
        <v>36</v>
      </c>
      <c r="B5678" t="s">
        <v>3857</v>
      </c>
      <c r="C5678" t="s">
        <v>5</v>
      </c>
      <c r="D5678" t="s">
        <v>11705</v>
      </c>
      <c r="E5678" t="s">
        <v>646</v>
      </c>
      <c r="F5678" t="s">
        <v>4915</v>
      </c>
      <c r="G5678" t="s">
        <v>383</v>
      </c>
      <c r="H5678" t="s">
        <v>20140</v>
      </c>
      <c r="I5678" t="s">
        <v>7282</v>
      </c>
      <c r="J5678" t="s">
        <v>1590</v>
      </c>
      <c r="K5678" t="s">
        <v>59</v>
      </c>
      <c r="L5678" t="s">
        <v>1144</v>
      </c>
      <c r="M5678" t="s">
        <v>1610</v>
      </c>
      <c r="N5678" t="s">
        <v>717</v>
      </c>
      <c r="O5678" t="s">
        <v>59</v>
      </c>
      <c r="P5678" t="s">
        <v>20141</v>
      </c>
    </row>
    <row r="5679" spans="1:25" x14ac:dyDescent="0.25">
      <c r="A5679" t="s">
        <v>59</v>
      </c>
      <c r="B5679" t="s">
        <v>157</v>
      </c>
      <c r="C5679" t="s">
        <v>13386</v>
      </c>
      <c r="D5679" t="s">
        <v>5441</v>
      </c>
      <c r="E5679" t="s">
        <v>19111</v>
      </c>
      <c r="F5679" t="s">
        <v>19132</v>
      </c>
      <c r="G5679" t="s">
        <v>13261</v>
      </c>
      <c r="H5679" t="s">
        <v>3993</v>
      </c>
      <c r="I5679" t="s">
        <v>281</v>
      </c>
      <c r="J5679" t="s">
        <v>5092</v>
      </c>
      <c r="K5679" t="s">
        <v>1405</v>
      </c>
      <c r="L5679" t="s">
        <v>54</v>
      </c>
      <c r="M5679" t="s">
        <v>4865</v>
      </c>
      <c r="N5679" t="s">
        <v>1426</v>
      </c>
      <c r="O5679" t="s">
        <v>5092</v>
      </c>
      <c r="P5679" t="s">
        <v>9056</v>
      </c>
      <c r="Q5679" t="s">
        <v>59</v>
      </c>
      <c r="R5679" t="s">
        <v>1608</v>
      </c>
      <c r="S5679" t="s">
        <v>20142</v>
      </c>
    </row>
    <row r="5680" spans="1:25" x14ac:dyDescent="0.25">
      <c r="A5680" t="s">
        <v>156</v>
      </c>
      <c r="B5680" t="s">
        <v>157</v>
      </c>
      <c r="C5680" t="s">
        <v>249</v>
      </c>
      <c r="D5680" t="s">
        <v>57</v>
      </c>
      <c r="E5680" t="s">
        <v>61</v>
      </c>
      <c r="F5680" t="s">
        <v>1900</v>
      </c>
      <c r="G5680" t="s">
        <v>37</v>
      </c>
      <c r="H5680" t="s">
        <v>1911</v>
      </c>
      <c r="I5680" t="s">
        <v>75</v>
      </c>
      <c r="J5680" t="s">
        <v>153</v>
      </c>
      <c r="K5680" t="s">
        <v>154</v>
      </c>
      <c r="L5680" t="s">
        <v>3822</v>
      </c>
      <c r="M5680" t="s">
        <v>20143</v>
      </c>
    </row>
    <row r="5681" spans="1:23" x14ac:dyDescent="0.25">
      <c r="A5681">
        <v>2013</v>
      </c>
      <c r="B5681" t="s">
        <v>20144</v>
      </c>
      <c r="C5681" t="s">
        <v>20145</v>
      </c>
      <c r="D5681" t="s">
        <v>771</v>
      </c>
    </row>
    <row r="5682" spans="1:23" x14ac:dyDescent="0.25">
      <c r="A5682" t="s">
        <v>18</v>
      </c>
      <c r="B5682" t="s">
        <v>2710</v>
      </c>
      <c r="C5682" t="s">
        <v>126</v>
      </c>
      <c r="D5682" t="s">
        <v>61</v>
      </c>
      <c r="E5682" t="s">
        <v>39</v>
      </c>
      <c r="F5682" t="s">
        <v>190</v>
      </c>
      <c r="G5682" t="s">
        <v>762</v>
      </c>
      <c r="H5682" t="s">
        <v>18</v>
      </c>
      <c r="I5682" t="s">
        <v>61</v>
      </c>
      <c r="J5682">
        <v>62</v>
      </c>
      <c r="K5682" t="s">
        <v>1603</v>
      </c>
      <c r="L5682" t="s">
        <v>1322</v>
      </c>
      <c r="M5682" t="s">
        <v>57</v>
      </c>
      <c r="N5682" t="s">
        <v>61</v>
      </c>
      <c r="O5682" t="s">
        <v>20146</v>
      </c>
    </row>
    <row r="5683" spans="1:23" x14ac:dyDescent="0.25">
      <c r="A5683" t="s">
        <v>20147</v>
      </c>
      <c r="B5683" t="s">
        <v>5088</v>
      </c>
      <c r="C5683" t="s">
        <v>20148</v>
      </c>
    </row>
    <row r="5684" spans="1:23" x14ac:dyDescent="0.25">
      <c r="A5684" t="s">
        <v>2721</v>
      </c>
      <c r="B5684" t="s">
        <v>5088</v>
      </c>
      <c r="C5684" t="s">
        <v>20149</v>
      </c>
    </row>
    <row r="5685" spans="1:23" x14ac:dyDescent="0.25">
      <c r="A5685" t="s">
        <v>20150</v>
      </c>
      <c r="B5685" t="s">
        <v>14187</v>
      </c>
      <c r="C5685" t="s">
        <v>6331</v>
      </c>
      <c r="D5685" t="s">
        <v>3145</v>
      </c>
      <c r="E5685" t="s">
        <v>6381</v>
      </c>
      <c r="F5685" t="s">
        <v>4756</v>
      </c>
      <c r="G5685" t="s">
        <v>20151</v>
      </c>
    </row>
    <row r="5686" spans="1:23" x14ac:dyDescent="0.25">
      <c r="A5686" t="s">
        <v>20152</v>
      </c>
    </row>
    <row r="5687" spans="1:23" x14ac:dyDescent="0.25">
      <c r="A5687" t="s">
        <v>13020</v>
      </c>
      <c r="B5687" t="s">
        <v>17969</v>
      </c>
      <c r="C5687" t="s">
        <v>71</v>
      </c>
      <c r="D5687" t="s">
        <v>5</v>
      </c>
      <c r="E5687" t="s">
        <v>17261</v>
      </c>
      <c r="F5687" t="s">
        <v>20153</v>
      </c>
      <c r="G5687" t="s">
        <v>59</v>
      </c>
      <c r="H5687" t="s">
        <v>5</v>
      </c>
      <c r="I5687" t="s">
        <v>11705</v>
      </c>
      <c r="J5687" t="s">
        <v>646</v>
      </c>
      <c r="K5687" t="s">
        <v>161</v>
      </c>
      <c r="L5687" t="s">
        <v>20154</v>
      </c>
    </row>
    <row r="5688" spans="1:23" x14ac:dyDescent="0.25">
      <c r="A5688" t="s">
        <v>60</v>
      </c>
      <c r="B5688" t="s">
        <v>75</v>
      </c>
      <c r="C5688" t="s">
        <v>8141</v>
      </c>
      <c r="D5688" t="s">
        <v>45</v>
      </c>
      <c r="E5688" t="s">
        <v>39</v>
      </c>
      <c r="F5688" t="s">
        <v>2154</v>
      </c>
      <c r="G5688" t="s">
        <v>37</v>
      </c>
      <c r="H5688" t="s">
        <v>20155</v>
      </c>
      <c r="I5688" t="s">
        <v>112</v>
      </c>
      <c r="J5688" t="s">
        <v>126</v>
      </c>
      <c r="K5688" t="s">
        <v>2609</v>
      </c>
      <c r="L5688" t="s">
        <v>20156</v>
      </c>
      <c r="M5688" t="s">
        <v>19995</v>
      </c>
      <c r="N5688" t="s">
        <v>20157</v>
      </c>
      <c r="O5688" t="s">
        <v>20158</v>
      </c>
      <c r="P5688" t="s">
        <v>20159</v>
      </c>
      <c r="Q5688" t="s">
        <v>20160</v>
      </c>
      <c r="R5688" t="s">
        <v>20161</v>
      </c>
      <c r="S5688">
        <v>0</v>
      </c>
      <c r="T5688" t="s">
        <v>126</v>
      </c>
      <c r="U5688" t="s">
        <v>20162</v>
      </c>
    </row>
    <row r="5689" spans="1:23" x14ac:dyDescent="0.25">
      <c r="A5689" t="s">
        <v>6185</v>
      </c>
      <c r="B5689" t="s">
        <v>59</v>
      </c>
      <c r="C5689" t="s">
        <v>60</v>
      </c>
      <c r="D5689" t="s">
        <v>61</v>
      </c>
      <c r="E5689" t="s">
        <v>1827</v>
      </c>
      <c r="F5689" t="s">
        <v>13020</v>
      </c>
      <c r="G5689" t="s">
        <v>71</v>
      </c>
      <c r="H5689" t="s">
        <v>2512</v>
      </c>
      <c r="I5689" t="s">
        <v>59</v>
      </c>
      <c r="J5689" t="s">
        <v>5</v>
      </c>
      <c r="K5689" t="s">
        <v>20163</v>
      </c>
      <c r="L5689" t="s">
        <v>646</v>
      </c>
      <c r="M5689" t="s">
        <v>126</v>
      </c>
      <c r="N5689" t="s">
        <v>20164</v>
      </c>
      <c r="O5689" t="s">
        <v>20165</v>
      </c>
      <c r="P5689">
        <v>81</v>
      </c>
      <c r="Q5689" t="s">
        <v>574</v>
      </c>
      <c r="R5689" t="s">
        <v>1948</v>
      </c>
      <c r="S5689" t="s">
        <v>20166</v>
      </c>
      <c r="T5689" t="s">
        <v>59</v>
      </c>
      <c r="U5689" t="s">
        <v>20167</v>
      </c>
      <c r="V5689" s="2">
        <v>71067</v>
      </c>
      <c r="W5689" t="s">
        <v>20168</v>
      </c>
    </row>
    <row r="5690" spans="1:23" x14ac:dyDescent="0.25">
      <c r="A5690" t="s">
        <v>20169</v>
      </c>
      <c r="B5690" t="s">
        <v>20170</v>
      </c>
      <c r="C5690" t="s">
        <v>17120</v>
      </c>
      <c r="D5690" t="s">
        <v>4793</v>
      </c>
      <c r="E5690" t="s">
        <v>181</v>
      </c>
      <c r="F5690" t="s">
        <v>113</v>
      </c>
      <c r="G5690" t="s">
        <v>266</v>
      </c>
      <c r="H5690" t="s">
        <v>20171</v>
      </c>
      <c r="I5690" t="s">
        <v>873</v>
      </c>
      <c r="J5690" t="s">
        <v>5338</v>
      </c>
      <c r="K5690" t="s">
        <v>20172</v>
      </c>
      <c r="L5690" t="s">
        <v>20173</v>
      </c>
      <c r="M5690" t="s">
        <v>20174</v>
      </c>
      <c r="N5690" t="s">
        <v>786</v>
      </c>
      <c r="O5690" t="s">
        <v>37</v>
      </c>
      <c r="P5690" t="s">
        <v>3507</v>
      </c>
      <c r="Q5690" t="s">
        <v>1079</v>
      </c>
      <c r="R5690" t="s">
        <v>1296</v>
      </c>
      <c r="S5690" t="s">
        <v>57</v>
      </c>
      <c r="T5690" t="s">
        <v>61</v>
      </c>
      <c r="U5690" t="s">
        <v>20175</v>
      </c>
    </row>
    <row r="5691" spans="1:23" x14ac:dyDescent="0.25">
      <c r="A5691" t="s">
        <v>6614</v>
      </c>
      <c r="B5691" t="s">
        <v>1407</v>
      </c>
      <c r="C5691" t="s">
        <v>2432</v>
      </c>
      <c r="D5691" t="s">
        <v>59</v>
      </c>
      <c r="E5691" t="s">
        <v>3801</v>
      </c>
      <c r="F5691" t="s">
        <v>59</v>
      </c>
      <c r="G5691" t="s">
        <v>100</v>
      </c>
      <c r="H5691" t="s">
        <v>43</v>
      </c>
      <c r="I5691" t="s">
        <v>179</v>
      </c>
      <c r="J5691" t="s">
        <v>20176</v>
      </c>
      <c r="K5691" t="s">
        <v>20177</v>
      </c>
      <c r="L5691" t="s">
        <v>20178</v>
      </c>
    </row>
    <row r="5692" spans="1:23" x14ac:dyDescent="0.25">
      <c r="A5692" t="s">
        <v>6614</v>
      </c>
      <c r="B5692" t="s">
        <v>2974</v>
      </c>
      <c r="C5692" t="s">
        <v>1650</v>
      </c>
      <c r="D5692" t="s">
        <v>2432</v>
      </c>
      <c r="E5692" t="s">
        <v>5</v>
      </c>
      <c r="F5692" t="s">
        <v>266</v>
      </c>
      <c r="G5692" t="s">
        <v>93</v>
      </c>
      <c r="H5692" t="s">
        <v>5436</v>
      </c>
      <c r="I5692" t="s">
        <v>16</v>
      </c>
      <c r="J5692" t="s">
        <v>5690</v>
      </c>
      <c r="K5692" t="s">
        <v>59</v>
      </c>
      <c r="L5692" t="s">
        <v>1420</v>
      </c>
      <c r="M5692" t="s">
        <v>1059</v>
      </c>
      <c r="N5692" t="s">
        <v>5</v>
      </c>
      <c r="O5692" t="s">
        <v>6309</v>
      </c>
      <c r="P5692" t="s">
        <v>30</v>
      </c>
      <c r="Q5692" t="s">
        <v>5</v>
      </c>
      <c r="R5692" t="s">
        <v>2589</v>
      </c>
      <c r="S5692" t="s">
        <v>9757</v>
      </c>
      <c r="T5692" t="s">
        <v>20179</v>
      </c>
      <c r="U5692" t="s">
        <v>3145</v>
      </c>
      <c r="V5692" t="s">
        <v>20180</v>
      </c>
    </row>
    <row r="5693" spans="1:23" x14ac:dyDescent="0.25">
      <c r="A5693" t="s">
        <v>6614</v>
      </c>
      <c r="B5693" t="s">
        <v>418</v>
      </c>
      <c r="C5693" t="s">
        <v>420</v>
      </c>
      <c r="D5693" t="s">
        <v>763</v>
      </c>
      <c r="E5693" t="s">
        <v>108</v>
      </c>
      <c r="F5693" t="s">
        <v>19922</v>
      </c>
      <c r="G5693" t="s">
        <v>2856</v>
      </c>
      <c r="H5693" t="s">
        <v>898</v>
      </c>
      <c r="I5693" t="s">
        <v>71</v>
      </c>
      <c r="J5693">
        <v>10</v>
      </c>
      <c r="K5693" t="s">
        <v>37</v>
      </c>
      <c r="L5693" t="s">
        <v>20181</v>
      </c>
      <c r="M5693" t="s">
        <v>1709</v>
      </c>
      <c r="N5693" t="s">
        <v>193</v>
      </c>
      <c r="O5693" t="s">
        <v>898</v>
      </c>
      <c r="P5693" t="s">
        <v>781</v>
      </c>
      <c r="Q5693" t="s">
        <v>3844</v>
      </c>
      <c r="R5693" t="s">
        <v>126</v>
      </c>
      <c r="S5693" t="s">
        <v>18</v>
      </c>
      <c r="T5693" t="s">
        <v>61</v>
      </c>
      <c r="U5693" t="s">
        <v>2325</v>
      </c>
      <c r="V5693" t="s">
        <v>20182</v>
      </c>
    </row>
    <row r="5694" spans="1:23" x14ac:dyDescent="0.25">
      <c r="A5694" t="s">
        <v>6614</v>
      </c>
      <c r="B5694" t="s">
        <v>71</v>
      </c>
      <c r="C5694" t="s">
        <v>61</v>
      </c>
      <c r="D5694" t="s">
        <v>5436</v>
      </c>
      <c r="E5694" t="s">
        <v>30</v>
      </c>
      <c r="F5694" t="s">
        <v>20183</v>
      </c>
    </row>
    <row r="5695" spans="1:23" x14ac:dyDescent="0.25">
      <c r="A5695" t="s">
        <v>6614</v>
      </c>
      <c r="B5695" t="s">
        <v>20170</v>
      </c>
      <c r="C5695" t="s">
        <v>6739</v>
      </c>
      <c r="D5695" t="s">
        <v>61</v>
      </c>
      <c r="E5695" t="s">
        <v>943</v>
      </c>
      <c r="F5695" t="s">
        <v>20184</v>
      </c>
    </row>
    <row r="5696" spans="1:23" x14ac:dyDescent="0.25">
      <c r="A5696" t="s">
        <v>6614</v>
      </c>
      <c r="B5696" t="s">
        <v>20185</v>
      </c>
      <c r="C5696" t="s">
        <v>61</v>
      </c>
      <c r="D5696" t="s">
        <v>1115</v>
      </c>
      <c r="E5696" t="s">
        <v>2432</v>
      </c>
      <c r="F5696" t="s">
        <v>5259</v>
      </c>
      <c r="G5696" t="s">
        <v>898</v>
      </c>
      <c r="H5696" t="s">
        <v>10140</v>
      </c>
      <c r="I5696">
        <v>4</v>
      </c>
      <c r="J5696" t="s">
        <v>1039</v>
      </c>
      <c r="K5696" t="s">
        <v>18</v>
      </c>
      <c r="L5696" t="s">
        <v>383</v>
      </c>
      <c r="M5696" t="s">
        <v>11638</v>
      </c>
      <c r="N5696" t="s">
        <v>20186</v>
      </c>
      <c r="O5696" t="s">
        <v>37</v>
      </c>
      <c r="P5696" t="s">
        <v>898</v>
      </c>
      <c r="Q5696" t="s">
        <v>713</v>
      </c>
      <c r="R5696" t="s">
        <v>4188</v>
      </c>
      <c r="S5696" t="s">
        <v>36</v>
      </c>
      <c r="T5696" t="s">
        <v>59</v>
      </c>
      <c r="U5696" t="s">
        <v>2568</v>
      </c>
      <c r="V5696" t="s">
        <v>383</v>
      </c>
      <c r="W5696" t="s">
        <v>20187</v>
      </c>
    </row>
    <row r="5697" spans="1:27" x14ac:dyDescent="0.25">
      <c r="A5697" t="s">
        <v>6614</v>
      </c>
      <c r="B5697" t="s">
        <v>1812</v>
      </c>
      <c r="C5697" t="s">
        <v>157</v>
      </c>
      <c r="D5697" t="s">
        <v>20188</v>
      </c>
      <c r="E5697" t="s">
        <v>335</v>
      </c>
      <c r="F5697" t="s">
        <v>36</v>
      </c>
      <c r="G5697" t="s">
        <v>182</v>
      </c>
      <c r="H5697" t="s">
        <v>157</v>
      </c>
      <c r="I5697" t="s">
        <v>20189</v>
      </c>
    </row>
    <row r="5698" spans="1:27" x14ac:dyDescent="0.25">
      <c r="A5698" t="s">
        <v>6614</v>
      </c>
      <c r="B5698" t="s">
        <v>3548</v>
      </c>
      <c r="C5698" t="s">
        <v>2963</v>
      </c>
      <c r="D5698" t="s">
        <v>2018</v>
      </c>
      <c r="E5698" t="s">
        <v>266</v>
      </c>
      <c r="F5698" t="s">
        <v>6901</v>
      </c>
      <c r="G5698" t="s">
        <v>1407</v>
      </c>
      <c r="H5698" t="s">
        <v>2432</v>
      </c>
      <c r="I5698" t="s">
        <v>5259</v>
      </c>
      <c r="J5698" t="s">
        <v>3249</v>
      </c>
      <c r="K5698" t="s">
        <v>11068</v>
      </c>
      <c r="L5698" t="s">
        <v>1801</v>
      </c>
      <c r="M5698" t="s">
        <v>5259</v>
      </c>
      <c r="N5698" t="s">
        <v>18</v>
      </c>
      <c r="O5698" t="s">
        <v>1702</v>
      </c>
      <c r="P5698" t="s">
        <v>61</v>
      </c>
      <c r="Q5698" t="s">
        <v>27</v>
      </c>
      <c r="R5698" t="s">
        <v>2432</v>
      </c>
      <c r="S5698" t="s">
        <v>17310</v>
      </c>
      <c r="T5698" t="s">
        <v>20190</v>
      </c>
    </row>
    <row r="5699" spans="1:27" x14ac:dyDescent="0.25">
      <c r="A5699" t="s">
        <v>6614</v>
      </c>
      <c r="B5699" t="s">
        <v>898</v>
      </c>
      <c r="C5699" t="s">
        <v>71</v>
      </c>
      <c r="D5699" t="s">
        <v>1180</v>
      </c>
      <c r="E5699" t="s">
        <v>20191</v>
      </c>
      <c r="F5699" t="s">
        <v>15353</v>
      </c>
      <c r="G5699" t="s">
        <v>61</v>
      </c>
      <c r="H5699" t="s">
        <v>20192</v>
      </c>
      <c r="I5699" t="s">
        <v>7064</v>
      </c>
      <c r="J5699" t="s">
        <v>790</v>
      </c>
      <c r="K5699" t="s">
        <v>5399</v>
      </c>
      <c r="L5699" t="s">
        <v>17815</v>
      </c>
      <c r="M5699" t="s">
        <v>327</v>
      </c>
      <c r="N5699" t="s">
        <v>126</v>
      </c>
      <c r="O5699" t="s">
        <v>20113</v>
      </c>
      <c r="P5699" t="s">
        <v>61</v>
      </c>
      <c r="Q5699" t="s">
        <v>1389</v>
      </c>
      <c r="R5699" t="s">
        <v>2432</v>
      </c>
      <c r="S5699" t="s">
        <v>5117</v>
      </c>
      <c r="T5699" t="s">
        <v>5088</v>
      </c>
      <c r="U5699" t="s">
        <v>20193</v>
      </c>
    </row>
    <row r="5700" spans="1:27" x14ac:dyDescent="0.25">
      <c r="A5700" t="s">
        <v>395</v>
      </c>
      <c r="B5700" t="s">
        <v>6614</v>
      </c>
      <c r="C5700" t="s">
        <v>255</v>
      </c>
      <c r="D5700" t="s">
        <v>871</v>
      </c>
      <c r="E5700" t="s">
        <v>20194</v>
      </c>
      <c r="F5700" t="s">
        <v>20195</v>
      </c>
    </row>
    <row r="5701" spans="1:27" x14ac:dyDescent="0.25">
      <c r="A5701" t="s">
        <v>6614</v>
      </c>
      <c r="B5701" t="s">
        <v>179</v>
      </c>
      <c r="C5701" t="s">
        <v>61</v>
      </c>
      <c r="D5701" t="s">
        <v>9073</v>
      </c>
      <c r="E5701" t="s">
        <v>3240</v>
      </c>
      <c r="F5701" t="s">
        <v>26</v>
      </c>
      <c r="G5701" t="s">
        <v>18</v>
      </c>
      <c r="H5701" t="s">
        <v>3390</v>
      </c>
      <c r="I5701" t="s">
        <v>61</v>
      </c>
      <c r="J5701" t="s">
        <v>1590</v>
      </c>
      <c r="K5701" t="s">
        <v>61</v>
      </c>
      <c r="L5701" t="s">
        <v>1389</v>
      </c>
      <c r="M5701" t="s">
        <v>179</v>
      </c>
      <c r="N5701" t="s">
        <v>479</v>
      </c>
      <c r="O5701" t="s">
        <v>59</v>
      </c>
      <c r="P5701" t="s">
        <v>1602</v>
      </c>
      <c r="Q5701" t="s">
        <v>194</v>
      </c>
      <c r="R5701" t="s">
        <v>6983</v>
      </c>
      <c r="S5701" t="s">
        <v>335</v>
      </c>
      <c r="T5701" t="s">
        <v>36</v>
      </c>
      <c r="U5701" t="s">
        <v>1473</v>
      </c>
      <c r="V5701" t="s">
        <v>61</v>
      </c>
      <c r="W5701" t="s">
        <v>3606</v>
      </c>
      <c r="X5701" t="s">
        <v>18</v>
      </c>
      <c r="Y5701" t="s">
        <v>20196</v>
      </c>
    </row>
    <row r="5702" spans="1:27" x14ac:dyDescent="0.25">
      <c r="A5702" t="s">
        <v>6614</v>
      </c>
      <c r="B5702" t="s">
        <v>181</v>
      </c>
      <c r="C5702" t="s">
        <v>1047</v>
      </c>
      <c r="D5702" t="s">
        <v>266</v>
      </c>
      <c r="E5702" t="s">
        <v>30</v>
      </c>
      <c r="F5702" t="s">
        <v>460</v>
      </c>
      <c r="G5702" t="s">
        <v>461</v>
      </c>
      <c r="H5702" t="s">
        <v>20197</v>
      </c>
      <c r="I5702" t="s">
        <v>5088</v>
      </c>
      <c r="J5702" t="s">
        <v>20198</v>
      </c>
    </row>
    <row r="5703" spans="1:27" x14ac:dyDescent="0.25">
      <c r="A5703" t="s">
        <v>19918</v>
      </c>
      <c r="B5703" t="s">
        <v>6614</v>
      </c>
      <c r="C5703" t="s">
        <v>6543</v>
      </c>
      <c r="D5703" t="s">
        <v>461</v>
      </c>
      <c r="E5703" t="s">
        <v>1956</v>
      </c>
      <c r="F5703" t="s">
        <v>461</v>
      </c>
      <c r="G5703" t="s">
        <v>112</v>
      </c>
      <c r="H5703" t="s">
        <v>20199</v>
      </c>
      <c r="I5703" t="s">
        <v>3548</v>
      </c>
      <c r="J5703" t="s">
        <v>255</v>
      </c>
      <c r="K5703" t="s">
        <v>45</v>
      </c>
      <c r="L5703" t="s">
        <v>20170</v>
      </c>
      <c r="M5703" t="s">
        <v>20200</v>
      </c>
    </row>
    <row r="5704" spans="1:27" x14ac:dyDescent="0.25">
      <c r="A5704" t="s">
        <v>6614</v>
      </c>
      <c r="B5704" t="s">
        <v>3548</v>
      </c>
      <c r="C5704" t="s">
        <v>173</v>
      </c>
      <c r="D5704" t="s">
        <v>30</v>
      </c>
      <c r="E5704" t="s">
        <v>20201</v>
      </c>
      <c r="F5704" t="s">
        <v>4536</v>
      </c>
      <c r="G5704" t="s">
        <v>5</v>
      </c>
      <c r="H5704" t="s">
        <v>266</v>
      </c>
      <c r="I5704" t="s">
        <v>20202</v>
      </c>
      <c r="J5704" t="s">
        <v>15481</v>
      </c>
      <c r="K5704" t="s">
        <v>978</v>
      </c>
      <c r="L5704" t="s">
        <v>761</v>
      </c>
      <c r="M5704" t="s">
        <v>788</v>
      </c>
      <c r="N5704" t="s">
        <v>266</v>
      </c>
      <c r="O5704" t="s">
        <v>6620</v>
      </c>
      <c r="P5704" t="s">
        <v>16</v>
      </c>
      <c r="Q5704" t="s">
        <v>20203</v>
      </c>
    </row>
    <row r="5705" spans="1:27" x14ac:dyDescent="0.25">
      <c r="A5705" t="s">
        <v>710</v>
      </c>
      <c r="B5705" t="s">
        <v>5</v>
      </c>
      <c r="C5705" t="s">
        <v>20204</v>
      </c>
      <c r="D5705" t="s">
        <v>113</v>
      </c>
      <c r="E5705" t="s">
        <v>400</v>
      </c>
      <c r="F5705" t="s">
        <v>420</v>
      </c>
      <c r="G5705" t="s">
        <v>194</v>
      </c>
      <c r="H5705" t="s">
        <v>1900</v>
      </c>
      <c r="I5705" t="s">
        <v>20205</v>
      </c>
      <c r="J5705" t="s">
        <v>115</v>
      </c>
      <c r="K5705" t="s">
        <v>36</v>
      </c>
      <c r="L5705" t="s">
        <v>1420</v>
      </c>
      <c r="M5705" t="s">
        <v>590</v>
      </c>
      <c r="N5705" t="s">
        <v>39</v>
      </c>
      <c r="O5705" t="s">
        <v>3015</v>
      </c>
      <c r="P5705" t="s">
        <v>6217</v>
      </c>
      <c r="Q5705" t="s">
        <v>30</v>
      </c>
      <c r="R5705" t="s">
        <v>61</v>
      </c>
      <c r="S5705" t="s">
        <v>20206</v>
      </c>
      <c r="T5705" t="s">
        <v>608</v>
      </c>
      <c r="U5705" t="s">
        <v>20207</v>
      </c>
    </row>
    <row r="5706" spans="1:27" x14ac:dyDescent="0.25">
      <c r="A5706" t="s">
        <v>4930</v>
      </c>
      <c r="B5706" t="s">
        <v>1709</v>
      </c>
      <c r="C5706" t="s">
        <v>1255</v>
      </c>
      <c r="D5706" t="s">
        <v>61</v>
      </c>
      <c r="E5706" t="s">
        <v>27</v>
      </c>
      <c r="F5706" t="s">
        <v>28</v>
      </c>
      <c r="G5706" t="s">
        <v>61</v>
      </c>
      <c r="H5706" t="s">
        <v>20208</v>
      </c>
      <c r="I5706" t="s">
        <v>322</v>
      </c>
      <c r="J5706" t="s">
        <v>17889</v>
      </c>
      <c r="K5706" t="s">
        <v>424</v>
      </c>
      <c r="L5706" t="s">
        <v>460</v>
      </c>
      <c r="M5706" t="s">
        <v>59</v>
      </c>
      <c r="N5706" t="s">
        <v>15840</v>
      </c>
      <c r="O5706" t="s">
        <v>20209</v>
      </c>
    </row>
    <row r="5707" spans="1:27" x14ac:dyDescent="0.25">
      <c r="A5707" t="s">
        <v>20210</v>
      </c>
      <c r="B5707" t="s">
        <v>6614</v>
      </c>
      <c r="C5707" t="s">
        <v>2189</v>
      </c>
      <c r="D5707" t="s">
        <v>20211</v>
      </c>
      <c r="E5707" t="s">
        <v>1</v>
      </c>
      <c r="F5707" t="s">
        <v>651</v>
      </c>
      <c r="G5707" t="s">
        <v>157</v>
      </c>
      <c r="H5707" t="s">
        <v>5</v>
      </c>
      <c r="I5707" t="s">
        <v>266</v>
      </c>
      <c r="J5707" t="s">
        <v>20212</v>
      </c>
      <c r="K5707" t="s">
        <v>20213</v>
      </c>
      <c r="L5707" t="s">
        <v>898</v>
      </c>
      <c r="M5707" t="s">
        <v>20214</v>
      </c>
    </row>
    <row r="5708" spans="1:27" x14ac:dyDescent="0.25">
      <c r="A5708" t="s">
        <v>1948</v>
      </c>
      <c r="B5708" t="s">
        <v>1559</v>
      </c>
      <c r="C5708" t="s">
        <v>7523</v>
      </c>
      <c r="D5708" t="s">
        <v>61</v>
      </c>
      <c r="E5708" t="s">
        <v>7657</v>
      </c>
      <c r="F5708" t="s">
        <v>210</v>
      </c>
      <c r="G5708" t="s">
        <v>57</v>
      </c>
      <c r="H5708" t="s">
        <v>590</v>
      </c>
      <c r="I5708" t="s">
        <v>57</v>
      </c>
      <c r="J5708" t="s">
        <v>2191</v>
      </c>
      <c r="K5708" t="s">
        <v>9534</v>
      </c>
      <c r="L5708" t="s">
        <v>20215</v>
      </c>
      <c r="M5708" t="s">
        <v>723</v>
      </c>
      <c r="N5708" t="s">
        <v>288</v>
      </c>
      <c r="O5708" t="s">
        <v>18</v>
      </c>
      <c r="P5708" t="s">
        <v>20216</v>
      </c>
      <c r="Q5708" t="s">
        <v>181</v>
      </c>
      <c r="R5708" t="s">
        <v>2018</v>
      </c>
      <c r="S5708" t="s">
        <v>150</v>
      </c>
      <c r="T5708" t="s">
        <v>1940</v>
      </c>
      <c r="U5708" t="s">
        <v>432</v>
      </c>
      <c r="V5708" t="s">
        <v>883</v>
      </c>
      <c r="W5708" t="s">
        <v>20217</v>
      </c>
    </row>
    <row r="5709" spans="1:27" x14ac:dyDescent="0.25">
      <c r="A5709" t="s">
        <v>61</v>
      </c>
      <c r="B5709" t="s">
        <v>522</v>
      </c>
      <c r="C5709" t="s">
        <v>12</v>
      </c>
      <c r="D5709" t="s">
        <v>366</v>
      </c>
      <c r="E5709" t="s">
        <v>4281</v>
      </c>
      <c r="F5709" t="s">
        <v>4091</v>
      </c>
      <c r="G5709" t="s">
        <v>20218</v>
      </c>
      <c r="H5709" t="s">
        <v>20219</v>
      </c>
      <c r="I5709" t="s">
        <v>751</v>
      </c>
      <c r="J5709" t="s">
        <v>20220</v>
      </c>
      <c r="K5709" t="s">
        <v>37</v>
      </c>
      <c r="L5709" t="s">
        <v>1527</v>
      </c>
      <c r="M5709" t="s">
        <v>2114</v>
      </c>
      <c r="N5709" t="s">
        <v>479</v>
      </c>
      <c r="O5709" t="s">
        <v>1554</v>
      </c>
      <c r="P5709" t="s">
        <v>193</v>
      </c>
      <c r="Q5709" t="s">
        <v>57</v>
      </c>
      <c r="R5709" t="s">
        <v>61</v>
      </c>
      <c r="S5709" t="s">
        <v>20221</v>
      </c>
      <c r="T5709" t="s">
        <v>198</v>
      </c>
      <c r="U5709" t="s">
        <v>6279</v>
      </c>
      <c r="V5709" t="s">
        <v>1295</v>
      </c>
      <c r="W5709" t="s">
        <v>16865</v>
      </c>
      <c r="X5709" t="s">
        <v>383</v>
      </c>
      <c r="Y5709" t="s">
        <v>10817</v>
      </c>
      <c r="Z5709" t="s">
        <v>20222</v>
      </c>
    </row>
    <row r="5710" spans="1:27" x14ac:dyDescent="0.25">
      <c r="A5710" t="s">
        <v>126</v>
      </c>
      <c r="B5710" t="s">
        <v>193</v>
      </c>
      <c r="C5710" t="s">
        <v>57</v>
      </c>
      <c r="D5710" t="s">
        <v>61</v>
      </c>
      <c r="E5710" t="s">
        <v>266</v>
      </c>
      <c r="F5710" t="s">
        <v>2667</v>
      </c>
      <c r="G5710" t="s">
        <v>115</v>
      </c>
      <c r="H5710" t="s">
        <v>898</v>
      </c>
      <c r="I5710" t="s">
        <v>1295</v>
      </c>
      <c r="J5710" t="s">
        <v>322</v>
      </c>
      <c r="K5710" t="s">
        <v>639</v>
      </c>
      <c r="L5710" t="s">
        <v>5447</v>
      </c>
      <c r="M5710" t="s">
        <v>6376</v>
      </c>
      <c r="N5710" t="s">
        <v>59</v>
      </c>
      <c r="O5710" t="s">
        <v>327</v>
      </c>
      <c r="P5710" t="s">
        <v>126</v>
      </c>
      <c r="Q5710" t="s">
        <v>3456</v>
      </c>
      <c r="R5710" t="s">
        <v>57</v>
      </c>
      <c r="S5710" t="s">
        <v>12</v>
      </c>
      <c r="T5710" t="s">
        <v>366</v>
      </c>
      <c r="U5710" t="s">
        <v>161</v>
      </c>
      <c r="V5710" t="s">
        <v>898</v>
      </c>
      <c r="W5710" t="s">
        <v>113</v>
      </c>
      <c r="X5710" t="s">
        <v>372</v>
      </c>
      <c r="Y5710" t="s">
        <v>12610</v>
      </c>
      <c r="Z5710" t="s">
        <v>18</v>
      </c>
      <c r="AA5710" t="s">
        <v>20223</v>
      </c>
    </row>
    <row r="5711" spans="1:27" x14ac:dyDescent="0.25">
      <c r="A5711" t="s">
        <v>30</v>
      </c>
      <c r="B5711" t="s">
        <v>61</v>
      </c>
      <c r="C5711" t="s">
        <v>176</v>
      </c>
      <c r="D5711" t="s">
        <v>460</v>
      </c>
      <c r="E5711" t="s">
        <v>20170</v>
      </c>
      <c r="F5711" t="s">
        <v>20224</v>
      </c>
      <c r="G5711" t="s">
        <v>786</v>
      </c>
      <c r="H5711" t="s">
        <v>59</v>
      </c>
      <c r="I5711" t="s">
        <v>2058</v>
      </c>
      <c r="J5711" s="4">
        <v>0.4826388888888889</v>
      </c>
      <c r="K5711" t="s">
        <v>4053</v>
      </c>
      <c r="L5711" t="s">
        <v>30</v>
      </c>
      <c r="M5711" t="s">
        <v>20225</v>
      </c>
    </row>
    <row r="5712" spans="1:27" x14ac:dyDescent="0.25">
      <c r="A5712" t="s">
        <v>37</v>
      </c>
      <c r="B5712" t="s">
        <v>376</v>
      </c>
      <c r="C5712" t="s">
        <v>932</v>
      </c>
      <c r="D5712" t="s">
        <v>59</v>
      </c>
      <c r="E5712" t="s">
        <v>194</v>
      </c>
      <c r="F5712" t="s">
        <v>20226</v>
      </c>
      <c r="G5712" t="s">
        <v>282</v>
      </c>
      <c r="H5712" t="s">
        <v>806</v>
      </c>
      <c r="I5712" t="s">
        <v>461</v>
      </c>
      <c r="J5712" t="s">
        <v>342</v>
      </c>
      <c r="K5712" t="s">
        <v>4549</v>
      </c>
      <c r="L5712" t="s">
        <v>59</v>
      </c>
      <c r="M5712" t="s">
        <v>20227</v>
      </c>
    </row>
    <row r="5713" spans="1:27" x14ac:dyDescent="0.25">
      <c r="A5713" t="s">
        <v>1671</v>
      </c>
      <c r="B5713" t="s">
        <v>14617</v>
      </c>
      <c r="C5713" t="s">
        <v>156</v>
      </c>
      <c r="D5713" t="s">
        <v>1144</v>
      </c>
      <c r="E5713" t="s">
        <v>5084</v>
      </c>
      <c r="F5713" t="s">
        <v>18</v>
      </c>
      <c r="G5713" t="s">
        <v>20228</v>
      </c>
      <c r="H5713" t="s">
        <v>5887</v>
      </c>
      <c r="I5713" t="s">
        <v>2836</v>
      </c>
      <c r="J5713" t="s">
        <v>1139</v>
      </c>
      <c r="K5713" t="s">
        <v>37</v>
      </c>
      <c r="L5713" t="s">
        <v>112</v>
      </c>
      <c r="M5713" t="s">
        <v>1128</v>
      </c>
      <c r="N5713" t="s">
        <v>73</v>
      </c>
      <c r="O5713" t="s">
        <v>20229</v>
      </c>
      <c r="P5713" t="s">
        <v>57</v>
      </c>
      <c r="Q5713" t="s">
        <v>61</v>
      </c>
      <c r="R5713" t="s">
        <v>81</v>
      </c>
      <c r="S5713" t="s">
        <v>20230</v>
      </c>
    </row>
    <row r="5714" spans="1:27" x14ac:dyDescent="0.25">
      <c r="A5714" t="s">
        <v>1527</v>
      </c>
      <c r="B5714" t="s">
        <v>74</v>
      </c>
      <c r="C5714" t="s">
        <v>61</v>
      </c>
      <c r="D5714" t="s">
        <v>20231</v>
      </c>
      <c r="E5714" t="s">
        <v>20232</v>
      </c>
      <c r="F5714" t="s">
        <v>20233</v>
      </c>
      <c r="G5714" t="s">
        <v>17527</v>
      </c>
      <c r="H5714" t="s">
        <v>1675</v>
      </c>
      <c r="I5714" t="s">
        <v>2546</v>
      </c>
      <c r="J5714" t="s">
        <v>20234</v>
      </c>
    </row>
    <row r="5715" spans="1:27" x14ac:dyDescent="0.25">
      <c r="A5715" t="s">
        <v>3543</v>
      </c>
      <c r="B5715" t="s">
        <v>179</v>
      </c>
      <c r="C5715" t="s">
        <v>2244</v>
      </c>
      <c r="D5715" t="s">
        <v>1154</v>
      </c>
      <c r="E5715" t="s">
        <v>14309</v>
      </c>
      <c r="F5715" t="s">
        <v>17387</v>
      </c>
      <c r="G5715" t="s">
        <v>28</v>
      </c>
      <c r="H5715" t="s">
        <v>8023</v>
      </c>
      <c r="I5715" t="s">
        <v>10912</v>
      </c>
      <c r="J5715" t="s">
        <v>37</v>
      </c>
      <c r="K5715" t="s">
        <v>20235</v>
      </c>
      <c r="L5715" t="s">
        <v>7282</v>
      </c>
      <c r="M5715" t="s">
        <v>126</v>
      </c>
      <c r="N5715" t="s">
        <v>20236</v>
      </c>
    </row>
    <row r="5716" spans="1:27" x14ac:dyDescent="0.25">
      <c r="A5716" t="s">
        <v>20237</v>
      </c>
      <c r="B5716" t="s">
        <v>138</v>
      </c>
      <c r="C5716" t="s">
        <v>20238</v>
      </c>
      <c r="D5716" t="s">
        <v>37</v>
      </c>
      <c r="E5716" t="s">
        <v>1154</v>
      </c>
      <c r="F5716" t="s">
        <v>93</v>
      </c>
      <c r="G5716" t="s">
        <v>20239</v>
      </c>
      <c r="H5716" t="s">
        <v>9942</v>
      </c>
      <c r="I5716" t="s">
        <v>974</v>
      </c>
      <c r="J5716" t="s">
        <v>20240</v>
      </c>
      <c r="K5716" t="s">
        <v>20241</v>
      </c>
      <c r="L5716" t="s">
        <v>20242</v>
      </c>
    </row>
    <row r="5717" spans="1:27" x14ac:dyDescent="0.25">
      <c r="A5717" t="s">
        <v>179</v>
      </c>
      <c r="B5717" t="s">
        <v>7465</v>
      </c>
      <c r="C5717" t="s">
        <v>57</v>
      </c>
      <c r="D5717" t="s">
        <v>1154</v>
      </c>
      <c r="E5717" t="s">
        <v>10111</v>
      </c>
      <c r="F5717" t="s">
        <v>898</v>
      </c>
      <c r="G5717" t="s">
        <v>2117</v>
      </c>
      <c r="H5717" t="s">
        <v>150</v>
      </c>
      <c r="I5717" t="s">
        <v>59</v>
      </c>
      <c r="J5717" t="s">
        <v>20243</v>
      </c>
      <c r="K5717" t="s">
        <v>5857</v>
      </c>
      <c r="L5717" t="s">
        <v>20244</v>
      </c>
      <c r="M5717" t="s">
        <v>12809</v>
      </c>
      <c r="N5717" t="s">
        <v>19398</v>
      </c>
      <c r="O5717" t="s">
        <v>19399</v>
      </c>
      <c r="P5717" t="s">
        <v>20245</v>
      </c>
    </row>
    <row r="5718" spans="1:27" x14ac:dyDescent="0.25">
      <c r="A5718" t="s">
        <v>99</v>
      </c>
      <c r="B5718" t="s">
        <v>6101</v>
      </c>
      <c r="C5718" t="s">
        <v>10367</v>
      </c>
      <c r="D5718" t="s">
        <v>609</v>
      </c>
      <c r="E5718" t="s">
        <v>266</v>
      </c>
      <c r="F5718" t="s">
        <v>318</v>
      </c>
      <c r="G5718" t="s">
        <v>126</v>
      </c>
      <c r="H5718" t="s">
        <v>2625</v>
      </c>
      <c r="I5718" t="s">
        <v>603</v>
      </c>
      <c r="J5718" t="s">
        <v>20246</v>
      </c>
    </row>
    <row r="5719" spans="1:27" x14ac:dyDescent="0.25">
      <c r="A5719" t="s">
        <v>99</v>
      </c>
      <c r="B5719" t="s">
        <v>6101</v>
      </c>
      <c r="C5719" t="s">
        <v>10367</v>
      </c>
      <c r="D5719" t="s">
        <v>609</v>
      </c>
      <c r="E5719" t="s">
        <v>266</v>
      </c>
      <c r="F5719" t="s">
        <v>318</v>
      </c>
      <c r="G5719" t="s">
        <v>126</v>
      </c>
      <c r="H5719" t="s">
        <v>2625</v>
      </c>
      <c r="I5719" t="s">
        <v>603</v>
      </c>
      <c r="J5719" t="s">
        <v>20247</v>
      </c>
    </row>
    <row r="5721" spans="1:27" x14ac:dyDescent="0.25">
      <c r="A5721" t="s">
        <v>1267</v>
      </c>
      <c r="B5721" t="s">
        <v>59</v>
      </c>
      <c r="C5721" t="s">
        <v>541</v>
      </c>
      <c r="D5721" t="s">
        <v>318</v>
      </c>
      <c r="E5721" t="s">
        <v>1658</v>
      </c>
      <c r="F5721" t="s">
        <v>161</v>
      </c>
      <c r="G5721" t="s">
        <v>3987</v>
      </c>
      <c r="H5721" t="s">
        <v>113</v>
      </c>
      <c r="I5721" t="s">
        <v>420</v>
      </c>
      <c r="J5721" t="s">
        <v>61</v>
      </c>
      <c r="K5721" t="s">
        <v>2095</v>
      </c>
      <c r="L5721" t="s">
        <v>1814</v>
      </c>
      <c r="M5721" t="s">
        <v>16956</v>
      </c>
      <c r="N5721" t="s">
        <v>20248</v>
      </c>
    </row>
    <row r="5722" spans="1:27" x14ac:dyDescent="0.25">
      <c r="A5722" t="s">
        <v>6614</v>
      </c>
      <c r="B5722" t="s">
        <v>10504</v>
      </c>
      <c r="C5722" t="s">
        <v>2455</v>
      </c>
      <c r="D5722" t="s">
        <v>3768</v>
      </c>
      <c r="E5722" t="s">
        <v>20249</v>
      </c>
      <c r="F5722" t="s">
        <v>574</v>
      </c>
      <c r="G5722" t="s">
        <v>1377</v>
      </c>
      <c r="H5722" t="s">
        <v>4419</v>
      </c>
      <c r="I5722" t="s">
        <v>781</v>
      </c>
      <c r="J5722" t="s">
        <v>590</v>
      </c>
      <c r="K5722" t="s">
        <v>20250</v>
      </c>
      <c r="L5722" t="s">
        <v>3822</v>
      </c>
      <c r="M5722" t="s">
        <v>11257</v>
      </c>
      <c r="N5722" t="s">
        <v>20251</v>
      </c>
    </row>
    <row r="5723" spans="1:27" x14ac:dyDescent="0.25">
      <c r="A5723" t="s">
        <v>6614</v>
      </c>
      <c r="B5723" t="s">
        <v>1</v>
      </c>
      <c r="C5723" t="s">
        <v>36</v>
      </c>
      <c r="D5723" t="s">
        <v>290</v>
      </c>
      <c r="E5723" t="s">
        <v>5</v>
      </c>
      <c r="F5723" t="b">
        <v>1</v>
      </c>
      <c r="G5723" t="s">
        <v>1154</v>
      </c>
      <c r="H5723" t="s">
        <v>20252</v>
      </c>
      <c r="I5723" t="s">
        <v>898</v>
      </c>
      <c r="J5723" t="s">
        <v>116</v>
      </c>
      <c r="K5723" t="s">
        <v>1994</v>
      </c>
      <c r="L5723" t="s">
        <v>59</v>
      </c>
      <c r="M5723" t="s">
        <v>3965</v>
      </c>
      <c r="N5723" t="s">
        <v>43</v>
      </c>
      <c r="O5723" t="s">
        <v>806</v>
      </c>
      <c r="P5723" t="s">
        <v>18</v>
      </c>
      <c r="Q5723" t="s">
        <v>61</v>
      </c>
      <c r="R5723" t="s">
        <v>20253</v>
      </c>
      <c r="S5723" t="s">
        <v>17705</v>
      </c>
      <c r="T5723" t="s">
        <v>20254</v>
      </c>
    </row>
    <row r="5724" spans="1:27" x14ac:dyDescent="0.25">
      <c r="A5724" t="s">
        <v>1424</v>
      </c>
      <c r="B5724" t="s">
        <v>36</v>
      </c>
      <c r="C5724" t="s">
        <v>322</v>
      </c>
      <c r="D5724" t="s">
        <v>20255</v>
      </c>
      <c r="E5724" t="s">
        <v>5690</v>
      </c>
      <c r="F5724" t="s">
        <v>30</v>
      </c>
      <c r="G5724" t="s">
        <v>61</v>
      </c>
      <c r="H5724" t="s">
        <v>14573</v>
      </c>
      <c r="I5724" t="s">
        <v>5852</v>
      </c>
      <c r="J5724" t="s">
        <v>12610</v>
      </c>
      <c r="K5724" t="s">
        <v>20256</v>
      </c>
      <c r="L5724" t="s">
        <v>8701</v>
      </c>
      <c r="M5724" t="s">
        <v>2243</v>
      </c>
      <c r="N5724" t="s">
        <v>126</v>
      </c>
      <c r="O5724" t="s">
        <v>194</v>
      </c>
      <c r="P5724" t="s">
        <v>20257</v>
      </c>
      <c r="Q5724" t="s">
        <v>37</v>
      </c>
      <c r="R5724" t="s">
        <v>322</v>
      </c>
      <c r="S5724" t="s">
        <v>2179</v>
      </c>
      <c r="T5724" t="s">
        <v>5439</v>
      </c>
      <c r="U5724" t="s">
        <v>20258</v>
      </c>
    </row>
    <row r="5725" spans="1:27" x14ac:dyDescent="0.25">
      <c r="A5725" t="s">
        <v>6614</v>
      </c>
      <c r="B5725" t="s">
        <v>3501</v>
      </c>
      <c r="C5725" t="s">
        <v>5</v>
      </c>
      <c r="D5725" t="s">
        <v>806</v>
      </c>
      <c r="E5725" t="s">
        <v>1265</v>
      </c>
      <c r="F5725" t="s">
        <v>28</v>
      </c>
      <c r="G5725" t="s">
        <v>335</v>
      </c>
      <c r="H5725" t="s">
        <v>36</v>
      </c>
      <c r="I5725" t="s">
        <v>322</v>
      </c>
      <c r="J5725" t="s">
        <v>20255</v>
      </c>
      <c r="K5725" t="s">
        <v>5690</v>
      </c>
      <c r="L5725" t="s">
        <v>30</v>
      </c>
      <c r="M5725" t="s">
        <v>61</v>
      </c>
      <c r="N5725" t="s">
        <v>9326</v>
      </c>
      <c r="O5725" t="s">
        <v>2859</v>
      </c>
      <c r="P5725" t="s">
        <v>20259</v>
      </c>
    </row>
    <row r="5726" spans="1:27" x14ac:dyDescent="0.25">
      <c r="A5726" t="s">
        <v>5454</v>
      </c>
      <c r="B5726" t="s">
        <v>198</v>
      </c>
      <c r="C5726" t="s">
        <v>1356</v>
      </c>
      <c r="D5726" t="s">
        <v>13148</v>
      </c>
      <c r="E5726" t="s">
        <v>3178</v>
      </c>
      <c r="F5726" t="s">
        <v>61</v>
      </c>
      <c r="G5726" t="s">
        <v>10000</v>
      </c>
      <c r="H5726" t="s">
        <v>4431</v>
      </c>
      <c r="I5726" t="s">
        <v>45</v>
      </c>
      <c r="J5726" t="s">
        <v>61</v>
      </c>
      <c r="K5726" t="s">
        <v>20260</v>
      </c>
      <c r="L5726" t="s">
        <v>574</v>
      </c>
      <c r="M5726" t="s">
        <v>427</v>
      </c>
      <c r="N5726" t="s">
        <v>1377</v>
      </c>
      <c r="O5726" t="s">
        <v>113</v>
      </c>
      <c r="P5726" t="s">
        <v>420</v>
      </c>
      <c r="Q5726" t="s">
        <v>4865</v>
      </c>
      <c r="R5726" t="s">
        <v>18</v>
      </c>
      <c r="S5726" t="s">
        <v>61</v>
      </c>
      <c r="T5726" t="s">
        <v>190</v>
      </c>
      <c r="U5726" t="s">
        <v>20261</v>
      </c>
    </row>
    <row r="5727" spans="1:27" x14ac:dyDescent="0.25">
      <c r="A5727" t="s">
        <v>5</v>
      </c>
      <c r="B5727" t="s">
        <v>266</v>
      </c>
      <c r="C5727" t="s">
        <v>806</v>
      </c>
      <c r="D5727" t="s">
        <v>150</v>
      </c>
      <c r="E5727" t="s">
        <v>71</v>
      </c>
      <c r="F5727" t="s">
        <v>1684</v>
      </c>
      <c r="G5727" t="s">
        <v>11952</v>
      </c>
      <c r="H5727" t="s">
        <v>61</v>
      </c>
      <c r="I5727" t="s">
        <v>2633</v>
      </c>
      <c r="J5727" t="s">
        <v>43</v>
      </c>
      <c r="K5727" t="s">
        <v>4711</v>
      </c>
      <c r="L5727" t="s">
        <v>206</v>
      </c>
      <c r="M5727" t="s">
        <v>10504</v>
      </c>
      <c r="N5727" t="s">
        <v>20262</v>
      </c>
      <c r="O5727" t="s">
        <v>898</v>
      </c>
      <c r="P5727" t="s">
        <v>2389</v>
      </c>
      <c r="Q5727" t="s">
        <v>919</v>
      </c>
      <c r="R5727" t="s">
        <v>5</v>
      </c>
      <c r="S5727" t="s">
        <v>4141</v>
      </c>
      <c r="T5727" t="s">
        <v>37</v>
      </c>
      <c r="U5727" t="s">
        <v>1420</v>
      </c>
      <c r="V5727" t="s">
        <v>150</v>
      </c>
      <c r="W5727" t="s">
        <v>20263</v>
      </c>
      <c r="X5727" t="s">
        <v>603</v>
      </c>
      <c r="Y5727" t="s">
        <v>704</v>
      </c>
      <c r="Z5727" t="s">
        <v>59</v>
      </c>
      <c r="AA5727" t="s">
        <v>20264</v>
      </c>
    </row>
    <row r="5728" spans="1:27" x14ac:dyDescent="0.25">
      <c r="A5728" t="s">
        <v>14187</v>
      </c>
      <c r="B5728" t="s">
        <v>6331</v>
      </c>
      <c r="C5728" t="b">
        <v>1</v>
      </c>
      <c r="D5728" t="s">
        <v>37</v>
      </c>
      <c r="E5728" t="s">
        <v>20265</v>
      </c>
    </row>
    <row r="5729" spans="1:22" x14ac:dyDescent="0.25">
      <c r="A5729" t="s">
        <v>3145</v>
      </c>
      <c r="B5729" t="s">
        <v>6381</v>
      </c>
      <c r="C5729" t="s">
        <v>4756</v>
      </c>
      <c r="D5729" t="s">
        <v>20266</v>
      </c>
    </row>
    <row r="5730" spans="1:22" x14ac:dyDescent="0.25">
      <c r="A5730" t="s">
        <v>20267</v>
      </c>
    </row>
    <row r="5731" spans="1:22" x14ac:dyDescent="0.25">
      <c r="A5731" t="s">
        <v>5088</v>
      </c>
      <c r="B5731" t="s">
        <v>20268</v>
      </c>
    </row>
    <row r="5732" spans="1:22" x14ac:dyDescent="0.25">
      <c r="A5732" t="s">
        <v>5088</v>
      </c>
      <c r="B5732" t="s">
        <v>20269</v>
      </c>
    </row>
    <row r="5733" spans="1:22" x14ac:dyDescent="0.25">
      <c r="A5733" t="s">
        <v>71</v>
      </c>
      <c r="B5733" t="s">
        <v>1295</v>
      </c>
      <c r="C5733" t="s">
        <v>4863</v>
      </c>
      <c r="D5733" t="s">
        <v>20270</v>
      </c>
      <c r="E5733" t="s">
        <v>16177</v>
      </c>
      <c r="F5733" t="s">
        <v>20271</v>
      </c>
      <c r="G5733" t="s">
        <v>18</v>
      </c>
      <c r="H5733" t="s">
        <v>20272</v>
      </c>
      <c r="I5733" t="s">
        <v>28</v>
      </c>
      <c r="J5733" t="s">
        <v>108</v>
      </c>
      <c r="K5733" t="s">
        <v>6276</v>
      </c>
      <c r="L5733" t="s">
        <v>20273</v>
      </c>
      <c r="M5733" t="s">
        <v>1517</v>
      </c>
      <c r="N5733" t="s">
        <v>59</v>
      </c>
      <c r="O5733" t="s">
        <v>541</v>
      </c>
      <c r="P5733" t="s">
        <v>493</v>
      </c>
      <c r="Q5733" t="s">
        <v>783</v>
      </c>
      <c r="R5733" t="s">
        <v>20274</v>
      </c>
      <c r="S5733" t="s">
        <v>20275</v>
      </c>
    </row>
    <row r="5734" spans="1:22" x14ac:dyDescent="0.25">
      <c r="A5734" t="s">
        <v>1296</v>
      </c>
      <c r="B5734" t="s">
        <v>43</v>
      </c>
      <c r="C5734" t="s">
        <v>658</v>
      </c>
      <c r="D5734" t="s">
        <v>4711</v>
      </c>
      <c r="E5734" t="s">
        <v>206</v>
      </c>
      <c r="F5734" t="s">
        <v>10504</v>
      </c>
      <c r="G5734" t="s">
        <v>20262</v>
      </c>
      <c r="H5734" t="s">
        <v>4403</v>
      </c>
      <c r="I5734" t="s">
        <v>980</v>
      </c>
      <c r="J5734" t="s">
        <v>20276</v>
      </c>
      <c r="K5734" t="s">
        <v>5092</v>
      </c>
      <c r="L5734" t="s">
        <v>6331</v>
      </c>
      <c r="M5734" t="s">
        <v>71</v>
      </c>
      <c r="N5734" t="s">
        <v>874</v>
      </c>
      <c r="O5734" t="s">
        <v>11431</v>
      </c>
      <c r="P5734" t="s">
        <v>57</v>
      </c>
      <c r="Q5734" t="s">
        <v>112</v>
      </c>
      <c r="R5734" t="s">
        <v>5092</v>
      </c>
      <c r="S5734" t="s">
        <v>20277</v>
      </c>
    </row>
    <row r="5735" spans="1:22" x14ac:dyDescent="0.25">
      <c r="A5735" t="s">
        <v>658</v>
      </c>
      <c r="B5735" t="s">
        <v>4711</v>
      </c>
      <c r="C5735" t="s">
        <v>206</v>
      </c>
      <c r="D5735" t="s">
        <v>10504</v>
      </c>
      <c r="E5735" t="s">
        <v>2455</v>
      </c>
      <c r="F5735" t="s">
        <v>156</v>
      </c>
      <c r="G5735" t="s">
        <v>1352</v>
      </c>
      <c r="H5735" t="s">
        <v>1777</v>
      </c>
      <c r="I5735" t="s">
        <v>1675</v>
      </c>
      <c r="J5735" t="s">
        <v>20278</v>
      </c>
      <c r="K5735" t="s">
        <v>919</v>
      </c>
      <c r="L5735" t="s">
        <v>61</v>
      </c>
      <c r="M5735" t="s">
        <v>2919</v>
      </c>
      <c r="N5735" t="s">
        <v>3548</v>
      </c>
      <c r="O5735" t="s">
        <v>1622</v>
      </c>
      <c r="P5735" t="s">
        <v>126</v>
      </c>
      <c r="Q5735" t="s">
        <v>20279</v>
      </c>
      <c r="R5735" t="s">
        <v>59</v>
      </c>
      <c r="S5735" t="s">
        <v>20280</v>
      </c>
    </row>
    <row r="5736" spans="1:22" x14ac:dyDescent="0.25">
      <c r="A5736" t="s">
        <v>6614</v>
      </c>
      <c r="B5736" t="s">
        <v>541</v>
      </c>
      <c r="C5736" t="s">
        <v>20281</v>
      </c>
      <c r="D5736" t="s">
        <v>57</v>
      </c>
      <c r="E5736" t="s">
        <v>61</v>
      </c>
      <c r="F5736" t="s">
        <v>64</v>
      </c>
      <c r="G5736" t="s">
        <v>37</v>
      </c>
      <c r="H5736" t="s">
        <v>979</v>
      </c>
      <c r="I5736" t="s">
        <v>980</v>
      </c>
      <c r="J5736" t="s">
        <v>18</v>
      </c>
      <c r="K5736" t="s">
        <v>61</v>
      </c>
      <c r="L5736" t="s">
        <v>20282</v>
      </c>
      <c r="M5736" t="s">
        <v>292</v>
      </c>
      <c r="N5736" t="s">
        <v>20283</v>
      </c>
      <c r="O5736" t="s">
        <v>3548</v>
      </c>
      <c r="P5736" t="s">
        <v>20284</v>
      </c>
    </row>
    <row r="5737" spans="1:22" x14ac:dyDescent="0.25">
      <c r="A5737" t="s">
        <v>6614</v>
      </c>
      <c r="B5737" t="s">
        <v>17815</v>
      </c>
      <c r="C5737" t="s">
        <v>20285</v>
      </c>
      <c r="D5737" t="s">
        <v>20286</v>
      </c>
      <c r="E5737" t="s">
        <v>898</v>
      </c>
      <c r="F5737" t="s">
        <v>2018</v>
      </c>
      <c r="G5737" t="s">
        <v>17467</v>
      </c>
      <c r="H5737" t="s">
        <v>975</v>
      </c>
      <c r="I5737" t="s">
        <v>16</v>
      </c>
      <c r="J5737" t="s">
        <v>36</v>
      </c>
      <c r="K5737" t="s">
        <v>20287</v>
      </c>
      <c r="L5737" t="s">
        <v>400</v>
      </c>
      <c r="M5737" t="s">
        <v>5</v>
      </c>
      <c r="N5737" t="s">
        <v>20288</v>
      </c>
      <c r="O5737" t="s">
        <v>5</v>
      </c>
      <c r="P5737" t="s">
        <v>15314</v>
      </c>
      <c r="Q5737" t="s">
        <v>20289</v>
      </c>
    </row>
    <row r="5738" spans="1:22" x14ac:dyDescent="0.25">
      <c r="A5738" t="s">
        <v>6614</v>
      </c>
      <c r="B5738" t="s">
        <v>180</v>
      </c>
      <c r="C5738" t="s">
        <v>572</v>
      </c>
      <c r="D5738" t="s">
        <v>1377</v>
      </c>
      <c r="E5738" t="s">
        <v>1881</v>
      </c>
      <c r="F5738" t="s">
        <v>20290</v>
      </c>
      <c r="G5738" t="s">
        <v>5</v>
      </c>
      <c r="H5738" t="s">
        <v>327</v>
      </c>
      <c r="I5738" t="s">
        <v>126</v>
      </c>
      <c r="J5738" t="s">
        <v>61</v>
      </c>
      <c r="K5738" t="s">
        <v>1768</v>
      </c>
      <c r="L5738" t="s">
        <v>18</v>
      </c>
      <c r="M5738" t="s">
        <v>20291</v>
      </c>
      <c r="N5738" t="s">
        <v>5548</v>
      </c>
      <c r="O5738" t="s">
        <v>5374</v>
      </c>
      <c r="P5738" t="s">
        <v>20290</v>
      </c>
      <c r="Q5738" t="s">
        <v>20292</v>
      </c>
    </row>
    <row r="5739" spans="1:22" x14ac:dyDescent="0.25">
      <c r="A5739" t="s">
        <v>4711</v>
      </c>
      <c r="B5739" t="s">
        <v>156</v>
      </c>
      <c r="C5739" t="s">
        <v>157</v>
      </c>
      <c r="D5739" t="s">
        <v>5</v>
      </c>
      <c r="E5739" t="s">
        <v>266</v>
      </c>
      <c r="F5739" t="s">
        <v>20293</v>
      </c>
      <c r="G5739" t="s">
        <v>63</v>
      </c>
      <c r="H5739" t="s">
        <v>64</v>
      </c>
      <c r="I5739" t="s">
        <v>198</v>
      </c>
      <c r="J5739" t="s">
        <v>156</v>
      </c>
      <c r="K5739" t="s">
        <v>1352</v>
      </c>
      <c r="L5739" t="s">
        <v>1777</v>
      </c>
      <c r="M5739" t="s">
        <v>1675</v>
      </c>
      <c r="N5739" t="s">
        <v>20294</v>
      </c>
      <c r="O5739" t="s">
        <v>37</v>
      </c>
      <c r="P5739" t="s">
        <v>2117</v>
      </c>
      <c r="Q5739" t="s">
        <v>2386</v>
      </c>
      <c r="R5739" t="s">
        <v>11432</v>
      </c>
      <c r="S5739" t="s">
        <v>5092</v>
      </c>
      <c r="T5739" t="s">
        <v>20295</v>
      </c>
      <c r="U5739" t="s">
        <v>59</v>
      </c>
      <c r="V5739" t="s">
        <v>20296</v>
      </c>
    </row>
    <row r="5740" spans="1:22" x14ac:dyDescent="0.25">
      <c r="A5740" t="s">
        <v>157</v>
      </c>
      <c r="B5740" t="s">
        <v>980</v>
      </c>
      <c r="C5740" t="s">
        <v>979</v>
      </c>
      <c r="D5740" t="s">
        <v>206</v>
      </c>
      <c r="E5740">
        <v>10</v>
      </c>
      <c r="F5740" t="s">
        <v>20297</v>
      </c>
      <c r="G5740" t="s">
        <v>45</v>
      </c>
      <c r="H5740" t="s">
        <v>14186</v>
      </c>
      <c r="I5740" t="s">
        <v>14908</v>
      </c>
      <c r="J5740" t="s">
        <v>37</v>
      </c>
      <c r="K5740" t="s">
        <v>10015</v>
      </c>
      <c r="L5740" t="s">
        <v>20298</v>
      </c>
      <c r="M5740" t="s">
        <v>126</v>
      </c>
      <c r="N5740" t="s">
        <v>61</v>
      </c>
      <c r="O5740" t="s">
        <v>1201</v>
      </c>
      <c r="P5740" t="s">
        <v>57</v>
      </c>
      <c r="Q5740" t="s">
        <v>1505</v>
      </c>
      <c r="R5740" t="s">
        <v>20299</v>
      </c>
      <c r="S5740" t="s">
        <v>206</v>
      </c>
      <c r="T5740" t="s">
        <v>20300</v>
      </c>
      <c r="U5740" t="s">
        <v>20301</v>
      </c>
    </row>
    <row r="5741" spans="1:22" x14ac:dyDescent="0.25">
      <c r="A5741" t="s">
        <v>6614</v>
      </c>
      <c r="B5741" t="s">
        <v>898</v>
      </c>
      <c r="C5741" t="s">
        <v>610</v>
      </c>
      <c r="D5741" t="s">
        <v>20302</v>
      </c>
      <c r="E5741" t="s">
        <v>20303</v>
      </c>
      <c r="F5741" t="s">
        <v>608</v>
      </c>
      <c r="G5741" t="s">
        <v>30</v>
      </c>
      <c r="H5741" t="s">
        <v>11385</v>
      </c>
      <c r="I5741" t="s">
        <v>5088</v>
      </c>
      <c r="J5741" t="s">
        <v>5259</v>
      </c>
      <c r="K5741" t="s">
        <v>1259</v>
      </c>
      <c r="L5741" t="s">
        <v>180</v>
      </c>
      <c r="M5741" t="s">
        <v>126</v>
      </c>
      <c r="N5741" t="s">
        <v>1088</v>
      </c>
      <c r="O5741" t="s">
        <v>20304</v>
      </c>
    </row>
    <row r="5742" spans="1:22" x14ac:dyDescent="0.25">
      <c r="A5742" t="s">
        <v>2407</v>
      </c>
      <c r="B5742" t="s">
        <v>1377</v>
      </c>
      <c r="C5742" t="s">
        <v>157</v>
      </c>
      <c r="D5742" t="s">
        <v>59</v>
      </c>
      <c r="E5742" t="s">
        <v>2408</v>
      </c>
      <c r="F5742" t="s">
        <v>461</v>
      </c>
      <c r="G5742" t="s">
        <v>2409</v>
      </c>
      <c r="H5742" t="s">
        <v>461</v>
      </c>
      <c r="I5742" t="s">
        <v>2410</v>
      </c>
      <c r="J5742" t="s">
        <v>61</v>
      </c>
      <c r="K5742" t="s">
        <v>1801</v>
      </c>
      <c r="L5742" t="s">
        <v>126</v>
      </c>
      <c r="M5742" t="s">
        <v>1523</v>
      </c>
      <c r="N5742" t="s">
        <v>328</v>
      </c>
      <c r="O5742" t="s">
        <v>20305</v>
      </c>
      <c r="P5742" t="s">
        <v>66</v>
      </c>
      <c r="Q5742" t="s">
        <v>570</v>
      </c>
      <c r="R5742" t="s">
        <v>1949</v>
      </c>
      <c r="S5742" t="s">
        <v>20306</v>
      </c>
    </row>
    <row r="5743" spans="1:22" x14ac:dyDescent="0.25">
      <c r="A5743" t="s">
        <v>238</v>
      </c>
      <c r="B5743" t="s">
        <v>16443</v>
      </c>
      <c r="C5743" t="s">
        <v>30</v>
      </c>
      <c r="D5743" t="s">
        <v>6944</v>
      </c>
      <c r="E5743" t="s">
        <v>1180</v>
      </c>
      <c r="F5743" t="s">
        <v>14003</v>
      </c>
      <c r="G5743" t="s">
        <v>1319</v>
      </c>
      <c r="H5743" t="s">
        <v>16296</v>
      </c>
      <c r="I5743" t="s">
        <v>20307</v>
      </c>
      <c r="J5743" t="s">
        <v>290</v>
      </c>
      <c r="K5743" t="s">
        <v>1998</v>
      </c>
      <c r="L5743" t="s">
        <v>6822</v>
      </c>
      <c r="M5743" t="s">
        <v>20308</v>
      </c>
      <c r="N5743" t="s">
        <v>20309</v>
      </c>
      <c r="O5743" t="s">
        <v>382</v>
      </c>
      <c r="P5743" t="s">
        <v>572</v>
      </c>
      <c r="Q5743" t="s">
        <v>20310</v>
      </c>
    </row>
    <row r="5744" spans="1:22" x14ac:dyDescent="0.25">
      <c r="A5744" t="s">
        <v>3148</v>
      </c>
      <c r="B5744" t="s">
        <v>20311</v>
      </c>
      <c r="C5744" t="s">
        <v>71</v>
      </c>
      <c r="D5744" t="s">
        <v>3759</v>
      </c>
      <c r="E5744" t="s">
        <v>1917</v>
      </c>
      <c r="F5744" t="s">
        <v>411</v>
      </c>
      <c r="G5744" t="s">
        <v>11829</v>
      </c>
      <c r="H5744" t="s">
        <v>5092</v>
      </c>
      <c r="I5744" t="s">
        <v>179</v>
      </c>
      <c r="J5744" t="s">
        <v>180</v>
      </c>
      <c r="K5744" t="s">
        <v>392</v>
      </c>
      <c r="L5744" t="s">
        <v>5387</v>
      </c>
      <c r="M5744" t="s">
        <v>126</v>
      </c>
      <c r="N5744" t="s">
        <v>20312</v>
      </c>
      <c r="O5744" t="s">
        <v>20313</v>
      </c>
      <c r="P5744" t="s">
        <v>1443</v>
      </c>
      <c r="Q5744" t="s">
        <v>20314</v>
      </c>
    </row>
    <row r="5745" spans="1:20" x14ac:dyDescent="0.25">
      <c r="A5745" t="s">
        <v>20315</v>
      </c>
      <c r="B5745" t="s">
        <v>40</v>
      </c>
      <c r="C5745" t="s">
        <v>20316</v>
      </c>
    </row>
    <row r="5746" spans="1:20" x14ac:dyDescent="0.25">
      <c r="A5746" t="s">
        <v>13911</v>
      </c>
      <c r="B5746" t="s">
        <v>5092</v>
      </c>
      <c r="C5746" t="s">
        <v>20317</v>
      </c>
      <c r="D5746" t="s">
        <v>290</v>
      </c>
      <c r="E5746" t="s">
        <v>5</v>
      </c>
      <c r="F5746" t="s">
        <v>10401</v>
      </c>
      <c r="G5746" t="s">
        <v>17510</v>
      </c>
      <c r="H5746" t="s">
        <v>57</v>
      </c>
      <c r="I5746" t="s">
        <v>20318</v>
      </c>
      <c r="J5746" t="s">
        <v>6180</v>
      </c>
      <c r="K5746" t="s">
        <v>400</v>
      </c>
      <c r="L5746" t="s">
        <v>14483</v>
      </c>
      <c r="M5746" t="s">
        <v>1858</v>
      </c>
      <c r="N5746" t="s">
        <v>57</v>
      </c>
      <c r="O5746" t="s">
        <v>7093</v>
      </c>
      <c r="P5746" t="s">
        <v>220</v>
      </c>
      <c r="Q5746" t="s">
        <v>221</v>
      </c>
      <c r="R5746" t="s">
        <v>5</v>
      </c>
      <c r="S5746" t="s">
        <v>20319</v>
      </c>
    </row>
    <row r="5747" spans="1:20" x14ac:dyDescent="0.25">
      <c r="A5747" t="s">
        <v>59</v>
      </c>
      <c r="B5747" t="s">
        <v>193</v>
      </c>
      <c r="C5747" t="s">
        <v>126</v>
      </c>
      <c r="D5747" t="s">
        <v>61</v>
      </c>
      <c r="E5747" t="s">
        <v>6</v>
      </c>
      <c r="F5747" t="s">
        <v>20320</v>
      </c>
      <c r="G5747" t="s">
        <v>3751</v>
      </c>
      <c r="H5747" t="s">
        <v>59</v>
      </c>
      <c r="I5747" t="s">
        <v>577</v>
      </c>
      <c r="J5747" t="s">
        <v>30</v>
      </c>
      <c r="K5747" t="s">
        <v>61</v>
      </c>
      <c r="L5747" t="s">
        <v>4568</v>
      </c>
      <c r="M5747" t="s">
        <v>57</v>
      </c>
      <c r="N5747" t="s">
        <v>104</v>
      </c>
      <c r="O5747" t="s">
        <v>377</v>
      </c>
      <c r="P5747" t="s">
        <v>8974</v>
      </c>
      <c r="Q5747" t="s">
        <v>161</v>
      </c>
      <c r="R5747" t="s">
        <v>1012</v>
      </c>
      <c r="S5747" t="s">
        <v>20321</v>
      </c>
    </row>
    <row r="5748" spans="1:20" x14ac:dyDescent="0.25">
      <c r="A5748" t="s">
        <v>75</v>
      </c>
      <c r="B5748" t="s">
        <v>103</v>
      </c>
      <c r="C5748" t="s">
        <v>68</v>
      </c>
      <c r="D5748" t="s">
        <v>1295</v>
      </c>
      <c r="E5748" t="s">
        <v>761</v>
      </c>
      <c r="F5748" t="s">
        <v>5</v>
      </c>
      <c r="G5748" t="s">
        <v>465</v>
      </c>
      <c r="H5748" t="s">
        <v>8973</v>
      </c>
      <c r="I5748" t="s">
        <v>20322</v>
      </c>
      <c r="J5748" t="s">
        <v>4567</v>
      </c>
      <c r="K5748" t="s">
        <v>37</v>
      </c>
      <c r="L5748" t="s">
        <v>68</v>
      </c>
      <c r="M5748" t="s">
        <v>290</v>
      </c>
      <c r="N5748" t="s">
        <v>39</v>
      </c>
      <c r="O5748" t="s">
        <v>20323</v>
      </c>
    </row>
    <row r="5749" spans="1:20" x14ac:dyDescent="0.25">
      <c r="A5749" t="s">
        <v>3145</v>
      </c>
      <c r="B5749" t="s">
        <v>6381</v>
      </c>
      <c r="C5749" t="s">
        <v>4756</v>
      </c>
      <c r="D5749" t="s">
        <v>20324</v>
      </c>
    </row>
    <row r="5750" spans="1:20" x14ac:dyDescent="0.25">
      <c r="A5750" t="s">
        <v>5088</v>
      </c>
      <c r="B5750" t="s">
        <v>36</v>
      </c>
      <c r="C5750" t="s">
        <v>126</v>
      </c>
      <c r="D5750" t="s">
        <v>194</v>
      </c>
      <c r="E5750" t="s">
        <v>266</v>
      </c>
      <c r="F5750" t="s">
        <v>20325</v>
      </c>
      <c r="G5750" t="s">
        <v>19995</v>
      </c>
      <c r="H5750" t="s">
        <v>20326</v>
      </c>
      <c r="I5750" t="s">
        <v>20327</v>
      </c>
      <c r="J5750" t="s">
        <v>19995</v>
      </c>
      <c r="K5750" t="s">
        <v>20328</v>
      </c>
      <c r="L5750" t="s">
        <v>17024</v>
      </c>
      <c r="M5750" t="s">
        <v>17618</v>
      </c>
      <c r="N5750" t="s">
        <v>20329</v>
      </c>
      <c r="O5750" t="s">
        <v>20330</v>
      </c>
      <c r="P5750" t="s">
        <v>5887</v>
      </c>
      <c r="Q5750" t="s">
        <v>723</v>
      </c>
      <c r="R5750" t="s">
        <v>61</v>
      </c>
      <c r="S5750" t="s">
        <v>3015</v>
      </c>
      <c r="T5750" t="s">
        <v>20331</v>
      </c>
    </row>
    <row r="5751" spans="1:20" x14ac:dyDescent="0.25">
      <c r="A5751" t="s">
        <v>6892</v>
      </c>
      <c r="B5751" t="s">
        <v>1</v>
      </c>
      <c r="C5751" t="s">
        <v>43</v>
      </c>
      <c r="D5751" t="s">
        <v>126</v>
      </c>
      <c r="E5751" t="s">
        <v>20188</v>
      </c>
      <c r="F5751" t="s">
        <v>20332</v>
      </c>
      <c r="G5751" t="s">
        <v>20333</v>
      </c>
      <c r="H5751" t="s">
        <v>2458</v>
      </c>
      <c r="I5751" t="s">
        <v>20334</v>
      </c>
      <c r="J5751" t="s">
        <v>28</v>
      </c>
      <c r="K5751" t="s">
        <v>20335</v>
      </c>
    </row>
    <row r="5752" spans="1:20" x14ac:dyDescent="0.25">
      <c r="A5752" t="s">
        <v>20336</v>
      </c>
      <c r="B5752" t="s">
        <v>2927</v>
      </c>
      <c r="C5752" t="s">
        <v>20337</v>
      </c>
    </row>
    <row r="5753" spans="1:20" x14ac:dyDescent="0.25">
      <c r="A5753" t="s">
        <v>12</v>
      </c>
      <c r="B5753" t="s">
        <v>1125</v>
      </c>
      <c r="C5753" t="s">
        <v>126</v>
      </c>
      <c r="D5753" t="s">
        <v>7176</v>
      </c>
      <c r="E5753" t="s">
        <v>20338</v>
      </c>
      <c r="F5753" t="s">
        <v>11527</v>
      </c>
      <c r="G5753" t="s">
        <v>63</v>
      </c>
      <c r="H5753" t="s">
        <v>64</v>
      </c>
      <c r="I5753" t="s">
        <v>179</v>
      </c>
      <c r="J5753" t="s">
        <v>788</v>
      </c>
      <c r="K5753" t="s">
        <v>20339</v>
      </c>
      <c r="L5753" t="s">
        <v>5092</v>
      </c>
      <c r="M5753" t="s">
        <v>356</v>
      </c>
      <c r="N5753" t="s">
        <v>20340</v>
      </c>
      <c r="O5753" t="s">
        <v>20341</v>
      </c>
    </row>
    <row r="5754" spans="1:20" x14ac:dyDescent="0.25">
      <c r="A5754" t="s">
        <v>20342</v>
      </c>
    </row>
    <row r="5755" spans="1:20" x14ac:dyDescent="0.25">
      <c r="A5755" t="s">
        <v>20343</v>
      </c>
    </row>
    <row r="5756" spans="1:20" x14ac:dyDescent="0.25">
      <c r="A5756" t="s">
        <v>5088</v>
      </c>
      <c r="B5756" t="s">
        <v>20344</v>
      </c>
    </row>
    <row r="5757" spans="1:20" x14ac:dyDescent="0.25">
      <c r="A5757" t="s">
        <v>1401</v>
      </c>
      <c r="B5757" t="s">
        <v>20345</v>
      </c>
    </row>
    <row r="5758" spans="1:20" x14ac:dyDescent="0.25">
      <c r="A5758" t="s">
        <v>574</v>
      </c>
      <c r="B5758" t="s">
        <v>156</v>
      </c>
      <c r="C5758" t="s">
        <v>157</v>
      </c>
      <c r="D5758" t="s">
        <v>61</v>
      </c>
      <c r="E5758" t="s">
        <v>3186</v>
      </c>
      <c r="F5758" t="s">
        <v>5167</v>
      </c>
      <c r="G5758" t="s">
        <v>20346</v>
      </c>
    </row>
    <row r="5759" spans="1:20" x14ac:dyDescent="0.25">
      <c r="A5759" t="s">
        <v>20347</v>
      </c>
    </row>
    <row r="5760" spans="1:20" x14ac:dyDescent="0.25">
      <c r="A5760" t="s">
        <v>342</v>
      </c>
      <c r="B5760" t="s">
        <v>20348</v>
      </c>
      <c r="C5760" t="s">
        <v>13293</v>
      </c>
      <c r="D5760" t="s">
        <v>1527</v>
      </c>
      <c r="E5760" t="s">
        <v>1265</v>
      </c>
      <c r="F5760" t="s">
        <v>59</v>
      </c>
      <c r="G5760" t="s">
        <v>5</v>
      </c>
      <c r="H5760" t="s">
        <v>15507</v>
      </c>
      <c r="I5760" t="s">
        <v>20232</v>
      </c>
      <c r="J5760" t="s">
        <v>20349</v>
      </c>
      <c r="K5760" t="s">
        <v>20350</v>
      </c>
      <c r="L5760" t="s">
        <v>2362</v>
      </c>
      <c r="M5760" t="s">
        <v>974</v>
      </c>
      <c r="N5760" t="s">
        <v>8196</v>
      </c>
      <c r="O5760" t="s">
        <v>18</v>
      </c>
      <c r="P5760" t="s">
        <v>61</v>
      </c>
      <c r="Q5760" t="s">
        <v>20351</v>
      </c>
    </row>
    <row r="5761" spans="1:24" x14ac:dyDescent="0.25">
      <c r="A5761" t="s">
        <v>181</v>
      </c>
      <c r="B5761" t="s">
        <v>113</v>
      </c>
      <c r="C5761" t="s">
        <v>59</v>
      </c>
      <c r="D5761" t="s">
        <v>113</v>
      </c>
      <c r="E5761" t="s">
        <v>5327</v>
      </c>
      <c r="F5761" t="s">
        <v>126</v>
      </c>
      <c r="G5761" t="s">
        <v>194</v>
      </c>
      <c r="H5761" t="s">
        <v>850</v>
      </c>
      <c r="I5761" t="s">
        <v>1909</v>
      </c>
      <c r="J5761" t="s">
        <v>20352</v>
      </c>
      <c r="K5761" t="s">
        <v>7963</v>
      </c>
      <c r="L5761" t="s">
        <v>2051</v>
      </c>
      <c r="M5761" t="s">
        <v>30</v>
      </c>
      <c r="N5761" t="s">
        <v>150</v>
      </c>
      <c r="O5761" t="s">
        <v>37</v>
      </c>
      <c r="P5761" t="s">
        <v>322</v>
      </c>
      <c r="Q5761" t="s">
        <v>1881</v>
      </c>
      <c r="R5761" t="s">
        <v>20353</v>
      </c>
    </row>
    <row r="5762" spans="1:24" x14ac:dyDescent="0.25">
      <c r="A5762" t="s">
        <v>5887</v>
      </c>
      <c r="B5762" t="s">
        <v>61</v>
      </c>
      <c r="C5762" t="s">
        <v>81</v>
      </c>
      <c r="D5762" t="s">
        <v>10139</v>
      </c>
      <c r="E5762" t="s">
        <v>18</v>
      </c>
      <c r="F5762" t="s">
        <v>9791</v>
      </c>
      <c r="G5762" t="s">
        <v>720</v>
      </c>
      <c r="H5762" t="s">
        <v>290</v>
      </c>
      <c r="I5762" t="s">
        <v>419</v>
      </c>
      <c r="J5762" t="s">
        <v>1289</v>
      </c>
      <c r="K5762" t="s">
        <v>37</v>
      </c>
      <c r="L5762" t="s">
        <v>10403</v>
      </c>
      <c r="M5762" t="s">
        <v>37</v>
      </c>
      <c r="N5762" t="s">
        <v>4682</v>
      </c>
      <c r="O5762" t="s">
        <v>1776</v>
      </c>
      <c r="P5762" t="s">
        <v>3784</v>
      </c>
      <c r="Q5762" t="s">
        <v>182</v>
      </c>
      <c r="R5762" t="s">
        <v>10404</v>
      </c>
      <c r="S5762" t="s">
        <v>5</v>
      </c>
      <c r="T5762" t="s">
        <v>111</v>
      </c>
      <c r="U5762" t="s">
        <v>57</v>
      </c>
      <c r="V5762" t="s">
        <v>20354</v>
      </c>
    </row>
    <row r="5763" spans="1:24" x14ac:dyDescent="0.25">
      <c r="A5763" t="s">
        <v>5</v>
      </c>
      <c r="B5763" t="s">
        <v>607</v>
      </c>
      <c r="C5763" t="s">
        <v>64</v>
      </c>
      <c r="D5763" t="s">
        <v>20355</v>
      </c>
      <c r="E5763" t="s">
        <v>5092</v>
      </c>
      <c r="F5763">
        <v>6</v>
      </c>
      <c r="G5763" t="s">
        <v>5096</v>
      </c>
      <c r="H5763" t="s">
        <v>6830</v>
      </c>
      <c r="I5763" t="s">
        <v>19887</v>
      </c>
      <c r="J5763" t="s">
        <v>43</v>
      </c>
      <c r="K5763" t="s">
        <v>19910</v>
      </c>
      <c r="L5763" t="s">
        <v>1323</v>
      </c>
      <c r="M5763" t="s">
        <v>496</v>
      </c>
      <c r="N5763" t="s">
        <v>54</v>
      </c>
      <c r="O5763" t="s">
        <v>420</v>
      </c>
      <c r="P5763" t="s">
        <v>20356</v>
      </c>
      <c r="Q5763" t="s">
        <v>59</v>
      </c>
      <c r="R5763">
        <v>27</v>
      </c>
      <c r="S5763" t="s">
        <v>20357</v>
      </c>
      <c r="T5763" t="s">
        <v>20358</v>
      </c>
    </row>
    <row r="5764" spans="1:24" x14ac:dyDescent="0.25">
      <c r="A5764" t="s">
        <v>6614</v>
      </c>
      <c r="B5764" t="s">
        <v>10601</v>
      </c>
      <c r="C5764" t="s">
        <v>10967</v>
      </c>
      <c r="D5764" t="s">
        <v>577</v>
      </c>
      <c r="E5764" t="s">
        <v>9153</v>
      </c>
      <c r="F5764" t="s">
        <v>898</v>
      </c>
      <c r="G5764" t="s">
        <v>2072</v>
      </c>
      <c r="H5764" t="s">
        <v>1018</v>
      </c>
      <c r="I5764" t="s">
        <v>5</v>
      </c>
      <c r="J5764" t="s">
        <v>5436</v>
      </c>
      <c r="K5764" t="s">
        <v>57</v>
      </c>
      <c r="L5764" t="s">
        <v>17816</v>
      </c>
      <c r="M5764" t="s">
        <v>20359</v>
      </c>
      <c r="N5764" t="s">
        <v>20191</v>
      </c>
      <c r="O5764" t="s">
        <v>37</v>
      </c>
      <c r="P5764" t="s">
        <v>20360</v>
      </c>
      <c r="Q5764" t="s">
        <v>1766</v>
      </c>
      <c r="R5764" t="s">
        <v>13533</v>
      </c>
      <c r="S5764" t="s">
        <v>20361</v>
      </c>
      <c r="T5764" t="s">
        <v>150</v>
      </c>
      <c r="U5764" t="s">
        <v>9153</v>
      </c>
      <c r="V5764" t="s">
        <v>1244</v>
      </c>
      <c r="W5764" t="s">
        <v>57</v>
      </c>
      <c r="X5764" t="s">
        <v>20362</v>
      </c>
    </row>
    <row r="5765" spans="1:24" x14ac:dyDescent="0.25">
      <c r="A5765" t="s">
        <v>6614</v>
      </c>
      <c r="B5765" t="s">
        <v>194</v>
      </c>
      <c r="C5765" t="s">
        <v>2721</v>
      </c>
      <c r="D5765" t="s">
        <v>179</v>
      </c>
      <c r="E5765" t="s">
        <v>342</v>
      </c>
      <c r="F5765" t="s">
        <v>794</v>
      </c>
      <c r="G5765" t="s">
        <v>5792</v>
      </c>
      <c r="H5765" t="s">
        <v>7405</v>
      </c>
      <c r="I5765" t="s">
        <v>20363</v>
      </c>
      <c r="J5765" t="s">
        <v>20364</v>
      </c>
      <c r="K5765" t="s">
        <v>5088</v>
      </c>
      <c r="L5765" t="s">
        <v>20365</v>
      </c>
      <c r="M5765" t="s">
        <v>5092</v>
      </c>
      <c r="N5765" t="s">
        <v>1911</v>
      </c>
      <c r="O5765" t="s">
        <v>75</v>
      </c>
      <c r="P5765" t="s">
        <v>18</v>
      </c>
      <c r="Q5765" t="s">
        <v>20366</v>
      </c>
    </row>
    <row r="5766" spans="1:24" x14ac:dyDescent="0.25">
      <c r="A5766" t="s">
        <v>20367</v>
      </c>
    </row>
    <row r="5767" spans="1:24" x14ac:dyDescent="0.25">
      <c r="A5767" t="s">
        <v>5088</v>
      </c>
      <c r="B5767" t="s">
        <v>36</v>
      </c>
      <c r="C5767" t="s">
        <v>20368</v>
      </c>
    </row>
    <row r="5768" spans="1:24" x14ac:dyDescent="0.25">
      <c r="A5768" t="s">
        <v>6614</v>
      </c>
      <c r="B5768" t="s">
        <v>20369</v>
      </c>
      <c r="C5768" t="s">
        <v>1672</v>
      </c>
      <c r="D5768" t="s">
        <v>20370</v>
      </c>
      <c r="E5768" t="s">
        <v>20371</v>
      </c>
      <c r="F5768" t="s">
        <v>8335</v>
      </c>
      <c r="G5768" t="s">
        <v>20372</v>
      </c>
      <c r="H5768" t="s">
        <v>20373</v>
      </c>
      <c r="I5768" t="s">
        <v>17010</v>
      </c>
      <c r="J5768" t="s">
        <v>10601</v>
      </c>
      <c r="K5768" t="s">
        <v>20374</v>
      </c>
      <c r="L5768" t="s">
        <v>74</v>
      </c>
      <c r="M5768" t="s">
        <v>5</v>
      </c>
      <c r="N5768" t="s">
        <v>14549</v>
      </c>
      <c r="O5768" t="s">
        <v>82</v>
      </c>
      <c r="P5768" t="s">
        <v>57</v>
      </c>
      <c r="Q5768" t="s">
        <v>20375</v>
      </c>
    </row>
    <row r="5769" spans="1:24" x14ac:dyDescent="0.25">
      <c r="A5769" t="s">
        <v>943</v>
      </c>
      <c r="B5769" t="s">
        <v>342</v>
      </c>
      <c r="C5769" t="s">
        <v>20117</v>
      </c>
      <c r="D5769" t="s">
        <v>4398</v>
      </c>
      <c r="E5769" t="s">
        <v>1768</v>
      </c>
      <c r="F5769" t="s">
        <v>18</v>
      </c>
      <c r="G5769" t="s">
        <v>20376</v>
      </c>
      <c r="H5769" t="s">
        <v>7499</v>
      </c>
      <c r="I5769" t="s">
        <v>278</v>
      </c>
      <c r="J5769" t="s">
        <v>198</v>
      </c>
      <c r="K5769" t="s">
        <v>193</v>
      </c>
      <c r="L5769" t="s">
        <v>61</v>
      </c>
      <c r="M5769" t="s">
        <v>5696</v>
      </c>
      <c r="N5769" t="s">
        <v>418</v>
      </c>
      <c r="O5769" t="s">
        <v>1420</v>
      </c>
      <c r="P5769" t="s">
        <v>919</v>
      </c>
      <c r="Q5769" t="s">
        <v>16723</v>
      </c>
      <c r="R5769" t="s">
        <v>3224</v>
      </c>
      <c r="S5769" t="s">
        <v>20377</v>
      </c>
      <c r="T5769" t="s">
        <v>36</v>
      </c>
      <c r="U5769" t="s">
        <v>20378</v>
      </c>
    </row>
    <row r="5770" spans="1:24" x14ac:dyDescent="0.25">
      <c r="A5770" t="s">
        <v>512</v>
      </c>
      <c r="B5770" t="s">
        <v>624</v>
      </c>
      <c r="C5770" t="s">
        <v>102</v>
      </c>
      <c r="D5770" t="s">
        <v>792</v>
      </c>
      <c r="E5770" t="s">
        <v>20379</v>
      </c>
      <c r="F5770" t="s">
        <v>179</v>
      </c>
      <c r="G5770" t="s">
        <v>10925</v>
      </c>
      <c r="H5770" t="s">
        <v>59</v>
      </c>
      <c r="I5770" t="s">
        <v>6614</v>
      </c>
      <c r="J5770" t="s">
        <v>30</v>
      </c>
      <c r="K5770" t="s">
        <v>621</v>
      </c>
      <c r="L5770" t="s">
        <v>37</v>
      </c>
      <c r="M5770" t="s">
        <v>20380</v>
      </c>
      <c r="N5770" t="s">
        <v>181</v>
      </c>
      <c r="O5770" t="s">
        <v>1377</v>
      </c>
      <c r="P5770" t="s">
        <v>327</v>
      </c>
      <c r="Q5770" t="s">
        <v>126</v>
      </c>
      <c r="R5770" t="s">
        <v>20381</v>
      </c>
      <c r="S5770" t="s">
        <v>5088</v>
      </c>
      <c r="T5770" t="s">
        <v>20382</v>
      </c>
    </row>
    <row r="5771" spans="1:24" x14ac:dyDescent="0.25">
      <c r="A5771" t="s">
        <v>6614</v>
      </c>
      <c r="B5771" t="s">
        <v>20383</v>
      </c>
      <c r="C5771" t="s">
        <v>1</v>
      </c>
      <c r="D5771" t="s">
        <v>43</v>
      </c>
      <c r="E5771" t="s">
        <v>54</v>
      </c>
      <c r="F5771" t="s">
        <v>1011</v>
      </c>
      <c r="G5771" t="s">
        <v>788</v>
      </c>
      <c r="H5771" t="s">
        <v>126</v>
      </c>
      <c r="I5771" t="s">
        <v>572</v>
      </c>
      <c r="J5771" t="s">
        <v>1650</v>
      </c>
      <c r="K5771" t="s">
        <v>432</v>
      </c>
      <c r="L5771" t="s">
        <v>20384</v>
      </c>
      <c r="M5771" t="s">
        <v>54</v>
      </c>
      <c r="N5771" t="s">
        <v>2423</v>
      </c>
      <c r="O5771" t="s">
        <v>1009</v>
      </c>
      <c r="P5771" t="s">
        <v>20385</v>
      </c>
      <c r="Q5771" t="s">
        <v>20386</v>
      </c>
    </row>
    <row r="5772" spans="1:24" x14ac:dyDescent="0.25">
      <c r="A5772" t="s">
        <v>6614</v>
      </c>
      <c r="B5772" t="s">
        <v>20387</v>
      </c>
      <c r="C5772" t="s">
        <v>159</v>
      </c>
      <c r="D5772" t="s">
        <v>20388</v>
      </c>
      <c r="E5772" t="s">
        <v>20389</v>
      </c>
      <c r="F5772" t="s">
        <v>10194</v>
      </c>
      <c r="G5772" t="s">
        <v>57</v>
      </c>
      <c r="H5772" t="s">
        <v>20390</v>
      </c>
      <c r="I5772" t="s">
        <v>3548</v>
      </c>
      <c r="J5772" t="s">
        <v>2413</v>
      </c>
      <c r="K5772" t="s">
        <v>20391</v>
      </c>
    </row>
    <row r="5773" spans="1:24" x14ac:dyDescent="0.25">
      <c r="A5773" t="s">
        <v>40</v>
      </c>
      <c r="B5773" t="s">
        <v>308</v>
      </c>
      <c r="C5773" t="s">
        <v>59</v>
      </c>
      <c r="D5773" t="s">
        <v>541</v>
      </c>
      <c r="E5773" t="s">
        <v>8973</v>
      </c>
      <c r="F5773" t="s">
        <v>161</v>
      </c>
      <c r="G5773" t="s">
        <v>37</v>
      </c>
      <c r="H5773" t="s">
        <v>338</v>
      </c>
      <c r="I5773" t="s">
        <v>723</v>
      </c>
      <c r="J5773" t="s">
        <v>61</v>
      </c>
      <c r="K5773" t="s">
        <v>266</v>
      </c>
      <c r="L5773" t="s">
        <v>1405</v>
      </c>
      <c r="M5773" t="s">
        <v>206</v>
      </c>
      <c r="N5773" t="s">
        <v>20392</v>
      </c>
      <c r="O5773" t="s">
        <v>627</v>
      </c>
      <c r="P5773" t="s">
        <v>290</v>
      </c>
      <c r="Q5773" t="s">
        <v>193</v>
      </c>
      <c r="R5773" t="s">
        <v>78</v>
      </c>
      <c r="S5773" t="s">
        <v>57</v>
      </c>
      <c r="T5773" t="s">
        <v>20393</v>
      </c>
    </row>
    <row r="5774" spans="1:24" x14ac:dyDescent="0.25">
      <c r="A5774" t="s">
        <v>6614</v>
      </c>
      <c r="B5774" t="s">
        <v>20394</v>
      </c>
      <c r="C5774" t="s">
        <v>20395</v>
      </c>
      <c r="D5774" t="s">
        <v>126</v>
      </c>
      <c r="E5774" t="s">
        <v>20396</v>
      </c>
      <c r="F5774" t="s">
        <v>20397</v>
      </c>
      <c r="G5774" t="s">
        <v>1407</v>
      </c>
      <c r="H5774" t="s">
        <v>1</v>
      </c>
      <c r="I5774" t="s">
        <v>7349</v>
      </c>
      <c r="J5774" t="s">
        <v>324</v>
      </c>
      <c r="K5774" t="s">
        <v>383</v>
      </c>
      <c r="L5774" t="s">
        <v>943</v>
      </c>
      <c r="M5774" t="s">
        <v>20398</v>
      </c>
      <c r="N5774" t="s">
        <v>5088</v>
      </c>
      <c r="O5774" t="s">
        <v>20399</v>
      </c>
    </row>
    <row r="5775" spans="1:24" x14ac:dyDescent="0.25">
      <c r="A5775" t="s">
        <v>5088</v>
      </c>
      <c r="B5775" t="s">
        <v>20400</v>
      </c>
    </row>
    <row r="5776" spans="1:24" x14ac:dyDescent="0.25">
      <c r="A5776" t="s">
        <v>20401</v>
      </c>
      <c r="B5776" t="s">
        <v>6614</v>
      </c>
      <c r="C5776" t="s">
        <v>3145</v>
      </c>
      <c r="D5776" t="s">
        <v>13161</v>
      </c>
      <c r="E5776" t="s">
        <v>1087</v>
      </c>
      <c r="F5776" t="s">
        <v>224</v>
      </c>
      <c r="G5776" t="s">
        <v>1305</v>
      </c>
      <c r="H5776" t="s">
        <v>919</v>
      </c>
      <c r="I5776" s="3">
        <v>44228</v>
      </c>
      <c r="J5776" t="s">
        <v>3224</v>
      </c>
      <c r="K5776" t="s">
        <v>13953</v>
      </c>
      <c r="L5776" t="s">
        <v>20402</v>
      </c>
      <c r="M5776" t="s">
        <v>12866</v>
      </c>
      <c r="N5776" t="s">
        <v>2567</v>
      </c>
      <c r="O5776" t="s">
        <v>18</v>
      </c>
      <c r="P5776" t="s">
        <v>898</v>
      </c>
      <c r="Q5776" t="s">
        <v>20403</v>
      </c>
      <c r="R5776" t="s">
        <v>20404</v>
      </c>
      <c r="S5776" t="s">
        <v>2480</v>
      </c>
      <c r="T5776" t="s">
        <v>20405</v>
      </c>
    </row>
    <row r="5777" spans="1:24" x14ac:dyDescent="0.25">
      <c r="A5777" t="s">
        <v>1255</v>
      </c>
      <c r="B5777" t="s">
        <v>2448</v>
      </c>
      <c r="C5777" t="s">
        <v>26</v>
      </c>
      <c r="D5777" t="s">
        <v>61</v>
      </c>
      <c r="E5777" t="s">
        <v>1827</v>
      </c>
      <c r="F5777" t="s">
        <v>13020</v>
      </c>
      <c r="G5777" t="s">
        <v>900</v>
      </c>
      <c r="H5777" t="s">
        <v>1766</v>
      </c>
      <c r="I5777" t="s">
        <v>1284</v>
      </c>
      <c r="J5777" t="s">
        <v>3136</v>
      </c>
      <c r="K5777" t="s">
        <v>3336</v>
      </c>
      <c r="L5777" t="s">
        <v>59</v>
      </c>
      <c r="M5777" t="s">
        <v>3045</v>
      </c>
      <c r="N5777" t="s">
        <v>161</v>
      </c>
      <c r="O5777" t="s">
        <v>1128</v>
      </c>
      <c r="P5777" t="s">
        <v>54</v>
      </c>
      <c r="Q5777" t="s">
        <v>61</v>
      </c>
      <c r="R5777" t="s">
        <v>1768</v>
      </c>
      <c r="S5777" t="s">
        <v>20406</v>
      </c>
    </row>
    <row r="5778" spans="1:24" x14ac:dyDescent="0.25">
      <c r="A5778" t="s">
        <v>334</v>
      </c>
      <c r="B5778" t="s">
        <v>5</v>
      </c>
      <c r="C5778" t="s">
        <v>266</v>
      </c>
      <c r="D5778" t="s">
        <v>3176</v>
      </c>
      <c r="E5778" t="s">
        <v>102</v>
      </c>
      <c r="F5778" t="s">
        <v>8141</v>
      </c>
      <c r="G5778" t="s">
        <v>13200</v>
      </c>
      <c r="H5778" t="s">
        <v>115</v>
      </c>
      <c r="I5778" t="s">
        <v>898</v>
      </c>
      <c r="J5778" t="s">
        <v>713</v>
      </c>
      <c r="K5778" t="s">
        <v>3494</v>
      </c>
      <c r="L5778" t="s">
        <v>59</v>
      </c>
      <c r="M5778" t="s">
        <v>5467</v>
      </c>
      <c r="N5778" t="s">
        <v>1018</v>
      </c>
      <c r="O5778" t="s">
        <v>383</v>
      </c>
      <c r="P5778" t="s">
        <v>1382</v>
      </c>
      <c r="Q5778" t="s">
        <v>1037</v>
      </c>
      <c r="R5778" t="s">
        <v>19589</v>
      </c>
      <c r="S5778" t="s">
        <v>930</v>
      </c>
      <c r="T5778" t="s">
        <v>30</v>
      </c>
      <c r="U5778" t="s">
        <v>61</v>
      </c>
      <c r="V5778" t="s">
        <v>1827</v>
      </c>
      <c r="W5778" t="s">
        <v>20407</v>
      </c>
      <c r="X5778" t="s">
        <v>20408</v>
      </c>
    </row>
    <row r="5779" spans="1:24" x14ac:dyDescent="0.25">
      <c r="A5779" t="s">
        <v>6389</v>
      </c>
      <c r="B5779" t="s">
        <v>3548</v>
      </c>
      <c r="C5779" t="s">
        <v>20409</v>
      </c>
    </row>
    <row r="5780" spans="1:24" x14ac:dyDescent="0.25">
      <c r="A5780" t="s">
        <v>20410</v>
      </c>
      <c r="B5780" t="s">
        <v>5088</v>
      </c>
      <c r="C5780" t="s">
        <v>20411</v>
      </c>
    </row>
    <row r="5781" spans="1:24" x14ac:dyDescent="0.25">
      <c r="A5781" t="s">
        <v>5088</v>
      </c>
      <c r="B5781" t="s">
        <v>36</v>
      </c>
      <c r="C5781" t="s">
        <v>37</v>
      </c>
      <c r="D5781" t="s">
        <v>20412</v>
      </c>
    </row>
    <row r="5783" spans="1:24" x14ac:dyDescent="0.25">
      <c r="A5783" t="s">
        <v>36</v>
      </c>
      <c r="B5783" t="s">
        <v>4628</v>
      </c>
      <c r="C5783" t="s">
        <v>20413</v>
      </c>
      <c r="D5783" t="s">
        <v>5088</v>
      </c>
      <c r="E5783" t="s">
        <v>20414</v>
      </c>
    </row>
    <row r="5784" spans="1:24" x14ac:dyDescent="0.25">
      <c r="A5784" t="s">
        <v>20415</v>
      </c>
      <c r="B5784" t="s">
        <v>20416</v>
      </c>
    </row>
    <row r="5785" spans="1:24" x14ac:dyDescent="0.25">
      <c r="A5785" t="s">
        <v>5088</v>
      </c>
      <c r="B5785" t="s">
        <v>20417</v>
      </c>
    </row>
    <row r="5786" spans="1:24" x14ac:dyDescent="0.25">
      <c r="A5786" t="s">
        <v>3174</v>
      </c>
      <c r="B5786" t="s">
        <v>20418</v>
      </c>
    </row>
    <row r="5787" spans="1:24" x14ac:dyDescent="0.25">
      <c r="A5787" t="s">
        <v>5309</v>
      </c>
      <c r="B5787" t="s">
        <v>6287</v>
      </c>
      <c r="C5787" t="s">
        <v>11068</v>
      </c>
      <c r="D5787" t="s">
        <v>956</v>
      </c>
      <c r="E5787" t="s">
        <v>639</v>
      </c>
      <c r="F5787" t="s">
        <v>1392</v>
      </c>
      <c r="G5787" t="s">
        <v>461</v>
      </c>
      <c r="H5787" t="s">
        <v>27</v>
      </c>
      <c r="I5787" t="s">
        <v>20419</v>
      </c>
      <c r="J5787" t="s">
        <v>20420</v>
      </c>
      <c r="K5787" t="s">
        <v>627</v>
      </c>
      <c r="L5787" t="s">
        <v>113</v>
      </c>
      <c r="M5787" t="s">
        <v>62</v>
      </c>
      <c r="N5787" t="s">
        <v>16587</v>
      </c>
      <c r="O5787" t="s">
        <v>871</v>
      </c>
      <c r="P5787" t="s">
        <v>1532</v>
      </c>
      <c r="Q5787" t="s">
        <v>20421</v>
      </c>
    </row>
    <row r="5788" spans="1:24" x14ac:dyDescent="0.25">
      <c r="A5788" t="s">
        <v>2018</v>
      </c>
      <c r="B5788" t="s">
        <v>36</v>
      </c>
      <c r="C5788" t="s">
        <v>2099</v>
      </c>
      <c r="D5788" t="s">
        <v>919</v>
      </c>
      <c r="E5788" t="s">
        <v>18867</v>
      </c>
      <c r="F5788" t="s">
        <v>30</v>
      </c>
      <c r="G5788" t="s">
        <v>8141</v>
      </c>
      <c r="H5788" t="s">
        <v>37</v>
      </c>
      <c r="I5788" t="s">
        <v>73</v>
      </c>
      <c r="J5788" t="s">
        <v>322</v>
      </c>
      <c r="K5788" t="s">
        <v>20422</v>
      </c>
    </row>
    <row r="5789" spans="1:24" x14ac:dyDescent="0.25">
      <c r="A5789" t="s">
        <v>59</v>
      </c>
      <c r="B5789" t="s">
        <v>6477</v>
      </c>
      <c r="C5789" t="s">
        <v>20423</v>
      </c>
      <c r="D5789" t="s">
        <v>37</v>
      </c>
      <c r="E5789" t="s">
        <v>20424</v>
      </c>
      <c r="F5789" t="s">
        <v>61</v>
      </c>
      <c r="G5789" t="s">
        <v>20425</v>
      </c>
      <c r="H5789" t="s">
        <v>20426</v>
      </c>
      <c r="I5789" t="s">
        <v>126</v>
      </c>
      <c r="J5789" t="s">
        <v>1671</v>
      </c>
      <c r="K5789" t="s">
        <v>61</v>
      </c>
      <c r="L5789" t="s">
        <v>10679</v>
      </c>
      <c r="M5789" t="s">
        <v>864</v>
      </c>
      <c r="N5789" t="s">
        <v>126</v>
      </c>
      <c r="O5789" t="s">
        <v>61</v>
      </c>
      <c r="P5789" t="s">
        <v>20427</v>
      </c>
      <c r="Q5789" t="s">
        <v>20428</v>
      </c>
      <c r="R5789" t="s">
        <v>898</v>
      </c>
      <c r="S5789" t="s">
        <v>71</v>
      </c>
      <c r="T5789" t="s">
        <v>666</v>
      </c>
      <c r="U5789" t="s">
        <v>59</v>
      </c>
      <c r="V5789" t="s">
        <v>4980</v>
      </c>
      <c r="W5789" t="s">
        <v>18</v>
      </c>
      <c r="X5789" t="s">
        <v>20429</v>
      </c>
    </row>
    <row r="5790" spans="1:24" x14ac:dyDescent="0.25">
      <c r="A5790" t="s">
        <v>9038</v>
      </c>
      <c r="B5790" t="s">
        <v>3328</v>
      </c>
      <c r="C5790" t="s">
        <v>20430</v>
      </c>
      <c r="D5790" t="s">
        <v>59</v>
      </c>
      <c r="E5790" t="s">
        <v>20431</v>
      </c>
      <c r="F5790" t="s">
        <v>5</v>
      </c>
      <c r="G5790">
        <v>6</v>
      </c>
      <c r="H5790" t="s">
        <v>5985</v>
      </c>
      <c r="I5790" t="s">
        <v>530</v>
      </c>
      <c r="J5790" t="s">
        <v>20432</v>
      </c>
      <c r="K5790" t="s">
        <v>12356</v>
      </c>
      <c r="L5790" t="s">
        <v>61</v>
      </c>
      <c r="M5790" t="s">
        <v>62</v>
      </c>
      <c r="N5790" t="s">
        <v>704</v>
      </c>
      <c r="O5790" t="s">
        <v>12400</v>
      </c>
      <c r="P5790" t="s">
        <v>18</v>
      </c>
      <c r="Q5790" t="s">
        <v>1389</v>
      </c>
      <c r="R5790" t="s">
        <v>20433</v>
      </c>
    </row>
    <row r="5791" spans="1:24" x14ac:dyDescent="0.25">
      <c r="A5791" t="s">
        <v>1397</v>
      </c>
      <c r="B5791" t="s">
        <v>20434</v>
      </c>
    </row>
    <row r="5792" spans="1:24" x14ac:dyDescent="0.25">
      <c r="A5792" t="s">
        <v>20410</v>
      </c>
      <c r="B5792" t="s">
        <v>4981</v>
      </c>
      <c r="C5792" t="s">
        <v>179</v>
      </c>
      <c r="D5792" t="s">
        <v>5</v>
      </c>
      <c r="E5792" t="s">
        <v>3015</v>
      </c>
      <c r="F5792" t="s">
        <v>16527</v>
      </c>
      <c r="G5792" t="s">
        <v>1284</v>
      </c>
      <c r="H5792" t="s">
        <v>1424</v>
      </c>
      <c r="I5792" t="s">
        <v>978</v>
      </c>
      <c r="J5792" t="s">
        <v>7419</v>
      </c>
      <c r="K5792" t="s">
        <v>45</v>
      </c>
      <c r="L5792" t="s">
        <v>20435</v>
      </c>
    </row>
    <row r="5793" spans="1:24" x14ac:dyDescent="0.25">
      <c r="A5793" t="s">
        <v>898</v>
      </c>
      <c r="B5793" t="s">
        <v>15</v>
      </c>
      <c r="C5793" t="s">
        <v>6745</v>
      </c>
      <c r="D5793" t="s">
        <v>20436</v>
      </c>
      <c r="E5793" t="s">
        <v>7834</v>
      </c>
      <c r="F5793" t="s">
        <v>1255</v>
      </c>
      <c r="G5793" t="s">
        <v>17172</v>
      </c>
      <c r="H5793" t="s">
        <v>28</v>
      </c>
      <c r="I5793" t="s">
        <v>20437</v>
      </c>
      <c r="J5793" t="s">
        <v>407</v>
      </c>
      <c r="K5793" t="s">
        <v>7530</v>
      </c>
      <c r="L5793" t="s">
        <v>20438</v>
      </c>
    </row>
    <row r="5794" spans="1:24" x14ac:dyDescent="0.25">
      <c r="A5794" t="s">
        <v>179</v>
      </c>
      <c r="B5794" t="s">
        <v>6745</v>
      </c>
      <c r="C5794" t="s">
        <v>17175</v>
      </c>
      <c r="D5794" t="s">
        <v>5243</v>
      </c>
      <c r="E5794" t="s">
        <v>59</v>
      </c>
      <c r="F5794" t="s">
        <v>376</v>
      </c>
      <c r="G5794" t="s">
        <v>61</v>
      </c>
      <c r="H5794" t="s">
        <v>87</v>
      </c>
      <c r="I5794" t="s">
        <v>20439</v>
      </c>
      <c r="J5794" t="s">
        <v>7619</v>
      </c>
      <c r="K5794" t="s">
        <v>59</v>
      </c>
      <c r="L5794" t="s">
        <v>781</v>
      </c>
      <c r="M5794" t="s">
        <v>210</v>
      </c>
      <c r="N5794" t="s">
        <v>57</v>
      </c>
      <c r="O5794" t="s">
        <v>5</v>
      </c>
      <c r="P5794" t="s">
        <v>17176</v>
      </c>
      <c r="Q5794" t="s">
        <v>45</v>
      </c>
      <c r="R5794" t="s">
        <v>1273</v>
      </c>
      <c r="S5794" t="s">
        <v>20440</v>
      </c>
    </row>
    <row r="5795" spans="1:24" x14ac:dyDescent="0.25">
      <c r="A5795" t="s">
        <v>5157</v>
      </c>
      <c r="B5795" t="s">
        <v>376</v>
      </c>
      <c r="C5795" t="s">
        <v>20441</v>
      </c>
      <c r="D5795" t="s">
        <v>59</v>
      </c>
      <c r="E5795" t="s">
        <v>7467</v>
      </c>
      <c r="F5795" t="s">
        <v>5</v>
      </c>
      <c r="G5795" t="s">
        <v>20442</v>
      </c>
      <c r="H5795" t="s">
        <v>2179</v>
      </c>
      <c r="I5795" t="s">
        <v>1561</v>
      </c>
      <c r="J5795" t="s">
        <v>5</v>
      </c>
      <c r="K5795" t="s">
        <v>7064</v>
      </c>
      <c r="L5795" t="s">
        <v>326</v>
      </c>
      <c r="M5795" t="s">
        <v>20443</v>
      </c>
    </row>
    <row r="5796" spans="1:24" x14ac:dyDescent="0.25">
      <c r="A5796" t="s">
        <v>5</v>
      </c>
      <c r="B5796" t="s">
        <v>9653</v>
      </c>
      <c r="C5796" t="s">
        <v>9614</v>
      </c>
      <c r="D5796" t="s">
        <v>6334</v>
      </c>
      <c r="E5796" t="s">
        <v>54</v>
      </c>
      <c r="F5796" t="s">
        <v>761</v>
      </c>
      <c r="G5796" t="s">
        <v>1777</v>
      </c>
      <c r="H5796" t="s">
        <v>1493</v>
      </c>
      <c r="I5796" t="s">
        <v>45</v>
      </c>
      <c r="J5796" t="s">
        <v>9032</v>
      </c>
      <c r="K5796" t="s">
        <v>462</v>
      </c>
      <c r="L5796" t="s">
        <v>12136</v>
      </c>
      <c r="M5796" t="s">
        <v>20444</v>
      </c>
      <c r="N5796" t="s">
        <v>20445</v>
      </c>
    </row>
    <row r="5797" spans="1:24" x14ac:dyDescent="0.25">
      <c r="A5797" t="s">
        <v>17183</v>
      </c>
      <c r="B5797" t="s">
        <v>179</v>
      </c>
      <c r="C5797" t="s">
        <v>9383</v>
      </c>
      <c r="D5797" t="s">
        <v>126</v>
      </c>
      <c r="E5797" t="s">
        <v>61</v>
      </c>
      <c r="F5797" t="s">
        <v>17184</v>
      </c>
      <c r="G5797" t="s">
        <v>4404</v>
      </c>
      <c r="H5797" t="s">
        <v>59</v>
      </c>
      <c r="I5797" t="s">
        <v>157</v>
      </c>
      <c r="J5797" t="s">
        <v>17185</v>
      </c>
      <c r="K5797" t="s">
        <v>20446</v>
      </c>
      <c r="L5797" t="s">
        <v>462</v>
      </c>
      <c r="M5797" t="s">
        <v>179</v>
      </c>
      <c r="N5797" t="s">
        <v>392</v>
      </c>
      <c r="O5797" t="s">
        <v>1662</v>
      </c>
      <c r="P5797" t="s">
        <v>20447</v>
      </c>
    </row>
    <row r="5798" spans="1:24" x14ac:dyDescent="0.25">
      <c r="A5798" t="s">
        <v>20448</v>
      </c>
      <c r="B5798" t="s">
        <v>2888</v>
      </c>
      <c r="C5798" t="s">
        <v>5092</v>
      </c>
      <c r="D5798" t="s">
        <v>8308</v>
      </c>
      <c r="E5798" t="s">
        <v>290</v>
      </c>
      <c r="F5798" t="s">
        <v>193</v>
      </c>
      <c r="G5798" t="s">
        <v>624</v>
      </c>
      <c r="H5798" t="s">
        <v>57</v>
      </c>
      <c r="I5798" t="s">
        <v>5601</v>
      </c>
      <c r="J5798" t="s">
        <v>627</v>
      </c>
      <c r="K5798" t="s">
        <v>5071</v>
      </c>
      <c r="L5798" t="s">
        <v>157</v>
      </c>
      <c r="M5798" t="s">
        <v>20449</v>
      </c>
      <c r="N5798" t="s">
        <v>1424</v>
      </c>
      <c r="O5798" t="s">
        <v>37</v>
      </c>
      <c r="P5798" t="s">
        <v>335</v>
      </c>
      <c r="Q5798" t="s">
        <v>73</v>
      </c>
      <c r="R5798" t="s">
        <v>20450</v>
      </c>
      <c r="S5798" t="s">
        <v>66</v>
      </c>
      <c r="T5798" t="s">
        <v>220</v>
      </c>
      <c r="U5798" t="s">
        <v>221</v>
      </c>
      <c r="V5798" t="s">
        <v>5</v>
      </c>
      <c r="W5798" t="s">
        <v>20451</v>
      </c>
    </row>
    <row r="5799" spans="1:24" x14ac:dyDescent="0.25">
      <c r="A5799" t="s">
        <v>402</v>
      </c>
      <c r="B5799" t="s">
        <v>3222</v>
      </c>
      <c r="C5799" t="s">
        <v>17074</v>
      </c>
      <c r="D5799" t="s">
        <v>402</v>
      </c>
      <c r="E5799" t="s">
        <v>3222</v>
      </c>
      <c r="F5799" t="s">
        <v>8900</v>
      </c>
      <c r="G5799" t="s">
        <v>5295</v>
      </c>
      <c r="H5799" t="s">
        <v>20452</v>
      </c>
      <c r="I5799" t="s">
        <v>113</v>
      </c>
      <c r="J5799" t="s">
        <v>4499</v>
      </c>
      <c r="K5799" t="s">
        <v>57</v>
      </c>
      <c r="L5799" t="s">
        <v>112</v>
      </c>
      <c r="M5799" t="s">
        <v>37</v>
      </c>
      <c r="N5799" t="s">
        <v>5866</v>
      </c>
      <c r="O5799" t="s">
        <v>18</v>
      </c>
      <c r="P5799" t="s">
        <v>194</v>
      </c>
      <c r="Q5799" t="s">
        <v>532</v>
      </c>
      <c r="R5799" t="s">
        <v>5989</v>
      </c>
      <c r="S5799" t="s">
        <v>5092</v>
      </c>
      <c r="T5799" t="s">
        <v>2434</v>
      </c>
      <c r="U5799" t="s">
        <v>59</v>
      </c>
      <c r="V5799" t="s">
        <v>781</v>
      </c>
      <c r="W5799" t="s">
        <v>12706</v>
      </c>
      <c r="X5799" t="s">
        <v>20453</v>
      </c>
    </row>
    <row r="5800" spans="1:24" x14ac:dyDescent="0.25">
      <c r="A5800" t="s">
        <v>6614</v>
      </c>
      <c r="B5800" t="s">
        <v>710</v>
      </c>
      <c r="C5800" t="s">
        <v>1267</v>
      </c>
      <c r="D5800" t="s">
        <v>59</v>
      </c>
      <c r="E5800" t="s">
        <v>975</v>
      </c>
      <c r="F5800" t="s">
        <v>159</v>
      </c>
      <c r="G5800" t="s">
        <v>4343</v>
      </c>
      <c r="H5800" t="s">
        <v>8203</v>
      </c>
      <c r="I5800" t="s">
        <v>710</v>
      </c>
      <c r="J5800" t="s">
        <v>13046</v>
      </c>
      <c r="K5800" t="s">
        <v>61</v>
      </c>
      <c r="L5800" t="s">
        <v>190</v>
      </c>
      <c r="M5800" t="s">
        <v>43</v>
      </c>
      <c r="N5800">
        <v>2016</v>
      </c>
      <c r="O5800" t="s">
        <v>5814</v>
      </c>
      <c r="P5800" t="s">
        <v>45</v>
      </c>
      <c r="Q5800" t="s">
        <v>3233</v>
      </c>
      <c r="R5800" t="s">
        <v>20454</v>
      </c>
      <c r="S5800" t="s">
        <v>20455</v>
      </c>
    </row>
    <row r="5801" spans="1:24" x14ac:dyDescent="0.25">
      <c r="A5801" t="s">
        <v>20456</v>
      </c>
      <c r="B5801" t="s">
        <v>198</v>
      </c>
      <c r="C5801" t="s">
        <v>36</v>
      </c>
      <c r="D5801" t="s">
        <v>156</v>
      </c>
      <c r="E5801" t="s">
        <v>2331</v>
      </c>
      <c r="F5801" t="s">
        <v>4021</v>
      </c>
      <c r="G5801" t="s">
        <v>126</v>
      </c>
      <c r="H5801" t="s">
        <v>20457</v>
      </c>
      <c r="I5801" t="s">
        <v>181</v>
      </c>
      <c r="J5801" t="s">
        <v>5467</v>
      </c>
      <c r="K5801" t="s">
        <v>93</v>
      </c>
      <c r="L5801" t="s">
        <v>5092</v>
      </c>
      <c r="M5801" t="s">
        <v>334</v>
      </c>
      <c r="N5801" t="s">
        <v>1018</v>
      </c>
      <c r="O5801" t="s">
        <v>59</v>
      </c>
      <c r="P5801" t="s">
        <v>20458</v>
      </c>
      <c r="Q5801" t="s">
        <v>20459</v>
      </c>
    </row>
    <row r="5802" spans="1:24" x14ac:dyDescent="0.25">
      <c r="A5802" t="s">
        <v>6614</v>
      </c>
      <c r="B5802" t="s">
        <v>4966</v>
      </c>
      <c r="C5802" t="s">
        <v>3936</v>
      </c>
      <c r="D5802" t="s">
        <v>43</v>
      </c>
      <c r="E5802" t="s">
        <v>126</v>
      </c>
      <c r="F5802" t="s">
        <v>1635</v>
      </c>
      <c r="G5802" t="s">
        <v>16723</v>
      </c>
      <c r="H5802" t="s">
        <v>2187</v>
      </c>
      <c r="I5802" t="s">
        <v>15530</v>
      </c>
      <c r="J5802" t="s">
        <v>20460</v>
      </c>
      <c r="K5802" t="s">
        <v>5088</v>
      </c>
      <c r="L5802" t="s">
        <v>20461</v>
      </c>
    </row>
    <row r="5803" spans="1:24" x14ac:dyDescent="0.25">
      <c r="A5803" t="s">
        <v>20462</v>
      </c>
      <c r="B5803" t="s">
        <v>1762</v>
      </c>
      <c r="C5803" t="s">
        <v>20463</v>
      </c>
      <c r="D5803" t="s">
        <v>20464</v>
      </c>
      <c r="E5803" t="s">
        <v>2866</v>
      </c>
      <c r="F5803" t="s">
        <v>6975</v>
      </c>
      <c r="G5803" t="s">
        <v>57</v>
      </c>
      <c r="H5803" t="s">
        <v>20465</v>
      </c>
      <c r="I5803" t="s">
        <v>1377</v>
      </c>
      <c r="J5803" t="s">
        <v>157</v>
      </c>
      <c r="K5803" t="s">
        <v>61</v>
      </c>
      <c r="L5803" t="s">
        <v>1088</v>
      </c>
      <c r="M5803" t="s">
        <v>6975</v>
      </c>
      <c r="N5803" t="s">
        <v>57</v>
      </c>
      <c r="O5803" t="s">
        <v>20466</v>
      </c>
      <c r="P5803" t="s">
        <v>20467</v>
      </c>
    </row>
    <row r="5804" spans="1:24" x14ac:dyDescent="0.25">
      <c r="A5804" t="s">
        <v>2974</v>
      </c>
      <c r="B5804" t="s">
        <v>1650</v>
      </c>
      <c r="C5804" t="s">
        <v>2432</v>
      </c>
      <c r="D5804" t="s">
        <v>5</v>
      </c>
      <c r="E5804" t="s">
        <v>8942</v>
      </c>
      <c r="F5804" t="s">
        <v>20468</v>
      </c>
      <c r="G5804" t="s">
        <v>5948</v>
      </c>
      <c r="H5804" t="s">
        <v>16198</v>
      </c>
      <c r="I5804" t="s">
        <v>1505</v>
      </c>
      <c r="J5804">
        <v>2016</v>
      </c>
      <c r="K5804" t="s">
        <v>20469</v>
      </c>
    </row>
    <row r="5805" spans="1:24" x14ac:dyDescent="0.25">
      <c r="A5805" t="s">
        <v>6614</v>
      </c>
      <c r="B5805" t="s">
        <v>8699</v>
      </c>
      <c r="C5805" t="s">
        <v>1377</v>
      </c>
      <c r="D5805" t="s">
        <v>2114</v>
      </c>
      <c r="E5805" t="s">
        <v>974</v>
      </c>
      <c r="F5805" t="s">
        <v>4785</v>
      </c>
      <c r="G5805" t="s">
        <v>806</v>
      </c>
      <c r="H5805" t="s">
        <v>45</v>
      </c>
      <c r="I5805" t="s">
        <v>1505</v>
      </c>
      <c r="J5805" t="s">
        <v>17612</v>
      </c>
      <c r="K5805" t="s">
        <v>20470</v>
      </c>
      <c r="L5805" t="s">
        <v>2114</v>
      </c>
      <c r="M5805" t="s">
        <v>61</v>
      </c>
      <c r="N5805" t="s">
        <v>20471</v>
      </c>
      <c r="O5805" t="s">
        <v>20472</v>
      </c>
    </row>
    <row r="5806" spans="1:24" x14ac:dyDescent="0.25">
      <c r="A5806" t="s">
        <v>6614</v>
      </c>
      <c r="B5806" t="s">
        <v>181</v>
      </c>
      <c r="C5806" t="s">
        <v>1801</v>
      </c>
      <c r="D5806" t="s">
        <v>59</v>
      </c>
      <c r="E5806" t="s">
        <v>327</v>
      </c>
      <c r="F5806" t="s">
        <v>126</v>
      </c>
      <c r="G5806" t="s">
        <v>2366</v>
      </c>
      <c r="H5806" t="s">
        <v>86</v>
      </c>
      <c r="I5806" t="s">
        <v>20473</v>
      </c>
      <c r="J5806" t="s">
        <v>14617</v>
      </c>
      <c r="K5806" t="s">
        <v>179</v>
      </c>
      <c r="L5806" t="s">
        <v>100</v>
      </c>
      <c r="M5806" t="s">
        <v>978</v>
      </c>
      <c r="N5806" t="s">
        <v>1801</v>
      </c>
      <c r="O5806" t="s">
        <v>18</v>
      </c>
      <c r="P5806" t="s">
        <v>572</v>
      </c>
      <c r="Q5806" t="s">
        <v>20474</v>
      </c>
    </row>
    <row r="5807" spans="1:24" x14ac:dyDescent="0.25">
      <c r="A5807" t="s">
        <v>6614</v>
      </c>
      <c r="B5807" t="s">
        <v>20475</v>
      </c>
      <c r="C5807" t="s">
        <v>198</v>
      </c>
      <c r="D5807" t="s">
        <v>71</v>
      </c>
      <c r="E5807" t="s">
        <v>5</v>
      </c>
      <c r="F5807" t="s">
        <v>266</v>
      </c>
      <c r="G5807" t="s">
        <v>255</v>
      </c>
      <c r="H5807" t="s">
        <v>36</v>
      </c>
      <c r="I5807" t="s">
        <v>761</v>
      </c>
      <c r="J5807" t="s">
        <v>45</v>
      </c>
      <c r="K5807" t="s">
        <v>20476</v>
      </c>
      <c r="L5807" t="s">
        <v>338</v>
      </c>
      <c r="M5807" t="s">
        <v>723</v>
      </c>
      <c r="N5807" t="s">
        <v>61</v>
      </c>
      <c r="O5807" t="s">
        <v>3015</v>
      </c>
      <c r="P5807" t="s">
        <v>1405</v>
      </c>
      <c r="Q5807" t="s">
        <v>20477</v>
      </c>
      <c r="R5807" t="s">
        <v>5088</v>
      </c>
      <c r="S5807" t="s">
        <v>20478</v>
      </c>
    </row>
    <row r="5808" spans="1:24" x14ac:dyDescent="0.25">
      <c r="A5808" t="s">
        <v>6614</v>
      </c>
      <c r="B5808" t="s">
        <v>3174</v>
      </c>
      <c r="C5808" t="s">
        <v>627</v>
      </c>
      <c r="D5808" t="s">
        <v>1801</v>
      </c>
      <c r="E5808" t="s">
        <v>788</v>
      </c>
      <c r="F5808" t="s">
        <v>432</v>
      </c>
      <c r="G5808">
        <v>10</v>
      </c>
      <c r="H5808" t="s">
        <v>20479</v>
      </c>
      <c r="I5808" t="s">
        <v>45</v>
      </c>
      <c r="J5808" t="s">
        <v>8720</v>
      </c>
      <c r="K5808" t="s">
        <v>3893</v>
      </c>
      <c r="L5808" t="s">
        <v>20480</v>
      </c>
      <c r="M5808" t="s">
        <v>2083</v>
      </c>
      <c r="N5808" t="s">
        <v>7088</v>
      </c>
      <c r="O5808" t="s">
        <v>18</v>
      </c>
      <c r="P5808" t="s">
        <v>20481</v>
      </c>
      <c r="Q5808" t="s">
        <v>37</v>
      </c>
      <c r="R5808" t="s">
        <v>74</v>
      </c>
      <c r="S5808" t="s">
        <v>873</v>
      </c>
      <c r="T5808" t="s">
        <v>20482</v>
      </c>
    </row>
    <row r="5809" spans="1:20" x14ac:dyDescent="0.25">
      <c r="A5809" t="s">
        <v>6614</v>
      </c>
      <c r="B5809" t="s">
        <v>1505</v>
      </c>
      <c r="C5809" t="s">
        <v>126</v>
      </c>
      <c r="D5809" t="s">
        <v>1635</v>
      </c>
      <c r="E5809" t="s">
        <v>20483</v>
      </c>
      <c r="F5809" t="s">
        <v>20058</v>
      </c>
      <c r="G5809" t="s">
        <v>383</v>
      </c>
      <c r="H5809" t="s">
        <v>1115</v>
      </c>
      <c r="I5809" t="s">
        <v>651</v>
      </c>
      <c r="J5809" t="s">
        <v>1473</v>
      </c>
      <c r="K5809" t="s">
        <v>39</v>
      </c>
      <c r="L5809" t="s">
        <v>12019</v>
      </c>
      <c r="M5809" t="s">
        <v>39</v>
      </c>
      <c r="N5809" t="s">
        <v>20484</v>
      </c>
      <c r="O5809" t="s">
        <v>15568</v>
      </c>
      <c r="P5809" t="s">
        <v>20485</v>
      </c>
      <c r="Q5809" t="s">
        <v>57</v>
      </c>
      <c r="R5809" t="s">
        <v>20486</v>
      </c>
    </row>
    <row r="5810" spans="1:20" x14ac:dyDescent="0.25">
      <c r="A5810" t="s">
        <v>6614</v>
      </c>
      <c r="B5810" t="s">
        <v>3548</v>
      </c>
      <c r="C5810" t="s">
        <v>20487</v>
      </c>
      <c r="D5810" t="s">
        <v>1889</v>
      </c>
      <c r="E5810" t="s">
        <v>978</v>
      </c>
      <c r="F5810" t="s">
        <v>1801</v>
      </c>
      <c r="G5810" t="s">
        <v>18</v>
      </c>
      <c r="H5810" t="s">
        <v>61</v>
      </c>
      <c r="I5810" t="s">
        <v>1088</v>
      </c>
      <c r="J5810" t="s">
        <v>20488</v>
      </c>
      <c r="K5810" t="s">
        <v>20489</v>
      </c>
    </row>
    <row r="5811" spans="1:20" x14ac:dyDescent="0.25">
      <c r="A5811" t="s">
        <v>6614</v>
      </c>
      <c r="B5811" t="s">
        <v>5411</v>
      </c>
      <c r="C5811" t="s">
        <v>1252</v>
      </c>
      <c r="D5811" t="s">
        <v>194</v>
      </c>
      <c r="E5811" t="s">
        <v>20490</v>
      </c>
      <c r="F5811" t="s">
        <v>37</v>
      </c>
      <c r="G5811" t="s">
        <v>20491</v>
      </c>
      <c r="H5811" t="s">
        <v>9753</v>
      </c>
      <c r="I5811" t="s">
        <v>6854</v>
      </c>
      <c r="J5811" t="s">
        <v>20492</v>
      </c>
      <c r="K5811" t="s">
        <v>20493</v>
      </c>
    </row>
    <row r="5812" spans="1:20" x14ac:dyDescent="0.25">
      <c r="A5812" t="s">
        <v>5088</v>
      </c>
      <c r="B5812" t="s">
        <v>20494</v>
      </c>
    </row>
    <row r="5813" spans="1:20" x14ac:dyDescent="0.25">
      <c r="A5813" t="s">
        <v>17241</v>
      </c>
      <c r="B5813" t="s">
        <v>558</v>
      </c>
      <c r="C5813" t="s">
        <v>462</v>
      </c>
      <c r="D5813" t="s">
        <v>179</v>
      </c>
      <c r="E5813" t="s">
        <v>5</v>
      </c>
      <c r="F5813" t="s">
        <v>1877</v>
      </c>
      <c r="G5813" t="s">
        <v>20495</v>
      </c>
    </row>
    <row r="5814" spans="1:20" x14ac:dyDescent="0.25">
      <c r="A5814" t="s">
        <v>3174</v>
      </c>
      <c r="B5814" t="s">
        <v>20496</v>
      </c>
      <c r="C5814" t="s">
        <v>13137</v>
      </c>
      <c r="D5814" t="s">
        <v>1680</v>
      </c>
      <c r="E5814" t="s">
        <v>2705</v>
      </c>
      <c r="F5814" t="s">
        <v>176</v>
      </c>
      <c r="G5814" t="s">
        <v>1377</v>
      </c>
      <c r="H5814" t="s">
        <v>113</v>
      </c>
      <c r="I5814" t="s">
        <v>7254</v>
      </c>
      <c r="J5814" t="s">
        <v>411</v>
      </c>
      <c r="K5814" t="s">
        <v>255</v>
      </c>
      <c r="L5814" t="s">
        <v>45</v>
      </c>
      <c r="M5814" t="s">
        <v>6614</v>
      </c>
      <c r="N5814" t="s">
        <v>887</v>
      </c>
      <c r="O5814" t="s">
        <v>20497</v>
      </c>
    </row>
    <row r="5815" spans="1:20" x14ac:dyDescent="0.25">
      <c r="A5815" t="s">
        <v>6614</v>
      </c>
      <c r="B5815" t="s">
        <v>898</v>
      </c>
      <c r="C5815" t="s">
        <v>71</v>
      </c>
      <c r="D5815" t="s">
        <v>18</v>
      </c>
      <c r="E5815" t="s">
        <v>194</v>
      </c>
      <c r="F5815" t="s">
        <v>1211</v>
      </c>
      <c r="G5815" t="s">
        <v>18</v>
      </c>
      <c r="H5815" t="s">
        <v>22</v>
      </c>
      <c r="I5815" t="s">
        <v>2472</v>
      </c>
      <c r="J5815" t="s">
        <v>940</v>
      </c>
      <c r="K5815" t="s">
        <v>57</v>
      </c>
      <c r="L5815" t="s">
        <v>61</v>
      </c>
      <c r="M5815" t="s">
        <v>1911</v>
      </c>
      <c r="N5815" t="s">
        <v>794</v>
      </c>
      <c r="O5815" t="s">
        <v>9032</v>
      </c>
      <c r="P5815" t="s">
        <v>418</v>
      </c>
      <c r="Q5815" t="s">
        <v>2423</v>
      </c>
      <c r="R5815" t="s">
        <v>20498</v>
      </c>
      <c r="S5815" t="s">
        <v>5088</v>
      </c>
      <c r="T5815" t="s">
        <v>20499</v>
      </c>
    </row>
    <row r="5816" spans="1:20" x14ac:dyDescent="0.25">
      <c r="A5816" t="s">
        <v>6614</v>
      </c>
      <c r="B5816" t="s">
        <v>898</v>
      </c>
      <c r="C5816" t="s">
        <v>71</v>
      </c>
      <c r="D5816" t="s">
        <v>18</v>
      </c>
      <c r="E5816" t="s">
        <v>194</v>
      </c>
      <c r="F5816" t="s">
        <v>1211</v>
      </c>
      <c r="G5816" t="s">
        <v>18</v>
      </c>
      <c r="H5816" t="s">
        <v>22</v>
      </c>
      <c r="I5816" t="s">
        <v>2472</v>
      </c>
      <c r="J5816" t="s">
        <v>940</v>
      </c>
      <c r="K5816" t="s">
        <v>57</v>
      </c>
      <c r="L5816" t="s">
        <v>61</v>
      </c>
      <c r="M5816" t="s">
        <v>1911</v>
      </c>
      <c r="N5816" t="s">
        <v>794</v>
      </c>
      <c r="O5816" t="s">
        <v>9032</v>
      </c>
      <c r="P5816" t="s">
        <v>418</v>
      </c>
      <c r="Q5816" t="s">
        <v>2423</v>
      </c>
      <c r="R5816" t="s">
        <v>20498</v>
      </c>
      <c r="S5816" t="s">
        <v>20500</v>
      </c>
    </row>
    <row r="5817" spans="1:20" x14ac:dyDescent="0.25">
      <c r="A5817" t="s">
        <v>6614</v>
      </c>
      <c r="B5817">
        <v>4</v>
      </c>
      <c r="C5817" t="s">
        <v>1635</v>
      </c>
      <c r="D5817" t="s">
        <v>20501</v>
      </c>
    </row>
    <row r="5818" spans="1:20" x14ac:dyDescent="0.25">
      <c r="A5818" t="s">
        <v>6614</v>
      </c>
      <c r="B5818" t="s">
        <v>20502</v>
      </c>
      <c r="C5818" t="s">
        <v>10337</v>
      </c>
      <c r="D5818" t="s">
        <v>20503</v>
      </c>
      <c r="E5818" t="s">
        <v>61</v>
      </c>
      <c r="F5818" t="s">
        <v>1</v>
      </c>
      <c r="G5818" t="s">
        <v>43</v>
      </c>
      <c r="H5818" t="s">
        <v>57</v>
      </c>
      <c r="I5818" t="s">
        <v>20504</v>
      </c>
      <c r="J5818" t="s">
        <v>6739</v>
      </c>
      <c r="K5818" t="s">
        <v>541</v>
      </c>
      <c r="L5818" t="s">
        <v>20505</v>
      </c>
      <c r="M5818" t="s">
        <v>20506</v>
      </c>
      <c r="N5818" t="s">
        <v>20507</v>
      </c>
      <c r="O5818" t="s">
        <v>20508</v>
      </c>
    </row>
    <row r="5819" spans="1:20" x14ac:dyDescent="0.25">
      <c r="A5819" t="s">
        <v>2943</v>
      </c>
      <c r="B5819" t="s">
        <v>6614</v>
      </c>
      <c r="C5819" t="s">
        <v>71</v>
      </c>
      <c r="D5819" t="s">
        <v>1295</v>
      </c>
      <c r="E5819" t="s">
        <v>18</v>
      </c>
      <c r="F5819" t="s">
        <v>19170</v>
      </c>
      <c r="G5819" t="s">
        <v>57</v>
      </c>
      <c r="H5819" t="s">
        <v>383</v>
      </c>
      <c r="I5819" t="s">
        <v>5309</v>
      </c>
      <c r="J5819" t="s">
        <v>2578</v>
      </c>
      <c r="K5819" t="s">
        <v>6605</v>
      </c>
      <c r="L5819" t="s">
        <v>978</v>
      </c>
      <c r="M5819" t="s">
        <v>651</v>
      </c>
      <c r="N5819" t="s">
        <v>157</v>
      </c>
      <c r="O5819" t="s">
        <v>717</v>
      </c>
      <c r="P5819" t="s">
        <v>30</v>
      </c>
      <c r="Q5819" t="s">
        <v>20509</v>
      </c>
    </row>
    <row r="5820" spans="1:20" x14ac:dyDescent="0.25">
      <c r="A5820" t="s">
        <v>6614</v>
      </c>
      <c r="B5820" t="s">
        <v>763</v>
      </c>
      <c r="C5820" t="s">
        <v>194</v>
      </c>
      <c r="D5820" t="s">
        <v>472</v>
      </c>
      <c r="E5820" t="s">
        <v>20510</v>
      </c>
      <c r="F5820" t="s">
        <v>978</v>
      </c>
      <c r="G5820" t="s">
        <v>1801</v>
      </c>
      <c r="H5820" t="s">
        <v>6293</v>
      </c>
      <c r="I5820" t="s">
        <v>16</v>
      </c>
      <c r="J5820" t="s">
        <v>36</v>
      </c>
      <c r="K5820" t="s">
        <v>59</v>
      </c>
      <c r="L5820" t="s">
        <v>327</v>
      </c>
      <c r="M5820" t="s">
        <v>126</v>
      </c>
      <c r="N5820" t="s">
        <v>20511</v>
      </c>
      <c r="O5820" t="s">
        <v>5088</v>
      </c>
      <c r="P5820" t="s">
        <v>20512</v>
      </c>
    </row>
    <row r="5821" spans="1:20" x14ac:dyDescent="0.25">
      <c r="A5821" t="s">
        <v>3712</v>
      </c>
      <c r="B5821" t="s">
        <v>6614</v>
      </c>
      <c r="C5821" t="s">
        <v>20147</v>
      </c>
      <c r="D5821" t="s">
        <v>5906</v>
      </c>
      <c r="E5821" t="s">
        <v>898</v>
      </c>
      <c r="F5821" t="s">
        <v>17467</v>
      </c>
      <c r="G5821" t="s">
        <v>572</v>
      </c>
      <c r="H5821" t="s">
        <v>20513</v>
      </c>
    </row>
    <row r="5822" spans="1:20" x14ac:dyDescent="0.25">
      <c r="A5822" t="s">
        <v>6614</v>
      </c>
      <c r="B5822" t="s">
        <v>43</v>
      </c>
      <c r="C5822" t="s">
        <v>126</v>
      </c>
      <c r="D5822" t="s">
        <v>20396</v>
      </c>
      <c r="E5822" t="s">
        <v>6523</v>
      </c>
      <c r="F5822" t="s">
        <v>741</v>
      </c>
      <c r="G5822" t="s">
        <v>20514</v>
      </c>
      <c r="H5822" t="s">
        <v>20515</v>
      </c>
    </row>
    <row r="5823" spans="1:20" x14ac:dyDescent="0.25">
      <c r="A5823" t="s">
        <v>6614</v>
      </c>
      <c r="B5823" t="s">
        <v>181</v>
      </c>
      <c r="C5823" t="s">
        <v>9369</v>
      </c>
      <c r="D5823" t="s">
        <v>5</v>
      </c>
      <c r="E5823">
        <v>10</v>
      </c>
      <c r="F5823" t="s">
        <v>30</v>
      </c>
      <c r="G5823" t="s">
        <v>20516</v>
      </c>
      <c r="H5823" t="s">
        <v>1716</v>
      </c>
      <c r="I5823" t="s">
        <v>126</v>
      </c>
      <c r="J5823" t="s">
        <v>2048</v>
      </c>
      <c r="K5823" t="s">
        <v>150</v>
      </c>
      <c r="L5823" t="s">
        <v>20517</v>
      </c>
    </row>
    <row r="5824" spans="1:20" x14ac:dyDescent="0.25">
      <c r="A5824" t="s">
        <v>86</v>
      </c>
      <c r="B5824" t="s">
        <v>736</v>
      </c>
      <c r="C5824" t="s">
        <v>37</v>
      </c>
      <c r="D5824" t="s">
        <v>20518</v>
      </c>
      <c r="E5824" t="s">
        <v>290</v>
      </c>
      <c r="F5824" t="s">
        <v>20519</v>
      </c>
      <c r="G5824" t="s">
        <v>9833</v>
      </c>
      <c r="H5824" t="s">
        <v>1527</v>
      </c>
      <c r="I5824" t="s">
        <v>113</v>
      </c>
      <c r="J5824" t="s">
        <v>420</v>
      </c>
      <c r="K5824" t="s">
        <v>20520</v>
      </c>
    </row>
    <row r="5825" spans="1:23" x14ac:dyDescent="0.25">
      <c r="A5825" t="s">
        <v>6614</v>
      </c>
      <c r="B5825" t="s">
        <v>6198</v>
      </c>
      <c r="C5825" t="s">
        <v>20521</v>
      </c>
      <c r="D5825" t="s">
        <v>20522</v>
      </c>
      <c r="E5825" t="s">
        <v>61</v>
      </c>
      <c r="F5825" t="s">
        <v>1613</v>
      </c>
      <c r="G5825" t="s">
        <v>36</v>
      </c>
      <c r="H5825" t="s">
        <v>1482</v>
      </c>
      <c r="I5825" t="s">
        <v>20523</v>
      </c>
      <c r="J5825" t="s">
        <v>61</v>
      </c>
      <c r="K5825" t="s">
        <v>20524</v>
      </c>
      <c r="L5825" t="s">
        <v>5088</v>
      </c>
      <c r="M5825" t="s">
        <v>36</v>
      </c>
      <c r="N5825" t="s">
        <v>20525</v>
      </c>
    </row>
    <row r="5826" spans="1:23" x14ac:dyDescent="0.25">
      <c r="A5826" t="s">
        <v>6614</v>
      </c>
      <c r="B5826" t="s">
        <v>108</v>
      </c>
      <c r="C5826" t="s">
        <v>1702</v>
      </c>
      <c r="D5826" t="s">
        <v>198</v>
      </c>
      <c r="E5826" t="s">
        <v>7639</v>
      </c>
      <c r="F5826" t="s">
        <v>59</v>
      </c>
      <c r="G5826" t="s">
        <v>157</v>
      </c>
      <c r="H5826" t="s">
        <v>20526</v>
      </c>
      <c r="I5826" t="s">
        <v>20527</v>
      </c>
      <c r="J5826" t="s">
        <v>57</v>
      </c>
      <c r="K5826" t="s">
        <v>17811</v>
      </c>
      <c r="L5826" t="s">
        <v>20528</v>
      </c>
      <c r="M5826" t="s">
        <v>18304</v>
      </c>
      <c r="N5826" t="s">
        <v>20529</v>
      </c>
    </row>
    <row r="5827" spans="1:23" x14ac:dyDescent="0.25">
      <c r="A5827" t="s">
        <v>6614</v>
      </c>
      <c r="B5827" t="s">
        <v>3548</v>
      </c>
      <c r="C5827" t="s">
        <v>704</v>
      </c>
      <c r="D5827" t="s">
        <v>30</v>
      </c>
      <c r="E5827" t="s">
        <v>4981</v>
      </c>
      <c r="F5827" t="s">
        <v>20530</v>
      </c>
      <c r="G5827" t="s">
        <v>5088</v>
      </c>
      <c r="H5827" t="s">
        <v>20531</v>
      </c>
    </row>
    <row r="5828" spans="1:23" x14ac:dyDescent="0.25">
      <c r="A5828" t="s">
        <v>898</v>
      </c>
      <c r="B5828" t="s">
        <v>20532</v>
      </c>
      <c r="C5828" t="s">
        <v>282</v>
      </c>
      <c r="D5828" t="s">
        <v>9615</v>
      </c>
      <c r="E5828" t="s">
        <v>18</v>
      </c>
      <c r="F5828" t="s">
        <v>1379</v>
      </c>
      <c r="G5828" t="s">
        <v>59</v>
      </c>
      <c r="H5828" t="s">
        <v>457</v>
      </c>
      <c r="I5828" t="s">
        <v>1695</v>
      </c>
      <c r="J5828" t="s">
        <v>472</v>
      </c>
      <c r="K5828" t="s">
        <v>37</v>
      </c>
      <c r="L5828" t="s">
        <v>3801</v>
      </c>
      <c r="M5828" t="s">
        <v>59</v>
      </c>
      <c r="N5828" t="s">
        <v>6614</v>
      </c>
      <c r="O5828" t="s">
        <v>2070</v>
      </c>
      <c r="P5828" t="s">
        <v>94</v>
      </c>
      <c r="Q5828" t="s">
        <v>30</v>
      </c>
      <c r="R5828" t="s">
        <v>1018</v>
      </c>
      <c r="S5828" t="s">
        <v>59</v>
      </c>
      <c r="T5828" t="s">
        <v>2018</v>
      </c>
      <c r="U5828" t="s">
        <v>5</v>
      </c>
      <c r="V5828" t="s">
        <v>20533</v>
      </c>
    </row>
    <row r="5829" spans="1:23" x14ac:dyDescent="0.25">
      <c r="A5829" t="s">
        <v>171</v>
      </c>
      <c r="B5829" t="s">
        <v>472</v>
      </c>
      <c r="C5829" t="s">
        <v>589</v>
      </c>
      <c r="D5829" t="s">
        <v>461</v>
      </c>
      <c r="E5829" t="s">
        <v>4981</v>
      </c>
      <c r="F5829" t="s">
        <v>37</v>
      </c>
      <c r="G5829" t="s">
        <v>898</v>
      </c>
      <c r="H5829" t="s">
        <v>80</v>
      </c>
      <c r="I5829" t="s">
        <v>3625</v>
      </c>
      <c r="J5829" t="s">
        <v>20534</v>
      </c>
      <c r="K5829" t="s">
        <v>2761</v>
      </c>
      <c r="L5829" t="s">
        <v>37</v>
      </c>
      <c r="M5829" t="s">
        <v>1777</v>
      </c>
      <c r="N5829" t="s">
        <v>2419</v>
      </c>
      <c r="O5829" t="s">
        <v>619</v>
      </c>
      <c r="P5829" t="s">
        <v>57</v>
      </c>
      <c r="Q5829" t="s">
        <v>3652</v>
      </c>
      <c r="R5829" t="s">
        <v>161</v>
      </c>
      <c r="S5829">
        <v>9</v>
      </c>
      <c r="T5829" t="s">
        <v>4053</v>
      </c>
      <c r="U5829" t="s">
        <v>161</v>
      </c>
      <c r="V5829">
        <v>10</v>
      </c>
      <c r="W5829" t="s">
        <v>20535</v>
      </c>
    </row>
    <row r="5830" spans="1:23" x14ac:dyDescent="0.25">
      <c r="A5830" t="s">
        <v>30</v>
      </c>
      <c r="B5830" t="s">
        <v>20536</v>
      </c>
      <c r="C5830" t="s">
        <v>589</v>
      </c>
      <c r="D5830" t="s">
        <v>206</v>
      </c>
      <c r="E5830" t="s">
        <v>20537</v>
      </c>
      <c r="F5830" t="s">
        <v>20538</v>
      </c>
    </row>
    <row r="5831" spans="1:23" x14ac:dyDescent="0.25">
      <c r="A5831" t="s">
        <v>157</v>
      </c>
      <c r="B5831" t="s">
        <v>1998</v>
      </c>
      <c r="C5831" t="s">
        <v>3174</v>
      </c>
      <c r="D5831" t="s">
        <v>608</v>
      </c>
      <c r="E5831" t="s">
        <v>589</v>
      </c>
      <c r="F5831" t="s">
        <v>30</v>
      </c>
      <c r="G5831" t="s">
        <v>472</v>
      </c>
      <c r="H5831" t="s">
        <v>206</v>
      </c>
      <c r="I5831">
        <v>9</v>
      </c>
      <c r="J5831" t="s">
        <v>15105</v>
      </c>
      <c r="K5831" t="s">
        <v>5548</v>
      </c>
      <c r="L5831" t="s">
        <v>157</v>
      </c>
      <c r="M5831" t="s">
        <v>39</v>
      </c>
      <c r="N5831" t="s">
        <v>13539</v>
      </c>
      <c r="O5831" t="s">
        <v>20539</v>
      </c>
      <c r="P5831" t="s">
        <v>20540</v>
      </c>
    </row>
    <row r="5832" spans="1:23" x14ac:dyDescent="0.25">
      <c r="A5832" t="s">
        <v>36</v>
      </c>
      <c r="B5832" t="s">
        <v>5050</v>
      </c>
      <c r="C5832" t="s">
        <v>6769</v>
      </c>
      <c r="D5832" t="s">
        <v>5690</v>
      </c>
      <c r="E5832" t="s">
        <v>16</v>
      </c>
      <c r="F5832" t="s">
        <v>20541</v>
      </c>
      <c r="G5832" t="s">
        <v>1532</v>
      </c>
      <c r="H5832" t="s">
        <v>249</v>
      </c>
      <c r="I5832" t="s">
        <v>12610</v>
      </c>
      <c r="J5832" t="s">
        <v>20256</v>
      </c>
      <c r="K5832" t="s">
        <v>2556</v>
      </c>
      <c r="L5832" t="s">
        <v>179</v>
      </c>
      <c r="M5832" t="s">
        <v>20542</v>
      </c>
      <c r="N5832" t="s">
        <v>1911</v>
      </c>
      <c r="O5832" t="s">
        <v>12806</v>
      </c>
      <c r="P5832" t="s">
        <v>1211</v>
      </c>
      <c r="Q5832" t="s">
        <v>20543</v>
      </c>
    </row>
    <row r="5833" spans="1:23" x14ac:dyDescent="0.25">
      <c r="A5833" t="s">
        <v>54</v>
      </c>
      <c r="B5833" t="s">
        <v>1558</v>
      </c>
      <c r="C5833" t="s">
        <v>6696</v>
      </c>
      <c r="D5833" t="s">
        <v>9513</v>
      </c>
      <c r="E5833" t="s">
        <v>739</v>
      </c>
      <c r="F5833" t="s">
        <v>572</v>
      </c>
      <c r="G5833" t="s">
        <v>20544</v>
      </c>
      <c r="H5833" t="s">
        <v>270</v>
      </c>
      <c r="I5833" t="s">
        <v>5</v>
      </c>
      <c r="J5833" t="s">
        <v>8654</v>
      </c>
      <c r="K5833" t="s">
        <v>462</v>
      </c>
      <c r="L5833" t="s">
        <v>1709</v>
      </c>
      <c r="M5833" t="s">
        <v>5597</v>
      </c>
      <c r="N5833" t="s">
        <v>15</v>
      </c>
      <c r="O5833" t="s">
        <v>150</v>
      </c>
      <c r="P5833" t="s">
        <v>240</v>
      </c>
      <c r="Q5833" t="s">
        <v>1948</v>
      </c>
      <c r="R5833" t="s">
        <v>462</v>
      </c>
      <c r="S5833" t="s">
        <v>651</v>
      </c>
      <c r="T5833" t="s">
        <v>1300</v>
      </c>
      <c r="U5833" t="s">
        <v>193</v>
      </c>
      <c r="V5833" t="s">
        <v>6696</v>
      </c>
      <c r="W5833" t="s">
        <v>20545</v>
      </c>
    </row>
    <row r="5834" spans="1:23" x14ac:dyDescent="0.25">
      <c r="A5834" t="s">
        <v>1911</v>
      </c>
      <c r="B5834" t="s">
        <v>20546</v>
      </c>
      <c r="C5834" t="s">
        <v>1835</v>
      </c>
      <c r="D5834" t="s">
        <v>5092</v>
      </c>
      <c r="E5834" t="s">
        <v>1465</v>
      </c>
      <c r="F5834" t="s">
        <v>16718</v>
      </c>
      <c r="G5834" t="s">
        <v>18</v>
      </c>
      <c r="H5834" t="s">
        <v>383</v>
      </c>
      <c r="I5834" t="s">
        <v>20547</v>
      </c>
      <c r="J5834" t="s">
        <v>10493</v>
      </c>
      <c r="K5834" t="s">
        <v>20548</v>
      </c>
      <c r="L5834" t="s">
        <v>1465</v>
      </c>
      <c r="M5834" t="s">
        <v>1443</v>
      </c>
      <c r="N5834" t="s">
        <v>20549</v>
      </c>
    </row>
    <row r="5835" spans="1:23" x14ac:dyDescent="0.25">
      <c r="A5835" t="s">
        <v>1613</v>
      </c>
      <c r="B5835" t="s">
        <v>198</v>
      </c>
      <c r="C5835" t="s">
        <v>978</v>
      </c>
      <c r="D5835" t="s">
        <v>290</v>
      </c>
      <c r="E5835" t="s">
        <v>598</v>
      </c>
      <c r="F5835" t="s">
        <v>292</v>
      </c>
      <c r="G5835" t="s">
        <v>59</v>
      </c>
      <c r="H5835" t="s">
        <v>1874</v>
      </c>
      <c r="I5835" t="s">
        <v>3813</v>
      </c>
      <c r="J5835" t="s">
        <v>4504</v>
      </c>
      <c r="K5835" t="s">
        <v>1465</v>
      </c>
      <c r="L5835" t="s">
        <v>1466</v>
      </c>
      <c r="M5835" t="s">
        <v>179</v>
      </c>
      <c r="N5835" t="s">
        <v>5</v>
      </c>
      <c r="O5835" t="s">
        <v>5814</v>
      </c>
      <c r="P5835" t="s">
        <v>57</v>
      </c>
      <c r="Q5835" t="s">
        <v>2761</v>
      </c>
      <c r="R5835" t="s">
        <v>20550</v>
      </c>
      <c r="S5835" t="s">
        <v>161</v>
      </c>
      <c r="T5835" t="s">
        <v>19223</v>
      </c>
      <c r="U5835" t="s">
        <v>3625</v>
      </c>
      <c r="V5835" t="s">
        <v>20551</v>
      </c>
    </row>
    <row r="5836" spans="1:23" x14ac:dyDescent="0.25">
      <c r="A5836" t="s">
        <v>704</v>
      </c>
      <c r="B5836" t="s">
        <v>4208</v>
      </c>
      <c r="C5836" t="s">
        <v>179</v>
      </c>
      <c r="D5836" t="s">
        <v>206</v>
      </c>
      <c r="E5836" t="s">
        <v>20552</v>
      </c>
      <c r="F5836" t="s">
        <v>5</v>
      </c>
      <c r="G5836" t="s">
        <v>1736</v>
      </c>
      <c r="H5836" t="s">
        <v>14413</v>
      </c>
      <c r="I5836" t="s">
        <v>6696</v>
      </c>
      <c r="J5836" t="s">
        <v>5092</v>
      </c>
      <c r="K5836" t="s">
        <v>20553</v>
      </c>
      <c r="L5836" t="s">
        <v>113</v>
      </c>
      <c r="M5836" t="s">
        <v>61</v>
      </c>
      <c r="N5836" t="s">
        <v>4668</v>
      </c>
      <c r="O5836" t="s">
        <v>5092</v>
      </c>
      <c r="P5836" t="s">
        <v>17053</v>
      </c>
      <c r="Q5836" t="s">
        <v>20554</v>
      </c>
      <c r="R5836" t="s">
        <v>1827</v>
      </c>
      <c r="S5836" t="s">
        <v>126</v>
      </c>
      <c r="T5836" t="s">
        <v>193</v>
      </c>
      <c r="U5836" t="s">
        <v>20555</v>
      </c>
    </row>
    <row r="5837" spans="1:23" x14ac:dyDescent="0.25">
      <c r="A5837" t="s">
        <v>182</v>
      </c>
      <c r="B5837" t="s">
        <v>506</v>
      </c>
      <c r="C5837" t="s">
        <v>61</v>
      </c>
      <c r="D5837" t="s">
        <v>20556</v>
      </c>
      <c r="E5837" t="s">
        <v>126</v>
      </c>
      <c r="F5837" t="s">
        <v>20557</v>
      </c>
      <c r="G5837" t="s">
        <v>59</v>
      </c>
      <c r="H5837" t="s">
        <v>2768</v>
      </c>
      <c r="I5837" t="s">
        <v>383</v>
      </c>
      <c r="J5837" t="s">
        <v>1650</v>
      </c>
      <c r="K5837" t="s">
        <v>871</v>
      </c>
      <c r="L5837" t="s">
        <v>462</v>
      </c>
      <c r="M5837" t="s">
        <v>1880</v>
      </c>
      <c r="N5837" t="s">
        <v>59</v>
      </c>
      <c r="O5837" t="s">
        <v>20558</v>
      </c>
      <c r="P5837" t="s">
        <v>3299</v>
      </c>
      <c r="Q5837" t="s">
        <v>20559</v>
      </c>
      <c r="R5837" t="s">
        <v>189</v>
      </c>
      <c r="S5837" t="s">
        <v>342</v>
      </c>
      <c r="T5837" t="s">
        <v>10041</v>
      </c>
      <c r="U5837" t="s">
        <v>20560</v>
      </c>
    </row>
    <row r="5838" spans="1:23" x14ac:dyDescent="0.25">
      <c r="A5838" t="s">
        <v>2398</v>
      </c>
      <c r="B5838" t="s">
        <v>37</v>
      </c>
      <c r="C5838" t="s">
        <v>20561</v>
      </c>
      <c r="D5838" t="s">
        <v>20562</v>
      </c>
      <c r="E5838" t="s">
        <v>574</v>
      </c>
      <c r="F5838" t="s">
        <v>20563</v>
      </c>
      <c r="G5838" t="s">
        <v>61</v>
      </c>
      <c r="H5838" t="s">
        <v>20564</v>
      </c>
      <c r="I5838" t="s">
        <v>37</v>
      </c>
      <c r="J5838" t="s">
        <v>20565</v>
      </c>
      <c r="K5838" t="s">
        <v>61</v>
      </c>
      <c r="L5838" t="s">
        <v>20566</v>
      </c>
      <c r="M5838" t="s">
        <v>1443</v>
      </c>
      <c r="N5838" t="s">
        <v>20567</v>
      </c>
    </row>
    <row r="5839" spans="1:23" x14ac:dyDescent="0.25">
      <c r="A5839" t="s">
        <v>5088</v>
      </c>
      <c r="B5839" t="s">
        <v>20568</v>
      </c>
    </row>
    <row r="5840" spans="1:23" x14ac:dyDescent="0.25">
      <c r="A5840" t="s">
        <v>5088</v>
      </c>
      <c r="B5840" t="s">
        <v>20569</v>
      </c>
    </row>
    <row r="5842" spans="1:27" x14ac:dyDescent="0.25">
      <c r="A5842" t="s">
        <v>126</v>
      </c>
      <c r="B5842" t="s">
        <v>20570</v>
      </c>
      <c r="C5842" t="s">
        <v>723</v>
      </c>
      <c r="D5842" t="s">
        <v>59</v>
      </c>
      <c r="E5842" t="s">
        <v>1471</v>
      </c>
      <c r="F5842" t="s">
        <v>383</v>
      </c>
      <c r="G5842" t="s">
        <v>3957</v>
      </c>
      <c r="H5842" t="s">
        <v>7309</v>
      </c>
      <c r="I5842" t="s">
        <v>20571</v>
      </c>
      <c r="J5842" t="s">
        <v>5088</v>
      </c>
      <c r="K5842" t="s">
        <v>20572</v>
      </c>
    </row>
    <row r="5843" spans="1:27" x14ac:dyDescent="0.25">
      <c r="A5843" t="s">
        <v>20573</v>
      </c>
      <c r="B5843" t="s">
        <v>20574</v>
      </c>
    </row>
    <row r="5845" spans="1:27" x14ac:dyDescent="0.25">
      <c r="A5845" t="s">
        <v>4421</v>
      </c>
      <c r="B5845" t="s">
        <v>194</v>
      </c>
      <c r="C5845" t="s">
        <v>1969</v>
      </c>
      <c r="D5845" t="s">
        <v>45</v>
      </c>
      <c r="E5845" t="s">
        <v>20575</v>
      </c>
      <c r="F5845" t="s">
        <v>159</v>
      </c>
      <c r="G5845" t="s">
        <v>194</v>
      </c>
      <c r="H5845" t="s">
        <v>20576</v>
      </c>
      <c r="I5845" t="s">
        <v>574</v>
      </c>
      <c r="J5845" t="s">
        <v>2397</v>
      </c>
      <c r="K5845" t="s">
        <v>61</v>
      </c>
      <c r="L5845" t="s">
        <v>806</v>
      </c>
      <c r="M5845" t="s">
        <v>1305</v>
      </c>
      <c r="N5845" t="s">
        <v>20577</v>
      </c>
      <c r="O5845" t="s">
        <v>20578</v>
      </c>
    </row>
    <row r="5846" spans="1:27" x14ac:dyDescent="0.25">
      <c r="A5846" t="s">
        <v>94</v>
      </c>
      <c r="B5846" t="s">
        <v>59</v>
      </c>
      <c r="C5846" t="s">
        <v>36</v>
      </c>
      <c r="D5846" t="s">
        <v>4784</v>
      </c>
      <c r="E5846" t="s">
        <v>8300</v>
      </c>
      <c r="F5846" t="s">
        <v>179</v>
      </c>
      <c r="G5846" t="s">
        <v>20579</v>
      </c>
      <c r="H5846" t="s">
        <v>2083</v>
      </c>
      <c r="I5846" t="s">
        <v>38</v>
      </c>
      <c r="J5846" t="s">
        <v>20580</v>
      </c>
      <c r="K5846" t="s">
        <v>66</v>
      </c>
      <c r="L5846" t="s">
        <v>220</v>
      </c>
      <c r="M5846" t="s">
        <v>221</v>
      </c>
      <c r="N5846" t="s">
        <v>5</v>
      </c>
      <c r="O5846" t="s">
        <v>20581</v>
      </c>
    </row>
    <row r="5847" spans="1:27" x14ac:dyDescent="0.25">
      <c r="A5847" t="s">
        <v>6614</v>
      </c>
      <c r="B5847" t="s">
        <v>30</v>
      </c>
      <c r="C5847" t="s">
        <v>20410</v>
      </c>
      <c r="D5847" t="s">
        <v>20582</v>
      </c>
      <c r="E5847" t="s">
        <v>898</v>
      </c>
      <c r="F5847" t="s">
        <v>3987</v>
      </c>
      <c r="G5847" t="s">
        <v>610</v>
      </c>
      <c r="H5847" t="s">
        <v>198</v>
      </c>
      <c r="I5847" t="s">
        <v>126</v>
      </c>
      <c r="J5847" t="s">
        <v>61</v>
      </c>
      <c r="K5847" t="s">
        <v>20583</v>
      </c>
      <c r="L5847" t="s">
        <v>20584</v>
      </c>
    </row>
    <row r="5848" spans="1:27" x14ac:dyDescent="0.25">
      <c r="A5848" t="s">
        <v>898</v>
      </c>
      <c r="B5848" t="s">
        <v>1747</v>
      </c>
      <c r="C5848" t="s">
        <v>572</v>
      </c>
      <c r="D5848" t="s">
        <v>594</v>
      </c>
      <c r="E5848" t="s">
        <v>5771</v>
      </c>
      <c r="F5848" t="s">
        <v>115</v>
      </c>
      <c r="G5848" t="s">
        <v>20585</v>
      </c>
      <c r="H5848" t="s">
        <v>101</v>
      </c>
      <c r="I5848" t="s">
        <v>150</v>
      </c>
      <c r="J5848" t="s">
        <v>20586</v>
      </c>
      <c r="K5848" t="s">
        <v>6614</v>
      </c>
      <c r="L5848" t="s">
        <v>1377</v>
      </c>
      <c r="M5848" t="s">
        <v>157</v>
      </c>
      <c r="N5848" t="s">
        <v>20457</v>
      </c>
      <c r="O5848" t="s">
        <v>1313</v>
      </c>
      <c r="P5848" t="s">
        <v>5436</v>
      </c>
      <c r="Q5848" t="s">
        <v>2152</v>
      </c>
      <c r="R5848" t="s">
        <v>411</v>
      </c>
      <c r="S5848" t="s">
        <v>20587</v>
      </c>
    </row>
    <row r="5849" spans="1:27" x14ac:dyDescent="0.25">
      <c r="A5849" t="s">
        <v>4343</v>
      </c>
      <c r="B5849" t="s">
        <v>13433</v>
      </c>
      <c r="C5849" t="s">
        <v>5092</v>
      </c>
      <c r="D5849" t="s">
        <v>20588</v>
      </c>
      <c r="E5849" t="s">
        <v>1470</v>
      </c>
      <c r="F5849" t="s">
        <v>179</v>
      </c>
      <c r="G5849" t="s">
        <v>6747</v>
      </c>
      <c r="H5849" t="s">
        <v>115</v>
      </c>
      <c r="I5849" t="s">
        <v>73</v>
      </c>
      <c r="J5849" t="s">
        <v>113</v>
      </c>
      <c r="K5849" t="s">
        <v>59</v>
      </c>
      <c r="L5849" t="s">
        <v>1641</v>
      </c>
      <c r="M5849" t="s">
        <v>20589</v>
      </c>
      <c r="N5849" t="s">
        <v>59</v>
      </c>
      <c r="O5849" t="s">
        <v>20590</v>
      </c>
      <c r="P5849" t="s">
        <v>5092</v>
      </c>
      <c r="Q5849" t="s">
        <v>400</v>
      </c>
      <c r="R5849" t="s">
        <v>18226</v>
      </c>
      <c r="S5849" t="s">
        <v>61</v>
      </c>
      <c r="T5849" t="s">
        <v>5872</v>
      </c>
      <c r="U5849" t="s">
        <v>57</v>
      </c>
      <c r="V5849" t="s">
        <v>20591</v>
      </c>
    </row>
    <row r="5850" spans="1:27" x14ac:dyDescent="0.25">
      <c r="A5850" t="s">
        <v>1602</v>
      </c>
      <c r="B5850" t="s">
        <v>1608</v>
      </c>
      <c r="C5850" t="s">
        <v>57</v>
      </c>
      <c r="D5850" t="s">
        <v>20592</v>
      </c>
      <c r="E5850" t="s">
        <v>5</v>
      </c>
      <c r="F5850" t="s">
        <v>1603</v>
      </c>
      <c r="G5850" t="s">
        <v>59</v>
      </c>
      <c r="H5850" t="s">
        <v>4343</v>
      </c>
      <c r="I5850" t="s">
        <v>13433</v>
      </c>
      <c r="J5850" t="s">
        <v>5092</v>
      </c>
      <c r="K5850" t="s">
        <v>18592</v>
      </c>
      <c r="L5850" t="s">
        <v>5092</v>
      </c>
      <c r="M5850" t="s">
        <v>73</v>
      </c>
      <c r="N5850" t="s">
        <v>5532</v>
      </c>
      <c r="O5850" t="s">
        <v>1881</v>
      </c>
      <c r="P5850" t="s">
        <v>1059</v>
      </c>
      <c r="Q5850" t="s">
        <v>100</v>
      </c>
      <c r="R5850" t="s">
        <v>978</v>
      </c>
      <c r="S5850" t="s">
        <v>5085</v>
      </c>
      <c r="T5850" t="s">
        <v>3234</v>
      </c>
      <c r="U5850" t="s">
        <v>5</v>
      </c>
      <c r="V5850" t="s">
        <v>1675</v>
      </c>
      <c r="W5850" t="s">
        <v>2309</v>
      </c>
      <c r="X5850" t="s">
        <v>688</v>
      </c>
      <c r="Y5850" t="s">
        <v>10414</v>
      </c>
      <c r="Z5850" t="s">
        <v>1180</v>
      </c>
      <c r="AA5850" t="s">
        <v>20593</v>
      </c>
    </row>
    <row r="5851" spans="1:27" x14ac:dyDescent="0.25">
      <c r="A5851" t="s">
        <v>610</v>
      </c>
      <c r="B5851" s="5">
        <v>1</v>
      </c>
      <c r="C5851" t="s">
        <v>57</v>
      </c>
      <c r="D5851" t="s">
        <v>61</v>
      </c>
      <c r="E5851" t="s">
        <v>11681</v>
      </c>
      <c r="F5851" t="s">
        <v>36</v>
      </c>
      <c r="G5851" t="s">
        <v>322</v>
      </c>
      <c r="H5851" t="s">
        <v>20594</v>
      </c>
      <c r="I5851" t="s">
        <v>161</v>
      </c>
      <c r="J5851" t="s">
        <v>13158</v>
      </c>
      <c r="K5851" t="s">
        <v>20595</v>
      </c>
    </row>
    <row r="5852" spans="1:27" x14ac:dyDescent="0.25">
      <c r="A5852" t="s">
        <v>218</v>
      </c>
      <c r="B5852" t="s">
        <v>197</v>
      </c>
      <c r="C5852" t="s">
        <v>974</v>
      </c>
      <c r="D5852" t="s">
        <v>2896</v>
      </c>
      <c r="E5852" t="s">
        <v>1368</v>
      </c>
      <c r="F5852" t="s">
        <v>2018</v>
      </c>
      <c r="G5852" t="s">
        <v>400</v>
      </c>
      <c r="H5852" t="s">
        <v>1405</v>
      </c>
      <c r="I5852" t="s">
        <v>126</v>
      </c>
      <c r="J5852" t="s">
        <v>7500</v>
      </c>
      <c r="K5852" t="s">
        <v>1189</v>
      </c>
      <c r="L5852" t="s">
        <v>1405</v>
      </c>
      <c r="M5852" t="s">
        <v>59</v>
      </c>
      <c r="N5852" t="s">
        <v>1544</v>
      </c>
      <c r="O5852" t="s">
        <v>326</v>
      </c>
      <c r="P5852" t="s">
        <v>5753</v>
      </c>
      <c r="Q5852" t="s">
        <v>13729</v>
      </c>
      <c r="R5852" t="s">
        <v>20596</v>
      </c>
      <c r="S5852" t="s">
        <v>30</v>
      </c>
      <c r="T5852" t="s">
        <v>20597</v>
      </c>
    </row>
    <row r="5853" spans="1:27" x14ac:dyDescent="0.25">
      <c r="A5853">
        <v>96</v>
      </c>
      <c r="B5853" t="s">
        <v>6107</v>
      </c>
      <c r="C5853" t="s">
        <v>16993</v>
      </c>
      <c r="D5853" t="s">
        <v>10287</v>
      </c>
      <c r="E5853" t="s">
        <v>2272</v>
      </c>
      <c r="F5853" t="s">
        <v>1424</v>
      </c>
      <c r="G5853" t="s">
        <v>6076</v>
      </c>
      <c r="H5853" t="s">
        <v>400</v>
      </c>
      <c r="I5853" t="s">
        <v>8354</v>
      </c>
      <c r="J5853" t="s">
        <v>206</v>
      </c>
      <c r="K5853" t="s">
        <v>61</v>
      </c>
      <c r="L5853">
        <v>5</v>
      </c>
      <c r="M5853" t="s">
        <v>7867</v>
      </c>
      <c r="N5853" t="s">
        <v>6389</v>
      </c>
      <c r="O5853" t="s">
        <v>1948</v>
      </c>
      <c r="P5853" t="s">
        <v>6076</v>
      </c>
      <c r="Q5853" t="s">
        <v>18</v>
      </c>
      <c r="R5853" t="s">
        <v>1523</v>
      </c>
      <c r="S5853" t="s">
        <v>20598</v>
      </c>
      <c r="T5853" t="s">
        <v>20599</v>
      </c>
    </row>
    <row r="5854" spans="1:27" x14ac:dyDescent="0.25">
      <c r="A5854" t="s">
        <v>20600</v>
      </c>
      <c r="B5854" t="s">
        <v>20601</v>
      </c>
      <c r="C5854" t="s">
        <v>7403</v>
      </c>
      <c r="D5854" t="s">
        <v>156</v>
      </c>
      <c r="E5854" t="s">
        <v>20602</v>
      </c>
      <c r="F5854">
        <v>800</v>
      </c>
      <c r="G5854" t="s">
        <v>1211</v>
      </c>
      <c r="H5854" t="s">
        <v>20603</v>
      </c>
      <c r="I5854" t="s">
        <v>20604</v>
      </c>
      <c r="J5854" t="s">
        <v>20605</v>
      </c>
      <c r="K5854" t="s">
        <v>20606</v>
      </c>
      <c r="L5854" t="s">
        <v>30</v>
      </c>
      <c r="M5854">
        <v>800</v>
      </c>
      <c r="N5854" t="s">
        <v>19500</v>
      </c>
      <c r="O5854" t="s">
        <v>18</v>
      </c>
      <c r="P5854" t="s">
        <v>20607</v>
      </c>
      <c r="Q5854" t="s">
        <v>20608</v>
      </c>
    </row>
    <row r="5855" spans="1:27" x14ac:dyDescent="0.25">
      <c r="A5855" t="s">
        <v>4623</v>
      </c>
      <c r="B5855" t="s">
        <v>61</v>
      </c>
      <c r="C5855" t="s">
        <v>3804</v>
      </c>
      <c r="D5855" t="s">
        <v>1012</v>
      </c>
      <c r="E5855" t="s">
        <v>20609</v>
      </c>
      <c r="F5855" t="s">
        <v>61</v>
      </c>
      <c r="G5855" t="s">
        <v>20610</v>
      </c>
      <c r="H5855" t="s">
        <v>270</v>
      </c>
      <c r="I5855" t="s">
        <v>5</v>
      </c>
      <c r="J5855" t="s">
        <v>20611</v>
      </c>
      <c r="K5855" t="s">
        <v>198</v>
      </c>
      <c r="L5855" t="s">
        <v>20612</v>
      </c>
      <c r="M5855" t="s">
        <v>66</v>
      </c>
      <c r="N5855" t="s">
        <v>220</v>
      </c>
      <c r="O5855" t="s">
        <v>221</v>
      </c>
      <c r="P5855" t="s">
        <v>5</v>
      </c>
      <c r="Q5855" t="s">
        <v>20613</v>
      </c>
    </row>
    <row r="5856" spans="1:27" x14ac:dyDescent="0.25">
      <c r="A5856" t="s">
        <v>61</v>
      </c>
      <c r="B5856" t="s">
        <v>741</v>
      </c>
      <c r="C5856" t="s">
        <v>2992</v>
      </c>
      <c r="D5856" t="s">
        <v>1766</v>
      </c>
      <c r="E5856" t="s">
        <v>1881</v>
      </c>
      <c r="F5856" t="s">
        <v>61</v>
      </c>
      <c r="G5856" t="s">
        <v>1768</v>
      </c>
      <c r="H5856" t="s">
        <v>6517</v>
      </c>
      <c r="I5856" t="s">
        <v>126</v>
      </c>
      <c r="J5856" t="s">
        <v>61</v>
      </c>
      <c r="K5856" t="s">
        <v>20614</v>
      </c>
      <c r="L5856" t="s">
        <v>57</v>
      </c>
      <c r="M5856" t="s">
        <v>383</v>
      </c>
      <c r="N5856" t="s">
        <v>1524</v>
      </c>
      <c r="O5856" t="s">
        <v>20615</v>
      </c>
      <c r="P5856" t="s">
        <v>898</v>
      </c>
      <c r="Q5856" t="s">
        <v>20616</v>
      </c>
      <c r="R5856" t="s">
        <v>741</v>
      </c>
      <c r="S5856" t="s">
        <v>1752</v>
      </c>
      <c r="T5856" t="s">
        <v>7441</v>
      </c>
      <c r="U5856" t="s">
        <v>20617</v>
      </c>
    </row>
    <row r="5857" spans="1:24" x14ac:dyDescent="0.25">
      <c r="A5857" t="s">
        <v>179</v>
      </c>
      <c r="B5857" t="s">
        <v>16536</v>
      </c>
      <c r="C5857" t="s">
        <v>37</v>
      </c>
      <c r="D5857" t="s">
        <v>6126</v>
      </c>
      <c r="E5857" t="s">
        <v>198</v>
      </c>
      <c r="F5857" t="s">
        <v>5501</v>
      </c>
      <c r="G5857" t="s">
        <v>57</v>
      </c>
      <c r="H5857" t="s">
        <v>741</v>
      </c>
      <c r="I5857" t="s">
        <v>20618</v>
      </c>
      <c r="J5857" t="s">
        <v>20619</v>
      </c>
      <c r="K5857" t="s">
        <v>1693</v>
      </c>
      <c r="L5857" t="s">
        <v>18</v>
      </c>
      <c r="M5857" t="s">
        <v>688</v>
      </c>
      <c r="N5857" t="s">
        <v>156</v>
      </c>
      <c r="O5857" t="s">
        <v>400</v>
      </c>
      <c r="P5857" t="s">
        <v>157</v>
      </c>
      <c r="Q5857" t="s">
        <v>2512</v>
      </c>
      <c r="R5857" t="s">
        <v>1768</v>
      </c>
      <c r="S5857" t="s">
        <v>126</v>
      </c>
      <c r="T5857" t="s">
        <v>20620</v>
      </c>
      <c r="U5857" t="s">
        <v>20621</v>
      </c>
    </row>
    <row r="5858" spans="1:24" x14ac:dyDescent="0.25">
      <c r="A5858" t="s">
        <v>12765</v>
      </c>
      <c r="C5858" t="s">
        <v>6198</v>
      </c>
      <c r="D5858" t="s">
        <v>806</v>
      </c>
      <c r="E5858" t="s">
        <v>18</v>
      </c>
      <c r="F5858" t="s">
        <v>20622</v>
      </c>
      <c r="G5858" t="s">
        <v>20623</v>
      </c>
      <c r="H5858" t="s">
        <v>57</v>
      </c>
      <c r="I5858" t="s">
        <v>61</v>
      </c>
      <c r="J5858" t="s">
        <v>10413</v>
      </c>
      <c r="K5858" t="s">
        <v>3551</v>
      </c>
      <c r="L5858" t="s">
        <v>45</v>
      </c>
      <c r="M5858" t="s">
        <v>20624</v>
      </c>
    </row>
    <row r="5859" spans="1:24" x14ac:dyDescent="0.25">
      <c r="A5859" t="s">
        <v>6614</v>
      </c>
      <c r="B5859" t="s">
        <v>20625</v>
      </c>
      <c r="C5859" t="s">
        <v>2072</v>
      </c>
      <c r="D5859" t="s">
        <v>1</v>
      </c>
      <c r="E5859" t="s">
        <v>43</v>
      </c>
      <c r="F5859" t="s">
        <v>37</v>
      </c>
      <c r="G5859" t="s">
        <v>61</v>
      </c>
      <c r="H5859" t="s">
        <v>2667</v>
      </c>
      <c r="I5859" t="s">
        <v>462</v>
      </c>
      <c r="J5859" t="s">
        <v>7875</v>
      </c>
      <c r="K5859" t="s">
        <v>59</v>
      </c>
      <c r="L5859" t="s">
        <v>6698</v>
      </c>
      <c r="M5859" t="s">
        <v>96</v>
      </c>
      <c r="N5859" t="s">
        <v>20626</v>
      </c>
      <c r="O5859" t="s">
        <v>20627</v>
      </c>
    </row>
    <row r="5860" spans="1:24" x14ac:dyDescent="0.25">
      <c r="A5860" t="s">
        <v>6614</v>
      </c>
      <c r="B5860" t="s">
        <v>898</v>
      </c>
      <c r="C5860" t="s">
        <v>101</v>
      </c>
      <c r="D5860" t="s">
        <v>1265</v>
      </c>
      <c r="E5860" t="s">
        <v>126</v>
      </c>
      <c r="F5860" t="s">
        <v>5800</v>
      </c>
      <c r="G5860" t="s">
        <v>3529</v>
      </c>
      <c r="H5860" t="s">
        <v>93</v>
      </c>
      <c r="I5860" t="s">
        <v>2761</v>
      </c>
      <c r="J5860" t="s">
        <v>126</v>
      </c>
      <c r="K5860" t="s">
        <v>5</v>
      </c>
      <c r="L5860" t="s">
        <v>7758</v>
      </c>
      <c r="M5860" t="s">
        <v>1517</v>
      </c>
      <c r="N5860" t="s">
        <v>30</v>
      </c>
      <c r="O5860" t="s">
        <v>61</v>
      </c>
      <c r="P5860" t="s">
        <v>106</v>
      </c>
      <c r="Q5860" t="s">
        <v>20628</v>
      </c>
      <c r="R5860" t="s">
        <v>18</v>
      </c>
      <c r="S5860" t="s">
        <v>20629</v>
      </c>
    </row>
    <row r="5861" spans="1:24" x14ac:dyDescent="0.25">
      <c r="A5861" t="s">
        <v>6614</v>
      </c>
      <c r="B5861" t="s">
        <v>713</v>
      </c>
      <c r="C5861" t="s">
        <v>17465</v>
      </c>
      <c r="D5861" t="s">
        <v>20630</v>
      </c>
      <c r="E5861" t="s">
        <v>639</v>
      </c>
      <c r="F5861" t="s">
        <v>4656</v>
      </c>
      <c r="G5861" t="s">
        <v>18</v>
      </c>
      <c r="H5861" t="s">
        <v>20631</v>
      </c>
      <c r="I5861" t="s">
        <v>572</v>
      </c>
      <c r="J5861" t="s">
        <v>20632</v>
      </c>
      <c r="K5861" t="s">
        <v>290</v>
      </c>
      <c r="L5861" t="s">
        <v>4656</v>
      </c>
      <c r="M5861" t="s">
        <v>20633</v>
      </c>
      <c r="N5861" t="s">
        <v>59</v>
      </c>
      <c r="O5861" t="s">
        <v>1073</v>
      </c>
      <c r="P5861" t="s">
        <v>61</v>
      </c>
      <c r="Q5861" t="s">
        <v>20634</v>
      </c>
      <c r="R5861" t="s">
        <v>153</v>
      </c>
      <c r="S5861" t="s">
        <v>154</v>
      </c>
      <c r="T5861" t="s">
        <v>30</v>
      </c>
      <c r="U5861" t="s">
        <v>581</v>
      </c>
      <c r="V5861" t="s">
        <v>2353</v>
      </c>
      <c r="W5861" t="s">
        <v>20635</v>
      </c>
    </row>
    <row r="5862" spans="1:24" x14ac:dyDescent="0.25">
      <c r="A5862" t="s">
        <v>898</v>
      </c>
      <c r="B5862" t="s">
        <v>20636</v>
      </c>
      <c r="C5862" t="s">
        <v>4101</v>
      </c>
      <c r="D5862" t="s">
        <v>20637</v>
      </c>
    </row>
    <row r="5863" spans="1:24" x14ac:dyDescent="0.25">
      <c r="A5863" t="s">
        <v>3606</v>
      </c>
      <c r="B5863" t="s">
        <v>571</v>
      </c>
      <c r="C5863" t="s">
        <v>394</v>
      </c>
      <c r="D5863" t="s">
        <v>193</v>
      </c>
      <c r="E5863" t="s">
        <v>2054</v>
      </c>
      <c r="F5863" t="s">
        <v>37</v>
      </c>
      <c r="G5863" t="s">
        <v>1532</v>
      </c>
      <c r="H5863" t="s">
        <v>9463</v>
      </c>
      <c r="I5863" t="s">
        <v>2974</v>
      </c>
      <c r="J5863" t="s">
        <v>1650</v>
      </c>
      <c r="K5863" t="s">
        <v>179</v>
      </c>
      <c r="L5863" t="s">
        <v>18</v>
      </c>
      <c r="M5863" t="s">
        <v>4435</v>
      </c>
      <c r="N5863" t="s">
        <v>1801</v>
      </c>
      <c r="O5863" t="s">
        <v>57</v>
      </c>
      <c r="P5863" t="s">
        <v>2154</v>
      </c>
      <c r="Q5863" t="s">
        <v>37</v>
      </c>
      <c r="R5863" t="s">
        <v>16691</v>
      </c>
      <c r="S5863" t="s">
        <v>2761</v>
      </c>
      <c r="T5863" t="s">
        <v>1667</v>
      </c>
      <c r="U5863" t="s">
        <v>150</v>
      </c>
      <c r="V5863" t="s">
        <v>179</v>
      </c>
      <c r="W5863" t="s">
        <v>1776</v>
      </c>
      <c r="X5863" t="s">
        <v>20638</v>
      </c>
    </row>
    <row r="5864" spans="1:24" x14ac:dyDescent="0.25">
      <c r="A5864" t="s">
        <v>6614</v>
      </c>
      <c r="B5864" t="s">
        <v>574</v>
      </c>
      <c r="C5864" t="s">
        <v>179</v>
      </c>
      <c r="D5864" t="s">
        <v>762</v>
      </c>
      <c r="E5864" t="s">
        <v>126</v>
      </c>
      <c r="F5864" t="s">
        <v>19717</v>
      </c>
      <c r="G5864" t="s">
        <v>7758</v>
      </c>
      <c r="H5864" t="s">
        <v>20639</v>
      </c>
      <c r="I5864" t="s">
        <v>120</v>
      </c>
      <c r="J5864" t="s">
        <v>43</v>
      </c>
      <c r="K5864">
        <v>2016</v>
      </c>
      <c r="L5864" t="s">
        <v>3625</v>
      </c>
      <c r="M5864" t="s">
        <v>324</v>
      </c>
      <c r="N5864" t="s">
        <v>20640</v>
      </c>
      <c r="O5864" t="s">
        <v>1716</v>
      </c>
      <c r="P5864" t="s">
        <v>126</v>
      </c>
      <c r="Q5864" t="s">
        <v>61</v>
      </c>
      <c r="R5864" t="s">
        <v>5877</v>
      </c>
      <c r="S5864" t="s">
        <v>20641</v>
      </c>
    </row>
    <row r="5865" spans="1:24" x14ac:dyDescent="0.25">
      <c r="A5865" t="s">
        <v>1295</v>
      </c>
      <c r="B5865" t="s">
        <v>1012</v>
      </c>
      <c r="C5865" t="s">
        <v>11890</v>
      </c>
      <c r="D5865" t="s">
        <v>57</v>
      </c>
      <c r="E5865" t="s">
        <v>10925</v>
      </c>
      <c r="F5865" t="s">
        <v>59</v>
      </c>
      <c r="G5865" t="s">
        <v>61</v>
      </c>
      <c r="H5865" t="s">
        <v>2095</v>
      </c>
      <c r="I5865" t="s">
        <v>2412</v>
      </c>
      <c r="J5865" t="s">
        <v>16081</v>
      </c>
      <c r="K5865" t="s">
        <v>37</v>
      </c>
      <c r="L5865" t="s">
        <v>9462</v>
      </c>
      <c r="M5865" t="s">
        <v>806</v>
      </c>
      <c r="N5865" t="s">
        <v>1554</v>
      </c>
      <c r="O5865" t="s">
        <v>7480</v>
      </c>
      <c r="P5865" t="s">
        <v>159</v>
      </c>
      <c r="Q5865" t="s">
        <v>383</v>
      </c>
      <c r="R5865" t="s">
        <v>2366</v>
      </c>
      <c r="S5865" t="s">
        <v>478</v>
      </c>
      <c r="T5865" t="s">
        <v>762</v>
      </c>
      <c r="U5865" t="s">
        <v>59</v>
      </c>
      <c r="V5865" t="s">
        <v>2276</v>
      </c>
      <c r="W5865" t="s">
        <v>20642</v>
      </c>
    </row>
    <row r="5866" spans="1:24" x14ac:dyDescent="0.25">
      <c r="A5866" t="s">
        <v>13433</v>
      </c>
      <c r="B5866" t="s">
        <v>5092</v>
      </c>
      <c r="C5866" t="s">
        <v>18592</v>
      </c>
      <c r="D5866" t="s">
        <v>54</v>
      </c>
      <c r="E5866" t="s">
        <v>6126</v>
      </c>
      <c r="F5866" t="s">
        <v>9672</v>
      </c>
      <c r="G5866" t="s">
        <v>20643</v>
      </c>
      <c r="H5866" t="s">
        <v>20644</v>
      </c>
      <c r="I5866" t="s">
        <v>13858</v>
      </c>
      <c r="J5866" t="s">
        <v>5166</v>
      </c>
      <c r="K5866" t="s">
        <v>18</v>
      </c>
      <c r="L5866" t="s">
        <v>11723</v>
      </c>
      <c r="M5866" t="s">
        <v>1189</v>
      </c>
      <c r="N5866" t="s">
        <v>1377</v>
      </c>
      <c r="O5866" t="s">
        <v>1144</v>
      </c>
      <c r="P5866" t="s">
        <v>18</v>
      </c>
      <c r="Q5866" t="s">
        <v>106</v>
      </c>
      <c r="R5866" t="s">
        <v>1629</v>
      </c>
      <c r="S5866" t="s">
        <v>326</v>
      </c>
      <c r="T5866" t="s">
        <v>156</v>
      </c>
      <c r="U5866" t="s">
        <v>157</v>
      </c>
      <c r="V5866" t="s">
        <v>20645</v>
      </c>
    </row>
    <row r="5867" spans="1:24" x14ac:dyDescent="0.25">
      <c r="A5867" t="s">
        <v>541</v>
      </c>
      <c r="B5867" t="s">
        <v>5959</v>
      </c>
      <c r="C5867" t="s">
        <v>249</v>
      </c>
      <c r="D5867" t="s">
        <v>57</v>
      </c>
      <c r="E5867" t="s">
        <v>61</v>
      </c>
      <c r="F5867" t="s">
        <v>1882</v>
      </c>
      <c r="G5867" t="s">
        <v>20643</v>
      </c>
      <c r="H5867" t="s">
        <v>1627</v>
      </c>
      <c r="I5867" t="s">
        <v>18</v>
      </c>
      <c r="J5867" t="s">
        <v>61</v>
      </c>
      <c r="K5867" t="s">
        <v>1650</v>
      </c>
      <c r="L5867" t="s">
        <v>179</v>
      </c>
      <c r="M5867" t="s">
        <v>4343</v>
      </c>
      <c r="N5867" t="s">
        <v>13433</v>
      </c>
      <c r="O5867" t="s">
        <v>37</v>
      </c>
      <c r="P5867" t="s">
        <v>20646</v>
      </c>
    </row>
    <row r="5868" spans="1:24" x14ac:dyDescent="0.25">
      <c r="A5868" t="s">
        <v>2150</v>
      </c>
      <c r="B5868" t="s">
        <v>2216</v>
      </c>
      <c r="C5868" t="s">
        <v>54</v>
      </c>
      <c r="D5868" t="s">
        <v>1295</v>
      </c>
      <c r="E5868" t="s">
        <v>2840</v>
      </c>
      <c r="F5868" t="s">
        <v>3148</v>
      </c>
      <c r="G5868" t="s">
        <v>3149</v>
      </c>
      <c r="H5868" t="s">
        <v>71</v>
      </c>
      <c r="I5868" t="s">
        <v>3544</v>
      </c>
      <c r="J5868" t="s">
        <v>18</v>
      </c>
      <c r="K5868" t="s">
        <v>7003</v>
      </c>
      <c r="L5868" t="s">
        <v>20647</v>
      </c>
      <c r="M5868" t="s">
        <v>1889</v>
      </c>
      <c r="N5868" t="s">
        <v>102</v>
      </c>
      <c r="O5868" t="s">
        <v>61</v>
      </c>
      <c r="P5868" t="s">
        <v>91</v>
      </c>
      <c r="Q5868" t="s">
        <v>20648</v>
      </c>
    </row>
    <row r="5869" spans="1:24" x14ac:dyDescent="0.25">
      <c r="A5869" t="s">
        <v>36</v>
      </c>
      <c r="B5869" t="s">
        <v>2423</v>
      </c>
      <c r="C5869" t="s">
        <v>15</v>
      </c>
      <c r="D5869" t="s">
        <v>383</v>
      </c>
      <c r="E5869" t="s">
        <v>1650</v>
      </c>
      <c r="F5869" t="s">
        <v>651</v>
      </c>
      <c r="G5869" t="s">
        <v>1473</v>
      </c>
      <c r="H5869" t="s">
        <v>342</v>
      </c>
      <c r="I5869" t="s">
        <v>2578</v>
      </c>
      <c r="J5869" t="s">
        <v>20649</v>
      </c>
      <c r="K5869" t="s">
        <v>20650</v>
      </c>
      <c r="L5869" t="s">
        <v>3145</v>
      </c>
      <c r="M5869" t="s">
        <v>1013</v>
      </c>
      <c r="N5869" t="s">
        <v>126</v>
      </c>
      <c r="O5869" t="s">
        <v>2138</v>
      </c>
      <c r="P5869" t="s">
        <v>5092</v>
      </c>
      <c r="Q5869" t="s">
        <v>20651</v>
      </c>
    </row>
    <row r="5870" spans="1:24" x14ac:dyDescent="0.25">
      <c r="A5870" t="s">
        <v>106</v>
      </c>
      <c r="B5870" t="s">
        <v>20652</v>
      </c>
      <c r="C5870" t="s">
        <v>1392</v>
      </c>
      <c r="D5870" t="s">
        <v>37</v>
      </c>
      <c r="E5870" t="s">
        <v>11187</v>
      </c>
      <c r="F5870" t="s">
        <v>290</v>
      </c>
      <c r="G5870" t="s">
        <v>10636</v>
      </c>
      <c r="H5870" t="s">
        <v>1059</v>
      </c>
      <c r="I5870" t="s">
        <v>400</v>
      </c>
      <c r="J5870" t="s">
        <v>59</v>
      </c>
      <c r="K5870" t="s">
        <v>4467</v>
      </c>
      <c r="L5870" t="s">
        <v>20653</v>
      </c>
      <c r="M5870" t="s">
        <v>20654</v>
      </c>
      <c r="N5870" t="s">
        <v>1382</v>
      </c>
      <c r="O5870" t="s">
        <v>1839</v>
      </c>
      <c r="P5870" t="s">
        <v>54</v>
      </c>
      <c r="Q5870" t="s">
        <v>1420</v>
      </c>
      <c r="R5870" t="s">
        <v>1059</v>
      </c>
      <c r="S5870" t="s">
        <v>20655</v>
      </c>
    </row>
    <row r="5871" spans="1:24" x14ac:dyDescent="0.25">
      <c r="A5871" t="s">
        <v>5</v>
      </c>
      <c r="B5871" t="s">
        <v>266</v>
      </c>
      <c r="C5871" t="s">
        <v>762</v>
      </c>
      <c r="D5871" t="s">
        <v>30</v>
      </c>
      <c r="E5871" t="s">
        <v>20656</v>
      </c>
      <c r="F5871" t="s">
        <v>20657</v>
      </c>
      <c r="G5871" t="s">
        <v>13780</v>
      </c>
      <c r="H5871" t="s">
        <v>755</v>
      </c>
      <c r="I5871" t="s">
        <v>1517</v>
      </c>
      <c r="J5871" t="s">
        <v>59</v>
      </c>
      <c r="K5871" t="s">
        <v>257</v>
      </c>
      <c r="L5871" t="s">
        <v>30</v>
      </c>
      <c r="M5871" t="s">
        <v>61</v>
      </c>
      <c r="N5871" t="s">
        <v>106</v>
      </c>
      <c r="O5871" t="s">
        <v>20658</v>
      </c>
    </row>
    <row r="5872" spans="1:24" x14ac:dyDescent="0.25">
      <c r="A5872" t="s">
        <v>54</v>
      </c>
      <c r="B5872" t="s">
        <v>20659</v>
      </c>
      <c r="C5872" t="s">
        <v>4449</v>
      </c>
      <c r="D5872" t="s">
        <v>846</v>
      </c>
      <c r="E5872" t="s">
        <v>11553</v>
      </c>
      <c r="F5872" t="s">
        <v>5092</v>
      </c>
      <c r="G5872" t="s">
        <v>30</v>
      </c>
      <c r="H5872" t="s">
        <v>20660</v>
      </c>
    </row>
    <row r="5873" spans="1:26" x14ac:dyDescent="0.25">
      <c r="A5873" t="s">
        <v>36</v>
      </c>
      <c r="B5873" t="s">
        <v>290</v>
      </c>
      <c r="C5873" t="s">
        <v>20661</v>
      </c>
      <c r="D5873" t="s">
        <v>18</v>
      </c>
      <c r="E5873" t="s">
        <v>194</v>
      </c>
      <c r="F5873" t="s">
        <v>20662</v>
      </c>
      <c r="G5873" t="s">
        <v>37</v>
      </c>
      <c r="H5873" t="s">
        <v>347</v>
      </c>
      <c r="I5873" t="s">
        <v>20663</v>
      </c>
      <c r="J5873" t="s">
        <v>15045</v>
      </c>
      <c r="K5873" t="s">
        <v>156</v>
      </c>
      <c r="L5873" t="s">
        <v>157</v>
      </c>
      <c r="M5873" t="s">
        <v>20664</v>
      </c>
      <c r="N5873" t="s">
        <v>5887</v>
      </c>
      <c r="O5873" t="s">
        <v>194</v>
      </c>
      <c r="P5873" t="s">
        <v>20665</v>
      </c>
    </row>
    <row r="5874" spans="1:26" x14ac:dyDescent="0.25">
      <c r="A5874" t="s">
        <v>61</v>
      </c>
      <c r="B5874" t="s">
        <v>395</v>
      </c>
      <c r="C5874" t="s">
        <v>159</v>
      </c>
      <c r="D5874" t="s">
        <v>1915</v>
      </c>
      <c r="E5874" t="s">
        <v>1189</v>
      </c>
      <c r="F5874" t="s">
        <v>156</v>
      </c>
      <c r="G5874" t="s">
        <v>4272</v>
      </c>
      <c r="H5874" t="s">
        <v>59</v>
      </c>
      <c r="I5874" t="s">
        <v>61</v>
      </c>
      <c r="J5874" t="s">
        <v>8444</v>
      </c>
      <c r="K5874" t="s">
        <v>37</v>
      </c>
      <c r="L5874" t="s">
        <v>394</v>
      </c>
      <c r="M5874" t="s">
        <v>1470</v>
      </c>
      <c r="N5874" t="s">
        <v>59</v>
      </c>
      <c r="O5874" t="s">
        <v>17137</v>
      </c>
      <c r="P5874" t="s">
        <v>20666</v>
      </c>
    </row>
    <row r="5875" spans="1:26" x14ac:dyDescent="0.25">
      <c r="A5875" t="s">
        <v>20667</v>
      </c>
    </row>
    <row r="5876" spans="1:26" x14ac:dyDescent="0.25">
      <c r="A5876" t="s">
        <v>20668</v>
      </c>
      <c r="B5876" t="s">
        <v>20669</v>
      </c>
    </row>
    <row r="5877" spans="1:26" x14ac:dyDescent="0.25">
      <c r="A5877" t="s">
        <v>20670</v>
      </c>
      <c r="B5877" t="s">
        <v>20671</v>
      </c>
    </row>
    <row r="5878" spans="1:26" x14ac:dyDescent="0.25">
      <c r="A5878" t="s">
        <v>5088</v>
      </c>
      <c r="B5878" t="s">
        <v>20672</v>
      </c>
    </row>
    <row r="5879" spans="1:26" x14ac:dyDescent="0.25">
      <c r="A5879" t="s">
        <v>571</v>
      </c>
      <c r="B5879" t="s">
        <v>2032</v>
      </c>
      <c r="C5879" t="s">
        <v>59</v>
      </c>
      <c r="D5879" t="s">
        <v>5598</v>
      </c>
      <c r="E5879" t="s">
        <v>61</v>
      </c>
      <c r="F5879" t="s">
        <v>1873</v>
      </c>
      <c r="G5879" t="s">
        <v>57</v>
      </c>
      <c r="H5879" t="s">
        <v>61</v>
      </c>
      <c r="I5879" t="s">
        <v>2150</v>
      </c>
      <c r="J5879" t="s">
        <v>20673</v>
      </c>
      <c r="K5879" t="s">
        <v>240</v>
      </c>
      <c r="L5879" t="s">
        <v>150</v>
      </c>
      <c r="M5879" t="s">
        <v>179</v>
      </c>
      <c r="N5879" t="s">
        <v>9653</v>
      </c>
      <c r="O5879" t="s">
        <v>20674</v>
      </c>
      <c r="P5879" t="s">
        <v>37</v>
      </c>
      <c r="Q5879" t="s">
        <v>400</v>
      </c>
      <c r="R5879" t="s">
        <v>206</v>
      </c>
      <c r="S5879" t="s">
        <v>193</v>
      </c>
      <c r="T5879" t="s">
        <v>6098</v>
      </c>
      <c r="U5879" t="s">
        <v>20675</v>
      </c>
    </row>
    <row r="5880" spans="1:26" x14ac:dyDescent="0.25">
      <c r="A5880" t="s">
        <v>1377</v>
      </c>
      <c r="B5880" t="s">
        <v>400</v>
      </c>
      <c r="C5880" t="s">
        <v>157</v>
      </c>
      <c r="D5880" t="s">
        <v>9511</v>
      </c>
      <c r="E5880" t="s">
        <v>61</v>
      </c>
      <c r="F5880" t="s">
        <v>1379</v>
      </c>
      <c r="G5880" t="s">
        <v>19847</v>
      </c>
      <c r="H5880" t="s">
        <v>59</v>
      </c>
      <c r="I5880" t="s">
        <v>5598</v>
      </c>
      <c r="J5880" t="s">
        <v>974</v>
      </c>
      <c r="K5880" t="s">
        <v>20676</v>
      </c>
      <c r="L5880" t="s">
        <v>1650</v>
      </c>
      <c r="M5880" t="s">
        <v>54</v>
      </c>
      <c r="N5880" t="s">
        <v>2409</v>
      </c>
      <c r="O5880" t="s">
        <v>1696</v>
      </c>
      <c r="P5880" t="s">
        <v>20677</v>
      </c>
      <c r="Q5880" t="s">
        <v>20678</v>
      </c>
      <c r="R5880" t="s">
        <v>30</v>
      </c>
      <c r="S5880" t="s">
        <v>20679</v>
      </c>
      <c r="T5880" t="s">
        <v>20680</v>
      </c>
    </row>
    <row r="5881" spans="1:26" x14ac:dyDescent="0.25">
      <c r="A5881" t="s">
        <v>6198</v>
      </c>
      <c r="B5881" t="s">
        <v>806</v>
      </c>
      <c r="C5881" t="s">
        <v>18</v>
      </c>
      <c r="D5881" t="s">
        <v>20622</v>
      </c>
      <c r="E5881" t="s">
        <v>20623</v>
      </c>
      <c r="F5881" t="s">
        <v>57</v>
      </c>
      <c r="G5881" t="s">
        <v>61</v>
      </c>
      <c r="H5881" t="s">
        <v>10413</v>
      </c>
      <c r="I5881" t="s">
        <v>3551</v>
      </c>
      <c r="J5881" t="s">
        <v>37</v>
      </c>
      <c r="K5881" t="s">
        <v>190</v>
      </c>
      <c r="L5881" t="s">
        <v>806</v>
      </c>
      <c r="M5881" t="s">
        <v>57</v>
      </c>
      <c r="N5881" t="s">
        <v>20681</v>
      </c>
      <c r="O5881">
        <v>2013</v>
      </c>
      <c r="P5881" t="s">
        <v>20682</v>
      </c>
      <c r="Q5881" t="s">
        <v>185</v>
      </c>
      <c r="R5881" t="s">
        <v>20683</v>
      </c>
    </row>
    <row r="5882" spans="1:26" x14ac:dyDescent="0.25">
      <c r="A5882" t="s">
        <v>20684</v>
      </c>
      <c r="B5882" t="s">
        <v>6614</v>
      </c>
      <c r="C5882" t="s">
        <v>20668</v>
      </c>
      <c r="D5882" t="s">
        <v>198</v>
      </c>
      <c r="E5882" t="s">
        <v>156</v>
      </c>
      <c r="F5882" t="s">
        <v>427</v>
      </c>
      <c r="G5882" t="s">
        <v>20685</v>
      </c>
      <c r="H5882" t="s">
        <v>20686</v>
      </c>
      <c r="I5882" t="s">
        <v>113</v>
      </c>
      <c r="J5882" t="s">
        <v>59</v>
      </c>
      <c r="K5882" t="s">
        <v>2018</v>
      </c>
      <c r="L5882" t="s">
        <v>61</v>
      </c>
      <c r="M5882" t="s">
        <v>2095</v>
      </c>
      <c r="N5882" t="s">
        <v>126</v>
      </c>
      <c r="O5882" t="s">
        <v>61</v>
      </c>
      <c r="P5882" t="s">
        <v>20687</v>
      </c>
      <c r="Q5882" t="s">
        <v>20688</v>
      </c>
      <c r="R5882" t="s">
        <v>20689</v>
      </c>
      <c r="S5882" t="s">
        <v>20690</v>
      </c>
    </row>
    <row r="5883" spans="1:26" x14ac:dyDescent="0.25">
      <c r="A5883" t="s">
        <v>406</v>
      </c>
      <c r="B5883" t="s">
        <v>179</v>
      </c>
      <c r="C5883" t="s">
        <v>198</v>
      </c>
      <c r="D5883" t="s">
        <v>112</v>
      </c>
      <c r="E5883" t="s">
        <v>290</v>
      </c>
      <c r="F5883" t="s">
        <v>2409</v>
      </c>
      <c r="G5883" t="s">
        <v>20691</v>
      </c>
      <c r="H5883" t="s">
        <v>206</v>
      </c>
      <c r="I5883" t="s">
        <v>61</v>
      </c>
      <c r="J5883" t="s">
        <v>3606</v>
      </c>
      <c r="K5883" t="s">
        <v>432</v>
      </c>
      <c r="L5883" t="s">
        <v>73</v>
      </c>
      <c r="M5883" t="s">
        <v>290</v>
      </c>
      <c r="N5883" t="s">
        <v>206</v>
      </c>
      <c r="O5883" t="s">
        <v>1704</v>
      </c>
      <c r="P5883" t="s">
        <v>2200</v>
      </c>
      <c r="Q5883" t="s">
        <v>61</v>
      </c>
      <c r="R5883" t="s">
        <v>20692</v>
      </c>
      <c r="S5883" t="s">
        <v>3454</v>
      </c>
      <c r="T5883" t="s">
        <v>20693</v>
      </c>
    </row>
    <row r="5884" spans="1:26" x14ac:dyDescent="0.25">
      <c r="A5884" t="s">
        <v>400</v>
      </c>
      <c r="B5884" t="s">
        <v>3087</v>
      </c>
      <c r="C5884" t="s">
        <v>17803</v>
      </c>
      <c r="D5884" t="s">
        <v>59</v>
      </c>
      <c r="E5884" t="s">
        <v>13295</v>
      </c>
      <c r="F5884" t="s">
        <v>1695</v>
      </c>
      <c r="G5884" t="s">
        <v>5023</v>
      </c>
      <c r="H5884" t="s">
        <v>18</v>
      </c>
      <c r="I5884" t="s">
        <v>1858</v>
      </c>
      <c r="J5884" t="s">
        <v>624</v>
      </c>
      <c r="K5884" t="s">
        <v>57</v>
      </c>
      <c r="L5884" t="s">
        <v>194</v>
      </c>
      <c r="M5884" t="s">
        <v>5601</v>
      </c>
      <c r="N5884" t="s">
        <v>574</v>
      </c>
      <c r="O5884" t="s">
        <v>179</v>
      </c>
      <c r="P5884" t="s">
        <v>5</v>
      </c>
      <c r="Q5884" t="s">
        <v>2260</v>
      </c>
      <c r="R5884" t="s">
        <v>14617</v>
      </c>
      <c r="S5884" t="s">
        <v>5092</v>
      </c>
      <c r="T5884" t="s">
        <v>5</v>
      </c>
      <c r="U5884" t="s">
        <v>2836</v>
      </c>
      <c r="V5884" t="s">
        <v>20694</v>
      </c>
      <c r="W5884" t="s">
        <v>220</v>
      </c>
      <c r="X5884" t="s">
        <v>221</v>
      </c>
      <c r="Y5884" t="s">
        <v>5</v>
      </c>
      <c r="Z5884" t="s">
        <v>20695</v>
      </c>
    </row>
    <row r="5885" spans="1:26" x14ac:dyDescent="0.25">
      <c r="A5885" t="s">
        <v>61</v>
      </c>
      <c r="B5885" t="s">
        <v>1465</v>
      </c>
      <c r="C5885" t="s">
        <v>1466</v>
      </c>
      <c r="D5885" t="s">
        <v>20696</v>
      </c>
      <c r="E5885" t="s">
        <v>6696</v>
      </c>
      <c r="F5885" t="s">
        <v>54</v>
      </c>
      <c r="G5885" t="s">
        <v>1284</v>
      </c>
      <c r="H5885" t="s">
        <v>788</v>
      </c>
      <c r="I5885" t="s">
        <v>20659</v>
      </c>
      <c r="J5885" t="s">
        <v>2943</v>
      </c>
      <c r="K5885" t="s">
        <v>73</v>
      </c>
      <c r="L5885" t="s">
        <v>846</v>
      </c>
      <c r="M5885" t="s">
        <v>11553</v>
      </c>
      <c r="N5885" t="s">
        <v>37</v>
      </c>
      <c r="O5885" t="s">
        <v>30</v>
      </c>
      <c r="P5885" t="s">
        <v>2500</v>
      </c>
      <c r="Q5885" t="s">
        <v>73</v>
      </c>
      <c r="R5885" t="s">
        <v>182</v>
      </c>
      <c r="S5885" t="s">
        <v>20697</v>
      </c>
    </row>
    <row r="5886" spans="1:26" x14ac:dyDescent="0.25">
      <c r="A5886" t="s">
        <v>60</v>
      </c>
      <c r="B5886" t="s">
        <v>1776</v>
      </c>
      <c r="C5886" t="s">
        <v>1777</v>
      </c>
      <c r="D5886" t="s">
        <v>431</v>
      </c>
      <c r="E5886" t="s">
        <v>37</v>
      </c>
      <c r="F5886" t="s">
        <v>400</v>
      </c>
      <c r="G5886" t="s">
        <v>2933</v>
      </c>
      <c r="H5886" t="s">
        <v>20698</v>
      </c>
      <c r="I5886" t="s">
        <v>161</v>
      </c>
      <c r="J5886" t="s">
        <v>549</v>
      </c>
      <c r="K5886" t="s">
        <v>20699</v>
      </c>
    </row>
    <row r="5887" spans="1:26" x14ac:dyDescent="0.25">
      <c r="A5887" t="s">
        <v>57</v>
      </c>
      <c r="B5887" t="s">
        <v>61</v>
      </c>
      <c r="C5887" t="s">
        <v>1382</v>
      </c>
      <c r="D5887" t="s">
        <v>179</v>
      </c>
      <c r="E5887" t="s">
        <v>1718</v>
      </c>
      <c r="F5887" t="s">
        <v>4021</v>
      </c>
      <c r="G5887" t="s">
        <v>739</v>
      </c>
      <c r="H5887" t="s">
        <v>61</v>
      </c>
      <c r="I5887" t="s">
        <v>20700</v>
      </c>
      <c r="J5887" t="s">
        <v>1406</v>
      </c>
      <c r="K5887" s="5">
        <v>0.41</v>
      </c>
      <c r="L5887" t="s">
        <v>57</v>
      </c>
      <c r="M5887" t="s">
        <v>20701</v>
      </c>
      <c r="N5887" t="s">
        <v>1619</v>
      </c>
      <c r="O5887" t="s">
        <v>2867</v>
      </c>
      <c r="P5887" t="s">
        <v>290</v>
      </c>
      <c r="Q5887" t="s">
        <v>20702</v>
      </c>
      <c r="R5887" t="s">
        <v>16177</v>
      </c>
      <c r="S5887" t="s">
        <v>126</v>
      </c>
      <c r="T5887" t="s">
        <v>20703</v>
      </c>
    </row>
    <row r="5888" spans="1:26" x14ac:dyDescent="0.25">
      <c r="A5888" t="s">
        <v>179</v>
      </c>
      <c r="B5888" t="s">
        <v>11087</v>
      </c>
      <c r="C5888" t="s">
        <v>30</v>
      </c>
      <c r="D5888" t="s">
        <v>3299</v>
      </c>
      <c r="E5888" t="s">
        <v>11124</v>
      </c>
      <c r="F5888" t="s">
        <v>6376</v>
      </c>
      <c r="G5888" t="s">
        <v>59</v>
      </c>
      <c r="H5888" t="s">
        <v>576</v>
      </c>
      <c r="I5888" t="s">
        <v>5</v>
      </c>
      <c r="J5888" t="s">
        <v>3390</v>
      </c>
      <c r="K5888" t="s">
        <v>17572</v>
      </c>
      <c r="L5888" t="s">
        <v>432</v>
      </c>
      <c r="M5888" t="s">
        <v>3044</v>
      </c>
      <c r="N5888" t="s">
        <v>265</v>
      </c>
      <c r="O5888" t="s">
        <v>2432</v>
      </c>
      <c r="P5888" t="s">
        <v>59</v>
      </c>
      <c r="Q5888" t="s">
        <v>608</v>
      </c>
      <c r="R5888" t="s">
        <v>1767</v>
      </c>
      <c r="S5888" t="s">
        <v>59</v>
      </c>
      <c r="T5888" t="s">
        <v>383</v>
      </c>
      <c r="U5888" t="s">
        <v>11124</v>
      </c>
      <c r="V5888" t="s">
        <v>37</v>
      </c>
      <c r="W5888" t="s">
        <v>400</v>
      </c>
      <c r="X5888" t="s">
        <v>1177</v>
      </c>
      <c r="Y5888" t="s">
        <v>20704</v>
      </c>
    </row>
    <row r="5889" spans="1:22" x14ac:dyDescent="0.25">
      <c r="A5889" t="s">
        <v>179</v>
      </c>
      <c r="B5889" t="s">
        <v>2686</v>
      </c>
      <c r="C5889" t="s">
        <v>528</v>
      </c>
      <c r="D5889" t="s">
        <v>871</v>
      </c>
      <c r="E5889" t="s">
        <v>571</v>
      </c>
      <c r="F5889" t="s">
        <v>179</v>
      </c>
      <c r="G5889" t="s">
        <v>180</v>
      </c>
      <c r="H5889" t="s">
        <v>11186</v>
      </c>
      <c r="I5889" t="s">
        <v>61</v>
      </c>
      <c r="J5889" t="s">
        <v>20705</v>
      </c>
      <c r="K5889" t="s">
        <v>16325</v>
      </c>
      <c r="L5889" t="s">
        <v>20668</v>
      </c>
      <c r="M5889" t="s">
        <v>59</v>
      </c>
      <c r="N5889" t="s">
        <v>5598</v>
      </c>
      <c r="O5889" t="s">
        <v>1523</v>
      </c>
      <c r="P5889" t="s">
        <v>20706</v>
      </c>
      <c r="Q5889" t="s">
        <v>2432</v>
      </c>
      <c r="R5889" t="s">
        <v>59</v>
      </c>
      <c r="S5889" t="s">
        <v>2051</v>
      </c>
      <c r="T5889" t="s">
        <v>30</v>
      </c>
      <c r="U5889" t="s">
        <v>411</v>
      </c>
      <c r="V5889" t="s">
        <v>20707</v>
      </c>
    </row>
    <row r="5890" spans="1:22" x14ac:dyDescent="0.25">
      <c r="A5890" t="s">
        <v>2226</v>
      </c>
      <c r="B5890" t="s">
        <v>126</v>
      </c>
      <c r="C5890" t="s">
        <v>411</v>
      </c>
      <c r="D5890" t="s">
        <v>5730</v>
      </c>
      <c r="E5890" t="s">
        <v>13914</v>
      </c>
      <c r="F5890" t="s">
        <v>179</v>
      </c>
      <c r="G5890" t="s">
        <v>20708</v>
      </c>
      <c r="H5890" t="s">
        <v>61</v>
      </c>
      <c r="I5890" t="s">
        <v>20709</v>
      </c>
      <c r="J5890" t="s">
        <v>37</v>
      </c>
      <c r="K5890" t="s">
        <v>2048</v>
      </c>
      <c r="L5890" t="s">
        <v>193</v>
      </c>
      <c r="M5890" t="s">
        <v>12049</v>
      </c>
      <c r="N5890" t="s">
        <v>20710</v>
      </c>
      <c r="O5890" t="s">
        <v>8373</v>
      </c>
      <c r="P5890" t="s">
        <v>20711</v>
      </c>
    </row>
    <row r="5891" spans="1:22" x14ac:dyDescent="0.25">
      <c r="A5891" t="s">
        <v>6167</v>
      </c>
      <c r="B5891" t="s">
        <v>26</v>
      </c>
      <c r="C5891" t="s">
        <v>37</v>
      </c>
      <c r="D5891" t="s">
        <v>607</v>
      </c>
      <c r="E5891" t="s">
        <v>10315</v>
      </c>
      <c r="F5891" t="s">
        <v>20712</v>
      </c>
      <c r="G5891" t="s">
        <v>17069</v>
      </c>
      <c r="H5891" t="s">
        <v>20713</v>
      </c>
      <c r="I5891" t="s">
        <v>12</v>
      </c>
      <c r="J5891" t="s">
        <v>366</v>
      </c>
      <c r="K5891" t="s">
        <v>19401</v>
      </c>
      <c r="L5891" t="s">
        <v>8010</v>
      </c>
      <c r="M5891" t="s">
        <v>20714</v>
      </c>
      <c r="N5891" t="s">
        <v>20715</v>
      </c>
      <c r="O5891" t="s">
        <v>5092</v>
      </c>
      <c r="P5891" t="s">
        <v>266</v>
      </c>
      <c r="Q5891" t="s">
        <v>20716</v>
      </c>
    </row>
    <row r="5892" spans="1:22" x14ac:dyDescent="0.25">
      <c r="A5892" t="s">
        <v>6614</v>
      </c>
      <c r="B5892" t="s">
        <v>627</v>
      </c>
      <c r="C5892" t="s">
        <v>1801</v>
      </c>
      <c r="D5892" t="s">
        <v>6293</v>
      </c>
      <c r="E5892" t="s">
        <v>45</v>
      </c>
      <c r="F5892" t="s">
        <v>590</v>
      </c>
      <c r="G5892" t="s">
        <v>93</v>
      </c>
      <c r="H5892" t="s">
        <v>406</v>
      </c>
      <c r="I5892" t="s">
        <v>18</v>
      </c>
      <c r="J5892" t="s">
        <v>61</v>
      </c>
      <c r="K5892" t="s">
        <v>2150</v>
      </c>
      <c r="L5892" t="s">
        <v>4022</v>
      </c>
      <c r="M5892" t="s">
        <v>1313</v>
      </c>
      <c r="N5892" t="s">
        <v>3543</v>
      </c>
      <c r="O5892" t="s">
        <v>1766</v>
      </c>
      <c r="P5892" t="s">
        <v>113</v>
      </c>
      <c r="Q5892" t="s">
        <v>5</v>
      </c>
      <c r="R5892" t="s">
        <v>20717</v>
      </c>
    </row>
    <row r="5893" spans="1:22" x14ac:dyDescent="0.25">
      <c r="A5893" t="s">
        <v>6614</v>
      </c>
      <c r="B5893" t="s">
        <v>5088</v>
      </c>
      <c r="C5893" t="s">
        <v>181</v>
      </c>
      <c r="D5893" t="s">
        <v>4628</v>
      </c>
      <c r="E5893" t="s">
        <v>43</v>
      </c>
      <c r="F5893" t="s">
        <v>126</v>
      </c>
      <c r="G5893" t="s">
        <v>3569</v>
      </c>
      <c r="H5893" t="s">
        <v>723</v>
      </c>
      <c r="I5893" t="s">
        <v>1295</v>
      </c>
      <c r="J5893" t="s">
        <v>180</v>
      </c>
      <c r="K5893" t="s">
        <v>17104</v>
      </c>
      <c r="L5893" t="s">
        <v>17815</v>
      </c>
      <c r="M5893" t="s">
        <v>322</v>
      </c>
      <c r="N5893" t="s">
        <v>2276</v>
      </c>
      <c r="O5893" t="s">
        <v>20718</v>
      </c>
    </row>
    <row r="5894" spans="1:22" x14ac:dyDescent="0.25">
      <c r="A5894" t="s">
        <v>6614</v>
      </c>
      <c r="B5894" t="s">
        <v>108</v>
      </c>
      <c r="C5894" t="s">
        <v>1</v>
      </c>
      <c r="D5894" t="s">
        <v>424</v>
      </c>
      <c r="E5894" t="s">
        <v>61</v>
      </c>
      <c r="F5894" t="s">
        <v>1703</v>
      </c>
      <c r="G5894" t="s">
        <v>1044</v>
      </c>
      <c r="H5894" t="s">
        <v>182</v>
      </c>
      <c r="I5894" t="s">
        <v>382</v>
      </c>
      <c r="J5894" t="s">
        <v>1424</v>
      </c>
      <c r="K5894" t="s">
        <v>73</v>
      </c>
      <c r="L5894" t="s">
        <v>156</v>
      </c>
      <c r="M5894" t="s">
        <v>20719</v>
      </c>
      <c r="N5894" t="s">
        <v>20720</v>
      </c>
      <c r="O5894" t="s">
        <v>20721</v>
      </c>
    </row>
    <row r="5895" spans="1:22" x14ac:dyDescent="0.25">
      <c r="A5895" t="s">
        <v>6614</v>
      </c>
      <c r="B5895" t="s">
        <v>20722</v>
      </c>
      <c r="C5895" t="s">
        <v>290</v>
      </c>
      <c r="D5895" t="s">
        <v>20723</v>
      </c>
      <c r="E5895" t="s">
        <v>571</v>
      </c>
      <c r="F5895" t="s">
        <v>2432</v>
      </c>
      <c r="G5895" t="s">
        <v>59</v>
      </c>
      <c r="H5895" t="s">
        <v>157</v>
      </c>
      <c r="I5895" t="s">
        <v>3751</v>
      </c>
      <c r="J5895" t="s">
        <v>5</v>
      </c>
      <c r="K5895" t="s">
        <v>12543</v>
      </c>
      <c r="L5895" t="s">
        <v>57</v>
      </c>
      <c r="M5895" t="s">
        <v>108</v>
      </c>
      <c r="N5895" t="s">
        <v>2524</v>
      </c>
      <c r="O5895" t="s">
        <v>57</v>
      </c>
      <c r="P5895" t="s">
        <v>61</v>
      </c>
      <c r="Q5895" t="s">
        <v>2525</v>
      </c>
      <c r="R5895" t="s">
        <v>20724</v>
      </c>
      <c r="S5895" t="s">
        <v>20725</v>
      </c>
    </row>
    <row r="5896" spans="1:22" x14ac:dyDescent="0.25">
      <c r="A5896" t="s">
        <v>2170</v>
      </c>
      <c r="B5896" t="s">
        <v>6614</v>
      </c>
      <c r="C5896" t="s">
        <v>18149</v>
      </c>
      <c r="D5896" t="s">
        <v>179</v>
      </c>
      <c r="E5896" t="s">
        <v>1040</v>
      </c>
      <c r="F5896" t="s">
        <v>2498</v>
      </c>
      <c r="G5896" t="s">
        <v>108</v>
      </c>
      <c r="H5896" t="s">
        <v>1703</v>
      </c>
      <c r="I5896" t="s">
        <v>1801</v>
      </c>
      <c r="J5896" t="s">
        <v>59</v>
      </c>
      <c r="K5896" t="s">
        <v>14989</v>
      </c>
      <c r="L5896" t="s">
        <v>6925</v>
      </c>
      <c r="M5896" t="s">
        <v>37</v>
      </c>
      <c r="N5896" t="s">
        <v>2179</v>
      </c>
      <c r="O5896" t="s">
        <v>61</v>
      </c>
      <c r="P5896" t="s">
        <v>12684</v>
      </c>
      <c r="Q5896" t="s">
        <v>157</v>
      </c>
      <c r="R5896" t="s">
        <v>20726</v>
      </c>
    </row>
    <row r="5897" spans="1:22" x14ac:dyDescent="0.25">
      <c r="A5897" t="s">
        <v>571</v>
      </c>
      <c r="B5897" t="s">
        <v>670</v>
      </c>
      <c r="C5897" t="s">
        <v>54</v>
      </c>
      <c r="D5897" t="s">
        <v>5</v>
      </c>
      <c r="E5897" t="s">
        <v>39</v>
      </c>
      <c r="F5897" t="s">
        <v>1470</v>
      </c>
      <c r="G5897" t="s">
        <v>19360</v>
      </c>
      <c r="H5897" t="s">
        <v>59</v>
      </c>
      <c r="I5897" t="s">
        <v>18024</v>
      </c>
      <c r="J5897" t="s">
        <v>5</v>
      </c>
      <c r="K5897" t="s">
        <v>2905</v>
      </c>
      <c r="L5897" t="s">
        <v>161</v>
      </c>
      <c r="M5897" t="s">
        <v>37</v>
      </c>
      <c r="N5897" t="s">
        <v>1948</v>
      </c>
      <c r="O5897" t="s">
        <v>20727</v>
      </c>
      <c r="P5897" t="s">
        <v>19995</v>
      </c>
      <c r="Q5897" t="s">
        <v>20728</v>
      </c>
      <c r="R5897" t="s">
        <v>179</v>
      </c>
      <c r="S5897" t="s">
        <v>5</v>
      </c>
      <c r="T5897" t="s">
        <v>20729</v>
      </c>
    </row>
    <row r="5898" spans="1:22" x14ac:dyDescent="0.25">
      <c r="A5898" t="s">
        <v>6614</v>
      </c>
      <c r="B5898" t="s">
        <v>61</v>
      </c>
      <c r="C5898" t="s">
        <v>943</v>
      </c>
      <c r="D5898" t="s">
        <v>20730</v>
      </c>
      <c r="E5898" t="s">
        <v>198</v>
      </c>
      <c r="F5898" t="s">
        <v>278</v>
      </c>
      <c r="G5898" t="s">
        <v>400</v>
      </c>
      <c r="H5898" t="s">
        <v>20731</v>
      </c>
      <c r="I5898" t="s">
        <v>179</v>
      </c>
      <c r="J5898" t="s">
        <v>5</v>
      </c>
      <c r="K5898" t="s">
        <v>20732</v>
      </c>
    </row>
    <row r="5899" spans="1:22" x14ac:dyDescent="0.25">
      <c r="A5899" t="s">
        <v>14210</v>
      </c>
      <c r="B5899" t="s">
        <v>898</v>
      </c>
      <c r="C5899" t="s">
        <v>427</v>
      </c>
      <c r="D5899" t="s">
        <v>20733</v>
      </c>
      <c r="E5899" t="s">
        <v>898</v>
      </c>
      <c r="F5899" t="s">
        <v>4756</v>
      </c>
      <c r="G5899" t="s">
        <v>5117</v>
      </c>
      <c r="H5899" t="s">
        <v>1423</v>
      </c>
      <c r="I5899" t="s">
        <v>639</v>
      </c>
      <c r="J5899" t="s">
        <v>100</v>
      </c>
      <c r="K5899" t="s">
        <v>8414</v>
      </c>
      <c r="L5899" t="s">
        <v>18</v>
      </c>
      <c r="M5899" t="s">
        <v>61</v>
      </c>
      <c r="N5899" t="s">
        <v>20734</v>
      </c>
    </row>
    <row r="5900" spans="1:22" x14ac:dyDescent="0.25">
      <c r="A5900" t="s">
        <v>20735</v>
      </c>
      <c r="B5900" t="s">
        <v>59</v>
      </c>
      <c r="C5900" t="s">
        <v>6614</v>
      </c>
      <c r="D5900" t="s">
        <v>20736</v>
      </c>
      <c r="E5900" t="s">
        <v>18</v>
      </c>
      <c r="F5900" t="s">
        <v>20737</v>
      </c>
      <c r="G5900" t="s">
        <v>20738</v>
      </c>
      <c r="H5900" t="s">
        <v>1684</v>
      </c>
      <c r="I5900" t="s">
        <v>126</v>
      </c>
      <c r="J5900" t="s">
        <v>541</v>
      </c>
      <c r="K5900" t="s">
        <v>20739</v>
      </c>
      <c r="L5900" t="s">
        <v>150</v>
      </c>
      <c r="M5900" t="s">
        <v>71</v>
      </c>
      <c r="N5900" t="s">
        <v>20249</v>
      </c>
      <c r="O5900" t="s">
        <v>940</v>
      </c>
      <c r="P5900" t="s">
        <v>57</v>
      </c>
      <c r="Q5900" t="s">
        <v>61</v>
      </c>
      <c r="R5900" t="s">
        <v>20740</v>
      </c>
      <c r="S5900" t="s">
        <v>20741</v>
      </c>
    </row>
    <row r="5901" spans="1:22" x14ac:dyDescent="0.25">
      <c r="A5901" t="s">
        <v>7497</v>
      </c>
      <c r="B5901" t="s">
        <v>20742</v>
      </c>
      <c r="C5901" t="s">
        <v>6614</v>
      </c>
      <c r="D5901" t="s">
        <v>181</v>
      </c>
      <c r="E5901" t="s">
        <v>290</v>
      </c>
      <c r="F5901" t="s">
        <v>480</v>
      </c>
      <c r="G5901" t="s">
        <v>4793</v>
      </c>
      <c r="H5901" t="s">
        <v>20743</v>
      </c>
      <c r="I5901" t="s">
        <v>126</v>
      </c>
      <c r="J5901" t="s">
        <v>1635</v>
      </c>
      <c r="K5901" t="s">
        <v>37</v>
      </c>
      <c r="L5901" t="s">
        <v>3507</v>
      </c>
      <c r="M5901" t="s">
        <v>20744</v>
      </c>
    </row>
    <row r="5902" spans="1:22" x14ac:dyDescent="0.25">
      <c r="A5902" t="s">
        <v>2082</v>
      </c>
      <c r="B5902" t="s">
        <v>59</v>
      </c>
      <c r="C5902" t="s">
        <v>6142</v>
      </c>
      <c r="D5902" t="s">
        <v>723</v>
      </c>
      <c r="E5902" t="s">
        <v>20745</v>
      </c>
      <c r="F5902" t="s">
        <v>1064</v>
      </c>
      <c r="G5902" t="s">
        <v>6614</v>
      </c>
      <c r="H5902" t="s">
        <v>126</v>
      </c>
      <c r="I5902" t="s">
        <v>3606</v>
      </c>
      <c r="J5902" t="s">
        <v>18</v>
      </c>
      <c r="K5902" t="s">
        <v>20746</v>
      </c>
    </row>
    <row r="5903" spans="1:22" x14ac:dyDescent="0.25">
      <c r="A5903" t="s">
        <v>6614</v>
      </c>
      <c r="B5903" t="s">
        <v>17815</v>
      </c>
      <c r="C5903" t="s">
        <v>1471</v>
      </c>
      <c r="D5903" t="s">
        <v>3507</v>
      </c>
      <c r="E5903" t="s">
        <v>383</v>
      </c>
      <c r="F5903" t="s">
        <v>1650</v>
      </c>
      <c r="G5903" t="s">
        <v>37</v>
      </c>
      <c r="H5903" t="s">
        <v>327</v>
      </c>
      <c r="I5903" t="s">
        <v>126</v>
      </c>
      <c r="J5903" t="s">
        <v>20747</v>
      </c>
      <c r="K5903" t="s">
        <v>20748</v>
      </c>
    </row>
    <row r="5904" spans="1:22" x14ac:dyDescent="0.25">
      <c r="A5904" t="s">
        <v>6614</v>
      </c>
      <c r="B5904" t="s">
        <v>181</v>
      </c>
      <c r="C5904" t="s">
        <v>290</v>
      </c>
      <c r="D5904" t="s">
        <v>480</v>
      </c>
      <c r="E5904" t="s">
        <v>4793</v>
      </c>
      <c r="F5904" t="s">
        <v>20743</v>
      </c>
      <c r="G5904" t="s">
        <v>126</v>
      </c>
      <c r="H5904" t="s">
        <v>1635</v>
      </c>
      <c r="I5904" t="s">
        <v>37</v>
      </c>
      <c r="J5904" t="s">
        <v>3507</v>
      </c>
      <c r="K5904" t="s">
        <v>11075</v>
      </c>
      <c r="L5904" t="s">
        <v>20749</v>
      </c>
      <c r="M5904" t="s">
        <v>5088</v>
      </c>
      <c r="N5904" t="s">
        <v>20750</v>
      </c>
    </row>
    <row r="5905" spans="1:20" x14ac:dyDescent="0.25">
      <c r="A5905" t="s">
        <v>45</v>
      </c>
      <c r="B5905" t="s">
        <v>5690</v>
      </c>
      <c r="C5905" t="s">
        <v>59</v>
      </c>
      <c r="D5905" t="s">
        <v>157</v>
      </c>
      <c r="E5905" t="s">
        <v>61</v>
      </c>
      <c r="F5905" t="s">
        <v>395</v>
      </c>
      <c r="G5905" t="s">
        <v>36</v>
      </c>
      <c r="H5905" t="s">
        <v>182</v>
      </c>
      <c r="I5905" t="s">
        <v>6600</v>
      </c>
      <c r="J5905" t="s">
        <v>66</v>
      </c>
      <c r="K5905" t="s">
        <v>220</v>
      </c>
      <c r="L5905" t="s">
        <v>221</v>
      </c>
      <c r="M5905" t="s">
        <v>5</v>
      </c>
      <c r="N5905" t="s">
        <v>20751</v>
      </c>
    </row>
    <row r="5906" spans="1:20" x14ac:dyDescent="0.25">
      <c r="A5906" t="s">
        <v>1727</v>
      </c>
      <c r="B5906" t="s">
        <v>198</v>
      </c>
      <c r="C5906" t="s">
        <v>6076</v>
      </c>
      <c r="D5906" t="s">
        <v>400</v>
      </c>
      <c r="E5906" t="s">
        <v>20752</v>
      </c>
      <c r="F5906" t="s">
        <v>898</v>
      </c>
      <c r="G5906" t="s">
        <v>1719</v>
      </c>
      <c r="H5906" t="s">
        <v>6076</v>
      </c>
      <c r="I5906" t="s">
        <v>8475</v>
      </c>
      <c r="J5906" t="s">
        <v>66</v>
      </c>
      <c r="K5906" t="s">
        <v>10015</v>
      </c>
      <c r="L5906" t="s">
        <v>20753</v>
      </c>
    </row>
    <row r="5907" spans="1:20" x14ac:dyDescent="0.25">
      <c r="A5907" t="s">
        <v>4510</v>
      </c>
      <c r="B5907" t="s">
        <v>20754</v>
      </c>
      <c r="C5907" t="s">
        <v>17396</v>
      </c>
      <c r="D5907" t="s">
        <v>222</v>
      </c>
      <c r="E5907" t="s">
        <v>20755</v>
      </c>
      <c r="F5907" t="s">
        <v>20756</v>
      </c>
      <c r="G5907" t="s">
        <v>2458</v>
      </c>
      <c r="H5907" t="s">
        <v>20757</v>
      </c>
    </row>
    <row r="5908" spans="1:20" x14ac:dyDescent="0.25">
      <c r="A5908" t="s">
        <v>61</v>
      </c>
      <c r="B5908" t="s">
        <v>570</v>
      </c>
      <c r="C5908" t="s">
        <v>57</v>
      </c>
      <c r="D5908" t="s">
        <v>1431</v>
      </c>
      <c r="E5908" t="s">
        <v>1969</v>
      </c>
      <c r="F5908" t="s">
        <v>20758</v>
      </c>
      <c r="G5908" t="s">
        <v>20759</v>
      </c>
      <c r="H5908" t="s">
        <v>59</v>
      </c>
      <c r="I5908" t="s">
        <v>571</v>
      </c>
      <c r="J5908" t="s">
        <v>462</v>
      </c>
      <c r="K5908" t="s">
        <v>20760</v>
      </c>
      <c r="L5908" t="s">
        <v>61</v>
      </c>
      <c r="M5908" t="s">
        <v>3647</v>
      </c>
      <c r="N5908" t="s">
        <v>59</v>
      </c>
      <c r="O5908" t="s">
        <v>376</v>
      </c>
      <c r="P5908" t="s">
        <v>7569</v>
      </c>
      <c r="Q5908" t="s">
        <v>449</v>
      </c>
      <c r="R5908" t="s">
        <v>20761</v>
      </c>
    </row>
    <row r="5909" spans="1:20" x14ac:dyDescent="0.25">
      <c r="A5909" t="s">
        <v>156</v>
      </c>
      <c r="B5909" t="s">
        <v>17515</v>
      </c>
      <c r="C5909" t="s">
        <v>20762</v>
      </c>
      <c r="D5909" t="s">
        <v>17733</v>
      </c>
      <c r="E5909" t="s">
        <v>5112</v>
      </c>
      <c r="F5909" t="s">
        <v>157</v>
      </c>
      <c r="G5909" t="s">
        <v>20763</v>
      </c>
      <c r="H5909" t="s">
        <v>126</v>
      </c>
      <c r="I5909" t="s">
        <v>411</v>
      </c>
      <c r="J5909" t="s">
        <v>20764</v>
      </c>
      <c r="K5909" t="s">
        <v>20765</v>
      </c>
      <c r="L5909" t="s">
        <v>20766</v>
      </c>
    </row>
    <row r="5910" spans="1:20" x14ac:dyDescent="0.25">
      <c r="A5910" t="s">
        <v>1917</v>
      </c>
      <c r="B5910" t="s">
        <v>18551</v>
      </c>
      <c r="C5910" t="s">
        <v>292</v>
      </c>
      <c r="D5910" t="s">
        <v>102</v>
      </c>
      <c r="E5910" t="s">
        <v>17515</v>
      </c>
      <c r="F5910" t="s">
        <v>12</v>
      </c>
      <c r="G5910" t="s">
        <v>366</v>
      </c>
      <c r="H5910" t="s">
        <v>4281</v>
      </c>
      <c r="I5910" t="s">
        <v>17733</v>
      </c>
      <c r="J5910" t="s">
        <v>5112</v>
      </c>
      <c r="K5910" t="s">
        <v>705</v>
      </c>
      <c r="L5910" t="s">
        <v>20767</v>
      </c>
      <c r="M5910" t="s">
        <v>2959</v>
      </c>
      <c r="N5910" t="s">
        <v>462</v>
      </c>
      <c r="O5910" t="s">
        <v>5</v>
      </c>
      <c r="P5910" t="s">
        <v>20768</v>
      </c>
      <c r="Q5910" t="s">
        <v>20769</v>
      </c>
    </row>
    <row r="5911" spans="1:20" x14ac:dyDescent="0.25">
      <c r="A5911" t="s">
        <v>59</v>
      </c>
      <c r="B5911" t="s">
        <v>5371</v>
      </c>
      <c r="C5911" t="s">
        <v>30</v>
      </c>
      <c r="D5911" t="s">
        <v>61</v>
      </c>
      <c r="E5911" t="s">
        <v>1743</v>
      </c>
      <c r="F5911" t="s">
        <v>57</v>
      </c>
      <c r="G5911" t="s">
        <v>61</v>
      </c>
      <c r="H5911" t="s">
        <v>106</v>
      </c>
      <c r="I5911" t="s">
        <v>20770</v>
      </c>
      <c r="J5911" t="s">
        <v>608</v>
      </c>
      <c r="K5911" t="s">
        <v>20771</v>
      </c>
      <c r="L5911" t="s">
        <v>12608</v>
      </c>
      <c r="M5911" t="s">
        <v>20772</v>
      </c>
      <c r="N5911" t="s">
        <v>3548</v>
      </c>
      <c r="O5911" t="s">
        <v>20773</v>
      </c>
      <c r="P5911" t="s">
        <v>4449</v>
      </c>
      <c r="Q5911" t="s">
        <v>639</v>
      </c>
      <c r="R5911" t="s">
        <v>20774</v>
      </c>
    </row>
    <row r="5912" spans="1:20" x14ac:dyDescent="0.25">
      <c r="A5912" t="s">
        <v>5092</v>
      </c>
      <c r="B5912" t="s">
        <v>20775</v>
      </c>
      <c r="C5912" t="s">
        <v>20776</v>
      </c>
      <c r="D5912">
        <v>4</v>
      </c>
      <c r="E5912" t="s">
        <v>1827</v>
      </c>
      <c r="F5912" t="s">
        <v>20777</v>
      </c>
      <c r="G5912" t="s">
        <v>126</v>
      </c>
      <c r="H5912" t="s">
        <v>411</v>
      </c>
      <c r="I5912" t="s">
        <v>5631</v>
      </c>
      <c r="J5912" t="s">
        <v>3357</v>
      </c>
      <c r="K5912" t="s">
        <v>6696</v>
      </c>
      <c r="L5912" t="s">
        <v>2032</v>
      </c>
      <c r="M5912" t="s">
        <v>179</v>
      </c>
      <c r="N5912" t="s">
        <v>1443</v>
      </c>
      <c r="O5912" t="s">
        <v>20778</v>
      </c>
    </row>
    <row r="5913" spans="1:20" x14ac:dyDescent="0.25">
      <c r="A5913" t="s">
        <v>20779</v>
      </c>
      <c r="B5913" t="s">
        <v>59</v>
      </c>
      <c r="C5913" t="s">
        <v>336</v>
      </c>
      <c r="D5913" t="s">
        <v>1827</v>
      </c>
      <c r="E5913" t="s">
        <v>10767</v>
      </c>
      <c r="F5913" t="s">
        <v>20780</v>
      </c>
      <c r="G5913" t="s">
        <v>4033</v>
      </c>
      <c r="H5913" t="s">
        <v>20781</v>
      </c>
      <c r="I5913" t="s">
        <v>20780</v>
      </c>
      <c r="J5913" t="s">
        <v>126</v>
      </c>
      <c r="K5913" t="s">
        <v>20782</v>
      </c>
      <c r="L5913" t="s">
        <v>11138</v>
      </c>
      <c r="M5913" t="s">
        <v>81</v>
      </c>
      <c r="N5913" t="s">
        <v>3726</v>
      </c>
      <c r="O5913" t="s">
        <v>5092</v>
      </c>
      <c r="P5913" t="s">
        <v>1704</v>
      </c>
      <c r="Q5913" t="s">
        <v>20783</v>
      </c>
      <c r="R5913" t="s">
        <v>20784</v>
      </c>
    </row>
    <row r="5914" spans="1:20" x14ac:dyDescent="0.25">
      <c r="A5914" t="s">
        <v>20785</v>
      </c>
      <c r="B5914" t="s">
        <v>20786</v>
      </c>
      <c r="C5914" t="s">
        <v>255</v>
      </c>
      <c r="D5914" t="s">
        <v>20787</v>
      </c>
      <c r="E5914" t="s">
        <v>30</v>
      </c>
      <c r="F5914" t="s">
        <v>61</v>
      </c>
      <c r="G5914" t="s">
        <v>20788</v>
      </c>
      <c r="H5914" t="s">
        <v>20789</v>
      </c>
      <c r="I5914" t="s">
        <v>12356</v>
      </c>
      <c r="J5914" t="s">
        <v>20790</v>
      </c>
      <c r="K5914">
        <v>2016</v>
      </c>
      <c r="L5914" t="s">
        <v>37</v>
      </c>
      <c r="M5914" t="s">
        <v>17396</v>
      </c>
      <c r="N5914" t="s">
        <v>20791</v>
      </c>
    </row>
    <row r="5915" spans="1:20" x14ac:dyDescent="0.25">
      <c r="A5915" t="s">
        <v>20792</v>
      </c>
    </row>
    <row r="5916" spans="1:20" x14ac:dyDescent="0.25">
      <c r="A5916" t="s">
        <v>3145</v>
      </c>
      <c r="B5916" t="s">
        <v>20793</v>
      </c>
    </row>
    <row r="5917" spans="1:20" x14ac:dyDescent="0.25">
      <c r="A5917" t="s">
        <v>1917</v>
      </c>
      <c r="B5917" t="s">
        <v>20794</v>
      </c>
      <c r="C5917" t="s">
        <v>20795</v>
      </c>
      <c r="D5917" t="s">
        <v>20796</v>
      </c>
      <c r="E5917" t="s">
        <v>20797</v>
      </c>
    </row>
    <row r="5918" spans="1:20" x14ac:dyDescent="0.25">
      <c r="A5918" t="s">
        <v>59</v>
      </c>
      <c r="B5918" t="s">
        <v>112</v>
      </c>
      <c r="C5918" t="s">
        <v>57</v>
      </c>
      <c r="D5918" t="s">
        <v>1027</v>
      </c>
      <c r="E5918" t="s">
        <v>30</v>
      </c>
      <c r="F5918" t="s">
        <v>61</v>
      </c>
      <c r="G5918" t="s">
        <v>20798</v>
      </c>
      <c r="H5918" t="s">
        <v>13290</v>
      </c>
      <c r="I5918" t="s">
        <v>8936</v>
      </c>
      <c r="J5918" t="s">
        <v>7264</v>
      </c>
      <c r="K5918" t="s">
        <v>7265</v>
      </c>
      <c r="L5918" t="s">
        <v>9320</v>
      </c>
      <c r="M5918" t="s">
        <v>20799</v>
      </c>
      <c r="N5918" t="s">
        <v>9386</v>
      </c>
      <c r="O5918" t="s">
        <v>20800</v>
      </c>
      <c r="P5918" t="s">
        <v>20801</v>
      </c>
    </row>
    <row r="5919" spans="1:20" x14ac:dyDescent="0.25">
      <c r="A5919" t="s">
        <v>179</v>
      </c>
      <c r="B5919" t="s">
        <v>4783</v>
      </c>
      <c r="C5919" t="s">
        <v>1532</v>
      </c>
      <c r="D5919" t="s">
        <v>8894</v>
      </c>
      <c r="E5919" t="s">
        <v>17188</v>
      </c>
      <c r="F5919" t="s">
        <v>115</v>
      </c>
      <c r="G5919" t="s">
        <v>3800</v>
      </c>
      <c r="H5919" t="s">
        <v>1405</v>
      </c>
      <c r="I5919" t="s">
        <v>37</v>
      </c>
      <c r="J5919" t="s">
        <v>20802</v>
      </c>
      <c r="K5919" t="s">
        <v>74</v>
      </c>
      <c r="L5919" t="s">
        <v>150</v>
      </c>
      <c r="M5919" t="s">
        <v>5</v>
      </c>
      <c r="N5919" t="s">
        <v>111</v>
      </c>
      <c r="O5919" t="s">
        <v>20803</v>
      </c>
      <c r="P5919" t="s">
        <v>66</v>
      </c>
      <c r="Q5919" t="s">
        <v>220</v>
      </c>
      <c r="R5919" t="s">
        <v>221</v>
      </c>
      <c r="S5919" t="s">
        <v>5</v>
      </c>
      <c r="T5919" t="s">
        <v>20804</v>
      </c>
    </row>
    <row r="5920" spans="1:20" x14ac:dyDescent="0.25">
      <c r="A5920" t="s">
        <v>45</v>
      </c>
      <c r="B5920" t="s">
        <v>194</v>
      </c>
      <c r="C5920" t="s">
        <v>11900</v>
      </c>
      <c r="D5920" t="s">
        <v>1796</v>
      </c>
      <c r="E5920" t="s">
        <v>20805</v>
      </c>
      <c r="F5920" t="s">
        <v>18</v>
      </c>
      <c r="G5920" t="s">
        <v>59</v>
      </c>
      <c r="H5920" t="s">
        <v>5084</v>
      </c>
      <c r="I5920" t="s">
        <v>217</v>
      </c>
      <c r="J5920" t="s">
        <v>194</v>
      </c>
      <c r="K5920" t="s">
        <v>20806</v>
      </c>
      <c r="L5920" t="s">
        <v>66</v>
      </c>
      <c r="M5920" t="s">
        <v>220</v>
      </c>
      <c r="N5920" t="s">
        <v>20807</v>
      </c>
    </row>
    <row r="5921" spans="1:25" x14ac:dyDescent="0.25">
      <c r="A5921" t="s">
        <v>6614</v>
      </c>
      <c r="B5921" t="s">
        <v>8247</v>
      </c>
      <c r="C5921" t="s">
        <v>335</v>
      </c>
      <c r="D5921" t="s">
        <v>571</v>
      </c>
      <c r="E5921" t="s">
        <v>1747</v>
      </c>
      <c r="F5921" t="s">
        <v>4444</v>
      </c>
      <c r="G5921" t="s">
        <v>3813</v>
      </c>
      <c r="H5921" t="s">
        <v>61</v>
      </c>
      <c r="I5921" t="s">
        <v>1465</v>
      </c>
      <c r="J5921" t="s">
        <v>4331</v>
      </c>
      <c r="K5921" t="s">
        <v>71</v>
      </c>
      <c r="L5921" t="s">
        <v>20808</v>
      </c>
      <c r="M5921" t="s">
        <v>20809</v>
      </c>
      <c r="N5921" t="s">
        <v>20810</v>
      </c>
    </row>
    <row r="5922" spans="1:25" x14ac:dyDescent="0.25">
      <c r="A5922" t="s">
        <v>16946</v>
      </c>
      <c r="B5922" t="s">
        <v>571</v>
      </c>
      <c r="C5922" t="s">
        <v>3543</v>
      </c>
      <c r="D5922" t="s">
        <v>761</v>
      </c>
      <c r="E5922">
        <v>4</v>
      </c>
      <c r="F5922" t="s">
        <v>1039</v>
      </c>
      <c r="G5922" t="s">
        <v>59</v>
      </c>
      <c r="H5922" t="s">
        <v>7937</v>
      </c>
      <c r="I5922" t="s">
        <v>126</v>
      </c>
      <c r="J5922" t="s">
        <v>61</v>
      </c>
      <c r="K5922" t="s">
        <v>1827</v>
      </c>
      <c r="L5922" t="s">
        <v>20811</v>
      </c>
      <c r="M5922" t="s">
        <v>4651</v>
      </c>
      <c r="N5922" t="s">
        <v>57</v>
      </c>
      <c r="O5922" t="s">
        <v>64</v>
      </c>
      <c r="P5922" t="s">
        <v>73</v>
      </c>
      <c r="Q5922" t="s">
        <v>1501</v>
      </c>
      <c r="R5922" t="s">
        <v>20812</v>
      </c>
    </row>
    <row r="5923" spans="1:25" x14ac:dyDescent="0.25">
      <c r="A5923" t="s">
        <v>20813</v>
      </c>
    </row>
    <row r="5924" spans="1:25" x14ac:dyDescent="0.25">
      <c r="A5924" t="s">
        <v>13290</v>
      </c>
      <c r="B5924" t="s">
        <v>30</v>
      </c>
      <c r="C5924" t="s">
        <v>5678</v>
      </c>
      <c r="D5924" t="s">
        <v>12044</v>
      </c>
      <c r="E5924" t="s">
        <v>18</v>
      </c>
      <c r="F5924" t="s">
        <v>20814</v>
      </c>
      <c r="G5924" t="s">
        <v>2154</v>
      </c>
      <c r="H5924" t="s">
        <v>20815</v>
      </c>
      <c r="I5924" t="s">
        <v>20816</v>
      </c>
      <c r="J5924" t="s">
        <v>1078</v>
      </c>
      <c r="K5924" t="s">
        <v>8255</v>
      </c>
      <c r="L5924" t="s">
        <v>20817</v>
      </c>
    </row>
    <row r="5925" spans="1:25" x14ac:dyDescent="0.25">
      <c r="A5925" t="s">
        <v>5063</v>
      </c>
      <c r="B5925" t="s">
        <v>2018</v>
      </c>
      <c r="C5925" t="s">
        <v>400</v>
      </c>
      <c r="D5925" t="s">
        <v>1781</v>
      </c>
      <c r="E5925" t="s">
        <v>198</v>
      </c>
      <c r="F5925" t="s">
        <v>1763</v>
      </c>
      <c r="G5925" t="s">
        <v>278</v>
      </c>
      <c r="H5925" t="s">
        <v>400</v>
      </c>
      <c r="I5925" t="s">
        <v>3136</v>
      </c>
      <c r="J5925" t="s">
        <v>159</v>
      </c>
      <c r="K5925" t="s">
        <v>5698</v>
      </c>
      <c r="L5925" t="s">
        <v>115</v>
      </c>
      <c r="M5925" t="s">
        <v>159</v>
      </c>
      <c r="N5925" t="s">
        <v>61</v>
      </c>
      <c r="O5925" t="s">
        <v>12717</v>
      </c>
      <c r="P5925" t="s">
        <v>73</v>
      </c>
      <c r="Q5925" t="s">
        <v>20818</v>
      </c>
      <c r="R5925" t="s">
        <v>66</v>
      </c>
      <c r="S5925" t="s">
        <v>2896</v>
      </c>
      <c r="T5925" t="s">
        <v>20819</v>
      </c>
    </row>
    <row r="5926" spans="1:25" x14ac:dyDescent="0.25">
      <c r="A5926" t="s">
        <v>1072</v>
      </c>
      <c r="B5926" t="s">
        <v>20820</v>
      </c>
      <c r="C5926" t="s">
        <v>20821</v>
      </c>
      <c r="D5926" t="s">
        <v>159</v>
      </c>
      <c r="E5926" t="s">
        <v>266</v>
      </c>
      <c r="F5926" t="s">
        <v>20822</v>
      </c>
      <c r="G5926" t="s">
        <v>161</v>
      </c>
      <c r="H5926" t="s">
        <v>4384</v>
      </c>
      <c r="I5926" t="s">
        <v>20823</v>
      </c>
    </row>
    <row r="5927" spans="1:25" x14ac:dyDescent="0.25">
      <c r="A5927" t="s">
        <v>3543</v>
      </c>
      <c r="B5927" t="s">
        <v>761</v>
      </c>
      <c r="C5927">
        <v>4</v>
      </c>
      <c r="D5927" t="s">
        <v>1039</v>
      </c>
      <c r="E5927" t="s">
        <v>59</v>
      </c>
      <c r="F5927" t="s">
        <v>7937</v>
      </c>
      <c r="G5927" t="s">
        <v>126</v>
      </c>
      <c r="H5927" t="s">
        <v>61</v>
      </c>
      <c r="I5927" t="s">
        <v>1827</v>
      </c>
      <c r="J5927" t="s">
        <v>20811</v>
      </c>
      <c r="K5927" t="s">
        <v>4651</v>
      </c>
      <c r="L5927" t="s">
        <v>57</v>
      </c>
      <c r="M5927" t="s">
        <v>64</v>
      </c>
      <c r="N5927" t="s">
        <v>73</v>
      </c>
      <c r="O5927" t="s">
        <v>1501</v>
      </c>
      <c r="P5927" t="s">
        <v>20824</v>
      </c>
    </row>
    <row r="5928" spans="1:25" x14ac:dyDescent="0.25">
      <c r="A5928" t="s">
        <v>2632</v>
      </c>
      <c r="B5928" t="s">
        <v>13833</v>
      </c>
      <c r="C5928" t="s">
        <v>54</v>
      </c>
      <c r="D5928" t="s">
        <v>7923</v>
      </c>
      <c r="E5928" t="s">
        <v>59</v>
      </c>
      <c r="F5928" t="s">
        <v>788</v>
      </c>
      <c r="G5928" t="s">
        <v>112</v>
      </c>
      <c r="H5928" t="s">
        <v>2362</v>
      </c>
      <c r="I5928" t="s">
        <v>974</v>
      </c>
      <c r="J5928" t="s">
        <v>1545</v>
      </c>
      <c r="K5928" t="s">
        <v>20825</v>
      </c>
      <c r="L5928" t="s">
        <v>744</v>
      </c>
      <c r="M5928" t="s">
        <v>5</v>
      </c>
      <c r="N5928" t="s">
        <v>20826</v>
      </c>
      <c r="O5928" t="s">
        <v>704</v>
      </c>
      <c r="P5928" t="s">
        <v>20827</v>
      </c>
    </row>
    <row r="5929" spans="1:25" x14ac:dyDescent="0.25">
      <c r="A5929" t="s">
        <v>37</v>
      </c>
      <c r="B5929" t="s">
        <v>61</v>
      </c>
      <c r="C5929" t="s">
        <v>3534</v>
      </c>
      <c r="D5929" t="s">
        <v>113</v>
      </c>
      <c r="E5929" t="s">
        <v>1532</v>
      </c>
      <c r="F5929" t="s">
        <v>1767</v>
      </c>
      <c r="G5929" t="s">
        <v>126</v>
      </c>
      <c r="H5929" t="s">
        <v>3299</v>
      </c>
      <c r="I5929" t="s">
        <v>11124</v>
      </c>
      <c r="J5929" t="s">
        <v>3499</v>
      </c>
      <c r="K5929" t="s">
        <v>59</v>
      </c>
      <c r="L5929" t="s">
        <v>781</v>
      </c>
      <c r="M5929" t="s">
        <v>1695</v>
      </c>
      <c r="N5929" t="s">
        <v>61</v>
      </c>
      <c r="O5929" t="s">
        <v>20828</v>
      </c>
    </row>
    <row r="5930" spans="1:25" x14ac:dyDescent="0.25">
      <c r="A5930" t="s">
        <v>20829</v>
      </c>
      <c r="B5930" t="s">
        <v>3534</v>
      </c>
      <c r="C5930" t="s">
        <v>6009</v>
      </c>
      <c r="D5930" t="s">
        <v>45</v>
      </c>
      <c r="E5930" t="s">
        <v>571</v>
      </c>
      <c r="F5930" t="s">
        <v>30</v>
      </c>
      <c r="G5930" t="s">
        <v>1835</v>
      </c>
      <c r="H5930" t="s">
        <v>1839</v>
      </c>
      <c r="I5930" t="s">
        <v>30</v>
      </c>
      <c r="J5930" t="s">
        <v>61</v>
      </c>
      <c r="K5930" t="s">
        <v>1827</v>
      </c>
      <c r="L5930" t="s">
        <v>17345</v>
      </c>
      <c r="M5930" t="s">
        <v>156</v>
      </c>
      <c r="N5930" t="s">
        <v>157</v>
      </c>
      <c r="O5930" t="s">
        <v>2652</v>
      </c>
      <c r="P5930" t="s">
        <v>18</v>
      </c>
      <c r="Q5930" t="s">
        <v>20830</v>
      </c>
    </row>
    <row r="5931" spans="1:25" x14ac:dyDescent="0.25">
      <c r="A5931" t="s">
        <v>54</v>
      </c>
      <c r="B5931" t="s">
        <v>420</v>
      </c>
      <c r="C5931" t="s">
        <v>919</v>
      </c>
      <c r="D5931" t="s">
        <v>20831</v>
      </c>
      <c r="E5931" t="s">
        <v>126</v>
      </c>
      <c r="F5931">
        <v>34</v>
      </c>
      <c r="G5931" t="s">
        <v>6179</v>
      </c>
      <c r="H5931" t="s">
        <v>222</v>
      </c>
      <c r="I5931" t="s">
        <v>106</v>
      </c>
      <c r="J5931" t="s">
        <v>10066</v>
      </c>
      <c r="K5931" t="s">
        <v>4651</v>
      </c>
      <c r="L5931" t="s">
        <v>180</v>
      </c>
      <c r="M5931" t="s">
        <v>45</v>
      </c>
      <c r="N5931" t="s">
        <v>6822</v>
      </c>
      <c r="O5931" t="s">
        <v>2630</v>
      </c>
      <c r="P5931" t="s">
        <v>30</v>
      </c>
      <c r="Q5931" t="s">
        <v>20832</v>
      </c>
      <c r="R5931" t="s">
        <v>1154</v>
      </c>
      <c r="S5931" t="s">
        <v>5501</v>
      </c>
      <c r="T5931" t="s">
        <v>156</v>
      </c>
      <c r="U5931" t="s">
        <v>157</v>
      </c>
      <c r="V5931" t="s">
        <v>4409</v>
      </c>
      <c r="W5931" t="s">
        <v>1284</v>
      </c>
      <c r="X5931" t="s">
        <v>20833</v>
      </c>
    </row>
    <row r="5932" spans="1:25" x14ac:dyDescent="0.25">
      <c r="A5932" t="s">
        <v>17270</v>
      </c>
      <c r="B5932" t="s">
        <v>20834</v>
      </c>
      <c r="C5932" t="s">
        <v>1180</v>
      </c>
      <c r="D5932" t="s">
        <v>6696</v>
      </c>
      <c r="E5932" t="s">
        <v>20835</v>
      </c>
      <c r="F5932" t="s">
        <v>113</v>
      </c>
      <c r="G5932" t="s">
        <v>361</v>
      </c>
      <c r="H5932" t="s">
        <v>3270</v>
      </c>
      <c r="I5932" t="s">
        <v>20836</v>
      </c>
      <c r="J5932" t="s">
        <v>1936</v>
      </c>
      <c r="K5932" t="s">
        <v>1937</v>
      </c>
      <c r="L5932" t="s">
        <v>2899</v>
      </c>
      <c r="M5932" t="s">
        <v>873</v>
      </c>
      <c r="N5932" t="s">
        <v>3214</v>
      </c>
      <c r="O5932" t="s">
        <v>18</v>
      </c>
      <c r="P5932" t="s">
        <v>2216</v>
      </c>
      <c r="Q5932" t="s">
        <v>5092</v>
      </c>
      <c r="R5932" t="s">
        <v>20837</v>
      </c>
      <c r="S5932" t="s">
        <v>1688</v>
      </c>
      <c r="T5932" t="s">
        <v>20838</v>
      </c>
    </row>
    <row r="5933" spans="1:25" x14ac:dyDescent="0.25">
      <c r="A5933" t="s">
        <v>20839</v>
      </c>
      <c r="B5933" t="s">
        <v>179</v>
      </c>
      <c r="C5933" t="s">
        <v>1998</v>
      </c>
      <c r="D5933" t="s">
        <v>5</v>
      </c>
      <c r="E5933" t="s">
        <v>480</v>
      </c>
      <c r="F5933" t="s">
        <v>704</v>
      </c>
      <c r="G5933" t="s">
        <v>461</v>
      </c>
      <c r="H5933" t="s">
        <v>61</v>
      </c>
      <c r="I5933" t="s">
        <v>10695</v>
      </c>
      <c r="J5933" t="s">
        <v>57</v>
      </c>
      <c r="K5933" t="s">
        <v>20840</v>
      </c>
      <c r="L5933" t="s">
        <v>20841</v>
      </c>
      <c r="M5933" t="s">
        <v>2110</v>
      </c>
      <c r="N5933" t="s">
        <v>179</v>
      </c>
      <c r="O5933" t="s">
        <v>206</v>
      </c>
      <c r="P5933" t="s">
        <v>5</v>
      </c>
      <c r="Q5933" t="s">
        <v>1736</v>
      </c>
      <c r="R5933" t="s">
        <v>3071</v>
      </c>
      <c r="S5933" t="s">
        <v>5092</v>
      </c>
      <c r="T5933" t="s">
        <v>1129</v>
      </c>
      <c r="U5933" t="s">
        <v>54</v>
      </c>
      <c r="V5933" t="s">
        <v>5</v>
      </c>
      <c r="W5933" t="s">
        <v>2905</v>
      </c>
      <c r="X5933" t="s">
        <v>20842</v>
      </c>
    </row>
    <row r="5934" spans="1:25" x14ac:dyDescent="0.25">
      <c r="A5934" t="s">
        <v>61</v>
      </c>
      <c r="B5934" t="s">
        <v>20843</v>
      </c>
      <c r="C5934" t="s">
        <v>57</v>
      </c>
      <c r="D5934" t="s">
        <v>61</v>
      </c>
      <c r="E5934" t="s">
        <v>14765</v>
      </c>
      <c r="F5934" t="s">
        <v>20844</v>
      </c>
      <c r="G5934" t="s">
        <v>17210</v>
      </c>
      <c r="H5934" t="s">
        <v>5097</v>
      </c>
      <c r="I5934" t="s">
        <v>5</v>
      </c>
      <c r="J5934" t="s">
        <v>15956</v>
      </c>
      <c r="K5934" t="s">
        <v>64</v>
      </c>
      <c r="L5934" t="s">
        <v>12136</v>
      </c>
      <c r="M5934" t="s">
        <v>28</v>
      </c>
      <c r="N5934" t="s">
        <v>20845</v>
      </c>
      <c r="O5934" t="s">
        <v>20846</v>
      </c>
    </row>
    <row r="5935" spans="1:25" x14ac:dyDescent="0.25">
      <c r="A5935" t="s">
        <v>267</v>
      </c>
      <c r="B5935" t="s">
        <v>469</v>
      </c>
      <c r="C5935" t="s">
        <v>470</v>
      </c>
      <c r="D5935" t="s">
        <v>986</v>
      </c>
      <c r="E5935" t="s">
        <v>1485</v>
      </c>
      <c r="F5935" t="s">
        <v>577</v>
      </c>
      <c r="G5935" t="s">
        <v>59</v>
      </c>
      <c r="H5935" t="s">
        <v>2018</v>
      </c>
      <c r="I5935" t="s">
        <v>342</v>
      </c>
      <c r="J5935" t="s">
        <v>255</v>
      </c>
      <c r="K5935" t="s">
        <v>45</v>
      </c>
      <c r="L5935" t="s">
        <v>20847</v>
      </c>
      <c r="M5935" t="s">
        <v>71</v>
      </c>
      <c r="N5935" t="s">
        <v>419</v>
      </c>
      <c r="O5935" t="s">
        <v>266</v>
      </c>
      <c r="P5935" t="s">
        <v>59</v>
      </c>
      <c r="Q5935" t="s">
        <v>20848</v>
      </c>
      <c r="R5935" t="s">
        <v>898</v>
      </c>
      <c r="S5935" t="s">
        <v>20849</v>
      </c>
      <c r="T5935" t="s">
        <v>171</v>
      </c>
      <c r="U5935" t="s">
        <v>589</v>
      </c>
      <c r="V5935">
        <v>9</v>
      </c>
      <c r="W5935" t="s">
        <v>4053</v>
      </c>
      <c r="X5935" t="s">
        <v>30</v>
      </c>
      <c r="Y5935" t="s">
        <v>20850</v>
      </c>
    </row>
    <row r="5936" spans="1:25" x14ac:dyDescent="0.25">
      <c r="A5936" t="s">
        <v>159</v>
      </c>
      <c r="B5936" t="s">
        <v>4738</v>
      </c>
      <c r="C5936" t="s">
        <v>210</v>
      </c>
      <c r="D5936" t="s">
        <v>198</v>
      </c>
      <c r="E5936" t="s">
        <v>36</v>
      </c>
      <c r="F5936" t="s">
        <v>113</v>
      </c>
      <c r="G5936" t="s">
        <v>61</v>
      </c>
      <c r="H5936" t="s">
        <v>195</v>
      </c>
      <c r="I5936" t="s">
        <v>59</v>
      </c>
      <c r="J5936" t="s">
        <v>6729</v>
      </c>
      <c r="K5936" t="s">
        <v>37</v>
      </c>
      <c r="L5936" t="s">
        <v>36</v>
      </c>
      <c r="M5936" t="s">
        <v>20256</v>
      </c>
      <c r="N5936" t="s">
        <v>189</v>
      </c>
      <c r="O5936" t="s">
        <v>3201</v>
      </c>
      <c r="P5936" t="s">
        <v>20851</v>
      </c>
      <c r="Q5936" t="s">
        <v>66</v>
      </c>
      <c r="R5936" t="s">
        <v>220</v>
      </c>
      <c r="S5936" t="s">
        <v>221</v>
      </c>
      <c r="T5936" t="s">
        <v>5</v>
      </c>
      <c r="U5936" t="s">
        <v>20852</v>
      </c>
    </row>
    <row r="5937" spans="1:21" x14ac:dyDescent="0.25">
      <c r="A5937" t="s">
        <v>1911</v>
      </c>
      <c r="B5937" t="s">
        <v>8008</v>
      </c>
      <c r="C5937" t="s">
        <v>2624</v>
      </c>
      <c r="D5937" t="s">
        <v>7018</v>
      </c>
      <c r="E5937" t="s">
        <v>18</v>
      </c>
      <c r="F5937" t="s">
        <v>61</v>
      </c>
      <c r="G5937" t="s">
        <v>6089</v>
      </c>
      <c r="H5937" t="s">
        <v>17863</v>
      </c>
      <c r="I5937" t="s">
        <v>179</v>
      </c>
      <c r="J5937" t="s">
        <v>1323</v>
      </c>
      <c r="K5937" t="s">
        <v>20853</v>
      </c>
      <c r="L5937" t="s">
        <v>15373</v>
      </c>
      <c r="M5937" t="s">
        <v>18395</v>
      </c>
      <c r="N5937" t="s">
        <v>20854</v>
      </c>
    </row>
    <row r="5938" spans="1:21" x14ac:dyDescent="0.25">
      <c r="A5938" t="s">
        <v>5022</v>
      </c>
      <c r="B5938" t="s">
        <v>100</v>
      </c>
      <c r="C5938" t="s">
        <v>5</v>
      </c>
      <c r="D5938" t="s">
        <v>20855</v>
      </c>
    </row>
    <row r="5939" spans="1:21" x14ac:dyDescent="0.25">
      <c r="A5939" t="s">
        <v>898</v>
      </c>
      <c r="B5939" t="s">
        <v>20856</v>
      </c>
    </row>
    <row r="5940" spans="1:21" x14ac:dyDescent="0.25">
      <c r="A5940" t="s">
        <v>1189</v>
      </c>
      <c r="B5940" t="s">
        <v>1527</v>
      </c>
      <c r="C5940" t="s">
        <v>1265</v>
      </c>
      <c r="D5940" t="s">
        <v>59</v>
      </c>
      <c r="E5940" t="s">
        <v>5</v>
      </c>
      <c r="F5940" t="s">
        <v>15507</v>
      </c>
      <c r="G5940" t="s">
        <v>20857</v>
      </c>
    </row>
    <row r="5941" spans="1:21" x14ac:dyDescent="0.25">
      <c r="A5941" t="s">
        <v>2971</v>
      </c>
      <c r="B5941" t="s">
        <v>57</v>
      </c>
      <c r="C5941" t="s">
        <v>20858</v>
      </c>
    </row>
    <row r="5943" spans="1:21" x14ac:dyDescent="0.25">
      <c r="A5943" t="s">
        <v>198</v>
      </c>
      <c r="B5943" t="s">
        <v>383</v>
      </c>
      <c r="C5943" t="s">
        <v>1650</v>
      </c>
      <c r="D5943" t="s">
        <v>54</v>
      </c>
      <c r="E5943" t="s">
        <v>3136</v>
      </c>
      <c r="F5943" t="s">
        <v>59</v>
      </c>
      <c r="G5943" t="s">
        <v>9952</v>
      </c>
      <c r="H5943" t="s">
        <v>383</v>
      </c>
      <c r="I5943" t="s">
        <v>1635</v>
      </c>
      <c r="J5943" t="s">
        <v>54</v>
      </c>
      <c r="K5943" t="s">
        <v>8607</v>
      </c>
      <c r="L5943" t="s">
        <v>383</v>
      </c>
      <c r="M5943" t="s">
        <v>20859</v>
      </c>
      <c r="N5943" t="s">
        <v>2859</v>
      </c>
      <c r="O5943" t="s">
        <v>20860</v>
      </c>
      <c r="P5943" t="s">
        <v>20861</v>
      </c>
    </row>
    <row r="5944" spans="1:21" x14ac:dyDescent="0.25">
      <c r="A5944" t="s">
        <v>17241</v>
      </c>
      <c r="B5944" t="s">
        <v>194</v>
      </c>
      <c r="C5944" t="s">
        <v>1822</v>
      </c>
      <c r="D5944" t="s">
        <v>20862</v>
      </c>
      <c r="E5944" t="s">
        <v>13702</v>
      </c>
      <c r="F5944" t="s">
        <v>30</v>
      </c>
      <c r="G5944" t="s">
        <v>1709</v>
      </c>
      <c r="H5944" t="s">
        <v>2433</v>
      </c>
      <c r="I5944" t="s">
        <v>20863</v>
      </c>
    </row>
    <row r="5945" spans="1:21" x14ac:dyDescent="0.25">
      <c r="A5945" t="s">
        <v>2943</v>
      </c>
      <c r="B5945" t="s">
        <v>6614</v>
      </c>
      <c r="C5945" t="s">
        <v>71</v>
      </c>
      <c r="D5945" t="s">
        <v>108</v>
      </c>
      <c r="E5945" t="s">
        <v>3606</v>
      </c>
      <c r="F5945" t="s">
        <v>193</v>
      </c>
      <c r="G5945" t="s">
        <v>383</v>
      </c>
      <c r="H5945" t="s">
        <v>1493</v>
      </c>
      <c r="I5945" t="s">
        <v>651</v>
      </c>
      <c r="J5945" t="s">
        <v>157</v>
      </c>
      <c r="K5945" t="s">
        <v>20864</v>
      </c>
      <c r="L5945" t="s">
        <v>627</v>
      </c>
      <c r="M5945" t="s">
        <v>651</v>
      </c>
      <c r="N5945" t="s">
        <v>157</v>
      </c>
      <c r="O5945" t="s">
        <v>1998</v>
      </c>
      <c r="P5945" t="s">
        <v>20865</v>
      </c>
    </row>
    <row r="5946" spans="1:21" x14ac:dyDescent="0.25">
      <c r="A5946" t="s">
        <v>6614</v>
      </c>
      <c r="B5946" t="s">
        <v>1559</v>
      </c>
      <c r="C5946" t="s">
        <v>1559</v>
      </c>
      <c r="D5946" t="s">
        <v>20866</v>
      </c>
      <c r="E5946" t="s">
        <v>126</v>
      </c>
      <c r="F5946" t="s">
        <v>541</v>
      </c>
      <c r="G5946" t="s">
        <v>1126</v>
      </c>
      <c r="H5946" t="s">
        <v>20867</v>
      </c>
      <c r="I5946" t="s">
        <v>5</v>
      </c>
      <c r="J5946" t="s">
        <v>2557</v>
      </c>
      <c r="K5946" t="s">
        <v>6468</v>
      </c>
      <c r="L5946" t="s">
        <v>10309</v>
      </c>
      <c r="M5946" t="s">
        <v>20868</v>
      </c>
      <c r="N5946" t="s">
        <v>20869</v>
      </c>
      <c r="O5946" t="s">
        <v>10298</v>
      </c>
      <c r="P5946" t="s">
        <v>598</v>
      </c>
      <c r="Q5946" t="s">
        <v>18</v>
      </c>
      <c r="R5946" t="s">
        <v>7566</v>
      </c>
      <c r="S5946" t="s">
        <v>2083</v>
      </c>
      <c r="T5946" t="s">
        <v>1940</v>
      </c>
      <c r="U5946" t="s">
        <v>20870</v>
      </c>
    </row>
    <row r="5947" spans="1:21" x14ac:dyDescent="0.25">
      <c r="A5947" t="s">
        <v>8287</v>
      </c>
      <c r="B5947" t="s">
        <v>61</v>
      </c>
      <c r="C5947" t="s">
        <v>9430</v>
      </c>
      <c r="D5947" t="s">
        <v>6614</v>
      </c>
      <c r="E5947" t="s">
        <v>370</v>
      </c>
      <c r="F5947" t="s">
        <v>327</v>
      </c>
      <c r="G5947" t="s">
        <v>61</v>
      </c>
      <c r="H5947" t="s">
        <v>27</v>
      </c>
      <c r="I5947" t="s">
        <v>1940</v>
      </c>
      <c r="J5947" t="s">
        <v>432</v>
      </c>
      <c r="K5947" t="s">
        <v>883</v>
      </c>
      <c r="L5947" t="s">
        <v>20871</v>
      </c>
      <c r="M5947" t="s">
        <v>1716</v>
      </c>
      <c r="N5947" t="s">
        <v>20872</v>
      </c>
    </row>
    <row r="5948" spans="1:21" x14ac:dyDescent="0.25">
      <c r="A5948" t="s">
        <v>17100</v>
      </c>
      <c r="B5948" t="s">
        <v>179</v>
      </c>
      <c r="C5948" t="s">
        <v>5</v>
      </c>
      <c r="D5948" t="s">
        <v>17140</v>
      </c>
      <c r="E5948" t="s">
        <v>335</v>
      </c>
      <c r="F5948" t="s">
        <v>150</v>
      </c>
      <c r="G5948" t="s">
        <v>1706</v>
      </c>
      <c r="H5948" t="s">
        <v>59</v>
      </c>
      <c r="I5948" t="s">
        <v>4871</v>
      </c>
      <c r="J5948" t="s">
        <v>181</v>
      </c>
      <c r="K5948" t="s">
        <v>20873</v>
      </c>
      <c r="L5948" t="s">
        <v>8506</v>
      </c>
      <c r="M5948" t="s">
        <v>20874</v>
      </c>
      <c r="N5948" t="s">
        <v>5088</v>
      </c>
      <c r="O5948" t="s">
        <v>20875</v>
      </c>
    </row>
    <row r="5949" spans="1:21" x14ac:dyDescent="0.25">
      <c r="A5949" t="s">
        <v>5088</v>
      </c>
      <c r="B5949" t="s">
        <v>20876</v>
      </c>
    </row>
    <row r="5950" spans="1:21" x14ac:dyDescent="0.25">
      <c r="A5950" t="s">
        <v>20877</v>
      </c>
      <c r="B5950" t="s">
        <v>6614</v>
      </c>
      <c r="C5950" t="s">
        <v>370</v>
      </c>
      <c r="D5950" t="s">
        <v>327</v>
      </c>
      <c r="E5950" t="s">
        <v>572</v>
      </c>
      <c r="F5950" t="s">
        <v>1650</v>
      </c>
      <c r="G5950" t="s">
        <v>1940</v>
      </c>
      <c r="H5950" t="s">
        <v>432</v>
      </c>
      <c r="I5950" t="s">
        <v>883</v>
      </c>
      <c r="J5950" t="s">
        <v>18</v>
      </c>
      <c r="K5950" t="s">
        <v>20878</v>
      </c>
      <c r="L5950" t="s">
        <v>898</v>
      </c>
      <c r="M5950" t="s">
        <v>20879</v>
      </c>
    </row>
    <row r="5951" spans="1:21" x14ac:dyDescent="0.25">
      <c r="A5951" t="s">
        <v>6614</v>
      </c>
      <c r="B5951" t="s">
        <v>1192</v>
      </c>
      <c r="C5951" t="s">
        <v>3507</v>
      </c>
      <c r="D5951" t="s">
        <v>1389</v>
      </c>
      <c r="E5951" t="s">
        <v>37</v>
      </c>
      <c r="F5951" t="s">
        <v>59</v>
      </c>
      <c r="G5951" t="s">
        <v>608</v>
      </c>
      <c r="H5951" t="s">
        <v>1767</v>
      </c>
      <c r="I5951" t="s">
        <v>126</v>
      </c>
      <c r="J5951" t="s">
        <v>1010</v>
      </c>
      <c r="K5951" t="s">
        <v>978</v>
      </c>
      <c r="L5951" t="s">
        <v>1801</v>
      </c>
      <c r="M5951" t="s">
        <v>5</v>
      </c>
      <c r="N5951" t="s">
        <v>3031</v>
      </c>
      <c r="O5951" t="s">
        <v>10295</v>
      </c>
      <c r="P5951" t="s">
        <v>16</v>
      </c>
      <c r="Q5951" t="s">
        <v>36</v>
      </c>
      <c r="R5951" t="s">
        <v>461</v>
      </c>
      <c r="S5951" t="s">
        <v>15314</v>
      </c>
      <c r="T5951" t="s">
        <v>5088</v>
      </c>
      <c r="U5951" t="s">
        <v>20880</v>
      </c>
    </row>
    <row r="5952" spans="1:21" x14ac:dyDescent="0.25">
      <c r="A5952" t="s">
        <v>17403</v>
      </c>
      <c r="B5952" t="s">
        <v>3861</v>
      </c>
      <c r="C5952" t="s">
        <v>59</v>
      </c>
      <c r="D5952" t="s">
        <v>20881</v>
      </c>
      <c r="E5952" t="s">
        <v>1752</v>
      </c>
      <c r="F5952" t="s">
        <v>20882</v>
      </c>
      <c r="G5952" t="s">
        <v>20883</v>
      </c>
      <c r="H5952" t="s">
        <v>7451</v>
      </c>
      <c r="I5952" t="s">
        <v>18</v>
      </c>
      <c r="J5952" t="s">
        <v>13598</v>
      </c>
      <c r="K5952" t="s">
        <v>781</v>
      </c>
      <c r="L5952" s="5">
        <v>3.05</v>
      </c>
      <c r="M5952" t="s">
        <v>20884</v>
      </c>
      <c r="N5952" t="s">
        <v>20885</v>
      </c>
      <c r="O5952" t="s">
        <v>18</v>
      </c>
      <c r="P5952" t="s">
        <v>20886</v>
      </c>
      <c r="Q5952" t="s">
        <v>5332</v>
      </c>
      <c r="R5952" t="s">
        <v>342</v>
      </c>
      <c r="S5952" t="s">
        <v>1730</v>
      </c>
      <c r="T5952" s="5">
        <v>2.37</v>
      </c>
      <c r="U5952" t="s">
        <v>20887</v>
      </c>
    </row>
    <row r="5953" spans="1:23" x14ac:dyDescent="0.25">
      <c r="A5953" t="s">
        <v>8306</v>
      </c>
      <c r="B5953" t="s">
        <v>1684</v>
      </c>
      <c r="C5953" t="s">
        <v>739</v>
      </c>
      <c r="D5953" t="s">
        <v>61</v>
      </c>
      <c r="E5953" t="s">
        <v>190</v>
      </c>
      <c r="F5953" t="s">
        <v>806</v>
      </c>
      <c r="G5953" t="s">
        <v>57</v>
      </c>
      <c r="H5953" t="s">
        <v>1382</v>
      </c>
      <c r="I5953" t="s">
        <v>20888</v>
      </c>
      <c r="J5953" t="s">
        <v>20889</v>
      </c>
      <c r="K5953" t="s">
        <v>16</v>
      </c>
      <c r="L5953" t="s">
        <v>392</v>
      </c>
      <c r="M5953" t="s">
        <v>1296</v>
      </c>
      <c r="N5953" t="s">
        <v>1561</v>
      </c>
      <c r="O5953" t="s">
        <v>126</v>
      </c>
      <c r="P5953" t="s">
        <v>5</v>
      </c>
      <c r="Q5953" t="s">
        <v>20890</v>
      </c>
    </row>
    <row r="5954" spans="1:23" x14ac:dyDescent="0.25">
      <c r="A5954" t="s">
        <v>20891</v>
      </c>
      <c r="B5954" t="s">
        <v>156</v>
      </c>
      <c r="C5954" t="s">
        <v>1265</v>
      </c>
      <c r="D5954" t="s">
        <v>20892</v>
      </c>
      <c r="E5954" t="s">
        <v>265</v>
      </c>
      <c r="F5954" t="s">
        <v>156</v>
      </c>
      <c r="G5954" t="s">
        <v>781</v>
      </c>
      <c r="H5954" t="s">
        <v>5</v>
      </c>
      <c r="I5954" t="s">
        <v>1321</v>
      </c>
      <c r="J5954" t="s">
        <v>20893</v>
      </c>
      <c r="K5954" t="s">
        <v>603</v>
      </c>
      <c r="L5954" t="s">
        <v>126</v>
      </c>
      <c r="M5954" t="s">
        <v>61</v>
      </c>
      <c r="N5954" t="s">
        <v>20894</v>
      </c>
      <c r="O5954" t="s">
        <v>4651</v>
      </c>
      <c r="P5954" t="s">
        <v>2908</v>
      </c>
      <c r="Q5954" t="s">
        <v>2226</v>
      </c>
      <c r="R5954" t="s">
        <v>2500</v>
      </c>
      <c r="S5954" t="s">
        <v>59</v>
      </c>
      <c r="T5954" t="s">
        <v>11854</v>
      </c>
      <c r="U5954" t="s">
        <v>20895</v>
      </c>
    </row>
    <row r="5955" spans="1:23" x14ac:dyDescent="0.25">
      <c r="A5955" t="s">
        <v>5063</v>
      </c>
      <c r="B5955" t="s">
        <v>2833</v>
      </c>
      <c r="C5955" t="s">
        <v>61</v>
      </c>
      <c r="D5955" t="s">
        <v>1389</v>
      </c>
      <c r="E5955" t="s">
        <v>290</v>
      </c>
      <c r="F5955" t="s">
        <v>3499</v>
      </c>
      <c r="G5955" t="s">
        <v>59</v>
      </c>
      <c r="H5955" t="s">
        <v>74</v>
      </c>
      <c r="I5955" t="s">
        <v>4124</v>
      </c>
      <c r="J5955" t="s">
        <v>5092</v>
      </c>
      <c r="K5955" t="s">
        <v>60</v>
      </c>
      <c r="L5955" t="s">
        <v>3726</v>
      </c>
      <c r="M5955" t="s">
        <v>20896</v>
      </c>
      <c r="N5955" t="s">
        <v>1242</v>
      </c>
      <c r="O5955" t="s">
        <v>4624</v>
      </c>
      <c r="P5955" t="s">
        <v>15</v>
      </c>
      <c r="Q5955" t="s">
        <v>81</v>
      </c>
      <c r="R5955" t="s">
        <v>5092</v>
      </c>
      <c r="S5955" t="s">
        <v>81</v>
      </c>
      <c r="T5955" t="s">
        <v>237</v>
      </c>
      <c r="U5955" t="s">
        <v>156</v>
      </c>
      <c r="V5955" t="s">
        <v>20897</v>
      </c>
    </row>
    <row r="5956" spans="1:23" x14ac:dyDescent="0.25">
      <c r="A5956" t="s">
        <v>6583</v>
      </c>
      <c r="B5956" t="s">
        <v>59</v>
      </c>
      <c r="C5956" t="s">
        <v>3936</v>
      </c>
      <c r="D5956" t="s">
        <v>528</v>
      </c>
      <c r="E5956" t="s">
        <v>974</v>
      </c>
      <c r="F5956" t="s">
        <v>1827</v>
      </c>
      <c r="G5956" t="s">
        <v>20898</v>
      </c>
      <c r="H5956" t="s">
        <v>14210</v>
      </c>
      <c r="I5956" t="s">
        <v>1610</v>
      </c>
      <c r="J5956" t="s">
        <v>156</v>
      </c>
      <c r="K5956" t="s">
        <v>157</v>
      </c>
      <c r="L5956" t="s">
        <v>4409</v>
      </c>
      <c r="M5956" t="s">
        <v>5857</v>
      </c>
      <c r="N5956" t="s">
        <v>2537</v>
      </c>
      <c r="O5956" t="s">
        <v>15126</v>
      </c>
      <c r="P5956" t="s">
        <v>1379</v>
      </c>
      <c r="Q5956" t="s">
        <v>5422</v>
      </c>
      <c r="R5956" t="s">
        <v>2067</v>
      </c>
      <c r="S5956" t="s">
        <v>1858</v>
      </c>
      <c r="T5956" t="s">
        <v>20899</v>
      </c>
    </row>
    <row r="5957" spans="1:23" x14ac:dyDescent="0.25">
      <c r="A5957" t="s">
        <v>1827</v>
      </c>
      <c r="B5957" t="s">
        <v>4141</v>
      </c>
      <c r="C5957" t="s">
        <v>179</v>
      </c>
      <c r="D5957" t="s">
        <v>18</v>
      </c>
      <c r="E5957" t="s">
        <v>1104</v>
      </c>
      <c r="F5957" t="s">
        <v>20900</v>
      </c>
      <c r="G5957" t="s">
        <v>20901</v>
      </c>
      <c r="H5957" t="s">
        <v>290</v>
      </c>
      <c r="I5957" t="s">
        <v>18185</v>
      </c>
      <c r="J5957" t="s">
        <v>112</v>
      </c>
      <c r="K5957" t="s">
        <v>5532</v>
      </c>
      <c r="L5957" t="s">
        <v>5814</v>
      </c>
      <c r="M5957" t="s">
        <v>723</v>
      </c>
      <c r="N5957" t="s">
        <v>37</v>
      </c>
      <c r="O5957" t="s">
        <v>20902</v>
      </c>
      <c r="P5957" t="s">
        <v>5532</v>
      </c>
      <c r="Q5957" t="s">
        <v>5467</v>
      </c>
      <c r="R5957" t="s">
        <v>61</v>
      </c>
      <c r="S5957" t="s">
        <v>20903</v>
      </c>
    </row>
    <row r="5958" spans="1:23" x14ac:dyDescent="0.25">
      <c r="A5958" t="s">
        <v>150</v>
      </c>
      <c r="B5958" t="s">
        <v>1706</v>
      </c>
      <c r="C5958" t="s">
        <v>59</v>
      </c>
      <c r="D5958" t="s">
        <v>1984</v>
      </c>
      <c r="E5958" t="s">
        <v>1985</v>
      </c>
      <c r="F5958" t="s">
        <v>3084</v>
      </c>
      <c r="G5958" t="s">
        <v>20904</v>
      </c>
      <c r="H5958" t="s">
        <v>876</v>
      </c>
      <c r="I5958" t="s">
        <v>541</v>
      </c>
      <c r="J5958" t="s">
        <v>20905</v>
      </c>
      <c r="K5958" t="s">
        <v>20906</v>
      </c>
      <c r="L5958" t="s">
        <v>20907</v>
      </c>
      <c r="M5958" t="s">
        <v>37</v>
      </c>
      <c r="N5958" t="s">
        <v>20908</v>
      </c>
      <c r="O5958" t="s">
        <v>161</v>
      </c>
      <c r="P5958" t="s">
        <v>11118</v>
      </c>
      <c r="Q5958" t="s">
        <v>20909</v>
      </c>
    </row>
    <row r="5959" spans="1:23" x14ac:dyDescent="0.25">
      <c r="A5959" t="s">
        <v>20910</v>
      </c>
      <c r="B5959" t="s">
        <v>3503</v>
      </c>
      <c r="C5959" t="s">
        <v>15908</v>
      </c>
      <c r="D5959" t="s">
        <v>71</v>
      </c>
      <c r="E5959" t="s">
        <v>5</v>
      </c>
      <c r="F5959" t="s">
        <v>2226</v>
      </c>
      <c r="G5959" t="s">
        <v>1440</v>
      </c>
      <c r="H5959" t="s">
        <v>59</v>
      </c>
      <c r="I5959" t="s">
        <v>61</v>
      </c>
      <c r="J5959" t="s">
        <v>27</v>
      </c>
      <c r="K5959" t="s">
        <v>198</v>
      </c>
      <c r="L5959" t="s">
        <v>2323</v>
      </c>
      <c r="M5959" t="s">
        <v>156</v>
      </c>
      <c r="N5959" t="s">
        <v>400</v>
      </c>
      <c r="O5959" t="s">
        <v>3087</v>
      </c>
      <c r="P5959" t="s">
        <v>1431</v>
      </c>
      <c r="Q5959" t="s">
        <v>59</v>
      </c>
      <c r="R5959" t="s">
        <v>781</v>
      </c>
      <c r="S5959" t="s">
        <v>1985</v>
      </c>
      <c r="T5959" t="s">
        <v>20911</v>
      </c>
    </row>
    <row r="5960" spans="1:23" x14ac:dyDescent="0.25">
      <c r="A5960" t="s">
        <v>20912</v>
      </c>
      <c r="B5960" t="s">
        <v>106</v>
      </c>
      <c r="C5960" t="s">
        <v>621</v>
      </c>
      <c r="D5960" t="s">
        <v>608</v>
      </c>
      <c r="E5960" t="s">
        <v>20913</v>
      </c>
      <c r="F5960" t="s">
        <v>5857</v>
      </c>
      <c r="G5960" t="s">
        <v>39</v>
      </c>
      <c r="H5960" t="s">
        <v>2226</v>
      </c>
      <c r="I5960" t="s">
        <v>1046</v>
      </c>
      <c r="J5960" t="s">
        <v>20914</v>
      </c>
      <c r="K5960" t="s">
        <v>10717</v>
      </c>
      <c r="L5960" t="s">
        <v>218</v>
      </c>
      <c r="M5960" t="s">
        <v>184</v>
      </c>
      <c r="N5960" t="s">
        <v>190</v>
      </c>
      <c r="O5960" t="s">
        <v>6421</v>
      </c>
      <c r="P5960" t="s">
        <v>20915</v>
      </c>
      <c r="Q5960" t="s">
        <v>1</v>
      </c>
      <c r="R5960" t="s">
        <v>20916</v>
      </c>
    </row>
    <row r="5961" spans="1:23" x14ac:dyDescent="0.25">
      <c r="A5961" t="s">
        <v>84</v>
      </c>
      <c r="B5961" t="s">
        <v>335</v>
      </c>
      <c r="C5961" t="s">
        <v>978</v>
      </c>
      <c r="D5961" t="s">
        <v>20917</v>
      </c>
      <c r="E5961" t="s">
        <v>17515</v>
      </c>
      <c r="F5961" t="s">
        <v>18135</v>
      </c>
      <c r="G5961" t="s">
        <v>705</v>
      </c>
      <c r="H5961" t="s">
        <v>18549</v>
      </c>
      <c r="I5961" t="s">
        <v>57</v>
      </c>
      <c r="J5961" t="s">
        <v>400</v>
      </c>
      <c r="K5961" t="s">
        <v>479</v>
      </c>
      <c r="L5961" t="s">
        <v>1554</v>
      </c>
      <c r="M5961" t="s">
        <v>84</v>
      </c>
      <c r="N5961" t="s">
        <v>462</v>
      </c>
      <c r="O5961" t="s">
        <v>7297</v>
      </c>
      <c r="P5961" t="s">
        <v>479</v>
      </c>
      <c r="Q5961" t="s">
        <v>1554</v>
      </c>
      <c r="R5961" t="s">
        <v>20918</v>
      </c>
      <c r="S5961" t="s">
        <v>1039</v>
      </c>
      <c r="T5961" t="s">
        <v>1776</v>
      </c>
      <c r="U5961" t="s">
        <v>20919</v>
      </c>
    </row>
    <row r="5962" spans="1:23" x14ac:dyDescent="0.25">
      <c r="A5962" t="s">
        <v>20920</v>
      </c>
      <c r="B5962" t="s">
        <v>194</v>
      </c>
      <c r="C5962" t="s">
        <v>20921</v>
      </c>
      <c r="D5962" t="s">
        <v>5193</v>
      </c>
      <c r="E5962" t="s">
        <v>5084</v>
      </c>
      <c r="F5962" t="s">
        <v>36</v>
      </c>
      <c r="G5962" t="s">
        <v>182</v>
      </c>
      <c r="H5962" t="s">
        <v>102</v>
      </c>
      <c r="I5962" t="s">
        <v>100</v>
      </c>
      <c r="J5962" t="s">
        <v>324</v>
      </c>
      <c r="K5962" t="s">
        <v>20922</v>
      </c>
    </row>
    <row r="5963" spans="1:23" x14ac:dyDescent="0.25">
      <c r="A5963" t="s">
        <v>615</v>
      </c>
      <c r="B5963" t="s">
        <v>1973</v>
      </c>
      <c r="C5963" t="s">
        <v>16857</v>
      </c>
      <c r="D5963" t="s">
        <v>10397</v>
      </c>
      <c r="E5963" t="s">
        <v>5948</v>
      </c>
      <c r="F5963" t="s">
        <v>1796</v>
      </c>
      <c r="G5963" t="s">
        <v>1652</v>
      </c>
      <c r="H5963" t="s">
        <v>1583</v>
      </c>
      <c r="I5963" t="s">
        <v>432</v>
      </c>
      <c r="J5963" s="5">
        <v>1</v>
      </c>
      <c r="K5963" t="s">
        <v>57</v>
      </c>
      <c r="L5963" t="s">
        <v>194</v>
      </c>
      <c r="M5963" t="s">
        <v>19083</v>
      </c>
      <c r="N5963" t="s">
        <v>20923</v>
      </c>
    </row>
    <row r="5964" spans="1:23" x14ac:dyDescent="0.25">
      <c r="A5964" t="s">
        <v>615</v>
      </c>
      <c r="B5964" t="s">
        <v>20924</v>
      </c>
      <c r="C5964" t="s">
        <v>113</v>
      </c>
      <c r="D5964" t="s">
        <v>59</v>
      </c>
      <c r="E5964" t="s">
        <v>2072</v>
      </c>
      <c r="F5964" t="s">
        <v>100</v>
      </c>
      <c r="G5964" t="s">
        <v>324</v>
      </c>
      <c r="H5964" t="s">
        <v>1998</v>
      </c>
      <c r="I5964" t="s">
        <v>59</v>
      </c>
      <c r="J5964" t="s">
        <v>157</v>
      </c>
      <c r="K5964" t="s">
        <v>5948</v>
      </c>
      <c r="L5964" t="s">
        <v>206</v>
      </c>
      <c r="M5964" t="s">
        <v>20925</v>
      </c>
    </row>
    <row r="5965" spans="1:23" x14ac:dyDescent="0.25">
      <c r="A5965" t="s">
        <v>366</v>
      </c>
      <c r="B5965" t="s">
        <v>20926</v>
      </c>
      <c r="C5965" t="s">
        <v>17515</v>
      </c>
      <c r="D5965" t="s">
        <v>20927</v>
      </c>
      <c r="E5965" t="s">
        <v>179</v>
      </c>
      <c r="F5965" t="s">
        <v>6231</v>
      </c>
      <c r="G5965" t="s">
        <v>93</v>
      </c>
      <c r="H5965" t="s">
        <v>5092</v>
      </c>
      <c r="I5965" t="s">
        <v>1545</v>
      </c>
      <c r="J5965" t="s">
        <v>210</v>
      </c>
      <c r="K5965" t="s">
        <v>57</v>
      </c>
      <c r="L5965" t="s">
        <v>20928</v>
      </c>
      <c r="M5965" t="s">
        <v>10416</v>
      </c>
      <c r="N5965" t="s">
        <v>1695</v>
      </c>
      <c r="O5965" t="s">
        <v>411</v>
      </c>
      <c r="P5965" t="s">
        <v>20929</v>
      </c>
      <c r="Q5965" t="s">
        <v>5071</v>
      </c>
      <c r="R5965" t="s">
        <v>1284</v>
      </c>
      <c r="S5965" t="s">
        <v>157</v>
      </c>
      <c r="T5965" t="s">
        <v>5243</v>
      </c>
      <c r="U5965" t="s">
        <v>59</v>
      </c>
      <c r="V5965" t="s">
        <v>1410</v>
      </c>
      <c r="W5965" t="s">
        <v>20930</v>
      </c>
    </row>
    <row r="5966" spans="1:23" x14ac:dyDescent="0.25">
      <c r="A5966" t="s">
        <v>9177</v>
      </c>
      <c r="B5966" t="s">
        <v>607</v>
      </c>
      <c r="C5966" t="s">
        <v>20931</v>
      </c>
      <c r="D5966" t="s">
        <v>14944</v>
      </c>
      <c r="E5966" t="s">
        <v>613</v>
      </c>
      <c r="F5966" t="s">
        <v>759</v>
      </c>
      <c r="G5966" t="s">
        <v>18878</v>
      </c>
      <c r="H5966" t="s">
        <v>210</v>
      </c>
      <c r="I5966" t="s">
        <v>461</v>
      </c>
      <c r="J5966" t="s">
        <v>20932</v>
      </c>
      <c r="K5966" t="s">
        <v>6180</v>
      </c>
      <c r="L5966" t="s">
        <v>400</v>
      </c>
      <c r="M5966" t="s">
        <v>16</v>
      </c>
      <c r="N5966" t="s">
        <v>704</v>
      </c>
      <c r="O5966" t="s">
        <v>462</v>
      </c>
      <c r="P5966" t="s">
        <v>179</v>
      </c>
      <c r="Q5966" t="s">
        <v>20933</v>
      </c>
    </row>
    <row r="5967" spans="1:23" x14ac:dyDescent="0.25">
      <c r="A5967" t="s">
        <v>36</v>
      </c>
      <c r="B5967" t="s">
        <v>20934</v>
      </c>
      <c r="C5967" t="s">
        <v>45</v>
      </c>
      <c r="D5967" t="s">
        <v>193</v>
      </c>
      <c r="E5967" t="s">
        <v>57</v>
      </c>
      <c r="F5967" t="s">
        <v>61</v>
      </c>
      <c r="G5967" t="s">
        <v>2054</v>
      </c>
      <c r="H5967" t="s">
        <v>102</v>
      </c>
      <c r="I5967" t="s">
        <v>12356</v>
      </c>
      <c r="J5967" t="s">
        <v>20935</v>
      </c>
      <c r="K5967" t="s">
        <v>20936</v>
      </c>
      <c r="L5967" t="s">
        <v>1420</v>
      </c>
      <c r="M5967" t="s">
        <v>150</v>
      </c>
      <c r="N5967" t="s">
        <v>5</v>
      </c>
      <c r="O5967" t="s">
        <v>20800</v>
      </c>
      <c r="P5967" t="s">
        <v>6611</v>
      </c>
      <c r="Q5967" t="s">
        <v>2974</v>
      </c>
      <c r="R5967" t="s">
        <v>1382</v>
      </c>
      <c r="S5967" t="s">
        <v>179</v>
      </c>
      <c r="T5967" t="s">
        <v>5856</v>
      </c>
      <c r="U5967" t="s">
        <v>20937</v>
      </c>
    </row>
    <row r="5968" spans="1:23" x14ac:dyDescent="0.25">
      <c r="A5968" t="s">
        <v>6599</v>
      </c>
      <c r="B5968" t="s">
        <v>461</v>
      </c>
      <c r="C5968" t="s">
        <v>150</v>
      </c>
      <c r="D5968" t="s">
        <v>2330</v>
      </c>
      <c r="E5968" t="s">
        <v>400</v>
      </c>
      <c r="F5968" t="s">
        <v>461</v>
      </c>
      <c r="G5968" t="s">
        <v>150</v>
      </c>
      <c r="H5968" t="s">
        <v>71</v>
      </c>
      <c r="I5968" t="s">
        <v>326</v>
      </c>
      <c r="J5968" t="s">
        <v>461</v>
      </c>
      <c r="K5968" t="s">
        <v>36</v>
      </c>
      <c r="L5968" t="s">
        <v>5201</v>
      </c>
      <c r="M5968" t="s">
        <v>150</v>
      </c>
      <c r="N5968" t="s">
        <v>59</v>
      </c>
      <c r="O5968" t="s">
        <v>6600</v>
      </c>
      <c r="P5968" t="s">
        <v>161</v>
      </c>
      <c r="Q5968" t="s">
        <v>20938</v>
      </c>
    </row>
    <row r="5969" spans="1:22" x14ac:dyDescent="0.25">
      <c r="A5969" t="s">
        <v>1768</v>
      </c>
      <c r="B5969" t="s">
        <v>1377</v>
      </c>
      <c r="C5969" t="s">
        <v>157</v>
      </c>
      <c r="D5969" t="s">
        <v>206</v>
      </c>
      <c r="E5969" t="s">
        <v>1405</v>
      </c>
      <c r="F5969" t="s">
        <v>206</v>
      </c>
      <c r="G5969" t="s">
        <v>193</v>
      </c>
      <c r="H5969" t="s">
        <v>4274</v>
      </c>
      <c r="I5969" t="s">
        <v>5127</v>
      </c>
      <c r="J5969" t="s">
        <v>18</v>
      </c>
      <c r="K5969" t="s">
        <v>61</v>
      </c>
      <c r="L5969" t="s">
        <v>1882</v>
      </c>
      <c r="M5969" t="s">
        <v>2874</v>
      </c>
      <c r="N5969" t="s">
        <v>288</v>
      </c>
      <c r="O5969" t="s">
        <v>179</v>
      </c>
      <c r="P5969" t="s">
        <v>1532</v>
      </c>
      <c r="Q5969" t="s">
        <v>20939</v>
      </c>
      <c r="R5969" t="s">
        <v>161</v>
      </c>
      <c r="S5969" t="s">
        <v>220</v>
      </c>
      <c r="T5969" t="s">
        <v>221</v>
      </c>
      <c r="U5969" t="s">
        <v>5</v>
      </c>
      <c r="V5969" t="s">
        <v>20940</v>
      </c>
    </row>
    <row r="5970" spans="1:22" x14ac:dyDescent="0.25">
      <c r="A5970" t="s">
        <v>179</v>
      </c>
      <c r="B5970" t="s">
        <v>2910</v>
      </c>
      <c r="C5970" t="s">
        <v>126</v>
      </c>
      <c r="D5970" t="s">
        <v>1703</v>
      </c>
      <c r="E5970" t="s">
        <v>59</v>
      </c>
      <c r="F5970" t="s">
        <v>1141</v>
      </c>
      <c r="G5970" t="s">
        <v>11553</v>
      </c>
      <c r="H5970" t="s">
        <v>739</v>
      </c>
      <c r="I5970" t="s">
        <v>572</v>
      </c>
      <c r="J5970" t="s">
        <v>20941</v>
      </c>
    </row>
    <row r="5971" spans="1:22" x14ac:dyDescent="0.25">
      <c r="A5971" t="s">
        <v>113</v>
      </c>
      <c r="B5971" t="s">
        <v>420</v>
      </c>
      <c r="C5971">
        <v>17</v>
      </c>
      <c r="D5971" t="s">
        <v>20942</v>
      </c>
      <c r="E5971" t="s">
        <v>2856</v>
      </c>
      <c r="F5971" t="s">
        <v>20943</v>
      </c>
      <c r="G5971">
        <v>14</v>
      </c>
      <c r="H5971" t="s">
        <v>1752</v>
      </c>
      <c r="I5971" t="s">
        <v>2314</v>
      </c>
      <c r="J5971" t="s">
        <v>37</v>
      </c>
      <c r="K5971" t="s">
        <v>4444</v>
      </c>
      <c r="L5971" t="s">
        <v>45</v>
      </c>
      <c r="M5971" t="s">
        <v>8314</v>
      </c>
      <c r="N5971" t="s">
        <v>20944</v>
      </c>
      <c r="O5971" t="s">
        <v>218</v>
      </c>
      <c r="P5971" t="s">
        <v>1299</v>
      </c>
      <c r="Q5971" t="s">
        <v>788</v>
      </c>
      <c r="R5971" t="s">
        <v>20945</v>
      </c>
    </row>
    <row r="5972" spans="1:22" x14ac:dyDescent="0.25">
      <c r="A5972" t="s">
        <v>335</v>
      </c>
      <c r="B5972" t="s">
        <v>571</v>
      </c>
      <c r="C5972" t="s">
        <v>8033</v>
      </c>
      <c r="D5972" t="s">
        <v>20946</v>
      </c>
      <c r="E5972" t="s">
        <v>182</v>
      </c>
      <c r="F5972" t="s">
        <v>338</v>
      </c>
      <c r="G5972" t="s">
        <v>194</v>
      </c>
      <c r="H5972" t="s">
        <v>11725</v>
      </c>
      <c r="I5972" t="s">
        <v>5660</v>
      </c>
      <c r="J5972" t="s">
        <v>20947</v>
      </c>
      <c r="K5972" t="s">
        <v>2859</v>
      </c>
      <c r="L5972" t="s">
        <v>18</v>
      </c>
      <c r="M5972" t="s">
        <v>2191</v>
      </c>
      <c r="N5972">
        <v>10</v>
      </c>
      <c r="O5972" t="s">
        <v>2522</v>
      </c>
      <c r="P5972" t="s">
        <v>20948</v>
      </c>
      <c r="Q5972" t="s">
        <v>8016</v>
      </c>
      <c r="R5972" t="s">
        <v>20949</v>
      </c>
    </row>
    <row r="5973" spans="1:22" x14ac:dyDescent="0.25">
      <c r="A5973" t="s">
        <v>20950</v>
      </c>
    </row>
    <row r="5974" spans="1:22" x14ac:dyDescent="0.25">
      <c r="A5974" t="s">
        <v>1303</v>
      </c>
      <c r="B5974" t="s">
        <v>5557</v>
      </c>
      <c r="C5974" t="s">
        <v>2432</v>
      </c>
      <c r="D5974" t="s">
        <v>194</v>
      </c>
      <c r="E5974" t="s">
        <v>1471</v>
      </c>
      <c r="F5974" t="s">
        <v>59</v>
      </c>
      <c r="G5974" t="s">
        <v>74</v>
      </c>
      <c r="H5974" t="s">
        <v>411</v>
      </c>
      <c r="I5974" t="s">
        <v>1956</v>
      </c>
      <c r="J5974" t="s">
        <v>1303</v>
      </c>
      <c r="K5974" t="s">
        <v>7796</v>
      </c>
      <c r="L5974" t="s">
        <v>20951</v>
      </c>
      <c r="M5974" t="s">
        <v>20952</v>
      </c>
      <c r="N5974" t="s">
        <v>20953</v>
      </c>
      <c r="O5974" t="s">
        <v>20954</v>
      </c>
    </row>
    <row r="5975" spans="1:22" x14ac:dyDescent="0.25">
      <c r="A5975" t="s">
        <v>71</v>
      </c>
      <c r="B5975" t="s">
        <v>342</v>
      </c>
      <c r="C5975" t="s">
        <v>575</v>
      </c>
      <c r="D5975" t="s">
        <v>59</v>
      </c>
      <c r="E5975" t="s">
        <v>157</v>
      </c>
      <c r="F5975" t="s">
        <v>20912</v>
      </c>
      <c r="G5975" t="s">
        <v>20657</v>
      </c>
      <c r="H5975" t="s">
        <v>6421</v>
      </c>
      <c r="I5975" t="s">
        <v>30</v>
      </c>
      <c r="J5975" t="s">
        <v>184</v>
      </c>
      <c r="K5975" t="s">
        <v>106</v>
      </c>
      <c r="L5975" t="s">
        <v>608</v>
      </c>
      <c r="M5975" t="s">
        <v>10767</v>
      </c>
      <c r="N5975" t="s">
        <v>5587</v>
      </c>
      <c r="O5975" t="s">
        <v>20955</v>
      </c>
      <c r="P5975" t="s">
        <v>20956</v>
      </c>
      <c r="Q5975" t="s">
        <v>156</v>
      </c>
      <c r="R5975" t="s">
        <v>157</v>
      </c>
      <c r="S5975" t="s">
        <v>5</v>
      </c>
      <c r="T5975" t="s">
        <v>81</v>
      </c>
      <c r="U5975" t="s">
        <v>20957</v>
      </c>
    </row>
    <row r="5977" spans="1:22" x14ac:dyDescent="0.25">
      <c r="A5977" t="s">
        <v>12729</v>
      </c>
      <c r="B5977" t="s">
        <v>36</v>
      </c>
      <c r="C5977" t="s">
        <v>290</v>
      </c>
      <c r="D5977" t="s">
        <v>61</v>
      </c>
      <c r="E5977" t="s">
        <v>943</v>
      </c>
      <c r="F5977" t="s">
        <v>249</v>
      </c>
      <c r="G5977" t="s">
        <v>198</v>
      </c>
      <c r="H5977" t="s">
        <v>182</v>
      </c>
      <c r="I5977" t="s">
        <v>4002</v>
      </c>
      <c r="J5977" t="s">
        <v>572</v>
      </c>
      <c r="K5977" t="s">
        <v>81</v>
      </c>
      <c r="L5977" t="s">
        <v>20958</v>
      </c>
      <c r="M5977" t="s">
        <v>20959</v>
      </c>
      <c r="N5977" t="s">
        <v>20960</v>
      </c>
    </row>
    <row r="5979" spans="1:22" x14ac:dyDescent="0.25">
      <c r="A5979" t="s">
        <v>1047</v>
      </c>
      <c r="B5979" t="s">
        <v>18</v>
      </c>
      <c r="C5979" t="s">
        <v>3240</v>
      </c>
      <c r="D5979" t="s">
        <v>572</v>
      </c>
      <c r="E5979" t="s">
        <v>651</v>
      </c>
      <c r="F5979" t="s">
        <v>57</v>
      </c>
      <c r="G5979" t="s">
        <v>427</v>
      </c>
      <c r="H5979" t="s">
        <v>13984</v>
      </c>
      <c r="I5979" t="s">
        <v>20961</v>
      </c>
      <c r="J5979" t="s">
        <v>20962</v>
      </c>
    </row>
    <row r="5980" spans="1:22" x14ac:dyDescent="0.25">
      <c r="A5980" t="s">
        <v>20963</v>
      </c>
    </row>
    <row r="5981" spans="1:22" x14ac:dyDescent="0.25">
      <c r="A5981" t="s">
        <v>54</v>
      </c>
      <c r="B5981" t="s">
        <v>400</v>
      </c>
      <c r="C5981" t="s">
        <v>3415</v>
      </c>
      <c r="D5981" t="s">
        <v>5</v>
      </c>
      <c r="E5981" t="s">
        <v>1910</v>
      </c>
      <c r="F5981" t="s">
        <v>2905</v>
      </c>
      <c r="G5981" t="s">
        <v>18</v>
      </c>
      <c r="H5981">
        <v>4</v>
      </c>
      <c r="I5981" t="s">
        <v>2919</v>
      </c>
      <c r="J5981" t="s">
        <v>3534</v>
      </c>
      <c r="K5981" t="s">
        <v>5050</v>
      </c>
      <c r="L5981" t="s">
        <v>1284</v>
      </c>
      <c r="M5981" t="s">
        <v>3936</v>
      </c>
      <c r="N5981" t="s">
        <v>873</v>
      </c>
      <c r="O5981" t="s">
        <v>18</v>
      </c>
      <c r="P5981" t="s">
        <v>1668</v>
      </c>
      <c r="Q5981" t="s">
        <v>265</v>
      </c>
      <c r="R5981" t="s">
        <v>54</v>
      </c>
      <c r="S5981" t="s">
        <v>1501</v>
      </c>
      <c r="T5981" t="s">
        <v>59</v>
      </c>
      <c r="U5981" t="s">
        <v>20964</v>
      </c>
    </row>
    <row r="5982" spans="1:22" x14ac:dyDescent="0.25">
      <c r="A5982" t="s">
        <v>5092</v>
      </c>
      <c r="B5982" t="s">
        <v>61</v>
      </c>
      <c r="C5982" t="s">
        <v>3534</v>
      </c>
      <c r="D5982" t="s">
        <v>613</v>
      </c>
      <c r="E5982" t="s">
        <v>572</v>
      </c>
      <c r="F5982" t="s">
        <v>20888</v>
      </c>
      <c r="G5982" t="s">
        <v>1189</v>
      </c>
      <c r="H5982" t="s">
        <v>15</v>
      </c>
      <c r="I5982" t="s">
        <v>150</v>
      </c>
      <c r="J5982" t="s">
        <v>8050</v>
      </c>
      <c r="K5982" t="s">
        <v>974</v>
      </c>
      <c r="L5982" t="s">
        <v>7647</v>
      </c>
      <c r="M5982" t="s">
        <v>15726</v>
      </c>
      <c r="N5982" t="s">
        <v>126</v>
      </c>
      <c r="O5982">
        <v>2014</v>
      </c>
      <c r="P5982" t="s">
        <v>5192</v>
      </c>
      <c r="Q5982" t="s">
        <v>20965</v>
      </c>
    </row>
    <row r="5983" spans="1:22" x14ac:dyDescent="0.25">
      <c r="A5983" t="s">
        <v>20966</v>
      </c>
      <c r="B5983" t="s">
        <v>2086</v>
      </c>
      <c r="C5983" t="s">
        <v>17213</v>
      </c>
      <c r="D5983" t="s">
        <v>61</v>
      </c>
      <c r="E5983" t="s">
        <v>20967</v>
      </c>
      <c r="F5983">
        <v>5</v>
      </c>
      <c r="G5983" t="s">
        <v>5096</v>
      </c>
      <c r="H5983" t="s">
        <v>17214</v>
      </c>
      <c r="I5983" t="s">
        <v>179</v>
      </c>
      <c r="J5983" t="s">
        <v>2270</v>
      </c>
      <c r="K5983" t="s">
        <v>18</v>
      </c>
      <c r="L5983" t="s">
        <v>61</v>
      </c>
      <c r="M5983" t="s">
        <v>8006</v>
      </c>
      <c r="N5983" t="s">
        <v>57</v>
      </c>
      <c r="O5983" t="s">
        <v>61</v>
      </c>
      <c r="P5983" t="s">
        <v>20968</v>
      </c>
      <c r="Q5983" t="s">
        <v>5167</v>
      </c>
      <c r="R5983" t="s">
        <v>19836</v>
      </c>
      <c r="S5983" t="s">
        <v>20969</v>
      </c>
    </row>
    <row r="5984" spans="1:22" x14ac:dyDescent="0.25">
      <c r="A5984" t="s">
        <v>1917</v>
      </c>
      <c r="B5984" t="s">
        <v>18551</v>
      </c>
      <c r="C5984" t="s">
        <v>2458</v>
      </c>
      <c r="D5984" t="s">
        <v>12243</v>
      </c>
      <c r="E5984" t="s">
        <v>16129</v>
      </c>
      <c r="F5984" t="s">
        <v>20970</v>
      </c>
      <c r="G5984" t="s">
        <v>20971</v>
      </c>
      <c r="H5984" t="s">
        <v>574</v>
      </c>
      <c r="I5984" t="s">
        <v>1095</v>
      </c>
      <c r="J5984" t="s">
        <v>3770</v>
      </c>
      <c r="K5984" t="s">
        <v>20972</v>
      </c>
      <c r="L5984" t="s">
        <v>4956</v>
      </c>
      <c r="M5984" t="s">
        <v>20973</v>
      </c>
      <c r="N5984" t="s">
        <v>20974</v>
      </c>
    </row>
    <row r="5985" spans="1:25" x14ac:dyDescent="0.25">
      <c r="A5985" t="s">
        <v>3212</v>
      </c>
      <c r="B5985" t="s">
        <v>786</v>
      </c>
      <c r="C5985" t="s">
        <v>206</v>
      </c>
      <c r="D5985" t="s">
        <v>193</v>
      </c>
      <c r="E5985" t="s">
        <v>4274</v>
      </c>
      <c r="F5985" t="s">
        <v>16553</v>
      </c>
      <c r="G5985" t="s">
        <v>179</v>
      </c>
      <c r="H5985" t="s">
        <v>400</v>
      </c>
      <c r="I5985" t="s">
        <v>5</v>
      </c>
      <c r="J5985" t="s">
        <v>401</v>
      </c>
      <c r="K5985" t="s">
        <v>394</v>
      </c>
      <c r="L5985" t="s">
        <v>5</v>
      </c>
      <c r="M5985" t="s">
        <v>20975</v>
      </c>
    </row>
    <row r="5986" spans="1:25" x14ac:dyDescent="0.25">
      <c r="A5986" t="s">
        <v>6614</v>
      </c>
      <c r="B5986" t="s">
        <v>36</v>
      </c>
      <c r="C5986" t="s">
        <v>238</v>
      </c>
      <c r="D5986" t="s">
        <v>16</v>
      </c>
      <c r="E5986" t="s">
        <v>61</v>
      </c>
      <c r="F5986" t="s">
        <v>943</v>
      </c>
      <c r="G5986" t="s">
        <v>249</v>
      </c>
      <c r="H5986" t="s">
        <v>218</v>
      </c>
      <c r="I5986" t="s">
        <v>182</v>
      </c>
      <c r="J5986" t="s">
        <v>4002</v>
      </c>
      <c r="K5986" t="s">
        <v>572</v>
      </c>
      <c r="L5986" t="s">
        <v>9619</v>
      </c>
      <c r="M5986" t="s">
        <v>20743</v>
      </c>
      <c r="N5986" t="s">
        <v>126</v>
      </c>
      <c r="O5986" t="s">
        <v>20976</v>
      </c>
    </row>
    <row r="5987" spans="1:25" x14ac:dyDescent="0.25">
      <c r="A5987" t="s">
        <v>1703</v>
      </c>
      <c r="B5987" t="s">
        <v>182</v>
      </c>
      <c r="C5987" t="s">
        <v>1044</v>
      </c>
      <c r="D5987" t="s">
        <v>382</v>
      </c>
      <c r="E5987" t="s">
        <v>1424</v>
      </c>
      <c r="F5987" t="s">
        <v>73</v>
      </c>
      <c r="G5987" t="s">
        <v>14989</v>
      </c>
      <c r="H5987" t="s">
        <v>20977</v>
      </c>
      <c r="I5987" t="s">
        <v>73</v>
      </c>
      <c r="J5987" t="s">
        <v>290</v>
      </c>
      <c r="K5987" t="s">
        <v>2476</v>
      </c>
      <c r="L5987" t="s">
        <v>6009</v>
      </c>
      <c r="M5987" t="s">
        <v>18648</v>
      </c>
      <c r="N5987" t="s">
        <v>19223</v>
      </c>
      <c r="O5987" t="s">
        <v>8690</v>
      </c>
      <c r="P5987" t="s">
        <v>1295</v>
      </c>
      <c r="Q5987" t="s">
        <v>1747</v>
      </c>
      <c r="R5987" t="s">
        <v>978</v>
      </c>
      <c r="S5987" t="s">
        <v>116</v>
      </c>
      <c r="T5987" t="s">
        <v>20978</v>
      </c>
      <c r="U5987" t="s">
        <v>20979</v>
      </c>
    </row>
    <row r="5988" spans="1:25" x14ac:dyDescent="0.25">
      <c r="A5988" t="s">
        <v>6614</v>
      </c>
      <c r="B5988" t="s">
        <v>978</v>
      </c>
      <c r="C5988" t="s">
        <v>1801</v>
      </c>
      <c r="D5988" t="s">
        <v>6614</v>
      </c>
      <c r="E5988" t="s">
        <v>37</v>
      </c>
      <c r="F5988" t="s">
        <v>759</v>
      </c>
      <c r="G5988" t="s">
        <v>4828</v>
      </c>
      <c r="H5988" t="s">
        <v>59</v>
      </c>
      <c r="I5988" t="s">
        <v>157</v>
      </c>
      <c r="J5988" t="s">
        <v>18</v>
      </c>
      <c r="K5988" t="s">
        <v>19170</v>
      </c>
      <c r="L5988" t="s">
        <v>59</v>
      </c>
      <c r="M5988" t="s">
        <v>4296</v>
      </c>
      <c r="N5988" t="s">
        <v>572</v>
      </c>
      <c r="O5988" t="s">
        <v>1650</v>
      </c>
      <c r="P5988" t="s">
        <v>20980</v>
      </c>
      <c r="Q5988" t="s">
        <v>20981</v>
      </c>
    </row>
    <row r="5989" spans="1:25" x14ac:dyDescent="0.25">
      <c r="A5989" t="s">
        <v>6614</v>
      </c>
      <c r="B5989" t="s">
        <v>1559</v>
      </c>
      <c r="C5989" t="s">
        <v>1471</v>
      </c>
      <c r="D5989" t="s">
        <v>781</v>
      </c>
      <c r="E5989" t="s">
        <v>572</v>
      </c>
      <c r="F5989" t="s">
        <v>1650</v>
      </c>
      <c r="G5989" t="s">
        <v>717</v>
      </c>
      <c r="H5989" t="s">
        <v>159</v>
      </c>
      <c r="I5989" t="s">
        <v>193</v>
      </c>
      <c r="J5989" t="s">
        <v>2191</v>
      </c>
      <c r="K5989" t="s">
        <v>9398</v>
      </c>
      <c r="L5989" t="s">
        <v>37</v>
      </c>
      <c r="M5989" t="s">
        <v>3003</v>
      </c>
      <c r="N5989" t="s">
        <v>1382</v>
      </c>
      <c r="O5989" t="s">
        <v>19920</v>
      </c>
      <c r="P5989" t="s">
        <v>5548</v>
      </c>
      <c r="Q5989" t="s">
        <v>157</v>
      </c>
      <c r="R5989" t="s">
        <v>3045</v>
      </c>
      <c r="S5989" t="s">
        <v>30</v>
      </c>
      <c r="T5989" t="s">
        <v>20982</v>
      </c>
    </row>
    <row r="5990" spans="1:25" x14ac:dyDescent="0.25">
      <c r="A5990" t="s">
        <v>198</v>
      </c>
      <c r="B5990" t="s">
        <v>18</v>
      </c>
      <c r="C5990">
        <v>2006</v>
      </c>
      <c r="D5990" t="s">
        <v>1948</v>
      </c>
      <c r="E5990" t="s">
        <v>4507</v>
      </c>
      <c r="F5990" t="s">
        <v>571</v>
      </c>
      <c r="G5990" t="s">
        <v>7426</v>
      </c>
      <c r="H5990" t="s">
        <v>2476</v>
      </c>
      <c r="I5990" t="s">
        <v>2349</v>
      </c>
      <c r="J5990" t="s">
        <v>20983</v>
      </c>
      <c r="K5990" t="s">
        <v>6523</v>
      </c>
      <c r="L5990" t="s">
        <v>20984</v>
      </c>
      <c r="M5990" t="s">
        <v>20985</v>
      </c>
      <c r="N5990" t="s">
        <v>1531</v>
      </c>
      <c r="O5990" t="s">
        <v>462</v>
      </c>
      <c r="P5990" t="s">
        <v>20986</v>
      </c>
      <c r="Q5990" t="s">
        <v>18</v>
      </c>
      <c r="R5990" t="s">
        <v>20987</v>
      </c>
      <c r="S5990" t="s">
        <v>461</v>
      </c>
      <c r="T5990" t="s">
        <v>5439</v>
      </c>
      <c r="U5990" t="s">
        <v>2038</v>
      </c>
      <c r="V5990" t="s">
        <v>59</v>
      </c>
      <c r="W5990" t="s">
        <v>2018</v>
      </c>
      <c r="X5990" t="s">
        <v>61</v>
      </c>
      <c r="Y5990" t="s">
        <v>20988</v>
      </c>
    </row>
    <row r="5991" spans="1:25" x14ac:dyDescent="0.25">
      <c r="A5991" t="s">
        <v>179</v>
      </c>
      <c r="B5991" t="s">
        <v>61</v>
      </c>
      <c r="C5991" t="s">
        <v>17447</v>
      </c>
      <c r="D5991" t="s">
        <v>57</v>
      </c>
      <c r="E5991" t="s">
        <v>5084</v>
      </c>
      <c r="F5991" t="s">
        <v>20989</v>
      </c>
      <c r="G5991" t="s">
        <v>66</v>
      </c>
      <c r="H5991" t="s">
        <v>13142</v>
      </c>
      <c r="I5991" t="s">
        <v>20990</v>
      </c>
      <c r="J5991" t="s">
        <v>20991</v>
      </c>
    </row>
    <row r="5992" spans="1:25" x14ac:dyDescent="0.25">
      <c r="A5992" t="s">
        <v>2276</v>
      </c>
      <c r="B5992" t="s">
        <v>5092</v>
      </c>
      <c r="C5992" t="s">
        <v>20992</v>
      </c>
      <c r="D5992" t="s">
        <v>71</v>
      </c>
      <c r="E5992" t="s">
        <v>13930</v>
      </c>
      <c r="F5992" t="s">
        <v>18185</v>
      </c>
      <c r="G5992" t="s">
        <v>4020</v>
      </c>
      <c r="H5992" t="s">
        <v>20993</v>
      </c>
      <c r="I5992" t="s">
        <v>5092</v>
      </c>
      <c r="J5992" t="s">
        <v>6937</v>
      </c>
      <c r="K5992" t="s">
        <v>113</v>
      </c>
      <c r="L5992" t="s">
        <v>20994</v>
      </c>
      <c r="M5992" t="s">
        <v>1406</v>
      </c>
      <c r="N5992" t="s">
        <v>4020</v>
      </c>
      <c r="O5992" t="s">
        <v>20995</v>
      </c>
      <c r="P5992" t="s">
        <v>113</v>
      </c>
      <c r="Q5992" t="s">
        <v>20996</v>
      </c>
      <c r="R5992" t="s">
        <v>20997</v>
      </c>
    </row>
    <row r="5993" spans="1:25" x14ac:dyDescent="0.25">
      <c r="A5993" t="s">
        <v>20998</v>
      </c>
      <c r="B5993" t="s">
        <v>1654</v>
      </c>
      <c r="C5993" t="s">
        <v>20999</v>
      </c>
      <c r="D5993" t="s">
        <v>21000</v>
      </c>
      <c r="E5993" t="s">
        <v>3548</v>
      </c>
      <c r="F5993" t="s">
        <v>1200</v>
      </c>
      <c r="G5993" t="s">
        <v>36</v>
      </c>
      <c r="H5993" t="s">
        <v>2553</v>
      </c>
      <c r="I5993" t="s">
        <v>181</v>
      </c>
      <c r="J5993" t="s">
        <v>290</v>
      </c>
      <c r="K5993" t="s">
        <v>1709</v>
      </c>
      <c r="L5993" t="s">
        <v>385</v>
      </c>
      <c r="M5993" t="s">
        <v>5</v>
      </c>
      <c r="N5993" t="s">
        <v>6698</v>
      </c>
      <c r="O5993" t="s">
        <v>21001</v>
      </c>
      <c r="P5993" t="s">
        <v>2423</v>
      </c>
      <c r="Q5993" t="s">
        <v>21002</v>
      </c>
    </row>
    <row r="5994" spans="1:25" x14ac:dyDescent="0.25">
      <c r="A5994" t="s">
        <v>6390</v>
      </c>
      <c r="B5994" t="s">
        <v>1716</v>
      </c>
      <c r="C5994" t="s">
        <v>21003</v>
      </c>
      <c r="D5994" t="s">
        <v>5259</v>
      </c>
      <c r="E5994" t="s">
        <v>20047</v>
      </c>
      <c r="F5994" t="s">
        <v>290</v>
      </c>
      <c r="G5994" t="s">
        <v>887</v>
      </c>
      <c r="H5994" t="s">
        <v>249</v>
      </c>
      <c r="I5994" t="s">
        <v>57</v>
      </c>
      <c r="J5994" t="s">
        <v>5</v>
      </c>
      <c r="K5994" t="s">
        <v>21004</v>
      </c>
    </row>
    <row r="5995" spans="1:25" x14ac:dyDescent="0.25">
      <c r="A5995" t="s">
        <v>40</v>
      </c>
      <c r="B5995" t="s">
        <v>21005</v>
      </c>
    </row>
    <row r="5996" spans="1:25" x14ac:dyDescent="0.25">
      <c r="A5996" t="s">
        <v>1178</v>
      </c>
      <c r="B5996" t="s">
        <v>492</v>
      </c>
      <c r="C5996" t="s">
        <v>5092</v>
      </c>
      <c r="D5996" t="s">
        <v>21</v>
      </c>
      <c r="E5996" t="s">
        <v>21006</v>
      </c>
      <c r="F5996" t="s">
        <v>796</v>
      </c>
      <c r="G5996" t="s">
        <v>18110</v>
      </c>
      <c r="H5996" t="s">
        <v>7467</v>
      </c>
      <c r="I5996" t="s">
        <v>7875</v>
      </c>
      <c r="J5996" t="s">
        <v>282</v>
      </c>
      <c r="K5996" t="s">
        <v>5754</v>
      </c>
      <c r="L5996" t="s">
        <v>5</v>
      </c>
      <c r="M5996" t="s">
        <v>21007</v>
      </c>
      <c r="N5996" t="s">
        <v>387</v>
      </c>
      <c r="O5996" t="s">
        <v>21008</v>
      </c>
      <c r="P5996" t="s">
        <v>222</v>
      </c>
      <c r="Q5996" t="s">
        <v>21009</v>
      </c>
    </row>
    <row r="5997" spans="1:25" x14ac:dyDescent="0.25">
      <c r="A5997" t="s">
        <v>179</v>
      </c>
      <c r="B5997" t="s">
        <v>342</v>
      </c>
      <c r="C5997" t="s">
        <v>5216</v>
      </c>
      <c r="D5997" t="s">
        <v>18</v>
      </c>
      <c r="E5997" t="s">
        <v>21010</v>
      </c>
      <c r="F5997" t="s">
        <v>37</v>
      </c>
      <c r="G5997" t="s">
        <v>253</v>
      </c>
      <c r="H5997" t="s">
        <v>14493</v>
      </c>
      <c r="I5997" t="s">
        <v>16992</v>
      </c>
      <c r="J5997" t="s">
        <v>290</v>
      </c>
      <c r="K5997" t="s">
        <v>249</v>
      </c>
      <c r="L5997" t="s">
        <v>57</v>
      </c>
      <c r="M5997" t="s">
        <v>61</v>
      </c>
      <c r="N5997" t="s">
        <v>21011</v>
      </c>
      <c r="O5997" t="s">
        <v>6517</v>
      </c>
      <c r="P5997" t="s">
        <v>59</v>
      </c>
      <c r="Q5997" t="s">
        <v>21012</v>
      </c>
      <c r="R5997" t="s">
        <v>21013</v>
      </c>
    </row>
    <row r="5998" spans="1:25" x14ac:dyDescent="0.25">
      <c r="A5998" t="s">
        <v>7034</v>
      </c>
      <c r="B5998" t="s">
        <v>2546</v>
      </c>
      <c r="C5998" t="s">
        <v>179</v>
      </c>
      <c r="D5998" t="s">
        <v>3838</v>
      </c>
      <c r="E5998" t="s">
        <v>5468</v>
      </c>
      <c r="F5998" t="s">
        <v>615</v>
      </c>
      <c r="G5998" t="s">
        <v>21014</v>
      </c>
      <c r="H5998" t="s">
        <v>57</v>
      </c>
      <c r="I5998" t="s">
        <v>3739</v>
      </c>
      <c r="J5998" t="s">
        <v>1040</v>
      </c>
      <c r="K5998" t="s">
        <v>5399</v>
      </c>
      <c r="L5998" t="s">
        <v>108</v>
      </c>
      <c r="M5998" t="s">
        <v>21015</v>
      </c>
      <c r="N5998" t="s">
        <v>290</v>
      </c>
      <c r="O5998" t="s">
        <v>1590</v>
      </c>
      <c r="P5998" t="s">
        <v>1776</v>
      </c>
      <c r="Q5998" t="s">
        <v>1585</v>
      </c>
      <c r="R5998" t="s">
        <v>30</v>
      </c>
      <c r="S5998" t="s">
        <v>61</v>
      </c>
      <c r="T5998" t="s">
        <v>21016</v>
      </c>
    </row>
    <row r="5999" spans="1:25" x14ac:dyDescent="0.25">
      <c r="A5999" t="s">
        <v>249</v>
      </c>
      <c r="B5999" t="s">
        <v>2032</v>
      </c>
      <c r="C5999" t="s">
        <v>61</v>
      </c>
      <c r="D5999" t="s">
        <v>1382</v>
      </c>
      <c r="E5999" t="s">
        <v>59</v>
      </c>
      <c r="F5999" t="s">
        <v>2686</v>
      </c>
      <c r="G5999" t="s">
        <v>18185</v>
      </c>
      <c r="H5999" t="s">
        <v>115</v>
      </c>
      <c r="I5999" t="s">
        <v>1424</v>
      </c>
      <c r="J5999" t="s">
        <v>1827</v>
      </c>
      <c r="K5999" t="s">
        <v>179</v>
      </c>
      <c r="L5999" t="s">
        <v>1831</v>
      </c>
      <c r="M5999" t="s">
        <v>5918</v>
      </c>
      <c r="N5999" t="s">
        <v>1948</v>
      </c>
      <c r="O5999" t="s">
        <v>383</v>
      </c>
      <c r="P5999" t="s">
        <v>1650</v>
      </c>
      <c r="Q5999" t="s">
        <v>156</v>
      </c>
      <c r="R5999" t="s">
        <v>2548</v>
      </c>
      <c r="S5999" t="s">
        <v>20700</v>
      </c>
      <c r="T5999" t="s">
        <v>21017</v>
      </c>
    </row>
    <row r="6000" spans="1:25" x14ac:dyDescent="0.25">
      <c r="A6000" t="s">
        <v>6614</v>
      </c>
      <c r="B6000" t="s">
        <v>2943</v>
      </c>
      <c r="C6000" t="s">
        <v>36</v>
      </c>
      <c r="D6000" t="s">
        <v>113</v>
      </c>
      <c r="E6000" t="s">
        <v>5</v>
      </c>
      <c r="F6000" t="s">
        <v>21018</v>
      </c>
      <c r="G6000" t="s">
        <v>59</v>
      </c>
      <c r="H6000" t="s">
        <v>21019</v>
      </c>
      <c r="I6000" t="s">
        <v>651</v>
      </c>
      <c r="J6000" t="s">
        <v>1</v>
      </c>
      <c r="K6000" t="s">
        <v>43</v>
      </c>
      <c r="L6000" t="s">
        <v>21020</v>
      </c>
      <c r="M6000" t="s">
        <v>108</v>
      </c>
      <c r="N6000" t="s">
        <v>4029</v>
      </c>
      <c r="O6000" t="s">
        <v>156</v>
      </c>
      <c r="P6000" t="s">
        <v>21021</v>
      </c>
      <c r="Q6000" t="s">
        <v>21022</v>
      </c>
    </row>
    <row r="6001" spans="1:25" x14ac:dyDescent="0.25">
      <c r="A6001" t="s">
        <v>21023</v>
      </c>
    </row>
    <row r="6002" spans="1:25" x14ac:dyDescent="0.25">
      <c r="A6002" t="s">
        <v>5088</v>
      </c>
      <c r="B6002" t="s">
        <v>21024</v>
      </c>
    </row>
    <row r="6003" spans="1:25" x14ac:dyDescent="0.25">
      <c r="A6003" t="s">
        <v>6614</v>
      </c>
      <c r="B6003" t="s">
        <v>126</v>
      </c>
      <c r="C6003" t="s">
        <v>18854</v>
      </c>
      <c r="D6003" t="s">
        <v>5088</v>
      </c>
      <c r="E6003" t="s">
        <v>21025</v>
      </c>
    </row>
    <row r="6004" spans="1:25" x14ac:dyDescent="0.25">
      <c r="A6004" t="s">
        <v>5088</v>
      </c>
      <c r="B6004" t="s">
        <v>36</v>
      </c>
      <c r="C6004" t="s">
        <v>21026</v>
      </c>
      <c r="D6004" t="s">
        <v>36</v>
      </c>
      <c r="E6004" t="s">
        <v>651</v>
      </c>
      <c r="F6004" t="s">
        <v>16</v>
      </c>
      <c r="G6004" t="s">
        <v>59</v>
      </c>
      <c r="H6004" t="s">
        <v>1405</v>
      </c>
      <c r="I6004" t="s">
        <v>288</v>
      </c>
      <c r="J6004" t="s">
        <v>336</v>
      </c>
      <c r="K6004" t="s">
        <v>21027</v>
      </c>
      <c r="L6004" t="s">
        <v>18</v>
      </c>
      <c r="M6004" t="s">
        <v>541</v>
      </c>
      <c r="N6004" t="s">
        <v>3240</v>
      </c>
      <c r="O6004" t="s">
        <v>21028</v>
      </c>
    </row>
    <row r="6005" spans="1:25" x14ac:dyDescent="0.25">
      <c r="A6005" t="s">
        <v>21029</v>
      </c>
      <c r="B6005" t="s">
        <v>21030</v>
      </c>
      <c r="C6005" t="s">
        <v>21031</v>
      </c>
    </row>
    <row r="6006" spans="1:25" x14ac:dyDescent="0.25">
      <c r="A6006" t="s">
        <v>1716</v>
      </c>
      <c r="B6006" t="s">
        <v>21032</v>
      </c>
    </row>
    <row r="6007" spans="1:25" x14ac:dyDescent="0.25">
      <c r="A6007" t="s">
        <v>4356</v>
      </c>
      <c r="B6007" t="s">
        <v>4682</v>
      </c>
      <c r="C6007" t="s">
        <v>37</v>
      </c>
      <c r="D6007" t="s">
        <v>4126</v>
      </c>
      <c r="E6007" t="s">
        <v>978</v>
      </c>
      <c r="F6007" t="s">
        <v>182</v>
      </c>
      <c r="G6007" t="s">
        <v>113</v>
      </c>
      <c r="H6007" t="s">
        <v>5</v>
      </c>
      <c r="I6007" t="s">
        <v>1013</v>
      </c>
      <c r="J6007" t="s">
        <v>1940</v>
      </c>
      <c r="K6007" t="s">
        <v>2038</v>
      </c>
      <c r="L6007" t="s">
        <v>432</v>
      </c>
      <c r="M6007" t="s">
        <v>1830</v>
      </c>
      <c r="N6007" t="s">
        <v>161</v>
      </c>
      <c r="O6007" t="s">
        <v>372</v>
      </c>
      <c r="P6007" t="s">
        <v>198</v>
      </c>
      <c r="Q6007" t="s">
        <v>4456</v>
      </c>
      <c r="R6007" t="s">
        <v>126</v>
      </c>
      <c r="S6007" t="s">
        <v>61</v>
      </c>
      <c r="T6007" t="s">
        <v>112</v>
      </c>
      <c r="U6007" t="s">
        <v>37</v>
      </c>
      <c r="V6007" t="s">
        <v>3861</v>
      </c>
      <c r="W6007" t="s">
        <v>1013</v>
      </c>
      <c r="X6007" t="s">
        <v>21033</v>
      </c>
    </row>
    <row r="6008" spans="1:25" x14ac:dyDescent="0.25">
      <c r="A6008" t="s">
        <v>179</v>
      </c>
      <c r="B6008" t="s">
        <v>2409</v>
      </c>
      <c r="C6008" t="s">
        <v>21034</v>
      </c>
      <c r="D6008" t="s">
        <v>17946</v>
      </c>
      <c r="E6008" t="s">
        <v>2409</v>
      </c>
      <c r="F6008" t="s">
        <v>21034</v>
      </c>
      <c r="G6008" t="s">
        <v>10235</v>
      </c>
      <c r="H6008" t="s">
        <v>21035</v>
      </c>
      <c r="I6008" t="s">
        <v>57</v>
      </c>
      <c r="J6008" t="s">
        <v>21036</v>
      </c>
      <c r="K6008" t="s">
        <v>5958</v>
      </c>
      <c r="L6008" t="s">
        <v>1911</v>
      </c>
      <c r="M6008" t="s">
        <v>21037</v>
      </c>
      <c r="N6008" t="s">
        <v>1766</v>
      </c>
      <c r="O6008" t="s">
        <v>850</v>
      </c>
      <c r="P6008" t="s">
        <v>19016</v>
      </c>
      <c r="Q6008" t="s">
        <v>21038</v>
      </c>
      <c r="R6008" t="s">
        <v>21039</v>
      </c>
      <c r="S6008" t="s">
        <v>17025</v>
      </c>
      <c r="T6008" t="s">
        <v>21040</v>
      </c>
    </row>
    <row r="6009" spans="1:25" x14ac:dyDescent="0.25">
      <c r="A6009" t="s">
        <v>6614</v>
      </c>
      <c r="B6009" t="s">
        <v>1424</v>
      </c>
      <c r="C6009" t="s">
        <v>978</v>
      </c>
      <c r="D6009" t="s">
        <v>370</v>
      </c>
      <c r="E6009" t="s">
        <v>2932</v>
      </c>
      <c r="F6009" t="s">
        <v>5800</v>
      </c>
      <c r="G6009" t="s">
        <v>651</v>
      </c>
      <c r="H6009" t="s">
        <v>36</v>
      </c>
      <c r="I6009" t="s">
        <v>2667</v>
      </c>
      <c r="J6009" t="s">
        <v>19200</v>
      </c>
      <c r="K6009" t="s">
        <v>21041</v>
      </c>
    </row>
    <row r="6010" spans="1:25" x14ac:dyDescent="0.25">
      <c r="A6010" t="s">
        <v>6614</v>
      </c>
      <c r="B6010" t="s">
        <v>156</v>
      </c>
      <c r="C6010" t="s">
        <v>36</v>
      </c>
      <c r="D6010" t="s">
        <v>157</v>
      </c>
      <c r="E6010" t="s">
        <v>4021</v>
      </c>
      <c r="F6010" t="s">
        <v>126</v>
      </c>
      <c r="G6010" t="s">
        <v>1635</v>
      </c>
      <c r="H6010" t="s">
        <v>326</v>
      </c>
      <c r="I6010" t="s">
        <v>179</v>
      </c>
      <c r="J6010" t="s">
        <v>150</v>
      </c>
      <c r="K6010" t="s">
        <v>193</v>
      </c>
      <c r="L6010" t="s">
        <v>21042</v>
      </c>
      <c r="M6010" t="s">
        <v>2082</v>
      </c>
      <c r="N6010" t="s">
        <v>156</v>
      </c>
      <c r="O6010" t="s">
        <v>21043</v>
      </c>
    </row>
    <row r="6011" spans="1:25" x14ac:dyDescent="0.25">
      <c r="A6011" t="s">
        <v>6614</v>
      </c>
      <c r="B6011" t="s">
        <v>12580</v>
      </c>
      <c r="C6011" t="s">
        <v>898</v>
      </c>
      <c r="D6011" t="s">
        <v>113</v>
      </c>
      <c r="E6011" t="s">
        <v>7506</v>
      </c>
      <c r="F6011" t="s">
        <v>571</v>
      </c>
      <c r="G6011" t="s">
        <v>101</v>
      </c>
      <c r="H6011" t="s">
        <v>2289</v>
      </c>
      <c r="I6011" t="s">
        <v>627</v>
      </c>
      <c r="J6011" t="s">
        <v>182</v>
      </c>
      <c r="K6011" t="s">
        <v>2932</v>
      </c>
      <c r="L6011" t="s">
        <v>571</v>
      </c>
      <c r="M6011" t="s">
        <v>21044</v>
      </c>
      <c r="N6011" t="s">
        <v>1407</v>
      </c>
      <c r="O6011" t="s">
        <v>179</v>
      </c>
      <c r="P6011" t="s">
        <v>5</v>
      </c>
      <c r="Q6011" t="s">
        <v>2448</v>
      </c>
      <c r="R6011" t="s">
        <v>21045</v>
      </c>
      <c r="S6011" t="s">
        <v>978</v>
      </c>
      <c r="T6011" t="s">
        <v>182</v>
      </c>
      <c r="U6011" t="s">
        <v>2932</v>
      </c>
      <c r="V6011" t="s">
        <v>4436</v>
      </c>
      <c r="W6011" t="s">
        <v>5354</v>
      </c>
      <c r="X6011" t="s">
        <v>400</v>
      </c>
      <c r="Y6011" t="s">
        <v>21046</v>
      </c>
    </row>
    <row r="6012" spans="1:25" x14ac:dyDescent="0.25">
      <c r="A6012" t="s">
        <v>6614</v>
      </c>
      <c r="B6012" t="s">
        <v>1916</v>
      </c>
      <c r="C6012" t="s">
        <v>15</v>
      </c>
      <c r="D6012" t="s">
        <v>898</v>
      </c>
      <c r="E6012" t="s">
        <v>182</v>
      </c>
      <c r="F6012" t="s">
        <v>458</v>
      </c>
      <c r="G6012" t="s">
        <v>2283</v>
      </c>
      <c r="H6012" t="s">
        <v>17475</v>
      </c>
      <c r="I6012" t="s">
        <v>6494</v>
      </c>
      <c r="J6012" t="s">
        <v>179</v>
      </c>
      <c r="K6012" t="s">
        <v>1998</v>
      </c>
      <c r="L6012" t="s">
        <v>2671</v>
      </c>
      <c r="M6012" t="s">
        <v>5</v>
      </c>
      <c r="N6012" t="s">
        <v>3015</v>
      </c>
      <c r="O6012" t="s">
        <v>704</v>
      </c>
      <c r="P6012" t="s">
        <v>57</v>
      </c>
      <c r="Q6012" t="s">
        <v>1000</v>
      </c>
      <c r="R6012" t="s">
        <v>1389</v>
      </c>
      <c r="S6012" t="s">
        <v>1695</v>
      </c>
      <c r="T6012" t="s">
        <v>21047</v>
      </c>
      <c r="U6012" t="s">
        <v>898</v>
      </c>
      <c r="V6012" t="s">
        <v>116</v>
      </c>
      <c r="W6012" t="s">
        <v>1125</v>
      </c>
      <c r="X6012" t="s">
        <v>21048</v>
      </c>
    </row>
    <row r="6013" spans="1:25" x14ac:dyDescent="0.25">
      <c r="A6013" t="s">
        <v>6614</v>
      </c>
      <c r="B6013" t="s">
        <v>1766</v>
      </c>
      <c r="C6013" t="s">
        <v>1801</v>
      </c>
      <c r="D6013" t="s">
        <v>1768</v>
      </c>
      <c r="E6013" t="s">
        <v>126</v>
      </c>
      <c r="F6013" t="s">
        <v>5</v>
      </c>
      <c r="G6013" t="s">
        <v>21049</v>
      </c>
      <c r="H6013" t="s">
        <v>8699</v>
      </c>
      <c r="I6013" t="s">
        <v>956</v>
      </c>
      <c r="J6013" t="s">
        <v>2152</v>
      </c>
      <c r="K6013" t="s">
        <v>37</v>
      </c>
      <c r="L6013" t="s">
        <v>2881</v>
      </c>
      <c r="M6013" t="s">
        <v>21050</v>
      </c>
      <c r="N6013" t="s">
        <v>20961</v>
      </c>
      <c r="O6013" t="s">
        <v>449</v>
      </c>
      <c r="P6013" t="s">
        <v>21051</v>
      </c>
    </row>
    <row r="6014" spans="1:25" x14ac:dyDescent="0.25">
      <c r="A6014" t="s">
        <v>6614</v>
      </c>
      <c r="B6014" t="s">
        <v>21052</v>
      </c>
      <c r="C6014" t="s">
        <v>1255</v>
      </c>
      <c r="D6014" t="s">
        <v>411</v>
      </c>
      <c r="E6014" t="s">
        <v>190</v>
      </c>
      <c r="F6014" t="s">
        <v>10584</v>
      </c>
      <c r="G6014" t="s">
        <v>18</v>
      </c>
      <c r="H6014">
        <v>1</v>
      </c>
      <c r="I6014" t="s">
        <v>292</v>
      </c>
      <c r="J6014" t="s">
        <v>30</v>
      </c>
      <c r="K6014" t="s">
        <v>61</v>
      </c>
      <c r="L6014" t="s">
        <v>12808</v>
      </c>
      <c r="M6014" t="s">
        <v>206</v>
      </c>
      <c r="N6014" t="s">
        <v>43</v>
      </c>
      <c r="O6014" t="s">
        <v>20</v>
      </c>
      <c r="P6014" t="s">
        <v>21053</v>
      </c>
      <c r="Q6014" t="s">
        <v>1186</v>
      </c>
      <c r="R6014" t="s">
        <v>898</v>
      </c>
      <c r="S6014" t="s">
        <v>781</v>
      </c>
      <c r="T6014" t="s">
        <v>5</v>
      </c>
      <c r="U6014" t="s">
        <v>21054</v>
      </c>
      <c r="V6014" t="s">
        <v>126</v>
      </c>
      <c r="W6014" t="s">
        <v>313</v>
      </c>
      <c r="X6014" t="s">
        <v>21055</v>
      </c>
    </row>
    <row r="6015" spans="1:25" x14ac:dyDescent="0.25">
      <c r="A6015" t="s">
        <v>6614</v>
      </c>
      <c r="B6015" t="s">
        <v>2276</v>
      </c>
      <c r="C6015" t="s">
        <v>3739</v>
      </c>
      <c r="D6015" t="s">
        <v>18</v>
      </c>
      <c r="E6015" t="s">
        <v>500</v>
      </c>
      <c r="F6015" t="s">
        <v>37</v>
      </c>
      <c r="G6015" t="s">
        <v>2051</v>
      </c>
      <c r="H6015" t="s">
        <v>30</v>
      </c>
      <c r="I6015" t="s">
        <v>383</v>
      </c>
      <c r="J6015" t="s">
        <v>21056</v>
      </c>
      <c r="K6015" t="s">
        <v>37</v>
      </c>
      <c r="L6015" t="s">
        <v>194</v>
      </c>
      <c r="M6015" t="s">
        <v>2952</v>
      </c>
      <c r="N6015" t="s">
        <v>126</v>
      </c>
      <c r="O6015" t="s">
        <v>21057</v>
      </c>
      <c r="P6015" t="s">
        <v>603</v>
      </c>
      <c r="Q6015" t="s">
        <v>21058</v>
      </c>
    </row>
    <row r="6016" spans="1:25" x14ac:dyDescent="0.25">
      <c r="A6016" t="s">
        <v>898</v>
      </c>
      <c r="B6016" t="s">
        <v>407</v>
      </c>
      <c r="C6016" t="s">
        <v>1424</v>
      </c>
      <c r="D6016" t="s">
        <v>6614</v>
      </c>
      <c r="E6016" t="s">
        <v>2152</v>
      </c>
      <c r="F6016" t="s">
        <v>198</v>
      </c>
      <c r="G6016" t="s">
        <v>21059</v>
      </c>
      <c r="H6016" t="s">
        <v>179</v>
      </c>
      <c r="I6016" t="s">
        <v>4176</v>
      </c>
      <c r="J6016" t="s">
        <v>313</v>
      </c>
      <c r="K6016" t="s">
        <v>30</v>
      </c>
      <c r="L6016" t="s">
        <v>21060</v>
      </c>
      <c r="M6016" t="s">
        <v>21061</v>
      </c>
      <c r="N6016" t="s">
        <v>21062</v>
      </c>
      <c r="O6016" t="s">
        <v>1909</v>
      </c>
      <c r="P6016" t="s">
        <v>21063</v>
      </c>
    </row>
    <row r="6017" spans="1:26" x14ac:dyDescent="0.25">
      <c r="A6017" t="s">
        <v>21064</v>
      </c>
      <c r="B6017" t="s">
        <v>6614</v>
      </c>
      <c r="C6017" t="s">
        <v>7123</v>
      </c>
      <c r="D6017" t="s">
        <v>1523</v>
      </c>
      <c r="E6017" t="s">
        <v>5</v>
      </c>
      <c r="F6017" t="s">
        <v>266</v>
      </c>
      <c r="G6017" t="s">
        <v>1666</v>
      </c>
      <c r="H6017" t="s">
        <v>37</v>
      </c>
      <c r="I6017" t="s">
        <v>3768</v>
      </c>
      <c r="J6017" t="s">
        <v>4768</v>
      </c>
      <c r="K6017" t="s">
        <v>43</v>
      </c>
      <c r="L6017" t="s">
        <v>11040</v>
      </c>
      <c r="M6017" t="s">
        <v>37</v>
      </c>
      <c r="N6017" t="s">
        <v>11868</v>
      </c>
      <c r="O6017" t="s">
        <v>290</v>
      </c>
      <c r="P6017" t="s">
        <v>541</v>
      </c>
      <c r="Q6017" t="s">
        <v>21065</v>
      </c>
      <c r="R6017" t="s">
        <v>17650</v>
      </c>
      <c r="S6017" t="s">
        <v>21066</v>
      </c>
    </row>
    <row r="6018" spans="1:26" x14ac:dyDescent="0.25">
      <c r="A6018" t="s">
        <v>1650</v>
      </c>
      <c r="B6018" t="s">
        <v>37</v>
      </c>
      <c r="C6018" t="s">
        <v>394</v>
      </c>
      <c r="D6018" t="s">
        <v>2761</v>
      </c>
      <c r="E6018" t="s">
        <v>54</v>
      </c>
      <c r="F6018" t="s">
        <v>59</v>
      </c>
      <c r="G6018" t="s">
        <v>157</v>
      </c>
      <c r="H6018" t="s">
        <v>1012</v>
      </c>
      <c r="I6018" t="s">
        <v>7961</v>
      </c>
      <c r="J6018" t="s">
        <v>37</v>
      </c>
      <c r="K6018" t="s">
        <v>1012</v>
      </c>
      <c r="L6018" t="s">
        <v>2154</v>
      </c>
      <c r="M6018" t="s">
        <v>161</v>
      </c>
      <c r="N6018" t="s">
        <v>2191</v>
      </c>
      <c r="O6018" t="s">
        <v>290</v>
      </c>
      <c r="P6018" t="s">
        <v>21067</v>
      </c>
      <c r="Q6018" t="s">
        <v>17229</v>
      </c>
      <c r="R6018" t="s">
        <v>16</v>
      </c>
      <c r="S6018" t="s">
        <v>1532</v>
      </c>
      <c r="T6018" t="s">
        <v>9449</v>
      </c>
      <c r="U6018" t="s">
        <v>108</v>
      </c>
      <c r="V6018" t="s">
        <v>27</v>
      </c>
      <c r="W6018" t="s">
        <v>179</v>
      </c>
      <c r="X6018" t="s">
        <v>5</v>
      </c>
      <c r="Y6018" t="s">
        <v>6232</v>
      </c>
      <c r="Z6018" t="s">
        <v>21068</v>
      </c>
    </row>
    <row r="6019" spans="1:26" x14ac:dyDescent="0.25">
      <c r="A6019" t="s">
        <v>6614</v>
      </c>
      <c r="B6019" t="s">
        <v>1424</v>
      </c>
      <c r="C6019" t="s">
        <v>61</v>
      </c>
      <c r="D6019" t="s">
        <v>112</v>
      </c>
      <c r="E6019" t="s">
        <v>613</v>
      </c>
      <c r="F6019" t="s">
        <v>59</v>
      </c>
      <c r="G6019" t="s">
        <v>781</v>
      </c>
      <c r="H6019" t="s">
        <v>383</v>
      </c>
      <c r="I6019" t="s">
        <v>256</v>
      </c>
      <c r="J6019" t="s">
        <v>717</v>
      </c>
      <c r="K6019" t="s">
        <v>30</v>
      </c>
      <c r="L6019" t="s">
        <v>10629</v>
      </c>
      <c r="M6019" t="s">
        <v>21069</v>
      </c>
      <c r="N6019" t="s">
        <v>3936</v>
      </c>
      <c r="O6019" t="s">
        <v>6262</v>
      </c>
      <c r="P6019" t="s">
        <v>18</v>
      </c>
      <c r="Q6019" t="s">
        <v>21070</v>
      </c>
      <c r="R6019" t="s">
        <v>21071</v>
      </c>
    </row>
    <row r="6020" spans="1:26" x14ac:dyDescent="0.25">
      <c r="A6020" t="s">
        <v>6614</v>
      </c>
      <c r="B6020" t="s">
        <v>395</v>
      </c>
      <c r="C6020" t="s">
        <v>10900</v>
      </c>
      <c r="D6020" t="s">
        <v>193</v>
      </c>
      <c r="E6020" t="s">
        <v>919</v>
      </c>
      <c r="F6020" t="s">
        <v>61</v>
      </c>
      <c r="G6020" t="s">
        <v>21072</v>
      </c>
    </row>
    <row r="6021" spans="1:26" x14ac:dyDescent="0.25">
      <c r="A6021" t="s">
        <v>6614</v>
      </c>
      <c r="B6021" t="s">
        <v>182</v>
      </c>
      <c r="C6021" t="s">
        <v>3336</v>
      </c>
      <c r="D6021" t="s">
        <v>61</v>
      </c>
      <c r="E6021" t="s">
        <v>21073</v>
      </c>
      <c r="F6021" t="s">
        <v>18558</v>
      </c>
      <c r="G6021" t="s">
        <v>37</v>
      </c>
      <c r="H6021" t="s">
        <v>1817</v>
      </c>
      <c r="I6021" t="s">
        <v>21074</v>
      </c>
      <c r="J6021" t="s">
        <v>18</v>
      </c>
      <c r="K6021" t="s">
        <v>7453</v>
      </c>
      <c r="L6021" t="s">
        <v>7345</v>
      </c>
      <c r="M6021" t="s">
        <v>179</v>
      </c>
      <c r="N6021" t="s">
        <v>21075</v>
      </c>
    </row>
    <row r="6022" spans="1:26" x14ac:dyDescent="0.25">
      <c r="A6022" t="s">
        <v>179</v>
      </c>
      <c r="B6022" t="s">
        <v>21076</v>
      </c>
      <c r="C6022" t="s">
        <v>45</v>
      </c>
      <c r="D6022" t="s">
        <v>383</v>
      </c>
      <c r="E6022" t="s">
        <v>1635</v>
      </c>
      <c r="F6022" t="s">
        <v>161</v>
      </c>
      <c r="G6022" t="s">
        <v>2489</v>
      </c>
      <c r="H6022" t="s">
        <v>762</v>
      </c>
      <c r="I6022" t="s">
        <v>37</v>
      </c>
      <c r="J6022" t="s">
        <v>1866</v>
      </c>
      <c r="K6022" t="s">
        <v>206</v>
      </c>
      <c r="L6022" t="s">
        <v>61</v>
      </c>
      <c r="M6022" t="s">
        <v>18476</v>
      </c>
      <c r="N6022" t="s">
        <v>57</v>
      </c>
      <c r="O6022" t="s">
        <v>383</v>
      </c>
      <c r="P6022" t="s">
        <v>3278</v>
      </c>
      <c r="Q6022" t="s">
        <v>15452</v>
      </c>
      <c r="R6022" t="s">
        <v>37</v>
      </c>
      <c r="S6022" t="s">
        <v>180</v>
      </c>
      <c r="T6022" t="s">
        <v>21077</v>
      </c>
      <c r="U6022" t="s">
        <v>2946</v>
      </c>
      <c r="V6022" t="s">
        <v>21078</v>
      </c>
    </row>
    <row r="6023" spans="1:26" x14ac:dyDescent="0.25">
      <c r="A6023" t="s">
        <v>21079</v>
      </c>
      <c r="B6023" t="s">
        <v>17465</v>
      </c>
      <c r="C6023" t="s">
        <v>21080</v>
      </c>
      <c r="D6023" t="s">
        <v>3936</v>
      </c>
      <c r="E6023" t="s">
        <v>126</v>
      </c>
      <c r="F6023" t="s">
        <v>313</v>
      </c>
      <c r="G6023" t="s">
        <v>115</v>
      </c>
      <c r="H6023" t="s">
        <v>17465</v>
      </c>
      <c r="I6023" t="s">
        <v>20873</v>
      </c>
      <c r="J6023" t="s">
        <v>1994</v>
      </c>
      <c r="K6023" t="s">
        <v>21081</v>
      </c>
      <c r="L6023" t="s">
        <v>1070</v>
      </c>
      <c r="M6023" t="s">
        <v>210</v>
      </c>
      <c r="N6023" t="s">
        <v>57</v>
      </c>
      <c r="O6023" t="s">
        <v>21082</v>
      </c>
      <c r="P6023" t="s">
        <v>126</v>
      </c>
      <c r="Q6023" t="s">
        <v>19718</v>
      </c>
      <c r="R6023" t="s">
        <v>21083</v>
      </c>
    </row>
    <row r="6024" spans="1:26" x14ac:dyDescent="0.25">
      <c r="A6024" t="s">
        <v>6614</v>
      </c>
      <c r="B6024" t="s">
        <v>898</v>
      </c>
      <c r="C6024" t="s">
        <v>15</v>
      </c>
      <c r="D6024" t="s">
        <v>36</v>
      </c>
      <c r="E6024" t="s">
        <v>290</v>
      </c>
      <c r="F6024" t="s">
        <v>61</v>
      </c>
      <c r="G6024" t="s">
        <v>21084</v>
      </c>
      <c r="H6024" t="s">
        <v>7963</v>
      </c>
      <c r="I6024" t="s">
        <v>1018</v>
      </c>
      <c r="J6024" t="s">
        <v>3136</v>
      </c>
      <c r="K6024" t="s">
        <v>383</v>
      </c>
      <c r="L6024" t="s">
        <v>1382</v>
      </c>
      <c r="M6024" t="s">
        <v>3367</v>
      </c>
      <c r="N6024" t="s">
        <v>1012</v>
      </c>
      <c r="O6024" t="s">
        <v>1777</v>
      </c>
      <c r="P6024" t="s">
        <v>21085</v>
      </c>
    </row>
    <row r="6025" spans="1:26" x14ac:dyDescent="0.25">
      <c r="A6025" t="s">
        <v>21086</v>
      </c>
      <c r="B6025" t="s">
        <v>5193</v>
      </c>
      <c r="C6025" t="s">
        <v>2782</v>
      </c>
      <c r="D6025" t="s">
        <v>100</v>
      </c>
      <c r="E6025" t="s">
        <v>36</v>
      </c>
      <c r="F6025" t="s">
        <v>613</v>
      </c>
      <c r="G6025" t="s">
        <v>37</v>
      </c>
      <c r="H6025" t="s">
        <v>338</v>
      </c>
      <c r="I6025" t="s">
        <v>150</v>
      </c>
      <c r="J6025" t="s">
        <v>59</v>
      </c>
      <c r="K6025" t="s">
        <v>13537</v>
      </c>
      <c r="L6025" t="s">
        <v>220</v>
      </c>
      <c r="M6025" t="s">
        <v>102</v>
      </c>
      <c r="N6025" t="s">
        <v>100</v>
      </c>
      <c r="O6025" t="s">
        <v>61</v>
      </c>
      <c r="P6025" t="s">
        <v>2419</v>
      </c>
      <c r="Q6025" t="s">
        <v>8395</v>
      </c>
      <c r="R6025" t="s">
        <v>2032</v>
      </c>
      <c r="S6025" t="s">
        <v>37</v>
      </c>
      <c r="T6025" t="s">
        <v>1128</v>
      </c>
      <c r="U6025" t="s">
        <v>1017</v>
      </c>
      <c r="V6025" t="s">
        <v>1267</v>
      </c>
      <c r="W6025" t="s">
        <v>21087</v>
      </c>
    </row>
    <row r="6026" spans="1:26" x14ac:dyDescent="0.25">
      <c r="A6026" t="s">
        <v>290</v>
      </c>
      <c r="B6026" t="s">
        <v>1290</v>
      </c>
      <c r="C6026" t="s">
        <v>21088</v>
      </c>
      <c r="D6026" t="s">
        <v>237</v>
      </c>
      <c r="E6026" t="s">
        <v>36</v>
      </c>
      <c r="F6026" t="s">
        <v>639</v>
      </c>
      <c r="G6026" t="s">
        <v>335</v>
      </c>
      <c r="H6026" t="s">
        <v>36</v>
      </c>
      <c r="I6026" t="s">
        <v>1433</v>
      </c>
      <c r="J6026" t="s">
        <v>194</v>
      </c>
      <c r="K6026" t="s">
        <v>10020</v>
      </c>
      <c r="L6026" t="s">
        <v>1305</v>
      </c>
      <c r="M6026" t="s">
        <v>194</v>
      </c>
      <c r="N6026" t="s">
        <v>21089</v>
      </c>
      <c r="O6026" t="s">
        <v>161</v>
      </c>
      <c r="P6026" t="s">
        <v>9878</v>
      </c>
      <c r="Q6026" t="s">
        <v>21090</v>
      </c>
    </row>
    <row r="6027" spans="1:26" x14ac:dyDescent="0.25">
      <c r="A6027" t="s">
        <v>1719</v>
      </c>
      <c r="B6027" t="s">
        <v>61</v>
      </c>
      <c r="C6027" t="s">
        <v>2587</v>
      </c>
      <c r="D6027" t="s">
        <v>704</v>
      </c>
      <c r="E6027" t="s">
        <v>11425</v>
      </c>
      <c r="F6027" t="s">
        <v>21091</v>
      </c>
      <c r="G6027" t="s">
        <v>54</v>
      </c>
      <c r="H6027" t="s">
        <v>1295</v>
      </c>
      <c r="I6027" t="s">
        <v>2737</v>
      </c>
      <c r="J6027" t="s">
        <v>10385</v>
      </c>
      <c r="K6027" t="s">
        <v>45</v>
      </c>
      <c r="L6027" t="s">
        <v>21092</v>
      </c>
      <c r="M6027" t="s">
        <v>240</v>
      </c>
      <c r="N6027" t="s">
        <v>57</v>
      </c>
      <c r="O6027" t="s">
        <v>2537</v>
      </c>
      <c r="P6027" t="s">
        <v>21093</v>
      </c>
    </row>
    <row r="6028" spans="1:26" x14ac:dyDescent="0.25">
      <c r="A6028" t="s">
        <v>715</v>
      </c>
      <c r="B6028" t="s">
        <v>57</v>
      </c>
      <c r="C6028" t="s">
        <v>1827</v>
      </c>
      <c r="D6028" t="s">
        <v>13020</v>
      </c>
      <c r="E6028" t="s">
        <v>2857</v>
      </c>
      <c r="F6028" t="s">
        <v>21094</v>
      </c>
      <c r="G6028" t="s">
        <v>21095</v>
      </c>
      <c r="H6028" t="s">
        <v>21096</v>
      </c>
      <c r="I6028" t="s">
        <v>9699</v>
      </c>
      <c r="J6028" t="s">
        <v>21097</v>
      </c>
      <c r="K6028" t="s">
        <v>1776</v>
      </c>
      <c r="L6028" t="s">
        <v>20562</v>
      </c>
      <c r="M6028" t="s">
        <v>21098</v>
      </c>
    </row>
    <row r="6029" spans="1:26" x14ac:dyDescent="0.25">
      <c r="A6029" t="s">
        <v>10884</v>
      </c>
      <c r="B6029" t="s">
        <v>1827</v>
      </c>
      <c r="C6029" t="s">
        <v>21099</v>
      </c>
      <c r="D6029" t="s">
        <v>18</v>
      </c>
      <c r="E6029" t="s">
        <v>45</v>
      </c>
      <c r="F6029" t="s">
        <v>193</v>
      </c>
      <c r="G6029" t="s">
        <v>21100</v>
      </c>
      <c r="H6029" t="s">
        <v>57</v>
      </c>
      <c r="I6029" s="5">
        <v>3</v>
      </c>
      <c r="J6029" t="s">
        <v>2863</v>
      </c>
      <c r="K6029" t="s">
        <v>15126</v>
      </c>
      <c r="L6029" t="s">
        <v>346</v>
      </c>
      <c r="M6029" t="s">
        <v>85</v>
      </c>
      <c r="N6029" t="s">
        <v>37</v>
      </c>
      <c r="O6029" t="s">
        <v>21101</v>
      </c>
      <c r="P6029" t="s">
        <v>10469</v>
      </c>
      <c r="Q6029" t="s">
        <v>21102</v>
      </c>
    </row>
    <row r="6030" spans="1:26" x14ac:dyDescent="0.25">
      <c r="A6030" t="s">
        <v>1650</v>
      </c>
      <c r="B6030" t="s">
        <v>2432</v>
      </c>
      <c r="C6030" t="s">
        <v>2761</v>
      </c>
      <c r="D6030" t="s">
        <v>5399</v>
      </c>
      <c r="E6030" t="s">
        <v>720</v>
      </c>
      <c r="F6030" t="s">
        <v>179</v>
      </c>
      <c r="G6030" t="s">
        <v>1877</v>
      </c>
      <c r="H6030" t="s">
        <v>21103</v>
      </c>
      <c r="I6030" t="s">
        <v>18</v>
      </c>
      <c r="J6030" t="s">
        <v>21104</v>
      </c>
    </row>
    <row r="6031" spans="1:26" x14ac:dyDescent="0.25">
      <c r="A6031" t="s">
        <v>5096</v>
      </c>
      <c r="B6031" t="s">
        <v>21105</v>
      </c>
      <c r="C6031" t="s">
        <v>290</v>
      </c>
      <c r="D6031" t="s">
        <v>61</v>
      </c>
      <c r="E6031" t="s">
        <v>1911</v>
      </c>
      <c r="F6031" t="s">
        <v>12806</v>
      </c>
      <c r="G6031" t="s">
        <v>5092</v>
      </c>
      <c r="H6031" t="s">
        <v>8008</v>
      </c>
      <c r="I6031" t="s">
        <v>21106</v>
      </c>
      <c r="J6031" t="s">
        <v>18</v>
      </c>
      <c r="K6031" t="s">
        <v>61</v>
      </c>
      <c r="L6031" t="s">
        <v>783</v>
      </c>
      <c r="M6031" t="s">
        <v>2546</v>
      </c>
      <c r="N6031" t="s">
        <v>21107</v>
      </c>
      <c r="O6031" t="s">
        <v>19286</v>
      </c>
      <c r="P6031" t="s">
        <v>36</v>
      </c>
      <c r="Q6031" t="s">
        <v>2072</v>
      </c>
      <c r="R6031" t="s">
        <v>5800</v>
      </c>
      <c r="S6031" t="s">
        <v>328</v>
      </c>
      <c r="T6031" t="s">
        <v>21108</v>
      </c>
    </row>
    <row r="6032" spans="1:26" x14ac:dyDescent="0.25">
      <c r="A6032" t="s">
        <v>113</v>
      </c>
      <c r="B6032" t="s">
        <v>59</v>
      </c>
      <c r="C6032" t="s">
        <v>1719</v>
      </c>
      <c r="D6032" t="s">
        <v>18</v>
      </c>
      <c r="E6032" t="s">
        <v>100</v>
      </c>
      <c r="F6032" t="s">
        <v>36</v>
      </c>
      <c r="G6032" t="s">
        <v>5085</v>
      </c>
      <c r="H6032" t="s">
        <v>5887</v>
      </c>
      <c r="I6032" t="s">
        <v>194</v>
      </c>
      <c r="J6032" t="s">
        <v>8339</v>
      </c>
      <c r="K6032" t="s">
        <v>338</v>
      </c>
      <c r="L6032" t="s">
        <v>194</v>
      </c>
      <c r="M6032" t="s">
        <v>21109</v>
      </c>
      <c r="N6032" t="s">
        <v>1141</v>
      </c>
      <c r="O6032" t="s">
        <v>10399</v>
      </c>
      <c r="P6032" t="s">
        <v>37</v>
      </c>
      <c r="Q6032" t="s">
        <v>21110</v>
      </c>
    </row>
    <row r="6033" spans="1:26" x14ac:dyDescent="0.25">
      <c r="A6033" t="s">
        <v>193</v>
      </c>
      <c r="B6033" t="s">
        <v>57</v>
      </c>
      <c r="C6033" t="s">
        <v>1290</v>
      </c>
      <c r="D6033" t="s">
        <v>218</v>
      </c>
      <c r="E6033" t="s">
        <v>113</v>
      </c>
      <c r="F6033" t="s">
        <v>420</v>
      </c>
      <c r="G6033" t="s">
        <v>4188</v>
      </c>
      <c r="H6033" t="s">
        <v>102</v>
      </c>
      <c r="I6033" t="s">
        <v>4702</v>
      </c>
      <c r="J6033" t="s">
        <v>21111</v>
      </c>
      <c r="K6033" t="s">
        <v>61</v>
      </c>
      <c r="L6033" t="s">
        <v>1</v>
      </c>
      <c r="M6033" t="s">
        <v>120</v>
      </c>
      <c r="N6033" t="s">
        <v>43</v>
      </c>
      <c r="O6033" t="s">
        <v>16148</v>
      </c>
      <c r="P6033" t="s">
        <v>507</v>
      </c>
      <c r="Q6033" t="s">
        <v>11868</v>
      </c>
      <c r="R6033" t="s">
        <v>5092</v>
      </c>
      <c r="S6033" t="s">
        <v>11040</v>
      </c>
      <c r="T6033" t="s">
        <v>290</v>
      </c>
      <c r="U6033" t="s">
        <v>2161</v>
      </c>
      <c r="V6033" t="s">
        <v>21112</v>
      </c>
    </row>
    <row r="6034" spans="1:26" x14ac:dyDescent="0.25">
      <c r="A6034" t="s">
        <v>6614</v>
      </c>
      <c r="B6034" t="s">
        <v>36</v>
      </c>
      <c r="C6034" t="s">
        <v>1801</v>
      </c>
      <c r="D6034" t="s">
        <v>59</v>
      </c>
      <c r="E6034" t="s">
        <v>21113</v>
      </c>
      <c r="F6034">
        <v>1600</v>
      </c>
      <c r="G6034" t="s">
        <v>13708</v>
      </c>
      <c r="H6034" t="s">
        <v>21114</v>
      </c>
      <c r="I6034" t="s">
        <v>21115</v>
      </c>
    </row>
    <row r="6035" spans="1:26" x14ac:dyDescent="0.25">
      <c r="A6035" t="s">
        <v>6614</v>
      </c>
      <c r="B6035" t="s">
        <v>1554</v>
      </c>
      <c r="C6035" t="s">
        <v>4176</v>
      </c>
      <c r="D6035" t="s">
        <v>194</v>
      </c>
      <c r="E6035" t="s">
        <v>4256</v>
      </c>
      <c r="F6035" t="s">
        <v>126</v>
      </c>
      <c r="G6035" t="s">
        <v>919</v>
      </c>
      <c r="H6035">
        <v>20</v>
      </c>
      <c r="I6035" t="s">
        <v>21116</v>
      </c>
      <c r="J6035" t="s">
        <v>898</v>
      </c>
      <c r="K6035" t="s">
        <v>21117</v>
      </c>
      <c r="L6035" t="s">
        <v>36</v>
      </c>
      <c r="M6035" t="s">
        <v>290</v>
      </c>
      <c r="N6035" t="s">
        <v>61</v>
      </c>
      <c r="O6035" t="s">
        <v>3031</v>
      </c>
      <c r="P6035" t="s">
        <v>21118</v>
      </c>
      <c r="Q6035" t="s">
        <v>327</v>
      </c>
      <c r="R6035" t="s">
        <v>126</v>
      </c>
      <c r="S6035" t="s">
        <v>2633</v>
      </c>
      <c r="T6035" t="s">
        <v>21119</v>
      </c>
    </row>
    <row r="6036" spans="1:26" x14ac:dyDescent="0.25">
      <c r="A6036" t="s">
        <v>6614</v>
      </c>
      <c r="B6036" t="s">
        <v>898</v>
      </c>
      <c r="C6036" t="s">
        <v>1177</v>
      </c>
      <c r="D6036" t="s">
        <v>21120</v>
      </c>
      <c r="E6036" t="s">
        <v>206</v>
      </c>
      <c r="F6036" t="s">
        <v>21121</v>
      </c>
      <c r="G6036" t="s">
        <v>1716</v>
      </c>
      <c r="H6036" t="s">
        <v>126</v>
      </c>
      <c r="I6036" t="s">
        <v>342</v>
      </c>
      <c r="J6036" t="s">
        <v>794</v>
      </c>
      <c r="K6036" t="s">
        <v>13858</v>
      </c>
      <c r="L6036" t="s">
        <v>6265</v>
      </c>
      <c r="M6036" t="s">
        <v>18</v>
      </c>
      <c r="N6036" t="s">
        <v>61</v>
      </c>
      <c r="O6036" t="s">
        <v>395</v>
      </c>
      <c r="P6036" t="s">
        <v>5804</v>
      </c>
      <c r="Q6036" t="s">
        <v>18</v>
      </c>
      <c r="R6036" t="s">
        <v>61</v>
      </c>
      <c r="S6036" t="s">
        <v>21122</v>
      </c>
    </row>
    <row r="6037" spans="1:26" x14ac:dyDescent="0.25">
      <c r="A6037" t="s">
        <v>1716</v>
      </c>
      <c r="B6037" t="s">
        <v>37</v>
      </c>
      <c r="C6037" t="s">
        <v>21123</v>
      </c>
    </row>
    <row r="6038" spans="1:26" x14ac:dyDescent="0.25">
      <c r="A6038" t="s">
        <v>6614</v>
      </c>
      <c r="B6038" t="s">
        <v>19329</v>
      </c>
      <c r="C6038" t="s">
        <v>21124</v>
      </c>
      <c r="D6038" t="s">
        <v>5088</v>
      </c>
      <c r="E6038" t="s">
        <v>36</v>
      </c>
      <c r="F6038" t="s">
        <v>126</v>
      </c>
      <c r="G6038" t="s">
        <v>392</v>
      </c>
      <c r="H6038" t="s">
        <v>5</v>
      </c>
      <c r="I6038" t="s">
        <v>266</v>
      </c>
      <c r="J6038" t="s">
        <v>21125</v>
      </c>
      <c r="K6038" t="s">
        <v>21126</v>
      </c>
    </row>
    <row r="6039" spans="1:26" x14ac:dyDescent="0.25">
      <c r="A6039" t="s">
        <v>6614</v>
      </c>
      <c r="B6039" t="s">
        <v>21127</v>
      </c>
      <c r="C6039" t="s">
        <v>2072</v>
      </c>
      <c r="D6039" t="s">
        <v>112</v>
      </c>
      <c r="E6039" t="s">
        <v>218</v>
      </c>
      <c r="F6039" t="s">
        <v>182</v>
      </c>
      <c r="G6039" t="s">
        <v>4016</v>
      </c>
      <c r="H6039" t="s">
        <v>59</v>
      </c>
      <c r="I6039" t="s">
        <v>9942</v>
      </c>
      <c r="J6039" t="s">
        <v>1481</v>
      </c>
      <c r="K6039" t="s">
        <v>21128</v>
      </c>
      <c r="L6039" t="s">
        <v>37</v>
      </c>
      <c r="M6039" t="s">
        <v>11946</v>
      </c>
      <c r="N6039" t="s">
        <v>603</v>
      </c>
      <c r="O6039" t="s">
        <v>19185</v>
      </c>
      <c r="P6039" t="s">
        <v>5088</v>
      </c>
      <c r="Q6039" t="s">
        <v>21129</v>
      </c>
    </row>
    <row r="6040" spans="1:26" x14ac:dyDescent="0.25">
      <c r="A6040" t="s">
        <v>6614</v>
      </c>
      <c r="B6040" t="s">
        <v>4930</v>
      </c>
      <c r="C6040" t="s">
        <v>8476</v>
      </c>
      <c r="D6040" t="s">
        <v>5</v>
      </c>
      <c r="E6040" t="s">
        <v>111</v>
      </c>
      <c r="F6040" t="s">
        <v>57</v>
      </c>
      <c r="G6040" t="s">
        <v>21130</v>
      </c>
      <c r="H6040" t="s">
        <v>13398</v>
      </c>
      <c r="I6040" t="s">
        <v>37</v>
      </c>
      <c r="J6040" t="s">
        <v>21131</v>
      </c>
      <c r="K6040" t="s">
        <v>3507</v>
      </c>
      <c r="L6040" t="s">
        <v>61</v>
      </c>
      <c r="M6040" t="s">
        <v>2150</v>
      </c>
      <c r="N6040" t="s">
        <v>2216</v>
      </c>
      <c r="O6040" t="s">
        <v>21132</v>
      </c>
      <c r="P6040" t="s">
        <v>21133</v>
      </c>
    </row>
    <row r="6041" spans="1:26" x14ac:dyDescent="0.25">
      <c r="A6041" t="s">
        <v>6614</v>
      </c>
      <c r="B6041" t="s">
        <v>21134</v>
      </c>
      <c r="C6041" t="s">
        <v>16</v>
      </c>
      <c r="D6041" t="s">
        <v>898</v>
      </c>
      <c r="E6041" t="s">
        <v>113</v>
      </c>
      <c r="F6041" t="s">
        <v>3531</v>
      </c>
      <c r="G6041" t="s">
        <v>723</v>
      </c>
      <c r="H6041" t="s">
        <v>45</v>
      </c>
      <c r="I6041" t="s">
        <v>5117</v>
      </c>
      <c r="J6041" t="s">
        <v>1401</v>
      </c>
      <c r="K6041" t="s">
        <v>20518</v>
      </c>
      <c r="L6041" t="s">
        <v>179</v>
      </c>
      <c r="M6041" t="s">
        <v>5</v>
      </c>
      <c r="N6041" t="s">
        <v>4722</v>
      </c>
      <c r="O6041" t="s">
        <v>356</v>
      </c>
      <c r="P6041" t="s">
        <v>37</v>
      </c>
      <c r="Q6041" t="s">
        <v>419</v>
      </c>
      <c r="R6041" t="s">
        <v>628</v>
      </c>
      <c r="S6041" t="s">
        <v>102</v>
      </c>
      <c r="T6041" t="s">
        <v>5117</v>
      </c>
      <c r="U6041" t="s">
        <v>181</v>
      </c>
      <c r="V6041" t="s">
        <v>290</v>
      </c>
      <c r="W6041" t="s">
        <v>6595</v>
      </c>
      <c r="X6041" t="s">
        <v>21135</v>
      </c>
    </row>
    <row r="6042" spans="1:26" x14ac:dyDescent="0.25">
      <c r="A6042" t="s">
        <v>713</v>
      </c>
      <c r="B6042" t="s">
        <v>1012</v>
      </c>
      <c r="C6042" t="s">
        <v>246</v>
      </c>
      <c r="D6042" t="s">
        <v>198</v>
      </c>
      <c r="E6042" t="s">
        <v>898</v>
      </c>
      <c r="F6042" t="s">
        <v>71</v>
      </c>
      <c r="G6042" t="s">
        <v>5602</v>
      </c>
      <c r="H6042" t="s">
        <v>59</v>
      </c>
      <c r="I6042" t="s">
        <v>2018</v>
      </c>
      <c r="J6042" t="s">
        <v>372</v>
      </c>
      <c r="K6042" t="s">
        <v>1709</v>
      </c>
      <c r="L6042" t="s">
        <v>3015</v>
      </c>
      <c r="M6042" t="s">
        <v>126</v>
      </c>
      <c r="N6042" t="s">
        <v>61</v>
      </c>
      <c r="O6042" t="s">
        <v>21136</v>
      </c>
      <c r="P6042" t="s">
        <v>161</v>
      </c>
      <c r="Q6042" t="s">
        <v>37</v>
      </c>
      <c r="R6042" t="s">
        <v>4499</v>
      </c>
      <c r="S6042" t="s">
        <v>57</v>
      </c>
      <c r="T6042" t="s">
        <v>21137</v>
      </c>
    </row>
    <row r="6043" spans="1:26" x14ac:dyDescent="0.25">
      <c r="A6043" t="s">
        <v>572</v>
      </c>
      <c r="B6043" t="s">
        <v>179</v>
      </c>
      <c r="C6043" t="s">
        <v>5</v>
      </c>
      <c r="D6043" t="s">
        <v>5046</v>
      </c>
      <c r="E6043" t="s">
        <v>9757</v>
      </c>
      <c r="F6043" t="s">
        <v>715</v>
      </c>
      <c r="G6043" t="s">
        <v>57</v>
      </c>
      <c r="H6043" t="s">
        <v>335</v>
      </c>
      <c r="I6043" t="s">
        <v>898</v>
      </c>
      <c r="J6043" t="s">
        <v>6027</v>
      </c>
      <c r="K6043" t="s">
        <v>37</v>
      </c>
      <c r="L6043" t="s">
        <v>8476</v>
      </c>
      <c r="M6043" t="s">
        <v>61</v>
      </c>
      <c r="N6043" t="s">
        <v>7513</v>
      </c>
      <c r="O6043" t="s">
        <v>6264</v>
      </c>
      <c r="P6043" t="s">
        <v>6265</v>
      </c>
      <c r="Q6043" t="s">
        <v>18</v>
      </c>
      <c r="R6043" t="s">
        <v>1240</v>
      </c>
      <c r="S6043" t="s">
        <v>5039</v>
      </c>
      <c r="T6043" t="s">
        <v>7016</v>
      </c>
      <c r="U6043" t="s">
        <v>193</v>
      </c>
      <c r="V6043" t="s">
        <v>1377</v>
      </c>
      <c r="W6043" t="s">
        <v>1265</v>
      </c>
      <c r="X6043" t="s">
        <v>21138</v>
      </c>
      <c r="Y6043" t="s">
        <v>3548</v>
      </c>
      <c r="Z6043" t="s">
        <v>21139</v>
      </c>
    </row>
    <row r="6044" spans="1:26" x14ac:dyDescent="0.25">
      <c r="A6044" t="s">
        <v>603</v>
      </c>
      <c r="B6044" t="s">
        <v>5091</v>
      </c>
      <c r="C6044" t="s">
        <v>21140</v>
      </c>
    </row>
    <row r="6045" spans="1:26" x14ac:dyDescent="0.25">
      <c r="A6045" t="s">
        <v>6614</v>
      </c>
      <c r="B6045" t="s">
        <v>17719</v>
      </c>
      <c r="C6045" t="s">
        <v>108</v>
      </c>
      <c r="D6045" t="s">
        <v>21136</v>
      </c>
      <c r="E6045" t="s">
        <v>156</v>
      </c>
      <c r="F6045" t="s">
        <v>427</v>
      </c>
      <c r="G6045" t="s">
        <v>157</v>
      </c>
      <c r="H6045" t="s">
        <v>61</v>
      </c>
      <c r="I6045" t="s">
        <v>2095</v>
      </c>
      <c r="J6045" t="s">
        <v>9451</v>
      </c>
      <c r="K6045" t="s">
        <v>150</v>
      </c>
      <c r="L6045" t="s">
        <v>156</v>
      </c>
      <c r="M6045" t="s">
        <v>157</v>
      </c>
      <c r="N6045" t="s">
        <v>21141</v>
      </c>
      <c r="O6045" t="s">
        <v>3145</v>
      </c>
      <c r="P6045" t="s">
        <v>21142</v>
      </c>
      <c r="Q6045" t="s">
        <v>21143</v>
      </c>
    </row>
    <row r="6046" spans="1:26" x14ac:dyDescent="0.25">
      <c r="A6046" t="s">
        <v>61</v>
      </c>
      <c r="B6046" t="s">
        <v>14908</v>
      </c>
      <c r="C6046" t="s">
        <v>3543</v>
      </c>
      <c r="D6046" t="s">
        <v>126</v>
      </c>
      <c r="E6046" t="s">
        <v>385</v>
      </c>
      <c r="F6046" t="s">
        <v>61</v>
      </c>
      <c r="G6046" t="s">
        <v>11899</v>
      </c>
      <c r="H6046" t="s">
        <v>37</v>
      </c>
      <c r="I6046" t="s">
        <v>5104</v>
      </c>
      <c r="J6046" t="s">
        <v>59</v>
      </c>
      <c r="K6046" t="s">
        <v>781</v>
      </c>
      <c r="L6046" t="s">
        <v>572</v>
      </c>
      <c r="M6046" t="s">
        <v>17493</v>
      </c>
      <c r="N6046" t="s">
        <v>2412</v>
      </c>
      <c r="O6046" t="s">
        <v>7403</v>
      </c>
      <c r="P6046" t="s">
        <v>3778</v>
      </c>
      <c r="Q6046" t="s">
        <v>161</v>
      </c>
      <c r="R6046" t="s">
        <v>156</v>
      </c>
      <c r="S6046" t="s">
        <v>157</v>
      </c>
      <c r="T6046" t="s">
        <v>8737</v>
      </c>
      <c r="U6046" t="s">
        <v>126</v>
      </c>
      <c r="V6046" t="s">
        <v>21144</v>
      </c>
    </row>
    <row r="6047" spans="1:26" x14ac:dyDescent="0.25">
      <c r="A6047" t="s">
        <v>157</v>
      </c>
      <c r="B6047" t="s">
        <v>1558</v>
      </c>
      <c r="C6047" t="s">
        <v>43</v>
      </c>
      <c r="D6047" t="s">
        <v>4711</v>
      </c>
      <c r="E6047" t="s">
        <v>206</v>
      </c>
      <c r="F6047" t="s">
        <v>10504</v>
      </c>
      <c r="G6047" t="s">
        <v>21145</v>
      </c>
      <c r="H6047" t="s">
        <v>64</v>
      </c>
      <c r="I6047" t="s">
        <v>156</v>
      </c>
      <c r="J6047" t="s">
        <v>157</v>
      </c>
      <c r="K6047" t="s">
        <v>17080</v>
      </c>
      <c r="L6047" t="s">
        <v>5958</v>
      </c>
      <c r="M6047" t="s">
        <v>919</v>
      </c>
      <c r="N6047" t="s">
        <v>61</v>
      </c>
      <c r="O6047" t="s">
        <v>8941</v>
      </c>
      <c r="P6047" t="s">
        <v>1410</v>
      </c>
      <c r="Q6047" t="s">
        <v>1777</v>
      </c>
      <c r="R6047" t="s">
        <v>20294</v>
      </c>
      <c r="S6047" t="s">
        <v>37</v>
      </c>
      <c r="T6047" t="s">
        <v>1675</v>
      </c>
      <c r="U6047" t="s">
        <v>21146</v>
      </c>
      <c r="V6047" t="s">
        <v>59</v>
      </c>
      <c r="W6047" t="s">
        <v>21147</v>
      </c>
    </row>
    <row r="6048" spans="1:26" x14ac:dyDescent="0.25">
      <c r="A6048" t="s">
        <v>61</v>
      </c>
      <c r="B6048" t="s">
        <v>14908</v>
      </c>
      <c r="C6048" t="s">
        <v>3543</v>
      </c>
      <c r="D6048" t="s">
        <v>18813</v>
      </c>
      <c r="E6048" t="s">
        <v>43</v>
      </c>
      <c r="F6048" t="s">
        <v>59</v>
      </c>
      <c r="G6048" t="s">
        <v>1433</v>
      </c>
      <c r="H6048" t="s">
        <v>919</v>
      </c>
      <c r="I6048" t="s">
        <v>61</v>
      </c>
      <c r="J6048" t="s">
        <v>39</v>
      </c>
      <c r="K6048" t="s">
        <v>6710</v>
      </c>
      <c r="L6048" t="s">
        <v>37</v>
      </c>
      <c r="M6048" t="s">
        <v>1039</v>
      </c>
      <c r="N6048" t="s">
        <v>2218</v>
      </c>
      <c r="O6048" t="s">
        <v>21148</v>
      </c>
      <c r="P6048" t="s">
        <v>898</v>
      </c>
      <c r="Q6048" t="s">
        <v>11989</v>
      </c>
      <c r="R6048" t="s">
        <v>21149</v>
      </c>
      <c r="S6048" t="s">
        <v>37</v>
      </c>
      <c r="T6048" t="s">
        <v>1255</v>
      </c>
      <c r="U6048" t="s">
        <v>150</v>
      </c>
      <c r="V6048" t="s">
        <v>1011</v>
      </c>
      <c r="W6048" t="s">
        <v>21150</v>
      </c>
    </row>
    <row r="6049" spans="1:24" x14ac:dyDescent="0.25">
      <c r="A6049" t="s">
        <v>81</v>
      </c>
      <c r="B6049" t="s">
        <v>63</v>
      </c>
      <c r="C6049" t="s">
        <v>64</v>
      </c>
      <c r="D6049" t="s">
        <v>7403</v>
      </c>
      <c r="E6049" t="s">
        <v>30</v>
      </c>
      <c r="F6049" t="s">
        <v>61</v>
      </c>
      <c r="G6049" t="s">
        <v>8109</v>
      </c>
      <c r="H6049" t="s">
        <v>28</v>
      </c>
      <c r="I6049" t="s">
        <v>61</v>
      </c>
      <c r="J6049" t="s">
        <v>21151</v>
      </c>
      <c r="K6049" t="s">
        <v>9670</v>
      </c>
      <c r="L6049" t="s">
        <v>18</v>
      </c>
      <c r="M6049" t="s">
        <v>1258</v>
      </c>
      <c r="N6049" t="s">
        <v>198</v>
      </c>
      <c r="O6049" t="s">
        <v>54</v>
      </c>
      <c r="P6049" t="s">
        <v>420</v>
      </c>
      <c r="Q6049" t="s">
        <v>1752</v>
      </c>
      <c r="R6049" t="s">
        <v>11411</v>
      </c>
      <c r="S6049" t="s">
        <v>126</v>
      </c>
      <c r="T6049" t="s">
        <v>1777</v>
      </c>
      <c r="U6049" t="s">
        <v>1039</v>
      </c>
      <c r="V6049" t="s">
        <v>180</v>
      </c>
      <c r="W6049" t="s">
        <v>21152</v>
      </c>
    </row>
    <row r="6050" spans="1:24" x14ac:dyDescent="0.25">
      <c r="A6050" t="s">
        <v>39</v>
      </c>
      <c r="B6050" t="s">
        <v>3015</v>
      </c>
      <c r="C6050" t="s">
        <v>1590</v>
      </c>
      <c r="D6050" t="s">
        <v>59</v>
      </c>
      <c r="E6050" t="s">
        <v>21153</v>
      </c>
      <c r="F6050" t="s">
        <v>194</v>
      </c>
      <c r="G6050" t="s">
        <v>328</v>
      </c>
      <c r="H6050" t="s">
        <v>1590</v>
      </c>
      <c r="I6050" t="s">
        <v>59</v>
      </c>
      <c r="J6050" t="s">
        <v>1743</v>
      </c>
      <c r="K6050" t="s">
        <v>179</v>
      </c>
      <c r="L6050" t="s">
        <v>2177</v>
      </c>
      <c r="M6050" t="s">
        <v>59</v>
      </c>
      <c r="N6050" t="s">
        <v>1405</v>
      </c>
      <c r="O6050" t="s">
        <v>3800</v>
      </c>
      <c r="P6050" t="s">
        <v>37</v>
      </c>
      <c r="Q6050" t="s">
        <v>59</v>
      </c>
      <c r="R6050" t="s">
        <v>157</v>
      </c>
      <c r="S6050" t="s">
        <v>21154</v>
      </c>
      <c r="T6050" t="s">
        <v>66</v>
      </c>
      <c r="U6050" t="s">
        <v>220</v>
      </c>
      <c r="V6050" t="s">
        <v>221</v>
      </c>
      <c r="W6050" t="s">
        <v>5</v>
      </c>
      <c r="X6050" t="s">
        <v>21155</v>
      </c>
    </row>
    <row r="6051" spans="1:24" x14ac:dyDescent="0.25">
      <c r="A6051" t="s">
        <v>179</v>
      </c>
      <c r="B6051" t="s">
        <v>427</v>
      </c>
      <c r="C6051" t="s">
        <v>788</v>
      </c>
      <c r="D6051" t="s">
        <v>432</v>
      </c>
      <c r="E6051" t="s">
        <v>249</v>
      </c>
      <c r="F6051" t="s">
        <v>21156</v>
      </c>
      <c r="G6051" t="s">
        <v>2594</v>
      </c>
      <c r="H6051" t="s">
        <v>159</v>
      </c>
      <c r="I6051" t="s">
        <v>21157</v>
      </c>
      <c r="J6051" t="s">
        <v>1949</v>
      </c>
      <c r="K6051" t="s">
        <v>2314</v>
      </c>
      <c r="L6051" t="s">
        <v>21158</v>
      </c>
      <c r="M6051" t="s">
        <v>21159</v>
      </c>
    </row>
    <row r="6052" spans="1:24" x14ac:dyDescent="0.25">
      <c r="A6052" t="s">
        <v>930</v>
      </c>
      <c r="B6052" t="s">
        <v>1610</v>
      </c>
      <c r="C6052" t="s">
        <v>290</v>
      </c>
      <c r="D6052" t="s">
        <v>479</v>
      </c>
      <c r="E6052" t="s">
        <v>59</v>
      </c>
      <c r="F6052" t="s">
        <v>5066</v>
      </c>
      <c r="G6052" t="s">
        <v>974</v>
      </c>
      <c r="H6052" t="s">
        <v>1545</v>
      </c>
      <c r="I6052" t="s">
        <v>2923</v>
      </c>
      <c r="J6052" t="s">
        <v>59</v>
      </c>
      <c r="K6052" t="s">
        <v>15168</v>
      </c>
      <c r="L6052">
        <v>46</v>
      </c>
      <c r="M6052" t="s">
        <v>930</v>
      </c>
      <c r="N6052" t="s">
        <v>1980</v>
      </c>
      <c r="O6052" s="5">
        <v>3</v>
      </c>
      <c r="P6052" t="s">
        <v>3508</v>
      </c>
      <c r="Q6052" t="s">
        <v>3731</v>
      </c>
      <c r="R6052" t="s">
        <v>21160</v>
      </c>
      <c r="S6052" t="s">
        <v>21161</v>
      </c>
    </row>
    <row r="6053" spans="1:24" x14ac:dyDescent="0.25">
      <c r="A6053" t="s">
        <v>571</v>
      </c>
      <c r="B6053" t="s">
        <v>3543</v>
      </c>
      <c r="C6053" t="s">
        <v>37</v>
      </c>
      <c r="D6053" t="s">
        <v>2216</v>
      </c>
      <c r="E6053" t="s">
        <v>2761</v>
      </c>
      <c r="F6053" t="s">
        <v>21162</v>
      </c>
      <c r="G6053" t="s">
        <v>290</v>
      </c>
      <c r="H6053" t="s">
        <v>21163</v>
      </c>
      <c r="I6053" t="s">
        <v>159</v>
      </c>
      <c r="J6053" t="s">
        <v>15168</v>
      </c>
      <c r="K6053" t="s">
        <v>2129</v>
      </c>
      <c r="L6053" t="s">
        <v>400</v>
      </c>
      <c r="M6053" t="s">
        <v>61</v>
      </c>
      <c r="N6053" t="s">
        <v>1154</v>
      </c>
      <c r="O6053" t="s">
        <v>21164</v>
      </c>
      <c r="P6053" t="s">
        <v>21165</v>
      </c>
    </row>
    <row r="6054" spans="1:24" x14ac:dyDescent="0.25">
      <c r="A6054" t="s">
        <v>57</v>
      </c>
      <c r="B6054" t="s">
        <v>61</v>
      </c>
      <c r="C6054">
        <v>5</v>
      </c>
      <c r="D6054" t="s">
        <v>5096</v>
      </c>
      <c r="E6054" t="s">
        <v>6830</v>
      </c>
      <c r="F6054" t="s">
        <v>19887</v>
      </c>
      <c r="G6054" t="s">
        <v>21166</v>
      </c>
      <c r="H6054" t="s">
        <v>623</v>
      </c>
      <c r="I6054" t="s">
        <v>878</v>
      </c>
      <c r="J6054" t="s">
        <v>21167</v>
      </c>
      <c r="K6054" t="s">
        <v>919</v>
      </c>
      <c r="L6054">
        <v>600</v>
      </c>
      <c r="M6054" t="s">
        <v>19500</v>
      </c>
      <c r="N6054" t="s">
        <v>30</v>
      </c>
      <c r="O6054" t="s">
        <v>61</v>
      </c>
      <c r="P6054" t="s">
        <v>21168</v>
      </c>
      <c r="Q6054" t="s">
        <v>21169</v>
      </c>
      <c r="R6054" t="s">
        <v>21170</v>
      </c>
    </row>
    <row r="6055" spans="1:24" x14ac:dyDescent="0.25">
      <c r="A6055">
        <v>4</v>
      </c>
      <c r="B6055" t="s">
        <v>21171</v>
      </c>
      <c r="C6055" t="s">
        <v>2952</v>
      </c>
      <c r="D6055" t="s">
        <v>18103</v>
      </c>
      <c r="E6055" t="s">
        <v>54</v>
      </c>
      <c r="F6055" t="s">
        <v>5</v>
      </c>
      <c r="G6055" t="s">
        <v>7410</v>
      </c>
      <c r="H6055" t="s">
        <v>16022</v>
      </c>
      <c r="I6055" t="s">
        <v>59</v>
      </c>
      <c r="J6055" t="s">
        <v>144</v>
      </c>
      <c r="K6055" t="s">
        <v>21172</v>
      </c>
      <c r="L6055" t="s">
        <v>6778</v>
      </c>
      <c r="M6055" t="s">
        <v>8284</v>
      </c>
      <c r="N6055" t="s">
        <v>13071</v>
      </c>
      <c r="O6055" t="s">
        <v>21173</v>
      </c>
    </row>
    <row r="6056" spans="1:24" x14ac:dyDescent="0.25">
      <c r="A6056" t="s">
        <v>21174</v>
      </c>
      <c r="B6056" t="s">
        <v>308</v>
      </c>
      <c r="C6056" t="s">
        <v>309</v>
      </c>
      <c r="D6056" t="s">
        <v>59</v>
      </c>
      <c r="E6056" t="s">
        <v>21175</v>
      </c>
      <c r="F6056" t="s">
        <v>16910</v>
      </c>
      <c r="G6056" t="s">
        <v>179</v>
      </c>
      <c r="H6056" t="s">
        <v>21176</v>
      </c>
    </row>
    <row r="6057" spans="1:24" x14ac:dyDescent="0.25">
      <c r="A6057" t="s">
        <v>21177</v>
      </c>
      <c r="B6057" t="s">
        <v>21178</v>
      </c>
      <c r="C6057" t="s">
        <v>12</v>
      </c>
      <c r="D6057" t="s">
        <v>366</v>
      </c>
      <c r="E6057" t="s">
        <v>21179</v>
      </c>
      <c r="F6057" t="s">
        <v>17540</v>
      </c>
      <c r="G6057" t="s">
        <v>3282</v>
      </c>
      <c r="H6057" t="s">
        <v>1457</v>
      </c>
      <c r="I6057" t="s">
        <v>21180</v>
      </c>
      <c r="J6057" t="s">
        <v>21181</v>
      </c>
    </row>
    <row r="6058" spans="1:24" x14ac:dyDescent="0.25">
      <c r="A6058" t="s">
        <v>45</v>
      </c>
      <c r="B6058" t="s">
        <v>112</v>
      </c>
      <c r="C6058" t="s">
        <v>218</v>
      </c>
      <c r="D6058" t="s">
        <v>1919</v>
      </c>
      <c r="E6058" t="s">
        <v>194</v>
      </c>
      <c r="F6058" t="s">
        <v>21182</v>
      </c>
      <c r="G6058" t="s">
        <v>14617</v>
      </c>
      <c r="H6058" t="s">
        <v>37</v>
      </c>
      <c r="I6058" t="s">
        <v>21183</v>
      </c>
      <c r="J6058" t="s">
        <v>66</v>
      </c>
      <c r="K6058" t="s">
        <v>2896</v>
      </c>
      <c r="L6058" t="s">
        <v>1368</v>
      </c>
      <c r="M6058" t="s">
        <v>45</v>
      </c>
      <c r="N6058" t="s">
        <v>21184</v>
      </c>
    </row>
    <row r="6059" spans="1:24" x14ac:dyDescent="0.25">
      <c r="A6059" t="s">
        <v>27</v>
      </c>
      <c r="B6059" t="s">
        <v>179</v>
      </c>
      <c r="C6059" t="s">
        <v>8134</v>
      </c>
      <c r="D6059" t="s">
        <v>39</v>
      </c>
      <c r="E6059" t="s">
        <v>11946</v>
      </c>
      <c r="F6059" t="s">
        <v>3208</v>
      </c>
      <c r="G6059" t="s">
        <v>156</v>
      </c>
      <c r="H6059" t="s">
        <v>400</v>
      </c>
      <c r="I6059" t="s">
        <v>3774</v>
      </c>
      <c r="J6059" t="s">
        <v>3784</v>
      </c>
      <c r="K6059" t="s">
        <v>17475</v>
      </c>
      <c r="L6059" t="s">
        <v>574</v>
      </c>
      <c r="M6059" t="s">
        <v>156</v>
      </c>
      <c r="N6059" t="s">
        <v>157</v>
      </c>
      <c r="O6059" t="s">
        <v>61</v>
      </c>
      <c r="P6059" t="s">
        <v>7902</v>
      </c>
      <c r="Q6059" t="s">
        <v>12697</v>
      </c>
      <c r="R6059" t="s">
        <v>61</v>
      </c>
      <c r="S6059" t="s">
        <v>21185</v>
      </c>
      <c r="T6059" t="s">
        <v>161</v>
      </c>
      <c r="U6059" t="s">
        <v>21186</v>
      </c>
    </row>
    <row r="6061" spans="1:24" x14ac:dyDescent="0.25">
      <c r="A6061" t="s">
        <v>1930</v>
      </c>
      <c r="B6061" t="s">
        <v>2524</v>
      </c>
      <c r="C6061" t="s">
        <v>57</v>
      </c>
      <c r="D6061" t="s">
        <v>61</v>
      </c>
      <c r="E6061" t="s">
        <v>21187</v>
      </c>
      <c r="G6061" t="s">
        <v>21188</v>
      </c>
    </row>
    <row r="6062" spans="1:24" x14ac:dyDescent="0.25">
      <c r="A6062" t="s">
        <v>40</v>
      </c>
      <c r="B6062" t="s">
        <v>21189</v>
      </c>
    </row>
    <row r="6063" spans="1:24" x14ac:dyDescent="0.25">
      <c r="A6063" t="s">
        <v>17378</v>
      </c>
      <c r="B6063" t="s">
        <v>2267</v>
      </c>
      <c r="C6063" t="s">
        <v>45</v>
      </c>
      <c r="D6063" t="s">
        <v>3784</v>
      </c>
      <c r="E6063" t="s">
        <v>20257</v>
      </c>
      <c r="F6063" t="s">
        <v>198</v>
      </c>
      <c r="G6063" t="s">
        <v>2568</v>
      </c>
      <c r="H6063" t="s">
        <v>59</v>
      </c>
      <c r="I6063" t="s">
        <v>4473</v>
      </c>
      <c r="J6063" t="s">
        <v>37</v>
      </c>
      <c r="K6063" t="s">
        <v>4473</v>
      </c>
      <c r="L6063" t="s">
        <v>21190</v>
      </c>
      <c r="M6063" t="s">
        <v>179</v>
      </c>
      <c r="N6063" t="s">
        <v>1652</v>
      </c>
      <c r="O6063" t="s">
        <v>16</v>
      </c>
      <c r="P6063" t="s">
        <v>21191</v>
      </c>
      <c r="Q6063" t="e" cm="1">
        <f t="array" ref="Q6063">-Think</f>
        <v>#NAME?</v>
      </c>
      <c r="R6063" t="s">
        <v>21192</v>
      </c>
    </row>
    <row r="6064" spans="1:24" x14ac:dyDescent="0.25">
      <c r="A6064" t="s">
        <v>3031</v>
      </c>
      <c r="B6064" t="s">
        <v>15998</v>
      </c>
      <c r="C6064" t="s">
        <v>193</v>
      </c>
      <c r="D6064" t="s">
        <v>21193</v>
      </c>
      <c r="E6064" t="s">
        <v>182</v>
      </c>
      <c r="F6064" t="s">
        <v>157</v>
      </c>
      <c r="G6064" t="s">
        <v>21194</v>
      </c>
      <c r="H6064" t="s">
        <v>2759</v>
      </c>
      <c r="I6064" t="s">
        <v>3015</v>
      </c>
      <c r="J6064" t="s">
        <v>21195</v>
      </c>
      <c r="K6064" t="s">
        <v>615</v>
      </c>
      <c r="L6064" t="s">
        <v>21196</v>
      </c>
    </row>
    <row r="6065" spans="1:24" x14ac:dyDescent="0.25">
      <c r="A6065" t="s">
        <v>156</v>
      </c>
      <c r="B6065" t="s">
        <v>2958</v>
      </c>
      <c r="C6065" t="s">
        <v>13359</v>
      </c>
      <c r="D6065" t="s">
        <v>2546</v>
      </c>
      <c r="E6065" t="s">
        <v>15211</v>
      </c>
      <c r="F6065" t="s">
        <v>28</v>
      </c>
      <c r="G6065" s="5">
        <v>0.99</v>
      </c>
      <c r="H6065" t="s">
        <v>126</v>
      </c>
      <c r="I6065" t="s">
        <v>2963</v>
      </c>
      <c r="J6065" t="s">
        <v>37</v>
      </c>
      <c r="K6065" s="5">
        <v>0.62</v>
      </c>
      <c r="L6065" t="s">
        <v>126</v>
      </c>
      <c r="M6065" t="s">
        <v>96</v>
      </c>
      <c r="N6065" t="s">
        <v>21197</v>
      </c>
      <c r="O6065" t="s">
        <v>21198</v>
      </c>
      <c r="P6065" t="s">
        <v>21199</v>
      </c>
    </row>
    <row r="6066" spans="1:24" x14ac:dyDescent="0.25">
      <c r="A6066" t="s">
        <v>21200</v>
      </c>
      <c r="B6066" t="s">
        <v>21201</v>
      </c>
      <c r="C6066" t="s">
        <v>179</v>
      </c>
      <c r="D6066" t="s">
        <v>9900</v>
      </c>
      <c r="E6066" t="s">
        <v>383</v>
      </c>
      <c r="F6066" t="s">
        <v>256</v>
      </c>
      <c r="G6066" t="s">
        <v>21202</v>
      </c>
      <c r="H6066" t="s">
        <v>603</v>
      </c>
      <c r="I6066" t="s">
        <v>126</v>
      </c>
      <c r="J6066" t="s">
        <v>5314</v>
      </c>
      <c r="K6066" t="s">
        <v>2257</v>
      </c>
      <c r="L6066" t="s">
        <v>2614</v>
      </c>
      <c r="M6066" t="s">
        <v>5092</v>
      </c>
      <c r="N6066" t="s">
        <v>984</v>
      </c>
      <c r="O6066" t="s">
        <v>21203</v>
      </c>
      <c r="P6066" t="s">
        <v>19099</v>
      </c>
      <c r="Q6066" t="s">
        <v>1531</v>
      </c>
      <c r="R6066" t="s">
        <v>5092</v>
      </c>
      <c r="S6066" t="s">
        <v>19099</v>
      </c>
      <c r="T6066" t="s">
        <v>21204</v>
      </c>
    </row>
    <row r="6067" spans="1:24" x14ac:dyDescent="0.25">
      <c r="A6067" t="s">
        <v>21205</v>
      </c>
      <c r="B6067" t="s">
        <v>28</v>
      </c>
      <c r="C6067" t="s">
        <v>12935</v>
      </c>
      <c r="D6067" t="s">
        <v>8799</v>
      </c>
      <c r="E6067" t="s">
        <v>21206</v>
      </c>
      <c r="F6067" t="s">
        <v>21207</v>
      </c>
      <c r="G6067" t="s">
        <v>59</v>
      </c>
      <c r="H6067" t="s">
        <v>1133</v>
      </c>
      <c r="I6067" t="s">
        <v>43</v>
      </c>
      <c r="J6067" t="s">
        <v>3966</v>
      </c>
      <c r="K6067" t="s">
        <v>21208</v>
      </c>
      <c r="L6067" t="s">
        <v>21209</v>
      </c>
      <c r="M6067" t="s">
        <v>21210</v>
      </c>
    </row>
    <row r="6068" spans="1:24" x14ac:dyDescent="0.25">
      <c r="A6068" t="s">
        <v>1827</v>
      </c>
      <c r="B6068" t="s">
        <v>179</v>
      </c>
      <c r="C6068" t="s">
        <v>1012</v>
      </c>
      <c r="D6068" t="s">
        <v>1016</v>
      </c>
      <c r="E6068" t="s">
        <v>1948</v>
      </c>
      <c r="F6068" t="s">
        <v>1812</v>
      </c>
      <c r="G6068" t="s">
        <v>179</v>
      </c>
      <c r="H6068" t="s">
        <v>571</v>
      </c>
      <c r="I6068" t="s">
        <v>2010</v>
      </c>
      <c r="J6068" t="s">
        <v>21211</v>
      </c>
      <c r="K6068" t="s">
        <v>14310</v>
      </c>
      <c r="L6068" t="s">
        <v>57</v>
      </c>
      <c r="M6068" t="s">
        <v>61</v>
      </c>
      <c r="N6068" t="s">
        <v>3033</v>
      </c>
      <c r="O6068" t="s">
        <v>1667</v>
      </c>
      <c r="P6068" t="s">
        <v>61</v>
      </c>
      <c r="Q6068" t="s">
        <v>11164</v>
      </c>
      <c r="R6068" t="s">
        <v>21212</v>
      </c>
    </row>
    <row r="6069" spans="1:24" x14ac:dyDescent="0.25">
      <c r="A6069" t="s">
        <v>1299</v>
      </c>
      <c r="B6069" t="s">
        <v>59</v>
      </c>
      <c r="C6069" t="s">
        <v>1300</v>
      </c>
      <c r="D6069" t="s">
        <v>45</v>
      </c>
      <c r="E6069" t="s">
        <v>61</v>
      </c>
      <c r="F6069" t="s">
        <v>2712</v>
      </c>
      <c r="G6069" t="s">
        <v>20113</v>
      </c>
      <c r="H6069" t="s">
        <v>871</v>
      </c>
      <c r="I6069" t="s">
        <v>61</v>
      </c>
      <c r="J6069" t="s">
        <v>3647</v>
      </c>
      <c r="K6069" t="s">
        <v>8504</v>
      </c>
      <c r="L6069" t="s">
        <v>61</v>
      </c>
      <c r="M6069" t="s">
        <v>21213</v>
      </c>
      <c r="N6069" t="s">
        <v>3145</v>
      </c>
      <c r="O6069" t="s">
        <v>1013</v>
      </c>
      <c r="P6069" t="s">
        <v>126</v>
      </c>
      <c r="Q6069" t="s">
        <v>2138</v>
      </c>
      <c r="R6069" t="s">
        <v>5092</v>
      </c>
      <c r="S6069" t="s">
        <v>21214</v>
      </c>
    </row>
    <row r="6070" spans="1:24" x14ac:dyDescent="0.25">
      <c r="A6070" t="s">
        <v>100</v>
      </c>
      <c r="B6070" t="s">
        <v>898</v>
      </c>
      <c r="C6070" t="s">
        <v>11020</v>
      </c>
      <c r="D6070" t="s">
        <v>21215</v>
      </c>
      <c r="E6070" t="s">
        <v>156</v>
      </c>
      <c r="F6070" t="s">
        <v>7584</v>
      </c>
      <c r="G6070" t="s">
        <v>1450</v>
      </c>
      <c r="H6070" t="s">
        <v>1431</v>
      </c>
      <c r="I6070" t="s">
        <v>18</v>
      </c>
      <c r="J6070" t="s">
        <v>1574</v>
      </c>
      <c r="K6070" t="s">
        <v>59</v>
      </c>
      <c r="L6070" t="s">
        <v>608</v>
      </c>
      <c r="M6070" t="s">
        <v>1018</v>
      </c>
      <c r="N6070" t="s">
        <v>2433</v>
      </c>
      <c r="O6070" t="s">
        <v>462</v>
      </c>
      <c r="P6070" t="s">
        <v>21216</v>
      </c>
    </row>
    <row r="6071" spans="1:24" x14ac:dyDescent="0.25">
      <c r="A6071" t="s">
        <v>36</v>
      </c>
      <c r="B6071" t="s">
        <v>1719</v>
      </c>
      <c r="C6071" t="s">
        <v>61</v>
      </c>
      <c r="D6071" t="s">
        <v>8917</v>
      </c>
      <c r="E6071" t="s">
        <v>57</v>
      </c>
      <c r="F6071" t="s">
        <v>1431</v>
      </c>
      <c r="G6071" t="s">
        <v>6583</v>
      </c>
      <c r="H6071" t="s">
        <v>59</v>
      </c>
      <c r="I6071" t="s">
        <v>1300</v>
      </c>
      <c r="J6071" t="s">
        <v>45</v>
      </c>
      <c r="K6071" t="s">
        <v>383</v>
      </c>
      <c r="L6071" t="s">
        <v>266</v>
      </c>
      <c r="M6071" t="s">
        <v>21217</v>
      </c>
      <c r="N6071" t="s">
        <v>21218</v>
      </c>
    </row>
    <row r="6072" spans="1:24" x14ac:dyDescent="0.25">
      <c r="A6072" t="s">
        <v>13199</v>
      </c>
      <c r="B6072" t="s">
        <v>12964</v>
      </c>
      <c r="C6072" t="s">
        <v>761</v>
      </c>
      <c r="D6072" t="s">
        <v>1420</v>
      </c>
      <c r="E6072" t="s">
        <v>61</v>
      </c>
      <c r="F6072" t="s">
        <v>6099</v>
      </c>
      <c r="G6072" t="s">
        <v>2927</v>
      </c>
      <c r="H6072" t="s">
        <v>30</v>
      </c>
      <c r="I6072" t="s">
        <v>12356</v>
      </c>
      <c r="J6072" t="s">
        <v>383</v>
      </c>
      <c r="K6072" t="s">
        <v>1650</v>
      </c>
      <c r="L6072" t="s">
        <v>651</v>
      </c>
      <c r="M6072" t="s">
        <v>400</v>
      </c>
      <c r="N6072" t="s">
        <v>157</v>
      </c>
      <c r="O6072" t="s">
        <v>18</v>
      </c>
      <c r="P6072" t="s">
        <v>1818</v>
      </c>
      <c r="Q6072" t="s">
        <v>1040</v>
      </c>
      <c r="R6072" t="s">
        <v>21219</v>
      </c>
    </row>
    <row r="6073" spans="1:24" x14ac:dyDescent="0.25">
      <c r="A6073" t="s">
        <v>6614</v>
      </c>
      <c r="B6073" t="s">
        <v>1424</v>
      </c>
      <c r="C6073" t="s">
        <v>978</v>
      </c>
      <c r="D6073" t="s">
        <v>322</v>
      </c>
      <c r="E6073" t="s">
        <v>4014</v>
      </c>
      <c r="F6073" t="s">
        <v>21220</v>
      </c>
      <c r="G6073" t="s">
        <v>61</v>
      </c>
      <c r="H6073" t="s">
        <v>414</v>
      </c>
      <c r="I6073" t="s">
        <v>156</v>
      </c>
      <c r="J6073" t="s">
        <v>427</v>
      </c>
      <c r="K6073" t="s">
        <v>113</v>
      </c>
      <c r="L6073" t="s">
        <v>61</v>
      </c>
      <c r="M6073" t="s">
        <v>21221</v>
      </c>
      <c r="N6073" t="s">
        <v>978</v>
      </c>
      <c r="O6073" t="s">
        <v>156</v>
      </c>
      <c r="P6073" t="s">
        <v>157</v>
      </c>
      <c r="Q6073" t="s">
        <v>21222</v>
      </c>
      <c r="R6073" t="s">
        <v>28</v>
      </c>
      <c r="S6073" t="s">
        <v>383</v>
      </c>
      <c r="T6073" t="s">
        <v>21223</v>
      </c>
    </row>
    <row r="6074" spans="1:24" x14ac:dyDescent="0.25">
      <c r="A6074" t="s">
        <v>6614</v>
      </c>
      <c r="B6074" t="s">
        <v>17024</v>
      </c>
      <c r="C6074" t="s">
        <v>19995</v>
      </c>
      <c r="D6074" t="s">
        <v>21224</v>
      </c>
      <c r="E6074" t="s">
        <v>21225</v>
      </c>
      <c r="F6074" t="s">
        <v>21226</v>
      </c>
      <c r="G6074" t="s">
        <v>21227</v>
      </c>
    </row>
    <row r="6075" spans="1:24" x14ac:dyDescent="0.25">
      <c r="A6075" t="s">
        <v>21228</v>
      </c>
      <c r="B6075" t="s">
        <v>21229</v>
      </c>
      <c r="C6075" t="s">
        <v>577</v>
      </c>
      <c r="D6075" t="s">
        <v>126</v>
      </c>
      <c r="E6075" t="s">
        <v>94</v>
      </c>
      <c r="F6075" t="s">
        <v>37</v>
      </c>
      <c r="G6075" t="s">
        <v>898</v>
      </c>
      <c r="H6075" t="s">
        <v>713</v>
      </c>
      <c r="I6075" t="s">
        <v>246</v>
      </c>
      <c r="J6075" t="s">
        <v>59</v>
      </c>
      <c r="K6075" t="s">
        <v>21230</v>
      </c>
      <c r="L6075" t="s">
        <v>162</v>
      </c>
      <c r="M6075" t="s">
        <v>206</v>
      </c>
      <c r="N6075">
        <v>9</v>
      </c>
      <c r="O6075" t="s">
        <v>30</v>
      </c>
      <c r="P6075" t="s">
        <v>21231</v>
      </c>
      <c r="Q6075" t="s">
        <v>751</v>
      </c>
      <c r="R6075" t="s">
        <v>458</v>
      </c>
      <c r="S6075" t="s">
        <v>184</v>
      </c>
      <c r="T6075" t="s">
        <v>1046</v>
      </c>
      <c r="U6075" t="s">
        <v>1265</v>
      </c>
      <c r="V6075" t="s">
        <v>2759</v>
      </c>
      <c r="W6075" t="s">
        <v>61</v>
      </c>
      <c r="X6075" t="s">
        <v>21232</v>
      </c>
    </row>
    <row r="6076" spans="1:24" x14ac:dyDescent="0.25">
      <c r="A6076" t="s">
        <v>5036</v>
      </c>
      <c r="B6076" t="s">
        <v>456</v>
      </c>
      <c r="C6076" t="s">
        <v>12161</v>
      </c>
      <c r="D6076" t="s">
        <v>458</v>
      </c>
      <c r="E6076" t="s">
        <v>21233</v>
      </c>
      <c r="F6076" t="s">
        <v>21234</v>
      </c>
      <c r="G6076" t="s">
        <v>6614</v>
      </c>
      <c r="H6076" t="s">
        <v>156</v>
      </c>
      <c r="I6076" t="s">
        <v>157</v>
      </c>
      <c r="J6076" t="s">
        <v>30</v>
      </c>
      <c r="K6076" t="s">
        <v>288</v>
      </c>
      <c r="L6076" t="s">
        <v>21235</v>
      </c>
      <c r="M6076" t="s">
        <v>21236</v>
      </c>
      <c r="N6076" t="s">
        <v>21237</v>
      </c>
    </row>
    <row r="6077" spans="1:24" x14ac:dyDescent="0.25">
      <c r="A6077" t="s">
        <v>1993</v>
      </c>
      <c r="B6077" t="s">
        <v>1994</v>
      </c>
      <c r="C6077" t="s">
        <v>59</v>
      </c>
      <c r="D6077" t="s">
        <v>171</v>
      </c>
      <c r="E6077" t="s">
        <v>21233</v>
      </c>
      <c r="F6077" t="s">
        <v>589</v>
      </c>
      <c r="G6077" t="s">
        <v>898</v>
      </c>
      <c r="H6077" t="s">
        <v>1532</v>
      </c>
      <c r="I6077" t="s">
        <v>6614</v>
      </c>
      <c r="J6077" t="s">
        <v>156</v>
      </c>
      <c r="K6077" t="s">
        <v>1881</v>
      </c>
      <c r="L6077" t="s">
        <v>21235</v>
      </c>
      <c r="M6077" t="s">
        <v>590</v>
      </c>
      <c r="N6077" t="s">
        <v>3015</v>
      </c>
      <c r="O6077" t="s">
        <v>21238</v>
      </c>
      <c r="P6077" t="s">
        <v>21239</v>
      </c>
      <c r="Q6077" t="s">
        <v>21240</v>
      </c>
    </row>
    <row r="6078" spans="1:24" x14ac:dyDescent="0.25">
      <c r="A6078" t="s">
        <v>1671</v>
      </c>
      <c r="B6078" t="s">
        <v>6543</v>
      </c>
      <c r="C6078" t="s">
        <v>9677</v>
      </c>
      <c r="D6078" t="s">
        <v>1812</v>
      </c>
      <c r="E6078" t="s">
        <v>2018</v>
      </c>
      <c r="F6078" t="s">
        <v>73</v>
      </c>
      <c r="G6078" t="s">
        <v>338</v>
      </c>
      <c r="H6078" t="s">
        <v>21241</v>
      </c>
      <c r="I6078" t="s">
        <v>161</v>
      </c>
      <c r="J6078" t="s">
        <v>7213</v>
      </c>
      <c r="K6078" t="s">
        <v>21242</v>
      </c>
    </row>
    <row r="6079" spans="1:24" x14ac:dyDescent="0.25">
      <c r="A6079" t="s">
        <v>61</v>
      </c>
      <c r="B6079" t="s">
        <v>762</v>
      </c>
      <c r="C6079" t="s">
        <v>59</v>
      </c>
      <c r="D6079" t="s">
        <v>3212</v>
      </c>
      <c r="E6079" t="s">
        <v>5690</v>
      </c>
      <c r="F6079" t="s">
        <v>18988</v>
      </c>
      <c r="G6079" t="s">
        <v>2418</v>
      </c>
      <c r="H6079" t="s">
        <v>2419</v>
      </c>
      <c r="I6079" t="s">
        <v>9462</v>
      </c>
      <c r="J6079" t="s">
        <v>21243</v>
      </c>
      <c r="K6079" t="s">
        <v>1405</v>
      </c>
      <c r="L6079" t="s">
        <v>37</v>
      </c>
      <c r="M6079" t="s">
        <v>157</v>
      </c>
      <c r="N6079" t="s">
        <v>21244</v>
      </c>
      <c r="O6079" t="s">
        <v>66</v>
      </c>
      <c r="P6079" t="s">
        <v>220</v>
      </c>
      <c r="Q6079" t="s">
        <v>221</v>
      </c>
      <c r="R6079" t="s">
        <v>5</v>
      </c>
      <c r="S6079" t="s">
        <v>21245</v>
      </c>
    </row>
    <row r="6080" spans="1:24" x14ac:dyDescent="0.25">
      <c r="A6080" t="s">
        <v>5</v>
      </c>
      <c r="B6080" t="s">
        <v>8654</v>
      </c>
      <c r="C6080" t="s">
        <v>61</v>
      </c>
      <c r="D6080" t="s">
        <v>13290</v>
      </c>
      <c r="E6080" t="s">
        <v>2309</v>
      </c>
      <c r="F6080" t="s">
        <v>57</v>
      </c>
      <c r="G6080" t="s">
        <v>1703</v>
      </c>
      <c r="H6080" t="s">
        <v>5050</v>
      </c>
      <c r="I6080" t="s">
        <v>1450</v>
      </c>
      <c r="J6080" t="s">
        <v>571</v>
      </c>
      <c r="K6080" t="s">
        <v>37</v>
      </c>
      <c r="L6080" t="s">
        <v>61</v>
      </c>
      <c r="M6080" t="s">
        <v>3534</v>
      </c>
      <c r="N6080" t="s">
        <v>61</v>
      </c>
      <c r="O6080" t="s">
        <v>1590</v>
      </c>
      <c r="P6080" t="s">
        <v>73</v>
      </c>
      <c r="Q6080" t="s">
        <v>4409</v>
      </c>
      <c r="R6080" t="s">
        <v>20307</v>
      </c>
      <c r="S6080" t="s">
        <v>21246</v>
      </c>
      <c r="T6080" t="s">
        <v>5092</v>
      </c>
      <c r="U6080" t="s">
        <v>21247</v>
      </c>
    </row>
    <row r="6081" spans="1:26" x14ac:dyDescent="0.25">
      <c r="A6081" t="s">
        <v>432</v>
      </c>
      <c r="B6081" t="s">
        <v>249</v>
      </c>
      <c r="C6081" t="s">
        <v>317</v>
      </c>
      <c r="D6081" t="s">
        <v>2594</v>
      </c>
      <c r="E6081" t="s">
        <v>159</v>
      </c>
      <c r="F6081" t="s">
        <v>21248</v>
      </c>
      <c r="G6081" t="s">
        <v>19553</v>
      </c>
      <c r="H6081" t="s">
        <v>3784</v>
      </c>
      <c r="I6081" t="s">
        <v>93</v>
      </c>
      <c r="J6081" t="s">
        <v>21249</v>
      </c>
      <c r="K6081" t="s">
        <v>290</v>
      </c>
      <c r="L6081" t="s">
        <v>400</v>
      </c>
      <c r="M6081" t="s">
        <v>21250</v>
      </c>
      <c r="N6081" t="s">
        <v>222</v>
      </c>
      <c r="O6081" t="s">
        <v>21251</v>
      </c>
    </row>
    <row r="6082" spans="1:26" x14ac:dyDescent="0.25">
      <c r="A6082" t="s">
        <v>8033</v>
      </c>
      <c r="B6082" t="s">
        <v>15211</v>
      </c>
      <c r="C6082" t="s">
        <v>651</v>
      </c>
      <c r="D6082" t="s">
        <v>1546</v>
      </c>
      <c r="E6082" t="s">
        <v>21252</v>
      </c>
      <c r="F6082" t="s">
        <v>126</v>
      </c>
      <c r="G6082" t="s">
        <v>736</v>
      </c>
      <c r="H6082" t="s">
        <v>57</v>
      </c>
      <c r="I6082">
        <v>4</v>
      </c>
      <c r="J6082" t="s">
        <v>2418</v>
      </c>
      <c r="K6082" t="s">
        <v>21253</v>
      </c>
      <c r="L6082" t="s">
        <v>1833</v>
      </c>
      <c r="M6082" t="s">
        <v>156</v>
      </c>
      <c r="N6082" t="s">
        <v>2958</v>
      </c>
      <c r="O6082" t="s">
        <v>28</v>
      </c>
      <c r="P6082" t="s">
        <v>21254</v>
      </c>
      <c r="Q6082" t="s">
        <v>21255</v>
      </c>
    </row>
    <row r="6083" spans="1:26" x14ac:dyDescent="0.25">
      <c r="A6083" t="s">
        <v>1820</v>
      </c>
      <c r="B6083" t="s">
        <v>61</v>
      </c>
      <c r="C6083" t="s">
        <v>3503</v>
      </c>
      <c r="D6083" t="s">
        <v>198</v>
      </c>
      <c r="E6083" t="s">
        <v>6247</v>
      </c>
      <c r="F6083" t="s">
        <v>27</v>
      </c>
      <c r="G6083" t="s">
        <v>179</v>
      </c>
      <c r="H6083" t="s">
        <v>788</v>
      </c>
      <c r="I6083" t="s">
        <v>21256</v>
      </c>
      <c r="J6083" t="s">
        <v>432</v>
      </c>
      <c r="K6083" t="s">
        <v>150</v>
      </c>
      <c r="L6083" t="s">
        <v>71</v>
      </c>
      <c r="M6083">
        <v>5</v>
      </c>
      <c r="N6083" t="s">
        <v>1039</v>
      </c>
      <c r="O6083" t="s">
        <v>21257</v>
      </c>
      <c r="P6083" t="s">
        <v>2959</v>
      </c>
      <c r="Q6083" t="s">
        <v>462</v>
      </c>
      <c r="R6083" t="s">
        <v>21258</v>
      </c>
    </row>
    <row r="6084" spans="1:26" x14ac:dyDescent="0.25">
      <c r="A6084" t="s">
        <v>59</v>
      </c>
      <c r="B6084" t="s">
        <v>13281</v>
      </c>
      <c r="C6084" t="s">
        <v>414</v>
      </c>
      <c r="D6084" t="s">
        <v>5092</v>
      </c>
      <c r="E6084" t="s">
        <v>21259</v>
      </c>
      <c r="F6084" t="s">
        <v>21260</v>
      </c>
      <c r="G6084" t="s">
        <v>126</v>
      </c>
      <c r="H6084" t="s">
        <v>21261</v>
      </c>
      <c r="I6084" t="s">
        <v>61</v>
      </c>
      <c r="J6084" t="s">
        <v>17374</v>
      </c>
      <c r="K6084" t="s">
        <v>21262</v>
      </c>
      <c r="L6084" t="s">
        <v>13531</v>
      </c>
      <c r="M6084" t="s">
        <v>1011</v>
      </c>
      <c r="N6084" t="s">
        <v>37</v>
      </c>
      <c r="O6084" t="s">
        <v>721</v>
      </c>
      <c r="P6084" t="s">
        <v>21263</v>
      </c>
    </row>
    <row r="6085" spans="1:26" x14ac:dyDescent="0.25">
      <c r="A6085" t="s">
        <v>21264</v>
      </c>
      <c r="B6085" t="s">
        <v>3135</v>
      </c>
      <c r="C6085" t="s">
        <v>21265</v>
      </c>
      <c r="D6085" t="s">
        <v>2952</v>
      </c>
      <c r="E6085" t="s">
        <v>4057</v>
      </c>
      <c r="F6085" t="s">
        <v>59</v>
      </c>
      <c r="G6085" t="s">
        <v>21266</v>
      </c>
      <c r="H6085" t="s">
        <v>18991</v>
      </c>
      <c r="I6085" t="s">
        <v>21267</v>
      </c>
      <c r="J6085" t="s">
        <v>37</v>
      </c>
      <c r="K6085" t="s">
        <v>650</v>
      </c>
      <c r="L6085" t="s">
        <v>873</v>
      </c>
      <c r="M6085" t="s">
        <v>5</v>
      </c>
      <c r="N6085" t="s">
        <v>8073</v>
      </c>
      <c r="O6085" t="s">
        <v>21268</v>
      </c>
    </row>
    <row r="6086" spans="1:26" x14ac:dyDescent="0.25">
      <c r="A6086" t="s">
        <v>4057</v>
      </c>
      <c r="B6086" t="s">
        <v>541</v>
      </c>
      <c r="C6086" t="s">
        <v>94</v>
      </c>
      <c r="D6086" t="s">
        <v>30</v>
      </c>
      <c r="E6086" t="s">
        <v>21269</v>
      </c>
      <c r="F6086" t="s">
        <v>589</v>
      </c>
      <c r="G6086" t="s">
        <v>206</v>
      </c>
      <c r="H6086">
        <v>9</v>
      </c>
      <c r="I6086" t="s">
        <v>4053</v>
      </c>
      <c r="J6086" t="s">
        <v>30</v>
      </c>
      <c r="K6086" t="s">
        <v>21270</v>
      </c>
    </row>
    <row r="6087" spans="1:26" x14ac:dyDescent="0.25">
      <c r="A6087" t="s">
        <v>5088</v>
      </c>
      <c r="B6087" t="s">
        <v>21271</v>
      </c>
    </row>
    <row r="6088" spans="1:26" x14ac:dyDescent="0.25">
      <c r="A6088" t="s">
        <v>179</v>
      </c>
      <c r="B6088" t="s">
        <v>30</v>
      </c>
      <c r="C6088" t="s">
        <v>5</v>
      </c>
      <c r="D6088" t="s">
        <v>39</v>
      </c>
      <c r="E6088" t="s">
        <v>21272</v>
      </c>
      <c r="F6088" t="s">
        <v>37</v>
      </c>
      <c r="G6088" t="s">
        <v>21273</v>
      </c>
      <c r="H6088" t="s">
        <v>4665</v>
      </c>
      <c r="I6088" t="s">
        <v>1040</v>
      </c>
      <c r="J6088" t="s">
        <v>21274</v>
      </c>
      <c r="K6088" t="s">
        <v>1040</v>
      </c>
      <c r="L6088" t="s">
        <v>9589</v>
      </c>
      <c r="M6088" t="s">
        <v>156</v>
      </c>
      <c r="N6088" t="s">
        <v>2568</v>
      </c>
      <c r="O6088" t="s">
        <v>59</v>
      </c>
      <c r="P6088" t="s">
        <v>21275</v>
      </c>
      <c r="Q6088" t="s">
        <v>61</v>
      </c>
      <c r="R6088" t="s">
        <v>1438</v>
      </c>
      <c r="S6088" t="s">
        <v>9589</v>
      </c>
      <c r="T6088" t="s">
        <v>59</v>
      </c>
      <c r="U6088" t="s">
        <v>21276</v>
      </c>
      <c r="V6088" t="s">
        <v>21277</v>
      </c>
    </row>
    <row r="6089" spans="1:26" x14ac:dyDescent="0.25">
      <c r="A6089" t="s">
        <v>6614</v>
      </c>
      <c r="B6089" t="s">
        <v>54</v>
      </c>
      <c r="C6089" t="s">
        <v>61</v>
      </c>
      <c r="D6089" t="s">
        <v>395</v>
      </c>
      <c r="E6089" t="s">
        <v>1969</v>
      </c>
      <c r="F6089" t="s">
        <v>126</v>
      </c>
      <c r="G6089" t="s">
        <v>17061</v>
      </c>
      <c r="H6089" t="s">
        <v>5088</v>
      </c>
      <c r="I6089" t="s">
        <v>5259</v>
      </c>
      <c r="J6089" t="s">
        <v>5</v>
      </c>
      <c r="K6089" t="s">
        <v>266</v>
      </c>
      <c r="L6089" t="s">
        <v>1590</v>
      </c>
      <c r="M6089" t="s">
        <v>59</v>
      </c>
      <c r="N6089" t="s">
        <v>21278</v>
      </c>
    </row>
    <row r="6090" spans="1:26" x14ac:dyDescent="0.25">
      <c r="A6090" t="s">
        <v>713</v>
      </c>
      <c r="B6090" t="s">
        <v>5</v>
      </c>
      <c r="C6090" t="s">
        <v>21279</v>
      </c>
      <c r="D6090" t="s">
        <v>57</v>
      </c>
      <c r="E6090" t="s">
        <v>21280</v>
      </c>
      <c r="F6090" t="s">
        <v>218</v>
      </c>
      <c r="G6090" t="s">
        <v>898</v>
      </c>
      <c r="H6090" t="s">
        <v>15</v>
      </c>
      <c r="I6090" t="s">
        <v>179</v>
      </c>
      <c r="J6090" t="s">
        <v>5</v>
      </c>
      <c r="K6090" t="s">
        <v>3015</v>
      </c>
      <c r="L6090" t="s">
        <v>1932</v>
      </c>
      <c r="M6090" t="s">
        <v>751</v>
      </c>
      <c r="N6090" t="s">
        <v>400</v>
      </c>
      <c r="O6090" t="s">
        <v>240</v>
      </c>
      <c r="P6090" t="s">
        <v>1129</v>
      </c>
      <c r="Q6090" t="s">
        <v>1606</v>
      </c>
      <c r="R6090" t="s">
        <v>206</v>
      </c>
      <c r="S6090" t="s">
        <v>541</v>
      </c>
      <c r="T6090" t="s">
        <v>21281</v>
      </c>
      <c r="U6090" t="s">
        <v>115</v>
      </c>
      <c r="V6090" t="s">
        <v>594</v>
      </c>
      <c r="W6090" t="s">
        <v>545</v>
      </c>
      <c r="X6090" t="s">
        <v>21282</v>
      </c>
      <c r="Y6090" t="s">
        <v>1527</v>
      </c>
      <c r="Z6090" t="s">
        <v>21283</v>
      </c>
    </row>
    <row r="6092" spans="1:26" x14ac:dyDescent="0.25">
      <c r="A6092" t="s">
        <v>21284</v>
      </c>
      <c r="B6092" t="s">
        <v>4971</v>
      </c>
      <c r="C6092" t="s">
        <v>179</v>
      </c>
      <c r="D6092" t="s">
        <v>39</v>
      </c>
      <c r="E6092" t="s">
        <v>21285</v>
      </c>
      <c r="F6092" t="s">
        <v>1549</v>
      </c>
      <c r="G6092" t="s">
        <v>6614</v>
      </c>
      <c r="H6092" t="s">
        <v>179</v>
      </c>
      <c r="I6092" t="s">
        <v>383</v>
      </c>
      <c r="J6092" t="s">
        <v>3085</v>
      </c>
      <c r="K6092" t="s">
        <v>21286</v>
      </c>
      <c r="L6092" t="s">
        <v>21287</v>
      </c>
    </row>
    <row r="6093" spans="1:26" x14ac:dyDescent="0.25">
      <c r="A6093" t="s">
        <v>1377</v>
      </c>
      <c r="B6093" t="s">
        <v>8939</v>
      </c>
      <c r="C6093" t="s">
        <v>61</v>
      </c>
      <c r="D6093" t="s">
        <v>18717</v>
      </c>
      <c r="E6093" t="s">
        <v>13195</v>
      </c>
      <c r="F6093" t="s">
        <v>265</v>
      </c>
      <c r="G6093" t="s">
        <v>179</v>
      </c>
      <c r="H6093" t="s">
        <v>5</v>
      </c>
      <c r="I6093" t="s">
        <v>13747</v>
      </c>
      <c r="J6093" t="s">
        <v>198</v>
      </c>
      <c r="K6093" t="s">
        <v>179</v>
      </c>
      <c r="L6093" t="s">
        <v>13046</v>
      </c>
      <c r="M6093" t="s">
        <v>184</v>
      </c>
      <c r="N6093" t="s">
        <v>528</v>
      </c>
      <c r="O6093" t="s">
        <v>45</v>
      </c>
      <c r="P6093" t="s">
        <v>21288</v>
      </c>
    </row>
    <row r="6094" spans="1:26" x14ac:dyDescent="0.25">
      <c r="A6094" t="s">
        <v>6749</v>
      </c>
      <c r="B6094" t="s">
        <v>14084</v>
      </c>
      <c r="C6094" t="s">
        <v>156</v>
      </c>
      <c r="D6094" t="s">
        <v>3185</v>
      </c>
      <c r="E6094" t="s">
        <v>61</v>
      </c>
      <c r="F6094" t="s">
        <v>6749</v>
      </c>
      <c r="G6094" t="s">
        <v>21289</v>
      </c>
      <c r="H6094" t="s">
        <v>1144</v>
      </c>
      <c r="I6094" t="s">
        <v>1610</v>
      </c>
      <c r="J6094" t="s">
        <v>210</v>
      </c>
      <c r="K6094" t="s">
        <v>57</v>
      </c>
      <c r="L6094" t="s">
        <v>5698</v>
      </c>
      <c r="M6094" t="s">
        <v>1464</v>
      </c>
      <c r="N6094" t="s">
        <v>7565</v>
      </c>
      <c r="O6094" t="s">
        <v>2955</v>
      </c>
      <c r="P6094" t="s">
        <v>5092</v>
      </c>
      <c r="Q6094" t="s">
        <v>2568</v>
      </c>
      <c r="R6094" t="s">
        <v>59</v>
      </c>
      <c r="S6094" t="s">
        <v>21290</v>
      </c>
    </row>
    <row r="6095" spans="1:26" x14ac:dyDescent="0.25">
      <c r="A6095" t="s">
        <v>3534</v>
      </c>
      <c r="B6095" t="s">
        <v>18</v>
      </c>
      <c r="C6095" t="s">
        <v>1704</v>
      </c>
      <c r="D6095" t="s">
        <v>5050</v>
      </c>
      <c r="E6095" t="s">
        <v>613</v>
      </c>
      <c r="F6095" t="s">
        <v>1827</v>
      </c>
      <c r="G6095" t="s">
        <v>126</v>
      </c>
      <c r="H6095" t="s">
        <v>4672</v>
      </c>
      <c r="I6095" t="s">
        <v>326</v>
      </c>
      <c r="J6095" t="s">
        <v>81</v>
      </c>
      <c r="K6095" t="s">
        <v>21291</v>
      </c>
      <c r="L6095" t="s">
        <v>3145</v>
      </c>
      <c r="M6095" t="s">
        <v>1812</v>
      </c>
      <c r="N6095" t="s">
        <v>290</v>
      </c>
      <c r="O6095" t="s">
        <v>73</v>
      </c>
      <c r="P6095" t="s">
        <v>14884</v>
      </c>
      <c r="Q6095" t="s">
        <v>150</v>
      </c>
      <c r="R6095" t="s">
        <v>30</v>
      </c>
      <c r="S6095" t="s">
        <v>61</v>
      </c>
      <c r="T6095" t="s">
        <v>1154</v>
      </c>
      <c r="U6095" t="s">
        <v>21292</v>
      </c>
    </row>
    <row r="6096" spans="1:26" x14ac:dyDescent="0.25">
      <c r="A6096" t="s">
        <v>21293</v>
      </c>
      <c r="B6096" t="s">
        <v>113</v>
      </c>
      <c r="C6096" t="s">
        <v>974</v>
      </c>
      <c r="D6096" t="s">
        <v>15211</v>
      </c>
      <c r="E6096" t="s">
        <v>3862</v>
      </c>
      <c r="F6096" t="s">
        <v>37</v>
      </c>
      <c r="G6096" t="s">
        <v>1405</v>
      </c>
      <c r="H6096" t="s">
        <v>7167</v>
      </c>
      <c r="I6096" t="s">
        <v>20996</v>
      </c>
      <c r="J6096" t="s">
        <v>6696</v>
      </c>
      <c r="K6096" t="s">
        <v>1527</v>
      </c>
      <c r="L6096" t="s">
        <v>2018</v>
      </c>
      <c r="M6096" t="s">
        <v>61</v>
      </c>
      <c r="N6096" t="s">
        <v>1040</v>
      </c>
      <c r="O6096" t="s">
        <v>18972</v>
      </c>
      <c r="P6096" t="s">
        <v>2978</v>
      </c>
      <c r="Q6096" t="s">
        <v>2226</v>
      </c>
      <c r="R6096" t="s">
        <v>5092</v>
      </c>
      <c r="S6096" t="s">
        <v>21294</v>
      </c>
    </row>
    <row r="6097" spans="1:24" x14ac:dyDescent="0.25">
      <c r="A6097" t="s">
        <v>61</v>
      </c>
      <c r="B6097" t="s">
        <v>21253</v>
      </c>
      <c r="C6097" t="s">
        <v>61</v>
      </c>
      <c r="D6097" t="s">
        <v>7088</v>
      </c>
      <c r="E6097" t="s">
        <v>5597</v>
      </c>
      <c r="F6097" t="s">
        <v>21295</v>
      </c>
      <c r="G6097" t="s">
        <v>21296</v>
      </c>
      <c r="H6097" t="s">
        <v>2458</v>
      </c>
      <c r="I6097" t="s">
        <v>21297</v>
      </c>
      <c r="J6097" t="s">
        <v>3357</v>
      </c>
      <c r="K6097" t="s">
        <v>21298</v>
      </c>
      <c r="L6097" t="s">
        <v>21299</v>
      </c>
      <c r="M6097" t="s">
        <v>21300</v>
      </c>
      <c r="N6097" t="s">
        <v>1916</v>
      </c>
      <c r="O6097" t="s">
        <v>1719</v>
      </c>
      <c r="P6097" t="s">
        <v>21301</v>
      </c>
    </row>
    <row r="6098" spans="1:24" x14ac:dyDescent="0.25">
      <c r="A6098" t="s">
        <v>21302</v>
      </c>
      <c r="B6098" t="s">
        <v>198</v>
      </c>
      <c r="C6098" t="s">
        <v>1814</v>
      </c>
      <c r="D6098" t="s">
        <v>8587</v>
      </c>
      <c r="E6098" t="s">
        <v>59</v>
      </c>
      <c r="F6098" t="s">
        <v>1830</v>
      </c>
      <c r="G6098" t="s">
        <v>1730</v>
      </c>
      <c r="H6098" t="s">
        <v>14644</v>
      </c>
      <c r="I6098" t="s">
        <v>156</v>
      </c>
      <c r="J6098" t="s">
        <v>21303</v>
      </c>
      <c r="K6098" t="s">
        <v>21304</v>
      </c>
    </row>
    <row r="6099" spans="1:24" x14ac:dyDescent="0.25">
      <c r="A6099" t="s">
        <v>14437</v>
      </c>
      <c r="B6099" t="s">
        <v>179</v>
      </c>
      <c r="C6099" t="s">
        <v>62</v>
      </c>
      <c r="D6099" t="s">
        <v>14167</v>
      </c>
      <c r="E6099" t="s">
        <v>57</v>
      </c>
      <c r="F6099" t="s">
        <v>193</v>
      </c>
      <c r="G6099" t="s">
        <v>1048</v>
      </c>
      <c r="H6099" t="s">
        <v>222</v>
      </c>
      <c r="I6099" t="s">
        <v>10295</v>
      </c>
      <c r="J6099" t="s">
        <v>18</v>
      </c>
      <c r="K6099" t="s">
        <v>61</v>
      </c>
      <c r="L6099" t="s">
        <v>7018</v>
      </c>
      <c r="M6099" t="s">
        <v>7064</v>
      </c>
      <c r="N6099" t="s">
        <v>5092</v>
      </c>
      <c r="O6099" t="s">
        <v>342</v>
      </c>
      <c r="P6099" t="s">
        <v>1903</v>
      </c>
      <c r="Q6099" t="s">
        <v>16198</v>
      </c>
      <c r="R6099" t="s">
        <v>940</v>
      </c>
      <c r="S6099" t="s">
        <v>57</v>
      </c>
      <c r="T6099" t="s">
        <v>61</v>
      </c>
      <c r="U6099" t="s">
        <v>395</v>
      </c>
      <c r="V6099" t="s">
        <v>6176</v>
      </c>
      <c r="W6099" t="s">
        <v>18</v>
      </c>
      <c r="X6099" t="s">
        <v>21305</v>
      </c>
    </row>
    <row r="6100" spans="1:24" x14ac:dyDescent="0.25">
      <c r="A6100" t="s">
        <v>21306</v>
      </c>
      <c r="B6100" t="s">
        <v>2055</v>
      </c>
      <c r="C6100" t="s">
        <v>411</v>
      </c>
      <c r="D6100" t="s">
        <v>21307</v>
      </c>
      <c r="E6100" t="s">
        <v>8395</v>
      </c>
      <c r="F6100" t="s">
        <v>18</v>
      </c>
      <c r="G6100" t="s">
        <v>106</v>
      </c>
      <c r="H6100" t="s">
        <v>21308</v>
      </c>
      <c r="I6100" t="s">
        <v>9329</v>
      </c>
      <c r="J6100" t="s">
        <v>21309</v>
      </c>
      <c r="K6100" t="s">
        <v>3538</v>
      </c>
      <c r="L6100" t="s">
        <v>20953</v>
      </c>
      <c r="M6100" t="s">
        <v>5557</v>
      </c>
      <c r="N6100" t="s">
        <v>21310</v>
      </c>
    </row>
    <row r="6101" spans="1:24" x14ac:dyDescent="0.25">
      <c r="A6101" t="s">
        <v>59</v>
      </c>
      <c r="B6101" t="s">
        <v>185</v>
      </c>
      <c r="C6101" t="s">
        <v>30</v>
      </c>
      <c r="D6101" t="s">
        <v>392</v>
      </c>
      <c r="E6101" t="s">
        <v>3475</v>
      </c>
      <c r="F6101" t="s">
        <v>21311</v>
      </c>
      <c r="G6101" t="s">
        <v>13433</v>
      </c>
      <c r="H6101" t="s">
        <v>21312</v>
      </c>
      <c r="I6101" t="s">
        <v>57</v>
      </c>
      <c r="J6101" t="s">
        <v>61</v>
      </c>
      <c r="K6101" t="s">
        <v>21313</v>
      </c>
      <c r="L6101" t="s">
        <v>68</v>
      </c>
      <c r="M6101" t="s">
        <v>179</v>
      </c>
      <c r="N6101" t="s">
        <v>1998</v>
      </c>
      <c r="O6101" t="s">
        <v>5</v>
      </c>
      <c r="P6101" t="s">
        <v>266</v>
      </c>
      <c r="Q6101" t="s">
        <v>704</v>
      </c>
      <c r="R6101" t="s">
        <v>5857</v>
      </c>
      <c r="S6101" t="s">
        <v>3390</v>
      </c>
      <c r="T6101" t="s">
        <v>5487</v>
      </c>
      <c r="U6101" t="s">
        <v>21314</v>
      </c>
    </row>
    <row r="6102" spans="1:24" x14ac:dyDescent="0.25">
      <c r="A6102" t="s">
        <v>21315</v>
      </c>
      <c r="B6102" t="s">
        <v>28</v>
      </c>
      <c r="C6102" t="s">
        <v>21316</v>
      </c>
      <c r="D6102" t="s">
        <v>6005</v>
      </c>
      <c r="E6102" t="s">
        <v>21317</v>
      </c>
      <c r="F6102" t="s">
        <v>21318</v>
      </c>
    </row>
    <row r="6103" spans="1:24" x14ac:dyDescent="0.25">
      <c r="A6103" t="s">
        <v>6614</v>
      </c>
      <c r="B6103" t="s">
        <v>978</v>
      </c>
      <c r="C6103" t="s">
        <v>1801</v>
      </c>
      <c r="D6103" t="s">
        <v>5</v>
      </c>
      <c r="E6103" t="s">
        <v>81</v>
      </c>
      <c r="F6103" t="s">
        <v>21319</v>
      </c>
      <c r="G6103" t="s">
        <v>898</v>
      </c>
      <c r="H6103" t="s">
        <v>1719</v>
      </c>
      <c r="I6103" t="s">
        <v>36</v>
      </c>
      <c r="J6103" t="s">
        <v>113</v>
      </c>
      <c r="K6103" t="s">
        <v>61</v>
      </c>
      <c r="L6103" t="s">
        <v>395</v>
      </c>
      <c r="M6103" t="s">
        <v>21320</v>
      </c>
      <c r="N6103" t="s">
        <v>37</v>
      </c>
      <c r="O6103" t="s">
        <v>1773</v>
      </c>
      <c r="P6103" t="s">
        <v>59</v>
      </c>
      <c r="Q6103" t="s">
        <v>2018</v>
      </c>
      <c r="R6103" t="s">
        <v>21321</v>
      </c>
      <c r="S6103" t="s">
        <v>5088</v>
      </c>
      <c r="T6103" t="s">
        <v>21322</v>
      </c>
    </row>
    <row r="6104" spans="1:24" x14ac:dyDescent="0.25">
      <c r="A6104" t="s">
        <v>21323</v>
      </c>
      <c r="B6104" t="s">
        <v>5436</v>
      </c>
      <c r="C6104" t="s">
        <v>18</v>
      </c>
      <c r="D6104" t="s">
        <v>1154</v>
      </c>
      <c r="E6104" t="s">
        <v>475</v>
      </c>
      <c r="F6104" t="s">
        <v>21324</v>
      </c>
      <c r="G6104" t="s">
        <v>1356</v>
      </c>
      <c r="H6104" t="s">
        <v>21325</v>
      </c>
      <c r="I6104" t="s">
        <v>21326</v>
      </c>
      <c r="J6104" t="s">
        <v>21327</v>
      </c>
      <c r="K6104" t="s">
        <v>21328</v>
      </c>
      <c r="L6104" t="s">
        <v>21329</v>
      </c>
    </row>
    <row r="6105" spans="1:24" x14ac:dyDescent="0.25">
      <c r="A6105" t="s">
        <v>3832</v>
      </c>
      <c r="B6105" t="s">
        <v>290</v>
      </c>
      <c r="C6105" t="s">
        <v>21330</v>
      </c>
      <c r="D6105" t="s">
        <v>21331</v>
      </c>
      <c r="E6105" t="s">
        <v>7282</v>
      </c>
      <c r="F6105" t="s">
        <v>755</v>
      </c>
      <c r="G6105" t="s">
        <v>710</v>
      </c>
      <c r="H6105" t="s">
        <v>479</v>
      </c>
      <c r="I6105" t="s">
        <v>59</v>
      </c>
      <c r="J6105" t="s">
        <v>458</v>
      </c>
      <c r="K6105" t="s">
        <v>21332</v>
      </c>
      <c r="L6105" t="s">
        <v>898</v>
      </c>
      <c r="M6105" t="s">
        <v>956</v>
      </c>
      <c r="N6105" t="s">
        <v>334</v>
      </c>
      <c r="O6105" t="s">
        <v>61</v>
      </c>
      <c r="P6105" t="s">
        <v>5620</v>
      </c>
      <c r="Q6105" t="s">
        <v>603</v>
      </c>
      <c r="R6105" t="s">
        <v>21333</v>
      </c>
    </row>
    <row r="6106" spans="1:24" x14ac:dyDescent="0.25">
      <c r="A6106" t="s">
        <v>18135</v>
      </c>
      <c r="B6106" t="s">
        <v>18549</v>
      </c>
      <c r="C6106" t="s">
        <v>1766</v>
      </c>
      <c r="D6106" t="s">
        <v>21334</v>
      </c>
      <c r="E6106" t="s">
        <v>5</v>
      </c>
      <c r="F6106" t="s">
        <v>21335</v>
      </c>
      <c r="G6106" t="s">
        <v>12669</v>
      </c>
      <c r="H6106" t="s">
        <v>115</v>
      </c>
      <c r="I6106" t="s">
        <v>462</v>
      </c>
      <c r="J6106" t="s">
        <v>1408</v>
      </c>
      <c r="K6106" t="s">
        <v>1554</v>
      </c>
      <c r="L6106" t="s">
        <v>6614</v>
      </c>
      <c r="M6106" t="s">
        <v>21336</v>
      </c>
      <c r="N6106" t="s">
        <v>5088</v>
      </c>
      <c r="O6106" t="s">
        <v>21337</v>
      </c>
    </row>
    <row r="6107" spans="1:24" x14ac:dyDescent="0.25">
      <c r="A6107" t="s">
        <v>6614</v>
      </c>
      <c r="B6107" t="s">
        <v>370</v>
      </c>
      <c r="C6107" t="s">
        <v>36</v>
      </c>
      <c r="D6107" t="s">
        <v>2018</v>
      </c>
      <c r="E6107" t="s">
        <v>5</v>
      </c>
      <c r="F6107" t="s">
        <v>1940</v>
      </c>
      <c r="G6107" t="s">
        <v>21338</v>
      </c>
      <c r="H6107" t="s">
        <v>21339</v>
      </c>
    </row>
    <row r="6108" spans="1:24" x14ac:dyDescent="0.25">
      <c r="A6108" t="s">
        <v>150</v>
      </c>
      <c r="B6108" t="s">
        <v>61</v>
      </c>
      <c r="C6108" t="s">
        <v>4875</v>
      </c>
      <c r="D6108" t="s">
        <v>15806</v>
      </c>
      <c r="E6108" t="s">
        <v>21340</v>
      </c>
      <c r="F6108" t="s">
        <v>608</v>
      </c>
      <c r="G6108" t="s">
        <v>326</v>
      </c>
      <c r="H6108" t="s">
        <v>61</v>
      </c>
      <c r="I6108" t="s">
        <v>10679</v>
      </c>
      <c r="J6108" t="s">
        <v>21341</v>
      </c>
      <c r="K6108" t="s">
        <v>71</v>
      </c>
      <c r="L6108" t="s">
        <v>462</v>
      </c>
      <c r="M6108" t="s">
        <v>2423</v>
      </c>
      <c r="N6108" t="s">
        <v>1144</v>
      </c>
      <c r="O6108" t="s">
        <v>18</v>
      </c>
      <c r="P6108" t="s">
        <v>572</v>
      </c>
      <c r="Q6108" t="s">
        <v>2869</v>
      </c>
      <c r="R6108" t="s">
        <v>59</v>
      </c>
      <c r="S6108" t="s">
        <v>2114</v>
      </c>
      <c r="T6108" t="s">
        <v>21342</v>
      </c>
      <c r="U6108" t="s">
        <v>21343</v>
      </c>
    </row>
    <row r="6109" spans="1:24" x14ac:dyDescent="0.25">
      <c r="A6109" t="s">
        <v>290</v>
      </c>
      <c r="B6109" t="s">
        <v>1461</v>
      </c>
      <c r="C6109" t="s">
        <v>61</v>
      </c>
      <c r="D6109" t="s">
        <v>21344</v>
      </c>
      <c r="E6109" t="s">
        <v>57</v>
      </c>
      <c r="F6109" t="s">
        <v>19510</v>
      </c>
      <c r="G6109" t="s">
        <v>11662</v>
      </c>
      <c r="H6109" t="s">
        <v>21345</v>
      </c>
      <c r="I6109" t="s">
        <v>528</v>
      </c>
      <c r="J6109" t="s">
        <v>61</v>
      </c>
      <c r="K6109" t="s">
        <v>8647</v>
      </c>
      <c r="L6109" t="s">
        <v>3208</v>
      </c>
      <c r="M6109" t="s">
        <v>21346</v>
      </c>
      <c r="N6109" t="s">
        <v>4788</v>
      </c>
      <c r="O6109" t="s">
        <v>758</v>
      </c>
      <c r="P6109" t="s">
        <v>179</v>
      </c>
      <c r="Q6109" t="s">
        <v>21347</v>
      </c>
    </row>
    <row r="6110" spans="1:24" x14ac:dyDescent="0.25">
      <c r="A6110" t="s">
        <v>6614</v>
      </c>
      <c r="B6110" t="s">
        <v>461</v>
      </c>
      <c r="C6110" t="s">
        <v>5</v>
      </c>
      <c r="D6110" t="s">
        <v>3109</v>
      </c>
      <c r="E6110" t="s">
        <v>37</v>
      </c>
      <c r="F6110" t="s">
        <v>461</v>
      </c>
      <c r="G6110" t="s">
        <v>342</v>
      </c>
      <c r="H6110" t="s">
        <v>10296</v>
      </c>
      <c r="I6110" t="s">
        <v>17465</v>
      </c>
      <c r="J6110" t="s">
        <v>334</v>
      </c>
      <c r="K6110" t="s">
        <v>126</v>
      </c>
      <c r="L6110" t="s">
        <v>5</v>
      </c>
      <c r="M6110" t="s">
        <v>1613</v>
      </c>
      <c r="N6110" t="s">
        <v>198</v>
      </c>
      <c r="O6110" t="s">
        <v>36</v>
      </c>
      <c r="P6110" t="s">
        <v>4628</v>
      </c>
      <c r="Q6110" t="s">
        <v>43</v>
      </c>
      <c r="R6110" t="s">
        <v>1767</v>
      </c>
      <c r="S6110" t="s">
        <v>193</v>
      </c>
      <c r="T6110" t="s">
        <v>21348</v>
      </c>
    </row>
    <row r="6111" spans="1:24" x14ac:dyDescent="0.25">
      <c r="A6111" t="s">
        <v>6614</v>
      </c>
      <c r="B6111" t="s">
        <v>21349</v>
      </c>
      <c r="C6111" t="s">
        <v>322</v>
      </c>
      <c r="D6111" t="s">
        <v>2711</v>
      </c>
      <c r="E6111" t="s">
        <v>45</v>
      </c>
      <c r="F6111" t="s">
        <v>36</v>
      </c>
      <c r="G6111" t="s">
        <v>21350</v>
      </c>
      <c r="H6111" t="s">
        <v>1718</v>
      </c>
      <c r="I6111" t="s">
        <v>15</v>
      </c>
      <c r="J6111" t="s">
        <v>57</v>
      </c>
      <c r="K6111" t="s">
        <v>36</v>
      </c>
      <c r="L6111" t="s">
        <v>461</v>
      </c>
      <c r="M6111" t="s">
        <v>21351</v>
      </c>
      <c r="N6111" t="s">
        <v>21352</v>
      </c>
      <c r="O6111" t="s">
        <v>327</v>
      </c>
      <c r="P6111" t="s">
        <v>126</v>
      </c>
      <c r="Q6111" t="s">
        <v>21353</v>
      </c>
    </row>
    <row r="6112" spans="1:24" x14ac:dyDescent="0.25">
      <c r="A6112" t="s">
        <v>3200</v>
      </c>
      <c r="B6112" t="s">
        <v>163</v>
      </c>
      <c r="C6112" t="s">
        <v>21354</v>
      </c>
      <c r="D6112" t="s">
        <v>21355</v>
      </c>
      <c r="E6112" t="s">
        <v>37</v>
      </c>
      <c r="F6112" t="s">
        <v>13602</v>
      </c>
      <c r="G6112" t="s">
        <v>1377</v>
      </c>
      <c r="H6112" t="s">
        <v>157</v>
      </c>
      <c r="I6112" t="s">
        <v>624</v>
      </c>
      <c r="J6112" t="s">
        <v>57</v>
      </c>
      <c r="K6112" t="s">
        <v>61</v>
      </c>
      <c r="L6112" t="s">
        <v>3832</v>
      </c>
      <c r="M6112" t="s">
        <v>21356</v>
      </c>
      <c r="N6112" t="s">
        <v>21357</v>
      </c>
      <c r="O6112" t="s">
        <v>21358</v>
      </c>
    </row>
    <row r="6113" spans="1:21" x14ac:dyDescent="0.25">
      <c r="A6113" t="s">
        <v>6614</v>
      </c>
      <c r="B6113" t="s">
        <v>21359</v>
      </c>
      <c r="C6113" t="s">
        <v>21360</v>
      </c>
    </row>
    <row r="6114" spans="1:21" x14ac:dyDescent="0.25">
      <c r="A6114" t="s">
        <v>1192</v>
      </c>
      <c r="B6114" t="s">
        <v>12765</v>
      </c>
      <c r="C6114" t="s">
        <v>61</v>
      </c>
      <c r="D6114" t="s">
        <v>21361</v>
      </c>
      <c r="E6114" t="s">
        <v>2438</v>
      </c>
      <c r="F6114" t="s">
        <v>37</v>
      </c>
      <c r="G6114" t="s">
        <v>17215</v>
      </c>
      <c r="H6114" t="s">
        <v>206</v>
      </c>
      <c r="I6114" t="s">
        <v>43</v>
      </c>
      <c r="J6114" t="s">
        <v>21362</v>
      </c>
      <c r="K6114" t="s">
        <v>290</v>
      </c>
      <c r="L6114" t="s">
        <v>21363</v>
      </c>
      <c r="M6114" t="s">
        <v>418</v>
      </c>
      <c r="N6114" t="s">
        <v>1390</v>
      </c>
      <c r="O6114" t="s">
        <v>5863</v>
      </c>
      <c r="P6114" t="s">
        <v>541</v>
      </c>
      <c r="Q6114" t="s">
        <v>493</v>
      </c>
      <c r="R6114" t="s">
        <v>783</v>
      </c>
      <c r="S6114" t="s">
        <v>21364</v>
      </c>
    </row>
    <row r="6115" spans="1:21" x14ac:dyDescent="0.25">
      <c r="A6115" t="s">
        <v>6614</v>
      </c>
      <c r="B6115" t="s">
        <v>36</v>
      </c>
      <c r="C6115" t="s">
        <v>5159</v>
      </c>
      <c r="D6115" t="s">
        <v>21365</v>
      </c>
      <c r="E6115" t="s">
        <v>21366</v>
      </c>
    </row>
    <row r="6116" spans="1:21" x14ac:dyDescent="0.25">
      <c r="A6116" t="s">
        <v>6614</v>
      </c>
      <c r="B6116" t="s">
        <v>179</v>
      </c>
      <c r="C6116" t="s">
        <v>342</v>
      </c>
      <c r="D6116" t="s">
        <v>19618</v>
      </c>
      <c r="E6116" t="s">
        <v>59</v>
      </c>
      <c r="F6116" t="s">
        <v>383</v>
      </c>
      <c r="G6116" t="s">
        <v>6352</v>
      </c>
      <c r="H6116" t="s">
        <v>37</v>
      </c>
      <c r="I6116" t="s">
        <v>2555</v>
      </c>
      <c r="J6116" t="s">
        <v>419</v>
      </c>
      <c r="K6116" t="s">
        <v>5867</v>
      </c>
      <c r="L6116" t="s">
        <v>1059</v>
      </c>
      <c r="M6116" t="s">
        <v>59</v>
      </c>
      <c r="N6116" t="s">
        <v>2018</v>
      </c>
      <c r="O6116" t="s">
        <v>788</v>
      </c>
      <c r="P6116" t="s">
        <v>126</v>
      </c>
      <c r="Q6116" t="s">
        <v>383</v>
      </c>
      <c r="R6116" t="s">
        <v>1539</v>
      </c>
      <c r="S6116" t="s">
        <v>21367</v>
      </c>
    </row>
    <row r="6117" spans="1:21" x14ac:dyDescent="0.25">
      <c r="A6117" t="s">
        <v>237</v>
      </c>
      <c r="B6117" t="s">
        <v>479</v>
      </c>
      <c r="C6117" t="s">
        <v>30</v>
      </c>
      <c r="D6117" t="s">
        <v>292</v>
      </c>
      <c r="E6117" t="s">
        <v>206</v>
      </c>
      <c r="F6117" t="s">
        <v>43</v>
      </c>
      <c r="G6117" t="s">
        <v>21368</v>
      </c>
    </row>
    <row r="6118" spans="1:21" x14ac:dyDescent="0.25">
      <c r="A6118" t="s">
        <v>6614</v>
      </c>
      <c r="B6118" t="s">
        <v>21359</v>
      </c>
      <c r="C6118" t="s">
        <v>21369</v>
      </c>
      <c r="D6118" t="s">
        <v>2974</v>
      </c>
      <c r="E6118" t="s">
        <v>1650</v>
      </c>
      <c r="F6118" t="s">
        <v>2432</v>
      </c>
      <c r="G6118" t="s">
        <v>1426</v>
      </c>
      <c r="H6118" t="s">
        <v>161</v>
      </c>
      <c r="I6118" t="s">
        <v>150</v>
      </c>
      <c r="J6118" t="s">
        <v>179</v>
      </c>
      <c r="K6118" t="s">
        <v>18</v>
      </c>
      <c r="L6118" t="s">
        <v>1709</v>
      </c>
      <c r="M6118" t="s">
        <v>1956</v>
      </c>
      <c r="N6118" t="s">
        <v>21370</v>
      </c>
    </row>
    <row r="6119" spans="1:21" x14ac:dyDescent="0.25">
      <c r="A6119" t="s">
        <v>21371</v>
      </c>
      <c r="B6119" t="s">
        <v>6614</v>
      </c>
      <c r="C6119" t="s">
        <v>21372</v>
      </c>
      <c r="D6119" t="s">
        <v>3159</v>
      </c>
      <c r="E6119" t="s">
        <v>21373</v>
      </c>
      <c r="F6119" t="s">
        <v>6362</v>
      </c>
      <c r="G6119" t="s">
        <v>4423</v>
      </c>
      <c r="H6119" t="s">
        <v>59</v>
      </c>
      <c r="I6119" t="s">
        <v>4793</v>
      </c>
      <c r="J6119" t="s">
        <v>6854</v>
      </c>
      <c r="K6119" t="s">
        <v>61</v>
      </c>
      <c r="L6119" t="s">
        <v>16198</v>
      </c>
      <c r="M6119" t="s">
        <v>21374</v>
      </c>
      <c r="N6119" t="s">
        <v>59</v>
      </c>
      <c r="O6119" t="s">
        <v>639</v>
      </c>
      <c r="P6119" t="s">
        <v>342</v>
      </c>
      <c r="Q6119" t="s">
        <v>21375</v>
      </c>
      <c r="R6119" t="s">
        <v>21376</v>
      </c>
      <c r="S6119" t="s">
        <v>281</v>
      </c>
      <c r="T6119" t="s">
        <v>21377</v>
      </c>
      <c r="U6119" t="s">
        <v>21378</v>
      </c>
    </row>
    <row r="6120" spans="1:21" x14ac:dyDescent="0.25">
      <c r="A6120" t="s">
        <v>7499</v>
      </c>
      <c r="B6120" t="s">
        <v>108</v>
      </c>
      <c r="C6120" t="s">
        <v>21379</v>
      </c>
      <c r="D6120" t="s">
        <v>21380</v>
      </c>
      <c r="E6120" t="s">
        <v>21381</v>
      </c>
    </row>
    <row r="6121" spans="1:21" x14ac:dyDescent="0.25">
      <c r="A6121" t="s">
        <v>21382</v>
      </c>
    </row>
    <row r="6122" spans="1:21" x14ac:dyDescent="0.25">
      <c r="A6122" t="s">
        <v>6614</v>
      </c>
      <c r="B6122" t="s">
        <v>6565</v>
      </c>
      <c r="C6122" t="s">
        <v>266</v>
      </c>
      <c r="D6122" t="s">
        <v>3045</v>
      </c>
      <c r="E6122" t="s">
        <v>45</v>
      </c>
      <c r="F6122" t="s">
        <v>5117</v>
      </c>
      <c r="G6122" t="s">
        <v>181</v>
      </c>
      <c r="H6122" t="s">
        <v>290</v>
      </c>
      <c r="I6122" t="s">
        <v>5</v>
      </c>
      <c r="J6122" t="b">
        <v>1</v>
      </c>
      <c r="K6122" t="s">
        <v>12509</v>
      </c>
      <c r="L6122" t="s">
        <v>21383</v>
      </c>
      <c r="M6122" t="s">
        <v>5088</v>
      </c>
      <c r="N6122" t="s">
        <v>21384</v>
      </c>
    </row>
    <row r="6123" spans="1:21" x14ac:dyDescent="0.25">
      <c r="A6123" t="s">
        <v>5411</v>
      </c>
      <c r="B6123" t="s">
        <v>6935</v>
      </c>
      <c r="C6123" t="s">
        <v>4101</v>
      </c>
      <c r="D6123" t="s">
        <v>21385</v>
      </c>
    </row>
    <row r="6124" spans="1:21" x14ac:dyDescent="0.25">
      <c r="A6124" t="s">
        <v>6614</v>
      </c>
      <c r="B6124" t="s">
        <v>30</v>
      </c>
      <c r="C6124" t="s">
        <v>21386</v>
      </c>
      <c r="D6124" t="s">
        <v>5691</v>
      </c>
      <c r="E6124" t="s">
        <v>21387</v>
      </c>
      <c r="F6124" t="s">
        <v>21388</v>
      </c>
    </row>
    <row r="6125" spans="1:21" x14ac:dyDescent="0.25">
      <c r="A6125" t="s">
        <v>6614</v>
      </c>
      <c r="B6125" t="s">
        <v>21389</v>
      </c>
      <c r="C6125" t="s">
        <v>21390</v>
      </c>
      <c r="D6125" t="s">
        <v>898</v>
      </c>
      <c r="E6125" t="s">
        <v>16</v>
      </c>
      <c r="F6125" t="s">
        <v>61</v>
      </c>
      <c r="G6125" t="s">
        <v>8720</v>
      </c>
      <c r="H6125" t="s">
        <v>1158</v>
      </c>
      <c r="I6125" t="s">
        <v>1154</v>
      </c>
      <c r="J6125" t="s">
        <v>21391</v>
      </c>
    </row>
    <row r="6126" spans="1:21" x14ac:dyDescent="0.25">
      <c r="A6126" t="s">
        <v>21390</v>
      </c>
      <c r="B6126" t="s">
        <v>2179</v>
      </c>
      <c r="C6126" t="s">
        <v>577</v>
      </c>
      <c r="D6126" t="s">
        <v>4452</v>
      </c>
      <c r="E6126" t="s">
        <v>1424</v>
      </c>
      <c r="F6126" t="s">
        <v>36</v>
      </c>
      <c r="G6126" t="s">
        <v>9869</v>
      </c>
      <c r="H6126" t="s">
        <v>6614</v>
      </c>
      <c r="I6126" t="s">
        <v>1948</v>
      </c>
      <c r="J6126" t="s">
        <v>1812</v>
      </c>
      <c r="K6126" t="s">
        <v>2018</v>
      </c>
      <c r="L6126" t="s">
        <v>36</v>
      </c>
      <c r="M6126" t="s">
        <v>1917</v>
      </c>
      <c r="N6126" t="s">
        <v>411</v>
      </c>
      <c r="O6126" t="s">
        <v>21392</v>
      </c>
      <c r="P6126" t="s">
        <v>9246</v>
      </c>
      <c r="Q6126" t="s">
        <v>73</v>
      </c>
      <c r="R6126" t="s">
        <v>116</v>
      </c>
      <c r="S6126" t="s">
        <v>695</v>
      </c>
      <c r="T6126" t="s">
        <v>1814</v>
      </c>
      <c r="U6126" t="s">
        <v>21393</v>
      </c>
    </row>
    <row r="6127" spans="1:21" x14ac:dyDescent="0.25">
      <c r="A6127" t="s">
        <v>40</v>
      </c>
      <c r="B6127" t="s">
        <v>21394</v>
      </c>
    </row>
    <row r="6128" spans="1:21" x14ac:dyDescent="0.25">
      <c r="A6128" t="s">
        <v>6614</v>
      </c>
      <c r="B6128" t="s">
        <v>1</v>
      </c>
      <c r="C6128" t="s">
        <v>61</v>
      </c>
      <c r="D6128" t="s">
        <v>64</v>
      </c>
      <c r="E6128" t="s">
        <v>36</v>
      </c>
      <c r="F6128" t="s">
        <v>113</v>
      </c>
      <c r="G6128" t="s">
        <v>2512</v>
      </c>
      <c r="H6128" t="s">
        <v>1059</v>
      </c>
      <c r="I6128" t="s">
        <v>18</v>
      </c>
      <c r="J6128" t="s">
        <v>1027</v>
      </c>
      <c r="K6128" t="s">
        <v>179</v>
      </c>
      <c r="L6128" t="s">
        <v>27</v>
      </c>
      <c r="M6128" t="s">
        <v>19962</v>
      </c>
      <c r="N6128" t="s">
        <v>5088</v>
      </c>
      <c r="O6128" t="s">
        <v>21395</v>
      </c>
    </row>
    <row r="6129" spans="1:23" x14ac:dyDescent="0.25">
      <c r="A6129" t="s">
        <v>6614</v>
      </c>
      <c r="B6129" t="s">
        <v>4682</v>
      </c>
      <c r="C6129" t="s">
        <v>57</v>
      </c>
      <c r="D6129" t="s">
        <v>7200</v>
      </c>
      <c r="E6129" t="s">
        <v>21061</v>
      </c>
      <c r="F6129" t="s">
        <v>783</v>
      </c>
      <c r="G6129" t="s">
        <v>126</v>
      </c>
      <c r="H6129" t="s">
        <v>383</v>
      </c>
      <c r="I6129" t="s">
        <v>21396</v>
      </c>
      <c r="J6129" t="s">
        <v>2400</v>
      </c>
      <c r="K6129" t="s">
        <v>290</v>
      </c>
      <c r="L6129" t="s">
        <v>61</v>
      </c>
      <c r="M6129" t="s">
        <v>21397</v>
      </c>
      <c r="N6129" t="s">
        <v>6180</v>
      </c>
      <c r="O6129" t="s">
        <v>73</v>
      </c>
      <c r="P6129" t="s">
        <v>9434</v>
      </c>
      <c r="Q6129" t="s">
        <v>43</v>
      </c>
      <c r="R6129" t="s">
        <v>21398</v>
      </c>
      <c r="S6129" t="s">
        <v>3548</v>
      </c>
      <c r="T6129" t="s">
        <v>5092</v>
      </c>
      <c r="U6129" t="s">
        <v>21399</v>
      </c>
    </row>
    <row r="6130" spans="1:23" x14ac:dyDescent="0.25">
      <c r="A6130" t="s">
        <v>6614</v>
      </c>
      <c r="B6130" t="s">
        <v>2018</v>
      </c>
      <c r="C6130" t="s">
        <v>36</v>
      </c>
      <c r="D6130" t="s">
        <v>113</v>
      </c>
      <c r="E6130" t="s">
        <v>59</v>
      </c>
      <c r="F6130" t="s">
        <v>20866</v>
      </c>
      <c r="G6130" t="s">
        <v>61</v>
      </c>
      <c r="H6130" t="s">
        <v>943</v>
      </c>
      <c r="I6130" t="s">
        <v>112</v>
      </c>
      <c r="J6130" t="s">
        <v>218</v>
      </c>
      <c r="K6130" t="s">
        <v>2750</v>
      </c>
      <c r="L6130" t="s">
        <v>1881</v>
      </c>
      <c r="M6130" t="s">
        <v>36</v>
      </c>
      <c r="N6130" t="s">
        <v>5</v>
      </c>
      <c r="O6130" t="s">
        <v>21400</v>
      </c>
      <c r="P6130" t="s">
        <v>997</v>
      </c>
      <c r="Q6130" t="s">
        <v>898</v>
      </c>
      <c r="R6130" t="s">
        <v>20866</v>
      </c>
      <c r="S6130" t="s">
        <v>21401</v>
      </c>
    </row>
    <row r="6131" spans="1:23" x14ac:dyDescent="0.25">
      <c r="A6131" t="s">
        <v>5088</v>
      </c>
      <c r="B6131" t="s">
        <v>5259</v>
      </c>
      <c r="C6131" t="s">
        <v>150</v>
      </c>
      <c r="D6131" t="s">
        <v>179</v>
      </c>
      <c r="E6131" t="s">
        <v>1157</v>
      </c>
      <c r="F6131" t="s">
        <v>181</v>
      </c>
      <c r="G6131" t="s">
        <v>113</v>
      </c>
      <c r="H6131" t="s">
        <v>3031</v>
      </c>
      <c r="I6131" t="s">
        <v>21402</v>
      </c>
    </row>
    <row r="6132" spans="1:23" x14ac:dyDescent="0.25">
      <c r="A6132" t="s">
        <v>6614</v>
      </c>
      <c r="B6132" t="s">
        <v>179</v>
      </c>
      <c r="C6132" t="s">
        <v>1013</v>
      </c>
      <c r="D6132" t="s">
        <v>788</v>
      </c>
      <c r="E6132" t="s">
        <v>432</v>
      </c>
      <c r="F6132" t="s">
        <v>1295</v>
      </c>
      <c r="G6132" t="s">
        <v>5</v>
      </c>
      <c r="H6132" t="s">
        <v>14104</v>
      </c>
      <c r="I6132" t="s">
        <v>265</v>
      </c>
      <c r="J6132" t="s">
        <v>179</v>
      </c>
      <c r="K6132" t="s">
        <v>5</v>
      </c>
      <c r="L6132" t="s">
        <v>14200</v>
      </c>
      <c r="M6132" t="s">
        <v>13663</v>
      </c>
      <c r="N6132" t="s">
        <v>37</v>
      </c>
      <c r="O6132" t="s">
        <v>21403</v>
      </c>
      <c r="P6132" t="s">
        <v>5088</v>
      </c>
      <c r="Q6132" t="s">
        <v>21404</v>
      </c>
    </row>
    <row r="6133" spans="1:23" x14ac:dyDescent="0.25">
      <c r="A6133" t="s">
        <v>6614</v>
      </c>
      <c r="B6133" t="s">
        <v>179</v>
      </c>
      <c r="C6133" t="s">
        <v>2671</v>
      </c>
      <c r="D6133" t="s">
        <v>342</v>
      </c>
      <c r="E6133" t="s">
        <v>794</v>
      </c>
      <c r="F6133" t="s">
        <v>1932</v>
      </c>
      <c r="G6133" t="s">
        <v>59</v>
      </c>
      <c r="H6133" t="s">
        <v>157</v>
      </c>
      <c r="I6133" t="s">
        <v>21405</v>
      </c>
      <c r="J6133" t="s">
        <v>411</v>
      </c>
      <c r="K6133" t="s">
        <v>318</v>
      </c>
      <c r="L6133" t="s">
        <v>12495</v>
      </c>
      <c r="M6133" t="s">
        <v>577</v>
      </c>
      <c r="N6133" t="s">
        <v>59</v>
      </c>
      <c r="O6133" t="s">
        <v>1405</v>
      </c>
      <c r="P6133" t="s">
        <v>3800</v>
      </c>
      <c r="Q6133" t="s">
        <v>37</v>
      </c>
      <c r="R6133" t="s">
        <v>157</v>
      </c>
      <c r="S6133" t="s">
        <v>21406</v>
      </c>
      <c r="T6133" t="s">
        <v>21407</v>
      </c>
    </row>
    <row r="6134" spans="1:23" x14ac:dyDescent="0.25">
      <c r="A6134" t="s">
        <v>6614</v>
      </c>
      <c r="B6134" t="s">
        <v>1532</v>
      </c>
      <c r="C6134" t="s">
        <v>4212</v>
      </c>
      <c r="D6134" t="s">
        <v>21408</v>
      </c>
      <c r="E6134" t="s">
        <v>703</v>
      </c>
      <c r="F6134" t="s">
        <v>21409</v>
      </c>
      <c r="G6134" t="s">
        <v>4212</v>
      </c>
      <c r="H6134" t="s">
        <v>4444</v>
      </c>
      <c r="I6134" t="s">
        <v>2899</v>
      </c>
      <c r="J6134" t="s">
        <v>1059</v>
      </c>
      <c r="K6134" t="s">
        <v>21410</v>
      </c>
    </row>
    <row r="6135" spans="1:23" x14ac:dyDescent="0.25">
      <c r="A6135" t="s">
        <v>6614</v>
      </c>
      <c r="B6135" t="s">
        <v>1059</v>
      </c>
      <c r="C6135" t="s">
        <v>1569</v>
      </c>
      <c r="D6135" t="s">
        <v>290</v>
      </c>
      <c r="E6135" t="s">
        <v>11890</v>
      </c>
      <c r="F6135" t="s">
        <v>57</v>
      </c>
      <c r="G6135" t="s">
        <v>7470</v>
      </c>
      <c r="H6135" t="s">
        <v>61</v>
      </c>
      <c r="I6135" t="s">
        <v>21411</v>
      </c>
    </row>
    <row r="6136" spans="1:23" x14ac:dyDescent="0.25">
      <c r="A6136" t="s">
        <v>6614</v>
      </c>
      <c r="B6136" t="s">
        <v>4033</v>
      </c>
      <c r="C6136" t="s">
        <v>59</v>
      </c>
      <c r="D6136" t="s">
        <v>101</v>
      </c>
      <c r="E6136" t="s">
        <v>5</v>
      </c>
      <c r="F6136" t="s">
        <v>2197</v>
      </c>
      <c r="G6136" t="s">
        <v>4423</v>
      </c>
      <c r="H6136" t="s">
        <v>59</v>
      </c>
      <c r="I6136" t="s">
        <v>21412</v>
      </c>
      <c r="J6136" t="s">
        <v>18827</v>
      </c>
      <c r="K6136" t="s">
        <v>2083</v>
      </c>
      <c r="L6136" t="s">
        <v>5712</v>
      </c>
      <c r="M6136" t="s">
        <v>57</v>
      </c>
      <c r="N6136" t="s">
        <v>61</v>
      </c>
      <c r="O6136" t="s">
        <v>21413</v>
      </c>
      <c r="P6136" t="s">
        <v>37</v>
      </c>
      <c r="Q6136" t="s">
        <v>21414</v>
      </c>
    </row>
    <row r="6137" spans="1:23" x14ac:dyDescent="0.25">
      <c r="A6137" t="s">
        <v>6614</v>
      </c>
      <c r="B6137" t="s">
        <v>898</v>
      </c>
      <c r="C6137" t="s">
        <v>10658</v>
      </c>
      <c r="D6137" t="s">
        <v>194</v>
      </c>
      <c r="E6137" t="s">
        <v>21415</v>
      </c>
      <c r="F6137" t="s">
        <v>898</v>
      </c>
      <c r="G6137" t="s">
        <v>10658</v>
      </c>
      <c r="H6137" t="s">
        <v>194</v>
      </c>
      <c r="I6137" t="s">
        <v>12600</v>
      </c>
      <c r="J6137" t="s">
        <v>159</v>
      </c>
      <c r="K6137" t="s">
        <v>7713</v>
      </c>
      <c r="L6137" t="s">
        <v>37</v>
      </c>
      <c r="M6137" t="s">
        <v>21416</v>
      </c>
      <c r="N6137" t="s">
        <v>181</v>
      </c>
      <c r="O6137" t="s">
        <v>113</v>
      </c>
      <c r="P6137" t="s">
        <v>1012</v>
      </c>
      <c r="Q6137" t="s">
        <v>1013</v>
      </c>
      <c r="R6137" t="s">
        <v>59</v>
      </c>
      <c r="S6137" t="s">
        <v>21417</v>
      </c>
      <c r="T6137" t="s">
        <v>21418</v>
      </c>
    </row>
    <row r="6138" spans="1:23" x14ac:dyDescent="0.25">
      <c r="A6138" t="s">
        <v>1527</v>
      </c>
      <c r="B6138" t="s">
        <v>13981</v>
      </c>
      <c r="C6138" t="s">
        <v>59</v>
      </c>
      <c r="D6138" t="s">
        <v>4014</v>
      </c>
      <c r="E6138" t="s">
        <v>1830</v>
      </c>
      <c r="F6138" t="s">
        <v>161</v>
      </c>
      <c r="G6138" t="s">
        <v>150</v>
      </c>
      <c r="H6138" t="s">
        <v>156</v>
      </c>
      <c r="I6138" t="s">
        <v>2637</v>
      </c>
      <c r="J6138" t="s">
        <v>383</v>
      </c>
      <c r="K6138" t="s">
        <v>1650</v>
      </c>
      <c r="L6138" t="s">
        <v>1695</v>
      </c>
      <c r="M6138" t="s">
        <v>21419</v>
      </c>
      <c r="N6138" t="s">
        <v>5958</v>
      </c>
      <c r="O6138" t="s">
        <v>28</v>
      </c>
      <c r="P6138" t="s">
        <v>61</v>
      </c>
      <c r="Q6138" t="s">
        <v>522</v>
      </c>
      <c r="R6138" t="s">
        <v>61</v>
      </c>
      <c r="S6138" t="s">
        <v>1833</v>
      </c>
      <c r="T6138" t="s">
        <v>179</v>
      </c>
      <c r="U6138" t="s">
        <v>1532</v>
      </c>
      <c r="V6138" t="s">
        <v>3015</v>
      </c>
      <c r="W6138" t="s">
        <v>21420</v>
      </c>
    </row>
    <row r="6139" spans="1:23" x14ac:dyDescent="0.25">
      <c r="A6139" t="s">
        <v>6614</v>
      </c>
      <c r="B6139" t="s">
        <v>21421</v>
      </c>
      <c r="C6139" t="s">
        <v>4510</v>
      </c>
      <c r="D6139" t="s">
        <v>36</v>
      </c>
      <c r="E6139" t="s">
        <v>479</v>
      </c>
      <c r="F6139" t="s">
        <v>59</v>
      </c>
      <c r="G6139" t="s">
        <v>4296</v>
      </c>
      <c r="H6139" t="s">
        <v>210</v>
      </c>
      <c r="I6139" t="s">
        <v>61</v>
      </c>
      <c r="J6139" t="s">
        <v>2710</v>
      </c>
      <c r="K6139" t="s">
        <v>11351</v>
      </c>
      <c r="L6139" t="s">
        <v>21422</v>
      </c>
      <c r="M6139" t="s">
        <v>2138</v>
      </c>
      <c r="N6139" t="s">
        <v>21321</v>
      </c>
      <c r="O6139" t="s">
        <v>1186</v>
      </c>
      <c r="P6139" t="s">
        <v>157</v>
      </c>
      <c r="Q6139" t="s">
        <v>21423</v>
      </c>
    </row>
    <row r="6140" spans="1:23" x14ac:dyDescent="0.25">
      <c r="A6140" t="s">
        <v>6614</v>
      </c>
      <c r="B6140" t="s">
        <v>1295</v>
      </c>
      <c r="C6140" t="s">
        <v>3974</v>
      </c>
      <c r="D6140" t="s">
        <v>194</v>
      </c>
      <c r="E6140" t="s">
        <v>4861</v>
      </c>
      <c r="F6140" t="s">
        <v>598</v>
      </c>
      <c r="G6140" t="s">
        <v>18</v>
      </c>
      <c r="H6140" t="s">
        <v>21424</v>
      </c>
      <c r="I6140" t="s">
        <v>37</v>
      </c>
      <c r="J6140" t="s">
        <v>4656</v>
      </c>
      <c r="K6140" t="s">
        <v>1047</v>
      </c>
      <c r="L6140" t="s">
        <v>21425</v>
      </c>
      <c r="M6140" t="s">
        <v>5088</v>
      </c>
      <c r="N6140" t="s">
        <v>21426</v>
      </c>
    </row>
    <row r="6141" spans="1:23" x14ac:dyDescent="0.25">
      <c r="A6141" t="s">
        <v>512</v>
      </c>
      <c r="B6141" t="s">
        <v>0</v>
      </c>
      <c r="C6141" t="s">
        <v>183</v>
      </c>
      <c r="D6141" t="s">
        <v>898</v>
      </c>
      <c r="E6141" t="s">
        <v>2423</v>
      </c>
      <c r="F6141" t="s">
        <v>21427</v>
      </c>
      <c r="G6141" t="s">
        <v>108</v>
      </c>
      <c r="H6141" t="s">
        <v>8720</v>
      </c>
      <c r="I6141" t="s">
        <v>21428</v>
      </c>
      <c r="J6141" s="3">
        <v>44401</v>
      </c>
      <c r="K6141" t="s">
        <v>21429</v>
      </c>
      <c r="L6141" t="s">
        <v>12765</v>
      </c>
      <c r="M6141" t="s">
        <v>898</v>
      </c>
      <c r="N6141" t="s">
        <v>1719</v>
      </c>
      <c r="O6141" t="s">
        <v>198</v>
      </c>
      <c r="P6141" t="s">
        <v>21059</v>
      </c>
      <c r="Q6141" t="s">
        <v>179</v>
      </c>
      <c r="R6141" t="s">
        <v>5</v>
      </c>
      <c r="S6141" t="s">
        <v>1709</v>
      </c>
      <c r="T6141" t="s">
        <v>3015</v>
      </c>
      <c r="U6141" t="s">
        <v>21430</v>
      </c>
    </row>
    <row r="6142" spans="1:23" x14ac:dyDescent="0.25">
      <c r="A6142" t="s">
        <v>1470</v>
      </c>
      <c r="B6142" t="s">
        <v>624</v>
      </c>
      <c r="C6142" t="s">
        <v>57</v>
      </c>
      <c r="D6142" t="s">
        <v>541</v>
      </c>
      <c r="E6142" t="s">
        <v>9247</v>
      </c>
      <c r="F6142" t="s">
        <v>21431</v>
      </c>
      <c r="G6142" t="s">
        <v>1743</v>
      </c>
      <c r="H6142" t="s">
        <v>179</v>
      </c>
      <c r="I6142" t="s">
        <v>61</v>
      </c>
      <c r="J6142" t="s">
        <v>1773</v>
      </c>
      <c r="K6142" t="s">
        <v>59</v>
      </c>
      <c r="L6142" t="s">
        <v>21432</v>
      </c>
      <c r="M6142" t="s">
        <v>1915</v>
      </c>
      <c r="N6142" t="s">
        <v>898</v>
      </c>
      <c r="O6142" t="s">
        <v>1719</v>
      </c>
      <c r="P6142" t="s">
        <v>198</v>
      </c>
      <c r="Q6142" t="s">
        <v>21059</v>
      </c>
      <c r="R6142" t="s">
        <v>179</v>
      </c>
      <c r="S6142" t="s">
        <v>5</v>
      </c>
      <c r="T6142" t="s">
        <v>1709</v>
      </c>
      <c r="U6142" t="s">
        <v>3015</v>
      </c>
      <c r="V6142" t="s">
        <v>21433</v>
      </c>
    </row>
    <row r="6143" spans="1:23" x14ac:dyDescent="0.25">
      <c r="A6143" t="s">
        <v>6614</v>
      </c>
      <c r="B6143" t="s">
        <v>541</v>
      </c>
      <c r="C6143" t="s">
        <v>21434</v>
      </c>
      <c r="D6143" t="s">
        <v>37</v>
      </c>
      <c r="E6143" t="s">
        <v>898</v>
      </c>
      <c r="F6143" t="s">
        <v>458</v>
      </c>
      <c r="G6143" t="s">
        <v>61</v>
      </c>
      <c r="H6143" t="s">
        <v>439</v>
      </c>
      <c r="I6143" t="s">
        <v>2856</v>
      </c>
      <c r="J6143" t="s">
        <v>21435</v>
      </c>
      <c r="K6143" t="s">
        <v>898</v>
      </c>
      <c r="L6143" t="s">
        <v>71</v>
      </c>
      <c r="M6143" t="s">
        <v>21436</v>
      </c>
      <c r="N6143" t="s">
        <v>5693</v>
      </c>
      <c r="O6143" t="s">
        <v>126</v>
      </c>
      <c r="P6143" t="s">
        <v>541</v>
      </c>
      <c r="Q6143" t="s">
        <v>2072</v>
      </c>
      <c r="R6143" t="s">
        <v>57</v>
      </c>
      <c r="S6143" t="s">
        <v>21437</v>
      </c>
    </row>
    <row r="6144" spans="1:23" x14ac:dyDescent="0.25">
      <c r="A6144" t="s">
        <v>1186</v>
      </c>
      <c r="B6144" t="s">
        <v>7499</v>
      </c>
      <c r="C6144" t="s">
        <v>9334</v>
      </c>
      <c r="D6144" t="s">
        <v>7915</v>
      </c>
      <c r="E6144" t="s">
        <v>30</v>
      </c>
      <c r="F6144" t="s">
        <v>21438</v>
      </c>
      <c r="G6144" t="s">
        <v>1356</v>
      </c>
      <c r="H6144" t="s">
        <v>179</v>
      </c>
      <c r="I6144" t="s">
        <v>1998</v>
      </c>
      <c r="J6144" t="s">
        <v>1295</v>
      </c>
      <c r="K6144" t="s">
        <v>21439</v>
      </c>
      <c r="L6144" t="s">
        <v>115</v>
      </c>
      <c r="M6144" t="s">
        <v>21440</v>
      </c>
    </row>
    <row r="6145" spans="1:25" x14ac:dyDescent="0.25">
      <c r="A6145" t="s">
        <v>6614</v>
      </c>
      <c r="B6145" t="s">
        <v>4651</v>
      </c>
      <c r="C6145" t="s">
        <v>36</v>
      </c>
      <c r="D6145" t="s">
        <v>1641</v>
      </c>
      <c r="E6145" t="s">
        <v>1420</v>
      </c>
      <c r="F6145" t="s">
        <v>5</v>
      </c>
      <c r="G6145" t="s">
        <v>266</v>
      </c>
      <c r="H6145" t="s">
        <v>336</v>
      </c>
      <c r="I6145" t="s">
        <v>30</v>
      </c>
      <c r="J6145" t="s">
        <v>21441</v>
      </c>
      <c r="K6145" t="s">
        <v>5</v>
      </c>
      <c r="L6145" t="s">
        <v>2197</v>
      </c>
      <c r="M6145" t="s">
        <v>2878</v>
      </c>
      <c r="N6145" t="s">
        <v>5304</v>
      </c>
      <c r="O6145" t="s">
        <v>37</v>
      </c>
      <c r="P6145" t="s">
        <v>36</v>
      </c>
      <c r="Q6145" t="s">
        <v>1047</v>
      </c>
      <c r="R6145" t="s">
        <v>17841</v>
      </c>
      <c r="S6145" t="s">
        <v>21442</v>
      </c>
      <c r="T6145" t="s">
        <v>21443</v>
      </c>
      <c r="U6145" t="s">
        <v>4651</v>
      </c>
      <c r="V6145" t="s">
        <v>1420</v>
      </c>
      <c r="W6145" t="s">
        <v>4499</v>
      </c>
      <c r="X6145" t="s">
        <v>57</v>
      </c>
      <c r="Y6145" t="s">
        <v>21444</v>
      </c>
    </row>
    <row r="6146" spans="1:25" x14ac:dyDescent="0.25">
      <c r="A6146" t="s">
        <v>6614</v>
      </c>
      <c r="B6146" t="s">
        <v>100</v>
      </c>
      <c r="C6146" t="s">
        <v>5</v>
      </c>
      <c r="D6146" t="s">
        <v>4394</v>
      </c>
      <c r="E6146" t="s">
        <v>206</v>
      </c>
      <c r="F6146" t="s">
        <v>61</v>
      </c>
      <c r="G6146" t="s">
        <v>12612</v>
      </c>
      <c r="H6146" t="s">
        <v>6421</v>
      </c>
      <c r="I6146" t="s">
        <v>292</v>
      </c>
      <c r="J6146" t="s">
        <v>206</v>
      </c>
      <c r="K6146" t="s">
        <v>19050</v>
      </c>
      <c r="L6146" t="s">
        <v>2257</v>
      </c>
      <c r="M6146" t="s">
        <v>21445</v>
      </c>
      <c r="N6146" t="s">
        <v>21446</v>
      </c>
      <c r="O6146" t="s">
        <v>898</v>
      </c>
      <c r="P6146" t="s">
        <v>17467</v>
      </c>
      <c r="Q6146" t="s">
        <v>2349</v>
      </c>
      <c r="R6146" t="s">
        <v>21447</v>
      </c>
    </row>
    <row r="6147" spans="1:25" x14ac:dyDescent="0.25">
      <c r="A6147" t="s">
        <v>21448</v>
      </c>
      <c r="B6147" t="s">
        <v>71</v>
      </c>
      <c r="C6147" t="s">
        <v>1420</v>
      </c>
      <c r="D6147" t="s">
        <v>943</v>
      </c>
      <c r="E6147" t="s">
        <v>126</v>
      </c>
      <c r="F6147" t="s">
        <v>5</v>
      </c>
      <c r="G6147" t="s">
        <v>11116</v>
      </c>
      <c r="H6147" t="s">
        <v>5092</v>
      </c>
      <c r="I6147" t="s">
        <v>5495</v>
      </c>
      <c r="J6147" t="s">
        <v>1915</v>
      </c>
      <c r="K6147" t="s">
        <v>574</v>
      </c>
      <c r="L6147" t="s">
        <v>179</v>
      </c>
      <c r="M6147" t="s">
        <v>21449</v>
      </c>
      <c r="N6147" t="s">
        <v>3054</v>
      </c>
      <c r="O6147" t="s">
        <v>59</v>
      </c>
      <c r="P6147" t="s">
        <v>61</v>
      </c>
      <c r="Q6147" t="s">
        <v>1382</v>
      </c>
      <c r="R6147" t="s">
        <v>57</v>
      </c>
      <c r="S6147" t="s">
        <v>1858</v>
      </c>
      <c r="T6147" t="s">
        <v>21450</v>
      </c>
      <c r="U6147" t="s">
        <v>558</v>
      </c>
      <c r="V6147" t="s">
        <v>21451</v>
      </c>
    </row>
    <row r="6148" spans="1:25" x14ac:dyDescent="0.25">
      <c r="A6148" t="s">
        <v>5436</v>
      </c>
      <c r="B6148" t="s">
        <v>45</v>
      </c>
      <c r="C6148" t="s">
        <v>5104</v>
      </c>
      <c r="D6148" t="s">
        <v>179</v>
      </c>
      <c r="E6148" t="s">
        <v>5</v>
      </c>
      <c r="F6148" t="s">
        <v>21452</v>
      </c>
      <c r="G6148" t="s">
        <v>161</v>
      </c>
      <c r="H6148" t="s">
        <v>10337</v>
      </c>
      <c r="I6148" t="s">
        <v>21453</v>
      </c>
    </row>
    <row r="6149" spans="1:25" x14ac:dyDescent="0.25">
      <c r="A6149" t="s">
        <v>1</v>
      </c>
      <c r="B6149" t="s">
        <v>120</v>
      </c>
      <c r="C6149" t="s">
        <v>43</v>
      </c>
      <c r="D6149" t="s">
        <v>16148</v>
      </c>
      <c r="E6149" t="s">
        <v>18384</v>
      </c>
      <c r="F6149" t="s">
        <v>9298</v>
      </c>
      <c r="G6149" t="s">
        <v>597</v>
      </c>
      <c r="H6149" t="s">
        <v>17278</v>
      </c>
      <c r="I6149" t="s">
        <v>8752</v>
      </c>
      <c r="J6149" t="s">
        <v>61</v>
      </c>
      <c r="K6149" t="s">
        <v>5167</v>
      </c>
      <c r="L6149" t="s">
        <v>17348</v>
      </c>
      <c r="M6149" t="s">
        <v>18</v>
      </c>
      <c r="N6149" t="s">
        <v>17347</v>
      </c>
      <c r="O6149" t="s">
        <v>21454</v>
      </c>
    </row>
    <row r="6150" spans="1:25" x14ac:dyDescent="0.25">
      <c r="A6150" t="s">
        <v>59</v>
      </c>
      <c r="B6150" t="s">
        <v>61</v>
      </c>
      <c r="C6150" t="s">
        <v>106</v>
      </c>
      <c r="D6150" t="s">
        <v>10975</v>
      </c>
      <c r="E6150" s="2">
        <v>23116928</v>
      </c>
      <c r="F6150" t="s">
        <v>1389</v>
      </c>
      <c r="G6150" t="s">
        <v>12629</v>
      </c>
      <c r="H6150" t="s">
        <v>30</v>
      </c>
      <c r="I6150" t="s">
        <v>2438</v>
      </c>
      <c r="J6150" t="s">
        <v>10052</v>
      </c>
      <c r="K6150" t="s">
        <v>21455</v>
      </c>
      <c r="L6150" t="s">
        <v>7441</v>
      </c>
      <c r="M6150" t="s">
        <v>2138</v>
      </c>
      <c r="N6150" t="s">
        <v>5092</v>
      </c>
      <c r="O6150" t="s">
        <v>21456</v>
      </c>
    </row>
    <row r="6151" spans="1:25" x14ac:dyDescent="0.25">
      <c r="A6151" t="s">
        <v>18</v>
      </c>
      <c r="B6151" t="s">
        <v>18839</v>
      </c>
      <c r="C6151" t="s">
        <v>43</v>
      </c>
      <c r="D6151" t="s">
        <v>21</v>
      </c>
      <c r="E6151" t="s">
        <v>18577</v>
      </c>
      <c r="F6151" t="s">
        <v>21457</v>
      </c>
      <c r="G6151" t="s">
        <v>21458</v>
      </c>
      <c r="H6151" t="s">
        <v>156</v>
      </c>
      <c r="I6151" t="s">
        <v>2117</v>
      </c>
      <c r="J6151" t="s">
        <v>383</v>
      </c>
      <c r="K6151" t="s">
        <v>11527</v>
      </c>
      <c r="L6151" t="s">
        <v>8010</v>
      </c>
      <c r="M6151" t="s">
        <v>3066</v>
      </c>
      <c r="N6151" t="s">
        <v>59</v>
      </c>
      <c r="O6151" t="s">
        <v>61</v>
      </c>
      <c r="P6151" t="s">
        <v>21459</v>
      </c>
      <c r="Q6151" t="s">
        <v>57</v>
      </c>
      <c r="R6151" t="s">
        <v>21460</v>
      </c>
      <c r="S6151" t="s">
        <v>21461</v>
      </c>
      <c r="T6151" t="s">
        <v>21462</v>
      </c>
    </row>
    <row r="6152" spans="1:25" x14ac:dyDescent="0.25">
      <c r="A6152" t="s">
        <v>36</v>
      </c>
      <c r="B6152" t="s">
        <v>2511</v>
      </c>
      <c r="C6152" t="s">
        <v>112</v>
      </c>
      <c r="D6152" t="s">
        <v>218</v>
      </c>
      <c r="E6152" t="s">
        <v>113</v>
      </c>
      <c r="F6152" t="s">
        <v>1296</v>
      </c>
      <c r="G6152" t="s">
        <v>61</v>
      </c>
      <c r="H6152" t="s">
        <v>1405</v>
      </c>
      <c r="I6152" t="s">
        <v>16236</v>
      </c>
      <c r="J6152" t="s">
        <v>2110</v>
      </c>
      <c r="K6152" t="s">
        <v>2677</v>
      </c>
      <c r="L6152" t="s">
        <v>179</v>
      </c>
      <c r="M6152" t="s">
        <v>13461</v>
      </c>
      <c r="N6152" t="s">
        <v>11509</v>
      </c>
      <c r="O6152" t="s">
        <v>11271</v>
      </c>
      <c r="P6152" t="s">
        <v>2677</v>
      </c>
      <c r="Q6152" t="s">
        <v>179</v>
      </c>
      <c r="R6152" t="s">
        <v>10612</v>
      </c>
      <c r="S6152" t="s">
        <v>18</v>
      </c>
      <c r="T6152">
        <v>70</v>
      </c>
      <c r="U6152" t="s">
        <v>21463</v>
      </c>
    </row>
    <row r="6153" spans="1:25" x14ac:dyDescent="0.25">
      <c r="A6153" t="s">
        <v>21464</v>
      </c>
      <c r="B6153" t="s">
        <v>1716</v>
      </c>
      <c r="C6153" t="s">
        <v>21465</v>
      </c>
    </row>
    <row r="6154" spans="1:25" x14ac:dyDescent="0.25">
      <c r="A6154" t="s">
        <v>5285</v>
      </c>
      <c r="B6154" t="s">
        <v>21466</v>
      </c>
    </row>
    <row r="6155" spans="1:25" x14ac:dyDescent="0.25">
      <c r="A6155" t="s">
        <v>28</v>
      </c>
      <c r="B6155" t="s">
        <v>5092</v>
      </c>
      <c r="C6155" t="s">
        <v>5046</v>
      </c>
      <c r="D6155" t="s">
        <v>5159</v>
      </c>
      <c r="E6155" t="s">
        <v>15168</v>
      </c>
      <c r="F6155" t="s">
        <v>1189</v>
      </c>
      <c r="G6155" t="s">
        <v>639</v>
      </c>
      <c r="H6155" t="s">
        <v>571</v>
      </c>
      <c r="I6155" t="s">
        <v>6348</v>
      </c>
      <c r="J6155" t="s">
        <v>59</v>
      </c>
      <c r="K6155" t="s">
        <v>781</v>
      </c>
      <c r="L6155" t="s">
        <v>150</v>
      </c>
      <c r="M6155" t="s">
        <v>21467</v>
      </c>
      <c r="N6155" t="s">
        <v>1189</v>
      </c>
      <c r="O6155" t="s">
        <v>639</v>
      </c>
      <c r="P6155" t="s">
        <v>81</v>
      </c>
      <c r="Q6155" t="s">
        <v>93</v>
      </c>
      <c r="R6155" t="s">
        <v>5092</v>
      </c>
      <c r="S6155" t="s">
        <v>21468</v>
      </c>
      <c r="T6155" t="s">
        <v>1255</v>
      </c>
      <c r="U6155" t="s">
        <v>4162</v>
      </c>
      <c r="V6155" t="s">
        <v>21469</v>
      </c>
    </row>
    <row r="6156" spans="1:25" x14ac:dyDescent="0.25">
      <c r="A6156" t="s">
        <v>59</v>
      </c>
      <c r="B6156" t="s">
        <v>20553</v>
      </c>
      <c r="C6156" t="s">
        <v>30</v>
      </c>
      <c r="D6156" t="s">
        <v>8196</v>
      </c>
      <c r="E6156" t="s">
        <v>2226</v>
      </c>
      <c r="F6156" t="s">
        <v>37</v>
      </c>
      <c r="G6156" t="s">
        <v>6949</v>
      </c>
      <c r="H6156" t="s">
        <v>1382</v>
      </c>
      <c r="I6156" t="s">
        <v>20700</v>
      </c>
      <c r="J6156" t="s">
        <v>59</v>
      </c>
      <c r="K6156" t="s">
        <v>21470</v>
      </c>
      <c r="L6156" t="s">
        <v>21471</v>
      </c>
    </row>
    <row r="6157" spans="1:25" x14ac:dyDescent="0.25">
      <c r="A6157" t="s">
        <v>21472</v>
      </c>
      <c r="B6157" t="s">
        <v>43</v>
      </c>
      <c r="C6157" t="s">
        <v>3764</v>
      </c>
      <c r="D6157" t="s">
        <v>3606</v>
      </c>
      <c r="E6157" t="s">
        <v>21473</v>
      </c>
      <c r="F6157" t="s">
        <v>126</v>
      </c>
      <c r="G6157" t="s">
        <v>864</v>
      </c>
      <c r="H6157" t="s">
        <v>28</v>
      </c>
      <c r="I6157" t="s">
        <v>21474</v>
      </c>
      <c r="J6157" t="s">
        <v>21475</v>
      </c>
      <c r="K6157" t="s">
        <v>21476</v>
      </c>
      <c r="L6157" t="s">
        <v>21477</v>
      </c>
      <c r="M6157" t="s">
        <v>1517</v>
      </c>
      <c r="N6157" t="s">
        <v>21478</v>
      </c>
    </row>
    <row r="6158" spans="1:25" x14ac:dyDescent="0.25">
      <c r="A6158" t="s">
        <v>6614</v>
      </c>
      <c r="B6158" t="s">
        <v>2129</v>
      </c>
      <c r="C6158" t="s">
        <v>2018</v>
      </c>
      <c r="D6158" t="s">
        <v>36</v>
      </c>
      <c r="E6158" t="s">
        <v>5159</v>
      </c>
      <c r="F6158" t="s">
        <v>13669</v>
      </c>
      <c r="G6158" t="s">
        <v>1012</v>
      </c>
      <c r="H6158" t="s">
        <v>21479</v>
      </c>
      <c r="I6158" t="s">
        <v>898</v>
      </c>
      <c r="J6158" t="s">
        <v>21480</v>
      </c>
      <c r="K6158" t="s">
        <v>21481</v>
      </c>
    </row>
    <row r="6159" spans="1:25" x14ac:dyDescent="0.25">
      <c r="A6159" t="s">
        <v>15840</v>
      </c>
      <c r="B6159" t="s">
        <v>17120</v>
      </c>
      <c r="C6159" t="s">
        <v>21482</v>
      </c>
      <c r="D6159" t="s">
        <v>6919</v>
      </c>
      <c r="E6159" t="s">
        <v>194</v>
      </c>
      <c r="F6159" t="s">
        <v>740</v>
      </c>
      <c r="G6159" t="s">
        <v>21483</v>
      </c>
      <c r="H6159" t="s">
        <v>21484</v>
      </c>
      <c r="I6159" t="s">
        <v>71</v>
      </c>
      <c r="J6159" t="s">
        <v>21485</v>
      </c>
      <c r="K6159" t="s">
        <v>5</v>
      </c>
      <c r="L6159" t="s">
        <v>93</v>
      </c>
      <c r="M6159" t="s">
        <v>21486</v>
      </c>
      <c r="N6159" t="s">
        <v>5088</v>
      </c>
      <c r="O6159" t="s">
        <v>21487</v>
      </c>
    </row>
    <row r="6160" spans="1:25" x14ac:dyDescent="0.25">
      <c r="A6160" t="s">
        <v>6614</v>
      </c>
      <c r="B6160" t="s">
        <v>181</v>
      </c>
      <c r="C6160" t="s">
        <v>1377</v>
      </c>
      <c r="D6160" t="s">
        <v>113</v>
      </c>
      <c r="E6160" t="s">
        <v>420</v>
      </c>
      <c r="F6160" t="s">
        <v>20457</v>
      </c>
      <c r="G6160" t="s">
        <v>108</v>
      </c>
      <c r="H6160" t="s">
        <v>1389</v>
      </c>
      <c r="I6160" t="s">
        <v>651</v>
      </c>
      <c r="J6160" t="s">
        <v>113</v>
      </c>
      <c r="K6160" t="s">
        <v>5</v>
      </c>
      <c r="L6160" t="s">
        <v>19213</v>
      </c>
      <c r="M6160" t="s">
        <v>57</v>
      </c>
      <c r="N6160" t="s">
        <v>21488</v>
      </c>
      <c r="O6160" t="s">
        <v>21489</v>
      </c>
    </row>
    <row r="6161" spans="1:27" x14ac:dyDescent="0.25">
      <c r="A6161" t="s">
        <v>5204</v>
      </c>
      <c r="B6161" t="s">
        <v>1129</v>
      </c>
      <c r="C6161" t="s">
        <v>179</v>
      </c>
      <c r="D6161" t="s">
        <v>21490</v>
      </c>
    </row>
    <row r="6162" spans="1:27" x14ac:dyDescent="0.25">
      <c r="A6162" t="s">
        <v>6614</v>
      </c>
      <c r="B6162" t="s">
        <v>2129</v>
      </c>
      <c r="C6162" t="s">
        <v>116</v>
      </c>
      <c r="D6162" t="s">
        <v>572</v>
      </c>
      <c r="E6162" t="s">
        <v>1635</v>
      </c>
      <c r="F6162" t="s">
        <v>2018</v>
      </c>
      <c r="G6162" t="s">
        <v>21491</v>
      </c>
      <c r="H6162" t="s">
        <v>21492</v>
      </c>
      <c r="I6162" t="s">
        <v>474</v>
      </c>
      <c r="J6162" t="s">
        <v>2671</v>
      </c>
      <c r="K6162" t="s">
        <v>5</v>
      </c>
      <c r="L6162" t="s">
        <v>21493</v>
      </c>
      <c r="M6162" t="s">
        <v>222</v>
      </c>
      <c r="N6162" t="s">
        <v>1797</v>
      </c>
      <c r="O6162" t="s">
        <v>21494</v>
      </c>
    </row>
    <row r="6163" spans="1:27" x14ac:dyDescent="0.25">
      <c r="A6163" t="s">
        <v>6614</v>
      </c>
      <c r="B6163" t="s">
        <v>179</v>
      </c>
      <c r="C6163" t="s">
        <v>61</v>
      </c>
      <c r="D6163" t="s">
        <v>395</v>
      </c>
      <c r="E6163" t="s">
        <v>18</v>
      </c>
      <c r="F6163" t="s">
        <v>93</v>
      </c>
      <c r="G6163" t="s">
        <v>21495</v>
      </c>
      <c r="H6163" t="s">
        <v>21496</v>
      </c>
      <c r="I6163" t="s">
        <v>21497</v>
      </c>
      <c r="J6163" t="s">
        <v>723</v>
      </c>
      <c r="K6163" t="s">
        <v>21498</v>
      </c>
    </row>
    <row r="6164" spans="1:27" x14ac:dyDescent="0.25">
      <c r="A6164" t="s">
        <v>8002</v>
      </c>
      <c r="B6164" t="s">
        <v>6614</v>
      </c>
      <c r="C6164" t="s">
        <v>21499</v>
      </c>
      <c r="D6164" t="s">
        <v>13441</v>
      </c>
      <c r="E6164" t="s">
        <v>8677</v>
      </c>
      <c r="F6164" t="s">
        <v>898</v>
      </c>
      <c r="G6164" t="s">
        <v>15</v>
      </c>
      <c r="H6164" t="s">
        <v>462</v>
      </c>
      <c r="I6164" t="s">
        <v>703</v>
      </c>
      <c r="J6164" t="s">
        <v>2095</v>
      </c>
      <c r="K6164" t="s">
        <v>59</v>
      </c>
      <c r="L6164" t="s">
        <v>3233</v>
      </c>
      <c r="M6164" t="s">
        <v>43</v>
      </c>
      <c r="N6164" t="s">
        <v>179</v>
      </c>
      <c r="O6164" t="s">
        <v>8312</v>
      </c>
      <c r="P6164" t="s">
        <v>18</v>
      </c>
      <c r="Q6164" t="s">
        <v>21500</v>
      </c>
      <c r="R6164" t="s">
        <v>2458</v>
      </c>
      <c r="S6164" t="s">
        <v>61</v>
      </c>
      <c r="T6164" t="s">
        <v>21501</v>
      </c>
    </row>
    <row r="6165" spans="1:27" x14ac:dyDescent="0.25">
      <c r="A6165" t="s">
        <v>7499</v>
      </c>
      <c r="B6165" t="s">
        <v>8222</v>
      </c>
      <c r="C6165" t="s">
        <v>157</v>
      </c>
      <c r="D6165" t="s">
        <v>5</v>
      </c>
      <c r="E6165" t="s">
        <v>266</v>
      </c>
      <c r="F6165" t="s">
        <v>21502</v>
      </c>
      <c r="G6165" t="s">
        <v>1401</v>
      </c>
      <c r="H6165" t="s">
        <v>17775</v>
      </c>
      <c r="I6165" t="s">
        <v>71</v>
      </c>
      <c r="J6165" t="s">
        <v>5</v>
      </c>
      <c r="K6165" t="s">
        <v>21503</v>
      </c>
      <c r="L6165" t="s">
        <v>206</v>
      </c>
      <c r="M6165" t="s">
        <v>21504</v>
      </c>
    </row>
    <row r="6166" spans="1:27" x14ac:dyDescent="0.25">
      <c r="A6166" t="s">
        <v>6614</v>
      </c>
      <c r="B6166" t="s">
        <v>335</v>
      </c>
      <c r="C6166" t="s">
        <v>2018</v>
      </c>
      <c r="D6166" t="s">
        <v>36</v>
      </c>
      <c r="E6166" t="s">
        <v>2038</v>
      </c>
      <c r="F6166" t="s">
        <v>59</v>
      </c>
      <c r="G6166" t="s">
        <v>3136</v>
      </c>
      <c r="H6166" t="s">
        <v>59</v>
      </c>
      <c r="I6166" t="s">
        <v>21505</v>
      </c>
      <c r="J6166" t="s">
        <v>8905</v>
      </c>
      <c r="K6166" t="s">
        <v>61</v>
      </c>
      <c r="L6166" t="s">
        <v>4990</v>
      </c>
      <c r="M6166" t="s">
        <v>57</v>
      </c>
      <c r="N6166" t="s">
        <v>21506</v>
      </c>
      <c r="O6166" t="s">
        <v>799</v>
      </c>
      <c r="P6166" t="s">
        <v>786</v>
      </c>
      <c r="Q6166" t="s">
        <v>126</v>
      </c>
      <c r="R6166" t="s">
        <v>194</v>
      </c>
      <c r="S6166" t="s">
        <v>21507</v>
      </c>
      <c r="T6166" t="s">
        <v>10260</v>
      </c>
      <c r="U6166" t="s">
        <v>21508</v>
      </c>
    </row>
    <row r="6167" spans="1:27" x14ac:dyDescent="0.25">
      <c r="A6167" t="s">
        <v>6614</v>
      </c>
      <c r="B6167" t="s">
        <v>86</v>
      </c>
      <c r="C6167" t="s">
        <v>1139</v>
      </c>
      <c r="D6167" t="s">
        <v>290</v>
      </c>
      <c r="E6167" t="s">
        <v>21509</v>
      </c>
      <c r="F6167" t="s">
        <v>21510</v>
      </c>
      <c r="G6167" t="s">
        <v>21511</v>
      </c>
      <c r="H6167" t="s">
        <v>21512</v>
      </c>
      <c r="I6167" t="s">
        <v>37</v>
      </c>
      <c r="J6167" t="s">
        <v>21513</v>
      </c>
      <c r="K6167" t="s">
        <v>5088</v>
      </c>
      <c r="L6167" t="s">
        <v>21514</v>
      </c>
    </row>
    <row r="6168" spans="1:27" x14ac:dyDescent="0.25">
      <c r="A6168" t="s">
        <v>6614</v>
      </c>
      <c r="B6168" t="s">
        <v>2070</v>
      </c>
      <c r="C6168" t="s">
        <v>1969</v>
      </c>
      <c r="D6168" t="s">
        <v>102</v>
      </c>
      <c r="E6168" t="s">
        <v>4094</v>
      </c>
      <c r="F6168" t="s">
        <v>1377</v>
      </c>
      <c r="G6168" t="s">
        <v>157</v>
      </c>
      <c r="H6168" t="s">
        <v>5387</v>
      </c>
      <c r="I6168" t="s">
        <v>461</v>
      </c>
      <c r="J6168" t="s">
        <v>21515</v>
      </c>
      <c r="K6168" t="s">
        <v>21516</v>
      </c>
      <c r="L6168" t="s">
        <v>1492</v>
      </c>
      <c r="M6168" t="s">
        <v>462</v>
      </c>
      <c r="N6168" t="s">
        <v>2152</v>
      </c>
      <c r="O6168" t="s">
        <v>100</v>
      </c>
      <c r="P6168" t="s">
        <v>1070</v>
      </c>
      <c r="Q6168" t="s">
        <v>1849</v>
      </c>
      <c r="R6168" t="s">
        <v>21517</v>
      </c>
    </row>
    <row r="6169" spans="1:27" x14ac:dyDescent="0.25">
      <c r="A6169" t="s">
        <v>6614</v>
      </c>
      <c r="B6169" t="s">
        <v>1263</v>
      </c>
      <c r="C6169" t="s">
        <v>10400</v>
      </c>
      <c r="D6169" t="s">
        <v>898</v>
      </c>
      <c r="E6169" t="s">
        <v>3693</v>
      </c>
      <c r="F6169" t="s">
        <v>2711</v>
      </c>
      <c r="G6169" t="s">
        <v>45</v>
      </c>
      <c r="H6169" t="s">
        <v>3243</v>
      </c>
      <c r="I6169" t="s">
        <v>204</v>
      </c>
      <c r="J6169" t="s">
        <v>21518</v>
      </c>
      <c r="K6169" t="s">
        <v>324</v>
      </c>
      <c r="L6169" t="s">
        <v>21519</v>
      </c>
      <c r="M6169" t="s">
        <v>898</v>
      </c>
      <c r="N6169" t="s">
        <v>1295</v>
      </c>
      <c r="O6169" t="s">
        <v>322</v>
      </c>
      <c r="P6169" t="s">
        <v>2667</v>
      </c>
      <c r="Q6169" t="s">
        <v>194</v>
      </c>
      <c r="R6169" t="s">
        <v>21520</v>
      </c>
      <c r="S6169" t="s">
        <v>21521</v>
      </c>
    </row>
    <row r="6170" spans="1:27" x14ac:dyDescent="0.25">
      <c r="A6170" t="s">
        <v>6614</v>
      </c>
      <c r="B6170" t="s">
        <v>898</v>
      </c>
      <c r="C6170" t="s">
        <v>113</v>
      </c>
      <c r="D6170" t="s">
        <v>1012</v>
      </c>
      <c r="E6170" t="s">
        <v>1013</v>
      </c>
      <c r="F6170" t="s">
        <v>1767</v>
      </c>
      <c r="G6170" t="s">
        <v>126</v>
      </c>
      <c r="H6170" t="s">
        <v>36</v>
      </c>
      <c r="I6170" t="s">
        <v>198</v>
      </c>
      <c r="J6170" t="s">
        <v>898</v>
      </c>
      <c r="K6170" t="s">
        <v>322</v>
      </c>
      <c r="L6170" t="s">
        <v>5660</v>
      </c>
      <c r="M6170" t="s">
        <v>198</v>
      </c>
      <c r="N6170" t="s">
        <v>36</v>
      </c>
      <c r="O6170" t="s">
        <v>21522</v>
      </c>
      <c r="P6170" t="s">
        <v>2882</v>
      </c>
      <c r="Q6170" t="s">
        <v>61</v>
      </c>
      <c r="R6170" t="s">
        <v>3606</v>
      </c>
      <c r="S6170" t="s">
        <v>898</v>
      </c>
      <c r="T6170" t="s">
        <v>21523</v>
      </c>
    </row>
    <row r="6171" spans="1:27" x14ac:dyDescent="0.25">
      <c r="A6171" t="s">
        <v>21524</v>
      </c>
      <c r="B6171" t="s">
        <v>21525</v>
      </c>
      <c r="C6171" t="s">
        <v>3411</v>
      </c>
      <c r="D6171" t="s">
        <v>37</v>
      </c>
      <c r="E6171" t="s">
        <v>1948</v>
      </c>
      <c r="F6171" t="s">
        <v>9966</v>
      </c>
      <c r="G6171" t="s">
        <v>16</v>
      </c>
      <c r="H6171" t="s">
        <v>61</v>
      </c>
      <c r="I6171" t="s">
        <v>9300</v>
      </c>
      <c r="J6171" t="s">
        <v>21526</v>
      </c>
      <c r="K6171" t="s">
        <v>30</v>
      </c>
      <c r="L6171" t="s">
        <v>61</v>
      </c>
      <c r="M6171" t="s">
        <v>21527</v>
      </c>
    </row>
    <row r="6172" spans="1:27" x14ac:dyDescent="0.25">
      <c r="A6172" t="s">
        <v>6614</v>
      </c>
      <c r="B6172" t="s">
        <v>898</v>
      </c>
      <c r="C6172" t="s">
        <v>1153</v>
      </c>
      <c r="D6172" t="s">
        <v>411</v>
      </c>
      <c r="E6172" t="s">
        <v>7834</v>
      </c>
      <c r="F6172" t="s">
        <v>18</v>
      </c>
      <c r="G6172" t="s">
        <v>11602</v>
      </c>
      <c r="H6172" t="s">
        <v>21528</v>
      </c>
      <c r="I6172" t="s">
        <v>18654</v>
      </c>
      <c r="J6172" t="s">
        <v>1348</v>
      </c>
      <c r="K6172" t="s">
        <v>157</v>
      </c>
      <c r="L6172" t="s">
        <v>21529</v>
      </c>
      <c r="M6172" t="s">
        <v>21530</v>
      </c>
      <c r="N6172" t="s">
        <v>710</v>
      </c>
      <c r="O6172" t="s">
        <v>1012</v>
      </c>
      <c r="P6172" t="s">
        <v>6356</v>
      </c>
      <c r="Q6172" t="s">
        <v>411</v>
      </c>
      <c r="R6172" t="s">
        <v>7834</v>
      </c>
      <c r="S6172" t="s">
        <v>384</v>
      </c>
      <c r="T6172" t="s">
        <v>18</v>
      </c>
      <c r="U6172" t="s">
        <v>21531</v>
      </c>
    </row>
    <row r="6173" spans="1:27" x14ac:dyDescent="0.25">
      <c r="A6173" t="s">
        <v>571</v>
      </c>
      <c r="B6173" t="s">
        <v>1527</v>
      </c>
      <c r="C6173" t="s">
        <v>6919</v>
      </c>
      <c r="D6173" t="s">
        <v>198</v>
      </c>
      <c r="E6173" t="s">
        <v>61</v>
      </c>
      <c r="F6173" t="s">
        <v>1882</v>
      </c>
      <c r="G6173" t="s">
        <v>1622</v>
      </c>
      <c r="H6173" t="s">
        <v>36</v>
      </c>
      <c r="I6173" t="s">
        <v>182</v>
      </c>
      <c r="J6173" t="s">
        <v>2018</v>
      </c>
      <c r="K6173" t="s">
        <v>18</v>
      </c>
      <c r="L6173" t="s">
        <v>5</v>
      </c>
      <c r="M6173" t="s">
        <v>3176</v>
      </c>
      <c r="N6173" t="s">
        <v>179</v>
      </c>
      <c r="O6173" t="s">
        <v>238</v>
      </c>
      <c r="P6173" t="s">
        <v>4435</v>
      </c>
      <c r="Q6173" t="s">
        <v>59</v>
      </c>
      <c r="R6173" t="s">
        <v>74</v>
      </c>
      <c r="S6173" t="s">
        <v>2058</v>
      </c>
      <c r="T6173" t="s">
        <v>615</v>
      </c>
      <c r="U6173" t="s">
        <v>17062</v>
      </c>
      <c r="V6173" t="s">
        <v>3212</v>
      </c>
      <c r="W6173" t="s">
        <v>21532</v>
      </c>
      <c r="X6173" t="s">
        <v>161</v>
      </c>
      <c r="Y6173" t="s">
        <v>37</v>
      </c>
      <c r="Z6173" t="s">
        <v>21533</v>
      </c>
      <c r="AA6173" t="s">
        <v>21534</v>
      </c>
    </row>
    <row r="6174" spans="1:27" x14ac:dyDescent="0.25">
      <c r="A6174" t="s">
        <v>571</v>
      </c>
      <c r="B6174" t="s">
        <v>3707</v>
      </c>
      <c r="C6174" t="s">
        <v>1012</v>
      </c>
      <c r="D6174" t="s">
        <v>21535</v>
      </c>
      <c r="E6174" t="s">
        <v>37</v>
      </c>
      <c r="F6174" t="s">
        <v>4435</v>
      </c>
      <c r="G6174" t="s">
        <v>59</v>
      </c>
      <c r="H6174" t="s">
        <v>74</v>
      </c>
      <c r="I6174" t="s">
        <v>5</v>
      </c>
      <c r="J6174" t="s">
        <v>3176</v>
      </c>
      <c r="K6174" t="s">
        <v>45</v>
      </c>
      <c r="L6174" t="s">
        <v>1431</v>
      </c>
      <c r="M6174" t="s">
        <v>198</v>
      </c>
      <c r="N6174" t="s">
        <v>4499</v>
      </c>
      <c r="O6174" t="s">
        <v>57</v>
      </c>
      <c r="P6174" t="s">
        <v>1956</v>
      </c>
      <c r="Q6174" t="s">
        <v>10361</v>
      </c>
      <c r="R6174" t="s">
        <v>182</v>
      </c>
      <c r="S6174" t="s">
        <v>21536</v>
      </c>
      <c r="T6174" t="s">
        <v>615</v>
      </c>
      <c r="U6174" t="s">
        <v>21537</v>
      </c>
      <c r="V6174" t="s">
        <v>37</v>
      </c>
      <c r="W6174" t="s">
        <v>157</v>
      </c>
      <c r="X6174" t="s">
        <v>21538</v>
      </c>
    </row>
    <row r="6176" spans="1:27" x14ac:dyDescent="0.25">
      <c r="A6176" t="s">
        <v>106</v>
      </c>
      <c r="B6176" t="s">
        <v>26</v>
      </c>
      <c r="C6176" t="s">
        <v>18</v>
      </c>
      <c r="D6176" t="s">
        <v>21539</v>
      </c>
      <c r="E6176" t="s">
        <v>11666</v>
      </c>
      <c r="F6176" t="s">
        <v>15198</v>
      </c>
      <c r="G6176" t="s">
        <v>6614</v>
      </c>
      <c r="H6176" t="s">
        <v>21540</v>
      </c>
      <c r="J6176" t="s">
        <v>21541</v>
      </c>
    </row>
    <row r="6177" spans="1:23" x14ac:dyDescent="0.25">
      <c r="A6177" t="s">
        <v>66</v>
      </c>
      <c r="B6177" t="s">
        <v>5050</v>
      </c>
      <c r="C6177" t="s">
        <v>10936</v>
      </c>
      <c r="D6177" t="s">
        <v>102</v>
      </c>
      <c r="E6177" t="s">
        <v>21542</v>
      </c>
      <c r="F6177" t="s">
        <v>181</v>
      </c>
      <c r="G6177" t="s">
        <v>182</v>
      </c>
      <c r="H6177" t="s">
        <v>2018</v>
      </c>
      <c r="I6177" t="s">
        <v>1013</v>
      </c>
      <c r="J6177" t="s">
        <v>1940</v>
      </c>
      <c r="K6177" t="s">
        <v>37</v>
      </c>
      <c r="L6177" t="s">
        <v>36</v>
      </c>
      <c r="M6177" t="s">
        <v>113</v>
      </c>
      <c r="N6177" t="s">
        <v>5941</v>
      </c>
      <c r="O6177" t="s">
        <v>57</v>
      </c>
      <c r="P6177" t="s">
        <v>21543</v>
      </c>
      <c r="Q6177" t="s">
        <v>21544</v>
      </c>
    </row>
    <row r="6178" spans="1:23" x14ac:dyDescent="0.25">
      <c r="A6178" t="s">
        <v>5</v>
      </c>
      <c r="B6178" t="s">
        <v>21545</v>
      </c>
      <c r="C6178" t="s">
        <v>18</v>
      </c>
      <c r="D6178" t="s">
        <v>16431</v>
      </c>
      <c r="E6178" t="s">
        <v>73</v>
      </c>
      <c r="F6178" t="s">
        <v>1377</v>
      </c>
      <c r="G6178" t="s">
        <v>781</v>
      </c>
      <c r="H6178" t="s">
        <v>30</v>
      </c>
      <c r="I6178" t="s">
        <v>45</v>
      </c>
      <c r="J6178" t="s">
        <v>5</v>
      </c>
      <c r="K6178" t="s">
        <v>15507</v>
      </c>
      <c r="L6178" t="s">
        <v>20232</v>
      </c>
      <c r="M6178" t="s">
        <v>1366</v>
      </c>
      <c r="N6178" t="s">
        <v>461</v>
      </c>
      <c r="O6178" t="s">
        <v>5</v>
      </c>
      <c r="P6178" t="s">
        <v>21546</v>
      </c>
    </row>
    <row r="6179" spans="1:23" x14ac:dyDescent="0.25">
      <c r="A6179" t="s">
        <v>1687</v>
      </c>
      <c r="B6179" t="s">
        <v>30</v>
      </c>
      <c r="C6179" t="s">
        <v>5</v>
      </c>
      <c r="D6179" t="s">
        <v>15507</v>
      </c>
      <c r="E6179" t="s">
        <v>20232</v>
      </c>
      <c r="F6179" t="s">
        <v>1366</v>
      </c>
      <c r="G6179" t="s">
        <v>1047</v>
      </c>
      <c r="H6179" t="s">
        <v>18</v>
      </c>
      <c r="I6179" t="s">
        <v>6166</v>
      </c>
      <c r="J6179" t="s">
        <v>59</v>
      </c>
      <c r="K6179" t="s">
        <v>16972</v>
      </c>
      <c r="L6179" t="s">
        <v>21547</v>
      </c>
      <c r="M6179" t="s">
        <v>400</v>
      </c>
      <c r="N6179" t="s">
        <v>5</v>
      </c>
      <c r="O6179" t="s">
        <v>21548</v>
      </c>
      <c r="P6179" t="s">
        <v>21549</v>
      </c>
      <c r="Q6179" t="s">
        <v>1377</v>
      </c>
      <c r="R6179" t="s">
        <v>157</v>
      </c>
      <c r="S6179" s="5">
        <v>0.1</v>
      </c>
      <c r="T6179" t="s">
        <v>15507</v>
      </c>
      <c r="U6179" t="s">
        <v>432</v>
      </c>
      <c r="V6179" t="s">
        <v>21550</v>
      </c>
    </row>
    <row r="6180" spans="1:23" x14ac:dyDescent="0.25">
      <c r="A6180" t="s">
        <v>6198</v>
      </c>
      <c r="B6180" t="s">
        <v>21551</v>
      </c>
      <c r="C6180" t="s">
        <v>21552</v>
      </c>
      <c r="D6180" t="s">
        <v>198</v>
      </c>
      <c r="E6180" t="s">
        <v>278</v>
      </c>
      <c r="F6180" t="s">
        <v>400</v>
      </c>
      <c r="G6180" t="s">
        <v>74</v>
      </c>
      <c r="H6180" t="s">
        <v>2578</v>
      </c>
      <c r="I6180" t="s">
        <v>21553</v>
      </c>
    </row>
    <row r="6181" spans="1:23" x14ac:dyDescent="0.25">
      <c r="A6181" t="s">
        <v>6614</v>
      </c>
      <c r="B6181" t="s">
        <v>13293</v>
      </c>
      <c r="C6181" t="s">
        <v>179</v>
      </c>
      <c r="D6181" t="s">
        <v>3800</v>
      </c>
      <c r="E6181" t="s">
        <v>57</v>
      </c>
      <c r="F6181" t="s">
        <v>21554</v>
      </c>
      <c r="G6181" t="s">
        <v>3145</v>
      </c>
      <c r="H6181" t="s">
        <v>21555</v>
      </c>
    </row>
    <row r="6182" spans="1:23" x14ac:dyDescent="0.25">
      <c r="A6182" t="s">
        <v>6614</v>
      </c>
      <c r="B6182" t="s">
        <v>2129</v>
      </c>
      <c r="C6182" t="s">
        <v>21556</v>
      </c>
      <c r="D6182" t="s">
        <v>36</v>
      </c>
      <c r="E6182" t="s">
        <v>327</v>
      </c>
      <c r="F6182" t="s">
        <v>126</v>
      </c>
      <c r="G6182" t="s">
        <v>21557</v>
      </c>
      <c r="H6182" t="s">
        <v>898</v>
      </c>
      <c r="I6182" t="s">
        <v>15</v>
      </c>
      <c r="J6182" t="s">
        <v>36</v>
      </c>
      <c r="K6182" t="s">
        <v>651</v>
      </c>
      <c r="L6182" t="s">
        <v>382</v>
      </c>
      <c r="M6182" t="s">
        <v>37</v>
      </c>
      <c r="N6182" t="s">
        <v>157</v>
      </c>
      <c r="O6182" t="s">
        <v>5</v>
      </c>
      <c r="P6182" t="s">
        <v>266</v>
      </c>
      <c r="Q6182" t="s">
        <v>19718</v>
      </c>
      <c r="R6182" t="s">
        <v>18994</v>
      </c>
      <c r="S6182" t="s">
        <v>21558</v>
      </c>
    </row>
    <row r="6183" spans="1:23" x14ac:dyDescent="0.25">
      <c r="A6183" t="s">
        <v>21559</v>
      </c>
      <c r="B6183" t="s">
        <v>10414</v>
      </c>
      <c r="C6183" t="s">
        <v>71</v>
      </c>
      <c r="D6183" t="s">
        <v>3123</v>
      </c>
      <c r="E6183" t="s">
        <v>30</v>
      </c>
      <c r="F6183" t="s">
        <v>5</v>
      </c>
      <c r="G6183" t="s">
        <v>1002</v>
      </c>
      <c r="H6183" t="s">
        <v>21560</v>
      </c>
      <c r="I6183" t="s">
        <v>21561</v>
      </c>
      <c r="J6183" t="s">
        <v>1180</v>
      </c>
      <c r="K6183" t="s">
        <v>5</v>
      </c>
      <c r="L6183" t="s">
        <v>8284</v>
      </c>
      <c r="M6183" t="s">
        <v>45</v>
      </c>
      <c r="N6183" t="s">
        <v>5</v>
      </c>
      <c r="O6183" s="5">
        <v>0.98</v>
      </c>
      <c r="P6183" t="s">
        <v>4208</v>
      </c>
      <c r="Q6183" t="s">
        <v>4332</v>
      </c>
      <c r="R6183" t="s">
        <v>1040</v>
      </c>
      <c r="S6183" t="s">
        <v>1554</v>
      </c>
      <c r="T6183" t="s">
        <v>571</v>
      </c>
      <c r="U6183" t="s">
        <v>21562</v>
      </c>
    </row>
    <row r="6184" spans="1:23" x14ac:dyDescent="0.25">
      <c r="A6184" t="s">
        <v>20927</v>
      </c>
      <c r="B6184" t="s">
        <v>705</v>
      </c>
      <c r="C6184" t="s">
        <v>18549</v>
      </c>
      <c r="D6184" t="s">
        <v>18951</v>
      </c>
      <c r="E6184" t="s">
        <v>45</v>
      </c>
      <c r="F6184" t="s">
        <v>3606</v>
      </c>
      <c r="G6184" t="s">
        <v>571</v>
      </c>
      <c r="H6184" t="s">
        <v>18597</v>
      </c>
      <c r="I6184" t="s">
        <v>462</v>
      </c>
      <c r="J6184" t="s">
        <v>1820</v>
      </c>
      <c r="K6184" t="s">
        <v>577</v>
      </c>
      <c r="L6184" t="s">
        <v>21563</v>
      </c>
      <c r="M6184" t="s">
        <v>461</v>
      </c>
      <c r="N6184" t="s">
        <v>5</v>
      </c>
      <c r="O6184" t="s">
        <v>21564</v>
      </c>
      <c r="P6184" t="s">
        <v>37</v>
      </c>
      <c r="Q6184" t="s">
        <v>6360</v>
      </c>
      <c r="R6184" t="s">
        <v>21565</v>
      </c>
      <c r="S6184" t="s">
        <v>5</v>
      </c>
      <c r="T6184" t="s">
        <v>10414</v>
      </c>
      <c r="U6184" t="s">
        <v>1180</v>
      </c>
      <c r="V6184" t="s">
        <v>21566</v>
      </c>
    </row>
    <row r="6185" spans="1:23" x14ac:dyDescent="0.25">
      <c r="A6185" t="s">
        <v>21567</v>
      </c>
      <c r="B6185" t="s">
        <v>781</v>
      </c>
      <c r="C6185" t="s">
        <v>5</v>
      </c>
      <c r="D6185" t="s">
        <v>5046</v>
      </c>
      <c r="E6185" t="s">
        <v>20232</v>
      </c>
      <c r="F6185" t="s">
        <v>21568</v>
      </c>
      <c r="G6185" t="s">
        <v>37</v>
      </c>
      <c r="H6185" t="s">
        <v>360</v>
      </c>
      <c r="I6185" t="s">
        <v>326</v>
      </c>
      <c r="J6185" t="s">
        <v>7243</v>
      </c>
      <c r="K6185" t="s">
        <v>2362</v>
      </c>
      <c r="L6185" t="s">
        <v>1284</v>
      </c>
      <c r="M6185" t="s">
        <v>788</v>
      </c>
      <c r="N6185" t="s">
        <v>20173</v>
      </c>
      <c r="O6185" t="s">
        <v>21569</v>
      </c>
      <c r="P6185" t="s">
        <v>2708</v>
      </c>
      <c r="Q6185" t="s">
        <v>1719</v>
      </c>
      <c r="R6185" t="s">
        <v>36</v>
      </c>
      <c r="S6185" t="s">
        <v>113</v>
      </c>
      <c r="T6185" t="s">
        <v>400</v>
      </c>
      <c r="U6185" t="s">
        <v>21570</v>
      </c>
      <c r="V6185" t="s">
        <v>21571</v>
      </c>
    </row>
    <row r="6186" spans="1:23" x14ac:dyDescent="0.25">
      <c r="A6186" t="s">
        <v>6614</v>
      </c>
      <c r="B6186" t="s">
        <v>13293</v>
      </c>
      <c r="C6186" t="s">
        <v>21572</v>
      </c>
      <c r="D6186" t="s">
        <v>126</v>
      </c>
      <c r="E6186" t="s">
        <v>974</v>
      </c>
      <c r="F6186" t="s">
        <v>8830</v>
      </c>
      <c r="G6186" t="s">
        <v>59</v>
      </c>
      <c r="H6186" t="s">
        <v>1265</v>
      </c>
      <c r="I6186" t="s">
        <v>59</v>
      </c>
      <c r="J6186" t="s">
        <v>112</v>
      </c>
      <c r="K6186" t="s">
        <v>218</v>
      </c>
      <c r="L6186" t="s">
        <v>113</v>
      </c>
      <c r="M6186" t="s">
        <v>19626</v>
      </c>
      <c r="N6186" t="s">
        <v>11207</v>
      </c>
      <c r="O6186" t="s">
        <v>5092</v>
      </c>
      <c r="P6186" t="s">
        <v>21573</v>
      </c>
      <c r="Q6186" t="s">
        <v>13090</v>
      </c>
      <c r="R6186" t="s">
        <v>15089</v>
      </c>
      <c r="S6186" t="s">
        <v>126</v>
      </c>
      <c r="T6186" t="s">
        <v>21574</v>
      </c>
    </row>
    <row r="6187" spans="1:23" x14ac:dyDescent="0.25">
      <c r="A6187" t="s">
        <v>2708</v>
      </c>
      <c r="B6187" t="s">
        <v>1719</v>
      </c>
      <c r="C6187" t="s">
        <v>198</v>
      </c>
      <c r="D6187" t="s">
        <v>13293</v>
      </c>
      <c r="E6187" t="s">
        <v>1482</v>
      </c>
      <c r="F6187" t="s">
        <v>3136</v>
      </c>
      <c r="G6187" t="s">
        <v>210</v>
      </c>
      <c r="H6187" t="s">
        <v>45</v>
      </c>
      <c r="I6187" t="s">
        <v>5</v>
      </c>
      <c r="J6187" t="s">
        <v>15507</v>
      </c>
      <c r="K6187" t="s">
        <v>20232</v>
      </c>
      <c r="L6187" t="s">
        <v>21575</v>
      </c>
      <c r="M6187" t="s">
        <v>21569</v>
      </c>
      <c r="N6187" t="s">
        <v>179</v>
      </c>
      <c r="O6187" t="s">
        <v>3211</v>
      </c>
      <c r="P6187" t="s">
        <v>974</v>
      </c>
      <c r="Q6187" t="s">
        <v>20173</v>
      </c>
      <c r="R6187" t="s">
        <v>21576</v>
      </c>
      <c r="S6187" t="s">
        <v>21577</v>
      </c>
      <c r="T6187" t="s">
        <v>17024</v>
      </c>
      <c r="U6187" t="s">
        <v>21578</v>
      </c>
      <c r="V6187" t="s">
        <v>17618</v>
      </c>
      <c r="W6187" t="s">
        <v>21579</v>
      </c>
    </row>
    <row r="6188" spans="1:23" x14ac:dyDescent="0.25">
      <c r="A6188" t="s">
        <v>86</v>
      </c>
      <c r="B6188" t="s">
        <v>400</v>
      </c>
      <c r="C6188" t="s">
        <v>16657</v>
      </c>
      <c r="D6188" t="s">
        <v>4825</v>
      </c>
      <c r="E6188" t="s">
        <v>427</v>
      </c>
      <c r="F6188" t="s">
        <v>157</v>
      </c>
      <c r="G6188" t="s">
        <v>21580</v>
      </c>
      <c r="H6188" t="s">
        <v>15987</v>
      </c>
      <c r="I6188" t="s">
        <v>157</v>
      </c>
      <c r="J6188" t="s">
        <v>717</v>
      </c>
      <c r="K6188" t="s">
        <v>7900</v>
      </c>
      <c r="L6188" t="s">
        <v>36</v>
      </c>
      <c r="M6188" t="s">
        <v>2423</v>
      </c>
      <c r="N6188" t="s">
        <v>21581</v>
      </c>
      <c r="O6188" t="s">
        <v>240</v>
      </c>
      <c r="P6188" t="s">
        <v>36</v>
      </c>
      <c r="Q6188" t="s">
        <v>116</v>
      </c>
      <c r="R6188" t="s">
        <v>1471</v>
      </c>
      <c r="S6188" t="s">
        <v>21582</v>
      </c>
    </row>
    <row r="6189" spans="1:23" x14ac:dyDescent="0.25">
      <c r="A6189" t="s">
        <v>21583</v>
      </c>
    </row>
    <row r="6190" spans="1:23" x14ac:dyDescent="0.25">
      <c r="A6190" t="s">
        <v>6614</v>
      </c>
      <c r="B6190" t="s">
        <v>6180</v>
      </c>
      <c r="C6190" t="s">
        <v>36</v>
      </c>
      <c r="D6190" t="s">
        <v>334</v>
      </c>
      <c r="E6190" t="s">
        <v>335</v>
      </c>
      <c r="F6190" t="s">
        <v>61</v>
      </c>
      <c r="G6190" t="s">
        <v>43</v>
      </c>
      <c r="H6190" t="s">
        <v>21</v>
      </c>
      <c r="I6190" t="s">
        <v>18</v>
      </c>
      <c r="J6190" t="s">
        <v>18107</v>
      </c>
      <c r="K6190" t="s">
        <v>179</v>
      </c>
      <c r="L6190" t="s">
        <v>21584</v>
      </c>
      <c r="M6190" t="s">
        <v>59</v>
      </c>
      <c r="N6190" t="s">
        <v>21585</v>
      </c>
      <c r="O6190">
        <v>18</v>
      </c>
      <c r="P6190" t="s">
        <v>21586</v>
      </c>
    </row>
    <row r="6191" spans="1:23" x14ac:dyDescent="0.25">
      <c r="A6191" t="s">
        <v>6614</v>
      </c>
      <c r="B6191" t="s">
        <v>335</v>
      </c>
      <c r="C6191" t="s">
        <v>179</v>
      </c>
      <c r="D6191" t="s">
        <v>61</v>
      </c>
      <c r="E6191" t="s">
        <v>7176</v>
      </c>
      <c r="F6191" t="s">
        <v>7177</v>
      </c>
      <c r="G6191" t="s">
        <v>479</v>
      </c>
      <c r="H6191" t="s">
        <v>59</v>
      </c>
      <c r="I6191" t="s">
        <v>157</v>
      </c>
      <c r="J6191" t="s">
        <v>506</v>
      </c>
      <c r="K6191" t="s">
        <v>126</v>
      </c>
      <c r="L6191" t="s">
        <v>21587</v>
      </c>
      <c r="M6191" t="s">
        <v>6395</v>
      </c>
      <c r="N6191" t="s">
        <v>21588</v>
      </c>
    </row>
    <row r="6192" spans="1:23" x14ac:dyDescent="0.25">
      <c r="A6192" t="s">
        <v>312</v>
      </c>
      <c r="B6192" t="s">
        <v>411</v>
      </c>
      <c r="C6192" t="s">
        <v>604</v>
      </c>
      <c r="D6192" t="s">
        <v>59</v>
      </c>
      <c r="E6192" t="s">
        <v>541</v>
      </c>
      <c r="F6192" t="s">
        <v>21589</v>
      </c>
    </row>
    <row r="6193" spans="1:22" x14ac:dyDescent="0.25">
      <c r="A6193" t="s">
        <v>3548</v>
      </c>
      <c r="B6193" t="s">
        <v>758</v>
      </c>
      <c r="C6193" t="s">
        <v>594</v>
      </c>
      <c r="D6193" t="s">
        <v>21590</v>
      </c>
      <c r="E6193" t="s">
        <v>194</v>
      </c>
      <c r="F6193" t="s">
        <v>1349</v>
      </c>
      <c r="G6193" t="s">
        <v>1709</v>
      </c>
      <c r="H6193" t="s">
        <v>7639</v>
      </c>
      <c r="I6193" t="s">
        <v>21591</v>
      </c>
    </row>
    <row r="6194" spans="1:22" x14ac:dyDescent="0.25">
      <c r="A6194" t="s">
        <v>6614</v>
      </c>
      <c r="B6194" t="s">
        <v>21592</v>
      </c>
      <c r="C6194" t="s">
        <v>4651</v>
      </c>
      <c r="D6194" t="s">
        <v>218</v>
      </c>
      <c r="E6194" t="s">
        <v>21565</v>
      </c>
      <c r="F6194" t="s">
        <v>5</v>
      </c>
      <c r="G6194" t="s">
        <v>21593</v>
      </c>
      <c r="H6194" t="s">
        <v>30</v>
      </c>
      <c r="I6194" t="s">
        <v>5</v>
      </c>
      <c r="J6194" t="s">
        <v>1002</v>
      </c>
      <c r="K6194" t="s">
        <v>21594</v>
      </c>
      <c r="L6194" t="s">
        <v>603</v>
      </c>
      <c r="M6194" t="s">
        <v>336</v>
      </c>
      <c r="N6194" t="s">
        <v>21595</v>
      </c>
      <c r="O6194" t="s">
        <v>265</v>
      </c>
      <c r="P6194" t="s">
        <v>1009</v>
      </c>
      <c r="Q6194" t="s">
        <v>36</v>
      </c>
      <c r="R6194" t="s">
        <v>651</v>
      </c>
      <c r="S6194" t="s">
        <v>13295</v>
      </c>
      <c r="T6194" t="s">
        <v>240</v>
      </c>
      <c r="U6194" t="s">
        <v>57</v>
      </c>
      <c r="V6194" t="s">
        <v>21596</v>
      </c>
    </row>
    <row r="6195" spans="1:22" x14ac:dyDescent="0.25">
      <c r="A6195" t="s">
        <v>6614</v>
      </c>
      <c r="B6195" t="s">
        <v>898</v>
      </c>
      <c r="C6195" t="s">
        <v>15</v>
      </c>
      <c r="D6195" t="s">
        <v>43</v>
      </c>
      <c r="E6195" t="s">
        <v>22</v>
      </c>
      <c r="F6195" t="s">
        <v>179</v>
      </c>
      <c r="G6195" t="s">
        <v>61</v>
      </c>
      <c r="H6195" t="s">
        <v>1910</v>
      </c>
      <c r="I6195" t="s">
        <v>1911</v>
      </c>
      <c r="J6195" t="s">
        <v>75</v>
      </c>
      <c r="K6195" t="s">
        <v>26</v>
      </c>
      <c r="L6195" t="s">
        <v>18</v>
      </c>
      <c r="M6195" t="s">
        <v>61</v>
      </c>
      <c r="N6195" t="s">
        <v>16398</v>
      </c>
      <c r="O6195" t="s">
        <v>5088</v>
      </c>
      <c r="P6195" t="s">
        <v>21597</v>
      </c>
    </row>
    <row r="6196" spans="1:22" x14ac:dyDescent="0.25">
      <c r="A6196" t="s">
        <v>6614</v>
      </c>
      <c r="B6196" t="s">
        <v>36</v>
      </c>
      <c r="C6196" t="s">
        <v>1255</v>
      </c>
      <c r="D6196" t="s">
        <v>150</v>
      </c>
      <c r="E6196" t="s">
        <v>5906</v>
      </c>
      <c r="F6196" t="s">
        <v>198</v>
      </c>
      <c r="G6196" t="s">
        <v>5168</v>
      </c>
      <c r="H6196" t="s">
        <v>156</v>
      </c>
      <c r="I6196" t="s">
        <v>157</v>
      </c>
      <c r="J6196" t="s">
        <v>61</v>
      </c>
      <c r="K6196" t="s">
        <v>21598</v>
      </c>
    </row>
    <row r="6197" spans="1:22" x14ac:dyDescent="0.25">
      <c r="A6197" t="s">
        <v>1407</v>
      </c>
      <c r="B6197" t="s">
        <v>2432</v>
      </c>
      <c r="C6197" t="s">
        <v>5</v>
      </c>
      <c r="D6197" t="s">
        <v>2226</v>
      </c>
      <c r="E6197" t="s">
        <v>10295</v>
      </c>
      <c r="F6197" t="s">
        <v>45</v>
      </c>
      <c r="G6197" t="s">
        <v>342</v>
      </c>
      <c r="H6197" t="s">
        <v>21599</v>
      </c>
      <c r="I6197" t="s">
        <v>9791</v>
      </c>
      <c r="J6197" t="s">
        <v>18519</v>
      </c>
      <c r="K6197" t="s">
        <v>36</v>
      </c>
      <c r="L6197" t="s">
        <v>290</v>
      </c>
      <c r="M6197" t="s">
        <v>198</v>
      </c>
      <c r="N6197" t="s">
        <v>10295</v>
      </c>
      <c r="O6197" t="s">
        <v>751</v>
      </c>
      <c r="P6197" t="s">
        <v>5852</v>
      </c>
      <c r="Q6197" t="s">
        <v>12610</v>
      </c>
      <c r="R6197" t="s">
        <v>179</v>
      </c>
      <c r="S6197" t="s">
        <v>1284</v>
      </c>
      <c r="T6197" t="s">
        <v>21600</v>
      </c>
      <c r="U6197" t="s">
        <v>21601</v>
      </c>
    </row>
    <row r="6198" spans="1:22" x14ac:dyDescent="0.25">
      <c r="A6198" t="s">
        <v>6614</v>
      </c>
      <c r="B6198" t="s">
        <v>182</v>
      </c>
      <c r="C6198" t="s">
        <v>36</v>
      </c>
      <c r="D6198" t="s">
        <v>2585</v>
      </c>
      <c r="E6198" t="s">
        <v>19200</v>
      </c>
      <c r="F6198" t="s">
        <v>21602</v>
      </c>
    </row>
    <row r="6199" spans="1:22" x14ac:dyDescent="0.25">
      <c r="A6199" t="s">
        <v>20927</v>
      </c>
      <c r="B6199" t="s">
        <v>705</v>
      </c>
      <c r="C6199" t="s">
        <v>18549</v>
      </c>
      <c r="D6199" t="s">
        <v>179</v>
      </c>
      <c r="E6199" t="s">
        <v>6028</v>
      </c>
      <c r="F6199" t="s">
        <v>61</v>
      </c>
      <c r="G6199" t="s">
        <v>1911</v>
      </c>
      <c r="H6199" t="s">
        <v>2693</v>
      </c>
      <c r="I6199" t="s">
        <v>37</v>
      </c>
      <c r="J6199" t="s">
        <v>2736</v>
      </c>
      <c r="K6199" t="s">
        <v>6414</v>
      </c>
      <c r="L6199" t="s">
        <v>20927</v>
      </c>
      <c r="M6199" t="s">
        <v>18</v>
      </c>
      <c r="N6199" t="s">
        <v>61</v>
      </c>
      <c r="O6199" t="s">
        <v>741</v>
      </c>
      <c r="P6199" t="s">
        <v>265</v>
      </c>
      <c r="Q6199" t="s">
        <v>179</v>
      </c>
      <c r="R6199" t="s">
        <v>5</v>
      </c>
      <c r="S6199" t="s">
        <v>1877</v>
      </c>
      <c r="T6199" t="s">
        <v>21603</v>
      </c>
    </row>
    <row r="6200" spans="1:22" x14ac:dyDescent="0.25">
      <c r="A6200" t="s">
        <v>179</v>
      </c>
      <c r="B6200" t="s">
        <v>17515</v>
      </c>
      <c r="C6200" t="s">
        <v>20927</v>
      </c>
      <c r="D6200" t="s">
        <v>705</v>
      </c>
      <c r="E6200" t="s">
        <v>18549</v>
      </c>
      <c r="F6200" t="s">
        <v>5243</v>
      </c>
      <c r="G6200" t="s">
        <v>59</v>
      </c>
      <c r="H6200" t="s">
        <v>4452</v>
      </c>
      <c r="I6200" t="s">
        <v>126</v>
      </c>
      <c r="J6200" t="s">
        <v>2952</v>
      </c>
      <c r="K6200" t="s">
        <v>21604</v>
      </c>
      <c r="L6200" t="s">
        <v>159</v>
      </c>
      <c r="M6200" t="s">
        <v>541</v>
      </c>
      <c r="N6200" t="s">
        <v>112</v>
      </c>
      <c r="O6200" t="s">
        <v>739</v>
      </c>
      <c r="P6200" t="s">
        <v>16085</v>
      </c>
      <c r="Q6200" t="s">
        <v>21605</v>
      </c>
    </row>
    <row r="6201" spans="1:22" x14ac:dyDescent="0.25">
      <c r="A6201" t="s">
        <v>20927</v>
      </c>
      <c r="B6201" t="s">
        <v>705</v>
      </c>
      <c r="C6201" t="s">
        <v>18549</v>
      </c>
      <c r="D6201" t="s">
        <v>21606</v>
      </c>
      <c r="E6201" t="s">
        <v>8284</v>
      </c>
      <c r="F6201" t="s">
        <v>45</v>
      </c>
      <c r="G6201" t="s">
        <v>5</v>
      </c>
      <c r="H6201" s="5">
        <v>0.98</v>
      </c>
      <c r="I6201" t="s">
        <v>4208</v>
      </c>
      <c r="J6201" t="s">
        <v>4332</v>
      </c>
      <c r="K6201" t="s">
        <v>1406</v>
      </c>
      <c r="L6201" t="s">
        <v>1429</v>
      </c>
      <c r="M6201" t="s">
        <v>18</v>
      </c>
      <c r="N6201" t="s">
        <v>21607</v>
      </c>
      <c r="O6201" t="s">
        <v>1408</v>
      </c>
      <c r="P6201" t="s">
        <v>21608</v>
      </c>
      <c r="Q6201" t="s">
        <v>222</v>
      </c>
      <c r="R6201" t="s">
        <v>1877</v>
      </c>
      <c r="S6201" t="s">
        <v>21609</v>
      </c>
    </row>
    <row r="6202" spans="1:22" x14ac:dyDescent="0.25">
      <c r="A6202" t="s">
        <v>21610</v>
      </c>
      <c r="B6202" t="s">
        <v>21611</v>
      </c>
    </row>
    <row r="6203" spans="1:22" x14ac:dyDescent="0.25">
      <c r="A6203" t="s">
        <v>3619</v>
      </c>
      <c r="B6203" t="s">
        <v>159</v>
      </c>
      <c r="C6203" t="s">
        <v>43</v>
      </c>
      <c r="D6203" t="s">
        <v>5166</v>
      </c>
      <c r="E6203" t="s">
        <v>18</v>
      </c>
      <c r="F6203" t="s">
        <v>11723</v>
      </c>
      <c r="G6203" t="s">
        <v>21612</v>
      </c>
      <c r="H6203" t="s">
        <v>11411</v>
      </c>
      <c r="I6203" t="s">
        <v>10933</v>
      </c>
      <c r="J6203" t="s">
        <v>1689</v>
      </c>
      <c r="K6203" t="s">
        <v>5076</v>
      </c>
      <c r="L6203" t="s">
        <v>156</v>
      </c>
      <c r="M6203" t="s">
        <v>157</v>
      </c>
      <c r="N6203" t="s">
        <v>61</v>
      </c>
      <c r="O6203" t="s">
        <v>395</v>
      </c>
      <c r="P6203" t="s">
        <v>5168</v>
      </c>
      <c r="Q6203" t="s">
        <v>18</v>
      </c>
      <c r="R6203" t="s">
        <v>741</v>
      </c>
      <c r="S6203" t="s">
        <v>7176</v>
      </c>
      <c r="T6203" t="s">
        <v>7177</v>
      </c>
      <c r="U6203" t="s">
        <v>179</v>
      </c>
      <c r="V6203" t="s">
        <v>21613</v>
      </c>
    </row>
    <row r="6204" spans="1:22" x14ac:dyDescent="0.25">
      <c r="A6204" t="s">
        <v>194</v>
      </c>
      <c r="B6204" t="s">
        <v>14408</v>
      </c>
      <c r="C6204" t="s">
        <v>30</v>
      </c>
      <c r="D6204" t="s">
        <v>18091</v>
      </c>
      <c r="E6204" t="s">
        <v>18092</v>
      </c>
      <c r="F6204" t="s">
        <v>37</v>
      </c>
      <c r="G6204" t="s">
        <v>8030</v>
      </c>
      <c r="H6204" t="s">
        <v>1909</v>
      </c>
      <c r="I6204" t="s">
        <v>26</v>
      </c>
      <c r="J6204" t="s">
        <v>61</v>
      </c>
      <c r="K6204" t="s">
        <v>1040</v>
      </c>
      <c r="L6204" t="s">
        <v>8193</v>
      </c>
      <c r="M6204" t="s">
        <v>161</v>
      </c>
      <c r="N6204" t="s">
        <v>220</v>
      </c>
      <c r="O6204" t="s">
        <v>221</v>
      </c>
      <c r="P6204" t="s">
        <v>5</v>
      </c>
      <c r="Q6204" t="s">
        <v>21614</v>
      </c>
    </row>
    <row r="6205" spans="1:22" x14ac:dyDescent="0.25">
      <c r="A6205" t="s">
        <v>342</v>
      </c>
      <c r="B6205" t="s">
        <v>13663</v>
      </c>
      <c r="C6205" t="s">
        <v>179</v>
      </c>
      <c r="D6205" t="s">
        <v>5</v>
      </c>
      <c r="E6205" t="s">
        <v>21615</v>
      </c>
      <c r="F6205" t="s">
        <v>21616</v>
      </c>
      <c r="G6205" t="s">
        <v>2943</v>
      </c>
      <c r="H6205" t="s">
        <v>36</v>
      </c>
      <c r="I6205" t="s">
        <v>3944</v>
      </c>
      <c r="J6205" t="s">
        <v>21617</v>
      </c>
      <c r="K6205" t="s">
        <v>194</v>
      </c>
      <c r="L6205" t="s">
        <v>93</v>
      </c>
      <c r="M6205" t="s">
        <v>156</v>
      </c>
      <c r="N6205" t="s">
        <v>21618</v>
      </c>
      <c r="O6205" t="s">
        <v>66</v>
      </c>
      <c r="P6205" t="s">
        <v>2896</v>
      </c>
      <c r="Q6205" t="s">
        <v>21619</v>
      </c>
    </row>
    <row r="6206" spans="1:22" x14ac:dyDescent="0.25">
      <c r="A6206" t="s">
        <v>1377</v>
      </c>
      <c r="B6206" t="s">
        <v>7327</v>
      </c>
      <c r="C6206" t="s">
        <v>13193</v>
      </c>
      <c r="D6206" t="s">
        <v>21620</v>
      </c>
      <c r="E6206" t="s">
        <v>179</v>
      </c>
      <c r="F6206" t="s">
        <v>479</v>
      </c>
      <c r="G6206" t="s">
        <v>59</v>
      </c>
      <c r="H6206" t="s">
        <v>2018</v>
      </c>
      <c r="I6206" t="s">
        <v>5</v>
      </c>
      <c r="J6206" t="s">
        <v>266</v>
      </c>
      <c r="K6206" t="s">
        <v>704</v>
      </c>
      <c r="L6206" t="s">
        <v>461</v>
      </c>
      <c r="M6206" t="s">
        <v>21621</v>
      </c>
    </row>
    <row r="6207" spans="1:22" x14ac:dyDescent="0.25">
      <c r="A6207" t="s">
        <v>57</v>
      </c>
      <c r="B6207" t="s">
        <v>541</v>
      </c>
      <c r="C6207" t="s">
        <v>806</v>
      </c>
      <c r="D6207" t="s">
        <v>206</v>
      </c>
      <c r="E6207" t="s">
        <v>108</v>
      </c>
      <c r="F6207" t="s">
        <v>2134</v>
      </c>
      <c r="G6207" t="s">
        <v>5487</v>
      </c>
      <c r="H6207" t="s">
        <v>21622</v>
      </c>
      <c r="I6207" t="s">
        <v>1432</v>
      </c>
      <c r="J6207" t="s">
        <v>59</v>
      </c>
      <c r="K6207" t="s">
        <v>157</v>
      </c>
      <c r="L6207" t="s">
        <v>61</v>
      </c>
      <c r="M6207" t="s">
        <v>1911</v>
      </c>
      <c r="N6207" t="s">
        <v>5004</v>
      </c>
      <c r="O6207" t="s">
        <v>21623</v>
      </c>
      <c r="P6207" t="s">
        <v>21624</v>
      </c>
    </row>
    <row r="6208" spans="1:22" x14ac:dyDescent="0.25">
      <c r="A6208" t="s">
        <v>290</v>
      </c>
      <c r="B6208" t="s">
        <v>266</v>
      </c>
      <c r="C6208" t="s">
        <v>18102</v>
      </c>
      <c r="D6208" t="s">
        <v>30</v>
      </c>
      <c r="E6208" t="s">
        <v>18103</v>
      </c>
      <c r="F6208" t="s">
        <v>21625</v>
      </c>
      <c r="G6208" t="s">
        <v>615</v>
      </c>
      <c r="H6208" t="s">
        <v>456</v>
      </c>
      <c r="I6208" t="s">
        <v>59</v>
      </c>
      <c r="J6208" t="s">
        <v>1433</v>
      </c>
      <c r="K6208" t="s">
        <v>5</v>
      </c>
      <c r="L6208" t="s">
        <v>1125</v>
      </c>
      <c r="M6208" t="s">
        <v>37</v>
      </c>
      <c r="N6208" t="s">
        <v>8228</v>
      </c>
      <c r="O6208" t="s">
        <v>59</v>
      </c>
      <c r="P6208" t="s">
        <v>249</v>
      </c>
      <c r="Q6208" t="s">
        <v>21626</v>
      </c>
    </row>
    <row r="6209" spans="1:27" x14ac:dyDescent="0.25">
      <c r="A6209" t="s">
        <v>7375</v>
      </c>
      <c r="B6209" t="s">
        <v>21627</v>
      </c>
    </row>
    <row r="6210" spans="1:27" x14ac:dyDescent="0.25">
      <c r="A6210" t="s">
        <v>2761</v>
      </c>
      <c r="B6210" t="s">
        <v>1377</v>
      </c>
      <c r="C6210" t="s">
        <v>400</v>
      </c>
      <c r="D6210" t="s">
        <v>157</v>
      </c>
      <c r="E6210" t="s">
        <v>391</v>
      </c>
      <c r="F6210" t="s">
        <v>57</v>
      </c>
      <c r="G6210" t="s">
        <v>5</v>
      </c>
      <c r="H6210" t="s">
        <v>1382</v>
      </c>
      <c r="I6210" t="s">
        <v>20888</v>
      </c>
      <c r="J6210" t="s">
        <v>1189</v>
      </c>
      <c r="K6210" t="s">
        <v>1377</v>
      </c>
      <c r="L6210" t="s">
        <v>157</v>
      </c>
      <c r="M6210" t="s">
        <v>391</v>
      </c>
      <c r="N6210" t="s">
        <v>57</v>
      </c>
      <c r="O6210" t="s">
        <v>400</v>
      </c>
      <c r="P6210" t="s">
        <v>21470</v>
      </c>
      <c r="Q6210" t="s">
        <v>21628</v>
      </c>
    </row>
    <row r="6211" spans="1:27" x14ac:dyDescent="0.25">
      <c r="A6211" t="s">
        <v>6614</v>
      </c>
      <c r="B6211" t="s">
        <v>898</v>
      </c>
      <c r="C6211" t="s">
        <v>1295</v>
      </c>
      <c r="D6211" t="s">
        <v>5303</v>
      </c>
      <c r="E6211" t="s">
        <v>5</v>
      </c>
      <c r="F6211" t="s">
        <v>43</v>
      </c>
      <c r="G6211" t="s">
        <v>4796</v>
      </c>
      <c r="H6211" t="s">
        <v>37</v>
      </c>
      <c r="I6211" t="s">
        <v>150</v>
      </c>
      <c r="J6211" t="s">
        <v>179</v>
      </c>
      <c r="K6211" t="s">
        <v>21629</v>
      </c>
      <c r="L6211" t="s">
        <v>21630</v>
      </c>
      <c r="M6211" t="s">
        <v>28</v>
      </c>
      <c r="N6211" t="s">
        <v>21631</v>
      </c>
      <c r="O6211" t="s">
        <v>73</v>
      </c>
      <c r="P6211" t="s">
        <v>290</v>
      </c>
      <c r="Q6211" t="s">
        <v>1709</v>
      </c>
      <c r="R6211" t="s">
        <v>21632</v>
      </c>
    </row>
    <row r="6212" spans="1:27" x14ac:dyDescent="0.25">
      <c r="A6212" t="s">
        <v>6614</v>
      </c>
      <c r="B6212" t="s">
        <v>21633</v>
      </c>
      <c r="C6212" t="s">
        <v>179</v>
      </c>
      <c r="D6212" t="s">
        <v>206</v>
      </c>
      <c r="E6212" t="s">
        <v>5</v>
      </c>
      <c r="F6212" t="s">
        <v>1736</v>
      </c>
      <c r="G6212" t="s">
        <v>5336</v>
      </c>
      <c r="H6212" t="s">
        <v>4101</v>
      </c>
      <c r="I6212" t="s">
        <v>126</v>
      </c>
      <c r="J6212" t="s">
        <v>5854</v>
      </c>
      <c r="K6212" t="s">
        <v>59</v>
      </c>
      <c r="L6212" t="s">
        <v>144</v>
      </c>
      <c r="M6212" t="s">
        <v>5</v>
      </c>
      <c r="N6212" t="s">
        <v>1406</v>
      </c>
      <c r="O6212" t="s">
        <v>4410</v>
      </c>
      <c r="P6212" t="s">
        <v>181</v>
      </c>
      <c r="Q6212" t="s">
        <v>290</v>
      </c>
      <c r="R6212" t="s">
        <v>21634</v>
      </c>
    </row>
    <row r="6213" spans="1:27" x14ac:dyDescent="0.25">
      <c r="A6213" t="s">
        <v>6614</v>
      </c>
      <c r="B6213" t="s">
        <v>21635</v>
      </c>
      <c r="C6213" t="s">
        <v>3639</v>
      </c>
      <c r="D6213" t="s">
        <v>61</v>
      </c>
      <c r="E6213" t="s">
        <v>3015</v>
      </c>
      <c r="F6213" t="s">
        <v>2963</v>
      </c>
      <c r="G6213" t="s">
        <v>16</v>
      </c>
      <c r="H6213" t="s">
        <v>43</v>
      </c>
      <c r="I6213" t="s">
        <v>943</v>
      </c>
      <c r="J6213" t="s">
        <v>327</v>
      </c>
      <c r="K6213" t="s">
        <v>126</v>
      </c>
      <c r="L6213" t="s">
        <v>3606</v>
      </c>
      <c r="M6213" t="s">
        <v>1741</v>
      </c>
      <c r="N6213" t="s">
        <v>5</v>
      </c>
      <c r="O6213" t="s">
        <v>21636</v>
      </c>
      <c r="P6213" t="s">
        <v>5088</v>
      </c>
      <c r="Q6213" t="s">
        <v>21637</v>
      </c>
    </row>
    <row r="6214" spans="1:27" x14ac:dyDescent="0.25">
      <c r="A6214" t="s">
        <v>1407</v>
      </c>
      <c r="B6214" t="s">
        <v>2432</v>
      </c>
      <c r="C6214" t="s">
        <v>5</v>
      </c>
      <c r="D6214" t="s">
        <v>14200</v>
      </c>
      <c r="E6214" t="s">
        <v>21638</v>
      </c>
      <c r="F6214" t="s">
        <v>16</v>
      </c>
      <c r="G6214" t="s">
        <v>6614</v>
      </c>
      <c r="H6214" t="s">
        <v>59</v>
      </c>
      <c r="I6214" t="s">
        <v>21639</v>
      </c>
      <c r="J6214" t="s">
        <v>572</v>
      </c>
      <c r="K6214" t="s">
        <v>21640</v>
      </c>
      <c r="L6214" t="s">
        <v>5088</v>
      </c>
      <c r="M6214" t="s">
        <v>21641</v>
      </c>
    </row>
    <row r="6215" spans="1:27" x14ac:dyDescent="0.25">
      <c r="A6215" t="s">
        <v>1716</v>
      </c>
      <c r="B6215" t="s">
        <v>21642</v>
      </c>
      <c r="C6215" t="s">
        <v>338</v>
      </c>
      <c r="D6215" t="s">
        <v>723</v>
      </c>
      <c r="E6215" t="s">
        <v>61</v>
      </c>
      <c r="F6215" t="s">
        <v>3015</v>
      </c>
      <c r="G6215" t="s">
        <v>21643</v>
      </c>
    </row>
    <row r="6216" spans="1:27" x14ac:dyDescent="0.25">
      <c r="A6216" t="s">
        <v>6614</v>
      </c>
      <c r="B6216" t="s">
        <v>16</v>
      </c>
      <c r="C6216" t="s">
        <v>21644</v>
      </c>
      <c r="D6216" t="s">
        <v>71</v>
      </c>
      <c r="E6216" t="s">
        <v>61</v>
      </c>
      <c r="F6216" t="s">
        <v>62</v>
      </c>
      <c r="G6216" t="s">
        <v>21645</v>
      </c>
      <c r="H6216" t="s">
        <v>898</v>
      </c>
      <c r="I6216" t="s">
        <v>21646</v>
      </c>
      <c r="J6216" t="s">
        <v>36</v>
      </c>
      <c r="K6216" t="s">
        <v>290</v>
      </c>
      <c r="L6216" t="s">
        <v>61</v>
      </c>
      <c r="M6216" t="s">
        <v>62</v>
      </c>
      <c r="N6216" t="s">
        <v>21647</v>
      </c>
      <c r="O6216" t="s">
        <v>57</v>
      </c>
      <c r="P6216" t="s">
        <v>383</v>
      </c>
      <c r="Q6216" t="s">
        <v>5696</v>
      </c>
      <c r="R6216" t="s">
        <v>5088</v>
      </c>
      <c r="S6216" t="s">
        <v>21648</v>
      </c>
    </row>
    <row r="6217" spans="1:27" x14ac:dyDescent="0.25">
      <c r="A6217" t="s">
        <v>898</v>
      </c>
      <c r="B6217" t="s">
        <v>1709</v>
      </c>
      <c r="C6217" t="s">
        <v>1426</v>
      </c>
      <c r="D6217" t="s">
        <v>6614</v>
      </c>
      <c r="E6217" t="s">
        <v>14731</v>
      </c>
      <c r="F6217" t="s">
        <v>126</v>
      </c>
      <c r="G6217" t="s">
        <v>1635</v>
      </c>
      <c r="H6217" t="s">
        <v>18</v>
      </c>
      <c r="I6217" t="s">
        <v>19698</v>
      </c>
      <c r="J6217" t="s">
        <v>5022</v>
      </c>
      <c r="K6217" t="s">
        <v>1012</v>
      </c>
      <c r="L6217" t="s">
        <v>2018</v>
      </c>
      <c r="M6217" t="s">
        <v>1777</v>
      </c>
      <c r="N6217" t="s">
        <v>5730</v>
      </c>
      <c r="O6217" t="s">
        <v>383</v>
      </c>
      <c r="P6217" t="s">
        <v>1650</v>
      </c>
      <c r="Q6217" t="s">
        <v>179</v>
      </c>
      <c r="R6217" t="s">
        <v>479</v>
      </c>
      <c r="S6217" t="s">
        <v>59</v>
      </c>
      <c r="T6217" t="s">
        <v>21649</v>
      </c>
    </row>
    <row r="6218" spans="1:27" x14ac:dyDescent="0.25">
      <c r="A6218" t="s">
        <v>13533</v>
      </c>
      <c r="B6218" t="s">
        <v>198</v>
      </c>
      <c r="C6218" t="s">
        <v>1213</v>
      </c>
      <c r="D6218" t="s">
        <v>59</v>
      </c>
      <c r="E6218" t="s">
        <v>5</v>
      </c>
      <c r="F6218" t="s">
        <v>106</v>
      </c>
      <c r="G6218" t="s">
        <v>1785</v>
      </c>
      <c r="H6218" t="s">
        <v>427</v>
      </c>
      <c r="I6218" t="s">
        <v>1706</v>
      </c>
      <c r="J6218" t="s">
        <v>717</v>
      </c>
      <c r="K6218" t="s">
        <v>59</v>
      </c>
      <c r="L6218" t="s">
        <v>1523</v>
      </c>
      <c r="M6218" t="s">
        <v>796</v>
      </c>
      <c r="N6218" t="s">
        <v>21650</v>
      </c>
      <c r="O6218" t="s">
        <v>609</v>
      </c>
      <c r="P6218" t="s">
        <v>21651</v>
      </c>
    </row>
    <row r="6219" spans="1:27" x14ac:dyDescent="0.25">
      <c r="A6219" t="s">
        <v>7233</v>
      </c>
      <c r="B6219" t="s">
        <v>30</v>
      </c>
      <c r="C6219" t="s">
        <v>1998</v>
      </c>
      <c r="D6219" t="s">
        <v>100</v>
      </c>
      <c r="E6219" t="s">
        <v>36</v>
      </c>
      <c r="F6219" t="s">
        <v>21652</v>
      </c>
      <c r="G6219" t="s">
        <v>1284</v>
      </c>
      <c r="H6219" t="s">
        <v>1424</v>
      </c>
      <c r="I6219" t="s">
        <v>2187</v>
      </c>
      <c r="J6219" t="s">
        <v>290</v>
      </c>
      <c r="K6219" t="s">
        <v>21653</v>
      </c>
      <c r="L6219" t="s">
        <v>66</v>
      </c>
      <c r="M6219" t="s">
        <v>220</v>
      </c>
      <c r="N6219" t="s">
        <v>21654</v>
      </c>
    </row>
    <row r="6220" spans="1:27" x14ac:dyDescent="0.25">
      <c r="A6220" t="s">
        <v>179</v>
      </c>
      <c r="B6220" t="s">
        <v>586</v>
      </c>
      <c r="C6220" t="s">
        <v>100</v>
      </c>
      <c r="D6220" t="s">
        <v>36</v>
      </c>
      <c r="E6220" t="s">
        <v>5085</v>
      </c>
      <c r="F6220" t="s">
        <v>21655</v>
      </c>
      <c r="G6220" t="s">
        <v>179</v>
      </c>
      <c r="H6220" t="s">
        <v>6376</v>
      </c>
      <c r="I6220" t="s">
        <v>100</v>
      </c>
      <c r="J6220" t="s">
        <v>36</v>
      </c>
      <c r="K6220" t="s">
        <v>17906</v>
      </c>
      <c r="L6220" t="s">
        <v>161</v>
      </c>
      <c r="M6220" t="s">
        <v>6719</v>
      </c>
      <c r="N6220" t="s">
        <v>21656</v>
      </c>
    </row>
    <row r="6221" spans="1:27" x14ac:dyDescent="0.25">
      <c r="A6221" t="s">
        <v>21657</v>
      </c>
      <c r="B6221" t="s">
        <v>21658</v>
      </c>
      <c r="C6221" t="s">
        <v>21659</v>
      </c>
      <c r="D6221" t="s">
        <v>179</v>
      </c>
      <c r="E6221" t="s">
        <v>5</v>
      </c>
      <c r="F6221" t="s">
        <v>21660</v>
      </c>
      <c r="G6221" t="s">
        <v>2349</v>
      </c>
      <c r="H6221" t="s">
        <v>21661</v>
      </c>
      <c r="I6221" t="s">
        <v>115</v>
      </c>
      <c r="J6221" t="s">
        <v>61</v>
      </c>
      <c r="K6221" t="s">
        <v>21662</v>
      </c>
      <c r="L6221" t="s">
        <v>57</v>
      </c>
      <c r="M6221" t="s">
        <v>61</v>
      </c>
      <c r="N6221" t="s">
        <v>7548</v>
      </c>
      <c r="O6221" t="s">
        <v>179</v>
      </c>
      <c r="P6221" t="s">
        <v>5</v>
      </c>
      <c r="Q6221" t="s">
        <v>21660</v>
      </c>
      <c r="R6221" t="s">
        <v>2349</v>
      </c>
      <c r="S6221" t="s">
        <v>21663</v>
      </c>
    </row>
    <row r="6222" spans="1:27" x14ac:dyDescent="0.25">
      <c r="A6222" t="s">
        <v>6614</v>
      </c>
      <c r="B6222" t="s">
        <v>43</v>
      </c>
      <c r="C6222" t="s">
        <v>1709</v>
      </c>
      <c r="D6222" t="s">
        <v>2152</v>
      </c>
      <c r="E6222" t="s">
        <v>100</v>
      </c>
      <c r="F6222" t="s">
        <v>1070</v>
      </c>
      <c r="G6222" t="s">
        <v>1849</v>
      </c>
      <c r="H6222" t="s">
        <v>21664</v>
      </c>
      <c r="I6222" t="s">
        <v>8699</v>
      </c>
      <c r="J6222" t="s">
        <v>179</v>
      </c>
      <c r="K6222" t="s">
        <v>1295</v>
      </c>
      <c r="L6222" t="s">
        <v>1776</v>
      </c>
      <c r="M6222" t="s">
        <v>6131</v>
      </c>
      <c r="N6222" t="s">
        <v>59</v>
      </c>
      <c r="O6222" t="s">
        <v>16469</v>
      </c>
      <c r="P6222" t="s">
        <v>21665</v>
      </c>
      <c r="Q6222" t="s">
        <v>5088</v>
      </c>
      <c r="R6222" t="s">
        <v>21666</v>
      </c>
    </row>
    <row r="6223" spans="1:27" x14ac:dyDescent="0.25">
      <c r="A6223" t="s">
        <v>21667</v>
      </c>
      <c r="B6223" t="s">
        <v>37</v>
      </c>
      <c r="C6223" t="s">
        <v>61</v>
      </c>
      <c r="D6223" t="s">
        <v>2387</v>
      </c>
      <c r="E6223" t="s">
        <v>21668</v>
      </c>
      <c r="F6223" t="s">
        <v>9023</v>
      </c>
      <c r="G6223" t="s">
        <v>2018</v>
      </c>
      <c r="H6223" t="s">
        <v>400</v>
      </c>
      <c r="I6223" t="s">
        <v>1265</v>
      </c>
      <c r="J6223" t="s">
        <v>5910</v>
      </c>
      <c r="K6223" t="s">
        <v>18</v>
      </c>
      <c r="L6223" t="s">
        <v>21669</v>
      </c>
      <c r="M6223" t="s">
        <v>9883</v>
      </c>
      <c r="N6223" t="s">
        <v>16593</v>
      </c>
      <c r="O6223" t="s">
        <v>18</v>
      </c>
      <c r="P6223" t="s">
        <v>10599</v>
      </c>
      <c r="Q6223" t="s">
        <v>19033</v>
      </c>
      <c r="R6223" t="s">
        <v>290</v>
      </c>
      <c r="S6223" t="s">
        <v>21670</v>
      </c>
      <c r="T6223" t="s">
        <v>61</v>
      </c>
      <c r="U6223" t="s">
        <v>21671</v>
      </c>
    </row>
    <row r="6224" spans="1:27" x14ac:dyDescent="0.25">
      <c r="A6224" t="s">
        <v>2387</v>
      </c>
      <c r="B6224" t="s">
        <v>21668</v>
      </c>
      <c r="C6224" t="s">
        <v>9023</v>
      </c>
      <c r="D6224" t="s">
        <v>179</v>
      </c>
      <c r="E6224" t="s">
        <v>5</v>
      </c>
      <c r="F6224" t="s">
        <v>2052</v>
      </c>
      <c r="G6224" t="s">
        <v>2145</v>
      </c>
      <c r="H6224" t="s">
        <v>2943</v>
      </c>
      <c r="I6224" t="s">
        <v>978</v>
      </c>
      <c r="J6224" t="s">
        <v>322</v>
      </c>
      <c r="K6224" t="s">
        <v>6142</v>
      </c>
      <c r="L6224" t="s">
        <v>723</v>
      </c>
      <c r="M6224" t="s">
        <v>19995</v>
      </c>
      <c r="N6224" t="s">
        <v>20728</v>
      </c>
      <c r="O6224" t="s">
        <v>57</v>
      </c>
      <c r="P6224" t="s">
        <v>61</v>
      </c>
      <c r="Q6224" t="s">
        <v>5979</v>
      </c>
      <c r="R6224" t="s">
        <v>9010</v>
      </c>
      <c r="S6224" t="s">
        <v>978</v>
      </c>
      <c r="T6224" t="s">
        <v>290</v>
      </c>
      <c r="U6224" t="s">
        <v>1295</v>
      </c>
      <c r="V6224" t="s">
        <v>479</v>
      </c>
      <c r="W6224" t="s">
        <v>59</v>
      </c>
      <c r="X6224" t="s">
        <v>2018</v>
      </c>
      <c r="Y6224" t="s">
        <v>5</v>
      </c>
      <c r="Z6224" t="s">
        <v>2990</v>
      </c>
      <c r="AA6224" t="s">
        <v>21672</v>
      </c>
    </row>
    <row r="6225" spans="1:24" x14ac:dyDescent="0.25">
      <c r="A6225" t="s">
        <v>54</v>
      </c>
      <c r="B6225" t="s">
        <v>266</v>
      </c>
      <c r="C6225" t="s">
        <v>21673</v>
      </c>
      <c r="D6225" t="s">
        <v>1820</v>
      </c>
      <c r="E6225" t="s">
        <v>36</v>
      </c>
      <c r="F6225" t="s">
        <v>21674</v>
      </c>
      <c r="G6225" t="s">
        <v>265</v>
      </c>
      <c r="H6225" t="s">
        <v>1377</v>
      </c>
      <c r="I6225" t="s">
        <v>1602</v>
      </c>
      <c r="J6225" t="s">
        <v>577</v>
      </c>
      <c r="K6225" t="s">
        <v>206</v>
      </c>
      <c r="L6225" t="s">
        <v>2736</v>
      </c>
      <c r="M6225" s="5">
        <v>0.25</v>
      </c>
      <c r="N6225" t="s">
        <v>57</v>
      </c>
      <c r="O6225" t="s">
        <v>411</v>
      </c>
      <c r="P6225" t="s">
        <v>21675</v>
      </c>
      <c r="Q6225" t="s">
        <v>240</v>
      </c>
      <c r="R6225" t="s">
        <v>462</v>
      </c>
      <c r="S6225" t="s">
        <v>651</v>
      </c>
      <c r="T6225" t="s">
        <v>157</v>
      </c>
      <c r="U6225" t="s">
        <v>15350</v>
      </c>
      <c r="V6225" t="s">
        <v>1814</v>
      </c>
      <c r="W6225" t="s">
        <v>1</v>
      </c>
      <c r="X6225" t="s">
        <v>21676</v>
      </c>
    </row>
    <row r="6226" spans="1:24" x14ac:dyDescent="0.25">
      <c r="A6226" t="s">
        <v>6614</v>
      </c>
      <c r="B6226" t="s">
        <v>710</v>
      </c>
      <c r="C6226" t="s">
        <v>5</v>
      </c>
      <c r="D6226" t="s">
        <v>21677</v>
      </c>
      <c r="E6226" t="s">
        <v>18</v>
      </c>
      <c r="F6226" t="s">
        <v>7648</v>
      </c>
      <c r="G6226" t="s">
        <v>37</v>
      </c>
      <c r="H6226" t="s">
        <v>898</v>
      </c>
      <c r="I6226" t="s">
        <v>3060</v>
      </c>
      <c r="J6226" t="s">
        <v>57</v>
      </c>
      <c r="K6226" t="s">
        <v>392</v>
      </c>
      <c r="L6226" t="s">
        <v>4088</v>
      </c>
      <c r="M6226" t="s">
        <v>61</v>
      </c>
      <c r="N6226" t="s">
        <v>13663</v>
      </c>
      <c r="O6226" t="s">
        <v>36</v>
      </c>
      <c r="P6226" t="s">
        <v>290</v>
      </c>
      <c r="Q6226" t="s">
        <v>20099</v>
      </c>
      <c r="R6226" t="s">
        <v>181</v>
      </c>
      <c r="S6226" t="s">
        <v>156</v>
      </c>
      <c r="T6226" t="s">
        <v>2018</v>
      </c>
      <c r="U6226" t="s">
        <v>21678</v>
      </c>
    </row>
    <row r="6227" spans="1:24" x14ac:dyDescent="0.25">
      <c r="A6227" t="s">
        <v>6614</v>
      </c>
      <c r="B6227" t="s">
        <v>179</v>
      </c>
      <c r="C6227" t="s">
        <v>61</v>
      </c>
      <c r="D6227" t="s">
        <v>21679</v>
      </c>
      <c r="E6227" t="s">
        <v>1192</v>
      </c>
      <c r="F6227" t="s">
        <v>4</v>
      </c>
      <c r="G6227" t="s">
        <v>218</v>
      </c>
      <c r="H6227" t="s">
        <v>21680</v>
      </c>
      <c r="I6227" t="s">
        <v>30</v>
      </c>
      <c r="J6227" t="s">
        <v>13772</v>
      </c>
      <c r="K6227" t="s">
        <v>18654</v>
      </c>
      <c r="L6227" t="s">
        <v>21681</v>
      </c>
      <c r="M6227" t="s">
        <v>2476</v>
      </c>
      <c r="N6227" t="s">
        <v>16794</v>
      </c>
      <c r="O6227" t="s">
        <v>21682</v>
      </c>
      <c r="P6227" t="s">
        <v>289</v>
      </c>
      <c r="Q6227" t="s">
        <v>21683</v>
      </c>
      <c r="R6227" t="s">
        <v>21684</v>
      </c>
    </row>
    <row r="6228" spans="1:24" x14ac:dyDescent="0.25">
      <c r="A6228" t="s">
        <v>6614</v>
      </c>
      <c r="B6228" t="s">
        <v>5026</v>
      </c>
      <c r="C6228" t="s">
        <v>16</v>
      </c>
      <c r="D6228" t="s">
        <v>5</v>
      </c>
      <c r="E6228" t="s">
        <v>480</v>
      </c>
      <c r="F6228" t="s">
        <v>16978</v>
      </c>
      <c r="G6228" t="s">
        <v>5887</v>
      </c>
      <c r="H6228" t="s">
        <v>1059</v>
      </c>
      <c r="I6228" t="s">
        <v>21685</v>
      </c>
      <c r="J6228" t="s">
        <v>30</v>
      </c>
      <c r="K6228" t="s">
        <v>61</v>
      </c>
      <c r="L6228" t="s">
        <v>21686</v>
      </c>
      <c r="M6228" t="s">
        <v>8701</v>
      </c>
      <c r="N6228" t="s">
        <v>21687</v>
      </c>
      <c r="O6228" t="s">
        <v>5088</v>
      </c>
      <c r="P6228" t="s">
        <v>21688</v>
      </c>
    </row>
    <row r="6229" spans="1:24" x14ac:dyDescent="0.25">
      <c r="A6229" t="s">
        <v>6614</v>
      </c>
      <c r="B6229" t="s">
        <v>21689</v>
      </c>
      <c r="C6229" t="s">
        <v>3</v>
      </c>
      <c r="D6229" t="s">
        <v>36</v>
      </c>
      <c r="E6229" t="s">
        <v>5</v>
      </c>
      <c r="F6229" t="s">
        <v>266</v>
      </c>
      <c r="G6229" t="s">
        <v>1743</v>
      </c>
      <c r="H6229" t="s">
        <v>18</v>
      </c>
      <c r="I6229" t="s">
        <v>21690</v>
      </c>
      <c r="J6229" t="s">
        <v>5088</v>
      </c>
      <c r="K6229" t="s">
        <v>21691</v>
      </c>
    </row>
    <row r="6230" spans="1:24" x14ac:dyDescent="0.25">
      <c r="A6230" t="s">
        <v>6614</v>
      </c>
      <c r="B6230" t="s">
        <v>2856</v>
      </c>
      <c r="C6230" t="s">
        <v>193</v>
      </c>
      <c r="D6230" t="s">
        <v>57</v>
      </c>
      <c r="E6230" t="s">
        <v>194</v>
      </c>
      <c r="F6230" t="s">
        <v>8809</v>
      </c>
      <c r="G6230" t="s">
        <v>113</v>
      </c>
      <c r="H6230" t="s">
        <v>420</v>
      </c>
      <c r="I6230" t="s">
        <v>1672</v>
      </c>
      <c r="J6230" t="s">
        <v>21692</v>
      </c>
      <c r="K6230" t="s">
        <v>21693</v>
      </c>
    </row>
    <row r="6231" spans="1:24" x14ac:dyDescent="0.25">
      <c r="A6231" t="s">
        <v>713</v>
      </c>
      <c r="B6231" t="s">
        <v>78</v>
      </c>
      <c r="C6231" t="s">
        <v>59</v>
      </c>
      <c r="D6231" t="s">
        <v>1286</v>
      </c>
      <c r="E6231" t="s">
        <v>383</v>
      </c>
      <c r="F6231" t="s">
        <v>855</v>
      </c>
      <c r="G6231" t="s">
        <v>21148</v>
      </c>
      <c r="H6231" t="s">
        <v>43</v>
      </c>
      <c r="I6231" t="s">
        <v>21</v>
      </c>
      <c r="J6231" t="s">
        <v>21694</v>
      </c>
      <c r="K6231" t="s">
        <v>21695</v>
      </c>
      <c r="L6231" t="s">
        <v>45</v>
      </c>
      <c r="M6231" t="s">
        <v>61</v>
      </c>
      <c r="N6231" t="s">
        <v>21696</v>
      </c>
      <c r="O6231" t="s">
        <v>21697</v>
      </c>
      <c r="P6231" t="s">
        <v>150</v>
      </c>
      <c r="Q6231" t="s">
        <v>156</v>
      </c>
      <c r="R6231" t="s">
        <v>157</v>
      </c>
      <c r="S6231" t="s">
        <v>21698</v>
      </c>
      <c r="T6231" t="s">
        <v>21699</v>
      </c>
    </row>
    <row r="6232" spans="1:24" x14ac:dyDescent="0.25">
      <c r="A6232">
        <v>15</v>
      </c>
      <c r="B6232" t="s">
        <v>789</v>
      </c>
      <c r="C6232" t="s">
        <v>790</v>
      </c>
      <c r="D6232" t="s">
        <v>1827</v>
      </c>
      <c r="E6232" t="s">
        <v>179</v>
      </c>
      <c r="F6232" t="s">
        <v>16079</v>
      </c>
      <c r="G6232" t="s">
        <v>1704</v>
      </c>
      <c r="H6232" t="s">
        <v>1527</v>
      </c>
      <c r="I6232" t="s">
        <v>21700</v>
      </c>
      <c r="J6232" t="s">
        <v>61</v>
      </c>
      <c r="K6232" t="s">
        <v>17345</v>
      </c>
      <c r="L6232" t="s">
        <v>126</v>
      </c>
      <c r="M6232" t="s">
        <v>18614</v>
      </c>
      <c r="N6232" t="s">
        <v>3710</v>
      </c>
      <c r="O6232" t="s">
        <v>2129</v>
      </c>
      <c r="P6232" t="s">
        <v>1377</v>
      </c>
      <c r="Q6232" t="s">
        <v>73</v>
      </c>
      <c r="R6232" t="s">
        <v>157</v>
      </c>
      <c r="S6232" t="s">
        <v>21701</v>
      </c>
    </row>
    <row r="6233" spans="1:24" x14ac:dyDescent="0.25">
      <c r="A6233" t="s">
        <v>54</v>
      </c>
      <c r="B6233" t="s">
        <v>1420</v>
      </c>
      <c r="C6233" t="s">
        <v>266</v>
      </c>
      <c r="D6233" t="s">
        <v>1102</v>
      </c>
      <c r="E6233" t="s">
        <v>1752</v>
      </c>
      <c r="F6233" t="s">
        <v>21702</v>
      </c>
      <c r="G6233" t="s">
        <v>21703</v>
      </c>
      <c r="H6233" t="s">
        <v>179</v>
      </c>
      <c r="I6233" t="s">
        <v>210</v>
      </c>
      <c r="J6233" t="s">
        <v>7625</v>
      </c>
      <c r="K6233" t="s">
        <v>21704</v>
      </c>
      <c r="L6233" t="s">
        <v>61</v>
      </c>
      <c r="M6233" t="s">
        <v>21705</v>
      </c>
      <c r="N6233" t="s">
        <v>5887</v>
      </c>
      <c r="O6233" t="s">
        <v>150</v>
      </c>
      <c r="P6233" t="s">
        <v>21706</v>
      </c>
      <c r="Q6233" t="s">
        <v>21707</v>
      </c>
    </row>
    <row r="6234" spans="1:24" x14ac:dyDescent="0.25">
      <c r="A6234" t="s">
        <v>21708</v>
      </c>
      <c r="B6234" t="s">
        <v>179</v>
      </c>
      <c r="C6234" t="s">
        <v>5173</v>
      </c>
      <c r="D6234" t="s">
        <v>292</v>
      </c>
      <c r="E6234" t="s">
        <v>432</v>
      </c>
      <c r="F6234" t="s">
        <v>462</v>
      </c>
      <c r="G6234" t="s">
        <v>71</v>
      </c>
      <c r="H6234" t="s">
        <v>1667</v>
      </c>
      <c r="I6234" t="s">
        <v>571</v>
      </c>
      <c r="J6234" t="s">
        <v>2370</v>
      </c>
      <c r="K6234" t="s">
        <v>1524</v>
      </c>
      <c r="L6234" t="s">
        <v>9463</v>
      </c>
      <c r="M6234" t="s">
        <v>571</v>
      </c>
      <c r="N6234" t="s">
        <v>1709</v>
      </c>
      <c r="O6234" t="s">
        <v>21709</v>
      </c>
      <c r="P6234" t="s">
        <v>21710</v>
      </c>
    </row>
    <row r="6235" spans="1:24" x14ac:dyDescent="0.25">
      <c r="A6235" t="s">
        <v>7398</v>
      </c>
      <c r="B6235" t="s">
        <v>198</v>
      </c>
      <c r="C6235" t="s">
        <v>3606</v>
      </c>
      <c r="D6235" t="s">
        <v>571</v>
      </c>
      <c r="E6235" t="s">
        <v>156</v>
      </c>
      <c r="F6235" t="s">
        <v>206</v>
      </c>
      <c r="G6235" t="s">
        <v>590</v>
      </c>
      <c r="H6235" t="s">
        <v>2227</v>
      </c>
      <c r="I6235" t="s">
        <v>1450</v>
      </c>
      <c r="J6235" t="s">
        <v>1431</v>
      </c>
      <c r="K6235" t="s">
        <v>18</v>
      </c>
      <c r="L6235" t="s">
        <v>1574</v>
      </c>
      <c r="M6235" t="s">
        <v>59</v>
      </c>
      <c r="N6235" t="s">
        <v>3507</v>
      </c>
      <c r="O6235" t="s">
        <v>21711</v>
      </c>
    </row>
    <row r="6236" spans="1:24" x14ac:dyDescent="0.25">
      <c r="A6236" t="s">
        <v>5176</v>
      </c>
      <c r="B6236" t="s">
        <v>28</v>
      </c>
      <c r="C6236" t="s">
        <v>176</v>
      </c>
      <c r="D6236" t="s">
        <v>21712</v>
      </c>
      <c r="E6236" t="s">
        <v>206</v>
      </c>
      <c r="F6236" t="s">
        <v>21713</v>
      </c>
      <c r="G6236" t="s">
        <v>7885</v>
      </c>
      <c r="H6236" t="s">
        <v>21714</v>
      </c>
      <c r="I6236" t="s">
        <v>21715</v>
      </c>
      <c r="J6236" t="s">
        <v>115</v>
      </c>
      <c r="K6236" t="s">
        <v>61</v>
      </c>
      <c r="L6236" t="s">
        <v>14537</v>
      </c>
      <c r="M6236" t="s">
        <v>21716</v>
      </c>
      <c r="N6236" t="s">
        <v>59</v>
      </c>
      <c r="O6236" t="s">
        <v>19105</v>
      </c>
      <c r="P6236" t="s">
        <v>17406</v>
      </c>
      <c r="Q6236" t="s">
        <v>21717</v>
      </c>
    </row>
    <row r="6237" spans="1:24" x14ac:dyDescent="0.25">
      <c r="A6237" t="s">
        <v>59</v>
      </c>
      <c r="B6237" t="s">
        <v>21718</v>
      </c>
      <c r="C6237" t="s">
        <v>5652</v>
      </c>
      <c r="D6237" t="s">
        <v>30</v>
      </c>
      <c r="E6237" t="s">
        <v>392</v>
      </c>
      <c r="F6237" t="s">
        <v>6827</v>
      </c>
      <c r="G6237" t="s">
        <v>61</v>
      </c>
      <c r="H6237" t="s">
        <v>21719</v>
      </c>
      <c r="I6237" t="s">
        <v>21720</v>
      </c>
      <c r="J6237" t="s">
        <v>864</v>
      </c>
      <c r="K6237" t="s">
        <v>126</v>
      </c>
      <c r="L6237" t="s">
        <v>21721</v>
      </c>
      <c r="M6237" t="s">
        <v>21722</v>
      </c>
      <c r="N6237" t="s">
        <v>21723</v>
      </c>
    </row>
    <row r="6238" spans="1:24" x14ac:dyDescent="0.25">
      <c r="A6238" t="s">
        <v>59</v>
      </c>
      <c r="B6238" t="s">
        <v>17830</v>
      </c>
      <c r="C6238" t="s">
        <v>30</v>
      </c>
      <c r="D6238" t="s">
        <v>184</v>
      </c>
      <c r="E6238" t="s">
        <v>5948</v>
      </c>
      <c r="F6238" t="s">
        <v>190</v>
      </c>
      <c r="G6238" t="s">
        <v>806</v>
      </c>
      <c r="H6238" t="s">
        <v>461</v>
      </c>
      <c r="I6238" t="s">
        <v>21724</v>
      </c>
      <c r="J6238" t="s">
        <v>57</v>
      </c>
      <c r="K6238" t="s">
        <v>21725</v>
      </c>
      <c r="L6238" t="s">
        <v>3548</v>
      </c>
      <c r="M6238" t="s">
        <v>59</v>
      </c>
      <c r="N6238" t="s">
        <v>157</v>
      </c>
      <c r="O6238" t="s">
        <v>18</v>
      </c>
      <c r="P6238" t="s">
        <v>21726</v>
      </c>
      <c r="Q6238" t="s">
        <v>292</v>
      </c>
      <c r="R6238" t="s">
        <v>126</v>
      </c>
      <c r="S6238" t="s">
        <v>21727</v>
      </c>
    </row>
    <row r="6239" spans="1:24" x14ac:dyDescent="0.25">
      <c r="A6239" t="s">
        <v>5532</v>
      </c>
      <c r="B6239" t="s">
        <v>1719</v>
      </c>
      <c r="C6239" t="s">
        <v>541</v>
      </c>
      <c r="D6239" t="s">
        <v>267</v>
      </c>
      <c r="E6239" t="s">
        <v>6433</v>
      </c>
      <c r="F6239" t="s">
        <v>6434</v>
      </c>
      <c r="G6239" t="s">
        <v>179</v>
      </c>
      <c r="H6239" t="s">
        <v>210</v>
      </c>
      <c r="I6239" t="s">
        <v>126</v>
      </c>
      <c r="J6239" t="s">
        <v>5041</v>
      </c>
      <c r="K6239" t="s">
        <v>21728</v>
      </c>
      <c r="L6239" t="s">
        <v>806</v>
      </c>
      <c r="M6239" t="s">
        <v>462</v>
      </c>
      <c r="N6239" t="s">
        <v>1296</v>
      </c>
      <c r="O6239" t="s">
        <v>43</v>
      </c>
      <c r="P6239" t="s">
        <v>87</v>
      </c>
      <c r="Q6239" t="s">
        <v>1262</v>
      </c>
      <c r="R6239" t="s">
        <v>21729</v>
      </c>
      <c r="S6239" t="s">
        <v>21730</v>
      </c>
      <c r="T6239" t="s">
        <v>17333</v>
      </c>
      <c r="U6239" t="s">
        <v>717</v>
      </c>
      <c r="V6239" t="s">
        <v>21731</v>
      </c>
    </row>
    <row r="6240" spans="1:24" x14ac:dyDescent="0.25">
      <c r="A6240" t="s">
        <v>6614</v>
      </c>
      <c r="B6240" t="s">
        <v>5092</v>
      </c>
      <c r="C6240" t="s">
        <v>3698</v>
      </c>
      <c r="D6240" t="s">
        <v>30</v>
      </c>
      <c r="E6240" t="s">
        <v>1654</v>
      </c>
      <c r="F6240" t="s">
        <v>572</v>
      </c>
      <c r="G6240" t="s">
        <v>21732</v>
      </c>
      <c r="H6240" t="s">
        <v>1401</v>
      </c>
      <c r="I6240" t="s">
        <v>806</v>
      </c>
      <c r="J6240" t="s">
        <v>54</v>
      </c>
      <c r="K6240" t="s">
        <v>420</v>
      </c>
      <c r="L6240" t="s">
        <v>21733</v>
      </c>
      <c r="M6240" t="s">
        <v>21734</v>
      </c>
      <c r="N6240" t="s">
        <v>1716</v>
      </c>
      <c r="O6240" t="s">
        <v>21735</v>
      </c>
    </row>
    <row r="6241" spans="1:26" x14ac:dyDescent="0.25">
      <c r="A6241" t="s">
        <v>6614</v>
      </c>
      <c r="B6241" t="s">
        <v>156</v>
      </c>
      <c r="C6241" t="s">
        <v>157</v>
      </c>
      <c r="D6241" t="s">
        <v>383</v>
      </c>
      <c r="E6241" t="s">
        <v>1088</v>
      </c>
      <c r="F6241" t="s">
        <v>20457</v>
      </c>
      <c r="G6241" t="s">
        <v>1356</v>
      </c>
      <c r="H6241" t="s">
        <v>541</v>
      </c>
      <c r="I6241" t="s">
        <v>21736</v>
      </c>
      <c r="J6241" t="s">
        <v>1716</v>
      </c>
      <c r="K6241" t="s">
        <v>126</v>
      </c>
      <c r="L6241" t="s">
        <v>194</v>
      </c>
      <c r="M6241" t="s">
        <v>5877</v>
      </c>
      <c r="N6241" t="s">
        <v>4423</v>
      </c>
      <c r="O6241" t="s">
        <v>37</v>
      </c>
      <c r="P6241" t="s">
        <v>21737</v>
      </c>
    </row>
    <row r="6242" spans="1:26" x14ac:dyDescent="0.25">
      <c r="A6242" t="s">
        <v>181</v>
      </c>
      <c r="B6242" t="s">
        <v>70</v>
      </c>
      <c r="C6242" t="s">
        <v>206</v>
      </c>
      <c r="D6242" t="s">
        <v>43</v>
      </c>
      <c r="E6242" t="s">
        <v>767</v>
      </c>
      <c r="F6242" t="s">
        <v>71</v>
      </c>
      <c r="G6242" t="s">
        <v>249</v>
      </c>
      <c r="H6242" t="s">
        <v>57</v>
      </c>
      <c r="I6242" t="s">
        <v>61</v>
      </c>
      <c r="J6242" t="s">
        <v>1911</v>
      </c>
      <c r="K6242" t="s">
        <v>75</v>
      </c>
      <c r="L6242" t="s">
        <v>898</v>
      </c>
      <c r="M6242" t="s">
        <v>113</v>
      </c>
      <c r="N6242" t="s">
        <v>2423</v>
      </c>
      <c r="O6242" t="s">
        <v>7254</v>
      </c>
      <c r="P6242" t="s">
        <v>161</v>
      </c>
      <c r="Q6242" t="s">
        <v>788</v>
      </c>
      <c r="R6242" t="s">
        <v>21037</v>
      </c>
      <c r="S6242" t="s">
        <v>342</v>
      </c>
      <c r="T6242" t="s">
        <v>794</v>
      </c>
      <c r="U6242" t="s">
        <v>21738</v>
      </c>
    </row>
    <row r="6243" spans="1:26" x14ac:dyDescent="0.25">
      <c r="A6243" t="s">
        <v>898</v>
      </c>
      <c r="B6243" t="s">
        <v>613</v>
      </c>
      <c r="C6243" t="s">
        <v>59</v>
      </c>
      <c r="D6243" t="s">
        <v>1265</v>
      </c>
      <c r="E6243" t="s">
        <v>59</v>
      </c>
      <c r="F6243" t="s">
        <v>21739</v>
      </c>
      <c r="G6243" t="s">
        <v>1295</v>
      </c>
      <c r="H6243" t="s">
        <v>16</v>
      </c>
      <c r="I6243" t="s">
        <v>15840</v>
      </c>
      <c r="J6243" t="s">
        <v>265</v>
      </c>
      <c r="K6243" t="s">
        <v>179</v>
      </c>
      <c r="L6243" t="s">
        <v>5</v>
      </c>
      <c r="M6243" t="s">
        <v>8876</v>
      </c>
      <c r="N6243" t="s">
        <v>57</v>
      </c>
      <c r="O6243" t="s">
        <v>7224</v>
      </c>
      <c r="P6243" t="s">
        <v>4536</v>
      </c>
      <c r="Q6243" t="s">
        <v>5</v>
      </c>
      <c r="R6243" t="s">
        <v>14200</v>
      </c>
      <c r="S6243" t="s">
        <v>21740</v>
      </c>
      <c r="T6243" t="s">
        <v>21741</v>
      </c>
      <c r="U6243" t="s">
        <v>179</v>
      </c>
      <c r="V6243" t="s">
        <v>21742</v>
      </c>
    </row>
    <row r="6244" spans="1:26" x14ac:dyDescent="0.25">
      <c r="A6244" t="s">
        <v>6614</v>
      </c>
      <c r="B6244" t="s">
        <v>2400</v>
      </c>
      <c r="C6244" t="s">
        <v>102</v>
      </c>
      <c r="D6244" t="s">
        <v>21743</v>
      </c>
      <c r="E6244">
        <v>30</v>
      </c>
      <c r="F6244" t="s">
        <v>1</v>
      </c>
      <c r="G6244" t="s">
        <v>21483</v>
      </c>
      <c r="H6244" t="s">
        <v>21744</v>
      </c>
      <c r="I6244" t="s">
        <v>21745</v>
      </c>
      <c r="J6244" t="s">
        <v>3015</v>
      </c>
      <c r="K6244" t="s">
        <v>59</v>
      </c>
      <c r="L6244" t="s">
        <v>2949</v>
      </c>
      <c r="M6244" t="s">
        <v>898</v>
      </c>
      <c r="N6244" t="s">
        <v>956</v>
      </c>
      <c r="O6244" t="s">
        <v>1410</v>
      </c>
      <c r="P6244" t="s">
        <v>61</v>
      </c>
      <c r="Q6244" t="s">
        <v>21746</v>
      </c>
    </row>
    <row r="6245" spans="1:26" x14ac:dyDescent="0.25">
      <c r="A6245" t="s">
        <v>6614</v>
      </c>
      <c r="B6245" t="s">
        <v>161</v>
      </c>
      <c r="C6245">
        <v>52</v>
      </c>
      <c r="D6245" t="s">
        <v>37</v>
      </c>
      <c r="E6245" t="s">
        <v>4682</v>
      </c>
      <c r="F6245" t="s">
        <v>57</v>
      </c>
      <c r="G6245" t="s">
        <v>3499</v>
      </c>
      <c r="H6245" t="s">
        <v>3031</v>
      </c>
      <c r="I6245" t="s">
        <v>8214</v>
      </c>
      <c r="J6245" t="s">
        <v>461</v>
      </c>
      <c r="K6245" t="s">
        <v>5</v>
      </c>
      <c r="L6245" t="s">
        <v>106</v>
      </c>
      <c r="M6245" t="s">
        <v>7372</v>
      </c>
      <c r="N6245" t="s">
        <v>603</v>
      </c>
      <c r="O6245" t="s">
        <v>1785</v>
      </c>
      <c r="P6245" t="s">
        <v>18</v>
      </c>
      <c r="Q6245" t="s">
        <v>383</v>
      </c>
      <c r="R6245" t="s">
        <v>2767</v>
      </c>
      <c r="S6245" t="s">
        <v>2874</v>
      </c>
      <c r="T6245" t="s">
        <v>326</v>
      </c>
      <c r="U6245" t="s">
        <v>10256</v>
      </c>
      <c r="V6245" t="s">
        <v>3548</v>
      </c>
      <c r="W6245" t="s">
        <v>21747</v>
      </c>
    </row>
    <row r="6246" spans="1:26" x14ac:dyDescent="0.25">
      <c r="A6246" t="s">
        <v>108</v>
      </c>
      <c r="B6246" t="s">
        <v>21432</v>
      </c>
      <c r="C6246" t="s">
        <v>218</v>
      </c>
      <c r="D6246" t="s">
        <v>1558</v>
      </c>
      <c r="E6246" t="s">
        <v>61</v>
      </c>
      <c r="F6246" t="s">
        <v>2434</v>
      </c>
      <c r="G6246" t="s">
        <v>5</v>
      </c>
      <c r="H6246" t="s">
        <v>6191</v>
      </c>
      <c r="I6246" t="s">
        <v>1377</v>
      </c>
      <c r="J6246" t="s">
        <v>157</v>
      </c>
      <c r="K6246" t="s">
        <v>12858</v>
      </c>
      <c r="L6246" t="s">
        <v>210</v>
      </c>
      <c r="M6246" t="s">
        <v>57</v>
      </c>
      <c r="N6246" t="s">
        <v>21748</v>
      </c>
      <c r="O6246" t="s">
        <v>9639</v>
      </c>
      <c r="P6246" t="s">
        <v>1284</v>
      </c>
      <c r="Q6246" t="s">
        <v>21749</v>
      </c>
      <c r="R6246" t="s">
        <v>4971</v>
      </c>
      <c r="S6246" t="s">
        <v>179</v>
      </c>
      <c r="T6246" t="s">
        <v>2693</v>
      </c>
      <c r="U6246" t="s">
        <v>9247</v>
      </c>
      <c r="V6246" t="s">
        <v>21750</v>
      </c>
    </row>
    <row r="6247" spans="1:26" x14ac:dyDescent="0.25">
      <c r="A6247" t="s">
        <v>6614</v>
      </c>
      <c r="B6247" t="s">
        <v>1424</v>
      </c>
      <c r="C6247" t="s">
        <v>36</v>
      </c>
      <c r="D6247" t="s">
        <v>761</v>
      </c>
      <c r="E6247" t="s">
        <v>59</v>
      </c>
      <c r="F6247" t="s">
        <v>2114</v>
      </c>
      <c r="G6247" t="s">
        <v>193</v>
      </c>
      <c r="H6247" t="s">
        <v>919</v>
      </c>
      <c r="I6247" t="s">
        <v>9451</v>
      </c>
      <c r="J6247" t="s">
        <v>900</v>
      </c>
      <c r="K6247" t="s">
        <v>15319</v>
      </c>
      <c r="L6247" t="s">
        <v>651</v>
      </c>
      <c r="M6247" t="s">
        <v>36</v>
      </c>
      <c r="N6247" t="s">
        <v>6731</v>
      </c>
      <c r="O6247" t="s">
        <v>18827</v>
      </c>
      <c r="P6247" t="s">
        <v>19717</v>
      </c>
      <c r="Q6247" t="s">
        <v>21751</v>
      </c>
      <c r="R6247" t="s">
        <v>21752</v>
      </c>
    </row>
    <row r="6248" spans="1:26" x14ac:dyDescent="0.25">
      <c r="A6248" t="s">
        <v>898</v>
      </c>
      <c r="B6248" t="s">
        <v>713</v>
      </c>
      <c r="C6248" t="s">
        <v>78</v>
      </c>
      <c r="D6248" t="s">
        <v>59</v>
      </c>
      <c r="E6248" t="s">
        <v>101</v>
      </c>
      <c r="F6248" t="s">
        <v>461</v>
      </c>
      <c r="G6248" t="s">
        <v>5</v>
      </c>
      <c r="H6248" t="s">
        <v>190</v>
      </c>
      <c r="I6248" t="s">
        <v>762</v>
      </c>
      <c r="J6248" t="s">
        <v>1580</v>
      </c>
      <c r="K6248" t="s">
        <v>898</v>
      </c>
      <c r="L6248" t="s">
        <v>956</v>
      </c>
      <c r="M6248" t="s">
        <v>334</v>
      </c>
      <c r="N6248" t="s">
        <v>198</v>
      </c>
      <c r="O6248" t="s">
        <v>898</v>
      </c>
      <c r="P6248" t="s">
        <v>156</v>
      </c>
      <c r="Q6248" t="s">
        <v>3936</v>
      </c>
      <c r="R6248" t="s">
        <v>126</v>
      </c>
      <c r="S6248" t="s">
        <v>6614</v>
      </c>
      <c r="T6248" t="s">
        <v>18</v>
      </c>
      <c r="U6248">
        <v>2016</v>
      </c>
      <c r="V6248" t="s">
        <v>21753</v>
      </c>
      <c r="W6248" t="s">
        <v>21754</v>
      </c>
      <c r="X6248" t="s">
        <v>21755</v>
      </c>
    </row>
    <row r="6249" spans="1:26" x14ac:dyDescent="0.25">
      <c r="A6249" t="s">
        <v>6614</v>
      </c>
      <c r="B6249" t="s">
        <v>1841</v>
      </c>
      <c r="C6249" t="s">
        <v>21756</v>
      </c>
      <c r="D6249" t="s">
        <v>21757</v>
      </c>
      <c r="E6249" t="s">
        <v>159</v>
      </c>
      <c r="F6249" t="s">
        <v>108</v>
      </c>
      <c r="G6249" t="s">
        <v>1</v>
      </c>
      <c r="H6249" t="s">
        <v>12057</v>
      </c>
      <c r="I6249" t="s">
        <v>16817</v>
      </c>
      <c r="J6249" t="s">
        <v>21758</v>
      </c>
      <c r="K6249" t="s">
        <v>21759</v>
      </c>
      <c r="L6249" t="s">
        <v>57</v>
      </c>
      <c r="M6249" t="s">
        <v>21760</v>
      </c>
      <c r="N6249" t="s">
        <v>5596</v>
      </c>
      <c r="O6249" t="s">
        <v>5487</v>
      </c>
      <c r="P6249" t="s">
        <v>21761</v>
      </c>
      <c r="Q6249" t="s">
        <v>21762</v>
      </c>
      <c r="R6249" t="s">
        <v>21763</v>
      </c>
    </row>
    <row r="6250" spans="1:26" x14ac:dyDescent="0.25">
      <c r="A6250" t="s">
        <v>6614</v>
      </c>
      <c r="B6250" t="s">
        <v>21764</v>
      </c>
      <c r="C6250" t="s">
        <v>1</v>
      </c>
      <c r="D6250" t="s">
        <v>978</v>
      </c>
      <c r="E6250" t="s">
        <v>1801</v>
      </c>
      <c r="F6250" t="s">
        <v>36</v>
      </c>
      <c r="G6250" t="s">
        <v>18</v>
      </c>
      <c r="H6250">
        <v>2016</v>
      </c>
      <c r="I6250" t="s">
        <v>21765</v>
      </c>
      <c r="J6250" t="s">
        <v>61</v>
      </c>
      <c r="K6250" t="s">
        <v>943</v>
      </c>
      <c r="L6250" t="s">
        <v>249</v>
      </c>
      <c r="M6250" t="s">
        <v>218</v>
      </c>
      <c r="N6250" t="s">
        <v>182</v>
      </c>
      <c r="O6250" t="s">
        <v>4073</v>
      </c>
      <c r="P6250" t="s">
        <v>1059</v>
      </c>
      <c r="Q6250" t="s">
        <v>217</v>
      </c>
      <c r="R6250" t="s">
        <v>21766</v>
      </c>
      <c r="S6250" t="s">
        <v>1505</v>
      </c>
      <c r="T6250" t="s">
        <v>19698</v>
      </c>
      <c r="U6250" t="s">
        <v>21767</v>
      </c>
    </row>
    <row r="6251" spans="1:26" x14ac:dyDescent="0.25">
      <c r="A6251" t="s">
        <v>6614</v>
      </c>
      <c r="B6251" t="s">
        <v>116</v>
      </c>
      <c r="C6251" t="s">
        <v>1994</v>
      </c>
      <c r="D6251" t="s">
        <v>126</v>
      </c>
      <c r="E6251" t="s">
        <v>61</v>
      </c>
      <c r="F6251" t="s">
        <v>106</v>
      </c>
      <c r="G6251" t="s">
        <v>1049</v>
      </c>
      <c r="H6251" t="s">
        <v>57</v>
      </c>
      <c r="I6251" t="s">
        <v>439</v>
      </c>
      <c r="J6251" t="s">
        <v>115</v>
      </c>
      <c r="K6251" t="s">
        <v>978</v>
      </c>
      <c r="L6251" t="s">
        <v>1718</v>
      </c>
      <c r="M6251" t="s">
        <v>1801</v>
      </c>
      <c r="N6251" t="s">
        <v>17816</v>
      </c>
      <c r="O6251" t="s">
        <v>93</v>
      </c>
      <c r="P6251" t="s">
        <v>406</v>
      </c>
      <c r="Q6251" t="s">
        <v>126</v>
      </c>
      <c r="R6251" t="s">
        <v>383</v>
      </c>
      <c r="S6251" t="s">
        <v>21768</v>
      </c>
      <c r="T6251" t="s">
        <v>21769</v>
      </c>
    </row>
    <row r="6252" spans="1:26" x14ac:dyDescent="0.25">
      <c r="A6252" t="s">
        <v>898</v>
      </c>
      <c r="B6252" t="s">
        <v>101</v>
      </c>
      <c r="C6252" t="s">
        <v>898</v>
      </c>
      <c r="D6252" t="s">
        <v>651</v>
      </c>
      <c r="E6252" t="s">
        <v>1468</v>
      </c>
      <c r="F6252" t="s">
        <v>21770</v>
      </c>
      <c r="G6252" t="s">
        <v>898</v>
      </c>
      <c r="H6252" t="s">
        <v>651</v>
      </c>
      <c r="I6252" t="s">
        <v>1641</v>
      </c>
      <c r="J6252" t="s">
        <v>3136</v>
      </c>
      <c r="K6252" t="s">
        <v>723</v>
      </c>
      <c r="L6252" t="s">
        <v>45</v>
      </c>
      <c r="M6252" t="s">
        <v>5</v>
      </c>
      <c r="N6252" t="s">
        <v>2038</v>
      </c>
      <c r="O6252" t="s">
        <v>198</v>
      </c>
      <c r="P6252" t="s">
        <v>651</v>
      </c>
      <c r="Q6252" t="s">
        <v>157</v>
      </c>
      <c r="R6252" t="s">
        <v>2409</v>
      </c>
      <c r="S6252" t="s">
        <v>21771</v>
      </c>
      <c r="T6252" t="s">
        <v>1013</v>
      </c>
      <c r="U6252" t="s">
        <v>10934</v>
      </c>
      <c r="V6252" t="s">
        <v>59</v>
      </c>
      <c r="W6252" t="s">
        <v>21772</v>
      </c>
      <c r="X6252" t="s">
        <v>37</v>
      </c>
      <c r="Y6252" t="s">
        <v>3834</v>
      </c>
      <c r="Z6252" t="s">
        <v>21773</v>
      </c>
    </row>
    <row r="6253" spans="1:26" x14ac:dyDescent="0.25">
      <c r="A6253" t="s">
        <v>898</v>
      </c>
      <c r="B6253" t="s">
        <v>1348</v>
      </c>
      <c r="C6253" t="s">
        <v>400</v>
      </c>
      <c r="D6253" t="s">
        <v>2711</v>
      </c>
      <c r="E6253" t="s">
        <v>45</v>
      </c>
      <c r="F6253" t="s">
        <v>5084</v>
      </c>
      <c r="G6253" t="s">
        <v>462</v>
      </c>
      <c r="H6253" t="s">
        <v>424</v>
      </c>
      <c r="I6253" t="s">
        <v>115</v>
      </c>
      <c r="J6253" t="s">
        <v>194</v>
      </c>
      <c r="K6253" t="s">
        <v>4419</v>
      </c>
      <c r="L6253" t="s">
        <v>5</v>
      </c>
      <c r="M6253" t="s">
        <v>3015</v>
      </c>
      <c r="N6253" t="s">
        <v>5956</v>
      </c>
      <c r="O6253" t="s">
        <v>19076</v>
      </c>
      <c r="P6253" t="s">
        <v>449</v>
      </c>
      <c r="Q6253" t="s">
        <v>21774</v>
      </c>
    </row>
    <row r="6254" spans="1:26" x14ac:dyDescent="0.25">
      <c r="A6254" t="s">
        <v>6614</v>
      </c>
      <c r="B6254" t="s">
        <v>1709</v>
      </c>
      <c r="C6254" t="s">
        <v>16907</v>
      </c>
      <c r="D6254" t="s">
        <v>194</v>
      </c>
      <c r="E6254" t="s">
        <v>21775</v>
      </c>
      <c r="F6254" t="s">
        <v>30</v>
      </c>
      <c r="G6254" t="s">
        <v>61</v>
      </c>
      <c r="H6254" t="s">
        <v>2262</v>
      </c>
      <c r="I6254" t="s">
        <v>2280</v>
      </c>
      <c r="J6254" t="s">
        <v>3548</v>
      </c>
      <c r="K6254" t="s">
        <v>21776</v>
      </c>
      <c r="L6254" t="s">
        <v>21777</v>
      </c>
      <c r="M6254" t="s">
        <v>21778</v>
      </c>
    </row>
    <row r="6255" spans="1:26" x14ac:dyDescent="0.25">
      <c r="A6255" t="s">
        <v>17080</v>
      </c>
      <c r="B6255" t="s">
        <v>21779</v>
      </c>
      <c r="C6255" t="s">
        <v>21780</v>
      </c>
      <c r="D6255" t="s">
        <v>161</v>
      </c>
      <c r="E6255" t="s">
        <v>289</v>
      </c>
      <c r="F6255" t="s">
        <v>21781</v>
      </c>
      <c r="G6255" t="s">
        <v>21782</v>
      </c>
      <c r="H6255" t="s">
        <v>4035</v>
      </c>
      <c r="I6255" t="s">
        <v>17781</v>
      </c>
      <c r="J6255" t="s">
        <v>21783</v>
      </c>
    </row>
    <row r="6256" spans="1:26" x14ac:dyDescent="0.25">
      <c r="A6256" t="s">
        <v>1401</v>
      </c>
      <c r="B6256" t="s">
        <v>21784</v>
      </c>
      <c r="C6256" t="s">
        <v>57</v>
      </c>
      <c r="D6256" t="s">
        <v>21785</v>
      </c>
      <c r="E6256" t="s">
        <v>179</v>
      </c>
      <c r="F6256" t="s">
        <v>785</v>
      </c>
      <c r="G6256" t="s">
        <v>21786</v>
      </c>
    </row>
    <row r="6257" spans="1:25" x14ac:dyDescent="0.25">
      <c r="A6257" t="s">
        <v>6614</v>
      </c>
      <c r="B6257" t="s">
        <v>108</v>
      </c>
      <c r="C6257" t="s">
        <v>27</v>
      </c>
      <c r="D6257" t="s">
        <v>2432</v>
      </c>
      <c r="E6257" t="s">
        <v>5</v>
      </c>
      <c r="F6257" t="s">
        <v>2226</v>
      </c>
      <c r="G6257" t="s">
        <v>5092</v>
      </c>
      <c r="H6257" t="s">
        <v>78</v>
      </c>
      <c r="I6257" t="s">
        <v>21787</v>
      </c>
      <c r="J6257" t="s">
        <v>717</v>
      </c>
      <c r="K6257" t="s">
        <v>59</v>
      </c>
      <c r="L6257" t="s">
        <v>21788</v>
      </c>
      <c r="M6257" t="s">
        <v>21789</v>
      </c>
      <c r="N6257" t="s">
        <v>181</v>
      </c>
      <c r="O6257" t="s">
        <v>334</v>
      </c>
      <c r="P6257" t="s">
        <v>1018</v>
      </c>
      <c r="Q6257" t="s">
        <v>59</v>
      </c>
      <c r="R6257" t="s">
        <v>74</v>
      </c>
      <c r="S6257" t="s">
        <v>237</v>
      </c>
      <c r="T6257" t="s">
        <v>21790</v>
      </c>
    </row>
    <row r="6258" spans="1:25" x14ac:dyDescent="0.25">
      <c r="A6258" t="s">
        <v>6614</v>
      </c>
      <c r="B6258" t="s">
        <v>898</v>
      </c>
      <c r="C6258" t="s">
        <v>4239</v>
      </c>
      <c r="D6258" t="s">
        <v>194</v>
      </c>
      <c r="E6258" t="s">
        <v>64</v>
      </c>
      <c r="F6258" t="s">
        <v>18</v>
      </c>
      <c r="G6258" t="s">
        <v>61</v>
      </c>
      <c r="H6258" t="s">
        <v>7724</v>
      </c>
      <c r="I6258" t="s">
        <v>21791</v>
      </c>
      <c r="J6258" t="s">
        <v>9747</v>
      </c>
      <c r="K6258" t="s">
        <v>572</v>
      </c>
      <c r="L6258" t="s">
        <v>1965</v>
      </c>
      <c r="M6258" t="s">
        <v>574</v>
      </c>
      <c r="N6258" t="s">
        <v>3748</v>
      </c>
      <c r="O6258" t="s">
        <v>113</v>
      </c>
      <c r="P6258" t="s">
        <v>420</v>
      </c>
      <c r="Q6258" t="s">
        <v>12329</v>
      </c>
      <c r="R6258" t="s">
        <v>21792</v>
      </c>
      <c r="S6258" t="s">
        <v>1716</v>
      </c>
      <c r="T6258" t="s">
        <v>21793</v>
      </c>
    </row>
    <row r="6259" spans="1:25" x14ac:dyDescent="0.25">
      <c r="A6259" t="s">
        <v>6614</v>
      </c>
      <c r="B6259" t="s">
        <v>100</v>
      </c>
      <c r="C6259" t="s">
        <v>651</v>
      </c>
      <c r="D6259" t="s">
        <v>194</v>
      </c>
      <c r="E6259" t="s">
        <v>190</v>
      </c>
      <c r="F6259" t="s">
        <v>4016</v>
      </c>
      <c r="G6259" t="s">
        <v>18</v>
      </c>
      <c r="H6259" t="s">
        <v>3240</v>
      </c>
      <c r="I6259" t="s">
        <v>21794</v>
      </c>
      <c r="J6259" t="s">
        <v>1192</v>
      </c>
      <c r="K6259" t="s">
        <v>1468</v>
      </c>
      <c r="L6259" t="s">
        <v>21795</v>
      </c>
    </row>
    <row r="6260" spans="1:25" x14ac:dyDescent="0.25">
      <c r="A6260" t="s">
        <v>6614</v>
      </c>
      <c r="B6260" t="s">
        <v>144</v>
      </c>
      <c r="C6260" t="s">
        <v>150</v>
      </c>
      <c r="D6260" t="s">
        <v>3825</v>
      </c>
      <c r="E6260" t="s">
        <v>4073</v>
      </c>
      <c r="F6260" t="s">
        <v>150</v>
      </c>
      <c r="G6260" t="s">
        <v>217</v>
      </c>
      <c r="H6260" t="s">
        <v>3825</v>
      </c>
      <c r="I6260" t="s">
        <v>37</v>
      </c>
      <c r="J6260" t="s">
        <v>14346</v>
      </c>
      <c r="K6260" t="s">
        <v>150</v>
      </c>
      <c r="L6260" t="s">
        <v>461</v>
      </c>
      <c r="M6260" t="s">
        <v>943</v>
      </c>
      <c r="N6260" t="s">
        <v>108</v>
      </c>
      <c r="O6260" t="s">
        <v>1</v>
      </c>
      <c r="P6260" t="s">
        <v>21796</v>
      </c>
      <c r="Q6260" t="s">
        <v>1909</v>
      </c>
      <c r="R6260" t="s">
        <v>100</v>
      </c>
      <c r="S6260" t="s">
        <v>898</v>
      </c>
      <c r="T6260" t="s">
        <v>21797</v>
      </c>
      <c r="U6260" t="s">
        <v>8885</v>
      </c>
      <c r="V6260" t="s">
        <v>338</v>
      </c>
      <c r="W6260" t="s">
        <v>21798</v>
      </c>
    </row>
    <row r="6261" spans="1:25" x14ac:dyDescent="0.25">
      <c r="A6261" t="s">
        <v>6614</v>
      </c>
      <c r="B6261" t="s">
        <v>5088</v>
      </c>
      <c r="C6261" t="s">
        <v>36</v>
      </c>
      <c r="D6261" t="s">
        <v>126</v>
      </c>
      <c r="E6261" t="s">
        <v>17700</v>
      </c>
      <c r="F6261" t="s">
        <v>102</v>
      </c>
      <c r="G6261" t="s">
        <v>21799</v>
      </c>
      <c r="H6261" t="s">
        <v>21800</v>
      </c>
      <c r="I6261" t="s">
        <v>181</v>
      </c>
      <c r="J6261" t="s">
        <v>290</v>
      </c>
      <c r="K6261" t="s">
        <v>6595</v>
      </c>
      <c r="L6261" t="s">
        <v>3145</v>
      </c>
      <c r="M6261" t="s">
        <v>1777</v>
      </c>
      <c r="N6261" t="s">
        <v>21801</v>
      </c>
      <c r="O6261" t="s">
        <v>194</v>
      </c>
      <c r="P6261" t="s">
        <v>21802</v>
      </c>
      <c r="Q6261" t="s">
        <v>5088</v>
      </c>
      <c r="R6261" t="s">
        <v>21803</v>
      </c>
    </row>
    <row r="6262" spans="1:25" x14ac:dyDescent="0.25">
      <c r="A6262" t="s">
        <v>627</v>
      </c>
      <c r="B6262" t="s">
        <v>290</v>
      </c>
      <c r="C6262" t="s">
        <v>193</v>
      </c>
      <c r="D6262" t="s">
        <v>9679</v>
      </c>
      <c r="E6262" t="s">
        <v>218</v>
      </c>
      <c r="F6262" t="s">
        <v>6614</v>
      </c>
      <c r="G6262" t="s">
        <v>5312</v>
      </c>
      <c r="H6262" t="s">
        <v>18</v>
      </c>
      <c r="I6262" t="s">
        <v>933</v>
      </c>
      <c r="J6262" t="s">
        <v>21804</v>
      </c>
      <c r="K6262" t="s">
        <v>21805</v>
      </c>
      <c r="L6262" t="s">
        <v>21806</v>
      </c>
      <c r="M6262" t="s">
        <v>21807</v>
      </c>
    </row>
    <row r="6263" spans="1:25" x14ac:dyDescent="0.25">
      <c r="A6263" t="s">
        <v>6614</v>
      </c>
      <c r="B6263" t="s">
        <v>19631</v>
      </c>
      <c r="C6263" t="s">
        <v>2859</v>
      </c>
      <c r="D6263" t="s">
        <v>193</v>
      </c>
      <c r="E6263" t="s">
        <v>8070</v>
      </c>
      <c r="F6263" t="s">
        <v>21808</v>
      </c>
      <c r="G6263" t="s">
        <v>1515</v>
      </c>
      <c r="H6263" t="s">
        <v>290</v>
      </c>
      <c r="I6263" t="s">
        <v>7153</v>
      </c>
      <c r="J6263" t="s">
        <v>7560</v>
      </c>
      <c r="K6263" t="s">
        <v>43</v>
      </c>
      <c r="L6263" t="s">
        <v>179</v>
      </c>
      <c r="M6263" t="s">
        <v>6565</v>
      </c>
      <c r="N6263" t="s">
        <v>21809</v>
      </c>
      <c r="O6263" t="s">
        <v>3145</v>
      </c>
      <c r="P6263" t="s">
        <v>7091</v>
      </c>
      <c r="Q6263" t="s">
        <v>21810</v>
      </c>
    </row>
    <row r="6264" spans="1:25" x14ac:dyDescent="0.25">
      <c r="A6264" t="s">
        <v>366</v>
      </c>
      <c r="B6264" t="s">
        <v>1135</v>
      </c>
      <c r="C6264" t="s">
        <v>21811</v>
      </c>
      <c r="D6264" t="s">
        <v>179</v>
      </c>
      <c r="E6264" t="s">
        <v>1709</v>
      </c>
      <c r="F6264" t="s">
        <v>14665</v>
      </c>
      <c r="G6264" t="s">
        <v>37</v>
      </c>
      <c r="H6264" t="s">
        <v>1872</v>
      </c>
      <c r="I6264" t="s">
        <v>59</v>
      </c>
      <c r="J6264" t="s">
        <v>157</v>
      </c>
      <c r="K6264" t="s">
        <v>1012</v>
      </c>
      <c r="L6264" t="s">
        <v>21812</v>
      </c>
      <c r="M6264" t="s">
        <v>37</v>
      </c>
      <c r="N6264" t="s">
        <v>21813</v>
      </c>
      <c r="O6264" t="s">
        <v>2189</v>
      </c>
      <c r="P6264" t="s">
        <v>21814</v>
      </c>
      <c r="Q6264" t="s">
        <v>1532</v>
      </c>
      <c r="R6264" t="s">
        <v>21815</v>
      </c>
      <c r="S6264" t="s">
        <v>21816</v>
      </c>
      <c r="T6264" t="s">
        <v>1189</v>
      </c>
      <c r="U6264" t="s">
        <v>1801</v>
      </c>
      <c r="V6264" t="s">
        <v>3402</v>
      </c>
      <c r="W6264" t="s">
        <v>11998</v>
      </c>
      <c r="X6264" t="s">
        <v>21817</v>
      </c>
    </row>
    <row r="6265" spans="1:25" x14ac:dyDescent="0.25">
      <c r="A6265" t="s">
        <v>1841</v>
      </c>
      <c r="B6265" t="s">
        <v>1560</v>
      </c>
      <c r="C6265" t="s">
        <v>21818</v>
      </c>
      <c r="D6265" t="s">
        <v>3987</v>
      </c>
      <c r="E6265" t="s">
        <v>157</v>
      </c>
      <c r="F6265" t="s">
        <v>717</v>
      </c>
      <c r="G6265" t="s">
        <v>206</v>
      </c>
      <c r="H6265" t="s">
        <v>193</v>
      </c>
      <c r="I6265" t="s">
        <v>1424</v>
      </c>
      <c r="J6265" t="s">
        <v>150</v>
      </c>
      <c r="K6265" t="s">
        <v>1047</v>
      </c>
      <c r="L6265" t="s">
        <v>400</v>
      </c>
      <c r="M6265" t="s">
        <v>126</v>
      </c>
      <c r="N6265" t="s">
        <v>1</v>
      </c>
      <c r="O6265" t="s">
        <v>120</v>
      </c>
      <c r="P6265" t="s">
        <v>43</v>
      </c>
      <c r="Q6265" t="s">
        <v>161</v>
      </c>
      <c r="R6265" t="s">
        <v>462</v>
      </c>
      <c r="S6265" t="s">
        <v>4097</v>
      </c>
      <c r="T6265" t="s">
        <v>198</v>
      </c>
      <c r="U6265" t="s">
        <v>161</v>
      </c>
      <c r="V6265" t="s">
        <v>462</v>
      </c>
      <c r="W6265" t="s">
        <v>156</v>
      </c>
      <c r="X6265" t="s">
        <v>2018</v>
      </c>
      <c r="Y6265" t="s">
        <v>21819</v>
      </c>
    </row>
    <row r="6266" spans="1:25" x14ac:dyDescent="0.25">
      <c r="A6266" t="s">
        <v>6614</v>
      </c>
      <c r="B6266" t="s">
        <v>5088</v>
      </c>
      <c r="C6266" t="s">
        <v>36</v>
      </c>
      <c r="D6266" t="s">
        <v>126</v>
      </c>
      <c r="E6266" t="s">
        <v>17700</v>
      </c>
      <c r="F6266" t="s">
        <v>1012</v>
      </c>
      <c r="G6266" t="s">
        <v>1013</v>
      </c>
      <c r="H6266" t="s">
        <v>102</v>
      </c>
      <c r="I6266" t="s">
        <v>61</v>
      </c>
      <c r="J6266" t="s">
        <v>21820</v>
      </c>
    </row>
    <row r="6267" spans="1:25" x14ac:dyDescent="0.25">
      <c r="A6267" t="s">
        <v>17370</v>
      </c>
      <c r="B6267" t="s">
        <v>703</v>
      </c>
      <c r="C6267" t="s">
        <v>5</v>
      </c>
      <c r="D6267" t="s">
        <v>6</v>
      </c>
      <c r="E6267" t="s">
        <v>704</v>
      </c>
      <c r="F6267" t="s">
        <v>45</v>
      </c>
      <c r="G6267" t="s">
        <v>61</v>
      </c>
      <c r="H6267" t="s">
        <v>1201</v>
      </c>
      <c r="I6267" t="s">
        <v>953</v>
      </c>
      <c r="J6267" t="s">
        <v>126</v>
      </c>
      <c r="K6267" t="s">
        <v>21821</v>
      </c>
      <c r="L6267" t="s">
        <v>8086</v>
      </c>
      <c r="M6267" t="s">
        <v>37</v>
      </c>
      <c r="N6267" t="s">
        <v>7614</v>
      </c>
      <c r="O6267" t="s">
        <v>1047</v>
      </c>
      <c r="P6267" t="s">
        <v>480</v>
      </c>
      <c r="Q6267" t="s">
        <v>161</v>
      </c>
      <c r="R6267" t="s">
        <v>21822</v>
      </c>
    </row>
    <row r="6268" spans="1:25" x14ac:dyDescent="0.25">
      <c r="A6268" t="s">
        <v>6614</v>
      </c>
      <c r="B6268" t="s">
        <v>4120</v>
      </c>
      <c r="C6268" t="s">
        <v>17370</v>
      </c>
      <c r="D6268" t="s">
        <v>186</v>
      </c>
      <c r="E6268" t="s">
        <v>1947</v>
      </c>
      <c r="F6268" t="s">
        <v>372</v>
      </c>
      <c r="G6268" t="s">
        <v>39</v>
      </c>
      <c r="H6268" t="s">
        <v>7207</v>
      </c>
      <c r="I6268" t="s">
        <v>21823</v>
      </c>
      <c r="J6268" t="s">
        <v>395</v>
      </c>
      <c r="K6268" t="s">
        <v>2423</v>
      </c>
      <c r="L6268" t="s">
        <v>179</v>
      </c>
      <c r="M6268" t="s">
        <v>61</v>
      </c>
      <c r="N6268" t="s">
        <v>3884</v>
      </c>
      <c r="O6268" t="s">
        <v>21824</v>
      </c>
    </row>
    <row r="6269" spans="1:25" x14ac:dyDescent="0.25">
      <c r="A6269" t="s">
        <v>6614</v>
      </c>
      <c r="B6269" t="s">
        <v>335</v>
      </c>
      <c r="C6269" t="s">
        <v>290</v>
      </c>
      <c r="D6269" t="s">
        <v>978</v>
      </c>
      <c r="E6269" t="s">
        <v>479</v>
      </c>
      <c r="F6269" t="s">
        <v>59</v>
      </c>
      <c r="G6269" t="s">
        <v>113</v>
      </c>
      <c r="H6269" t="s">
        <v>5</v>
      </c>
      <c r="I6269" t="s">
        <v>17374</v>
      </c>
      <c r="J6269" t="s">
        <v>13738</v>
      </c>
      <c r="K6269" t="s">
        <v>820</v>
      </c>
      <c r="L6269" t="s">
        <v>17370</v>
      </c>
      <c r="M6269" t="s">
        <v>1063</v>
      </c>
      <c r="N6269" t="s">
        <v>512</v>
      </c>
      <c r="O6269" t="s">
        <v>64</v>
      </c>
      <c r="P6269" t="s">
        <v>418</v>
      </c>
      <c r="Q6269" t="s">
        <v>2423</v>
      </c>
      <c r="R6269" t="s">
        <v>21825</v>
      </c>
      <c r="S6269" t="s">
        <v>449</v>
      </c>
      <c r="T6269" t="s">
        <v>21826</v>
      </c>
    </row>
    <row r="6270" spans="1:25" x14ac:dyDescent="0.25">
      <c r="A6270" t="s">
        <v>108</v>
      </c>
      <c r="B6270" t="s">
        <v>395</v>
      </c>
      <c r="C6270" t="s">
        <v>5023</v>
      </c>
      <c r="D6270" t="s">
        <v>126</v>
      </c>
      <c r="E6270" t="s">
        <v>5</v>
      </c>
      <c r="F6270" t="s">
        <v>266</v>
      </c>
      <c r="G6270" t="s">
        <v>16672</v>
      </c>
      <c r="H6270" t="s">
        <v>45</v>
      </c>
      <c r="I6270" t="s">
        <v>5</v>
      </c>
      <c r="J6270" t="s">
        <v>268</v>
      </c>
      <c r="K6270" t="s">
        <v>387</v>
      </c>
      <c r="L6270" t="s">
        <v>18</v>
      </c>
      <c r="M6270" t="s">
        <v>22</v>
      </c>
      <c r="N6270" t="s">
        <v>179</v>
      </c>
      <c r="O6270" t="s">
        <v>21827</v>
      </c>
      <c r="P6270" t="s">
        <v>21828</v>
      </c>
    </row>
    <row r="6271" spans="1:25" x14ac:dyDescent="0.25">
      <c r="A6271" t="s">
        <v>6614</v>
      </c>
      <c r="B6271" t="s">
        <v>4239</v>
      </c>
      <c r="C6271" t="s">
        <v>45</v>
      </c>
      <c r="D6271" t="s">
        <v>249</v>
      </c>
      <c r="E6271" t="s">
        <v>57</v>
      </c>
      <c r="F6271" t="s">
        <v>61</v>
      </c>
      <c r="G6271" t="s">
        <v>2726</v>
      </c>
      <c r="H6271" t="s">
        <v>21829</v>
      </c>
      <c r="I6271" t="s">
        <v>159</v>
      </c>
      <c r="J6271" t="s">
        <v>18822</v>
      </c>
      <c r="K6271" t="s">
        <v>1747</v>
      </c>
      <c r="L6271" t="s">
        <v>61</v>
      </c>
      <c r="M6271" t="s">
        <v>106</v>
      </c>
      <c r="N6271" t="s">
        <v>7467</v>
      </c>
      <c r="O6271" t="s">
        <v>179</v>
      </c>
      <c r="P6271" t="s">
        <v>794</v>
      </c>
      <c r="Q6271" t="s">
        <v>1993</v>
      </c>
      <c r="R6271" t="s">
        <v>21830</v>
      </c>
    </row>
    <row r="6272" spans="1:25" x14ac:dyDescent="0.25">
      <c r="A6272" t="s">
        <v>6614</v>
      </c>
      <c r="B6272" t="s">
        <v>21831</v>
      </c>
      <c r="C6272" t="s">
        <v>156</v>
      </c>
      <c r="D6272" t="s">
        <v>3650</v>
      </c>
      <c r="E6272" t="s">
        <v>206</v>
      </c>
      <c r="F6272" t="s">
        <v>1059</v>
      </c>
      <c r="G6272" t="s">
        <v>335</v>
      </c>
      <c r="H6272" t="s">
        <v>324</v>
      </c>
      <c r="I6272" t="s">
        <v>18</v>
      </c>
      <c r="J6272" t="s">
        <v>18438</v>
      </c>
      <c r="K6272" t="s">
        <v>21832</v>
      </c>
      <c r="L6272" t="s">
        <v>7345</v>
      </c>
      <c r="M6272" t="s">
        <v>179</v>
      </c>
      <c r="N6272" t="s">
        <v>1012</v>
      </c>
      <c r="O6272" t="s">
        <v>21833</v>
      </c>
    </row>
    <row r="6273" spans="1:24" x14ac:dyDescent="0.25">
      <c r="A6273" t="s">
        <v>887</v>
      </c>
      <c r="B6273" t="s">
        <v>1426</v>
      </c>
      <c r="C6273" t="s">
        <v>3606</v>
      </c>
      <c r="D6273" t="s">
        <v>571</v>
      </c>
      <c r="E6273" t="s">
        <v>1766</v>
      </c>
      <c r="F6273" t="s">
        <v>2018</v>
      </c>
      <c r="G6273" t="s">
        <v>372</v>
      </c>
      <c r="H6273" t="s">
        <v>13338</v>
      </c>
      <c r="I6273" t="s">
        <v>37</v>
      </c>
      <c r="J6273" t="s">
        <v>3118</v>
      </c>
      <c r="K6273" t="s">
        <v>126</v>
      </c>
      <c r="L6273" t="s">
        <v>383</v>
      </c>
      <c r="M6273" t="s">
        <v>1650</v>
      </c>
      <c r="N6273" t="s">
        <v>18</v>
      </c>
      <c r="O6273" t="s">
        <v>1574</v>
      </c>
      <c r="P6273" t="s">
        <v>59</v>
      </c>
      <c r="Q6273" t="s">
        <v>3507</v>
      </c>
      <c r="R6273" t="s">
        <v>10449</v>
      </c>
      <c r="S6273" t="s">
        <v>265</v>
      </c>
      <c r="T6273" t="s">
        <v>1527</v>
      </c>
      <c r="U6273" t="s">
        <v>735</v>
      </c>
      <c r="V6273" t="s">
        <v>717</v>
      </c>
      <c r="W6273" t="s">
        <v>37</v>
      </c>
      <c r="X6273" t="s">
        <v>21834</v>
      </c>
    </row>
    <row r="6274" spans="1:24" x14ac:dyDescent="0.25">
      <c r="A6274" t="s">
        <v>260</v>
      </c>
      <c r="B6274" t="s">
        <v>5</v>
      </c>
      <c r="C6274" t="s">
        <v>3402</v>
      </c>
      <c r="D6274" t="s">
        <v>21835</v>
      </c>
      <c r="E6274" t="s">
        <v>17762</v>
      </c>
      <c r="F6274" t="s">
        <v>1969</v>
      </c>
      <c r="G6274" t="s">
        <v>290</v>
      </c>
      <c r="H6274" t="s">
        <v>21836</v>
      </c>
      <c r="I6274" t="s">
        <v>940</v>
      </c>
      <c r="J6274" t="s">
        <v>57</v>
      </c>
      <c r="K6274" t="s">
        <v>61</v>
      </c>
      <c r="L6274" t="s">
        <v>14747</v>
      </c>
      <c r="M6274" t="s">
        <v>21837</v>
      </c>
      <c r="N6274" t="s">
        <v>21838</v>
      </c>
      <c r="O6274" t="s">
        <v>5088</v>
      </c>
      <c r="P6274" t="s">
        <v>5259</v>
      </c>
      <c r="Q6274" t="s">
        <v>39</v>
      </c>
      <c r="R6274" t="s">
        <v>21839</v>
      </c>
    </row>
    <row r="6275" spans="1:24" x14ac:dyDescent="0.25">
      <c r="A6275" t="s">
        <v>6614</v>
      </c>
      <c r="B6275" t="s">
        <v>1018</v>
      </c>
      <c r="C6275" t="s">
        <v>102</v>
      </c>
      <c r="D6275" t="s">
        <v>6477</v>
      </c>
      <c r="E6275" t="s">
        <v>21840</v>
      </c>
      <c r="F6275" t="s">
        <v>37</v>
      </c>
      <c r="G6275" t="s">
        <v>411</v>
      </c>
      <c r="H6275">
        <v>59</v>
      </c>
      <c r="I6275" t="s">
        <v>292</v>
      </c>
      <c r="J6275" t="s">
        <v>21841</v>
      </c>
      <c r="K6275" t="s">
        <v>6477</v>
      </c>
      <c r="L6275" t="s">
        <v>21840</v>
      </c>
      <c r="M6275" t="s">
        <v>179</v>
      </c>
      <c r="N6275" t="s">
        <v>5</v>
      </c>
      <c r="O6275" t="s">
        <v>266</v>
      </c>
      <c r="P6275" t="s">
        <v>21842</v>
      </c>
      <c r="Q6275" t="s">
        <v>37</v>
      </c>
      <c r="R6275" t="s">
        <v>5</v>
      </c>
      <c r="S6275" t="s">
        <v>266</v>
      </c>
      <c r="T6275" t="s">
        <v>21843</v>
      </c>
    </row>
    <row r="6276" spans="1:24" x14ac:dyDescent="0.25">
      <c r="A6276" t="s">
        <v>179</v>
      </c>
      <c r="B6276" t="s">
        <v>180</v>
      </c>
      <c r="C6276" t="s">
        <v>10636</v>
      </c>
      <c r="D6276" t="s">
        <v>1025</v>
      </c>
      <c r="E6276" t="s">
        <v>21844</v>
      </c>
      <c r="F6276" t="s">
        <v>30</v>
      </c>
      <c r="G6276" t="s">
        <v>61</v>
      </c>
      <c r="H6276" t="s">
        <v>21845</v>
      </c>
      <c r="I6276" t="s">
        <v>1985</v>
      </c>
      <c r="J6276" t="s">
        <v>21846</v>
      </c>
      <c r="K6276" t="s">
        <v>21847</v>
      </c>
      <c r="L6276" t="s">
        <v>8950</v>
      </c>
      <c r="M6276" t="s">
        <v>15452</v>
      </c>
      <c r="N6276" t="s">
        <v>383</v>
      </c>
      <c r="O6276" t="s">
        <v>3755</v>
      </c>
      <c r="P6276" t="s">
        <v>290</v>
      </c>
      <c r="Q6276" t="s">
        <v>21848</v>
      </c>
    </row>
    <row r="6277" spans="1:24" x14ac:dyDescent="0.25">
      <c r="A6277" t="s">
        <v>1265</v>
      </c>
      <c r="B6277" t="s">
        <v>210</v>
      </c>
      <c r="C6277" t="s">
        <v>59</v>
      </c>
      <c r="D6277" t="s">
        <v>61</v>
      </c>
      <c r="E6277" t="s">
        <v>6937</v>
      </c>
      <c r="F6277" t="s">
        <v>57</v>
      </c>
      <c r="G6277" t="s">
        <v>61</v>
      </c>
      <c r="H6277" t="s">
        <v>4297</v>
      </c>
      <c r="I6277" t="s">
        <v>7523</v>
      </c>
      <c r="J6277" t="s">
        <v>18</v>
      </c>
      <c r="K6277" t="s">
        <v>12</v>
      </c>
      <c r="L6277" t="s">
        <v>21849</v>
      </c>
      <c r="M6277" t="s">
        <v>1242</v>
      </c>
      <c r="N6277" t="s">
        <v>2226</v>
      </c>
      <c r="O6277" t="s">
        <v>37</v>
      </c>
      <c r="P6277" t="s">
        <v>6919</v>
      </c>
      <c r="Q6277" t="s">
        <v>150</v>
      </c>
      <c r="R6277" t="s">
        <v>156</v>
      </c>
      <c r="S6277" t="s">
        <v>1432</v>
      </c>
      <c r="T6277" t="s">
        <v>781</v>
      </c>
      <c r="U6277" t="s">
        <v>21850</v>
      </c>
    </row>
    <row r="6278" spans="1:24" x14ac:dyDescent="0.25">
      <c r="A6278" t="s">
        <v>6614</v>
      </c>
      <c r="B6278" t="s">
        <v>1433</v>
      </c>
      <c r="C6278" t="s">
        <v>61</v>
      </c>
      <c r="D6278" t="s">
        <v>1768</v>
      </c>
      <c r="E6278" t="s">
        <v>978</v>
      </c>
      <c r="F6278" t="s">
        <v>651</v>
      </c>
      <c r="G6278" t="s">
        <v>3609</v>
      </c>
      <c r="H6278" t="s">
        <v>18</v>
      </c>
      <c r="I6278" t="s">
        <v>21851</v>
      </c>
      <c r="J6278" t="s">
        <v>11663</v>
      </c>
      <c r="K6278" t="s">
        <v>150</v>
      </c>
      <c r="L6278" t="s">
        <v>59</v>
      </c>
      <c r="M6278" t="s">
        <v>5117</v>
      </c>
      <c r="N6278" t="s">
        <v>181</v>
      </c>
      <c r="O6278" t="s">
        <v>1265</v>
      </c>
      <c r="P6278" t="s">
        <v>3342</v>
      </c>
      <c r="Q6278" t="s">
        <v>21852</v>
      </c>
      <c r="R6278" t="s">
        <v>3145</v>
      </c>
      <c r="S6278" t="s">
        <v>21853</v>
      </c>
    </row>
    <row r="6279" spans="1:24" x14ac:dyDescent="0.25">
      <c r="A6279" t="s">
        <v>6614</v>
      </c>
      <c r="B6279" t="s">
        <v>21854</v>
      </c>
      <c r="C6279" t="s">
        <v>21855</v>
      </c>
      <c r="D6279" t="s">
        <v>5092</v>
      </c>
      <c r="E6279" t="s">
        <v>5814</v>
      </c>
      <c r="F6279" t="s">
        <v>5092</v>
      </c>
      <c r="G6279" t="s">
        <v>21054</v>
      </c>
      <c r="H6279" t="s">
        <v>21856</v>
      </c>
      <c r="I6279" t="s">
        <v>21857</v>
      </c>
      <c r="J6279" t="s">
        <v>21858</v>
      </c>
      <c r="K6279" t="s">
        <v>21859</v>
      </c>
      <c r="L6279" t="s">
        <v>54</v>
      </c>
      <c r="M6279" t="s">
        <v>10298</v>
      </c>
      <c r="N6279" t="s">
        <v>5092</v>
      </c>
      <c r="O6279" t="s">
        <v>39</v>
      </c>
      <c r="P6279" t="s">
        <v>20092</v>
      </c>
      <c r="Q6279" t="s">
        <v>18</v>
      </c>
      <c r="R6279" t="s">
        <v>21860</v>
      </c>
      <c r="S6279" t="s">
        <v>21861</v>
      </c>
      <c r="T6279" t="s">
        <v>21862</v>
      </c>
    </row>
    <row r="6280" spans="1:24" x14ac:dyDescent="0.25">
      <c r="A6280" t="s">
        <v>6614</v>
      </c>
      <c r="B6280" t="s">
        <v>322</v>
      </c>
      <c r="C6280" t="s">
        <v>336</v>
      </c>
      <c r="D6280" t="s">
        <v>577</v>
      </c>
      <c r="E6280" t="s">
        <v>5</v>
      </c>
      <c r="F6280" t="s">
        <v>21863</v>
      </c>
      <c r="G6280" t="s">
        <v>326</v>
      </c>
      <c r="H6280" t="s">
        <v>21864</v>
      </c>
      <c r="I6280" t="s">
        <v>898</v>
      </c>
      <c r="J6280" t="s">
        <v>334</v>
      </c>
      <c r="K6280" t="s">
        <v>36</v>
      </c>
      <c r="L6280" t="s">
        <v>156</v>
      </c>
      <c r="M6280" t="s">
        <v>157</v>
      </c>
      <c r="N6280" t="s">
        <v>61</v>
      </c>
      <c r="O6280" t="s">
        <v>1088</v>
      </c>
      <c r="P6280" t="s">
        <v>414</v>
      </c>
      <c r="Q6280" t="s">
        <v>2366</v>
      </c>
      <c r="R6280" t="s">
        <v>4651</v>
      </c>
      <c r="S6280" t="s">
        <v>36</v>
      </c>
      <c r="T6280" t="s">
        <v>156</v>
      </c>
      <c r="U6280" t="s">
        <v>781</v>
      </c>
      <c r="V6280" t="s">
        <v>21865</v>
      </c>
      <c r="W6280" t="s">
        <v>21866</v>
      </c>
    </row>
    <row r="6281" spans="1:24" x14ac:dyDescent="0.25">
      <c r="A6281" t="s">
        <v>1356</v>
      </c>
      <c r="B6281" t="s">
        <v>161</v>
      </c>
      <c r="C6281" t="s">
        <v>4101</v>
      </c>
      <c r="D6281" t="s">
        <v>126</v>
      </c>
      <c r="E6281" t="s">
        <v>21867</v>
      </c>
    </row>
    <row r="6282" spans="1:24" x14ac:dyDescent="0.25">
      <c r="A6282" t="s">
        <v>6614</v>
      </c>
      <c r="B6282" t="s">
        <v>21868</v>
      </c>
      <c r="C6282" t="s">
        <v>181</v>
      </c>
      <c r="D6282" t="s">
        <v>290</v>
      </c>
      <c r="E6282" t="s">
        <v>2671</v>
      </c>
      <c r="F6282" t="s">
        <v>5</v>
      </c>
      <c r="G6282" t="s">
        <v>5152</v>
      </c>
      <c r="H6282" t="s">
        <v>16767</v>
      </c>
      <c r="I6282" t="s">
        <v>57</v>
      </c>
      <c r="J6282" t="s">
        <v>21869</v>
      </c>
      <c r="K6282" t="s">
        <v>21870</v>
      </c>
    </row>
    <row r="6283" spans="1:24" x14ac:dyDescent="0.25">
      <c r="A6283" t="s">
        <v>3548</v>
      </c>
      <c r="B6283" t="s">
        <v>12653</v>
      </c>
      <c r="C6283" t="s">
        <v>21871</v>
      </c>
    </row>
    <row r="6284" spans="1:24" x14ac:dyDescent="0.25">
      <c r="A6284" t="s">
        <v>1716</v>
      </c>
      <c r="B6284" t="s">
        <v>21872</v>
      </c>
    </row>
    <row r="6285" spans="1:24" x14ac:dyDescent="0.25">
      <c r="A6285" t="s">
        <v>21873</v>
      </c>
      <c r="B6285" t="s">
        <v>181</v>
      </c>
      <c r="C6285" t="s">
        <v>182</v>
      </c>
      <c r="D6285" t="s">
        <v>21874</v>
      </c>
      <c r="E6285" t="s">
        <v>5</v>
      </c>
      <c r="F6285" t="s">
        <v>1940</v>
      </c>
      <c r="G6285" t="s">
        <v>21875</v>
      </c>
      <c r="H6285" t="s">
        <v>45</v>
      </c>
      <c r="I6285" t="s">
        <v>194</v>
      </c>
      <c r="J6285" t="s">
        <v>281</v>
      </c>
      <c r="K6285" t="s">
        <v>432</v>
      </c>
      <c r="L6285" t="s">
        <v>194</v>
      </c>
      <c r="M6285" t="s">
        <v>21876</v>
      </c>
      <c r="N6285" t="s">
        <v>19308</v>
      </c>
      <c r="O6285" t="s">
        <v>20475</v>
      </c>
      <c r="P6285" t="s">
        <v>74</v>
      </c>
      <c r="Q6285" t="s">
        <v>61</v>
      </c>
      <c r="R6285" t="s">
        <v>21877</v>
      </c>
      <c r="S6285" t="s">
        <v>21878</v>
      </c>
    </row>
    <row r="6286" spans="1:24" x14ac:dyDescent="0.25">
      <c r="A6286" t="s">
        <v>1377</v>
      </c>
      <c r="B6286" t="s">
        <v>2276</v>
      </c>
      <c r="C6286" t="s">
        <v>21879</v>
      </c>
      <c r="D6286" t="s">
        <v>846</v>
      </c>
      <c r="E6286" t="s">
        <v>210</v>
      </c>
      <c r="F6286" t="s">
        <v>57</v>
      </c>
      <c r="G6286" t="s">
        <v>11351</v>
      </c>
      <c r="H6286" t="s">
        <v>37</v>
      </c>
      <c r="I6286" t="s">
        <v>2419</v>
      </c>
      <c r="J6286" t="s">
        <v>5309</v>
      </c>
      <c r="K6286" t="s">
        <v>198</v>
      </c>
      <c r="L6286" t="s">
        <v>5159</v>
      </c>
      <c r="M6286" t="s">
        <v>13548</v>
      </c>
      <c r="N6286" t="s">
        <v>3342</v>
      </c>
      <c r="O6286" t="s">
        <v>383</v>
      </c>
      <c r="P6286" t="s">
        <v>328</v>
      </c>
      <c r="Q6286" t="s">
        <v>1650</v>
      </c>
      <c r="R6286" t="s">
        <v>37</v>
      </c>
      <c r="S6286" t="s">
        <v>74</v>
      </c>
      <c r="T6286" t="s">
        <v>150</v>
      </c>
      <c r="U6286" t="s">
        <v>2226</v>
      </c>
      <c r="V6286" t="s">
        <v>37</v>
      </c>
      <c r="W6286" t="s">
        <v>266</v>
      </c>
      <c r="X6286" t="s">
        <v>21880</v>
      </c>
    </row>
    <row r="6287" spans="1:24" x14ac:dyDescent="0.25">
      <c r="A6287" t="s">
        <v>6614</v>
      </c>
      <c r="B6287" t="s">
        <v>290</v>
      </c>
      <c r="C6287" t="s">
        <v>36</v>
      </c>
      <c r="D6287" t="s">
        <v>20630</v>
      </c>
      <c r="E6287" t="s">
        <v>327</v>
      </c>
      <c r="F6287" t="s">
        <v>126</v>
      </c>
      <c r="G6287" t="s">
        <v>21881</v>
      </c>
      <c r="H6287" t="s">
        <v>3357</v>
      </c>
      <c r="I6287" t="s">
        <v>572</v>
      </c>
      <c r="J6287" t="s">
        <v>2054</v>
      </c>
      <c r="K6287" t="s">
        <v>57</v>
      </c>
      <c r="L6287" t="s">
        <v>4286</v>
      </c>
      <c r="M6287" t="s">
        <v>179</v>
      </c>
      <c r="N6287" t="s">
        <v>3609</v>
      </c>
      <c r="O6287" t="s">
        <v>1424</v>
      </c>
      <c r="P6287" t="s">
        <v>36</v>
      </c>
      <c r="Q6287" t="s">
        <v>322</v>
      </c>
      <c r="R6287" t="s">
        <v>21882</v>
      </c>
      <c r="S6287" t="s">
        <v>181</v>
      </c>
      <c r="T6287" t="s">
        <v>290</v>
      </c>
      <c r="U6287" t="s">
        <v>21883</v>
      </c>
    </row>
    <row r="6288" spans="1:24" x14ac:dyDescent="0.25">
      <c r="A6288" t="s">
        <v>6614</v>
      </c>
      <c r="B6288" t="s">
        <v>54</v>
      </c>
      <c r="C6288" t="s">
        <v>61</v>
      </c>
      <c r="D6288" t="s">
        <v>395</v>
      </c>
      <c r="E6288" t="s">
        <v>21884</v>
      </c>
      <c r="F6288" t="s">
        <v>1969</v>
      </c>
      <c r="G6288" t="s">
        <v>102</v>
      </c>
      <c r="H6288" t="s">
        <v>4286</v>
      </c>
      <c r="I6288" t="s">
        <v>18</v>
      </c>
      <c r="J6288" t="s">
        <v>572</v>
      </c>
      <c r="K6288" t="s">
        <v>21885</v>
      </c>
      <c r="L6288" t="s">
        <v>5088</v>
      </c>
      <c r="M6288" t="s">
        <v>5259</v>
      </c>
      <c r="N6288" t="s">
        <v>898</v>
      </c>
      <c r="O6288" t="s">
        <v>21886</v>
      </c>
    </row>
    <row r="6289" spans="1:30" x14ac:dyDescent="0.25">
      <c r="A6289" t="s">
        <v>6614</v>
      </c>
      <c r="B6289" t="s">
        <v>474</v>
      </c>
      <c r="C6289" t="s">
        <v>1776</v>
      </c>
      <c r="D6289" t="s">
        <v>2218</v>
      </c>
      <c r="E6289" t="s">
        <v>30</v>
      </c>
      <c r="F6289" t="s">
        <v>8100</v>
      </c>
      <c r="G6289" t="s">
        <v>1446</v>
      </c>
      <c r="H6289" t="s">
        <v>21887</v>
      </c>
      <c r="I6289" t="s">
        <v>157</v>
      </c>
      <c r="J6289" t="s">
        <v>194</v>
      </c>
      <c r="K6289" t="s">
        <v>21888</v>
      </c>
      <c r="L6289" t="s">
        <v>1741</v>
      </c>
      <c r="M6289" t="s">
        <v>36</v>
      </c>
      <c r="N6289" t="s">
        <v>1433</v>
      </c>
      <c r="O6289" t="s">
        <v>919</v>
      </c>
      <c r="P6289" t="s">
        <v>3240</v>
      </c>
      <c r="Q6289" t="s">
        <v>18</v>
      </c>
      <c r="R6289">
        <v>2016</v>
      </c>
      <c r="S6289" t="s">
        <v>21889</v>
      </c>
    </row>
    <row r="6290" spans="1:30" x14ac:dyDescent="0.25">
      <c r="A6290" t="s">
        <v>112</v>
      </c>
      <c r="B6290" t="s">
        <v>2018</v>
      </c>
      <c r="C6290" t="s">
        <v>400</v>
      </c>
      <c r="D6290" t="s">
        <v>334</v>
      </c>
      <c r="E6290" t="s">
        <v>100</v>
      </c>
      <c r="F6290" t="s">
        <v>21890</v>
      </c>
      <c r="G6290" t="s">
        <v>571</v>
      </c>
      <c r="H6290" t="s">
        <v>179</v>
      </c>
      <c r="I6290" t="s">
        <v>479</v>
      </c>
      <c r="J6290" t="s">
        <v>59</v>
      </c>
      <c r="K6290" t="s">
        <v>2018</v>
      </c>
      <c r="L6290" t="s">
        <v>59</v>
      </c>
      <c r="M6290" t="s">
        <v>3507</v>
      </c>
      <c r="N6290" t="s">
        <v>411</v>
      </c>
      <c r="O6290" t="s">
        <v>21891</v>
      </c>
      <c r="P6290" t="s">
        <v>898</v>
      </c>
      <c r="Q6290" t="s">
        <v>21892</v>
      </c>
      <c r="R6290" t="s">
        <v>474</v>
      </c>
      <c r="S6290" t="s">
        <v>1255</v>
      </c>
      <c r="T6290" t="s">
        <v>59</v>
      </c>
      <c r="U6290" t="s">
        <v>781</v>
      </c>
      <c r="V6290" t="s">
        <v>717</v>
      </c>
      <c r="W6290" t="s">
        <v>59</v>
      </c>
      <c r="X6290" t="s">
        <v>21893</v>
      </c>
      <c r="Y6290" t="s">
        <v>21894</v>
      </c>
      <c r="Z6290" t="s">
        <v>6523</v>
      </c>
      <c r="AA6290" t="s">
        <v>21895</v>
      </c>
    </row>
    <row r="6291" spans="1:30" x14ac:dyDescent="0.25">
      <c r="A6291" t="s">
        <v>5</v>
      </c>
      <c r="B6291" t="s">
        <v>21896</v>
      </c>
      <c r="C6291" t="s">
        <v>45</v>
      </c>
      <c r="D6291" t="s">
        <v>193</v>
      </c>
      <c r="E6291" t="s">
        <v>572</v>
      </c>
      <c r="F6291" t="s">
        <v>21897</v>
      </c>
      <c r="G6291" t="s">
        <v>5132</v>
      </c>
      <c r="H6291" t="s">
        <v>179</v>
      </c>
      <c r="I6291" t="s">
        <v>479</v>
      </c>
      <c r="J6291" t="s">
        <v>59</v>
      </c>
      <c r="K6291" t="s">
        <v>2710</v>
      </c>
      <c r="L6291" t="s">
        <v>30</v>
      </c>
      <c r="M6291" t="s">
        <v>6395</v>
      </c>
      <c r="N6291" t="s">
        <v>21898</v>
      </c>
      <c r="O6291" t="s">
        <v>21899</v>
      </c>
    </row>
    <row r="6292" spans="1:30" x14ac:dyDescent="0.25">
      <c r="A6292" t="s">
        <v>194</v>
      </c>
      <c r="B6292" t="s">
        <v>21900</v>
      </c>
      <c r="C6292" t="s">
        <v>7142</v>
      </c>
      <c r="D6292" t="s">
        <v>1424</v>
      </c>
      <c r="E6292" t="s">
        <v>73</v>
      </c>
      <c r="F6292" t="s">
        <v>290</v>
      </c>
      <c r="G6292" t="s">
        <v>721</v>
      </c>
      <c r="H6292" t="s">
        <v>21901</v>
      </c>
      <c r="I6292" t="s">
        <v>66</v>
      </c>
      <c r="J6292" t="s">
        <v>2896</v>
      </c>
      <c r="K6292" t="s">
        <v>21902</v>
      </c>
    </row>
    <row r="6293" spans="1:30" x14ac:dyDescent="0.25">
      <c r="A6293" t="s">
        <v>255</v>
      </c>
      <c r="B6293" t="s">
        <v>5857</v>
      </c>
      <c r="C6293" t="s">
        <v>21903</v>
      </c>
      <c r="D6293" t="s">
        <v>6545</v>
      </c>
      <c r="E6293" t="s">
        <v>21904</v>
      </c>
      <c r="F6293" t="s">
        <v>2200</v>
      </c>
      <c r="G6293" t="s">
        <v>61</v>
      </c>
      <c r="H6293" t="s">
        <v>2134</v>
      </c>
      <c r="I6293" t="s">
        <v>5487</v>
      </c>
      <c r="J6293" t="s">
        <v>6485</v>
      </c>
      <c r="K6293" t="s">
        <v>21905</v>
      </c>
      <c r="L6293" t="s">
        <v>2365</v>
      </c>
      <c r="M6293" t="s">
        <v>43</v>
      </c>
      <c r="N6293" t="s">
        <v>1178</v>
      </c>
      <c r="O6293" t="s">
        <v>21906</v>
      </c>
      <c r="P6293" t="s">
        <v>1379</v>
      </c>
      <c r="Q6293" t="s">
        <v>10762</v>
      </c>
      <c r="R6293" t="s">
        <v>21907</v>
      </c>
    </row>
    <row r="6294" spans="1:30" x14ac:dyDescent="0.25">
      <c r="A6294" t="s">
        <v>12486</v>
      </c>
      <c r="B6294" t="s">
        <v>2986</v>
      </c>
      <c r="C6294" t="s">
        <v>9358</v>
      </c>
      <c r="D6294" t="s">
        <v>179</v>
      </c>
      <c r="E6294" t="s">
        <v>5</v>
      </c>
      <c r="F6294" t="s">
        <v>21908</v>
      </c>
      <c r="G6294" t="s">
        <v>10295</v>
      </c>
      <c r="H6294" t="s">
        <v>218</v>
      </c>
      <c r="I6294" t="s">
        <v>5694</v>
      </c>
      <c r="J6294" t="s">
        <v>723</v>
      </c>
      <c r="K6294" t="s">
        <v>126</v>
      </c>
      <c r="L6294" t="s">
        <v>411</v>
      </c>
      <c r="M6294" t="s">
        <v>21909</v>
      </c>
      <c r="N6294" t="s">
        <v>21910</v>
      </c>
      <c r="O6294" t="s">
        <v>5</v>
      </c>
      <c r="P6294" t="s">
        <v>266</v>
      </c>
      <c r="Q6294" t="s">
        <v>21911</v>
      </c>
    </row>
    <row r="6295" spans="1:30" x14ac:dyDescent="0.25">
      <c r="A6295" t="s">
        <v>21912</v>
      </c>
      <c r="B6295" t="s">
        <v>21913</v>
      </c>
      <c r="C6295" t="s">
        <v>6696</v>
      </c>
      <c r="D6295" t="s">
        <v>4091</v>
      </c>
      <c r="E6295" t="s">
        <v>21914</v>
      </c>
      <c r="F6295" t="s">
        <v>21915</v>
      </c>
      <c r="G6295" t="s">
        <v>21916</v>
      </c>
      <c r="H6295" t="s">
        <v>21917</v>
      </c>
      <c r="I6295" t="s">
        <v>21918</v>
      </c>
      <c r="J6295" t="s">
        <v>21919</v>
      </c>
      <c r="K6295" t="s">
        <v>21917</v>
      </c>
      <c r="L6295" t="s">
        <v>17022</v>
      </c>
      <c r="M6295" t="s">
        <v>21920</v>
      </c>
    </row>
    <row r="6296" spans="1:30" x14ac:dyDescent="0.25">
      <c r="A6296" t="s">
        <v>21708</v>
      </c>
      <c r="B6296" t="s">
        <v>179</v>
      </c>
      <c r="C6296" t="s">
        <v>10692</v>
      </c>
      <c r="D6296" t="s">
        <v>198</v>
      </c>
      <c r="E6296" t="s">
        <v>571</v>
      </c>
      <c r="F6296" t="s">
        <v>2276</v>
      </c>
      <c r="G6296" t="s">
        <v>3379</v>
      </c>
      <c r="H6296" t="s">
        <v>61</v>
      </c>
      <c r="I6296" t="s">
        <v>21921</v>
      </c>
      <c r="J6296" t="s">
        <v>1667</v>
      </c>
      <c r="K6296" t="s">
        <v>462</v>
      </c>
      <c r="L6296" t="s">
        <v>5632</v>
      </c>
      <c r="M6296" t="s">
        <v>919</v>
      </c>
      <c r="N6296" t="s">
        <v>411</v>
      </c>
      <c r="O6296" t="s">
        <v>21922</v>
      </c>
      <c r="P6296" t="s">
        <v>21923</v>
      </c>
      <c r="Q6296" t="s">
        <v>1889</v>
      </c>
      <c r="R6296" t="s">
        <v>5</v>
      </c>
      <c r="S6296" t="s">
        <v>21924</v>
      </c>
    </row>
    <row r="6297" spans="1:30" x14ac:dyDescent="0.25">
      <c r="A6297" t="s">
        <v>2710</v>
      </c>
      <c r="B6297" t="s">
        <v>37</v>
      </c>
      <c r="C6297" t="s">
        <v>1431</v>
      </c>
      <c r="D6297" t="s">
        <v>290</v>
      </c>
      <c r="E6297" t="s">
        <v>1866</v>
      </c>
      <c r="F6297" t="s">
        <v>206</v>
      </c>
      <c r="G6297" t="s">
        <v>2622</v>
      </c>
      <c r="H6297" t="s">
        <v>627</v>
      </c>
      <c r="I6297" t="s">
        <v>113</v>
      </c>
      <c r="J6297" t="s">
        <v>7491</v>
      </c>
      <c r="K6297" t="s">
        <v>1861</v>
      </c>
      <c r="L6297" t="s">
        <v>218</v>
      </c>
      <c r="M6297" t="s">
        <v>290</v>
      </c>
      <c r="N6297" t="s">
        <v>3517</v>
      </c>
      <c r="O6297" t="s">
        <v>383</v>
      </c>
      <c r="P6297" t="s">
        <v>2257</v>
      </c>
      <c r="Q6297" t="s">
        <v>21925</v>
      </c>
      <c r="R6297" t="s">
        <v>5745</v>
      </c>
      <c r="S6297" t="s">
        <v>21926</v>
      </c>
    </row>
    <row r="6298" spans="1:30" x14ac:dyDescent="0.25">
      <c r="A6298" t="s">
        <v>1917</v>
      </c>
      <c r="B6298" t="s">
        <v>1887</v>
      </c>
      <c r="C6298" t="s">
        <v>28</v>
      </c>
      <c r="D6298" t="s">
        <v>21927</v>
      </c>
      <c r="E6298" t="s">
        <v>21928</v>
      </c>
      <c r="F6298" t="s">
        <v>21929</v>
      </c>
      <c r="G6298" t="s">
        <v>21930</v>
      </c>
      <c r="H6298" t="s">
        <v>21931</v>
      </c>
    </row>
    <row r="6299" spans="1:30" x14ac:dyDescent="0.25">
      <c r="A6299" t="s">
        <v>395</v>
      </c>
      <c r="B6299" t="s">
        <v>63</v>
      </c>
      <c r="C6299" t="s">
        <v>64</v>
      </c>
      <c r="D6299" t="s">
        <v>18</v>
      </c>
      <c r="E6299" t="s">
        <v>61</v>
      </c>
      <c r="F6299" t="s">
        <v>27</v>
      </c>
      <c r="G6299" t="s">
        <v>28</v>
      </c>
      <c r="H6299" t="s">
        <v>21932</v>
      </c>
      <c r="I6299" t="s">
        <v>43</v>
      </c>
      <c r="J6299" t="s">
        <v>1178</v>
      </c>
      <c r="K6299" t="s">
        <v>658</v>
      </c>
      <c r="L6299" t="s">
        <v>4711</v>
      </c>
      <c r="M6299" t="s">
        <v>1027</v>
      </c>
      <c r="N6299" t="s">
        <v>179</v>
      </c>
      <c r="O6299" t="s">
        <v>5</v>
      </c>
      <c r="P6299" s="2">
        <v>7400</v>
      </c>
      <c r="Q6299" t="s">
        <v>18687</v>
      </c>
      <c r="R6299" t="s">
        <v>13286</v>
      </c>
      <c r="S6299">
        <v>72</v>
      </c>
      <c r="T6299" t="s">
        <v>21933</v>
      </c>
    </row>
    <row r="6300" spans="1:30" x14ac:dyDescent="0.25">
      <c r="A6300" t="s">
        <v>2736</v>
      </c>
      <c r="B6300" t="s">
        <v>21934</v>
      </c>
      <c r="C6300" t="s">
        <v>179</v>
      </c>
      <c r="D6300" t="s">
        <v>21935</v>
      </c>
      <c r="E6300" t="s">
        <v>4971</v>
      </c>
      <c r="F6300" t="s">
        <v>1269</v>
      </c>
      <c r="G6300" t="s">
        <v>919</v>
      </c>
      <c r="H6300" t="s">
        <v>5</v>
      </c>
      <c r="I6300" t="s">
        <v>5322</v>
      </c>
      <c r="J6300" t="s">
        <v>37</v>
      </c>
      <c r="K6300" t="s">
        <v>150</v>
      </c>
      <c r="L6300" t="s">
        <v>5764</v>
      </c>
      <c r="M6300" t="s">
        <v>723</v>
      </c>
      <c r="N6300" t="s">
        <v>18</v>
      </c>
      <c r="O6300" t="s">
        <v>61</v>
      </c>
      <c r="P6300" t="s">
        <v>21936</v>
      </c>
    </row>
    <row r="6301" spans="1:30" x14ac:dyDescent="0.25">
      <c r="A6301" t="s">
        <v>179</v>
      </c>
      <c r="B6301" t="s">
        <v>5315</v>
      </c>
      <c r="C6301" t="s">
        <v>198</v>
      </c>
      <c r="D6301" t="s">
        <v>1129</v>
      </c>
      <c r="E6301" t="s">
        <v>8532</v>
      </c>
      <c r="F6301" t="s">
        <v>59</v>
      </c>
      <c r="G6301" t="s">
        <v>1648</v>
      </c>
      <c r="H6301" t="s">
        <v>61</v>
      </c>
      <c r="I6301" t="s">
        <v>21937</v>
      </c>
      <c r="J6301" t="s">
        <v>21938</v>
      </c>
      <c r="K6301" t="s">
        <v>1295</v>
      </c>
      <c r="L6301" t="s">
        <v>16</v>
      </c>
      <c r="M6301" t="s">
        <v>282</v>
      </c>
      <c r="N6301" t="s">
        <v>2419</v>
      </c>
      <c r="O6301" t="s">
        <v>5322</v>
      </c>
      <c r="P6301" t="s">
        <v>198</v>
      </c>
      <c r="Q6301" t="s">
        <v>417</v>
      </c>
      <c r="R6301" t="s">
        <v>21939</v>
      </c>
    </row>
    <row r="6302" spans="1:30" x14ac:dyDescent="0.25">
      <c r="A6302" t="s">
        <v>9163</v>
      </c>
      <c r="B6302" t="s">
        <v>370</v>
      </c>
      <c r="C6302" t="s">
        <v>1390</v>
      </c>
      <c r="D6302" t="s">
        <v>157</v>
      </c>
      <c r="E6302" t="s">
        <v>15530</v>
      </c>
      <c r="F6302" t="s">
        <v>21940</v>
      </c>
      <c r="G6302" t="s">
        <v>179</v>
      </c>
      <c r="H6302" t="s">
        <v>5</v>
      </c>
      <c r="I6302" t="s">
        <v>1877</v>
      </c>
      <c r="J6302" t="s">
        <v>3500</v>
      </c>
      <c r="K6302" t="s">
        <v>4971</v>
      </c>
      <c r="L6302" t="s">
        <v>1295</v>
      </c>
      <c r="M6302" t="s">
        <v>1255</v>
      </c>
      <c r="N6302" t="s">
        <v>21941</v>
      </c>
      <c r="O6302" t="s">
        <v>21942</v>
      </c>
    </row>
    <row r="6303" spans="1:30" x14ac:dyDescent="0.25">
      <c r="A6303" t="s">
        <v>6614</v>
      </c>
      <c r="B6303" t="s">
        <v>21943</v>
      </c>
      <c r="C6303" t="s">
        <v>21944</v>
      </c>
      <c r="D6303" t="s">
        <v>5182</v>
      </c>
      <c r="E6303" t="s">
        <v>13342</v>
      </c>
      <c r="F6303" t="s">
        <v>21945</v>
      </c>
      <c r="G6303">
        <v>67</v>
      </c>
      <c r="H6303" t="s">
        <v>21946</v>
      </c>
      <c r="I6303" t="s">
        <v>2418</v>
      </c>
      <c r="J6303" t="s">
        <v>6829</v>
      </c>
      <c r="K6303" t="s">
        <v>8418</v>
      </c>
      <c r="L6303" t="s">
        <v>21947</v>
      </c>
    </row>
    <row r="6304" spans="1:30" x14ac:dyDescent="0.25">
      <c r="A6304" t="s">
        <v>156</v>
      </c>
      <c r="B6304" t="s">
        <v>157</v>
      </c>
      <c r="C6304" t="s">
        <v>1998</v>
      </c>
      <c r="D6304" t="s">
        <v>21948</v>
      </c>
      <c r="E6304" t="s">
        <v>603</v>
      </c>
      <c r="F6304" t="s">
        <v>248</v>
      </c>
      <c r="G6304" t="s">
        <v>20928</v>
      </c>
      <c r="H6304" t="s">
        <v>45</v>
      </c>
      <c r="I6304" t="s">
        <v>21949</v>
      </c>
      <c r="J6304" t="s">
        <v>21950</v>
      </c>
      <c r="K6304" t="s">
        <v>695</v>
      </c>
      <c r="L6304" t="s">
        <v>206</v>
      </c>
      <c r="M6304">
        <v>8.3000000000000007</v>
      </c>
      <c r="N6304" t="s">
        <v>20297</v>
      </c>
      <c r="O6304" t="s">
        <v>898</v>
      </c>
      <c r="P6304" t="s">
        <v>156</v>
      </c>
      <c r="Q6304" t="s">
        <v>157</v>
      </c>
      <c r="R6304" t="s">
        <v>2730</v>
      </c>
      <c r="S6304" t="s">
        <v>1768</v>
      </c>
      <c r="T6304" t="s">
        <v>59</v>
      </c>
      <c r="U6304" t="s">
        <v>5</v>
      </c>
      <c r="V6304" t="s">
        <v>266</v>
      </c>
      <c r="W6304" t="s">
        <v>1303</v>
      </c>
      <c r="X6304" t="s">
        <v>218</v>
      </c>
      <c r="Y6304" t="s">
        <v>886</v>
      </c>
      <c r="Z6304" t="s">
        <v>411</v>
      </c>
      <c r="AA6304" t="s">
        <v>1822</v>
      </c>
      <c r="AB6304" t="s">
        <v>18</v>
      </c>
      <c r="AC6304" t="s">
        <v>61</v>
      </c>
      <c r="AD6304" t="s">
        <v>21951</v>
      </c>
    </row>
    <row r="6305" spans="1:24" x14ac:dyDescent="0.25">
      <c r="A6305" t="s">
        <v>6614</v>
      </c>
      <c r="B6305" t="s">
        <v>541</v>
      </c>
      <c r="C6305" t="s">
        <v>21952</v>
      </c>
      <c r="D6305" t="s">
        <v>18</v>
      </c>
      <c r="E6305" t="s">
        <v>61</v>
      </c>
      <c r="F6305" t="s">
        <v>3240</v>
      </c>
      <c r="G6305" t="s">
        <v>21953</v>
      </c>
      <c r="H6305" t="s">
        <v>21954</v>
      </c>
    </row>
    <row r="6306" spans="1:24" x14ac:dyDescent="0.25">
      <c r="A6306" t="s">
        <v>6614</v>
      </c>
      <c r="B6306" t="s">
        <v>129</v>
      </c>
      <c r="C6306" t="s">
        <v>21955</v>
      </c>
      <c r="D6306" t="s">
        <v>282</v>
      </c>
      <c r="E6306" t="s">
        <v>21956</v>
      </c>
      <c r="F6306" t="s">
        <v>1407</v>
      </c>
      <c r="G6306" t="s">
        <v>21957</v>
      </c>
      <c r="H6306" t="s">
        <v>2432</v>
      </c>
      <c r="I6306" t="s">
        <v>43</v>
      </c>
      <c r="J6306" t="s">
        <v>206</v>
      </c>
      <c r="K6306" t="s">
        <v>61</v>
      </c>
      <c r="L6306" t="s">
        <v>21958</v>
      </c>
      <c r="M6306" t="s">
        <v>21959</v>
      </c>
      <c r="N6306" t="s">
        <v>1716</v>
      </c>
      <c r="O6306" t="s">
        <v>21960</v>
      </c>
    </row>
    <row r="6307" spans="1:24" x14ac:dyDescent="0.25">
      <c r="A6307" t="s">
        <v>4100</v>
      </c>
      <c r="B6307" t="s">
        <v>179</v>
      </c>
      <c r="C6307" t="s">
        <v>5</v>
      </c>
      <c r="D6307" t="s">
        <v>18153</v>
      </c>
      <c r="E6307" t="s">
        <v>126</v>
      </c>
      <c r="F6307" t="s">
        <v>2710</v>
      </c>
      <c r="G6307" t="s">
        <v>37</v>
      </c>
      <c r="H6307" t="s">
        <v>5</v>
      </c>
      <c r="I6307" t="s">
        <v>4141</v>
      </c>
      <c r="J6307" t="s">
        <v>126</v>
      </c>
      <c r="K6307" t="s">
        <v>61</v>
      </c>
      <c r="L6307" t="s">
        <v>741</v>
      </c>
      <c r="M6307" t="s">
        <v>265</v>
      </c>
      <c r="N6307" t="s">
        <v>179</v>
      </c>
      <c r="O6307" t="s">
        <v>21961</v>
      </c>
      <c r="P6307" t="s">
        <v>59</v>
      </c>
      <c r="Q6307" t="s">
        <v>383</v>
      </c>
      <c r="R6307" t="s">
        <v>21962</v>
      </c>
      <c r="S6307" t="s">
        <v>54</v>
      </c>
      <c r="T6307" t="s">
        <v>383</v>
      </c>
      <c r="U6307" t="s">
        <v>1115</v>
      </c>
      <c r="V6307" t="s">
        <v>1662</v>
      </c>
      <c r="W6307" t="s">
        <v>59</v>
      </c>
      <c r="X6307" t="s">
        <v>21963</v>
      </c>
    </row>
    <row r="6308" spans="1:24" x14ac:dyDescent="0.25">
      <c r="A6308" t="s">
        <v>6614</v>
      </c>
      <c r="B6308" t="s">
        <v>15481</v>
      </c>
      <c r="C6308" t="s">
        <v>788</v>
      </c>
      <c r="D6308" t="s">
        <v>112</v>
      </c>
      <c r="E6308" t="s">
        <v>45</v>
      </c>
      <c r="F6308" t="s">
        <v>5046</v>
      </c>
      <c r="G6308" t="s">
        <v>21964</v>
      </c>
      <c r="H6308" t="s">
        <v>651</v>
      </c>
      <c r="I6308" t="s">
        <v>8848</v>
      </c>
      <c r="J6308" t="s">
        <v>723</v>
      </c>
      <c r="K6308" t="s">
        <v>16</v>
      </c>
      <c r="L6308" t="s">
        <v>4628</v>
      </c>
      <c r="M6308" t="s">
        <v>43</v>
      </c>
      <c r="N6308" t="s">
        <v>419</v>
      </c>
      <c r="O6308" t="s">
        <v>12358</v>
      </c>
      <c r="P6308" t="s">
        <v>21965</v>
      </c>
      <c r="Q6308" t="s">
        <v>400</v>
      </c>
      <c r="R6308" t="s">
        <v>21966</v>
      </c>
    </row>
    <row r="6309" spans="1:24" x14ac:dyDescent="0.25">
      <c r="A6309" t="s">
        <v>6614</v>
      </c>
      <c r="B6309" t="s">
        <v>846</v>
      </c>
      <c r="C6309" t="s">
        <v>17697</v>
      </c>
      <c r="D6309" t="s">
        <v>21967</v>
      </c>
      <c r="E6309" t="s">
        <v>43</v>
      </c>
      <c r="F6309" t="s">
        <v>36</v>
      </c>
      <c r="G6309" t="s">
        <v>290</v>
      </c>
      <c r="H6309" t="s">
        <v>342</v>
      </c>
      <c r="I6309" t="s">
        <v>19618</v>
      </c>
      <c r="J6309" t="s">
        <v>37</v>
      </c>
      <c r="K6309" t="s">
        <v>5</v>
      </c>
      <c r="L6309" t="s">
        <v>266</v>
      </c>
      <c r="M6309" t="s">
        <v>1154</v>
      </c>
      <c r="N6309" t="s">
        <v>5201</v>
      </c>
      <c r="O6309" t="s">
        <v>383</v>
      </c>
      <c r="P6309" t="s">
        <v>6310</v>
      </c>
      <c r="Q6309" t="s">
        <v>6311</v>
      </c>
      <c r="R6309" t="s">
        <v>370</v>
      </c>
      <c r="S6309" t="s">
        <v>157</v>
      </c>
      <c r="T6309" t="s">
        <v>21968</v>
      </c>
    </row>
    <row r="6310" spans="1:24" x14ac:dyDescent="0.25">
      <c r="A6310" t="s">
        <v>6614</v>
      </c>
      <c r="B6310" t="s">
        <v>179</v>
      </c>
      <c r="C6310" t="s">
        <v>61</v>
      </c>
      <c r="D6310" t="s">
        <v>21969</v>
      </c>
      <c r="E6310" t="s">
        <v>871</v>
      </c>
      <c r="F6310" t="s">
        <v>1911</v>
      </c>
      <c r="G6310" t="s">
        <v>9216</v>
      </c>
      <c r="H6310" t="s">
        <v>1932</v>
      </c>
      <c r="I6310" t="s">
        <v>30</v>
      </c>
      <c r="J6310" t="s">
        <v>21970</v>
      </c>
      <c r="K6310" t="s">
        <v>21971</v>
      </c>
    </row>
    <row r="6311" spans="1:24" x14ac:dyDescent="0.25">
      <c r="A6311" t="s">
        <v>898</v>
      </c>
      <c r="B6311" t="s">
        <v>651</v>
      </c>
      <c r="C6311" t="s">
        <v>16</v>
      </c>
      <c r="D6311" t="s">
        <v>59</v>
      </c>
      <c r="E6311" t="s">
        <v>21972</v>
      </c>
      <c r="F6311" t="s">
        <v>541</v>
      </c>
      <c r="G6311" t="s">
        <v>395</v>
      </c>
      <c r="H6311" t="s">
        <v>309</v>
      </c>
      <c r="I6311" t="s">
        <v>59</v>
      </c>
      <c r="J6311" t="s">
        <v>6796</v>
      </c>
      <c r="K6311" t="s">
        <v>1284</v>
      </c>
      <c r="L6311" t="s">
        <v>61</v>
      </c>
      <c r="M6311" t="s">
        <v>17380</v>
      </c>
      <c r="N6311" t="s">
        <v>37</v>
      </c>
      <c r="O6311" t="s">
        <v>12494</v>
      </c>
      <c r="P6311" t="s">
        <v>30</v>
      </c>
      <c r="Q6311" t="s">
        <v>572</v>
      </c>
      <c r="R6311" t="s">
        <v>737</v>
      </c>
      <c r="S6311" t="s">
        <v>21973</v>
      </c>
      <c r="T6311" t="s">
        <v>727</v>
      </c>
      <c r="U6311" t="s">
        <v>21974</v>
      </c>
    </row>
    <row r="6312" spans="1:24" x14ac:dyDescent="0.25">
      <c r="A6312" t="s">
        <v>6691</v>
      </c>
      <c r="B6312" t="s">
        <v>11663</v>
      </c>
      <c r="C6312" t="s">
        <v>21975</v>
      </c>
      <c r="D6312" t="s">
        <v>898</v>
      </c>
      <c r="E6312" t="s">
        <v>2972</v>
      </c>
      <c r="F6312" t="s">
        <v>541</v>
      </c>
      <c r="G6312" t="s">
        <v>1900</v>
      </c>
      <c r="H6312" t="s">
        <v>11533</v>
      </c>
      <c r="I6312" t="s">
        <v>1695</v>
      </c>
      <c r="J6312" t="s">
        <v>21976</v>
      </c>
    </row>
    <row r="6313" spans="1:24" x14ac:dyDescent="0.25">
      <c r="A6313" t="s">
        <v>21977</v>
      </c>
      <c r="B6313" t="s">
        <v>21978</v>
      </c>
      <c r="C6313" t="s">
        <v>7345</v>
      </c>
      <c r="D6313" t="s">
        <v>179</v>
      </c>
      <c r="E6313" t="s">
        <v>6760</v>
      </c>
      <c r="F6313" t="s">
        <v>8192</v>
      </c>
      <c r="G6313" t="s">
        <v>159</v>
      </c>
      <c r="H6313" t="s">
        <v>392</v>
      </c>
      <c r="I6313" t="s">
        <v>21979</v>
      </c>
      <c r="J6313" t="s">
        <v>161</v>
      </c>
      <c r="K6313" t="s">
        <v>4212</v>
      </c>
      <c r="L6313" t="s">
        <v>6727</v>
      </c>
      <c r="M6313" t="s">
        <v>21980</v>
      </c>
    </row>
    <row r="6314" spans="1:24" x14ac:dyDescent="0.25">
      <c r="A6314" t="s">
        <v>179</v>
      </c>
      <c r="B6314" t="s">
        <v>1480</v>
      </c>
      <c r="C6314" t="s">
        <v>206</v>
      </c>
      <c r="D6314" t="s">
        <v>5</v>
      </c>
      <c r="E6314" t="s">
        <v>1736</v>
      </c>
      <c r="F6314" t="s">
        <v>21981</v>
      </c>
      <c r="G6314" t="s">
        <v>1856</v>
      </c>
      <c r="H6314" t="s">
        <v>5092</v>
      </c>
      <c r="I6314" t="s">
        <v>61</v>
      </c>
      <c r="J6314" t="s">
        <v>1480</v>
      </c>
      <c r="K6314" t="s">
        <v>11558</v>
      </c>
      <c r="L6314" t="s">
        <v>2295</v>
      </c>
      <c r="M6314" t="s">
        <v>59</v>
      </c>
      <c r="N6314" t="s">
        <v>1860</v>
      </c>
      <c r="O6314" t="s">
        <v>1059</v>
      </c>
      <c r="P6314" t="s">
        <v>21982</v>
      </c>
    </row>
    <row r="6315" spans="1:24" x14ac:dyDescent="0.25">
      <c r="A6315" t="s">
        <v>112</v>
      </c>
      <c r="B6315" t="s">
        <v>113</v>
      </c>
      <c r="C6315" t="s">
        <v>1485</v>
      </c>
      <c r="D6315" t="s">
        <v>3806</v>
      </c>
      <c r="E6315" t="s">
        <v>335</v>
      </c>
      <c r="F6315" t="s">
        <v>2018</v>
      </c>
      <c r="G6315" t="s">
        <v>36</v>
      </c>
      <c r="H6315" t="s">
        <v>21983</v>
      </c>
      <c r="I6315" t="s">
        <v>108</v>
      </c>
      <c r="J6315" t="s">
        <v>4029</v>
      </c>
      <c r="K6315" t="s">
        <v>179</v>
      </c>
      <c r="L6315" t="s">
        <v>609</v>
      </c>
      <c r="M6315" t="s">
        <v>400</v>
      </c>
      <c r="N6315" t="s">
        <v>21984</v>
      </c>
    </row>
    <row r="6316" spans="1:24" x14ac:dyDescent="0.25">
      <c r="A6316" t="s">
        <v>21985</v>
      </c>
    </row>
    <row r="6317" spans="1:24" x14ac:dyDescent="0.25">
      <c r="A6317" t="s">
        <v>1603</v>
      </c>
      <c r="B6317" t="s">
        <v>7110</v>
      </c>
      <c r="C6317" t="s">
        <v>292</v>
      </c>
      <c r="D6317" t="s">
        <v>5</v>
      </c>
      <c r="E6317" t="s">
        <v>21986</v>
      </c>
      <c r="F6317" t="s">
        <v>37</v>
      </c>
      <c r="G6317">
        <v>3</v>
      </c>
      <c r="H6317" t="s">
        <v>2614</v>
      </c>
      <c r="I6317" t="s">
        <v>21987</v>
      </c>
      <c r="J6317" t="s">
        <v>1047</v>
      </c>
      <c r="K6317" t="s">
        <v>2771</v>
      </c>
      <c r="L6317" t="s">
        <v>28</v>
      </c>
      <c r="M6317" t="s">
        <v>383</v>
      </c>
      <c r="N6317" t="s">
        <v>1382</v>
      </c>
      <c r="O6317" t="s">
        <v>1406</v>
      </c>
      <c r="P6317" t="s">
        <v>73</v>
      </c>
      <c r="Q6317" t="s">
        <v>1047</v>
      </c>
      <c r="R6317" t="s">
        <v>1752</v>
      </c>
      <c r="S6317" t="s">
        <v>9026</v>
      </c>
      <c r="T6317" t="s">
        <v>6691</v>
      </c>
      <c r="U6317" t="s">
        <v>21988</v>
      </c>
    </row>
    <row r="6318" spans="1:24" x14ac:dyDescent="0.25">
      <c r="A6318" t="s">
        <v>68</v>
      </c>
      <c r="B6318" t="s">
        <v>7349</v>
      </c>
      <c r="C6318" t="s">
        <v>705</v>
      </c>
      <c r="D6318" t="s">
        <v>7349</v>
      </c>
      <c r="E6318" t="s">
        <v>37</v>
      </c>
      <c r="F6318" t="s">
        <v>5447</v>
      </c>
      <c r="G6318" t="s">
        <v>18</v>
      </c>
      <c r="H6318" t="s">
        <v>982</v>
      </c>
      <c r="I6318" t="s">
        <v>57</v>
      </c>
      <c r="J6318" t="s">
        <v>108</v>
      </c>
      <c r="K6318" t="s">
        <v>2134</v>
      </c>
      <c r="L6318" t="s">
        <v>5487</v>
      </c>
      <c r="M6318" t="s">
        <v>21989</v>
      </c>
      <c r="N6318" t="s">
        <v>10762</v>
      </c>
      <c r="O6318" t="s">
        <v>30</v>
      </c>
      <c r="P6318" t="s">
        <v>21990</v>
      </c>
      <c r="Q6318" t="s">
        <v>21991</v>
      </c>
    </row>
    <row r="6319" spans="1:24" x14ac:dyDescent="0.25">
      <c r="A6319" t="s">
        <v>4440</v>
      </c>
      <c r="B6319" t="s">
        <v>21992</v>
      </c>
      <c r="C6319" t="s">
        <v>255</v>
      </c>
      <c r="D6319" t="s">
        <v>898</v>
      </c>
      <c r="E6319" t="s">
        <v>10864</v>
      </c>
      <c r="F6319" t="s">
        <v>45</v>
      </c>
      <c r="G6319" t="s">
        <v>5</v>
      </c>
      <c r="H6319" t="s">
        <v>11217</v>
      </c>
      <c r="I6319" t="s">
        <v>8256</v>
      </c>
      <c r="J6319" t="s">
        <v>206</v>
      </c>
      <c r="K6319" t="s">
        <v>5717</v>
      </c>
      <c r="L6319" t="s">
        <v>5718</v>
      </c>
      <c r="M6319" t="s">
        <v>7167</v>
      </c>
      <c r="N6319" t="s">
        <v>1554</v>
      </c>
      <c r="O6319" t="s">
        <v>61</v>
      </c>
      <c r="P6319" t="s">
        <v>1450</v>
      </c>
      <c r="Q6319" t="s">
        <v>21993</v>
      </c>
    </row>
    <row r="6320" spans="1:24" x14ac:dyDescent="0.25">
      <c r="A6320" t="s">
        <v>17702</v>
      </c>
      <c r="B6320" t="s">
        <v>193</v>
      </c>
      <c r="C6320" t="s">
        <v>61</v>
      </c>
      <c r="D6320" t="s">
        <v>946</v>
      </c>
      <c r="E6320" t="s">
        <v>21994</v>
      </c>
      <c r="F6320" t="s">
        <v>218</v>
      </c>
      <c r="G6320" t="s">
        <v>21995</v>
      </c>
      <c r="H6320">
        <v>12</v>
      </c>
      <c r="I6320" t="s">
        <v>1039</v>
      </c>
      <c r="J6320" t="s">
        <v>7110</v>
      </c>
      <c r="K6320" t="s">
        <v>2472</v>
      </c>
      <c r="L6320" t="s">
        <v>181</v>
      </c>
      <c r="M6320" t="s">
        <v>156</v>
      </c>
      <c r="N6320" t="s">
        <v>427</v>
      </c>
      <c r="O6320" t="s">
        <v>157</v>
      </c>
      <c r="P6320" t="s">
        <v>21996</v>
      </c>
    </row>
    <row r="6321" spans="1:28" x14ac:dyDescent="0.25">
      <c r="A6321" t="s">
        <v>5348</v>
      </c>
      <c r="B6321" t="s">
        <v>21997</v>
      </c>
      <c r="C6321" t="s">
        <v>68</v>
      </c>
      <c r="D6321" t="s">
        <v>43</v>
      </c>
      <c r="E6321" t="s">
        <v>101</v>
      </c>
      <c r="F6321" t="s">
        <v>21998</v>
      </c>
      <c r="G6321" t="s">
        <v>2134</v>
      </c>
      <c r="H6321" t="s">
        <v>5487</v>
      </c>
      <c r="I6321" t="s">
        <v>6485</v>
      </c>
      <c r="J6321" t="s">
        <v>21999</v>
      </c>
      <c r="K6321" t="s">
        <v>156</v>
      </c>
      <c r="L6321" t="s">
        <v>157</v>
      </c>
      <c r="M6321">
        <v>1</v>
      </c>
      <c r="N6321" t="s">
        <v>57</v>
      </c>
      <c r="O6321" t="s">
        <v>7173</v>
      </c>
      <c r="P6321" t="s">
        <v>5167</v>
      </c>
      <c r="Q6321" t="s">
        <v>22000</v>
      </c>
      <c r="R6321" t="s">
        <v>22001</v>
      </c>
    </row>
    <row r="6322" spans="1:28" x14ac:dyDescent="0.25">
      <c r="A6322" t="s">
        <v>22002</v>
      </c>
    </row>
    <row r="6323" spans="1:28" x14ac:dyDescent="0.25">
      <c r="A6323" t="s">
        <v>22003</v>
      </c>
    </row>
    <row r="6325" spans="1:28" x14ac:dyDescent="0.25">
      <c r="A6325" t="s">
        <v>194</v>
      </c>
      <c r="B6325" t="s">
        <v>22</v>
      </c>
      <c r="C6325" t="s">
        <v>1211</v>
      </c>
      <c r="D6325" t="s">
        <v>594</v>
      </c>
      <c r="E6325" t="s">
        <v>1003</v>
      </c>
      <c r="F6325" t="s">
        <v>3548</v>
      </c>
      <c r="G6325" t="s">
        <v>2555</v>
      </c>
      <c r="H6325" t="s">
        <v>37</v>
      </c>
      <c r="I6325" t="s">
        <v>17697</v>
      </c>
      <c r="J6325" t="s">
        <v>22004</v>
      </c>
      <c r="K6325" t="s">
        <v>22005</v>
      </c>
    </row>
    <row r="6327" spans="1:28" x14ac:dyDescent="0.25">
      <c r="A6327" t="s">
        <v>126</v>
      </c>
      <c r="B6327" t="s">
        <v>9900</v>
      </c>
      <c r="C6327" t="s">
        <v>106</v>
      </c>
      <c r="D6327" t="s">
        <v>22006</v>
      </c>
      <c r="E6327" t="s">
        <v>159</v>
      </c>
      <c r="F6327" t="s">
        <v>640</v>
      </c>
      <c r="G6327" t="s">
        <v>22007</v>
      </c>
      <c r="H6327" t="s">
        <v>22008</v>
      </c>
      <c r="I6327" t="s">
        <v>627</v>
      </c>
      <c r="J6327" t="s">
        <v>1255</v>
      </c>
      <c r="K6327" t="s">
        <v>22009</v>
      </c>
    </row>
    <row r="6328" spans="1:28" x14ac:dyDescent="0.25">
      <c r="A6328" t="s">
        <v>1527</v>
      </c>
      <c r="B6328" t="s">
        <v>180</v>
      </c>
      <c r="C6328" t="s">
        <v>2114</v>
      </c>
      <c r="D6328" t="s">
        <v>7233</v>
      </c>
      <c r="E6328" t="s">
        <v>30</v>
      </c>
      <c r="F6328" t="s">
        <v>19995</v>
      </c>
      <c r="G6328" t="s">
        <v>20328</v>
      </c>
      <c r="H6328" t="s">
        <v>5314</v>
      </c>
      <c r="I6328" t="s">
        <v>1833</v>
      </c>
      <c r="J6328" t="s">
        <v>37</v>
      </c>
      <c r="K6328" t="s">
        <v>193</v>
      </c>
      <c r="L6328" t="s">
        <v>57</v>
      </c>
      <c r="M6328" t="s">
        <v>383</v>
      </c>
      <c r="N6328" t="s">
        <v>1777</v>
      </c>
      <c r="O6328" t="s">
        <v>9456</v>
      </c>
      <c r="P6328" t="s">
        <v>8287</v>
      </c>
      <c r="Q6328" t="s">
        <v>11351</v>
      </c>
      <c r="R6328" t="s">
        <v>37</v>
      </c>
      <c r="S6328" t="s">
        <v>74</v>
      </c>
      <c r="T6328" t="s">
        <v>1407</v>
      </c>
      <c r="U6328" t="s">
        <v>266</v>
      </c>
      <c r="V6328" t="s">
        <v>22010</v>
      </c>
    </row>
    <row r="6329" spans="1:28" x14ac:dyDescent="0.25">
      <c r="A6329" t="s">
        <v>179</v>
      </c>
      <c r="B6329" t="s">
        <v>385</v>
      </c>
      <c r="C6329" t="s">
        <v>2671</v>
      </c>
      <c r="D6329" t="s">
        <v>5</v>
      </c>
      <c r="E6329" t="s">
        <v>3015</v>
      </c>
      <c r="F6329" t="s">
        <v>1048</v>
      </c>
      <c r="G6329" t="s">
        <v>2974</v>
      </c>
      <c r="H6329" t="s">
        <v>3606</v>
      </c>
      <c r="I6329" t="s">
        <v>179</v>
      </c>
      <c r="J6329" t="s">
        <v>1071</v>
      </c>
      <c r="K6329" t="s">
        <v>313</v>
      </c>
      <c r="L6329" t="s">
        <v>1125</v>
      </c>
      <c r="M6329" t="s">
        <v>16</v>
      </c>
      <c r="N6329" t="s">
        <v>61</v>
      </c>
      <c r="O6329" t="s">
        <v>17140</v>
      </c>
      <c r="P6329" t="s">
        <v>57</v>
      </c>
      <c r="Q6329" t="s">
        <v>193</v>
      </c>
      <c r="R6329" t="s">
        <v>22011</v>
      </c>
      <c r="S6329" t="s">
        <v>6180</v>
      </c>
      <c r="T6329" t="s">
        <v>400</v>
      </c>
      <c r="U6329" t="s">
        <v>22012</v>
      </c>
      <c r="V6329" t="s">
        <v>290</v>
      </c>
      <c r="W6329" t="s">
        <v>5</v>
      </c>
      <c r="X6329" t="s">
        <v>22013</v>
      </c>
      <c r="Y6329" t="s">
        <v>6525</v>
      </c>
      <c r="Z6329" t="s">
        <v>22014</v>
      </c>
    </row>
    <row r="6330" spans="1:28" x14ac:dyDescent="0.25">
      <c r="A6330" t="s">
        <v>1747</v>
      </c>
      <c r="B6330" t="s">
        <v>198</v>
      </c>
      <c r="C6330" t="s">
        <v>22015</v>
      </c>
      <c r="D6330" t="s">
        <v>22007</v>
      </c>
      <c r="E6330" t="s">
        <v>71</v>
      </c>
      <c r="F6330" t="s">
        <v>479</v>
      </c>
      <c r="G6330" t="s">
        <v>59</v>
      </c>
      <c r="H6330" t="s">
        <v>5066</v>
      </c>
      <c r="I6330" t="s">
        <v>335</v>
      </c>
      <c r="J6330" t="s">
        <v>462</v>
      </c>
      <c r="K6330" t="s">
        <v>71</v>
      </c>
      <c r="L6330" t="s">
        <v>1590</v>
      </c>
      <c r="M6330" t="s">
        <v>723</v>
      </c>
      <c r="N6330" t="s">
        <v>18</v>
      </c>
      <c r="O6330" t="s">
        <v>61</v>
      </c>
      <c r="P6330" t="s">
        <v>10132</v>
      </c>
      <c r="Q6330" t="s">
        <v>898</v>
      </c>
      <c r="R6330" t="s">
        <v>8880</v>
      </c>
      <c r="S6330" t="s">
        <v>313</v>
      </c>
      <c r="T6330" t="s">
        <v>335</v>
      </c>
      <c r="U6330" t="s">
        <v>5439</v>
      </c>
      <c r="V6330" t="s">
        <v>22016</v>
      </c>
      <c r="W6330" t="s">
        <v>210</v>
      </c>
      <c r="X6330" t="s">
        <v>57</v>
      </c>
      <c r="Y6330" t="s">
        <v>22017</v>
      </c>
      <c r="Z6330" t="s">
        <v>18474</v>
      </c>
      <c r="AA6330" t="s">
        <v>8740</v>
      </c>
      <c r="AB6330" t="s">
        <v>22018</v>
      </c>
    </row>
    <row r="6331" spans="1:28" x14ac:dyDescent="0.25">
      <c r="A6331" t="s">
        <v>37</v>
      </c>
      <c r="B6331" t="s">
        <v>4732</v>
      </c>
      <c r="C6331" t="s">
        <v>4427</v>
      </c>
      <c r="D6331" t="s">
        <v>17515</v>
      </c>
      <c r="E6331" t="s">
        <v>705</v>
      </c>
      <c r="F6331" t="s">
        <v>18549</v>
      </c>
      <c r="G6331" t="s">
        <v>156</v>
      </c>
      <c r="H6331" t="s">
        <v>157</v>
      </c>
      <c r="I6331" t="s">
        <v>1088</v>
      </c>
      <c r="J6331" t="s">
        <v>161</v>
      </c>
      <c r="K6331" t="s">
        <v>462</v>
      </c>
      <c r="L6331" t="s">
        <v>156</v>
      </c>
      <c r="M6331" t="s">
        <v>157</v>
      </c>
      <c r="N6331" t="s">
        <v>22019</v>
      </c>
      <c r="O6331" t="s">
        <v>18</v>
      </c>
      <c r="P6331" t="s">
        <v>61</v>
      </c>
      <c r="Q6331" t="s">
        <v>22020</v>
      </c>
      <c r="R6331" t="s">
        <v>265</v>
      </c>
      <c r="S6331" t="s">
        <v>54</v>
      </c>
      <c r="T6331" t="s">
        <v>1011</v>
      </c>
      <c r="U6331" t="s">
        <v>5</v>
      </c>
      <c r="V6331" t="s">
        <v>1709</v>
      </c>
      <c r="W6331" t="s">
        <v>1472</v>
      </c>
      <c r="X6331" t="s">
        <v>22021</v>
      </c>
    </row>
    <row r="6332" spans="1:28" x14ac:dyDescent="0.25">
      <c r="A6332" t="s">
        <v>6614</v>
      </c>
      <c r="B6332" t="s">
        <v>265</v>
      </c>
      <c r="C6332" t="s">
        <v>1527</v>
      </c>
      <c r="D6332" t="s">
        <v>22022</v>
      </c>
      <c r="E6332" t="s">
        <v>1896</v>
      </c>
      <c r="F6332" t="s">
        <v>16</v>
      </c>
      <c r="G6332" t="s">
        <v>313</v>
      </c>
      <c r="H6332" t="s">
        <v>17437</v>
      </c>
      <c r="I6332" t="s">
        <v>1461</v>
      </c>
      <c r="J6332" t="s">
        <v>383</v>
      </c>
      <c r="K6332" t="s">
        <v>1650</v>
      </c>
      <c r="L6332" t="s">
        <v>37</v>
      </c>
      <c r="M6332" t="s">
        <v>383</v>
      </c>
      <c r="N6332" t="s">
        <v>22023</v>
      </c>
      <c r="O6332" t="s">
        <v>22024</v>
      </c>
      <c r="P6332" t="s">
        <v>17515</v>
      </c>
      <c r="Q6332" t="s">
        <v>20927</v>
      </c>
      <c r="R6332" t="s">
        <v>22025</v>
      </c>
    </row>
    <row r="6333" spans="1:28" x14ac:dyDescent="0.25">
      <c r="A6333" t="s">
        <v>6614</v>
      </c>
      <c r="B6333" t="s">
        <v>541</v>
      </c>
      <c r="C6333" t="s">
        <v>4566</v>
      </c>
      <c r="D6333" t="s">
        <v>37</v>
      </c>
      <c r="E6333" t="s">
        <v>898</v>
      </c>
      <c r="F6333" t="s">
        <v>15</v>
      </c>
      <c r="G6333" t="s">
        <v>324</v>
      </c>
      <c r="H6333" t="s">
        <v>1012</v>
      </c>
      <c r="I6333" t="s">
        <v>22026</v>
      </c>
      <c r="J6333" t="s">
        <v>627</v>
      </c>
      <c r="K6333" t="s">
        <v>116</v>
      </c>
      <c r="L6333" t="s">
        <v>1994</v>
      </c>
      <c r="M6333" t="s">
        <v>59</v>
      </c>
      <c r="N6333" t="s">
        <v>3136</v>
      </c>
      <c r="O6333" t="s">
        <v>59</v>
      </c>
      <c r="P6333" t="s">
        <v>1258</v>
      </c>
      <c r="Q6333" t="s">
        <v>249</v>
      </c>
      <c r="R6333" t="s">
        <v>806</v>
      </c>
      <c r="S6333" t="s">
        <v>37</v>
      </c>
      <c r="T6333" t="s">
        <v>639</v>
      </c>
      <c r="U6333" t="s">
        <v>61</v>
      </c>
      <c r="V6333" t="s">
        <v>43</v>
      </c>
      <c r="W6333" t="s">
        <v>22027</v>
      </c>
      <c r="X6333" t="s">
        <v>22028</v>
      </c>
    </row>
    <row r="6334" spans="1:28" x14ac:dyDescent="0.25">
      <c r="A6334" t="s">
        <v>6614</v>
      </c>
      <c r="B6334" t="s">
        <v>179</v>
      </c>
      <c r="C6334" t="s">
        <v>30</v>
      </c>
      <c r="D6334" t="s">
        <v>5</v>
      </c>
      <c r="E6334" t="s">
        <v>3238</v>
      </c>
      <c r="F6334" t="s">
        <v>37</v>
      </c>
      <c r="G6334" t="s">
        <v>1523</v>
      </c>
      <c r="H6334" t="s">
        <v>943</v>
      </c>
      <c r="I6334" t="s">
        <v>22029</v>
      </c>
      <c r="J6334" t="s">
        <v>541</v>
      </c>
      <c r="K6334" t="s">
        <v>1048</v>
      </c>
      <c r="L6334" t="s">
        <v>898</v>
      </c>
      <c r="M6334" t="s">
        <v>2072</v>
      </c>
      <c r="N6334" t="s">
        <v>411</v>
      </c>
      <c r="O6334" t="s">
        <v>22030</v>
      </c>
      <c r="P6334" t="s">
        <v>2943</v>
      </c>
      <c r="Q6334" t="s">
        <v>943</v>
      </c>
      <c r="R6334" t="s">
        <v>4</v>
      </c>
      <c r="S6334" t="s">
        <v>761</v>
      </c>
      <c r="T6334" t="s">
        <v>411</v>
      </c>
      <c r="U6334" t="s">
        <v>1009</v>
      </c>
      <c r="V6334" t="s">
        <v>22031</v>
      </c>
    </row>
    <row r="6335" spans="1:28" x14ac:dyDescent="0.25">
      <c r="A6335" t="s">
        <v>7499</v>
      </c>
      <c r="B6335" t="s">
        <v>194</v>
      </c>
      <c r="C6335" t="s">
        <v>5327</v>
      </c>
      <c r="D6335" t="s">
        <v>126</v>
      </c>
      <c r="E6335" t="s">
        <v>1320</v>
      </c>
      <c r="F6335" t="s">
        <v>22032</v>
      </c>
      <c r="G6335" t="s">
        <v>179</v>
      </c>
      <c r="H6335" t="s">
        <v>1012</v>
      </c>
      <c r="I6335" t="s">
        <v>266</v>
      </c>
      <c r="J6335" t="s">
        <v>198</v>
      </c>
      <c r="K6335" t="s">
        <v>150</v>
      </c>
      <c r="L6335" t="s">
        <v>5303</v>
      </c>
      <c r="M6335" t="s">
        <v>36</v>
      </c>
      <c r="N6335" t="s">
        <v>5</v>
      </c>
      <c r="O6335" t="s">
        <v>1873</v>
      </c>
      <c r="P6335" t="s">
        <v>6832</v>
      </c>
      <c r="Q6335" t="s">
        <v>13858</v>
      </c>
      <c r="R6335" t="s">
        <v>93</v>
      </c>
      <c r="S6335" t="s">
        <v>22033</v>
      </c>
    </row>
    <row r="6336" spans="1:28" x14ac:dyDescent="0.25">
      <c r="A6336" t="s">
        <v>6614</v>
      </c>
      <c r="B6336" t="s">
        <v>218</v>
      </c>
      <c r="C6336" t="s">
        <v>1377</v>
      </c>
      <c r="D6336" t="s">
        <v>157</v>
      </c>
      <c r="E6336" t="s">
        <v>61</v>
      </c>
      <c r="F6336" t="s">
        <v>18135</v>
      </c>
      <c r="G6336" t="s">
        <v>22034</v>
      </c>
      <c r="H6336" t="s">
        <v>7287</v>
      </c>
      <c r="I6336" t="s">
        <v>22035</v>
      </c>
      <c r="J6336" t="s">
        <v>720</v>
      </c>
      <c r="K6336" t="s">
        <v>290</v>
      </c>
      <c r="L6336" t="s">
        <v>5</v>
      </c>
      <c r="M6336" t="s">
        <v>1968</v>
      </c>
      <c r="N6336" t="s">
        <v>57</v>
      </c>
      <c r="O6336" t="s">
        <v>39</v>
      </c>
      <c r="P6336" t="s">
        <v>3015</v>
      </c>
      <c r="Q6336" t="s">
        <v>22036</v>
      </c>
    </row>
    <row r="6337" spans="1:25" x14ac:dyDescent="0.25">
      <c r="A6337" t="s">
        <v>6614</v>
      </c>
      <c r="B6337" t="s">
        <v>2517</v>
      </c>
      <c r="C6337" t="s">
        <v>898</v>
      </c>
      <c r="D6337" t="s">
        <v>5464</v>
      </c>
      <c r="E6337" t="s">
        <v>126</v>
      </c>
      <c r="F6337" t="s">
        <v>640</v>
      </c>
      <c r="G6337" t="s">
        <v>347</v>
      </c>
      <c r="H6337" t="s">
        <v>1420</v>
      </c>
      <c r="I6337" t="s">
        <v>16527</v>
      </c>
      <c r="J6337" t="s">
        <v>22037</v>
      </c>
      <c r="K6337" t="s">
        <v>22038</v>
      </c>
      <c r="L6337" t="s">
        <v>898</v>
      </c>
      <c r="M6337" t="s">
        <v>113</v>
      </c>
      <c r="N6337" t="s">
        <v>61</v>
      </c>
      <c r="O6337" t="s">
        <v>62</v>
      </c>
      <c r="P6337" t="s">
        <v>1767</v>
      </c>
      <c r="Q6337" t="s">
        <v>126</v>
      </c>
      <c r="R6337" t="s">
        <v>2363</v>
      </c>
      <c r="S6337" t="s">
        <v>57</v>
      </c>
      <c r="T6337" t="s">
        <v>5117</v>
      </c>
      <c r="U6337" t="s">
        <v>5088</v>
      </c>
      <c r="V6337" t="s">
        <v>22039</v>
      </c>
    </row>
    <row r="6338" spans="1:25" x14ac:dyDescent="0.25">
      <c r="A6338" t="s">
        <v>179</v>
      </c>
      <c r="B6338" t="s">
        <v>2860</v>
      </c>
      <c r="C6338" t="s">
        <v>22007</v>
      </c>
      <c r="D6338" t="s">
        <v>179</v>
      </c>
      <c r="E6338" t="s">
        <v>3604</v>
      </c>
      <c r="F6338" t="s">
        <v>161</v>
      </c>
      <c r="G6338" t="s">
        <v>1088</v>
      </c>
      <c r="H6338" t="s">
        <v>156</v>
      </c>
      <c r="I6338" t="s">
        <v>157</v>
      </c>
      <c r="J6338" t="s">
        <v>17515</v>
      </c>
      <c r="K6338" t="s">
        <v>20927</v>
      </c>
      <c r="L6338" t="s">
        <v>705</v>
      </c>
      <c r="M6338" t="s">
        <v>20767</v>
      </c>
      <c r="N6338" t="s">
        <v>2959</v>
      </c>
      <c r="O6338" t="s">
        <v>462</v>
      </c>
      <c r="P6338" t="s">
        <v>5</v>
      </c>
      <c r="Q6338" t="s">
        <v>20768</v>
      </c>
      <c r="R6338" t="s">
        <v>3868</v>
      </c>
      <c r="S6338" t="s">
        <v>37</v>
      </c>
      <c r="T6338" t="s">
        <v>22040</v>
      </c>
      <c r="U6338" t="s">
        <v>4372</v>
      </c>
      <c r="V6338" t="s">
        <v>432</v>
      </c>
      <c r="W6338" t="s">
        <v>22007</v>
      </c>
      <c r="X6338" t="s">
        <v>326</v>
      </c>
      <c r="Y6338" t="s">
        <v>22041</v>
      </c>
    </row>
    <row r="6339" spans="1:25" x14ac:dyDescent="0.25">
      <c r="A6339" t="s">
        <v>4409</v>
      </c>
      <c r="B6339" t="s">
        <v>61</v>
      </c>
      <c r="C6339" t="s">
        <v>22042</v>
      </c>
    </row>
    <row r="6340" spans="1:25" x14ac:dyDescent="0.25">
      <c r="A6340" t="s">
        <v>59</v>
      </c>
      <c r="B6340" t="s">
        <v>1405</v>
      </c>
      <c r="C6340" t="s">
        <v>126</v>
      </c>
      <c r="D6340" t="s">
        <v>61</v>
      </c>
      <c r="E6340" t="s">
        <v>3606</v>
      </c>
      <c r="F6340" t="s">
        <v>59</v>
      </c>
      <c r="G6340" t="s">
        <v>6688</v>
      </c>
      <c r="H6340" t="s">
        <v>37</v>
      </c>
      <c r="I6340" t="s">
        <v>338</v>
      </c>
      <c r="J6340" t="s">
        <v>590</v>
      </c>
      <c r="K6340" t="s">
        <v>22043</v>
      </c>
      <c r="L6340" t="s">
        <v>126</v>
      </c>
      <c r="M6340" t="s">
        <v>61</v>
      </c>
      <c r="N6340" t="s">
        <v>3240</v>
      </c>
      <c r="O6340" t="s">
        <v>37</v>
      </c>
      <c r="P6340" t="s">
        <v>22044</v>
      </c>
      <c r="Q6340" t="s">
        <v>108</v>
      </c>
      <c r="R6340" t="s">
        <v>5144</v>
      </c>
      <c r="S6340" t="s">
        <v>21921</v>
      </c>
      <c r="T6340" t="s">
        <v>1527</v>
      </c>
      <c r="U6340" t="s">
        <v>157</v>
      </c>
      <c r="V6340" t="s">
        <v>22045</v>
      </c>
      <c r="W6340" t="s">
        <v>22046</v>
      </c>
    </row>
    <row r="6341" spans="1:25" x14ac:dyDescent="0.25">
      <c r="A6341" t="s">
        <v>943</v>
      </c>
      <c r="B6341" t="s">
        <v>3696</v>
      </c>
      <c r="C6341" t="s">
        <v>571</v>
      </c>
      <c r="D6341" t="s">
        <v>2899</v>
      </c>
      <c r="E6341" t="s">
        <v>5</v>
      </c>
      <c r="F6341" t="s">
        <v>2307</v>
      </c>
      <c r="G6341" t="s">
        <v>594</v>
      </c>
      <c r="H6341" t="s">
        <v>486</v>
      </c>
      <c r="I6341" t="s">
        <v>71</v>
      </c>
      <c r="J6341" t="s">
        <v>240</v>
      </c>
      <c r="K6341" t="s">
        <v>150</v>
      </c>
      <c r="L6341" t="s">
        <v>71</v>
      </c>
      <c r="M6341" t="s">
        <v>30</v>
      </c>
      <c r="N6341" t="s">
        <v>61</v>
      </c>
      <c r="O6341" t="s">
        <v>22047</v>
      </c>
      <c r="P6341" t="s">
        <v>179</v>
      </c>
      <c r="Q6341" t="s">
        <v>1866</v>
      </c>
      <c r="R6341" t="s">
        <v>37</v>
      </c>
      <c r="S6341" t="s">
        <v>61</v>
      </c>
      <c r="T6341" t="s">
        <v>7336</v>
      </c>
      <c r="U6341" t="s">
        <v>113</v>
      </c>
      <c r="V6341" t="s">
        <v>420</v>
      </c>
      <c r="W6341" t="s">
        <v>1709</v>
      </c>
      <c r="X6341" t="s">
        <v>22048</v>
      </c>
    </row>
    <row r="6342" spans="1:25" x14ac:dyDescent="0.25">
      <c r="A6342" t="s">
        <v>6614</v>
      </c>
      <c r="B6342" t="s">
        <v>36</v>
      </c>
      <c r="C6342" t="s">
        <v>290</v>
      </c>
      <c r="D6342" t="s">
        <v>61</v>
      </c>
      <c r="E6342" t="s">
        <v>22049</v>
      </c>
      <c r="F6342" t="s">
        <v>5088</v>
      </c>
      <c r="G6342" t="s">
        <v>5117</v>
      </c>
      <c r="H6342" t="s">
        <v>22050</v>
      </c>
      <c r="I6342" t="s">
        <v>898</v>
      </c>
      <c r="J6342" t="s">
        <v>156</v>
      </c>
      <c r="K6342" t="s">
        <v>157</v>
      </c>
      <c r="L6342" t="s">
        <v>3045</v>
      </c>
      <c r="M6342" t="s">
        <v>3800</v>
      </c>
      <c r="N6342" t="s">
        <v>30</v>
      </c>
      <c r="O6342" t="s">
        <v>22051</v>
      </c>
    </row>
    <row r="6343" spans="1:25" x14ac:dyDescent="0.25">
      <c r="A6343" t="s">
        <v>6614</v>
      </c>
      <c r="B6343" t="s">
        <v>220</v>
      </c>
      <c r="C6343" t="s">
        <v>4732</v>
      </c>
      <c r="D6343" t="s">
        <v>156</v>
      </c>
      <c r="E6343" t="s">
        <v>3212</v>
      </c>
      <c r="F6343" t="s">
        <v>59</v>
      </c>
      <c r="G6343" t="s">
        <v>5</v>
      </c>
      <c r="H6343" t="s">
        <v>2873</v>
      </c>
      <c r="I6343" t="s">
        <v>198</v>
      </c>
      <c r="J6343" t="s">
        <v>1766</v>
      </c>
      <c r="K6343" t="s">
        <v>334</v>
      </c>
      <c r="L6343" t="s">
        <v>22052</v>
      </c>
      <c r="M6343" t="s">
        <v>265</v>
      </c>
      <c r="N6343" t="s">
        <v>1377</v>
      </c>
      <c r="O6343" t="s">
        <v>19986</v>
      </c>
      <c r="P6343" t="s">
        <v>1940</v>
      </c>
      <c r="Q6343" t="s">
        <v>126</v>
      </c>
      <c r="R6343" t="s">
        <v>313</v>
      </c>
      <c r="S6343" t="s">
        <v>59</v>
      </c>
      <c r="T6343" t="s">
        <v>74</v>
      </c>
      <c r="U6343" t="s">
        <v>5</v>
      </c>
      <c r="V6343" t="s">
        <v>106</v>
      </c>
      <c r="W6343" t="s">
        <v>22053</v>
      </c>
    </row>
    <row r="6344" spans="1:25" x14ac:dyDescent="0.25">
      <c r="A6344" t="s">
        <v>17733</v>
      </c>
      <c r="B6344" t="s">
        <v>5112</v>
      </c>
      <c r="C6344" t="s">
        <v>705</v>
      </c>
      <c r="D6344" t="s">
        <v>18549</v>
      </c>
      <c r="E6344" t="s">
        <v>156</v>
      </c>
      <c r="F6344" t="s">
        <v>157</v>
      </c>
      <c r="G6344" t="s">
        <v>1088</v>
      </c>
      <c r="H6344" t="s">
        <v>59</v>
      </c>
      <c r="I6344" t="s">
        <v>12114</v>
      </c>
      <c r="J6344" t="s">
        <v>265</v>
      </c>
      <c r="K6344" t="s">
        <v>1408</v>
      </c>
      <c r="L6344" t="s">
        <v>1554</v>
      </c>
      <c r="M6344" t="s">
        <v>5</v>
      </c>
      <c r="N6344" t="s">
        <v>8284</v>
      </c>
      <c r="O6344" t="s">
        <v>45</v>
      </c>
      <c r="P6344" t="s">
        <v>5</v>
      </c>
      <c r="Q6344" s="5">
        <v>0.98</v>
      </c>
      <c r="R6344" t="s">
        <v>4208</v>
      </c>
      <c r="S6344" t="s">
        <v>22054</v>
      </c>
      <c r="T6344" t="s">
        <v>22055</v>
      </c>
      <c r="U6344" t="s">
        <v>22056</v>
      </c>
    </row>
    <row r="6345" spans="1:25" x14ac:dyDescent="0.25">
      <c r="A6345" t="s">
        <v>20927</v>
      </c>
      <c r="B6345" t="s">
        <v>705</v>
      </c>
      <c r="C6345" t="s">
        <v>18549</v>
      </c>
      <c r="D6345" t="s">
        <v>1485</v>
      </c>
      <c r="E6345" t="s">
        <v>1059</v>
      </c>
      <c r="F6345" t="s">
        <v>126</v>
      </c>
      <c r="G6345" t="s">
        <v>1817</v>
      </c>
      <c r="H6345" t="s">
        <v>21604</v>
      </c>
      <c r="I6345" t="s">
        <v>22057</v>
      </c>
      <c r="J6345" t="s">
        <v>411</v>
      </c>
      <c r="K6345" t="s">
        <v>12886</v>
      </c>
      <c r="L6345" t="s">
        <v>57</v>
      </c>
      <c r="M6345" t="s">
        <v>22058</v>
      </c>
      <c r="N6345" t="s">
        <v>21606</v>
      </c>
      <c r="O6345" t="s">
        <v>126</v>
      </c>
      <c r="P6345" t="s">
        <v>22059</v>
      </c>
      <c r="Q6345" t="s">
        <v>22060</v>
      </c>
      <c r="R6345" t="s">
        <v>22061</v>
      </c>
    </row>
    <row r="6346" spans="1:25" x14ac:dyDescent="0.25">
      <c r="A6346" t="s">
        <v>6614</v>
      </c>
      <c r="B6346" t="s">
        <v>898</v>
      </c>
      <c r="C6346" t="s">
        <v>2072</v>
      </c>
      <c r="D6346" t="s">
        <v>2072</v>
      </c>
      <c r="E6346" t="s">
        <v>1</v>
      </c>
      <c r="F6346" t="s">
        <v>17698</v>
      </c>
      <c r="G6346" t="s">
        <v>22062</v>
      </c>
    </row>
    <row r="6347" spans="1:25" x14ac:dyDescent="0.25">
      <c r="A6347" t="s">
        <v>6614</v>
      </c>
      <c r="B6347" t="s">
        <v>179</v>
      </c>
      <c r="C6347" t="s">
        <v>61</v>
      </c>
      <c r="D6347" t="s">
        <v>21486</v>
      </c>
      <c r="E6347" t="s">
        <v>22063</v>
      </c>
      <c r="F6347" t="s">
        <v>22064</v>
      </c>
    </row>
    <row r="6348" spans="1:25" x14ac:dyDescent="0.25">
      <c r="A6348" t="s">
        <v>6614</v>
      </c>
      <c r="B6348" t="s">
        <v>898</v>
      </c>
      <c r="C6348" t="s">
        <v>116</v>
      </c>
      <c r="D6348" t="s">
        <v>3857</v>
      </c>
      <c r="E6348" t="s">
        <v>36</v>
      </c>
      <c r="F6348" t="s">
        <v>392</v>
      </c>
      <c r="G6348" t="s">
        <v>1956</v>
      </c>
      <c r="H6348" t="s">
        <v>206</v>
      </c>
      <c r="I6348" t="s">
        <v>17903</v>
      </c>
      <c r="J6348" t="s">
        <v>181</v>
      </c>
      <c r="K6348" t="s">
        <v>290</v>
      </c>
      <c r="L6348" t="s">
        <v>61</v>
      </c>
      <c r="M6348" t="s">
        <v>3031</v>
      </c>
      <c r="N6348" t="s">
        <v>1911</v>
      </c>
      <c r="O6348" t="s">
        <v>3454</v>
      </c>
      <c r="P6348" t="s">
        <v>5436</v>
      </c>
      <c r="Q6348" t="s">
        <v>18</v>
      </c>
      <c r="R6348" t="s">
        <v>61</v>
      </c>
      <c r="S6348" t="s">
        <v>16398</v>
      </c>
      <c r="T6348" t="s">
        <v>22065</v>
      </c>
    </row>
    <row r="6349" spans="1:25" x14ac:dyDescent="0.25">
      <c r="A6349" t="s">
        <v>6614</v>
      </c>
      <c r="B6349" t="s">
        <v>36</v>
      </c>
      <c r="C6349" t="s">
        <v>22066</v>
      </c>
      <c r="D6349" t="s">
        <v>113</v>
      </c>
      <c r="E6349" t="s">
        <v>61</v>
      </c>
      <c r="F6349" t="s">
        <v>62</v>
      </c>
      <c r="G6349" t="s">
        <v>4785</v>
      </c>
      <c r="H6349" t="s">
        <v>57</v>
      </c>
      <c r="I6349" t="s">
        <v>193</v>
      </c>
      <c r="J6349" t="s">
        <v>13865</v>
      </c>
      <c r="K6349" t="s">
        <v>5088</v>
      </c>
      <c r="L6349" t="s">
        <v>22067</v>
      </c>
    </row>
    <row r="6350" spans="1:25" x14ac:dyDescent="0.25">
      <c r="A6350" t="s">
        <v>6614</v>
      </c>
      <c r="B6350" t="s">
        <v>2418</v>
      </c>
      <c r="C6350" t="s">
        <v>1</v>
      </c>
      <c r="D6350" t="s">
        <v>627</v>
      </c>
      <c r="E6350" t="s">
        <v>22068</v>
      </c>
      <c r="F6350" t="s">
        <v>22069</v>
      </c>
    </row>
    <row r="6351" spans="1:25" x14ac:dyDescent="0.25">
      <c r="A6351" t="s">
        <v>12765</v>
      </c>
      <c r="B6351" t="s">
        <v>7885</v>
      </c>
      <c r="C6351" t="s">
        <v>81</v>
      </c>
      <c r="D6351" t="s">
        <v>1308</v>
      </c>
      <c r="E6351" t="s">
        <v>59</v>
      </c>
      <c r="F6351" t="s">
        <v>1671</v>
      </c>
      <c r="G6351" t="s">
        <v>179</v>
      </c>
      <c r="H6351" t="s">
        <v>15472</v>
      </c>
      <c r="I6351" t="s">
        <v>1128</v>
      </c>
      <c r="J6351" t="s">
        <v>61</v>
      </c>
      <c r="K6351" t="s">
        <v>2419</v>
      </c>
      <c r="L6351" t="s">
        <v>8395</v>
      </c>
      <c r="M6351" t="s">
        <v>179</v>
      </c>
      <c r="N6351" t="s">
        <v>1267</v>
      </c>
      <c r="O6351" t="s">
        <v>22070</v>
      </c>
      <c r="P6351" t="s">
        <v>66</v>
      </c>
      <c r="Q6351" t="s">
        <v>220</v>
      </c>
      <c r="R6351" t="s">
        <v>221</v>
      </c>
      <c r="S6351" t="s">
        <v>5</v>
      </c>
      <c r="T6351" t="s">
        <v>22071</v>
      </c>
    </row>
    <row r="6352" spans="1:25" x14ac:dyDescent="0.25">
      <c r="A6352" t="s">
        <v>21765</v>
      </c>
      <c r="B6352" t="s">
        <v>6378</v>
      </c>
      <c r="C6352" t="s">
        <v>627</v>
      </c>
      <c r="D6352" t="s">
        <v>703</v>
      </c>
      <c r="E6352" t="s">
        <v>251</v>
      </c>
      <c r="F6352" t="s">
        <v>12765</v>
      </c>
      <c r="G6352" t="s">
        <v>5088</v>
      </c>
      <c r="H6352" t="s">
        <v>36</v>
      </c>
      <c r="I6352" t="s">
        <v>59</v>
      </c>
      <c r="J6352" t="s">
        <v>193</v>
      </c>
      <c r="K6352" t="s">
        <v>57</v>
      </c>
      <c r="L6352" t="s">
        <v>541</v>
      </c>
      <c r="M6352" t="s">
        <v>0</v>
      </c>
      <c r="N6352" t="s">
        <v>6993</v>
      </c>
      <c r="O6352" t="s">
        <v>126</v>
      </c>
      <c r="P6352" t="s">
        <v>849</v>
      </c>
      <c r="Q6352" t="s">
        <v>59</v>
      </c>
      <c r="R6352" t="s">
        <v>2253</v>
      </c>
      <c r="S6352" t="s">
        <v>4732</v>
      </c>
      <c r="T6352" t="s">
        <v>37</v>
      </c>
      <c r="U6352" t="s">
        <v>22072</v>
      </c>
    </row>
    <row r="6353" spans="1:27" x14ac:dyDescent="0.25">
      <c r="A6353" t="s">
        <v>6614</v>
      </c>
      <c r="B6353" t="s">
        <v>898</v>
      </c>
      <c r="C6353" t="s">
        <v>6919</v>
      </c>
      <c r="D6353" t="s">
        <v>335</v>
      </c>
      <c r="E6353" t="s">
        <v>18549</v>
      </c>
      <c r="F6353" t="s">
        <v>71</v>
      </c>
      <c r="G6353" t="s">
        <v>2557</v>
      </c>
      <c r="H6353" t="s">
        <v>18</v>
      </c>
      <c r="I6353" t="s">
        <v>5902</v>
      </c>
      <c r="J6353" t="s">
        <v>59</v>
      </c>
      <c r="K6353" t="s">
        <v>22073</v>
      </c>
      <c r="L6353" t="s">
        <v>30</v>
      </c>
      <c r="M6353" t="s">
        <v>61</v>
      </c>
      <c r="N6353" t="s">
        <v>19957</v>
      </c>
      <c r="O6353" t="s">
        <v>22074</v>
      </c>
      <c r="P6353" t="s">
        <v>1186</v>
      </c>
      <c r="Q6353" t="s">
        <v>36</v>
      </c>
      <c r="R6353" t="s">
        <v>1719</v>
      </c>
      <c r="S6353" t="s">
        <v>1290</v>
      </c>
      <c r="T6353" t="s">
        <v>22075</v>
      </c>
    </row>
    <row r="6354" spans="1:27" x14ac:dyDescent="0.25">
      <c r="A6354" t="s">
        <v>36</v>
      </c>
      <c r="B6354" t="s">
        <v>59</v>
      </c>
      <c r="C6354" t="s">
        <v>193</v>
      </c>
      <c r="D6354" t="s">
        <v>57</v>
      </c>
      <c r="E6354" t="s">
        <v>541</v>
      </c>
      <c r="F6354" t="s">
        <v>0</v>
      </c>
      <c r="G6354" t="s">
        <v>6993</v>
      </c>
      <c r="H6354" t="s">
        <v>126</v>
      </c>
      <c r="I6354" t="s">
        <v>849</v>
      </c>
      <c r="J6354" t="s">
        <v>59</v>
      </c>
      <c r="K6354" t="s">
        <v>2253</v>
      </c>
      <c r="L6354" t="s">
        <v>4732</v>
      </c>
      <c r="M6354" t="s">
        <v>37</v>
      </c>
      <c r="N6354" t="s">
        <v>22076</v>
      </c>
      <c r="O6354" t="s">
        <v>22077</v>
      </c>
      <c r="P6354" t="s">
        <v>18</v>
      </c>
      <c r="Q6354" t="s">
        <v>61</v>
      </c>
      <c r="R6354" t="s">
        <v>4990</v>
      </c>
      <c r="S6354" t="s">
        <v>73</v>
      </c>
      <c r="T6354" t="s">
        <v>1747</v>
      </c>
      <c r="U6354" t="s">
        <v>150</v>
      </c>
      <c r="V6354" t="s">
        <v>3748</v>
      </c>
      <c r="W6354" t="s">
        <v>157</v>
      </c>
      <c r="X6354" t="s">
        <v>22078</v>
      </c>
    </row>
    <row r="6355" spans="1:27" x14ac:dyDescent="0.25">
      <c r="A6355" t="s">
        <v>8880</v>
      </c>
      <c r="B6355" t="s">
        <v>3800</v>
      </c>
      <c r="C6355" t="s">
        <v>1180</v>
      </c>
      <c r="D6355" t="s">
        <v>22007</v>
      </c>
      <c r="E6355" t="s">
        <v>37</v>
      </c>
      <c r="F6355" t="s">
        <v>22079</v>
      </c>
      <c r="G6355" t="s">
        <v>37</v>
      </c>
      <c r="H6355" t="s">
        <v>2363</v>
      </c>
      <c r="I6355" t="s">
        <v>3927</v>
      </c>
      <c r="J6355" t="s">
        <v>1263</v>
      </c>
      <c r="K6355" t="s">
        <v>5</v>
      </c>
      <c r="L6355" t="s">
        <v>22080</v>
      </c>
      <c r="M6355" t="s">
        <v>335</v>
      </c>
      <c r="N6355" t="s">
        <v>22007</v>
      </c>
      <c r="O6355" t="s">
        <v>71</v>
      </c>
      <c r="P6355" t="s">
        <v>1590</v>
      </c>
      <c r="Q6355" t="s">
        <v>7876</v>
      </c>
      <c r="R6355" t="s">
        <v>150</v>
      </c>
      <c r="S6355" t="s">
        <v>22081</v>
      </c>
      <c r="T6355" t="s">
        <v>198</v>
      </c>
      <c r="U6355" t="s">
        <v>898</v>
      </c>
      <c r="V6355" t="s">
        <v>71</v>
      </c>
      <c r="W6355" t="s">
        <v>5</v>
      </c>
      <c r="X6355" t="s">
        <v>22082</v>
      </c>
      <c r="Y6355" t="s">
        <v>22083</v>
      </c>
      <c r="Z6355" t="s">
        <v>603</v>
      </c>
      <c r="AA6355" t="s">
        <v>22084</v>
      </c>
    </row>
    <row r="6356" spans="1:27" x14ac:dyDescent="0.25">
      <c r="A6356" t="s">
        <v>6614</v>
      </c>
      <c r="B6356" t="s">
        <v>1889</v>
      </c>
      <c r="C6356" t="s">
        <v>156</v>
      </c>
      <c r="D6356" t="s">
        <v>36</v>
      </c>
      <c r="E6356" t="s">
        <v>610</v>
      </c>
      <c r="F6356" t="s">
        <v>1911</v>
      </c>
      <c r="G6356" t="s">
        <v>102</v>
      </c>
      <c r="H6356" t="s">
        <v>22085</v>
      </c>
      <c r="I6356" t="s">
        <v>5808</v>
      </c>
      <c r="J6356" t="s">
        <v>22086</v>
      </c>
    </row>
    <row r="6357" spans="1:27" x14ac:dyDescent="0.25">
      <c r="A6357" t="s">
        <v>6614</v>
      </c>
      <c r="B6357" t="s">
        <v>11663</v>
      </c>
      <c r="C6357" t="s">
        <v>2243</v>
      </c>
      <c r="D6357" t="s">
        <v>1128</v>
      </c>
      <c r="E6357" t="s">
        <v>150</v>
      </c>
      <c r="F6357" t="s">
        <v>179</v>
      </c>
      <c r="G6357" t="s">
        <v>22087</v>
      </c>
      <c r="H6357" t="s">
        <v>1258</v>
      </c>
      <c r="I6357" t="s">
        <v>4386</v>
      </c>
      <c r="J6357" t="s">
        <v>22088</v>
      </c>
      <c r="K6357" t="s">
        <v>22089</v>
      </c>
    </row>
    <row r="6358" spans="1:27" x14ac:dyDescent="0.25">
      <c r="A6358" t="s">
        <v>22015</v>
      </c>
      <c r="B6358" t="s">
        <v>22007</v>
      </c>
      <c r="C6358" t="s">
        <v>54</v>
      </c>
      <c r="D6358" t="s">
        <v>886</v>
      </c>
      <c r="E6358" t="s">
        <v>161</v>
      </c>
      <c r="F6358" t="s">
        <v>266</v>
      </c>
      <c r="G6358" t="s">
        <v>2283</v>
      </c>
      <c r="H6358" t="s">
        <v>126</v>
      </c>
      <c r="I6358" t="s">
        <v>12</v>
      </c>
      <c r="J6358" t="s">
        <v>366</v>
      </c>
      <c r="K6358" t="s">
        <v>22090</v>
      </c>
    </row>
    <row r="6359" spans="1:27" x14ac:dyDescent="0.25">
      <c r="A6359" t="s">
        <v>1327</v>
      </c>
      <c r="B6359" t="s">
        <v>898</v>
      </c>
      <c r="C6359" t="s">
        <v>322</v>
      </c>
      <c r="D6359" t="s">
        <v>15</v>
      </c>
      <c r="E6359" t="s">
        <v>3606</v>
      </c>
      <c r="F6359" t="s">
        <v>1579</v>
      </c>
      <c r="G6359" t="s">
        <v>3339</v>
      </c>
      <c r="H6359" t="s">
        <v>22091</v>
      </c>
      <c r="I6359" t="s">
        <v>161</v>
      </c>
      <c r="J6359" t="s">
        <v>1527</v>
      </c>
      <c r="K6359" t="s">
        <v>1426</v>
      </c>
      <c r="L6359" t="s">
        <v>126</v>
      </c>
      <c r="M6359" t="s">
        <v>5</v>
      </c>
      <c r="N6359" t="s">
        <v>22092</v>
      </c>
      <c r="O6359" t="s">
        <v>159</v>
      </c>
      <c r="P6359" t="s">
        <v>20790</v>
      </c>
      <c r="Q6359" t="s">
        <v>5</v>
      </c>
      <c r="R6359" t="s">
        <v>39</v>
      </c>
      <c r="S6359" t="s">
        <v>3118</v>
      </c>
      <c r="T6359" t="s">
        <v>22092</v>
      </c>
      <c r="U6359" t="s">
        <v>206</v>
      </c>
      <c r="V6359" t="s">
        <v>22093</v>
      </c>
    </row>
    <row r="6360" spans="1:27" x14ac:dyDescent="0.25">
      <c r="A6360" t="s">
        <v>156</v>
      </c>
      <c r="B6360" t="s">
        <v>113</v>
      </c>
      <c r="C6360" t="s">
        <v>59</v>
      </c>
      <c r="D6360" t="s">
        <v>639</v>
      </c>
      <c r="E6360" t="s">
        <v>100</v>
      </c>
      <c r="F6360" t="s">
        <v>22094</v>
      </c>
      <c r="G6360" t="s">
        <v>1088</v>
      </c>
      <c r="H6360" t="s">
        <v>3212</v>
      </c>
      <c r="I6360" t="s">
        <v>156</v>
      </c>
      <c r="J6360" t="s">
        <v>11006</v>
      </c>
      <c r="K6360" t="s">
        <v>1189</v>
      </c>
      <c r="L6360" t="s">
        <v>1348</v>
      </c>
      <c r="M6360" t="s">
        <v>113</v>
      </c>
      <c r="N6360" t="s">
        <v>2512</v>
      </c>
      <c r="O6360" t="s">
        <v>313</v>
      </c>
      <c r="P6360" t="s">
        <v>342</v>
      </c>
      <c r="Q6360" t="s">
        <v>210</v>
      </c>
      <c r="R6360" t="s">
        <v>57</v>
      </c>
      <c r="S6360" t="s">
        <v>342</v>
      </c>
      <c r="T6360" t="s">
        <v>9338</v>
      </c>
      <c r="U6360" t="s">
        <v>4479</v>
      </c>
      <c r="V6360" t="s">
        <v>326</v>
      </c>
      <c r="W6360" t="s">
        <v>8967</v>
      </c>
      <c r="X6360" t="s">
        <v>1695</v>
      </c>
      <c r="Y6360" t="s">
        <v>22095</v>
      </c>
      <c r="Z6360" t="s">
        <v>22096</v>
      </c>
    </row>
    <row r="6361" spans="1:27" x14ac:dyDescent="0.25">
      <c r="A6361" t="s">
        <v>179</v>
      </c>
      <c r="B6361" t="s">
        <v>3045</v>
      </c>
      <c r="C6361" t="s">
        <v>3800</v>
      </c>
      <c r="D6361" t="s">
        <v>37</v>
      </c>
      <c r="E6361" t="s">
        <v>126</v>
      </c>
      <c r="F6361" t="s">
        <v>198</v>
      </c>
      <c r="G6361" t="s">
        <v>462</v>
      </c>
      <c r="H6361" t="s">
        <v>1527</v>
      </c>
      <c r="I6361" t="s">
        <v>157</v>
      </c>
      <c r="J6361" t="s">
        <v>2512</v>
      </c>
      <c r="K6361" t="s">
        <v>22097</v>
      </c>
    </row>
    <row r="6362" spans="1:27" x14ac:dyDescent="0.25">
      <c r="A6362" t="s">
        <v>6614</v>
      </c>
      <c r="B6362" t="s">
        <v>1812</v>
      </c>
      <c r="C6362" t="s">
        <v>9639</v>
      </c>
      <c r="D6362" t="s">
        <v>571</v>
      </c>
      <c r="E6362" t="s">
        <v>788</v>
      </c>
      <c r="F6362" t="s">
        <v>3818</v>
      </c>
      <c r="G6362" t="s">
        <v>22098</v>
      </c>
      <c r="H6362" t="s">
        <v>22099</v>
      </c>
      <c r="I6362" t="s">
        <v>19102</v>
      </c>
      <c r="J6362" t="s">
        <v>11351</v>
      </c>
      <c r="K6362" t="s">
        <v>400</v>
      </c>
      <c r="L6362" t="s">
        <v>383</v>
      </c>
      <c r="M6362" t="s">
        <v>22100</v>
      </c>
    </row>
    <row r="6363" spans="1:27" x14ac:dyDescent="0.25">
      <c r="A6363" t="s">
        <v>613</v>
      </c>
      <c r="B6363" t="s">
        <v>59</v>
      </c>
      <c r="C6363" t="s">
        <v>9331</v>
      </c>
      <c r="D6363" t="s">
        <v>21708</v>
      </c>
      <c r="E6363" t="s">
        <v>161</v>
      </c>
      <c r="F6363" t="s">
        <v>22101</v>
      </c>
      <c r="G6363" t="s">
        <v>100</v>
      </c>
      <c r="H6363" t="s">
        <v>1706</v>
      </c>
      <c r="I6363" t="s">
        <v>22102</v>
      </c>
    </row>
    <row r="6364" spans="1:27" x14ac:dyDescent="0.25">
      <c r="A6364" t="s">
        <v>411</v>
      </c>
      <c r="B6364" t="s">
        <v>4431</v>
      </c>
      <c r="C6364" t="s">
        <v>18</v>
      </c>
      <c r="D6364" t="s">
        <v>5</v>
      </c>
      <c r="E6364" t="s">
        <v>5877</v>
      </c>
      <c r="F6364" t="s">
        <v>37</v>
      </c>
      <c r="G6364" t="s">
        <v>22103</v>
      </c>
      <c r="H6364" t="s">
        <v>22104</v>
      </c>
    </row>
    <row r="6365" spans="1:27" x14ac:dyDescent="0.25">
      <c r="A6365" t="s">
        <v>462</v>
      </c>
      <c r="B6365" t="s">
        <v>1125</v>
      </c>
      <c r="C6365" t="s">
        <v>22105</v>
      </c>
      <c r="D6365" t="s">
        <v>2154</v>
      </c>
      <c r="E6365" t="s">
        <v>37</v>
      </c>
      <c r="F6365" t="s">
        <v>22106</v>
      </c>
      <c r="G6365" t="s">
        <v>4028</v>
      </c>
      <c r="H6365" t="s">
        <v>338</v>
      </c>
      <c r="I6365" t="s">
        <v>6689</v>
      </c>
      <c r="J6365" t="s">
        <v>61</v>
      </c>
      <c r="K6365" t="s">
        <v>22107</v>
      </c>
      <c r="L6365" t="s">
        <v>1071</v>
      </c>
      <c r="M6365" t="s">
        <v>5</v>
      </c>
      <c r="N6365" t="s">
        <v>3902</v>
      </c>
      <c r="O6365" t="s">
        <v>37</v>
      </c>
      <c r="P6365" t="s">
        <v>22108</v>
      </c>
      <c r="Q6365" t="s">
        <v>22109</v>
      </c>
      <c r="R6365" t="s">
        <v>1776</v>
      </c>
      <c r="S6365" t="s">
        <v>22110</v>
      </c>
    </row>
    <row r="6366" spans="1:27" x14ac:dyDescent="0.25">
      <c r="A6366" t="s">
        <v>978</v>
      </c>
      <c r="B6366" t="s">
        <v>22111</v>
      </c>
    </row>
    <row r="6367" spans="1:27" x14ac:dyDescent="0.25">
      <c r="A6367" t="s">
        <v>157</v>
      </c>
      <c r="B6367" t="s">
        <v>19451</v>
      </c>
      <c r="C6367" t="s">
        <v>3606</v>
      </c>
      <c r="D6367" t="s">
        <v>7441</v>
      </c>
      <c r="E6367" t="s">
        <v>2307</v>
      </c>
      <c r="F6367" t="s">
        <v>206</v>
      </c>
      <c r="G6367">
        <v>9</v>
      </c>
      <c r="H6367" t="s">
        <v>30</v>
      </c>
      <c r="I6367" t="s">
        <v>22112</v>
      </c>
      <c r="J6367" t="s">
        <v>290</v>
      </c>
      <c r="K6367" t="s">
        <v>193</v>
      </c>
      <c r="L6367" t="s">
        <v>1012</v>
      </c>
      <c r="M6367" t="s">
        <v>22113</v>
      </c>
    </row>
    <row r="6368" spans="1:27" x14ac:dyDescent="0.25">
      <c r="A6368" t="s">
        <v>898</v>
      </c>
      <c r="B6368" t="s">
        <v>22114</v>
      </c>
      <c r="C6368" t="s">
        <v>15</v>
      </c>
      <c r="D6368" t="s">
        <v>383</v>
      </c>
      <c r="E6368" t="s">
        <v>1088</v>
      </c>
      <c r="F6368" t="s">
        <v>1635</v>
      </c>
      <c r="G6368" t="s">
        <v>1377</v>
      </c>
      <c r="H6368" t="s">
        <v>157</v>
      </c>
      <c r="I6368" t="s">
        <v>6614</v>
      </c>
      <c r="J6368" t="s">
        <v>859</v>
      </c>
      <c r="K6368" t="s">
        <v>1896</v>
      </c>
      <c r="L6368" t="s">
        <v>182</v>
      </c>
      <c r="M6368" t="s">
        <v>101</v>
      </c>
      <c r="N6368" t="s">
        <v>100</v>
      </c>
      <c r="O6368" t="s">
        <v>73</v>
      </c>
      <c r="P6368" t="s">
        <v>613</v>
      </c>
      <c r="Q6368" t="s">
        <v>115</v>
      </c>
      <c r="R6368" t="s">
        <v>22115</v>
      </c>
      <c r="S6368" t="s">
        <v>3707</v>
      </c>
      <c r="T6368" t="s">
        <v>59</v>
      </c>
      <c r="U6368" t="s">
        <v>113</v>
      </c>
      <c r="V6368" t="s">
        <v>22116</v>
      </c>
    </row>
    <row r="6369" spans="1:24" x14ac:dyDescent="0.25">
      <c r="A6369" t="s">
        <v>6614</v>
      </c>
      <c r="B6369" t="s">
        <v>22117</v>
      </c>
      <c r="C6369" t="s">
        <v>462</v>
      </c>
      <c r="D6369" t="s">
        <v>54</v>
      </c>
      <c r="E6369" t="s">
        <v>8362</v>
      </c>
      <c r="F6369" t="s">
        <v>411</v>
      </c>
      <c r="G6369" t="s">
        <v>2952</v>
      </c>
      <c r="H6369" t="s">
        <v>22118</v>
      </c>
      <c r="I6369" t="s">
        <v>59</v>
      </c>
      <c r="J6369" t="s">
        <v>22119</v>
      </c>
      <c r="K6369" t="s">
        <v>18108</v>
      </c>
      <c r="L6369" t="s">
        <v>22120</v>
      </c>
      <c r="M6369" t="s">
        <v>61</v>
      </c>
      <c r="N6369" t="s">
        <v>22121</v>
      </c>
    </row>
    <row r="6370" spans="1:24" x14ac:dyDescent="0.25">
      <c r="A6370" t="s">
        <v>6614</v>
      </c>
      <c r="B6370" t="s">
        <v>1104</v>
      </c>
      <c r="C6370" t="s">
        <v>22122</v>
      </c>
      <c r="D6370" t="s">
        <v>57</v>
      </c>
      <c r="E6370" t="s">
        <v>18832</v>
      </c>
      <c r="F6370" t="s">
        <v>22123</v>
      </c>
    </row>
    <row r="6371" spans="1:24" x14ac:dyDescent="0.25">
      <c r="A6371" t="s">
        <v>6614</v>
      </c>
      <c r="B6371" t="s">
        <v>22124</v>
      </c>
      <c r="C6371" t="s">
        <v>179</v>
      </c>
      <c r="D6371" t="s">
        <v>1071</v>
      </c>
      <c r="E6371" t="s">
        <v>6494</v>
      </c>
      <c r="F6371" t="s">
        <v>37</v>
      </c>
      <c r="G6371" t="s">
        <v>17682</v>
      </c>
      <c r="H6371" t="s">
        <v>1125</v>
      </c>
      <c r="I6371" t="s">
        <v>16</v>
      </c>
      <c r="J6371" t="s">
        <v>22125</v>
      </c>
    </row>
    <row r="6372" spans="1:24" x14ac:dyDescent="0.25">
      <c r="A6372" t="s">
        <v>6614</v>
      </c>
      <c r="B6372" t="s">
        <v>22126</v>
      </c>
      <c r="C6372" t="s">
        <v>108</v>
      </c>
      <c r="D6372" t="s">
        <v>4568</v>
      </c>
      <c r="E6372" t="s">
        <v>12501</v>
      </c>
      <c r="F6372" t="s">
        <v>198</v>
      </c>
      <c r="G6372" t="s">
        <v>36</v>
      </c>
      <c r="H6372" t="s">
        <v>16334</v>
      </c>
      <c r="I6372" t="s">
        <v>571</v>
      </c>
      <c r="J6372" t="s">
        <v>59</v>
      </c>
      <c r="K6372" t="s">
        <v>608</v>
      </c>
      <c r="L6372" t="s">
        <v>179</v>
      </c>
      <c r="M6372" t="s">
        <v>5</v>
      </c>
      <c r="N6372" t="s">
        <v>12893</v>
      </c>
      <c r="O6372" t="s">
        <v>22127</v>
      </c>
      <c r="P6372" t="s">
        <v>22128</v>
      </c>
    </row>
    <row r="6373" spans="1:24" x14ac:dyDescent="0.25">
      <c r="A6373" t="s">
        <v>6614</v>
      </c>
      <c r="B6373" t="s">
        <v>5084</v>
      </c>
      <c r="C6373" t="s">
        <v>36</v>
      </c>
      <c r="D6373" t="s">
        <v>101</v>
      </c>
      <c r="E6373" t="s">
        <v>179</v>
      </c>
      <c r="F6373" t="b">
        <v>1</v>
      </c>
      <c r="G6373" t="s">
        <v>37</v>
      </c>
      <c r="H6373" t="s">
        <v>898</v>
      </c>
      <c r="I6373" t="s">
        <v>1767</v>
      </c>
      <c r="J6373" t="s">
        <v>36</v>
      </c>
      <c r="K6373" t="s">
        <v>240</v>
      </c>
      <c r="L6373" t="s">
        <v>194</v>
      </c>
      <c r="M6373" t="s">
        <v>400</v>
      </c>
      <c r="N6373" t="s">
        <v>391</v>
      </c>
      <c r="O6373" t="s">
        <v>59</v>
      </c>
      <c r="P6373" t="s">
        <v>101</v>
      </c>
      <c r="Q6373" t="s">
        <v>22129</v>
      </c>
    </row>
    <row r="6374" spans="1:24" x14ac:dyDescent="0.25">
      <c r="A6374" t="s">
        <v>6614</v>
      </c>
      <c r="B6374" t="s">
        <v>181</v>
      </c>
      <c r="C6374" t="s">
        <v>156</v>
      </c>
      <c r="D6374" t="s">
        <v>11591</v>
      </c>
      <c r="E6374" t="s">
        <v>61</v>
      </c>
      <c r="F6374" t="s">
        <v>3606</v>
      </c>
      <c r="G6374" t="s">
        <v>5950</v>
      </c>
      <c r="H6374" t="s">
        <v>22130</v>
      </c>
      <c r="I6374" t="s">
        <v>898</v>
      </c>
      <c r="J6374" t="s">
        <v>651</v>
      </c>
      <c r="K6374" t="s">
        <v>2072</v>
      </c>
      <c r="L6374" t="s">
        <v>59</v>
      </c>
      <c r="M6374" t="s">
        <v>639</v>
      </c>
      <c r="N6374" t="s">
        <v>313</v>
      </c>
      <c r="O6374" t="s">
        <v>2018</v>
      </c>
      <c r="P6374" t="s">
        <v>5</v>
      </c>
      <c r="Q6374" t="s">
        <v>266</v>
      </c>
      <c r="R6374" t="s">
        <v>20487</v>
      </c>
      <c r="S6374" t="s">
        <v>115</v>
      </c>
      <c r="T6374" t="s">
        <v>394</v>
      </c>
      <c r="U6374" t="s">
        <v>400</v>
      </c>
      <c r="V6374" t="s">
        <v>3045</v>
      </c>
      <c r="W6374" t="s">
        <v>198</v>
      </c>
      <c r="X6374" t="s">
        <v>22131</v>
      </c>
    </row>
    <row r="6375" spans="1:24" x14ac:dyDescent="0.25">
      <c r="A6375" t="s">
        <v>6614</v>
      </c>
      <c r="B6375" t="s">
        <v>108</v>
      </c>
      <c r="C6375" t="s">
        <v>22132</v>
      </c>
      <c r="D6375" t="s">
        <v>13550</v>
      </c>
      <c r="E6375" t="s">
        <v>54</v>
      </c>
      <c r="F6375" t="s">
        <v>420</v>
      </c>
      <c r="G6375" t="s">
        <v>5</v>
      </c>
      <c r="H6375" t="s">
        <v>4141</v>
      </c>
      <c r="I6375" t="s">
        <v>126</v>
      </c>
      <c r="J6375" t="s">
        <v>22133</v>
      </c>
    </row>
    <row r="6376" spans="1:24" x14ac:dyDescent="0.25">
      <c r="A6376" t="s">
        <v>6614</v>
      </c>
      <c r="B6376" t="s">
        <v>22124</v>
      </c>
      <c r="C6376" t="s">
        <v>179</v>
      </c>
      <c r="D6376" t="s">
        <v>1013</v>
      </c>
      <c r="E6376" t="s">
        <v>8970</v>
      </c>
      <c r="F6376" t="s">
        <v>432</v>
      </c>
      <c r="G6376" t="s">
        <v>7737</v>
      </c>
      <c r="H6376" t="s">
        <v>2189</v>
      </c>
      <c r="I6376" t="s">
        <v>606</v>
      </c>
      <c r="J6376" t="s">
        <v>411</v>
      </c>
      <c r="K6376" t="s">
        <v>22134</v>
      </c>
    </row>
    <row r="6377" spans="1:24" x14ac:dyDescent="0.25">
      <c r="A6377" t="s">
        <v>17100</v>
      </c>
      <c r="B6377" t="s">
        <v>36</v>
      </c>
      <c r="C6377" t="s">
        <v>613</v>
      </c>
      <c r="D6377" t="s">
        <v>59</v>
      </c>
      <c r="E6377" t="s">
        <v>1103</v>
      </c>
      <c r="F6377" t="s">
        <v>788</v>
      </c>
      <c r="G6377" t="s">
        <v>1610</v>
      </c>
      <c r="H6377" t="s">
        <v>210</v>
      </c>
      <c r="I6377" t="s">
        <v>59</v>
      </c>
      <c r="J6377" t="s">
        <v>22135</v>
      </c>
      <c r="K6377" t="s">
        <v>2129</v>
      </c>
      <c r="L6377" t="s">
        <v>322</v>
      </c>
      <c r="M6377" t="s">
        <v>36</v>
      </c>
      <c r="N6377" t="s">
        <v>5814</v>
      </c>
      <c r="O6377" t="s">
        <v>16845</v>
      </c>
      <c r="P6377" t="s">
        <v>898</v>
      </c>
      <c r="Q6377" t="s">
        <v>713</v>
      </c>
      <c r="R6377" t="s">
        <v>1180</v>
      </c>
      <c r="S6377" t="s">
        <v>342</v>
      </c>
      <c r="T6377" t="s">
        <v>1450</v>
      </c>
      <c r="U6377" t="s">
        <v>30</v>
      </c>
      <c r="V6377" t="s">
        <v>11351</v>
      </c>
      <c r="W6377" t="s">
        <v>22136</v>
      </c>
    </row>
    <row r="6378" spans="1:24" x14ac:dyDescent="0.25">
      <c r="A6378" t="s">
        <v>2262</v>
      </c>
      <c r="B6378" t="s">
        <v>1440</v>
      </c>
      <c r="C6378" t="s">
        <v>71</v>
      </c>
      <c r="D6378" t="s">
        <v>5</v>
      </c>
      <c r="E6378" t="s">
        <v>4141</v>
      </c>
      <c r="F6378" t="s">
        <v>126</v>
      </c>
      <c r="G6378" t="s">
        <v>3606</v>
      </c>
      <c r="H6378" t="s">
        <v>22137</v>
      </c>
    </row>
    <row r="6379" spans="1:24" x14ac:dyDescent="0.25">
      <c r="A6379" t="s">
        <v>106</v>
      </c>
      <c r="B6379" t="s">
        <v>11121</v>
      </c>
      <c r="C6379" t="s">
        <v>20835</v>
      </c>
      <c r="D6379" t="s">
        <v>22138</v>
      </c>
      <c r="E6379" t="s">
        <v>4394</v>
      </c>
      <c r="F6379" t="s">
        <v>126</v>
      </c>
      <c r="G6379" t="s">
        <v>61</v>
      </c>
      <c r="H6379" t="s">
        <v>13514</v>
      </c>
      <c r="I6379" t="s">
        <v>22139</v>
      </c>
      <c r="J6379" t="s">
        <v>3367</v>
      </c>
      <c r="K6379" t="s">
        <v>571</v>
      </c>
      <c r="L6379" t="s">
        <v>37</v>
      </c>
      <c r="M6379" t="s">
        <v>741</v>
      </c>
      <c r="N6379" t="s">
        <v>1125</v>
      </c>
      <c r="O6379" t="s">
        <v>22140</v>
      </c>
      <c r="P6379" t="s">
        <v>15152</v>
      </c>
      <c r="Q6379" t="s">
        <v>3606</v>
      </c>
      <c r="R6379" t="s">
        <v>18</v>
      </c>
      <c r="S6379" t="s">
        <v>22141</v>
      </c>
    </row>
    <row r="6380" spans="1:24" x14ac:dyDescent="0.25">
      <c r="A6380" t="s">
        <v>7499</v>
      </c>
      <c r="B6380" t="s">
        <v>181</v>
      </c>
      <c r="C6380" t="s">
        <v>290</v>
      </c>
      <c r="D6380" t="s">
        <v>5</v>
      </c>
      <c r="E6380" t="s">
        <v>266</v>
      </c>
      <c r="F6380" t="s">
        <v>22142</v>
      </c>
      <c r="G6380" t="s">
        <v>1716</v>
      </c>
      <c r="H6380" t="s">
        <v>159</v>
      </c>
      <c r="I6380" t="s">
        <v>5</v>
      </c>
      <c r="J6380" t="s">
        <v>22143</v>
      </c>
      <c r="K6380" t="s">
        <v>22144</v>
      </c>
    </row>
    <row r="6381" spans="1:24" x14ac:dyDescent="0.25">
      <c r="A6381" t="s">
        <v>13003</v>
      </c>
      <c r="B6381" t="s">
        <v>290</v>
      </c>
      <c r="C6381" t="s">
        <v>2308</v>
      </c>
      <c r="D6381" t="s">
        <v>5</v>
      </c>
      <c r="E6381" t="s">
        <v>39</v>
      </c>
      <c r="F6381" t="s">
        <v>2154</v>
      </c>
      <c r="G6381" t="s">
        <v>9873</v>
      </c>
      <c r="H6381" t="s">
        <v>2418</v>
      </c>
      <c r="I6381" t="s">
        <v>61</v>
      </c>
      <c r="J6381" t="s">
        <v>22145</v>
      </c>
      <c r="K6381" t="s">
        <v>73</v>
      </c>
      <c r="L6381" t="s">
        <v>290</v>
      </c>
      <c r="M6381" t="s">
        <v>2489</v>
      </c>
      <c r="N6381" t="s">
        <v>4499</v>
      </c>
      <c r="O6381" t="s">
        <v>57</v>
      </c>
      <c r="P6381" t="s">
        <v>762</v>
      </c>
      <c r="Q6381" t="s">
        <v>126</v>
      </c>
      <c r="R6381" t="s">
        <v>11351</v>
      </c>
      <c r="S6381" t="s">
        <v>37</v>
      </c>
      <c r="T6381" t="s">
        <v>1071</v>
      </c>
      <c r="U6381" t="s">
        <v>741</v>
      </c>
      <c r="V6381" t="s">
        <v>1125</v>
      </c>
      <c r="W6381" t="s">
        <v>22146</v>
      </c>
      <c r="X6381" t="s">
        <v>22147</v>
      </c>
    </row>
    <row r="6383" spans="1:24" x14ac:dyDescent="0.25">
      <c r="A6383" t="s">
        <v>5</v>
      </c>
      <c r="B6383" t="s">
        <v>266</v>
      </c>
      <c r="C6383" t="s">
        <v>22148</v>
      </c>
      <c r="D6383" t="s">
        <v>898</v>
      </c>
      <c r="E6383" t="s">
        <v>113</v>
      </c>
      <c r="F6383" t="s">
        <v>193</v>
      </c>
      <c r="G6383" t="s">
        <v>194</v>
      </c>
      <c r="H6383" t="s">
        <v>22149</v>
      </c>
      <c r="I6383" t="s">
        <v>22150</v>
      </c>
      <c r="J6383" t="s">
        <v>22151</v>
      </c>
    </row>
    <row r="6384" spans="1:24" x14ac:dyDescent="0.25">
      <c r="A6384" t="s">
        <v>185</v>
      </c>
      <c r="B6384" t="s">
        <v>4120</v>
      </c>
      <c r="C6384" t="s">
        <v>574</v>
      </c>
      <c r="D6384" t="s">
        <v>156</v>
      </c>
      <c r="E6384" t="s">
        <v>157</v>
      </c>
      <c r="F6384" t="s">
        <v>266</v>
      </c>
      <c r="G6384" t="s">
        <v>5092</v>
      </c>
      <c r="H6384" t="s">
        <v>2618</v>
      </c>
      <c r="I6384" t="s">
        <v>1777</v>
      </c>
      <c r="J6384" t="s">
        <v>22152</v>
      </c>
    </row>
    <row r="6385" spans="1:23" x14ac:dyDescent="0.25">
      <c r="A6385" t="s">
        <v>179</v>
      </c>
      <c r="B6385" t="s">
        <v>5</v>
      </c>
      <c r="C6385" t="s">
        <v>1083</v>
      </c>
      <c r="D6385" t="s">
        <v>5436</v>
      </c>
      <c r="E6385" t="s">
        <v>206</v>
      </c>
      <c r="F6385" t="s">
        <v>22153</v>
      </c>
      <c r="G6385" t="s">
        <v>265</v>
      </c>
      <c r="H6385" t="s">
        <v>156</v>
      </c>
      <c r="I6385" t="s">
        <v>157</v>
      </c>
      <c r="J6385" t="s">
        <v>717</v>
      </c>
      <c r="K6385" t="s">
        <v>22154</v>
      </c>
      <c r="L6385" t="s">
        <v>45</v>
      </c>
      <c r="M6385" t="s">
        <v>5</v>
      </c>
      <c r="N6385" t="s">
        <v>22155</v>
      </c>
      <c r="O6385" t="s">
        <v>3357</v>
      </c>
      <c r="P6385" t="s">
        <v>96</v>
      </c>
      <c r="Q6385" t="s">
        <v>1141</v>
      </c>
      <c r="R6385" t="s">
        <v>30</v>
      </c>
      <c r="S6385" t="s">
        <v>22156</v>
      </c>
    </row>
    <row r="6386" spans="1:23" x14ac:dyDescent="0.25">
      <c r="A6386" t="s">
        <v>1574</v>
      </c>
      <c r="B6386" t="s">
        <v>59</v>
      </c>
      <c r="C6386" t="s">
        <v>846</v>
      </c>
      <c r="D6386" t="s">
        <v>3162</v>
      </c>
      <c r="E6386" t="s">
        <v>18</v>
      </c>
      <c r="F6386" t="s">
        <v>194</v>
      </c>
      <c r="G6386" t="s">
        <v>21289</v>
      </c>
      <c r="H6386" t="s">
        <v>150</v>
      </c>
      <c r="I6386" t="s">
        <v>179</v>
      </c>
      <c r="J6386" t="s">
        <v>22157</v>
      </c>
      <c r="K6386" t="s">
        <v>59</v>
      </c>
      <c r="L6386" t="s">
        <v>338</v>
      </c>
      <c r="M6386" t="s">
        <v>723</v>
      </c>
      <c r="N6386" t="s">
        <v>59</v>
      </c>
      <c r="O6386" t="s">
        <v>7154</v>
      </c>
      <c r="P6386" t="s">
        <v>30</v>
      </c>
      <c r="Q6386" t="s">
        <v>193</v>
      </c>
      <c r="R6386" t="s">
        <v>5379</v>
      </c>
      <c r="S6386" t="s">
        <v>222</v>
      </c>
      <c r="T6386" t="s">
        <v>266</v>
      </c>
      <c r="U6386" t="s">
        <v>7034</v>
      </c>
      <c r="V6386" t="s">
        <v>179</v>
      </c>
      <c r="W6386" t="s">
        <v>22158</v>
      </c>
    </row>
    <row r="6387" spans="1:23" x14ac:dyDescent="0.25">
      <c r="A6387" t="s">
        <v>22159</v>
      </c>
      <c r="B6387" t="s">
        <v>3145</v>
      </c>
      <c r="C6387" t="s">
        <v>22160</v>
      </c>
    </row>
    <row r="6388" spans="1:23" x14ac:dyDescent="0.25">
      <c r="A6388" t="s">
        <v>185</v>
      </c>
      <c r="B6388" t="s">
        <v>4120</v>
      </c>
      <c r="C6388" t="s">
        <v>3712</v>
      </c>
      <c r="D6388" t="s">
        <v>5088</v>
      </c>
      <c r="E6388" t="s">
        <v>22161</v>
      </c>
    </row>
    <row r="6390" spans="1:23" x14ac:dyDescent="0.25">
      <c r="A6390" t="s">
        <v>1100</v>
      </c>
      <c r="B6390" t="s">
        <v>100</v>
      </c>
      <c r="C6390" t="s">
        <v>6614</v>
      </c>
      <c r="D6390" t="s">
        <v>54</v>
      </c>
      <c r="E6390" t="s">
        <v>59</v>
      </c>
      <c r="F6390" t="s">
        <v>101</v>
      </c>
      <c r="G6390" t="s">
        <v>102</v>
      </c>
      <c r="H6390" t="s">
        <v>7441</v>
      </c>
      <c r="I6390" t="s">
        <v>2307</v>
      </c>
      <c r="J6390" t="s">
        <v>22163</v>
      </c>
      <c r="K6390" t="s">
        <v>157</v>
      </c>
      <c r="L6390" t="s">
        <v>7328</v>
      </c>
      <c r="M6390" t="s">
        <v>739</v>
      </c>
      <c r="N6390" t="s">
        <v>22164</v>
      </c>
    </row>
    <row r="6391" spans="1:23" x14ac:dyDescent="0.25">
      <c r="A6391" t="s">
        <v>22165</v>
      </c>
      <c r="B6391" t="s">
        <v>22166</v>
      </c>
      <c r="C6391" t="s">
        <v>22167</v>
      </c>
      <c r="D6391" t="s">
        <v>22168</v>
      </c>
      <c r="E6391" t="s">
        <v>22169</v>
      </c>
      <c r="F6391" t="s">
        <v>18919</v>
      </c>
      <c r="G6391" t="s">
        <v>22170</v>
      </c>
      <c r="H6391" t="s">
        <v>22171</v>
      </c>
      <c r="I6391" t="s">
        <v>478</v>
      </c>
      <c r="J6391" t="s">
        <v>22172</v>
      </c>
      <c r="K6391" t="s">
        <v>22173</v>
      </c>
      <c r="L6391" t="s">
        <v>22174</v>
      </c>
      <c r="M6391" t="s">
        <v>265</v>
      </c>
      <c r="N6391" t="s">
        <v>179</v>
      </c>
      <c r="O6391" t="s">
        <v>1012</v>
      </c>
      <c r="P6391" t="s">
        <v>22175</v>
      </c>
    </row>
    <row r="6392" spans="1:23" x14ac:dyDescent="0.25">
      <c r="A6392" t="s">
        <v>40</v>
      </c>
      <c r="B6392" t="s">
        <v>22176</v>
      </c>
    </row>
    <row r="6394" spans="1:23" x14ac:dyDescent="0.25">
      <c r="A6394" t="s">
        <v>4656</v>
      </c>
      <c r="B6394" t="s">
        <v>2022</v>
      </c>
      <c r="C6394" t="s">
        <v>59</v>
      </c>
      <c r="D6394" t="s">
        <v>22177</v>
      </c>
      <c r="E6394" t="s">
        <v>22178</v>
      </c>
      <c r="F6394" t="s">
        <v>22179</v>
      </c>
    </row>
    <row r="6395" spans="1:23" x14ac:dyDescent="0.25">
      <c r="A6395" t="s">
        <v>5352</v>
      </c>
      <c r="B6395" t="s">
        <v>15226</v>
      </c>
      <c r="C6395" t="s">
        <v>22180</v>
      </c>
      <c r="D6395" t="s">
        <v>22181</v>
      </c>
      <c r="E6395" t="s">
        <v>1877</v>
      </c>
      <c r="F6395" t="s">
        <v>22182</v>
      </c>
    </row>
    <row r="6397" spans="1:23" x14ac:dyDescent="0.25">
      <c r="A6397" t="s">
        <v>3857</v>
      </c>
      <c r="B6397" t="s">
        <v>571</v>
      </c>
      <c r="C6397" t="s">
        <v>4021</v>
      </c>
      <c r="D6397" t="s">
        <v>411</v>
      </c>
      <c r="E6397" t="s">
        <v>328</v>
      </c>
      <c r="F6397" t="s">
        <v>22183</v>
      </c>
      <c r="G6397" t="s">
        <v>2400</v>
      </c>
      <c r="H6397" t="s">
        <v>1701</v>
      </c>
      <c r="I6397" t="s">
        <v>651</v>
      </c>
      <c r="J6397" t="s">
        <v>198</v>
      </c>
      <c r="K6397" t="s">
        <v>21794</v>
      </c>
      <c r="L6397" t="s">
        <v>181</v>
      </c>
      <c r="M6397" t="s">
        <v>427</v>
      </c>
      <c r="N6397" t="s">
        <v>22184</v>
      </c>
    </row>
    <row r="6399" spans="1:23" x14ac:dyDescent="0.25">
      <c r="A6399" t="s">
        <v>940</v>
      </c>
      <c r="B6399" t="s">
        <v>5842</v>
      </c>
      <c r="C6399" t="s">
        <v>22186</v>
      </c>
      <c r="D6399" t="s">
        <v>17361</v>
      </c>
      <c r="E6399" t="s">
        <v>6614</v>
      </c>
      <c r="F6399" t="e" cm="1">
        <f t="array" ref="F6399">-Midas</f>
        <v>#NAME?</v>
      </c>
      <c r="G6399" t="s">
        <v>1368</v>
      </c>
      <c r="H6399" t="s">
        <v>22187</v>
      </c>
      <c r="I6399" t="s">
        <v>179</v>
      </c>
      <c r="J6399" t="s">
        <v>5</v>
      </c>
      <c r="K6399" t="s">
        <v>266</v>
      </c>
      <c r="L6399" t="s">
        <v>22188</v>
      </c>
      <c r="M6399" t="s">
        <v>22189</v>
      </c>
    </row>
    <row r="6400" spans="1:23" x14ac:dyDescent="0.25">
      <c r="A6400" t="s">
        <v>156</v>
      </c>
      <c r="B6400" t="s">
        <v>427</v>
      </c>
      <c r="C6400" t="s">
        <v>1881</v>
      </c>
      <c r="D6400" t="s">
        <v>723</v>
      </c>
      <c r="E6400" t="s">
        <v>411</v>
      </c>
      <c r="F6400" t="s">
        <v>21922</v>
      </c>
      <c r="G6400" t="s">
        <v>21923</v>
      </c>
      <c r="H6400" t="s">
        <v>265</v>
      </c>
      <c r="I6400" t="s">
        <v>54</v>
      </c>
      <c r="J6400" t="s">
        <v>1037</v>
      </c>
      <c r="K6400" t="s">
        <v>1039</v>
      </c>
      <c r="L6400" t="s">
        <v>37</v>
      </c>
      <c r="M6400" t="s">
        <v>1429</v>
      </c>
      <c r="N6400" t="s">
        <v>22190</v>
      </c>
      <c r="O6400" t="s">
        <v>1254</v>
      </c>
      <c r="P6400" t="s">
        <v>1313</v>
      </c>
      <c r="Q6400" t="s">
        <v>179</v>
      </c>
      <c r="R6400" t="s">
        <v>193</v>
      </c>
      <c r="S6400" t="s">
        <v>5</v>
      </c>
      <c r="T6400" t="s">
        <v>22191</v>
      </c>
    </row>
    <row r="6401" spans="1:21" x14ac:dyDescent="0.25">
      <c r="A6401" t="s">
        <v>59</v>
      </c>
      <c r="B6401" t="s">
        <v>1433</v>
      </c>
      <c r="C6401" t="s">
        <v>5</v>
      </c>
      <c r="D6401" t="s">
        <v>22192</v>
      </c>
      <c r="E6401" t="s">
        <v>45</v>
      </c>
      <c r="F6401" t="s">
        <v>13974</v>
      </c>
      <c r="G6401" t="s">
        <v>22193</v>
      </c>
      <c r="H6401" t="s">
        <v>61</v>
      </c>
      <c r="I6401" t="s">
        <v>22194</v>
      </c>
      <c r="J6401" t="s">
        <v>15198</v>
      </c>
      <c r="K6401" t="s">
        <v>37</v>
      </c>
      <c r="L6401" t="s">
        <v>458</v>
      </c>
      <c r="M6401" t="s">
        <v>22195</v>
      </c>
      <c r="N6401" t="s">
        <v>30</v>
      </c>
      <c r="O6401" t="s">
        <v>792</v>
      </c>
      <c r="P6401" t="s">
        <v>206</v>
      </c>
      <c r="Q6401" t="s">
        <v>7454</v>
      </c>
      <c r="R6401" t="s">
        <v>30</v>
      </c>
      <c r="S6401" t="s">
        <v>22196</v>
      </c>
    </row>
    <row r="6402" spans="1:21" x14ac:dyDescent="0.25">
      <c r="A6402" t="s">
        <v>37</v>
      </c>
      <c r="B6402" t="s">
        <v>17682</v>
      </c>
      <c r="C6402" t="s">
        <v>290</v>
      </c>
      <c r="D6402" t="s">
        <v>22197</v>
      </c>
      <c r="E6402" t="s">
        <v>11351</v>
      </c>
      <c r="F6402" t="s">
        <v>28</v>
      </c>
      <c r="G6402" t="s">
        <v>61</v>
      </c>
      <c r="H6402" t="s">
        <v>3198</v>
      </c>
      <c r="I6402" t="s">
        <v>1189</v>
      </c>
      <c r="J6402" t="s">
        <v>113</v>
      </c>
      <c r="K6402" t="s">
        <v>1282</v>
      </c>
      <c r="L6402" t="s">
        <v>4504</v>
      </c>
      <c r="M6402" t="s">
        <v>22198</v>
      </c>
      <c r="N6402" t="s">
        <v>5092</v>
      </c>
      <c r="O6402" t="s">
        <v>20360</v>
      </c>
      <c r="P6402" t="s">
        <v>717</v>
      </c>
      <c r="Q6402" t="s">
        <v>28</v>
      </c>
      <c r="R6402" t="s">
        <v>2919</v>
      </c>
      <c r="S6402" t="s">
        <v>22199</v>
      </c>
    </row>
    <row r="6403" spans="1:21" x14ac:dyDescent="0.25">
      <c r="A6403" t="s">
        <v>193</v>
      </c>
      <c r="B6403" t="s">
        <v>57</v>
      </c>
      <c r="C6403" t="s">
        <v>541</v>
      </c>
      <c r="D6403" t="s">
        <v>1608</v>
      </c>
      <c r="E6403" t="s">
        <v>57</v>
      </c>
      <c r="F6403" t="s">
        <v>22200</v>
      </c>
      <c r="G6403" t="s">
        <v>37</v>
      </c>
      <c r="H6403" t="s">
        <v>206</v>
      </c>
      <c r="I6403" t="s">
        <v>194</v>
      </c>
      <c r="J6403" t="s">
        <v>8465</v>
      </c>
      <c r="K6403" t="s">
        <v>898</v>
      </c>
      <c r="L6403" t="s">
        <v>156</v>
      </c>
      <c r="M6403" t="s">
        <v>157</v>
      </c>
      <c r="N6403" t="s">
        <v>7328</v>
      </c>
      <c r="O6403" t="s">
        <v>589</v>
      </c>
      <c r="P6403" t="s">
        <v>739</v>
      </c>
      <c r="Q6403" t="s">
        <v>3606</v>
      </c>
      <c r="R6403" t="s">
        <v>6822</v>
      </c>
      <c r="S6403" t="s">
        <v>22201</v>
      </c>
      <c r="T6403" t="s">
        <v>164</v>
      </c>
      <c r="U6403" t="s">
        <v>22202</v>
      </c>
    </row>
    <row r="6404" spans="1:21" x14ac:dyDescent="0.25">
      <c r="A6404" t="s">
        <v>2242</v>
      </c>
      <c r="B6404" t="s">
        <v>193</v>
      </c>
      <c r="C6404" t="s">
        <v>61</v>
      </c>
      <c r="D6404" t="s">
        <v>3439</v>
      </c>
      <c r="E6404" t="s">
        <v>30</v>
      </c>
      <c r="F6404" t="s">
        <v>22203</v>
      </c>
      <c r="G6404" t="s">
        <v>22204</v>
      </c>
      <c r="H6404" t="s">
        <v>22205</v>
      </c>
    </row>
    <row r="6405" spans="1:21" x14ac:dyDescent="0.25">
      <c r="A6405" t="s">
        <v>61</v>
      </c>
      <c r="B6405" t="s">
        <v>62</v>
      </c>
      <c r="C6405" t="s">
        <v>1211</v>
      </c>
      <c r="D6405" t="s">
        <v>18</v>
      </c>
      <c r="E6405" t="s">
        <v>741</v>
      </c>
      <c r="F6405" t="s">
        <v>22206</v>
      </c>
      <c r="G6405" t="s">
        <v>18889</v>
      </c>
      <c r="H6405" t="s">
        <v>1789</v>
      </c>
      <c r="I6405" t="s">
        <v>22207</v>
      </c>
      <c r="J6405" t="s">
        <v>22208</v>
      </c>
    </row>
    <row r="6406" spans="1:21" x14ac:dyDescent="0.25">
      <c r="A6406" t="s">
        <v>108</v>
      </c>
      <c r="B6406" t="s">
        <v>2134</v>
      </c>
      <c r="C6406" t="s">
        <v>5487</v>
      </c>
      <c r="D6406" t="s">
        <v>6485</v>
      </c>
      <c r="E6406" t="s">
        <v>18</v>
      </c>
      <c r="F6406" t="s">
        <v>10762</v>
      </c>
      <c r="G6406" t="s">
        <v>22209</v>
      </c>
    </row>
    <row r="6407" spans="1:21" x14ac:dyDescent="0.25">
      <c r="A6407" t="s">
        <v>10762</v>
      </c>
      <c r="B6407" t="s">
        <v>22210</v>
      </c>
    </row>
    <row r="6408" spans="1:21" x14ac:dyDescent="0.25">
      <c r="A6408" t="s">
        <v>10762</v>
      </c>
      <c r="B6408" t="s">
        <v>22211</v>
      </c>
    </row>
    <row r="6409" spans="1:21" x14ac:dyDescent="0.25">
      <c r="A6409" t="s">
        <v>5</v>
      </c>
      <c r="B6409" t="s">
        <v>22212</v>
      </c>
      <c r="C6409" t="s">
        <v>159</v>
      </c>
      <c r="D6409" t="s">
        <v>22213</v>
      </c>
      <c r="E6409" t="s">
        <v>22214</v>
      </c>
    </row>
    <row r="6410" spans="1:21" x14ac:dyDescent="0.25">
      <c r="A6410" t="s">
        <v>6614</v>
      </c>
      <c r="B6410" t="s">
        <v>36</v>
      </c>
      <c r="C6410" t="s">
        <v>290</v>
      </c>
      <c r="D6410" t="s">
        <v>541</v>
      </c>
      <c r="E6410" t="s">
        <v>5291</v>
      </c>
      <c r="F6410" t="s">
        <v>14523</v>
      </c>
      <c r="G6410" t="s">
        <v>17465</v>
      </c>
      <c r="H6410" t="s">
        <v>613</v>
      </c>
      <c r="I6410" t="s">
        <v>59</v>
      </c>
      <c r="J6410" t="s">
        <v>157</v>
      </c>
      <c r="K6410" t="s">
        <v>16</v>
      </c>
      <c r="L6410" t="s">
        <v>36</v>
      </c>
      <c r="M6410" t="s">
        <v>18</v>
      </c>
      <c r="N6410" t="s">
        <v>541</v>
      </c>
      <c r="O6410" t="s">
        <v>328</v>
      </c>
      <c r="P6410" t="s">
        <v>796</v>
      </c>
      <c r="Q6410" t="s">
        <v>532</v>
      </c>
      <c r="R6410" t="s">
        <v>22215</v>
      </c>
      <c r="S6410" t="s">
        <v>22216</v>
      </c>
    </row>
    <row r="6411" spans="1:21" x14ac:dyDescent="0.25">
      <c r="A6411" t="s">
        <v>7499</v>
      </c>
      <c r="B6411" t="s">
        <v>218</v>
      </c>
      <c r="C6411" t="s">
        <v>179</v>
      </c>
      <c r="D6411" t="s">
        <v>194</v>
      </c>
      <c r="E6411" t="s">
        <v>22217</v>
      </c>
      <c r="F6411" t="s">
        <v>11937</v>
      </c>
      <c r="G6411" t="s">
        <v>439</v>
      </c>
      <c r="H6411" t="s">
        <v>22218</v>
      </c>
      <c r="I6411" t="s">
        <v>898</v>
      </c>
      <c r="J6411" t="s">
        <v>113</v>
      </c>
      <c r="K6411" t="s">
        <v>22219</v>
      </c>
    </row>
    <row r="6412" spans="1:21" x14ac:dyDescent="0.25">
      <c r="A6412" t="s">
        <v>6614</v>
      </c>
      <c r="B6412" t="s">
        <v>2129</v>
      </c>
      <c r="C6412" t="s">
        <v>322</v>
      </c>
      <c r="D6412" t="s">
        <v>36</v>
      </c>
      <c r="E6412" t="s">
        <v>22220</v>
      </c>
      <c r="F6412" t="s">
        <v>37</v>
      </c>
      <c r="G6412" t="s">
        <v>2099</v>
      </c>
      <c r="H6412" t="s">
        <v>194</v>
      </c>
      <c r="I6412" t="s">
        <v>22221</v>
      </c>
      <c r="J6412" t="s">
        <v>7375</v>
      </c>
      <c r="K6412" t="s">
        <v>22222</v>
      </c>
    </row>
    <row r="6413" spans="1:21" x14ac:dyDescent="0.25">
      <c r="A6413" t="s">
        <v>4212</v>
      </c>
      <c r="B6413" t="s">
        <v>14980</v>
      </c>
      <c r="C6413" t="s">
        <v>179</v>
      </c>
      <c r="D6413" t="s">
        <v>1709</v>
      </c>
      <c r="E6413" t="s">
        <v>5</v>
      </c>
      <c r="F6413" t="s">
        <v>3008</v>
      </c>
      <c r="G6413" t="s">
        <v>161</v>
      </c>
      <c r="H6413" t="s">
        <v>462</v>
      </c>
      <c r="I6413" t="s">
        <v>1709</v>
      </c>
      <c r="J6413" t="s">
        <v>54</v>
      </c>
      <c r="K6413" t="s">
        <v>59</v>
      </c>
      <c r="L6413" t="s">
        <v>1295</v>
      </c>
      <c r="M6413" t="s">
        <v>22223</v>
      </c>
      <c r="N6413" t="s">
        <v>22224</v>
      </c>
      <c r="O6413" t="s">
        <v>6877</v>
      </c>
      <c r="P6413" t="s">
        <v>411</v>
      </c>
      <c r="Q6413" t="s">
        <v>1126</v>
      </c>
      <c r="R6413" t="s">
        <v>594</v>
      </c>
      <c r="S6413" t="s">
        <v>22225</v>
      </c>
    </row>
    <row r="6414" spans="1:21" x14ac:dyDescent="0.25">
      <c r="A6414" t="s">
        <v>6614</v>
      </c>
      <c r="B6414" t="s">
        <v>100</v>
      </c>
      <c r="C6414" t="s">
        <v>762</v>
      </c>
      <c r="D6414" t="s">
        <v>14925</v>
      </c>
      <c r="E6414" t="s">
        <v>194</v>
      </c>
      <c r="F6414" t="s">
        <v>789</v>
      </c>
      <c r="G6414" t="s">
        <v>22226</v>
      </c>
      <c r="H6414">
        <v>4</v>
      </c>
      <c r="I6414" t="s">
        <v>326</v>
      </c>
      <c r="J6414">
        <v>5</v>
      </c>
      <c r="K6414" t="s">
        <v>22227</v>
      </c>
    </row>
    <row r="6415" spans="1:21" x14ac:dyDescent="0.25">
      <c r="A6415" t="s">
        <v>6614</v>
      </c>
      <c r="B6415" t="s">
        <v>1377</v>
      </c>
      <c r="C6415" t="s">
        <v>157</v>
      </c>
      <c r="D6415" t="s">
        <v>6310</v>
      </c>
      <c r="E6415" t="s">
        <v>126</v>
      </c>
      <c r="F6415" t="s">
        <v>1635</v>
      </c>
      <c r="G6415" t="s">
        <v>57</v>
      </c>
      <c r="H6415" t="s">
        <v>61</v>
      </c>
      <c r="I6415" t="s">
        <v>3481</v>
      </c>
      <c r="J6415" t="s">
        <v>108</v>
      </c>
      <c r="K6415" t="s">
        <v>5436</v>
      </c>
      <c r="L6415" t="s">
        <v>8848</v>
      </c>
      <c r="M6415" t="s">
        <v>266</v>
      </c>
      <c r="N6415" t="s">
        <v>406</v>
      </c>
      <c r="O6415" t="s">
        <v>102</v>
      </c>
      <c r="P6415" t="s">
        <v>27</v>
      </c>
      <c r="Q6415" t="s">
        <v>22228</v>
      </c>
      <c r="R6415" t="s">
        <v>22229</v>
      </c>
    </row>
    <row r="6416" spans="1:21" x14ac:dyDescent="0.25">
      <c r="A6416" t="s">
        <v>6614</v>
      </c>
      <c r="B6416" t="s">
        <v>2018</v>
      </c>
      <c r="C6416" t="s">
        <v>1290</v>
      </c>
      <c r="D6416" t="s">
        <v>1545</v>
      </c>
      <c r="E6416" t="s">
        <v>18024</v>
      </c>
      <c r="F6416" t="s">
        <v>11725</v>
      </c>
      <c r="G6416" t="s">
        <v>22230</v>
      </c>
      <c r="H6416" t="s">
        <v>5204</v>
      </c>
      <c r="I6416" t="s">
        <v>81</v>
      </c>
      <c r="J6416" t="s">
        <v>22231</v>
      </c>
    </row>
    <row r="6417" spans="1:27" x14ac:dyDescent="0.25">
      <c r="A6417" t="s">
        <v>6614</v>
      </c>
      <c r="B6417" t="s">
        <v>12437</v>
      </c>
      <c r="C6417" t="s">
        <v>4272</v>
      </c>
      <c r="D6417" t="s">
        <v>37</v>
      </c>
      <c r="E6417" t="s">
        <v>12437</v>
      </c>
      <c r="F6417" t="s">
        <v>891</v>
      </c>
      <c r="G6417" t="s">
        <v>898</v>
      </c>
      <c r="H6417" t="s">
        <v>1295</v>
      </c>
      <c r="I6417" t="s">
        <v>1426</v>
      </c>
      <c r="J6417" t="s">
        <v>461</v>
      </c>
      <c r="K6417" t="s">
        <v>5</v>
      </c>
      <c r="L6417" t="s">
        <v>10453</v>
      </c>
      <c r="M6417" t="s">
        <v>5436</v>
      </c>
      <c r="N6417" t="s">
        <v>710</v>
      </c>
      <c r="O6417" t="s">
        <v>11139</v>
      </c>
      <c r="P6417" t="s">
        <v>22232</v>
      </c>
      <c r="Q6417" t="s">
        <v>9224</v>
      </c>
      <c r="R6417" t="s">
        <v>22233</v>
      </c>
      <c r="S6417" t="s">
        <v>22234</v>
      </c>
      <c r="T6417" t="s">
        <v>1424</v>
      </c>
      <c r="U6417" t="s">
        <v>898</v>
      </c>
      <c r="V6417" t="s">
        <v>22235</v>
      </c>
      <c r="W6417" t="s">
        <v>9291</v>
      </c>
      <c r="X6417" t="s">
        <v>3604</v>
      </c>
      <c r="Y6417" t="s">
        <v>22236</v>
      </c>
    </row>
    <row r="6418" spans="1:27" x14ac:dyDescent="0.25">
      <c r="A6418" t="s">
        <v>6614</v>
      </c>
      <c r="B6418" t="s">
        <v>703</v>
      </c>
      <c r="C6418" t="s">
        <v>4656</v>
      </c>
      <c r="D6418" t="s">
        <v>781</v>
      </c>
      <c r="E6418" t="s">
        <v>22237</v>
      </c>
      <c r="F6418" t="s">
        <v>22238</v>
      </c>
      <c r="G6418" t="s">
        <v>206</v>
      </c>
      <c r="H6418" t="s">
        <v>61</v>
      </c>
      <c r="I6418" t="s">
        <v>1059</v>
      </c>
      <c r="J6418" t="s">
        <v>742</v>
      </c>
      <c r="K6418" t="s">
        <v>594</v>
      </c>
      <c r="L6418" t="s">
        <v>17108</v>
      </c>
      <c r="M6418" t="s">
        <v>5354</v>
      </c>
      <c r="N6418" t="s">
        <v>39</v>
      </c>
      <c r="O6418" t="s">
        <v>18276</v>
      </c>
      <c r="P6418" t="s">
        <v>22239</v>
      </c>
      <c r="Q6418" t="s">
        <v>22240</v>
      </c>
    </row>
    <row r="6419" spans="1:27" x14ac:dyDescent="0.25">
      <c r="A6419" t="s">
        <v>22241</v>
      </c>
      <c r="B6419" t="s">
        <v>1348</v>
      </c>
      <c r="C6419" t="s">
        <v>194</v>
      </c>
      <c r="D6419" t="s">
        <v>327</v>
      </c>
      <c r="E6419" t="s">
        <v>157</v>
      </c>
      <c r="F6419" t="s">
        <v>22242</v>
      </c>
      <c r="G6419" t="s">
        <v>5948</v>
      </c>
      <c r="H6419" t="s">
        <v>37</v>
      </c>
      <c r="I6419" t="s">
        <v>22243</v>
      </c>
      <c r="J6419" t="s">
        <v>157</v>
      </c>
      <c r="K6419" t="s">
        <v>5690</v>
      </c>
      <c r="L6419" t="s">
        <v>37</v>
      </c>
      <c r="M6419" t="s">
        <v>36</v>
      </c>
      <c r="N6419" t="s">
        <v>156</v>
      </c>
      <c r="O6419" t="s">
        <v>157</v>
      </c>
      <c r="P6419" t="s">
        <v>5</v>
      </c>
      <c r="Q6419" t="s">
        <v>22244</v>
      </c>
      <c r="R6419" t="s">
        <v>603</v>
      </c>
      <c r="S6419" t="s">
        <v>22245</v>
      </c>
    </row>
    <row r="6420" spans="1:27" x14ac:dyDescent="0.25">
      <c r="A6420" t="s">
        <v>157</v>
      </c>
      <c r="B6420" t="s">
        <v>479</v>
      </c>
      <c r="C6420" t="s">
        <v>59</v>
      </c>
      <c r="D6420" t="s">
        <v>61</v>
      </c>
      <c r="E6420" t="s">
        <v>2134</v>
      </c>
      <c r="F6420" t="s">
        <v>5487</v>
      </c>
      <c r="G6420" t="s">
        <v>6485</v>
      </c>
      <c r="H6420" t="s">
        <v>11742</v>
      </c>
      <c r="I6420" t="s">
        <v>30</v>
      </c>
      <c r="J6420" t="s">
        <v>13708</v>
      </c>
      <c r="K6420" t="s">
        <v>2107</v>
      </c>
      <c r="L6420" t="s">
        <v>18</v>
      </c>
      <c r="M6420" t="s">
        <v>10762</v>
      </c>
      <c r="N6420" t="s">
        <v>2472</v>
      </c>
      <c r="O6420" t="s">
        <v>5548</v>
      </c>
      <c r="P6420" t="s">
        <v>1544</v>
      </c>
      <c r="Q6420" t="s">
        <v>249</v>
      </c>
      <c r="R6420" t="s">
        <v>57</v>
      </c>
      <c r="S6420" t="s">
        <v>2377</v>
      </c>
      <c r="T6420" t="s">
        <v>266</v>
      </c>
      <c r="U6420" t="s">
        <v>22246</v>
      </c>
      <c r="V6420" t="s">
        <v>11431</v>
      </c>
      <c r="W6420" t="s">
        <v>57</v>
      </c>
      <c r="X6420" t="s">
        <v>22247</v>
      </c>
    </row>
    <row r="6421" spans="1:27" x14ac:dyDescent="0.25">
      <c r="A6421" t="s">
        <v>22248</v>
      </c>
      <c r="B6421" t="s">
        <v>6614</v>
      </c>
      <c r="C6421" t="s">
        <v>11351</v>
      </c>
      <c r="D6421" t="s">
        <v>179</v>
      </c>
      <c r="E6421" t="s">
        <v>5</v>
      </c>
      <c r="F6421" t="s">
        <v>19774</v>
      </c>
      <c r="G6421" t="s">
        <v>37</v>
      </c>
      <c r="H6421" t="s">
        <v>22249</v>
      </c>
      <c r="I6421" t="s">
        <v>11726</v>
      </c>
      <c r="J6421" t="s">
        <v>2189</v>
      </c>
      <c r="K6421" t="s">
        <v>249</v>
      </c>
      <c r="L6421" t="s">
        <v>651</v>
      </c>
      <c r="M6421" t="s">
        <v>3375</v>
      </c>
      <c r="N6421" t="s">
        <v>36</v>
      </c>
      <c r="O6421" t="s">
        <v>59</v>
      </c>
      <c r="P6421" t="s">
        <v>22250</v>
      </c>
      <c r="Q6421" t="s">
        <v>5051</v>
      </c>
      <c r="R6421" t="s">
        <v>22251</v>
      </c>
      <c r="S6421" t="s">
        <v>22252</v>
      </c>
      <c r="T6421" t="s">
        <v>3145</v>
      </c>
      <c r="U6421" t="s">
        <v>22253</v>
      </c>
    </row>
    <row r="6422" spans="1:27" x14ac:dyDescent="0.25">
      <c r="A6422" t="s">
        <v>6614</v>
      </c>
      <c r="B6422" t="s">
        <v>2400</v>
      </c>
      <c r="C6422" t="s">
        <v>2412</v>
      </c>
      <c r="D6422" t="s">
        <v>1047</v>
      </c>
      <c r="E6422" t="s">
        <v>36</v>
      </c>
      <c r="F6422" t="s">
        <v>335</v>
      </c>
      <c r="G6422" t="s">
        <v>36</v>
      </c>
      <c r="H6422" t="s">
        <v>8532</v>
      </c>
      <c r="I6422" t="s">
        <v>100</v>
      </c>
      <c r="J6422" t="s">
        <v>36</v>
      </c>
      <c r="K6422" t="s">
        <v>1299</v>
      </c>
      <c r="L6422" t="s">
        <v>59</v>
      </c>
      <c r="M6422" t="s">
        <v>2018</v>
      </c>
      <c r="N6422" t="s">
        <v>45</v>
      </c>
      <c r="O6422" t="s">
        <v>194</v>
      </c>
      <c r="P6422" t="s">
        <v>22254</v>
      </c>
      <c r="Q6422" t="s">
        <v>22255</v>
      </c>
    </row>
    <row r="6423" spans="1:27" x14ac:dyDescent="0.25">
      <c r="A6423" t="s">
        <v>22256</v>
      </c>
      <c r="B6423" t="s">
        <v>6017</v>
      </c>
      <c r="C6423" t="s">
        <v>6614</v>
      </c>
      <c r="D6423" t="s">
        <v>22159</v>
      </c>
      <c r="E6423" t="s">
        <v>651</v>
      </c>
      <c r="F6423" t="s">
        <v>36</v>
      </c>
      <c r="G6423" t="s">
        <v>19445</v>
      </c>
      <c r="H6423" t="s">
        <v>313</v>
      </c>
      <c r="I6423" t="s">
        <v>22257</v>
      </c>
      <c r="J6423" s="5">
        <v>0.98</v>
      </c>
      <c r="K6423" t="s">
        <v>57</v>
      </c>
      <c r="L6423" t="s">
        <v>112</v>
      </c>
      <c r="M6423" t="s">
        <v>22258</v>
      </c>
      <c r="N6423" t="s">
        <v>5354</v>
      </c>
      <c r="O6423" t="s">
        <v>1070</v>
      </c>
      <c r="P6423" t="s">
        <v>1776</v>
      </c>
      <c r="Q6423" t="s">
        <v>22259</v>
      </c>
      <c r="R6423" t="s">
        <v>22260</v>
      </c>
    </row>
    <row r="6424" spans="1:27" x14ac:dyDescent="0.25">
      <c r="A6424" t="s">
        <v>7499</v>
      </c>
      <c r="B6424" t="s">
        <v>6449</v>
      </c>
      <c r="C6424" t="s">
        <v>898</v>
      </c>
      <c r="D6424" t="s">
        <v>651</v>
      </c>
      <c r="E6424" t="s">
        <v>3981</v>
      </c>
      <c r="F6424" t="s">
        <v>22261</v>
      </c>
      <c r="G6424" t="s">
        <v>16937</v>
      </c>
      <c r="H6424" t="s">
        <v>12610</v>
      </c>
      <c r="I6424" t="s">
        <v>22262</v>
      </c>
      <c r="J6424" t="s">
        <v>265</v>
      </c>
      <c r="K6424" t="s">
        <v>179</v>
      </c>
      <c r="L6424" t="s">
        <v>400</v>
      </c>
      <c r="M6424" t="s">
        <v>22263</v>
      </c>
      <c r="N6424" t="s">
        <v>36</v>
      </c>
      <c r="O6424" t="s">
        <v>22264</v>
      </c>
      <c r="P6424" t="s">
        <v>898</v>
      </c>
      <c r="Q6424" t="s">
        <v>322</v>
      </c>
      <c r="R6424" t="s">
        <v>16</v>
      </c>
      <c r="S6424" t="s">
        <v>8595</v>
      </c>
      <c r="T6424" t="s">
        <v>22265</v>
      </c>
    </row>
    <row r="6425" spans="1:27" x14ac:dyDescent="0.25">
      <c r="A6425" t="s">
        <v>36</v>
      </c>
      <c r="B6425" t="s">
        <v>1719</v>
      </c>
      <c r="C6425" t="s">
        <v>100</v>
      </c>
      <c r="D6425" t="s">
        <v>179</v>
      </c>
      <c r="E6425" t="s">
        <v>479</v>
      </c>
      <c r="F6425" t="s">
        <v>30</v>
      </c>
      <c r="G6425" t="s">
        <v>18</v>
      </c>
      <c r="H6425" t="s">
        <v>1379</v>
      </c>
      <c r="I6425" t="s">
        <v>45</v>
      </c>
      <c r="J6425" t="s">
        <v>1767</v>
      </c>
      <c r="K6425" t="s">
        <v>59</v>
      </c>
      <c r="L6425" t="s">
        <v>11351</v>
      </c>
      <c r="M6425" t="s">
        <v>161</v>
      </c>
      <c r="N6425" t="s">
        <v>2191</v>
      </c>
      <c r="O6425" t="s">
        <v>112</v>
      </c>
      <c r="P6425" t="s">
        <v>322</v>
      </c>
      <c r="Q6425" t="s">
        <v>113</v>
      </c>
      <c r="R6425" t="s">
        <v>5</v>
      </c>
      <c r="S6425" t="s">
        <v>22266</v>
      </c>
    </row>
    <row r="6426" spans="1:27" x14ac:dyDescent="0.25">
      <c r="A6426" t="s">
        <v>265</v>
      </c>
      <c r="B6426" t="s">
        <v>179</v>
      </c>
      <c r="C6426" t="s">
        <v>400</v>
      </c>
      <c r="D6426" t="s">
        <v>2154</v>
      </c>
      <c r="E6426" t="s">
        <v>2933</v>
      </c>
      <c r="F6426" t="s">
        <v>59</v>
      </c>
      <c r="G6426" t="s">
        <v>22267</v>
      </c>
    </row>
    <row r="6427" spans="1:27" x14ac:dyDescent="0.25">
      <c r="A6427" t="s">
        <v>22159</v>
      </c>
      <c r="B6427" t="s">
        <v>6614</v>
      </c>
      <c r="C6427" t="s">
        <v>1295</v>
      </c>
      <c r="D6427" t="s">
        <v>22268</v>
      </c>
      <c r="E6427" t="s">
        <v>22269</v>
      </c>
      <c r="F6427" t="s">
        <v>1018</v>
      </c>
      <c r="G6427" t="s">
        <v>113</v>
      </c>
      <c r="H6427" t="s">
        <v>36</v>
      </c>
      <c r="I6427" t="s">
        <v>1011</v>
      </c>
      <c r="J6427" t="s">
        <v>45</v>
      </c>
      <c r="K6427" t="s">
        <v>194</v>
      </c>
      <c r="L6427" t="s">
        <v>93</v>
      </c>
      <c r="M6427" t="s">
        <v>22270</v>
      </c>
      <c r="N6427" t="s">
        <v>37</v>
      </c>
      <c r="O6427" t="s">
        <v>1018</v>
      </c>
      <c r="P6427" t="s">
        <v>1777</v>
      </c>
      <c r="Q6427" t="s">
        <v>112</v>
      </c>
      <c r="R6427" t="s">
        <v>2018</v>
      </c>
      <c r="S6427" t="s">
        <v>36</v>
      </c>
      <c r="T6427" t="s">
        <v>22271</v>
      </c>
    </row>
    <row r="6428" spans="1:27" x14ac:dyDescent="0.25">
      <c r="A6428" t="s">
        <v>6614</v>
      </c>
      <c r="B6428" t="s">
        <v>22272</v>
      </c>
      <c r="C6428" t="s">
        <v>22273</v>
      </c>
      <c r="D6428" t="s">
        <v>6540</v>
      </c>
      <c r="E6428" t="s">
        <v>59</v>
      </c>
      <c r="F6428" t="s">
        <v>1265</v>
      </c>
      <c r="G6428" t="s">
        <v>22274</v>
      </c>
      <c r="H6428" t="s">
        <v>37</v>
      </c>
      <c r="I6428" t="s">
        <v>22275</v>
      </c>
      <c r="J6428" t="s">
        <v>134</v>
      </c>
      <c r="K6428" t="s">
        <v>2844</v>
      </c>
      <c r="L6428" t="s">
        <v>22276</v>
      </c>
    </row>
    <row r="6429" spans="1:27" x14ac:dyDescent="0.25">
      <c r="A6429" t="s">
        <v>2129</v>
      </c>
      <c r="B6429" t="s">
        <v>278</v>
      </c>
      <c r="C6429" t="s">
        <v>5</v>
      </c>
      <c r="D6429" t="s">
        <v>2196</v>
      </c>
      <c r="E6429" t="s">
        <v>3087</v>
      </c>
      <c r="F6429" t="s">
        <v>5</v>
      </c>
      <c r="G6429" t="s">
        <v>2140</v>
      </c>
      <c r="H6429" t="s">
        <v>7790</v>
      </c>
      <c r="I6429" t="s">
        <v>16</v>
      </c>
      <c r="J6429" t="s">
        <v>22261</v>
      </c>
      <c r="K6429" t="s">
        <v>59</v>
      </c>
      <c r="L6429" t="s">
        <v>846</v>
      </c>
      <c r="M6429" t="s">
        <v>30</v>
      </c>
      <c r="N6429" t="s">
        <v>61</v>
      </c>
      <c r="O6429" t="s">
        <v>718</v>
      </c>
      <c r="P6429" t="s">
        <v>335</v>
      </c>
      <c r="Q6429" t="s">
        <v>411</v>
      </c>
      <c r="R6429" t="s">
        <v>1046</v>
      </c>
      <c r="S6429" t="s">
        <v>290</v>
      </c>
      <c r="T6429" t="s">
        <v>1012</v>
      </c>
      <c r="U6429" t="s">
        <v>22277</v>
      </c>
      <c r="V6429" t="s">
        <v>1186</v>
      </c>
      <c r="W6429" t="s">
        <v>288</v>
      </c>
      <c r="X6429" t="s">
        <v>157</v>
      </c>
      <c r="Y6429" t="s">
        <v>943</v>
      </c>
      <c r="Z6429" t="s">
        <v>249</v>
      </c>
      <c r="AA6429" t="s">
        <v>22278</v>
      </c>
    </row>
    <row r="6430" spans="1:27" x14ac:dyDescent="0.25">
      <c r="A6430" t="s">
        <v>2129</v>
      </c>
      <c r="B6430" t="s">
        <v>278</v>
      </c>
      <c r="C6430" t="s">
        <v>6614</v>
      </c>
      <c r="D6430" t="s">
        <v>419</v>
      </c>
      <c r="E6430" t="s">
        <v>8438</v>
      </c>
      <c r="F6430" t="s">
        <v>30</v>
      </c>
      <c r="G6430" t="s">
        <v>2299</v>
      </c>
      <c r="H6430" t="s">
        <v>18984</v>
      </c>
      <c r="I6430" t="s">
        <v>22279</v>
      </c>
      <c r="J6430" t="s">
        <v>37</v>
      </c>
      <c r="K6430" t="s">
        <v>3499</v>
      </c>
      <c r="L6430" t="s">
        <v>59</v>
      </c>
      <c r="M6430" t="s">
        <v>6571</v>
      </c>
      <c r="N6430" t="s">
        <v>16</v>
      </c>
      <c r="O6430" t="s">
        <v>5</v>
      </c>
      <c r="P6430" t="s">
        <v>14748</v>
      </c>
      <c r="Q6430" t="s">
        <v>18</v>
      </c>
      <c r="R6430" t="s">
        <v>5</v>
      </c>
      <c r="S6430" t="s">
        <v>22280</v>
      </c>
      <c r="T6430" t="s">
        <v>7388</v>
      </c>
      <c r="U6430" t="s">
        <v>2140</v>
      </c>
      <c r="V6430" t="s">
        <v>22281</v>
      </c>
    </row>
    <row r="6431" spans="1:27" x14ac:dyDescent="0.25">
      <c r="A6431" t="s">
        <v>22282</v>
      </c>
      <c r="B6431" t="s">
        <v>22283</v>
      </c>
      <c r="C6431" t="s">
        <v>17960</v>
      </c>
      <c r="D6431" t="s">
        <v>113</v>
      </c>
      <c r="E6431" t="s">
        <v>193</v>
      </c>
      <c r="F6431" t="s">
        <v>1872</v>
      </c>
      <c r="G6431" t="s">
        <v>61</v>
      </c>
      <c r="H6431" t="s">
        <v>22284</v>
      </c>
      <c r="I6431" t="s">
        <v>11292</v>
      </c>
      <c r="J6431" t="s">
        <v>59</v>
      </c>
      <c r="K6431" t="s">
        <v>974</v>
      </c>
      <c r="L6431" t="s">
        <v>12092</v>
      </c>
      <c r="M6431" t="s">
        <v>1319</v>
      </c>
      <c r="N6431" t="s">
        <v>57</v>
      </c>
      <c r="O6431" t="s">
        <v>61</v>
      </c>
      <c r="P6431" t="s">
        <v>607</v>
      </c>
      <c r="Q6431" t="s">
        <v>93</v>
      </c>
      <c r="R6431" t="s">
        <v>112</v>
      </c>
      <c r="S6431" t="s">
        <v>22285</v>
      </c>
    </row>
    <row r="6432" spans="1:27" x14ac:dyDescent="0.25">
      <c r="A6432" t="s">
        <v>6614</v>
      </c>
      <c r="B6432" t="s">
        <v>22159</v>
      </c>
      <c r="C6432" t="s">
        <v>4628</v>
      </c>
      <c r="D6432" t="s">
        <v>43</v>
      </c>
      <c r="E6432" t="s">
        <v>1018</v>
      </c>
      <c r="F6432" t="s">
        <v>179</v>
      </c>
      <c r="G6432" t="s">
        <v>22261</v>
      </c>
      <c r="H6432" t="s">
        <v>5</v>
      </c>
      <c r="I6432" t="s">
        <v>3128</v>
      </c>
      <c r="J6432" t="s">
        <v>898</v>
      </c>
      <c r="K6432" t="s">
        <v>1295</v>
      </c>
      <c r="L6432" t="s">
        <v>322</v>
      </c>
      <c r="M6432" t="s">
        <v>639</v>
      </c>
      <c r="N6432" t="s">
        <v>4436</v>
      </c>
      <c r="O6432" t="s">
        <v>2859</v>
      </c>
      <c r="P6432" t="s">
        <v>2933</v>
      </c>
      <c r="Q6432" t="s">
        <v>112</v>
      </c>
      <c r="R6432" t="s">
        <v>458</v>
      </c>
      <c r="S6432" t="s">
        <v>313</v>
      </c>
      <c r="T6432" t="s">
        <v>59</v>
      </c>
      <c r="U6432" t="s">
        <v>22286</v>
      </c>
    </row>
    <row r="6433" spans="1:24" x14ac:dyDescent="0.25">
      <c r="A6433" t="s">
        <v>15454</v>
      </c>
      <c r="B6433" t="s">
        <v>461</v>
      </c>
      <c r="C6433" t="s">
        <v>5</v>
      </c>
      <c r="D6433" t="s">
        <v>1914</v>
      </c>
      <c r="E6433" t="s">
        <v>22261</v>
      </c>
      <c r="F6433" t="s">
        <v>1766</v>
      </c>
      <c r="G6433" t="s">
        <v>113</v>
      </c>
      <c r="H6433" t="s">
        <v>5</v>
      </c>
      <c r="I6433" t="s">
        <v>22287</v>
      </c>
      <c r="J6433" t="s">
        <v>102</v>
      </c>
      <c r="K6433" t="s">
        <v>1768</v>
      </c>
      <c r="L6433" t="s">
        <v>326</v>
      </c>
      <c r="M6433" t="s">
        <v>1209</v>
      </c>
      <c r="N6433" t="s">
        <v>22288</v>
      </c>
      <c r="O6433" t="s">
        <v>5</v>
      </c>
      <c r="P6433" t="s">
        <v>22289</v>
      </c>
      <c r="Q6433" t="s">
        <v>22290</v>
      </c>
      <c r="R6433" t="s">
        <v>1956</v>
      </c>
      <c r="S6433" t="s">
        <v>22291</v>
      </c>
      <c r="T6433" t="s">
        <v>2140</v>
      </c>
      <c r="U6433" t="s">
        <v>22292</v>
      </c>
    </row>
    <row r="6434" spans="1:24" x14ac:dyDescent="0.25">
      <c r="A6434" t="s">
        <v>2943</v>
      </c>
      <c r="B6434" t="s">
        <v>36</v>
      </c>
      <c r="C6434" t="s">
        <v>9142</v>
      </c>
      <c r="D6434" t="s">
        <v>2671</v>
      </c>
      <c r="E6434" t="s">
        <v>5</v>
      </c>
      <c r="F6434" t="s">
        <v>8595</v>
      </c>
      <c r="G6434" t="s">
        <v>7790</v>
      </c>
      <c r="H6434" t="s">
        <v>15395</v>
      </c>
      <c r="I6434" t="s">
        <v>45</v>
      </c>
      <c r="J6434" t="s">
        <v>1956</v>
      </c>
      <c r="K6434" t="s">
        <v>1046</v>
      </c>
      <c r="L6434" t="s">
        <v>36</v>
      </c>
      <c r="M6434" t="s">
        <v>651</v>
      </c>
      <c r="N6434" t="s">
        <v>334</v>
      </c>
      <c r="O6434" t="s">
        <v>898</v>
      </c>
      <c r="P6434" t="s">
        <v>427</v>
      </c>
      <c r="Q6434" t="s">
        <v>3123</v>
      </c>
      <c r="R6434" t="s">
        <v>126</v>
      </c>
      <c r="S6434" t="s">
        <v>22293</v>
      </c>
      <c r="T6434" t="s">
        <v>3222</v>
      </c>
      <c r="U6434" t="s">
        <v>919</v>
      </c>
      <c r="V6434" t="s">
        <v>7199</v>
      </c>
      <c r="W6434" t="s">
        <v>3224</v>
      </c>
      <c r="X6434" t="s">
        <v>22294</v>
      </c>
    </row>
    <row r="6435" spans="1:24" x14ac:dyDescent="0.25">
      <c r="A6435" t="s">
        <v>179</v>
      </c>
      <c r="B6435" t="s">
        <v>3800</v>
      </c>
      <c r="C6435" t="s">
        <v>59</v>
      </c>
      <c r="D6435" t="s">
        <v>3972</v>
      </c>
      <c r="E6435" t="s">
        <v>115</v>
      </c>
      <c r="F6435" t="s">
        <v>150</v>
      </c>
      <c r="G6435" t="s">
        <v>179</v>
      </c>
      <c r="H6435" t="s">
        <v>4372</v>
      </c>
      <c r="I6435" t="s">
        <v>427</v>
      </c>
      <c r="J6435" t="s">
        <v>59</v>
      </c>
      <c r="K6435" t="s">
        <v>113</v>
      </c>
      <c r="L6435" t="s">
        <v>7906</v>
      </c>
      <c r="M6435" t="s">
        <v>59</v>
      </c>
      <c r="N6435" t="s">
        <v>22295</v>
      </c>
      <c r="O6435" t="e" cm="1">
        <f t="array" ref="O6435">-Theodore</f>
        <v>#NAME?</v>
      </c>
      <c r="P6435" t="s">
        <v>22296</v>
      </c>
    </row>
    <row r="6436" spans="1:24" x14ac:dyDescent="0.25">
      <c r="A6436" t="s">
        <v>1013</v>
      </c>
      <c r="B6436" t="s">
        <v>126</v>
      </c>
      <c r="C6436" t="s">
        <v>22297</v>
      </c>
      <c r="D6436" t="s">
        <v>22298</v>
      </c>
      <c r="E6436" t="s">
        <v>22299</v>
      </c>
      <c r="F6436" t="s">
        <v>179</v>
      </c>
      <c r="G6436" t="s">
        <v>22300</v>
      </c>
      <c r="H6436" t="s">
        <v>206</v>
      </c>
      <c r="I6436" t="s">
        <v>5</v>
      </c>
      <c r="J6436" t="s">
        <v>1736</v>
      </c>
      <c r="K6436" t="s">
        <v>22301</v>
      </c>
      <c r="L6436" t="s">
        <v>22302</v>
      </c>
    </row>
    <row r="6437" spans="1:24" x14ac:dyDescent="0.25">
      <c r="A6437" t="s">
        <v>256</v>
      </c>
      <c r="B6437" t="s">
        <v>179</v>
      </c>
      <c r="C6437" t="s">
        <v>18</v>
      </c>
      <c r="D6437" t="s">
        <v>22303</v>
      </c>
      <c r="E6437" t="s">
        <v>108</v>
      </c>
      <c r="F6437" t="s">
        <v>3331</v>
      </c>
      <c r="G6437" t="s">
        <v>290</v>
      </c>
      <c r="H6437" t="s">
        <v>788</v>
      </c>
      <c r="I6437" t="s">
        <v>10116</v>
      </c>
      <c r="J6437" t="s">
        <v>59</v>
      </c>
      <c r="K6437" t="s">
        <v>8495</v>
      </c>
      <c r="L6437" t="s">
        <v>210</v>
      </c>
      <c r="M6437" t="s">
        <v>57</v>
      </c>
      <c r="N6437" t="s">
        <v>61</v>
      </c>
      <c r="O6437" t="s">
        <v>5555</v>
      </c>
      <c r="P6437" t="s">
        <v>432</v>
      </c>
      <c r="Q6437" t="s">
        <v>650</v>
      </c>
      <c r="R6437" t="s">
        <v>5</v>
      </c>
      <c r="S6437" t="s">
        <v>10933</v>
      </c>
      <c r="T6437" t="s">
        <v>627</v>
      </c>
      <c r="U6437" t="s">
        <v>1801</v>
      </c>
      <c r="V6437" t="s">
        <v>22304</v>
      </c>
      <c r="W6437" t="s">
        <v>37</v>
      </c>
      <c r="X6437" t="s">
        <v>22305</v>
      </c>
    </row>
    <row r="6438" spans="1:24" x14ac:dyDescent="0.25">
      <c r="A6438" t="s">
        <v>54</v>
      </c>
      <c r="B6438" t="s">
        <v>13120</v>
      </c>
      <c r="C6438" t="s">
        <v>1431</v>
      </c>
      <c r="D6438" t="s">
        <v>1104</v>
      </c>
      <c r="E6438" t="s">
        <v>718</v>
      </c>
      <c r="F6438" t="s">
        <v>11829</v>
      </c>
      <c r="G6438" t="s">
        <v>59</v>
      </c>
      <c r="H6438" t="s">
        <v>22306</v>
      </c>
      <c r="I6438" t="s">
        <v>919</v>
      </c>
      <c r="J6438" t="s">
        <v>37</v>
      </c>
      <c r="K6438" t="s">
        <v>22307</v>
      </c>
      <c r="L6438" t="s">
        <v>21851</v>
      </c>
      <c r="M6438" t="s">
        <v>1889</v>
      </c>
      <c r="N6438" t="s">
        <v>703</v>
      </c>
      <c r="O6438" t="s">
        <v>1407</v>
      </c>
      <c r="P6438" t="s">
        <v>22308</v>
      </c>
      <c r="Q6438" t="s">
        <v>45</v>
      </c>
      <c r="R6438" t="s">
        <v>61</v>
      </c>
      <c r="S6438" t="s">
        <v>1413</v>
      </c>
      <c r="T6438" t="s">
        <v>22135</v>
      </c>
      <c r="U6438" t="s">
        <v>4651</v>
      </c>
      <c r="V6438" t="s">
        <v>180</v>
      </c>
      <c r="W6438" t="s">
        <v>22309</v>
      </c>
    </row>
    <row r="6439" spans="1:24" x14ac:dyDescent="0.25">
      <c r="A6439" t="s">
        <v>317</v>
      </c>
      <c r="B6439" t="s">
        <v>156</v>
      </c>
      <c r="C6439" t="s">
        <v>4950</v>
      </c>
      <c r="D6439" t="s">
        <v>61</v>
      </c>
      <c r="E6439">
        <v>1</v>
      </c>
      <c r="F6439" t="s">
        <v>1603</v>
      </c>
      <c r="G6439" t="s">
        <v>988</v>
      </c>
      <c r="H6439" t="s">
        <v>57</v>
      </c>
      <c r="I6439" t="s">
        <v>61</v>
      </c>
      <c r="J6439" t="s">
        <v>1450</v>
      </c>
      <c r="K6439" t="s">
        <v>18</v>
      </c>
      <c r="L6439" t="s">
        <v>7003</v>
      </c>
      <c r="M6439" t="s">
        <v>198</v>
      </c>
      <c r="N6439" t="s">
        <v>1296</v>
      </c>
      <c r="O6439">
        <v>4</v>
      </c>
      <c r="P6439" t="s">
        <v>1610</v>
      </c>
      <c r="Q6439" t="s">
        <v>1908</v>
      </c>
      <c r="R6439" t="s">
        <v>2189</v>
      </c>
      <c r="S6439" t="s">
        <v>22310</v>
      </c>
    </row>
    <row r="6440" spans="1:24" x14ac:dyDescent="0.25">
      <c r="A6440" t="s">
        <v>571</v>
      </c>
      <c r="B6440" t="s">
        <v>54</v>
      </c>
      <c r="C6440" t="s">
        <v>1282</v>
      </c>
      <c r="D6440" t="s">
        <v>8882</v>
      </c>
      <c r="E6440" t="s">
        <v>2262</v>
      </c>
      <c r="F6440">
        <v>2</v>
      </c>
      <c r="G6440" t="s">
        <v>45</v>
      </c>
      <c r="H6440" t="s">
        <v>1601</v>
      </c>
      <c r="I6440" t="s">
        <v>198</v>
      </c>
      <c r="J6440" t="s">
        <v>21708</v>
      </c>
      <c r="K6440" t="s">
        <v>4028</v>
      </c>
      <c r="L6440" t="s">
        <v>919</v>
      </c>
      <c r="M6440" t="s">
        <v>22311</v>
      </c>
      <c r="N6440" t="s">
        <v>21922</v>
      </c>
      <c r="O6440" t="s">
        <v>3084</v>
      </c>
      <c r="P6440" t="s">
        <v>326</v>
      </c>
      <c r="Q6440" t="s">
        <v>150</v>
      </c>
      <c r="R6440" t="s">
        <v>156</v>
      </c>
      <c r="S6440" t="s">
        <v>1980</v>
      </c>
      <c r="T6440" t="s">
        <v>342</v>
      </c>
      <c r="U6440" t="s">
        <v>22312</v>
      </c>
    </row>
    <row r="6441" spans="1:24" x14ac:dyDescent="0.25">
      <c r="A6441" t="s">
        <v>59</v>
      </c>
      <c r="B6441" t="s">
        <v>22313</v>
      </c>
      <c r="C6441" t="s">
        <v>30</v>
      </c>
      <c r="D6441" t="s">
        <v>184</v>
      </c>
      <c r="E6441" t="s">
        <v>14620</v>
      </c>
      <c r="F6441" t="s">
        <v>22314</v>
      </c>
      <c r="G6441" t="s">
        <v>1659</v>
      </c>
      <c r="H6441" t="s">
        <v>4971</v>
      </c>
      <c r="I6441" t="s">
        <v>179</v>
      </c>
      <c r="J6441" t="s">
        <v>22315</v>
      </c>
    </row>
    <row r="6442" spans="1:24" x14ac:dyDescent="0.25">
      <c r="A6442" t="s">
        <v>22316</v>
      </c>
      <c r="B6442" t="s">
        <v>22317</v>
      </c>
      <c r="C6442" t="s">
        <v>17213</v>
      </c>
      <c r="D6442" t="s">
        <v>2720</v>
      </c>
      <c r="E6442" t="s">
        <v>609</v>
      </c>
      <c r="F6442">
        <v>46</v>
      </c>
      <c r="G6442" t="s">
        <v>6107</v>
      </c>
      <c r="H6442" t="s">
        <v>57</v>
      </c>
      <c r="I6442" t="s">
        <v>12806</v>
      </c>
      <c r="J6442" t="s">
        <v>18034</v>
      </c>
      <c r="K6442" t="s">
        <v>4399</v>
      </c>
      <c r="L6442" t="s">
        <v>17423</v>
      </c>
      <c r="M6442" t="s">
        <v>5092</v>
      </c>
      <c r="N6442" t="s">
        <v>108</v>
      </c>
      <c r="O6442" t="s">
        <v>22318</v>
      </c>
      <c r="P6442" t="s">
        <v>22319</v>
      </c>
    </row>
    <row r="6443" spans="1:24" x14ac:dyDescent="0.25">
      <c r="A6443" t="s">
        <v>61</v>
      </c>
      <c r="B6443" t="s">
        <v>22320</v>
      </c>
      <c r="C6443" t="s">
        <v>2952</v>
      </c>
      <c r="D6443" t="s">
        <v>206</v>
      </c>
      <c r="E6443" t="s">
        <v>18103</v>
      </c>
      <c r="F6443" t="s">
        <v>22321</v>
      </c>
      <c r="G6443" t="s">
        <v>198</v>
      </c>
      <c r="H6443" t="s">
        <v>342</v>
      </c>
      <c r="I6443" t="s">
        <v>22322</v>
      </c>
      <c r="J6443" t="s">
        <v>2633</v>
      </c>
      <c r="K6443" t="s">
        <v>8284</v>
      </c>
      <c r="L6443" t="s">
        <v>54</v>
      </c>
      <c r="M6443" t="s">
        <v>15559</v>
      </c>
      <c r="N6443" t="s">
        <v>37</v>
      </c>
      <c r="O6443" t="s">
        <v>22323</v>
      </c>
      <c r="P6443" t="s">
        <v>12362</v>
      </c>
      <c r="Q6443" t="s">
        <v>22324</v>
      </c>
    </row>
    <row r="6444" spans="1:24" x14ac:dyDescent="0.25">
      <c r="A6444" t="s">
        <v>22325</v>
      </c>
      <c r="B6444" t="s">
        <v>290</v>
      </c>
      <c r="C6444" t="s">
        <v>1998</v>
      </c>
      <c r="D6444" t="s">
        <v>5</v>
      </c>
      <c r="E6444" t="s">
        <v>266</v>
      </c>
      <c r="F6444" t="s">
        <v>704</v>
      </c>
      <c r="G6444" t="s">
        <v>45</v>
      </c>
      <c r="H6444" t="s">
        <v>22326</v>
      </c>
      <c r="I6444" t="s">
        <v>59</v>
      </c>
      <c r="J6444" t="s">
        <v>11998</v>
      </c>
      <c r="K6444" t="s">
        <v>3129</v>
      </c>
      <c r="L6444" t="s">
        <v>36</v>
      </c>
      <c r="M6444" t="s">
        <v>206</v>
      </c>
      <c r="N6444" t="s">
        <v>43</v>
      </c>
      <c r="O6444" t="s">
        <v>16322</v>
      </c>
      <c r="P6444" t="s">
        <v>22327</v>
      </c>
    </row>
    <row r="6445" spans="1:24" x14ac:dyDescent="0.25">
      <c r="A6445" t="s">
        <v>11431</v>
      </c>
      <c r="B6445" t="s">
        <v>57</v>
      </c>
      <c r="C6445" t="s">
        <v>7318</v>
      </c>
      <c r="D6445" t="s">
        <v>30</v>
      </c>
      <c r="E6445" t="s">
        <v>22328</v>
      </c>
      <c r="F6445" t="s">
        <v>45</v>
      </c>
      <c r="G6445" t="s">
        <v>22329</v>
      </c>
      <c r="H6445" t="s">
        <v>37</v>
      </c>
    </row>
    <row r="6448" spans="1:24" x14ac:dyDescent="0.25">
      <c r="A6448" t="s">
        <v>1450</v>
      </c>
      <c r="B6448" t="s">
        <v>11351</v>
      </c>
      <c r="C6448" t="s">
        <v>161</v>
      </c>
      <c r="D6448" t="s">
        <v>342</v>
      </c>
      <c r="E6448" t="s">
        <v>1450</v>
      </c>
      <c r="F6448" t="s">
        <v>198</v>
      </c>
      <c r="G6448" t="s">
        <v>156</v>
      </c>
      <c r="H6448" t="s">
        <v>2117</v>
      </c>
      <c r="I6448" t="s">
        <v>1652</v>
      </c>
      <c r="J6448" t="s">
        <v>115</v>
      </c>
      <c r="K6448" t="s">
        <v>5627</v>
      </c>
      <c r="L6448" t="s">
        <v>126</v>
      </c>
      <c r="M6448" t="s">
        <v>61</v>
      </c>
      <c r="N6448" t="s">
        <v>741</v>
      </c>
      <c r="O6448" t="s">
        <v>20596</v>
      </c>
      <c r="P6448" t="s">
        <v>30</v>
      </c>
      <c r="Q6448" t="s">
        <v>1071</v>
      </c>
      <c r="R6448" t="s">
        <v>383</v>
      </c>
      <c r="S6448" t="s">
        <v>1650</v>
      </c>
      <c r="T6448" t="s">
        <v>2226</v>
      </c>
      <c r="U6448" t="s">
        <v>37</v>
      </c>
      <c r="V6448" t="s">
        <v>266</v>
      </c>
      <c r="W6448" t="s">
        <v>22330</v>
      </c>
    </row>
    <row r="6449" spans="1:23" x14ac:dyDescent="0.25">
      <c r="A6449" t="s">
        <v>290</v>
      </c>
      <c r="B6449" t="s">
        <v>978</v>
      </c>
      <c r="C6449" t="s">
        <v>8900</v>
      </c>
      <c r="D6449" t="s">
        <v>126</v>
      </c>
      <c r="E6449" t="s">
        <v>61</v>
      </c>
      <c r="F6449" t="s">
        <v>9826</v>
      </c>
      <c r="G6449" t="s">
        <v>198</v>
      </c>
      <c r="H6449" t="s">
        <v>5159</v>
      </c>
      <c r="I6449" t="s">
        <v>22331</v>
      </c>
      <c r="J6449" t="s">
        <v>59</v>
      </c>
      <c r="K6449" t="s">
        <v>3507</v>
      </c>
      <c r="L6449" t="s">
        <v>1980</v>
      </c>
      <c r="M6449" t="s">
        <v>126</v>
      </c>
      <c r="N6449" t="s">
        <v>22332</v>
      </c>
    </row>
    <row r="6450" spans="1:23" x14ac:dyDescent="0.25">
      <c r="A6450" t="s">
        <v>621</v>
      </c>
      <c r="B6450" t="s">
        <v>5092</v>
      </c>
      <c r="C6450" t="s">
        <v>4475</v>
      </c>
      <c r="D6450" t="s">
        <v>206</v>
      </c>
      <c r="E6450">
        <v>7</v>
      </c>
      <c r="F6450" t="s">
        <v>22333</v>
      </c>
    </row>
    <row r="6451" spans="1:23" x14ac:dyDescent="0.25">
      <c r="A6451" t="s">
        <v>6614</v>
      </c>
      <c r="B6451" t="s">
        <v>22334</v>
      </c>
      <c r="C6451" t="s">
        <v>4821</v>
      </c>
      <c r="D6451" t="s">
        <v>1</v>
      </c>
      <c r="E6451" t="s">
        <v>2452</v>
      </c>
      <c r="F6451" t="s">
        <v>8886</v>
      </c>
      <c r="G6451" t="s">
        <v>179</v>
      </c>
      <c r="H6451" t="s">
        <v>59</v>
      </c>
      <c r="I6451" t="s">
        <v>157</v>
      </c>
      <c r="J6451" t="s">
        <v>5</v>
      </c>
      <c r="K6451" t="s">
        <v>39</v>
      </c>
      <c r="L6451" t="s">
        <v>22335</v>
      </c>
      <c r="M6451" t="s">
        <v>2448</v>
      </c>
      <c r="N6451" t="s">
        <v>22336</v>
      </c>
      <c r="O6451" t="s">
        <v>1635</v>
      </c>
      <c r="P6451" t="s">
        <v>18</v>
      </c>
      <c r="Q6451" t="s">
        <v>3015</v>
      </c>
      <c r="R6451" t="s">
        <v>22337</v>
      </c>
      <c r="S6451" t="s">
        <v>3145</v>
      </c>
      <c r="T6451" t="s">
        <v>22338</v>
      </c>
    </row>
    <row r="6452" spans="1:23" x14ac:dyDescent="0.25">
      <c r="A6452" t="s">
        <v>6614</v>
      </c>
      <c r="B6452" t="s">
        <v>1139</v>
      </c>
      <c r="C6452" t="s">
        <v>30</v>
      </c>
      <c r="D6452" t="s">
        <v>22339</v>
      </c>
      <c r="E6452" t="s">
        <v>265</v>
      </c>
      <c r="F6452" t="s">
        <v>4239</v>
      </c>
      <c r="G6452" t="s">
        <v>5622</v>
      </c>
      <c r="H6452" t="s">
        <v>7142</v>
      </c>
      <c r="I6452" t="s">
        <v>126</v>
      </c>
      <c r="J6452" t="s">
        <v>411</v>
      </c>
      <c r="K6452" t="s">
        <v>190</v>
      </c>
      <c r="L6452" t="s">
        <v>22340</v>
      </c>
    </row>
    <row r="6453" spans="1:23" x14ac:dyDescent="0.25">
      <c r="A6453" t="s">
        <v>6614</v>
      </c>
      <c r="B6453" t="s">
        <v>22341</v>
      </c>
      <c r="C6453" t="s">
        <v>12447</v>
      </c>
      <c r="D6453" t="s">
        <v>7837</v>
      </c>
      <c r="E6453" t="s">
        <v>462</v>
      </c>
      <c r="F6453" t="s">
        <v>651</v>
      </c>
      <c r="G6453" t="s">
        <v>400</v>
      </c>
      <c r="H6453" t="s">
        <v>1433</v>
      </c>
      <c r="I6453" t="s">
        <v>22342</v>
      </c>
      <c r="J6453" t="s">
        <v>1284</v>
      </c>
      <c r="K6453" t="s">
        <v>1424</v>
      </c>
      <c r="L6453" t="s">
        <v>22343</v>
      </c>
      <c r="M6453" t="s">
        <v>1186</v>
      </c>
      <c r="N6453" t="s">
        <v>462</v>
      </c>
      <c r="O6453" t="s">
        <v>1265</v>
      </c>
      <c r="P6453" t="s">
        <v>717</v>
      </c>
      <c r="Q6453" t="s">
        <v>18</v>
      </c>
      <c r="R6453" t="s">
        <v>198</v>
      </c>
      <c r="S6453" t="s">
        <v>22344</v>
      </c>
      <c r="T6453" t="s">
        <v>265</v>
      </c>
      <c r="U6453" t="s">
        <v>22345</v>
      </c>
    </row>
    <row r="6454" spans="1:23" x14ac:dyDescent="0.25">
      <c r="A6454" t="s">
        <v>6614</v>
      </c>
      <c r="B6454" t="s">
        <v>1889</v>
      </c>
      <c r="C6454" t="s">
        <v>179</v>
      </c>
      <c r="D6454" t="s">
        <v>194</v>
      </c>
      <c r="E6454" t="s">
        <v>5185</v>
      </c>
      <c r="F6454" t="s">
        <v>30</v>
      </c>
      <c r="G6454" t="s">
        <v>22346</v>
      </c>
      <c r="H6454" t="s">
        <v>3893</v>
      </c>
      <c r="I6454" t="s">
        <v>2147</v>
      </c>
      <c r="J6454" t="s">
        <v>206</v>
      </c>
      <c r="K6454" t="s">
        <v>22347</v>
      </c>
      <c r="L6454" t="s">
        <v>22348</v>
      </c>
      <c r="M6454" t="s">
        <v>113</v>
      </c>
      <c r="N6454" t="s">
        <v>3604</v>
      </c>
      <c r="O6454" t="s">
        <v>59</v>
      </c>
      <c r="P6454" t="s">
        <v>22349</v>
      </c>
    </row>
    <row r="6455" spans="1:23" x14ac:dyDescent="0.25">
      <c r="A6455" t="s">
        <v>266</v>
      </c>
      <c r="B6455" t="s">
        <v>6557</v>
      </c>
      <c r="C6455" t="s">
        <v>28</v>
      </c>
      <c r="D6455" t="s">
        <v>61</v>
      </c>
      <c r="E6455" t="s">
        <v>12</v>
      </c>
      <c r="F6455" t="s">
        <v>366</v>
      </c>
      <c r="G6455" t="s">
        <v>22350</v>
      </c>
      <c r="H6455" t="s">
        <v>7345</v>
      </c>
      <c r="I6455" t="s">
        <v>758</v>
      </c>
      <c r="J6455" t="s">
        <v>71</v>
      </c>
      <c r="K6455" t="s">
        <v>919</v>
      </c>
      <c r="L6455" t="s">
        <v>790</v>
      </c>
      <c r="M6455" t="s">
        <v>5</v>
      </c>
      <c r="N6455" t="s">
        <v>1709</v>
      </c>
      <c r="O6455" t="s">
        <v>8595</v>
      </c>
      <c r="P6455" t="s">
        <v>22351</v>
      </c>
      <c r="Q6455" t="s">
        <v>1177</v>
      </c>
      <c r="R6455" t="s">
        <v>28</v>
      </c>
      <c r="S6455" t="s">
        <v>11667</v>
      </c>
      <c r="T6455" t="s">
        <v>22352</v>
      </c>
    </row>
    <row r="6456" spans="1:23" x14ac:dyDescent="0.25">
      <c r="A6456" t="s">
        <v>6614</v>
      </c>
      <c r="B6456" t="s">
        <v>171</v>
      </c>
      <c r="C6456" t="s">
        <v>5906</v>
      </c>
      <c r="D6456" t="s">
        <v>710</v>
      </c>
      <c r="E6456" t="s">
        <v>5</v>
      </c>
      <c r="F6456" t="s">
        <v>4722</v>
      </c>
      <c r="G6456" t="s">
        <v>356</v>
      </c>
      <c r="H6456" t="s">
        <v>115</v>
      </c>
      <c r="I6456" t="s">
        <v>5</v>
      </c>
      <c r="J6456" t="s">
        <v>22353</v>
      </c>
      <c r="K6456" t="s">
        <v>22354</v>
      </c>
      <c r="L6456" t="s">
        <v>22355</v>
      </c>
      <c r="M6456" t="s">
        <v>22356</v>
      </c>
      <c r="N6456" t="s">
        <v>22357</v>
      </c>
      <c r="O6456" t="s">
        <v>222</v>
      </c>
      <c r="P6456" t="s">
        <v>2433</v>
      </c>
      <c r="Q6456" t="s">
        <v>249</v>
      </c>
      <c r="R6456" t="s">
        <v>59</v>
      </c>
      <c r="S6456" t="s">
        <v>22358</v>
      </c>
    </row>
    <row r="6457" spans="1:23" x14ac:dyDescent="0.25">
      <c r="A6457" t="s">
        <v>22359</v>
      </c>
      <c r="B6457" t="s">
        <v>1295</v>
      </c>
      <c r="C6457" t="s">
        <v>1420</v>
      </c>
      <c r="D6457" t="s">
        <v>5</v>
      </c>
      <c r="E6457" t="s">
        <v>266</v>
      </c>
      <c r="F6457" t="s">
        <v>22360</v>
      </c>
      <c r="G6457" t="s">
        <v>290</v>
      </c>
      <c r="H6457" t="s">
        <v>586</v>
      </c>
      <c r="I6457" t="s">
        <v>22361</v>
      </c>
    </row>
    <row r="6458" spans="1:23" x14ac:dyDescent="0.25">
      <c r="A6458" t="s">
        <v>6557</v>
      </c>
      <c r="B6458" t="s">
        <v>28</v>
      </c>
      <c r="C6458" t="s">
        <v>5704</v>
      </c>
      <c r="D6458" t="s">
        <v>22362</v>
      </c>
      <c r="E6458" t="s">
        <v>22363</v>
      </c>
    </row>
    <row r="6459" spans="1:23" x14ac:dyDescent="0.25">
      <c r="A6459" t="s">
        <v>12</v>
      </c>
      <c r="B6459" t="s">
        <v>366</v>
      </c>
      <c r="C6459" t="s">
        <v>22364</v>
      </c>
      <c r="D6459" t="s">
        <v>290</v>
      </c>
      <c r="E6459" t="s">
        <v>785</v>
      </c>
      <c r="F6459" t="s">
        <v>1709</v>
      </c>
      <c r="G6459" t="s">
        <v>1956</v>
      </c>
      <c r="H6459" t="s">
        <v>1012</v>
      </c>
      <c r="I6459" t="s">
        <v>2409</v>
      </c>
      <c r="J6459" t="s">
        <v>8920</v>
      </c>
      <c r="K6459" t="s">
        <v>3501</v>
      </c>
      <c r="L6459" t="s">
        <v>400</v>
      </c>
      <c r="M6459" t="s">
        <v>781</v>
      </c>
      <c r="N6459" t="s">
        <v>1013</v>
      </c>
      <c r="O6459" t="s">
        <v>4372</v>
      </c>
      <c r="P6459" t="s">
        <v>432</v>
      </c>
      <c r="Q6459" t="s">
        <v>22365</v>
      </c>
    </row>
    <row r="6460" spans="1:23" x14ac:dyDescent="0.25">
      <c r="A6460" t="s">
        <v>6614</v>
      </c>
      <c r="B6460" t="s">
        <v>4936</v>
      </c>
      <c r="C6460" t="s">
        <v>194</v>
      </c>
      <c r="D6460" t="s">
        <v>3764</v>
      </c>
      <c r="E6460" t="s">
        <v>18</v>
      </c>
      <c r="F6460" t="s">
        <v>20737</v>
      </c>
      <c r="G6460" t="s">
        <v>20738</v>
      </c>
      <c r="H6460" t="s">
        <v>2472</v>
      </c>
      <c r="I6460" t="s">
        <v>22366</v>
      </c>
      <c r="J6460" t="s">
        <v>22367</v>
      </c>
    </row>
    <row r="6461" spans="1:23" x14ac:dyDescent="0.25">
      <c r="A6461" t="s">
        <v>6614</v>
      </c>
      <c r="B6461" t="s">
        <v>36</v>
      </c>
      <c r="C6461" t="s">
        <v>290</v>
      </c>
      <c r="D6461" t="s">
        <v>541</v>
      </c>
      <c r="E6461" t="s">
        <v>22368</v>
      </c>
      <c r="F6461" t="s">
        <v>290</v>
      </c>
      <c r="G6461" t="b">
        <v>1</v>
      </c>
      <c r="H6461" t="s">
        <v>22369</v>
      </c>
      <c r="I6461" t="s">
        <v>17465</v>
      </c>
      <c r="J6461" t="s">
        <v>5201</v>
      </c>
      <c r="K6461" t="s">
        <v>17465</v>
      </c>
      <c r="L6461" t="s">
        <v>761</v>
      </c>
      <c r="M6461" t="s">
        <v>2095</v>
      </c>
      <c r="N6461" t="s">
        <v>8886</v>
      </c>
      <c r="O6461" t="s">
        <v>16</v>
      </c>
      <c r="P6461" t="s">
        <v>22370</v>
      </c>
      <c r="Q6461" t="s">
        <v>181</v>
      </c>
      <c r="R6461" t="s">
        <v>290</v>
      </c>
      <c r="S6461" t="s">
        <v>1998</v>
      </c>
      <c r="T6461" t="s">
        <v>22371</v>
      </c>
    </row>
    <row r="6462" spans="1:23" x14ac:dyDescent="0.25">
      <c r="A6462" t="s">
        <v>6614</v>
      </c>
      <c r="B6462" t="s">
        <v>22372</v>
      </c>
      <c r="C6462" t="s">
        <v>710</v>
      </c>
      <c r="D6462" t="s">
        <v>18</v>
      </c>
      <c r="E6462" t="s">
        <v>61</v>
      </c>
      <c r="F6462" t="s">
        <v>7459</v>
      </c>
      <c r="G6462" t="s">
        <v>1088</v>
      </c>
      <c r="H6462" t="s">
        <v>317</v>
      </c>
      <c r="I6462" t="s">
        <v>37</v>
      </c>
      <c r="J6462" t="s">
        <v>9696</v>
      </c>
      <c r="K6462" t="s">
        <v>898</v>
      </c>
      <c r="L6462" t="s">
        <v>713</v>
      </c>
      <c r="M6462" t="s">
        <v>288</v>
      </c>
      <c r="N6462" t="s">
        <v>898</v>
      </c>
      <c r="O6462" t="s">
        <v>419</v>
      </c>
      <c r="P6462" t="s">
        <v>144</v>
      </c>
      <c r="Q6462" t="s">
        <v>43</v>
      </c>
      <c r="R6462" t="s">
        <v>11040</v>
      </c>
      <c r="S6462" t="s">
        <v>37</v>
      </c>
      <c r="T6462" t="s">
        <v>18353</v>
      </c>
      <c r="U6462" t="s">
        <v>898</v>
      </c>
      <c r="V6462" t="s">
        <v>22373</v>
      </c>
      <c r="W6462" t="s">
        <v>22374</v>
      </c>
    </row>
    <row r="6463" spans="1:23" x14ac:dyDescent="0.25">
      <c r="A6463" t="s">
        <v>6614</v>
      </c>
      <c r="B6463" t="s">
        <v>22372</v>
      </c>
      <c r="C6463" t="s">
        <v>22375</v>
      </c>
      <c r="D6463" t="s">
        <v>43</v>
      </c>
      <c r="E6463" t="s">
        <v>2262</v>
      </c>
      <c r="F6463" t="s">
        <v>22376</v>
      </c>
      <c r="G6463" t="s">
        <v>108</v>
      </c>
      <c r="H6463" t="s">
        <v>11868</v>
      </c>
      <c r="I6463" t="s">
        <v>290</v>
      </c>
      <c r="J6463" t="s">
        <v>22377</v>
      </c>
      <c r="K6463" t="s">
        <v>17104</v>
      </c>
      <c r="L6463" t="s">
        <v>1716</v>
      </c>
      <c r="M6463" t="s">
        <v>22378</v>
      </c>
    </row>
    <row r="6464" spans="1:23" x14ac:dyDescent="0.25">
      <c r="A6464" t="s">
        <v>6614</v>
      </c>
      <c r="B6464" t="s">
        <v>335</v>
      </c>
      <c r="C6464" t="s">
        <v>156</v>
      </c>
      <c r="D6464" t="s">
        <v>4656</v>
      </c>
      <c r="E6464" t="s">
        <v>1690</v>
      </c>
      <c r="F6464" t="s">
        <v>1424</v>
      </c>
      <c r="G6464" t="s">
        <v>36</v>
      </c>
      <c r="H6464" t="s">
        <v>290</v>
      </c>
      <c r="I6464" t="s">
        <v>479</v>
      </c>
      <c r="J6464" t="s">
        <v>59</v>
      </c>
      <c r="K6464" t="s">
        <v>327</v>
      </c>
      <c r="L6464" t="s">
        <v>18</v>
      </c>
      <c r="M6464" t="s">
        <v>22379</v>
      </c>
      <c r="N6464" t="s">
        <v>4931</v>
      </c>
      <c r="O6464" t="s">
        <v>59</v>
      </c>
      <c r="P6464" t="s">
        <v>2072</v>
      </c>
      <c r="Q6464" t="s">
        <v>61</v>
      </c>
      <c r="R6464" t="s">
        <v>43</v>
      </c>
      <c r="S6464" t="s">
        <v>4736</v>
      </c>
      <c r="T6464" t="s">
        <v>115</v>
      </c>
      <c r="U6464" t="s">
        <v>43</v>
      </c>
      <c r="V6464" t="s">
        <v>13550</v>
      </c>
      <c r="W6464" t="s">
        <v>22380</v>
      </c>
    </row>
    <row r="6465" spans="1:22" x14ac:dyDescent="0.25">
      <c r="A6465" t="s">
        <v>22381</v>
      </c>
      <c r="B6465" t="s">
        <v>22382</v>
      </c>
      <c r="C6465">
        <v>5</v>
      </c>
      <c r="D6465" t="s">
        <v>43</v>
      </c>
      <c r="E6465" t="s">
        <v>11040</v>
      </c>
      <c r="F6465" t="s">
        <v>126</v>
      </c>
      <c r="G6465" t="s">
        <v>4566</v>
      </c>
      <c r="H6465" t="s">
        <v>2472</v>
      </c>
      <c r="I6465" t="s">
        <v>3145</v>
      </c>
      <c r="J6465" t="s">
        <v>22383</v>
      </c>
      <c r="K6465" t="s">
        <v>2138</v>
      </c>
      <c r="L6465" t="s">
        <v>4656</v>
      </c>
      <c r="M6465" t="s">
        <v>327</v>
      </c>
      <c r="N6465" t="s">
        <v>126</v>
      </c>
      <c r="O6465" t="s">
        <v>20457</v>
      </c>
      <c r="P6465" t="s">
        <v>1716</v>
      </c>
      <c r="Q6465" t="s">
        <v>37</v>
      </c>
      <c r="R6465" t="s">
        <v>22384</v>
      </c>
    </row>
    <row r="6466" spans="1:22" x14ac:dyDescent="0.25">
      <c r="A6466" t="s">
        <v>6614</v>
      </c>
      <c r="B6466" t="s">
        <v>11114</v>
      </c>
      <c r="C6466" t="s">
        <v>1652</v>
      </c>
      <c r="D6466" t="s">
        <v>115</v>
      </c>
      <c r="E6466" t="s">
        <v>61</v>
      </c>
      <c r="F6466" t="s">
        <v>21253</v>
      </c>
      <c r="G6466" t="s">
        <v>1208</v>
      </c>
      <c r="H6466" t="s">
        <v>7041</v>
      </c>
      <c r="I6466" t="s">
        <v>112</v>
      </c>
      <c r="J6466" t="s">
        <v>18</v>
      </c>
      <c r="K6466" t="s">
        <v>61</v>
      </c>
      <c r="L6466" t="s">
        <v>2767</v>
      </c>
      <c r="M6466" t="s">
        <v>5711</v>
      </c>
      <c r="N6466" t="s">
        <v>22385</v>
      </c>
      <c r="O6466" t="s">
        <v>22386</v>
      </c>
    </row>
    <row r="6467" spans="1:22" x14ac:dyDescent="0.25">
      <c r="A6467" t="s">
        <v>6614</v>
      </c>
      <c r="B6467" t="s">
        <v>1397</v>
      </c>
      <c r="C6467" t="s">
        <v>17316</v>
      </c>
      <c r="D6467" t="s">
        <v>22387</v>
      </c>
      <c r="E6467" t="s">
        <v>2262</v>
      </c>
      <c r="F6467" t="s">
        <v>57</v>
      </c>
      <c r="G6467" t="s">
        <v>22388</v>
      </c>
      <c r="H6467" t="s">
        <v>1776</v>
      </c>
      <c r="I6467" t="s">
        <v>1284</v>
      </c>
      <c r="J6467" t="s">
        <v>1424</v>
      </c>
      <c r="K6467" t="s">
        <v>36</v>
      </c>
      <c r="L6467" t="s">
        <v>322</v>
      </c>
      <c r="M6467" t="s">
        <v>2711</v>
      </c>
      <c r="N6467" t="s">
        <v>22389</v>
      </c>
      <c r="O6467" t="s">
        <v>411</v>
      </c>
      <c r="P6467" t="s">
        <v>22390</v>
      </c>
      <c r="Q6467" t="s">
        <v>22391</v>
      </c>
      <c r="R6467" t="s">
        <v>449</v>
      </c>
      <c r="S6467" t="s">
        <v>22392</v>
      </c>
    </row>
    <row r="6468" spans="1:22" x14ac:dyDescent="0.25">
      <c r="A6468" t="s">
        <v>898</v>
      </c>
      <c r="B6468" t="s">
        <v>1348</v>
      </c>
      <c r="C6468" t="s">
        <v>400</v>
      </c>
      <c r="D6468" t="s">
        <v>419</v>
      </c>
      <c r="E6468" t="s">
        <v>2711</v>
      </c>
      <c r="F6468" t="s">
        <v>45</v>
      </c>
      <c r="G6468" t="s">
        <v>6614</v>
      </c>
      <c r="H6468" t="s">
        <v>22393</v>
      </c>
      <c r="I6468" t="s">
        <v>1549</v>
      </c>
      <c r="J6468" t="s">
        <v>462</v>
      </c>
      <c r="K6468" t="s">
        <v>278</v>
      </c>
      <c r="L6468" t="s">
        <v>113</v>
      </c>
      <c r="M6468" t="s">
        <v>5</v>
      </c>
      <c r="N6468" t="s">
        <v>3015</v>
      </c>
      <c r="O6468" t="s">
        <v>785</v>
      </c>
      <c r="P6468" t="s">
        <v>2262</v>
      </c>
      <c r="Q6468" t="s">
        <v>57</v>
      </c>
      <c r="R6468" t="s">
        <v>11040</v>
      </c>
      <c r="S6468" t="s">
        <v>37</v>
      </c>
      <c r="T6468" t="s">
        <v>22394</v>
      </c>
    </row>
    <row r="6469" spans="1:22" x14ac:dyDescent="0.25">
      <c r="A6469" t="s">
        <v>6614</v>
      </c>
      <c r="B6469" t="s">
        <v>22395</v>
      </c>
      <c r="C6469" t="s">
        <v>2289</v>
      </c>
      <c r="D6469" t="s">
        <v>22396</v>
      </c>
      <c r="E6469" t="s">
        <v>898</v>
      </c>
      <c r="F6469" t="s">
        <v>322</v>
      </c>
      <c r="G6469" t="s">
        <v>419</v>
      </c>
      <c r="H6469" t="s">
        <v>2711</v>
      </c>
      <c r="I6469" t="s">
        <v>45</v>
      </c>
      <c r="J6469" t="s">
        <v>36</v>
      </c>
      <c r="K6469" t="s">
        <v>115</v>
      </c>
      <c r="L6469" t="s">
        <v>898</v>
      </c>
      <c r="M6469" t="s">
        <v>419</v>
      </c>
      <c r="N6469" t="s">
        <v>1767</v>
      </c>
      <c r="O6469" t="s">
        <v>17310</v>
      </c>
      <c r="P6469" t="s">
        <v>5088</v>
      </c>
      <c r="Q6469" t="s">
        <v>22397</v>
      </c>
    </row>
    <row r="6470" spans="1:22" x14ac:dyDescent="0.25">
      <c r="A6470" t="s">
        <v>6614</v>
      </c>
      <c r="B6470" t="s">
        <v>22395</v>
      </c>
      <c r="C6470" t="s">
        <v>289</v>
      </c>
      <c r="D6470" t="s">
        <v>22398</v>
      </c>
      <c r="E6470" t="s">
        <v>22399</v>
      </c>
      <c r="F6470" t="s">
        <v>22400</v>
      </c>
      <c r="G6470" t="s">
        <v>22401</v>
      </c>
      <c r="H6470" t="s">
        <v>22402</v>
      </c>
      <c r="I6470" t="s">
        <v>18296</v>
      </c>
      <c r="J6470" t="s">
        <v>17021</v>
      </c>
      <c r="K6470" t="s">
        <v>22403</v>
      </c>
      <c r="L6470" t="s">
        <v>22404</v>
      </c>
      <c r="M6470" t="s">
        <v>22405</v>
      </c>
      <c r="N6470" t="s">
        <v>22406</v>
      </c>
      <c r="O6470" t="s">
        <v>22406</v>
      </c>
      <c r="P6470" t="s">
        <v>19845</v>
      </c>
      <c r="Q6470" t="s">
        <v>22407</v>
      </c>
    </row>
    <row r="6471" spans="1:22" x14ac:dyDescent="0.25">
      <c r="A6471" t="s">
        <v>5</v>
      </c>
      <c r="B6471" t="s">
        <v>14136</v>
      </c>
      <c r="C6471" t="s">
        <v>126</v>
      </c>
      <c r="D6471" t="s">
        <v>22408</v>
      </c>
      <c r="E6471" t="s">
        <v>4499</v>
      </c>
      <c r="F6471" t="s">
        <v>57</v>
      </c>
      <c r="G6471" t="s">
        <v>9795</v>
      </c>
      <c r="H6471" t="s">
        <v>22409</v>
      </c>
    </row>
    <row r="6472" spans="1:22" x14ac:dyDescent="0.25">
      <c r="A6472" t="s">
        <v>22410</v>
      </c>
      <c r="B6472" t="s">
        <v>6614</v>
      </c>
      <c r="C6472" t="s">
        <v>100</v>
      </c>
      <c r="D6472" t="s">
        <v>5</v>
      </c>
      <c r="E6472" t="s">
        <v>22411</v>
      </c>
      <c r="F6472" t="s">
        <v>100</v>
      </c>
      <c r="G6472" t="s">
        <v>17573</v>
      </c>
      <c r="H6472" t="s">
        <v>222</v>
      </c>
      <c r="I6472" t="s">
        <v>22412</v>
      </c>
      <c r="J6472" t="s">
        <v>57</v>
      </c>
      <c r="K6472" t="s">
        <v>1027</v>
      </c>
      <c r="L6472" t="s">
        <v>22413</v>
      </c>
    </row>
    <row r="6473" spans="1:22" x14ac:dyDescent="0.25">
      <c r="A6473" t="s">
        <v>22414</v>
      </c>
      <c r="B6473" t="s">
        <v>179</v>
      </c>
      <c r="C6473" t="s">
        <v>400</v>
      </c>
      <c r="D6473" t="s">
        <v>5751</v>
      </c>
      <c r="E6473" t="s">
        <v>1849</v>
      </c>
      <c r="F6473" t="s">
        <v>59</v>
      </c>
      <c r="G6473" t="s">
        <v>1704</v>
      </c>
      <c r="H6473" t="s">
        <v>102</v>
      </c>
      <c r="I6473" t="s">
        <v>22415</v>
      </c>
      <c r="J6473" t="s">
        <v>179</v>
      </c>
      <c r="K6473" t="s">
        <v>2308</v>
      </c>
      <c r="L6473" t="s">
        <v>63</v>
      </c>
      <c r="M6473" t="s">
        <v>22416</v>
      </c>
      <c r="N6473" t="s">
        <v>22417</v>
      </c>
    </row>
    <row r="6474" spans="1:22" x14ac:dyDescent="0.25">
      <c r="A6474" t="s">
        <v>6614</v>
      </c>
      <c r="B6474" t="s">
        <v>181</v>
      </c>
      <c r="C6474" t="s">
        <v>113</v>
      </c>
      <c r="D6474" t="s">
        <v>541</v>
      </c>
      <c r="E6474" t="s">
        <v>3936</v>
      </c>
      <c r="F6474" t="s">
        <v>37</v>
      </c>
      <c r="G6474" t="s">
        <v>710</v>
      </c>
      <c r="H6474" t="s">
        <v>5</v>
      </c>
      <c r="I6474" t="s">
        <v>22418</v>
      </c>
      <c r="J6474" t="s">
        <v>5</v>
      </c>
      <c r="K6474" t="s">
        <v>7933</v>
      </c>
      <c r="L6474" t="s">
        <v>22419</v>
      </c>
      <c r="M6474" t="s">
        <v>1716</v>
      </c>
      <c r="N6474" t="s">
        <v>22420</v>
      </c>
    </row>
    <row r="6475" spans="1:22" x14ac:dyDescent="0.25">
      <c r="A6475" t="s">
        <v>181</v>
      </c>
      <c r="B6475" t="s">
        <v>1801</v>
      </c>
      <c r="C6475" t="s">
        <v>22421</v>
      </c>
      <c r="D6475" t="s">
        <v>22422</v>
      </c>
    </row>
    <row r="6476" spans="1:22" x14ac:dyDescent="0.25">
      <c r="A6476" t="s">
        <v>6614</v>
      </c>
      <c r="B6476" t="s">
        <v>19920</v>
      </c>
      <c r="C6476" t="s">
        <v>22423</v>
      </c>
      <c r="D6476" t="s">
        <v>22424</v>
      </c>
      <c r="E6476" t="s">
        <v>12057</v>
      </c>
      <c r="F6476" t="s">
        <v>22425</v>
      </c>
    </row>
    <row r="6477" spans="1:22" x14ac:dyDescent="0.25">
      <c r="A6477" t="s">
        <v>36</v>
      </c>
      <c r="B6477" t="s">
        <v>5875</v>
      </c>
      <c r="C6477" t="s">
        <v>198</v>
      </c>
      <c r="D6477" t="s">
        <v>5852</v>
      </c>
      <c r="E6477" t="s">
        <v>179</v>
      </c>
      <c r="F6477" t="s">
        <v>1849</v>
      </c>
      <c r="G6477" t="s">
        <v>102</v>
      </c>
      <c r="H6477" t="s">
        <v>61</v>
      </c>
      <c r="I6477" t="s">
        <v>1777</v>
      </c>
      <c r="J6477" t="s">
        <v>9526</v>
      </c>
      <c r="K6477" t="s">
        <v>57</v>
      </c>
      <c r="L6477" t="s">
        <v>61</v>
      </c>
      <c r="M6477" t="s">
        <v>571</v>
      </c>
      <c r="N6477" t="s">
        <v>3543</v>
      </c>
      <c r="O6477" t="s">
        <v>2056</v>
      </c>
      <c r="P6477" t="s">
        <v>161</v>
      </c>
      <c r="Q6477" t="s">
        <v>108</v>
      </c>
      <c r="R6477" t="s">
        <v>22426</v>
      </c>
      <c r="S6477" t="s">
        <v>22427</v>
      </c>
    </row>
    <row r="6478" spans="1:22" x14ac:dyDescent="0.25">
      <c r="A6478" t="s">
        <v>898</v>
      </c>
      <c r="B6478" t="s">
        <v>15</v>
      </c>
      <c r="C6478" t="s">
        <v>6614</v>
      </c>
      <c r="D6478" t="s">
        <v>1377</v>
      </c>
      <c r="E6478" t="s">
        <v>327</v>
      </c>
      <c r="F6478" t="s">
        <v>3240</v>
      </c>
      <c r="G6478" t="s">
        <v>126</v>
      </c>
      <c r="H6478" t="s">
        <v>249</v>
      </c>
      <c r="I6478" t="s">
        <v>6611</v>
      </c>
      <c r="J6478" t="s">
        <v>7963</v>
      </c>
      <c r="K6478" t="s">
        <v>1899</v>
      </c>
      <c r="L6478" t="s">
        <v>590</v>
      </c>
      <c r="M6478" t="s">
        <v>9005</v>
      </c>
      <c r="N6478" t="s">
        <v>651</v>
      </c>
      <c r="O6478" t="s">
        <v>781</v>
      </c>
      <c r="P6478" t="s">
        <v>1282</v>
      </c>
      <c r="Q6478" t="s">
        <v>22428</v>
      </c>
      <c r="R6478" t="s">
        <v>108</v>
      </c>
      <c r="S6478" t="s">
        <v>1040</v>
      </c>
      <c r="T6478" t="s">
        <v>8193</v>
      </c>
      <c r="U6478" t="s">
        <v>5088</v>
      </c>
      <c r="V6478" t="s">
        <v>22429</v>
      </c>
    </row>
    <row r="6479" spans="1:22" x14ac:dyDescent="0.25">
      <c r="A6479" t="s">
        <v>6614</v>
      </c>
      <c r="B6479" t="s">
        <v>43</v>
      </c>
      <c r="C6479" t="s">
        <v>1263</v>
      </c>
      <c r="D6479" t="s">
        <v>3606</v>
      </c>
      <c r="E6479">
        <v>2016</v>
      </c>
      <c r="F6479" t="s">
        <v>22430</v>
      </c>
      <c r="G6479" t="s">
        <v>22431</v>
      </c>
    </row>
    <row r="6480" spans="1:22" x14ac:dyDescent="0.25">
      <c r="A6480" t="s">
        <v>6614</v>
      </c>
      <c r="B6480" t="s">
        <v>898</v>
      </c>
      <c r="C6480" t="s">
        <v>1295</v>
      </c>
      <c r="D6480" t="s">
        <v>5303</v>
      </c>
      <c r="E6480" t="s">
        <v>249</v>
      </c>
      <c r="F6480" t="s">
        <v>57</v>
      </c>
      <c r="G6480" t="s">
        <v>194</v>
      </c>
      <c r="H6480" t="s">
        <v>11040</v>
      </c>
      <c r="I6480" t="s">
        <v>126</v>
      </c>
      <c r="J6480" t="s">
        <v>5</v>
      </c>
      <c r="K6480" t="s">
        <v>93</v>
      </c>
      <c r="L6480" t="s">
        <v>22432</v>
      </c>
      <c r="M6480" t="s">
        <v>159</v>
      </c>
      <c r="N6480" t="s">
        <v>5</v>
      </c>
      <c r="O6480" t="s">
        <v>1873</v>
      </c>
      <c r="P6480" t="s">
        <v>898</v>
      </c>
      <c r="Q6480" t="s">
        <v>22433</v>
      </c>
    </row>
    <row r="6481" spans="1:23" x14ac:dyDescent="0.25">
      <c r="A6481" t="s">
        <v>6614</v>
      </c>
      <c r="B6481" t="s">
        <v>1881</v>
      </c>
      <c r="C6481" t="s">
        <v>577</v>
      </c>
      <c r="D6481" t="s">
        <v>342</v>
      </c>
      <c r="E6481" t="s">
        <v>1069</v>
      </c>
      <c r="F6481" t="s">
        <v>30</v>
      </c>
      <c r="G6481" t="s">
        <v>4731</v>
      </c>
      <c r="H6481" t="s">
        <v>4732</v>
      </c>
      <c r="I6481" t="s">
        <v>20081</v>
      </c>
      <c r="J6481" t="s">
        <v>474</v>
      </c>
      <c r="K6481" t="s">
        <v>22434</v>
      </c>
    </row>
    <row r="6482" spans="1:23" x14ac:dyDescent="0.25">
      <c r="A6482" t="s">
        <v>6614</v>
      </c>
      <c r="B6482" t="s">
        <v>108</v>
      </c>
      <c r="C6482" t="s">
        <v>22435</v>
      </c>
      <c r="D6482" t="s">
        <v>179</v>
      </c>
      <c r="E6482" t="s">
        <v>61</v>
      </c>
      <c r="F6482" t="s">
        <v>22436</v>
      </c>
      <c r="G6482" t="s">
        <v>22437</v>
      </c>
    </row>
    <row r="6483" spans="1:23" x14ac:dyDescent="0.25">
      <c r="A6483" t="s">
        <v>6614</v>
      </c>
      <c r="B6483" t="s">
        <v>13219</v>
      </c>
      <c r="C6483" t="s">
        <v>454</v>
      </c>
      <c r="D6483" t="s">
        <v>898</v>
      </c>
      <c r="E6483" t="s">
        <v>156</v>
      </c>
      <c r="F6483" t="s">
        <v>157</v>
      </c>
      <c r="G6483" t="s">
        <v>10381</v>
      </c>
      <c r="H6483" t="s">
        <v>541</v>
      </c>
      <c r="I6483" t="s">
        <v>43</v>
      </c>
      <c r="J6483" t="s">
        <v>18384</v>
      </c>
      <c r="K6483" t="s">
        <v>22438</v>
      </c>
      <c r="L6483" t="s">
        <v>5092</v>
      </c>
      <c r="M6483" t="s">
        <v>22439</v>
      </c>
    </row>
    <row r="6484" spans="1:23" x14ac:dyDescent="0.25">
      <c r="A6484" t="s">
        <v>22440</v>
      </c>
    </row>
    <row r="6485" spans="1:23" x14ac:dyDescent="0.25">
      <c r="A6485" t="s">
        <v>6614</v>
      </c>
      <c r="B6485" t="s">
        <v>2791</v>
      </c>
      <c r="C6485" t="s">
        <v>182</v>
      </c>
      <c r="D6485" t="s">
        <v>898</v>
      </c>
      <c r="E6485" t="s">
        <v>650</v>
      </c>
      <c r="F6485" t="s">
        <v>788</v>
      </c>
      <c r="G6485" t="s">
        <v>43</v>
      </c>
      <c r="H6485" t="s">
        <v>22441</v>
      </c>
      <c r="I6485" t="s">
        <v>290</v>
      </c>
      <c r="J6485" t="s">
        <v>61</v>
      </c>
      <c r="K6485" t="s">
        <v>395</v>
      </c>
      <c r="L6485" t="s">
        <v>11868</v>
      </c>
      <c r="M6485" t="s">
        <v>418</v>
      </c>
      <c r="N6485" t="s">
        <v>2423</v>
      </c>
      <c r="O6485" t="s">
        <v>22442</v>
      </c>
      <c r="P6485" t="s">
        <v>8905</v>
      </c>
      <c r="Q6485" t="s">
        <v>43</v>
      </c>
      <c r="R6485" t="s">
        <v>21</v>
      </c>
      <c r="S6485" t="s">
        <v>161</v>
      </c>
      <c r="T6485" t="s">
        <v>2274</v>
      </c>
      <c r="U6485" t="s">
        <v>5092</v>
      </c>
      <c r="V6485" t="s">
        <v>22443</v>
      </c>
    </row>
    <row r="6486" spans="1:23" x14ac:dyDescent="0.25">
      <c r="A6486" t="s">
        <v>6614</v>
      </c>
      <c r="B6486" t="s">
        <v>898</v>
      </c>
      <c r="C6486" t="s">
        <v>113</v>
      </c>
      <c r="D6486" t="s">
        <v>61</v>
      </c>
      <c r="E6486" t="s">
        <v>22444</v>
      </c>
      <c r="F6486" t="s">
        <v>22445</v>
      </c>
      <c r="G6486" t="s">
        <v>1189</v>
      </c>
      <c r="H6486" t="s">
        <v>1910</v>
      </c>
      <c r="I6486" t="s">
        <v>22446</v>
      </c>
      <c r="J6486" t="s">
        <v>1255</v>
      </c>
      <c r="K6486" t="s">
        <v>577</v>
      </c>
      <c r="L6486" t="s">
        <v>5</v>
      </c>
      <c r="M6486" t="s">
        <v>22447</v>
      </c>
    </row>
    <row r="6487" spans="1:23" x14ac:dyDescent="0.25">
      <c r="A6487" t="s">
        <v>6614</v>
      </c>
      <c r="B6487" t="s">
        <v>627</v>
      </c>
      <c r="C6487" t="s">
        <v>1709</v>
      </c>
      <c r="D6487" t="s">
        <v>322</v>
      </c>
      <c r="E6487" t="s">
        <v>1801</v>
      </c>
      <c r="F6487" t="s">
        <v>194</v>
      </c>
      <c r="G6487" t="s">
        <v>10787</v>
      </c>
      <c r="H6487" t="s">
        <v>10937</v>
      </c>
      <c r="I6487" t="s">
        <v>978</v>
      </c>
      <c r="J6487" t="s">
        <v>1801</v>
      </c>
      <c r="K6487" t="s">
        <v>194</v>
      </c>
      <c r="L6487" t="s">
        <v>22448</v>
      </c>
      <c r="M6487" t="s">
        <v>2083</v>
      </c>
      <c r="N6487" t="s">
        <v>3544</v>
      </c>
      <c r="O6487" t="s">
        <v>18</v>
      </c>
      <c r="P6487" t="s">
        <v>21520</v>
      </c>
      <c r="Q6487" t="s">
        <v>22449</v>
      </c>
    </row>
    <row r="6488" spans="1:23" x14ac:dyDescent="0.25">
      <c r="A6488" t="s">
        <v>6614</v>
      </c>
      <c r="B6488" t="s">
        <v>181</v>
      </c>
      <c r="C6488" t="s">
        <v>22450</v>
      </c>
      <c r="D6488" t="s">
        <v>59</v>
      </c>
      <c r="E6488" t="s">
        <v>1760</v>
      </c>
      <c r="F6488" t="s">
        <v>61</v>
      </c>
      <c r="G6488" t="s">
        <v>22451</v>
      </c>
      <c r="H6488" t="s">
        <v>22452</v>
      </c>
      <c r="I6488" t="b">
        <v>1</v>
      </c>
      <c r="J6488" t="s">
        <v>161</v>
      </c>
      <c r="K6488" t="s">
        <v>112</v>
      </c>
      <c r="L6488" t="s">
        <v>2072</v>
      </c>
      <c r="M6488" t="s">
        <v>873</v>
      </c>
      <c r="N6488" t="s">
        <v>161</v>
      </c>
      <c r="O6488" t="s">
        <v>22453</v>
      </c>
    </row>
    <row r="6489" spans="1:23" x14ac:dyDescent="0.25">
      <c r="A6489" t="s">
        <v>6614</v>
      </c>
      <c r="B6489" t="s">
        <v>1401</v>
      </c>
      <c r="C6489" t="s">
        <v>10491</v>
      </c>
      <c r="D6489" t="s">
        <v>507</v>
      </c>
      <c r="E6489" t="s">
        <v>18385</v>
      </c>
      <c r="F6489" t="s">
        <v>22454</v>
      </c>
      <c r="G6489" t="s">
        <v>159</v>
      </c>
      <c r="H6489" t="s">
        <v>22455</v>
      </c>
      <c r="I6489" t="s">
        <v>22456</v>
      </c>
      <c r="J6489" t="s">
        <v>577</v>
      </c>
      <c r="K6489" t="s">
        <v>1777</v>
      </c>
      <c r="L6489" t="s">
        <v>2919</v>
      </c>
      <c r="M6489" t="s">
        <v>22457</v>
      </c>
      <c r="N6489" t="s">
        <v>198</v>
      </c>
      <c r="O6489" t="s">
        <v>22458</v>
      </c>
    </row>
    <row r="6490" spans="1:23" x14ac:dyDescent="0.25">
      <c r="A6490" t="s">
        <v>6614</v>
      </c>
      <c r="B6490" t="s">
        <v>22459</v>
      </c>
      <c r="C6490" t="s">
        <v>10937</v>
      </c>
      <c r="D6490" t="s">
        <v>1040</v>
      </c>
      <c r="E6490" t="s">
        <v>1295</v>
      </c>
      <c r="F6490" t="s">
        <v>5303</v>
      </c>
      <c r="G6490" t="s">
        <v>249</v>
      </c>
      <c r="H6490" t="s">
        <v>22460</v>
      </c>
      <c r="I6490" t="s">
        <v>22461</v>
      </c>
      <c r="J6490" t="s">
        <v>22462</v>
      </c>
    </row>
    <row r="6491" spans="1:23" x14ac:dyDescent="0.25">
      <c r="A6491" t="s">
        <v>6180</v>
      </c>
      <c r="B6491" t="s">
        <v>36</v>
      </c>
      <c r="C6491" t="s">
        <v>7222</v>
      </c>
      <c r="D6491" t="s">
        <v>194</v>
      </c>
      <c r="E6491" t="s">
        <v>4736</v>
      </c>
      <c r="F6491" t="s">
        <v>159</v>
      </c>
      <c r="G6491" t="s">
        <v>11374</v>
      </c>
      <c r="H6491" t="s">
        <v>7497</v>
      </c>
      <c r="I6491" t="s">
        <v>12765</v>
      </c>
      <c r="J6491" t="s">
        <v>22463</v>
      </c>
    </row>
    <row r="6492" spans="1:23" x14ac:dyDescent="0.25">
      <c r="A6492" t="s">
        <v>6614</v>
      </c>
      <c r="B6492" t="s">
        <v>22459</v>
      </c>
      <c r="C6492" t="s">
        <v>898</v>
      </c>
      <c r="D6492" t="s">
        <v>1255</v>
      </c>
      <c r="E6492" t="s">
        <v>5</v>
      </c>
      <c r="F6492" t="s">
        <v>10414</v>
      </c>
      <c r="G6492" t="s">
        <v>37</v>
      </c>
      <c r="H6492">
        <v>3</v>
      </c>
      <c r="I6492" t="s">
        <v>11868</v>
      </c>
      <c r="J6492" t="s">
        <v>159</v>
      </c>
      <c r="K6492" t="s">
        <v>22464</v>
      </c>
      <c r="L6492" t="s">
        <v>3548</v>
      </c>
      <c r="M6492" t="s">
        <v>22465</v>
      </c>
    </row>
    <row r="6493" spans="1:23" x14ac:dyDescent="0.25">
      <c r="A6493" t="s">
        <v>6614</v>
      </c>
      <c r="B6493" t="s">
        <v>22459</v>
      </c>
      <c r="C6493" t="s">
        <v>194</v>
      </c>
      <c r="D6493" t="s">
        <v>11372</v>
      </c>
      <c r="E6493" t="s">
        <v>179</v>
      </c>
      <c r="F6493" t="s">
        <v>61</v>
      </c>
      <c r="G6493" t="s">
        <v>190</v>
      </c>
      <c r="H6493" t="s">
        <v>1622</v>
      </c>
      <c r="I6493" t="s">
        <v>898</v>
      </c>
      <c r="J6493" t="s">
        <v>1125</v>
      </c>
      <c r="K6493" t="s">
        <v>206</v>
      </c>
      <c r="L6493" t="s">
        <v>335</v>
      </c>
      <c r="M6493" t="s">
        <v>898</v>
      </c>
      <c r="N6493" t="s">
        <v>1265</v>
      </c>
      <c r="O6493" t="s">
        <v>59</v>
      </c>
      <c r="P6493" t="s">
        <v>61</v>
      </c>
      <c r="Q6493" t="s">
        <v>22466</v>
      </c>
      <c r="R6493" t="s">
        <v>1716</v>
      </c>
      <c r="S6493" t="s">
        <v>161</v>
      </c>
      <c r="T6493" t="s">
        <v>36</v>
      </c>
      <c r="U6493" t="s">
        <v>113</v>
      </c>
      <c r="V6493" t="s">
        <v>3015</v>
      </c>
      <c r="W6493" t="s">
        <v>22467</v>
      </c>
    </row>
    <row r="6494" spans="1:23" x14ac:dyDescent="0.25">
      <c r="A6494" t="s">
        <v>3548</v>
      </c>
      <c r="B6494" t="s">
        <v>785</v>
      </c>
      <c r="C6494" t="s">
        <v>22468</v>
      </c>
      <c r="D6494" t="s">
        <v>59</v>
      </c>
      <c r="E6494" t="s">
        <v>113</v>
      </c>
      <c r="F6494" t="s">
        <v>313</v>
      </c>
      <c r="G6494" t="s">
        <v>22469</v>
      </c>
    </row>
    <row r="6495" spans="1:23" x14ac:dyDescent="0.25">
      <c r="A6495" t="s">
        <v>2072</v>
      </c>
      <c r="B6495" t="s">
        <v>22470</v>
      </c>
      <c r="C6495" t="s">
        <v>37</v>
      </c>
      <c r="D6495" t="s">
        <v>22471</v>
      </c>
      <c r="E6495" t="s">
        <v>7513</v>
      </c>
      <c r="F6495" t="s">
        <v>22472</v>
      </c>
      <c r="G6495" t="s">
        <v>159</v>
      </c>
      <c r="H6495" t="s">
        <v>17069</v>
      </c>
      <c r="I6495" t="s">
        <v>6614</v>
      </c>
      <c r="J6495" t="s">
        <v>22473</v>
      </c>
      <c r="K6495" t="s">
        <v>1909</v>
      </c>
      <c r="L6495" t="s">
        <v>5622</v>
      </c>
      <c r="M6495" t="s">
        <v>22474</v>
      </c>
    </row>
    <row r="6496" spans="1:23" x14ac:dyDescent="0.25">
      <c r="A6496" t="s">
        <v>10787</v>
      </c>
      <c r="B6496" t="s">
        <v>11868</v>
      </c>
      <c r="C6496" t="s">
        <v>37</v>
      </c>
      <c r="D6496" t="s">
        <v>16147</v>
      </c>
      <c r="E6496" t="s">
        <v>290</v>
      </c>
      <c r="F6496" t="s">
        <v>3999</v>
      </c>
      <c r="G6496" t="s">
        <v>266</v>
      </c>
      <c r="H6496" t="s">
        <v>11038</v>
      </c>
      <c r="I6496" t="s">
        <v>240</v>
      </c>
      <c r="J6496" t="s">
        <v>73</v>
      </c>
      <c r="K6496" t="s">
        <v>290</v>
      </c>
      <c r="L6496" t="s">
        <v>61</v>
      </c>
      <c r="M6496" t="s">
        <v>395</v>
      </c>
      <c r="N6496" t="s">
        <v>37</v>
      </c>
      <c r="O6496" t="s">
        <v>1911</v>
      </c>
      <c r="P6496" t="s">
        <v>22451</v>
      </c>
      <c r="Q6496" t="s">
        <v>206</v>
      </c>
      <c r="R6496" t="s">
        <v>5</v>
      </c>
      <c r="S6496" t="s">
        <v>1709</v>
      </c>
      <c r="T6496" t="s">
        <v>20095</v>
      </c>
      <c r="U6496" t="s">
        <v>2381</v>
      </c>
      <c r="V6496" t="s">
        <v>161</v>
      </c>
      <c r="W6496" t="s">
        <v>22475</v>
      </c>
    </row>
    <row r="6497" spans="1:28" x14ac:dyDescent="0.25">
      <c r="A6497" t="s">
        <v>4901</v>
      </c>
      <c r="B6497" t="s">
        <v>1018</v>
      </c>
      <c r="C6497" t="s">
        <v>5172</v>
      </c>
      <c r="D6497" t="s">
        <v>572</v>
      </c>
      <c r="E6497" t="s">
        <v>1527</v>
      </c>
      <c r="F6497" t="s">
        <v>157</v>
      </c>
      <c r="G6497" t="s">
        <v>126</v>
      </c>
      <c r="H6497" t="s">
        <v>11470</v>
      </c>
      <c r="I6497" t="s">
        <v>37</v>
      </c>
      <c r="J6497" t="s">
        <v>22476</v>
      </c>
      <c r="K6497" t="s">
        <v>22477</v>
      </c>
      <c r="L6497" t="s">
        <v>3548</v>
      </c>
      <c r="M6497" t="s">
        <v>479</v>
      </c>
      <c r="N6497" t="s">
        <v>22478</v>
      </c>
      <c r="O6497" t="s">
        <v>22479</v>
      </c>
    </row>
    <row r="6498" spans="1:28" x14ac:dyDescent="0.25">
      <c r="A6498" t="s">
        <v>6614</v>
      </c>
      <c r="B6498" t="s">
        <v>179</v>
      </c>
      <c r="C6498" t="s">
        <v>61</v>
      </c>
      <c r="D6498" t="s">
        <v>22480</v>
      </c>
      <c r="E6498" t="s">
        <v>7506</v>
      </c>
      <c r="F6498" t="s">
        <v>2671</v>
      </c>
      <c r="G6498" t="s">
        <v>6362</v>
      </c>
      <c r="H6498" t="s">
        <v>16277</v>
      </c>
      <c r="I6498" t="s">
        <v>22481</v>
      </c>
      <c r="J6498" t="s">
        <v>22482</v>
      </c>
    </row>
    <row r="6499" spans="1:28" x14ac:dyDescent="0.25">
      <c r="A6499" t="s">
        <v>1186</v>
      </c>
      <c r="B6499" t="s">
        <v>898</v>
      </c>
      <c r="C6499" t="s">
        <v>781</v>
      </c>
      <c r="D6499" t="s">
        <v>5</v>
      </c>
      <c r="E6499" t="s">
        <v>7497</v>
      </c>
      <c r="F6499" t="s">
        <v>159</v>
      </c>
      <c r="G6499" t="s">
        <v>6614</v>
      </c>
      <c r="H6499" t="s">
        <v>126</v>
      </c>
      <c r="I6499" t="s">
        <v>586</v>
      </c>
      <c r="J6499" t="s">
        <v>9177</v>
      </c>
      <c r="K6499" t="s">
        <v>57</v>
      </c>
      <c r="L6499" t="s">
        <v>61</v>
      </c>
      <c r="M6499" t="s">
        <v>395</v>
      </c>
      <c r="N6499" t="s">
        <v>785</v>
      </c>
      <c r="O6499" t="s">
        <v>11040</v>
      </c>
      <c r="P6499" t="s">
        <v>7123</v>
      </c>
      <c r="Q6499" t="s">
        <v>22483</v>
      </c>
      <c r="R6499" t="s">
        <v>22484</v>
      </c>
    </row>
    <row r="6500" spans="1:28" x14ac:dyDescent="0.25">
      <c r="A6500" t="s">
        <v>898</v>
      </c>
      <c r="B6500" t="s">
        <v>613</v>
      </c>
      <c r="C6500" t="s">
        <v>313</v>
      </c>
      <c r="D6500" t="s">
        <v>59</v>
      </c>
      <c r="E6500" t="s">
        <v>2018</v>
      </c>
      <c r="F6500" t="s">
        <v>5</v>
      </c>
      <c r="G6500" t="s">
        <v>266</v>
      </c>
      <c r="H6500" t="s">
        <v>704</v>
      </c>
      <c r="I6500" t="s">
        <v>115</v>
      </c>
      <c r="J6500" t="s">
        <v>462</v>
      </c>
      <c r="K6500" t="s">
        <v>22485</v>
      </c>
    </row>
    <row r="6501" spans="1:28" x14ac:dyDescent="0.25">
      <c r="A6501" t="s">
        <v>22159</v>
      </c>
      <c r="B6501" t="s">
        <v>6614</v>
      </c>
      <c r="C6501" t="s">
        <v>43</v>
      </c>
      <c r="D6501" t="s">
        <v>156</v>
      </c>
      <c r="E6501" t="s">
        <v>2018</v>
      </c>
      <c r="F6501" t="s">
        <v>326</v>
      </c>
      <c r="G6501" t="s">
        <v>101</v>
      </c>
      <c r="H6501" t="s">
        <v>8340</v>
      </c>
      <c r="I6501" t="s">
        <v>1549</v>
      </c>
      <c r="J6501" t="s">
        <v>22261</v>
      </c>
      <c r="K6501" t="s">
        <v>22486</v>
      </c>
      <c r="L6501" t="s">
        <v>943</v>
      </c>
      <c r="M6501" t="s">
        <v>249</v>
      </c>
      <c r="N6501" t="s">
        <v>22487</v>
      </c>
      <c r="O6501" t="s">
        <v>179</v>
      </c>
      <c r="P6501" t="s">
        <v>1295</v>
      </c>
      <c r="Q6501" t="s">
        <v>5</v>
      </c>
      <c r="R6501" t="s">
        <v>39</v>
      </c>
      <c r="S6501" t="s">
        <v>8595</v>
      </c>
      <c r="T6501" t="s">
        <v>22488</v>
      </c>
      <c r="U6501" t="s">
        <v>22489</v>
      </c>
    </row>
    <row r="6502" spans="1:28" x14ac:dyDescent="0.25">
      <c r="A6502" t="s">
        <v>3625</v>
      </c>
      <c r="B6502" t="s">
        <v>2018</v>
      </c>
      <c r="C6502" t="s">
        <v>400</v>
      </c>
      <c r="D6502" t="s">
        <v>1450</v>
      </c>
      <c r="E6502" t="s">
        <v>21851</v>
      </c>
      <c r="F6502" t="s">
        <v>720</v>
      </c>
      <c r="G6502" t="s">
        <v>179</v>
      </c>
      <c r="H6502" t="s">
        <v>1532</v>
      </c>
      <c r="I6502" t="s">
        <v>22490</v>
      </c>
      <c r="J6502" t="s">
        <v>37</v>
      </c>
      <c r="K6502" t="s">
        <v>2386</v>
      </c>
      <c r="L6502" t="s">
        <v>22491</v>
      </c>
      <c r="M6502" t="s">
        <v>19322</v>
      </c>
      <c r="N6502" t="s">
        <v>194</v>
      </c>
      <c r="O6502" t="s">
        <v>22492</v>
      </c>
      <c r="P6502" t="s">
        <v>126</v>
      </c>
      <c r="Q6502" t="s">
        <v>640</v>
      </c>
      <c r="R6502" t="s">
        <v>751</v>
      </c>
      <c r="S6502" t="s">
        <v>788</v>
      </c>
      <c r="T6502" t="s">
        <v>22493</v>
      </c>
      <c r="U6502" t="s">
        <v>22494</v>
      </c>
    </row>
    <row r="6503" spans="1:28" x14ac:dyDescent="0.25">
      <c r="A6503" t="s">
        <v>150</v>
      </c>
      <c r="B6503" t="s">
        <v>22495</v>
      </c>
      <c r="C6503" t="s">
        <v>198</v>
      </c>
      <c r="D6503" t="s">
        <v>7180</v>
      </c>
      <c r="E6503" t="s">
        <v>218</v>
      </c>
      <c r="F6503" t="s">
        <v>7320</v>
      </c>
      <c r="G6503" t="s">
        <v>3606</v>
      </c>
      <c r="H6503" t="s">
        <v>571</v>
      </c>
      <c r="I6503" t="s">
        <v>179</v>
      </c>
      <c r="J6503" t="s">
        <v>7863</v>
      </c>
      <c r="K6503" t="s">
        <v>5</v>
      </c>
      <c r="L6503" t="s">
        <v>7790</v>
      </c>
      <c r="M6503" t="s">
        <v>28</v>
      </c>
      <c r="N6503" t="s">
        <v>61</v>
      </c>
      <c r="O6503" t="s">
        <v>3031</v>
      </c>
      <c r="P6503" t="s">
        <v>22496</v>
      </c>
      <c r="Q6503" t="s">
        <v>210</v>
      </c>
      <c r="R6503" t="s">
        <v>22497</v>
      </c>
    </row>
    <row r="6504" spans="1:28" x14ac:dyDescent="0.25">
      <c r="A6504" t="s">
        <v>6614</v>
      </c>
      <c r="B6504" t="s">
        <v>22498</v>
      </c>
      <c r="C6504" t="s">
        <v>182</v>
      </c>
      <c r="D6504" t="s">
        <v>36</v>
      </c>
      <c r="E6504" t="s">
        <v>3857</v>
      </c>
      <c r="F6504" t="s">
        <v>3402</v>
      </c>
      <c r="G6504" t="s">
        <v>112</v>
      </c>
      <c r="H6504" t="s">
        <v>22499</v>
      </c>
      <c r="I6504" t="s">
        <v>12509</v>
      </c>
      <c r="J6504" t="s">
        <v>12943</v>
      </c>
      <c r="K6504" t="s">
        <v>59</v>
      </c>
      <c r="L6504" t="s">
        <v>5</v>
      </c>
      <c r="M6504" t="s">
        <v>12113</v>
      </c>
      <c r="N6504" t="s">
        <v>22500</v>
      </c>
      <c r="O6504" t="s">
        <v>22501</v>
      </c>
      <c r="P6504" t="s">
        <v>22502</v>
      </c>
    </row>
    <row r="6505" spans="1:28" x14ac:dyDescent="0.25">
      <c r="A6505" t="s">
        <v>6614</v>
      </c>
      <c r="B6505" t="s">
        <v>710</v>
      </c>
      <c r="C6505" t="s">
        <v>4528</v>
      </c>
      <c r="D6505" t="s">
        <v>59</v>
      </c>
      <c r="E6505" t="s">
        <v>194</v>
      </c>
      <c r="F6505" t="s">
        <v>20576</v>
      </c>
      <c r="G6505" t="s">
        <v>4510</v>
      </c>
      <c r="H6505" t="s">
        <v>36</v>
      </c>
      <c r="I6505" t="s">
        <v>14393</v>
      </c>
      <c r="J6505" t="s">
        <v>640</v>
      </c>
      <c r="K6505" t="s">
        <v>1858</v>
      </c>
      <c r="L6505" t="s">
        <v>762</v>
      </c>
      <c r="M6505" t="s">
        <v>22503</v>
      </c>
      <c r="N6505" t="s">
        <v>8905</v>
      </c>
      <c r="O6505" t="s">
        <v>590</v>
      </c>
      <c r="P6505" t="s">
        <v>5091</v>
      </c>
      <c r="Q6505" t="s">
        <v>288</v>
      </c>
      <c r="R6505" t="s">
        <v>179</v>
      </c>
      <c r="S6505" t="s">
        <v>1012</v>
      </c>
      <c r="T6505" t="s">
        <v>1013</v>
      </c>
      <c r="U6505" t="s">
        <v>59</v>
      </c>
      <c r="V6505" t="s">
        <v>22504</v>
      </c>
    </row>
    <row r="6506" spans="1:28" x14ac:dyDescent="0.25">
      <c r="A6506" t="s">
        <v>1153</v>
      </c>
      <c r="B6506" t="s">
        <v>6614</v>
      </c>
      <c r="C6506" t="s">
        <v>30</v>
      </c>
      <c r="D6506" t="s">
        <v>5</v>
      </c>
      <c r="E6506" t="s">
        <v>91</v>
      </c>
      <c r="F6506" t="s">
        <v>18</v>
      </c>
      <c r="G6506" t="s">
        <v>1322</v>
      </c>
      <c r="H6506" t="s">
        <v>968</v>
      </c>
      <c r="I6506" t="s">
        <v>1420</v>
      </c>
      <c r="J6506" t="s">
        <v>541</v>
      </c>
      <c r="K6506" t="s">
        <v>806</v>
      </c>
      <c r="L6506" t="s">
        <v>22505</v>
      </c>
      <c r="M6506" t="s">
        <v>5022</v>
      </c>
      <c r="N6506" t="s">
        <v>39</v>
      </c>
      <c r="O6506" t="s">
        <v>22506</v>
      </c>
    </row>
    <row r="6507" spans="1:28" x14ac:dyDescent="0.25">
      <c r="A6507" t="s">
        <v>57</v>
      </c>
      <c r="B6507" t="s">
        <v>383</v>
      </c>
      <c r="C6507" t="s">
        <v>39</v>
      </c>
      <c r="D6507" t="s">
        <v>2140</v>
      </c>
      <c r="E6507" t="s">
        <v>2630</v>
      </c>
      <c r="F6507" t="s">
        <v>45</v>
      </c>
      <c r="G6507" t="s">
        <v>1649</v>
      </c>
      <c r="H6507" t="s">
        <v>150</v>
      </c>
      <c r="I6507" t="s">
        <v>179</v>
      </c>
      <c r="J6507" t="s">
        <v>1973</v>
      </c>
      <c r="K6507" t="s">
        <v>22507</v>
      </c>
      <c r="L6507" t="s">
        <v>37</v>
      </c>
      <c r="M6507" t="s">
        <v>1431</v>
      </c>
      <c r="N6507" t="s">
        <v>11636</v>
      </c>
      <c r="O6507" t="s">
        <v>22508</v>
      </c>
      <c r="P6507" t="s">
        <v>156</v>
      </c>
      <c r="Q6507" t="s">
        <v>4459</v>
      </c>
      <c r="R6507" t="s">
        <v>18</v>
      </c>
      <c r="S6507" t="s">
        <v>37</v>
      </c>
      <c r="T6507" t="s">
        <v>1433</v>
      </c>
      <c r="U6507" t="s">
        <v>150</v>
      </c>
      <c r="V6507" t="s">
        <v>919</v>
      </c>
      <c r="W6507" t="s">
        <v>22509</v>
      </c>
      <c r="X6507" t="s">
        <v>57</v>
      </c>
      <c r="Y6507" t="s">
        <v>22510</v>
      </c>
    </row>
    <row r="6508" spans="1:28" x14ac:dyDescent="0.25">
      <c r="A6508" t="s">
        <v>5088</v>
      </c>
      <c r="B6508" t="s">
        <v>5259</v>
      </c>
      <c r="C6508" t="s">
        <v>115</v>
      </c>
      <c r="D6508" t="s">
        <v>978</v>
      </c>
      <c r="E6508" t="s">
        <v>290</v>
      </c>
      <c r="F6508" t="s">
        <v>2259</v>
      </c>
      <c r="G6508" t="s">
        <v>45</v>
      </c>
      <c r="H6508" t="s">
        <v>1777</v>
      </c>
      <c r="I6508" t="s">
        <v>39</v>
      </c>
      <c r="J6508" t="s">
        <v>2140</v>
      </c>
      <c r="K6508" t="s">
        <v>22511</v>
      </c>
    </row>
    <row r="6509" spans="1:28" x14ac:dyDescent="0.25">
      <c r="A6509" t="s">
        <v>6614</v>
      </c>
      <c r="B6509" t="s">
        <v>12057</v>
      </c>
      <c r="C6509" t="s">
        <v>36</v>
      </c>
      <c r="D6509" t="s">
        <v>3857</v>
      </c>
      <c r="E6509" t="s">
        <v>759</v>
      </c>
      <c r="F6509" t="s">
        <v>22512</v>
      </c>
      <c r="G6509" t="s">
        <v>22513</v>
      </c>
      <c r="H6509" t="s">
        <v>59</v>
      </c>
      <c r="I6509" t="s">
        <v>5704</v>
      </c>
      <c r="J6509" t="s">
        <v>22514</v>
      </c>
      <c r="K6509" t="s">
        <v>2782</v>
      </c>
      <c r="L6509" t="s">
        <v>335</v>
      </c>
      <c r="M6509" t="s">
        <v>37</v>
      </c>
      <c r="N6509" t="s">
        <v>1128</v>
      </c>
      <c r="O6509" t="s">
        <v>462</v>
      </c>
      <c r="P6509" t="s">
        <v>71</v>
      </c>
      <c r="Q6509" t="s">
        <v>479</v>
      </c>
      <c r="R6509" t="s">
        <v>59</v>
      </c>
      <c r="S6509" t="s">
        <v>22515</v>
      </c>
    </row>
    <row r="6510" spans="1:28" x14ac:dyDescent="0.25">
      <c r="A6510" t="s">
        <v>6614</v>
      </c>
      <c r="B6510" t="s">
        <v>36</v>
      </c>
      <c r="C6510" t="s">
        <v>1801</v>
      </c>
      <c r="D6510" t="s">
        <v>59</v>
      </c>
      <c r="E6510" t="s">
        <v>74</v>
      </c>
      <c r="F6510" t="s">
        <v>5</v>
      </c>
      <c r="G6510" t="s">
        <v>20332</v>
      </c>
      <c r="H6510" t="s">
        <v>2082</v>
      </c>
      <c r="I6510" t="s">
        <v>156</v>
      </c>
      <c r="J6510" t="s">
        <v>22516</v>
      </c>
    </row>
    <row r="6511" spans="1:28" x14ac:dyDescent="0.25">
      <c r="A6511" t="s">
        <v>6614</v>
      </c>
      <c r="B6511" t="s">
        <v>1424</v>
      </c>
      <c r="C6511" t="s">
        <v>943</v>
      </c>
      <c r="D6511" t="s">
        <v>11187</v>
      </c>
      <c r="E6511" t="s">
        <v>761</v>
      </c>
      <c r="F6511" t="s">
        <v>61</v>
      </c>
      <c r="G6511" t="s">
        <v>2095</v>
      </c>
      <c r="H6511" t="s">
        <v>22517</v>
      </c>
      <c r="I6511" t="s">
        <v>2292</v>
      </c>
      <c r="J6511" t="s">
        <v>22518</v>
      </c>
      <c r="K6511" t="s">
        <v>1189</v>
      </c>
      <c r="L6511" t="s">
        <v>1377</v>
      </c>
      <c r="M6511" t="s">
        <v>113</v>
      </c>
      <c r="N6511" t="s">
        <v>1820</v>
      </c>
      <c r="O6511" t="s">
        <v>1059</v>
      </c>
      <c r="P6511" t="s">
        <v>73</v>
      </c>
      <c r="Q6511" t="s">
        <v>1047</v>
      </c>
      <c r="R6511" t="s">
        <v>1267</v>
      </c>
      <c r="S6511" t="s">
        <v>16</v>
      </c>
      <c r="T6511" t="s">
        <v>1059</v>
      </c>
      <c r="U6511" t="s">
        <v>45</v>
      </c>
      <c r="V6511" t="s">
        <v>22519</v>
      </c>
    </row>
    <row r="6512" spans="1:28" x14ac:dyDescent="0.25">
      <c r="A6512" t="s">
        <v>5</v>
      </c>
      <c r="B6512" t="s">
        <v>4237</v>
      </c>
      <c r="C6512" t="s">
        <v>115</v>
      </c>
      <c r="D6512" t="s">
        <v>400</v>
      </c>
      <c r="E6512" t="s">
        <v>5</v>
      </c>
      <c r="F6512" t="s">
        <v>356</v>
      </c>
      <c r="G6512" t="s">
        <v>57</v>
      </c>
      <c r="H6512" t="s">
        <v>61</v>
      </c>
      <c r="I6512" t="s">
        <v>594</v>
      </c>
      <c r="J6512" t="s">
        <v>4212</v>
      </c>
      <c r="K6512" t="s">
        <v>22520</v>
      </c>
      <c r="L6512" t="s">
        <v>1641</v>
      </c>
      <c r="M6512" t="s">
        <v>71</v>
      </c>
      <c r="N6512" t="s">
        <v>5</v>
      </c>
      <c r="O6512" t="s">
        <v>16574</v>
      </c>
      <c r="P6512" t="s">
        <v>3606</v>
      </c>
      <c r="Q6512" t="s">
        <v>22521</v>
      </c>
      <c r="R6512" t="s">
        <v>22522</v>
      </c>
      <c r="S6512" t="s">
        <v>2418</v>
      </c>
      <c r="T6512" t="s">
        <v>13972</v>
      </c>
      <c r="U6512" t="s">
        <v>462</v>
      </c>
      <c r="V6512" t="s">
        <v>71</v>
      </c>
      <c r="W6512" t="s">
        <v>1012</v>
      </c>
      <c r="X6512" t="s">
        <v>1956</v>
      </c>
      <c r="Y6512" t="s">
        <v>462</v>
      </c>
      <c r="Z6512" t="s">
        <v>2899</v>
      </c>
      <c r="AA6512" t="s">
        <v>1059</v>
      </c>
      <c r="AB6512" t="s">
        <v>22523</v>
      </c>
    </row>
    <row r="6513" spans="1:27" x14ac:dyDescent="0.25">
      <c r="A6513" t="s">
        <v>3606</v>
      </c>
      <c r="B6513" t="s">
        <v>5015</v>
      </c>
      <c r="C6513" t="s">
        <v>5242</v>
      </c>
      <c r="D6513" t="s">
        <v>179</v>
      </c>
      <c r="E6513" t="s">
        <v>1012</v>
      </c>
      <c r="F6513" t="s">
        <v>246</v>
      </c>
      <c r="G6513" t="s">
        <v>198</v>
      </c>
      <c r="H6513" t="s">
        <v>462</v>
      </c>
      <c r="I6513" t="s">
        <v>179</v>
      </c>
      <c r="J6513" t="s">
        <v>1532</v>
      </c>
      <c r="K6513" t="s">
        <v>8598</v>
      </c>
      <c r="L6513" t="s">
        <v>7863</v>
      </c>
      <c r="M6513" t="s">
        <v>61</v>
      </c>
      <c r="N6513" t="s">
        <v>1882</v>
      </c>
      <c r="O6513" t="s">
        <v>3606</v>
      </c>
      <c r="P6513" t="s">
        <v>18</v>
      </c>
      <c r="Q6513" t="s">
        <v>61</v>
      </c>
      <c r="R6513" t="s">
        <v>1322</v>
      </c>
      <c r="S6513" t="s">
        <v>57</v>
      </c>
      <c r="T6513" t="s">
        <v>61</v>
      </c>
      <c r="U6513" t="s">
        <v>2440</v>
      </c>
      <c r="V6513" t="s">
        <v>22524</v>
      </c>
    </row>
    <row r="6514" spans="1:27" x14ac:dyDescent="0.25">
      <c r="A6514" t="s">
        <v>54</v>
      </c>
      <c r="B6514" t="s">
        <v>420</v>
      </c>
      <c r="C6514" t="s">
        <v>2512</v>
      </c>
      <c r="D6514" t="s">
        <v>1012</v>
      </c>
      <c r="E6514" t="s">
        <v>1013</v>
      </c>
      <c r="F6514" t="s">
        <v>762</v>
      </c>
      <c r="G6514" t="s">
        <v>198</v>
      </c>
      <c r="H6514" t="s">
        <v>1013</v>
      </c>
      <c r="I6514" t="s">
        <v>57</v>
      </c>
      <c r="J6514" t="s">
        <v>61</v>
      </c>
      <c r="K6514" t="s">
        <v>237</v>
      </c>
      <c r="L6514" t="s">
        <v>978</v>
      </c>
      <c r="M6514" t="s">
        <v>1047</v>
      </c>
      <c r="N6514" t="s">
        <v>479</v>
      </c>
      <c r="O6514" t="s">
        <v>59</v>
      </c>
      <c r="P6514" t="s">
        <v>22525</v>
      </c>
      <c r="Q6514" t="s">
        <v>113</v>
      </c>
      <c r="R6514" t="s">
        <v>420</v>
      </c>
      <c r="S6514" t="s">
        <v>7903</v>
      </c>
      <c r="T6514" t="s">
        <v>1695</v>
      </c>
      <c r="U6514" t="s">
        <v>714</v>
      </c>
      <c r="V6514" t="s">
        <v>22526</v>
      </c>
      <c r="W6514" t="s">
        <v>222</v>
      </c>
      <c r="X6514" t="s">
        <v>22527</v>
      </c>
      <c r="Y6514" t="s">
        <v>22528</v>
      </c>
    </row>
    <row r="6515" spans="1:27" x14ac:dyDescent="0.25">
      <c r="A6515" t="s">
        <v>763</v>
      </c>
      <c r="B6515" t="s">
        <v>681</v>
      </c>
      <c r="C6515" t="s">
        <v>3097</v>
      </c>
      <c r="D6515" t="s">
        <v>1128</v>
      </c>
      <c r="E6515" t="s">
        <v>383</v>
      </c>
      <c r="F6515" t="s">
        <v>10528</v>
      </c>
      <c r="G6515" t="s">
        <v>1450</v>
      </c>
      <c r="H6515" t="s">
        <v>179</v>
      </c>
      <c r="I6515" t="s">
        <v>392</v>
      </c>
      <c r="J6515" t="s">
        <v>22529</v>
      </c>
      <c r="K6515" t="s">
        <v>10363</v>
      </c>
      <c r="L6515" t="s">
        <v>13793</v>
      </c>
      <c r="M6515" t="s">
        <v>61</v>
      </c>
      <c r="N6515" t="s">
        <v>22530</v>
      </c>
      <c r="O6515" t="s">
        <v>22531</v>
      </c>
      <c r="P6515" t="s">
        <v>61</v>
      </c>
      <c r="Q6515" t="s">
        <v>22532</v>
      </c>
      <c r="R6515" t="s">
        <v>22533</v>
      </c>
    </row>
    <row r="6516" spans="1:27" x14ac:dyDescent="0.25">
      <c r="A6516" t="s">
        <v>17569</v>
      </c>
      <c r="B6516" t="s">
        <v>7497</v>
      </c>
      <c r="C6516" t="s">
        <v>22534</v>
      </c>
      <c r="D6516" t="s">
        <v>13531</v>
      </c>
      <c r="E6516" t="s">
        <v>1972</v>
      </c>
      <c r="F6516" t="s">
        <v>22535</v>
      </c>
      <c r="G6516" t="s">
        <v>22536</v>
      </c>
      <c r="H6516" t="s">
        <v>7607</v>
      </c>
      <c r="I6516" t="s">
        <v>3097</v>
      </c>
      <c r="J6516" t="s">
        <v>22537</v>
      </c>
      <c r="K6516" t="s">
        <v>22538</v>
      </c>
      <c r="L6516" t="s">
        <v>839</v>
      </c>
      <c r="M6516" t="s">
        <v>22539</v>
      </c>
      <c r="N6516" t="s">
        <v>22540</v>
      </c>
      <c r="O6516" t="s">
        <v>991</v>
      </c>
      <c r="P6516" t="s">
        <v>16281</v>
      </c>
      <c r="Q6516" t="s">
        <v>22541</v>
      </c>
      <c r="R6516" t="s">
        <v>22542</v>
      </c>
    </row>
    <row r="6517" spans="1:27" x14ac:dyDescent="0.25">
      <c r="A6517" t="s">
        <v>22535</v>
      </c>
      <c r="B6517" t="s">
        <v>21799</v>
      </c>
      <c r="C6517" t="s">
        <v>22543</v>
      </c>
      <c r="D6517" t="s">
        <v>179</v>
      </c>
      <c r="E6517" t="s">
        <v>5</v>
      </c>
      <c r="F6517" t="s">
        <v>22544</v>
      </c>
      <c r="G6517" t="s">
        <v>37</v>
      </c>
      <c r="H6517" t="s">
        <v>22545</v>
      </c>
      <c r="I6517" t="s">
        <v>22546</v>
      </c>
      <c r="J6517" t="s">
        <v>20866</v>
      </c>
      <c r="K6517" t="s">
        <v>22547</v>
      </c>
      <c r="L6517" t="s">
        <v>126</v>
      </c>
      <c r="M6517" t="s">
        <v>22548</v>
      </c>
    </row>
    <row r="6518" spans="1:27" x14ac:dyDescent="0.25">
      <c r="A6518" t="s">
        <v>11351</v>
      </c>
      <c r="B6518" t="s">
        <v>71</v>
      </c>
      <c r="C6518" t="s">
        <v>16334</v>
      </c>
      <c r="D6518" t="s">
        <v>59</v>
      </c>
      <c r="E6518" t="s">
        <v>376</v>
      </c>
      <c r="F6518" t="s">
        <v>1830</v>
      </c>
      <c r="G6518" t="s">
        <v>73</v>
      </c>
      <c r="H6518" t="s">
        <v>651</v>
      </c>
      <c r="I6518" t="s">
        <v>22549</v>
      </c>
      <c r="J6518" t="s">
        <v>1814</v>
      </c>
      <c r="K6518" t="s">
        <v>5</v>
      </c>
      <c r="L6518" t="s">
        <v>7622</v>
      </c>
      <c r="M6518" t="s">
        <v>392</v>
      </c>
      <c r="N6518" t="s">
        <v>19149</v>
      </c>
      <c r="O6518" t="s">
        <v>571</v>
      </c>
      <c r="P6518" t="s">
        <v>1377</v>
      </c>
      <c r="Q6518" t="s">
        <v>9434</v>
      </c>
      <c r="R6518" t="s">
        <v>873</v>
      </c>
      <c r="S6518" t="s">
        <v>198</v>
      </c>
      <c r="T6518" t="s">
        <v>22550</v>
      </c>
    </row>
    <row r="6519" spans="1:27" x14ac:dyDescent="0.25">
      <c r="A6519" t="s">
        <v>978</v>
      </c>
      <c r="B6519" t="s">
        <v>113</v>
      </c>
      <c r="C6519" t="s">
        <v>81</v>
      </c>
      <c r="D6519" t="s">
        <v>22551</v>
      </c>
      <c r="E6519" t="s">
        <v>1532</v>
      </c>
      <c r="F6519" t="s">
        <v>249</v>
      </c>
      <c r="G6519" t="s">
        <v>1706</v>
      </c>
      <c r="H6519" t="s">
        <v>59</v>
      </c>
      <c r="I6519" t="s">
        <v>383</v>
      </c>
      <c r="J6519" t="s">
        <v>3245</v>
      </c>
      <c r="K6519" t="s">
        <v>326</v>
      </c>
      <c r="L6519" t="s">
        <v>1284</v>
      </c>
      <c r="M6519" t="s">
        <v>22552</v>
      </c>
      <c r="N6519" t="s">
        <v>849</v>
      </c>
      <c r="O6519" t="s">
        <v>161</v>
      </c>
      <c r="P6519" t="s">
        <v>115</v>
      </c>
      <c r="Q6519" t="s">
        <v>978</v>
      </c>
      <c r="R6519" t="s">
        <v>290</v>
      </c>
      <c r="S6519" t="s">
        <v>419</v>
      </c>
      <c r="T6519" t="s">
        <v>908</v>
      </c>
      <c r="U6519" t="s">
        <v>59</v>
      </c>
      <c r="V6519" t="s">
        <v>3136</v>
      </c>
      <c r="W6519" t="s">
        <v>59</v>
      </c>
      <c r="X6519" t="s">
        <v>61</v>
      </c>
      <c r="Y6519" t="s">
        <v>3245</v>
      </c>
      <c r="Z6519" t="s">
        <v>57</v>
      </c>
      <c r="AA6519" t="s">
        <v>22553</v>
      </c>
    </row>
    <row r="6520" spans="1:27" x14ac:dyDescent="0.25">
      <c r="A6520" t="s">
        <v>6614</v>
      </c>
      <c r="B6520" t="s">
        <v>627</v>
      </c>
      <c r="C6520" t="s">
        <v>1377</v>
      </c>
      <c r="D6520" t="s">
        <v>1103</v>
      </c>
      <c r="E6520" t="s">
        <v>571</v>
      </c>
      <c r="F6520" t="s">
        <v>37</v>
      </c>
      <c r="G6520" t="s">
        <v>1704</v>
      </c>
      <c r="H6520" t="s">
        <v>59</v>
      </c>
      <c r="I6520" t="s">
        <v>22554</v>
      </c>
    </row>
    <row r="6521" spans="1:27" x14ac:dyDescent="0.25">
      <c r="A6521" t="s">
        <v>1817</v>
      </c>
      <c r="B6521" t="s">
        <v>10295</v>
      </c>
      <c r="C6521" t="s">
        <v>218</v>
      </c>
      <c r="D6521" t="s">
        <v>5422</v>
      </c>
      <c r="E6521" t="s">
        <v>1980</v>
      </c>
      <c r="F6521" t="s">
        <v>61</v>
      </c>
      <c r="G6521" t="s">
        <v>2942</v>
      </c>
      <c r="H6521" t="s">
        <v>8917</v>
      </c>
      <c r="I6521" t="s">
        <v>30</v>
      </c>
      <c r="J6521" t="s">
        <v>179</v>
      </c>
      <c r="K6521" t="s">
        <v>893</v>
      </c>
      <c r="L6521" t="s">
        <v>61</v>
      </c>
      <c r="M6521" t="s">
        <v>1154</v>
      </c>
      <c r="N6521" t="s">
        <v>22555</v>
      </c>
      <c r="O6521" t="s">
        <v>206</v>
      </c>
      <c r="P6521" t="s">
        <v>22556</v>
      </c>
      <c r="Q6521" t="s">
        <v>66</v>
      </c>
      <c r="R6521" t="s">
        <v>108</v>
      </c>
      <c r="S6521" t="s">
        <v>1407</v>
      </c>
      <c r="T6521" t="s">
        <v>627</v>
      </c>
      <c r="U6521" t="s">
        <v>22557</v>
      </c>
    </row>
    <row r="6522" spans="1:27" x14ac:dyDescent="0.25">
      <c r="A6522" t="s">
        <v>36</v>
      </c>
      <c r="B6522" t="s">
        <v>613</v>
      </c>
      <c r="C6522" t="s">
        <v>59</v>
      </c>
      <c r="D6522" t="s">
        <v>334</v>
      </c>
      <c r="E6522" t="s">
        <v>218</v>
      </c>
      <c r="F6522" t="s">
        <v>36</v>
      </c>
      <c r="G6522" t="s">
        <v>22558</v>
      </c>
      <c r="H6522" t="s">
        <v>1916</v>
      </c>
      <c r="I6522" t="s">
        <v>22559</v>
      </c>
      <c r="J6522" t="s">
        <v>22560</v>
      </c>
      <c r="K6522" t="s">
        <v>7934</v>
      </c>
      <c r="L6522" t="s">
        <v>156</v>
      </c>
      <c r="M6522" t="s">
        <v>22561</v>
      </c>
      <c r="N6522" t="s">
        <v>37</v>
      </c>
      <c r="O6522" t="s">
        <v>22562</v>
      </c>
      <c r="P6522" t="s">
        <v>6519</v>
      </c>
      <c r="Q6522" t="s">
        <v>161</v>
      </c>
      <c r="R6522" t="s">
        <v>10337</v>
      </c>
      <c r="S6522" t="s">
        <v>22563</v>
      </c>
    </row>
    <row r="6523" spans="1:27" x14ac:dyDescent="0.25">
      <c r="A6523" t="s">
        <v>179</v>
      </c>
      <c r="B6523" t="s">
        <v>400</v>
      </c>
      <c r="C6523" t="s">
        <v>5</v>
      </c>
      <c r="D6523" t="s">
        <v>13536</v>
      </c>
      <c r="E6523" t="s">
        <v>1070</v>
      </c>
      <c r="F6523" t="s">
        <v>1295</v>
      </c>
      <c r="G6523" t="s">
        <v>5</v>
      </c>
      <c r="H6523" t="s">
        <v>22564</v>
      </c>
    </row>
    <row r="6524" spans="1:27" x14ac:dyDescent="0.25">
      <c r="A6524" t="s">
        <v>57</v>
      </c>
      <c r="B6524" t="s">
        <v>61</v>
      </c>
      <c r="C6524" t="s">
        <v>13514</v>
      </c>
      <c r="D6524" t="s">
        <v>21921</v>
      </c>
      <c r="E6524" t="s">
        <v>290</v>
      </c>
      <c r="F6524" t="s">
        <v>2297</v>
      </c>
      <c r="G6524" t="s">
        <v>22565</v>
      </c>
      <c r="H6524" t="s">
        <v>2668</v>
      </c>
      <c r="I6524" t="s">
        <v>218</v>
      </c>
      <c r="J6524" t="s">
        <v>290</v>
      </c>
      <c r="K6524" t="s">
        <v>22566</v>
      </c>
      <c r="L6524" t="s">
        <v>22567</v>
      </c>
      <c r="M6524" t="s">
        <v>2129</v>
      </c>
      <c r="N6524" t="s">
        <v>651</v>
      </c>
      <c r="O6524" t="s">
        <v>978</v>
      </c>
      <c r="P6524" t="s">
        <v>2423</v>
      </c>
      <c r="Q6524" t="s">
        <v>2434</v>
      </c>
      <c r="R6524" t="s">
        <v>45</v>
      </c>
      <c r="S6524" t="s">
        <v>22568</v>
      </c>
    </row>
    <row r="6525" spans="1:27" x14ac:dyDescent="0.25">
      <c r="A6525" t="s">
        <v>22569</v>
      </c>
      <c r="B6525" t="s">
        <v>28</v>
      </c>
      <c r="C6525" t="s">
        <v>22570</v>
      </c>
      <c r="D6525" t="s">
        <v>22571</v>
      </c>
      <c r="E6525" t="s">
        <v>22572</v>
      </c>
      <c r="F6525" t="s">
        <v>12274</v>
      </c>
      <c r="G6525" t="s">
        <v>1267</v>
      </c>
      <c r="H6525" t="s">
        <v>59</v>
      </c>
      <c r="I6525" t="s">
        <v>274</v>
      </c>
      <c r="J6525" t="s">
        <v>5166</v>
      </c>
      <c r="K6525" t="s">
        <v>22573</v>
      </c>
      <c r="L6525" t="s">
        <v>22574</v>
      </c>
    </row>
    <row r="6526" spans="1:27" x14ac:dyDescent="0.25">
      <c r="A6526" t="s">
        <v>10647</v>
      </c>
      <c r="B6526" t="s">
        <v>22575</v>
      </c>
      <c r="C6526" t="s">
        <v>392</v>
      </c>
      <c r="D6526" t="s">
        <v>22576</v>
      </c>
      <c r="E6526" t="s">
        <v>28</v>
      </c>
      <c r="F6526" t="s">
        <v>17682</v>
      </c>
      <c r="G6526" t="s">
        <v>5092</v>
      </c>
      <c r="H6526" t="s">
        <v>8690</v>
      </c>
      <c r="I6526" t="s">
        <v>30</v>
      </c>
      <c r="J6526" t="s">
        <v>13514</v>
      </c>
      <c r="K6526" t="s">
        <v>21921</v>
      </c>
      <c r="L6526" t="s">
        <v>179</v>
      </c>
      <c r="M6526" t="s">
        <v>5</v>
      </c>
      <c r="N6526" t="s">
        <v>2311</v>
      </c>
      <c r="O6526" t="s">
        <v>22577</v>
      </c>
      <c r="P6526" t="s">
        <v>57</v>
      </c>
      <c r="Q6526" t="s">
        <v>61</v>
      </c>
      <c r="R6526" t="s">
        <v>21921</v>
      </c>
      <c r="S6526" t="s">
        <v>22578</v>
      </c>
    </row>
    <row r="6527" spans="1:27" x14ac:dyDescent="0.25">
      <c r="A6527" t="s">
        <v>7846</v>
      </c>
      <c r="B6527" t="s">
        <v>20605</v>
      </c>
      <c r="C6527" t="s">
        <v>5164</v>
      </c>
      <c r="D6527" t="s">
        <v>206</v>
      </c>
      <c r="E6527" t="s">
        <v>17396</v>
      </c>
      <c r="F6527" t="s">
        <v>290</v>
      </c>
      <c r="G6527" t="s">
        <v>339</v>
      </c>
      <c r="H6527" t="s">
        <v>30</v>
      </c>
      <c r="I6527" t="s">
        <v>22579</v>
      </c>
      <c r="J6527" t="s">
        <v>11155</v>
      </c>
      <c r="K6527" t="s">
        <v>18457</v>
      </c>
      <c r="L6527" t="s">
        <v>17396</v>
      </c>
      <c r="M6527" t="s">
        <v>156</v>
      </c>
      <c r="N6527" t="s">
        <v>157</v>
      </c>
      <c r="O6527" t="s">
        <v>6317</v>
      </c>
      <c r="P6527" t="s">
        <v>22580</v>
      </c>
      <c r="Q6527" t="s">
        <v>698</v>
      </c>
      <c r="R6527" t="s">
        <v>22581</v>
      </c>
    </row>
    <row r="6528" spans="1:27" x14ac:dyDescent="0.25">
      <c r="A6528" t="s">
        <v>61</v>
      </c>
      <c r="B6528" t="s">
        <v>13933</v>
      </c>
      <c r="C6528" t="s">
        <v>13934</v>
      </c>
      <c r="D6528" t="s">
        <v>57</v>
      </c>
      <c r="E6528" t="s">
        <v>22582</v>
      </c>
      <c r="F6528" t="s">
        <v>22583</v>
      </c>
      <c r="G6528" t="s">
        <v>218</v>
      </c>
      <c r="H6528" t="s">
        <v>54</v>
      </c>
      <c r="I6528" t="s">
        <v>61</v>
      </c>
      <c r="J6528" t="s">
        <v>6147</v>
      </c>
      <c r="K6528" t="s">
        <v>3367</v>
      </c>
      <c r="L6528" t="s">
        <v>61</v>
      </c>
      <c r="M6528" t="s">
        <v>22584</v>
      </c>
      <c r="N6528" t="s">
        <v>66</v>
      </c>
      <c r="O6528" t="s">
        <v>2896</v>
      </c>
      <c r="P6528" t="s">
        <v>22585</v>
      </c>
    </row>
    <row r="6529" spans="1:28" x14ac:dyDescent="0.25">
      <c r="A6529" t="s">
        <v>478</v>
      </c>
      <c r="B6529" t="s">
        <v>1701</v>
      </c>
      <c r="C6529" t="s">
        <v>198</v>
      </c>
      <c r="D6529" t="s">
        <v>6614</v>
      </c>
      <c r="E6529" t="s">
        <v>2152</v>
      </c>
      <c r="F6529" t="s">
        <v>788</v>
      </c>
      <c r="G6529" t="s">
        <v>102</v>
      </c>
      <c r="H6529" t="s">
        <v>4286</v>
      </c>
      <c r="I6529" t="s">
        <v>432</v>
      </c>
      <c r="J6529" t="s">
        <v>383</v>
      </c>
      <c r="K6529" t="s">
        <v>22586</v>
      </c>
    </row>
    <row r="6530" spans="1:28" x14ac:dyDescent="0.25">
      <c r="A6530" t="s">
        <v>713</v>
      </c>
      <c r="B6530" t="s">
        <v>400</v>
      </c>
      <c r="C6530" t="s">
        <v>6152</v>
      </c>
      <c r="D6530" t="s">
        <v>206</v>
      </c>
      <c r="E6530" t="s">
        <v>2710</v>
      </c>
      <c r="F6530" t="s">
        <v>9247</v>
      </c>
      <c r="G6530" t="s">
        <v>22587</v>
      </c>
      <c r="H6530" t="s">
        <v>240</v>
      </c>
      <c r="I6530" t="s">
        <v>974</v>
      </c>
      <c r="J6530" t="s">
        <v>1861</v>
      </c>
      <c r="K6530" t="s">
        <v>290</v>
      </c>
      <c r="L6530" t="s">
        <v>2409</v>
      </c>
      <c r="M6530" t="s">
        <v>8970</v>
      </c>
      <c r="N6530" t="s">
        <v>432</v>
      </c>
      <c r="O6530" t="s">
        <v>16237</v>
      </c>
      <c r="P6530" t="s">
        <v>627</v>
      </c>
      <c r="Q6530" t="s">
        <v>1801</v>
      </c>
      <c r="R6530" t="s">
        <v>3031</v>
      </c>
      <c r="S6530" t="s">
        <v>4126</v>
      </c>
      <c r="T6530" t="s">
        <v>37</v>
      </c>
      <c r="U6530" t="s">
        <v>22588</v>
      </c>
      <c r="V6530" t="s">
        <v>150</v>
      </c>
      <c r="W6530" t="s">
        <v>179</v>
      </c>
      <c r="X6530" t="s">
        <v>1776</v>
      </c>
      <c r="Y6530" t="s">
        <v>22589</v>
      </c>
    </row>
    <row r="6531" spans="1:28" x14ac:dyDescent="0.25">
      <c r="A6531" t="s">
        <v>407</v>
      </c>
      <c r="B6531" t="s">
        <v>1018</v>
      </c>
      <c r="C6531" t="s">
        <v>1013</v>
      </c>
      <c r="D6531" t="s">
        <v>383</v>
      </c>
      <c r="E6531" t="s">
        <v>18478</v>
      </c>
      <c r="F6531" t="s">
        <v>113</v>
      </c>
      <c r="G6531" t="s">
        <v>22590</v>
      </c>
      <c r="H6531" t="s">
        <v>326</v>
      </c>
      <c r="I6531" t="s">
        <v>22591</v>
      </c>
      <c r="J6531" t="s">
        <v>2710</v>
      </c>
      <c r="K6531" t="s">
        <v>18</v>
      </c>
      <c r="L6531" t="s">
        <v>1574</v>
      </c>
      <c r="M6531" t="s">
        <v>126</v>
      </c>
      <c r="N6531" t="s">
        <v>873</v>
      </c>
      <c r="O6531" t="s">
        <v>59</v>
      </c>
      <c r="P6531" t="s">
        <v>22592</v>
      </c>
      <c r="Q6531" t="s">
        <v>37</v>
      </c>
      <c r="R6531" t="s">
        <v>400</v>
      </c>
      <c r="S6531" t="s">
        <v>74</v>
      </c>
      <c r="T6531" t="s">
        <v>61</v>
      </c>
      <c r="U6531" t="s">
        <v>741</v>
      </c>
      <c r="V6531" t="s">
        <v>1125</v>
      </c>
      <c r="W6531" t="s">
        <v>1284</v>
      </c>
      <c r="X6531" t="s">
        <v>22593</v>
      </c>
    </row>
    <row r="6532" spans="1:28" x14ac:dyDescent="0.25">
      <c r="A6532" t="s">
        <v>1956</v>
      </c>
      <c r="B6532" t="s">
        <v>2283</v>
      </c>
      <c r="C6532" t="s">
        <v>1295</v>
      </c>
      <c r="D6532" t="s">
        <v>3406</v>
      </c>
      <c r="E6532" t="s">
        <v>8936</v>
      </c>
      <c r="F6532" t="s">
        <v>2647</v>
      </c>
      <c r="G6532" t="s">
        <v>22594</v>
      </c>
      <c r="H6532" t="s">
        <v>7425</v>
      </c>
      <c r="I6532" t="s">
        <v>1545</v>
      </c>
      <c r="J6532" t="s">
        <v>1947</v>
      </c>
      <c r="K6532" t="s">
        <v>18</v>
      </c>
      <c r="L6532" t="s">
        <v>825</v>
      </c>
      <c r="M6532" t="s">
        <v>432</v>
      </c>
      <c r="N6532" t="s">
        <v>22595</v>
      </c>
      <c r="O6532" t="s">
        <v>22596</v>
      </c>
      <c r="P6532" t="s">
        <v>14627</v>
      </c>
      <c r="Q6532" t="s">
        <v>22597</v>
      </c>
      <c r="R6532" t="s">
        <v>59</v>
      </c>
      <c r="S6532" t="s">
        <v>1141</v>
      </c>
      <c r="T6532" t="s">
        <v>22598</v>
      </c>
    </row>
    <row r="6533" spans="1:28" x14ac:dyDescent="0.25">
      <c r="A6533" t="s">
        <v>322</v>
      </c>
      <c r="B6533" t="s">
        <v>113</v>
      </c>
      <c r="C6533" t="s">
        <v>61</v>
      </c>
      <c r="D6533" t="s">
        <v>4126</v>
      </c>
      <c r="E6533" t="s">
        <v>6287</v>
      </c>
      <c r="F6533" t="s">
        <v>61</v>
      </c>
      <c r="G6533" t="s">
        <v>22599</v>
      </c>
      <c r="H6533" t="s">
        <v>18597</v>
      </c>
      <c r="I6533" t="s">
        <v>1295</v>
      </c>
      <c r="J6533" t="s">
        <v>1747</v>
      </c>
      <c r="K6533" t="s">
        <v>61</v>
      </c>
      <c r="L6533" t="s">
        <v>22600</v>
      </c>
      <c r="M6533" t="s">
        <v>57</v>
      </c>
      <c r="N6533" t="s">
        <v>606</v>
      </c>
      <c r="O6533" t="s">
        <v>278</v>
      </c>
      <c r="P6533" t="s">
        <v>400</v>
      </c>
      <c r="Q6533" t="s">
        <v>22601</v>
      </c>
      <c r="R6533" t="s">
        <v>59</v>
      </c>
      <c r="S6533" t="s">
        <v>1450</v>
      </c>
      <c r="T6533" t="s">
        <v>22602</v>
      </c>
      <c r="U6533" t="s">
        <v>22603</v>
      </c>
      <c r="V6533" t="s">
        <v>22604</v>
      </c>
    </row>
    <row r="6534" spans="1:28" x14ac:dyDescent="0.25">
      <c r="A6534" t="s">
        <v>36</v>
      </c>
      <c r="B6534" t="s">
        <v>2423</v>
      </c>
      <c r="C6534" t="s">
        <v>639</v>
      </c>
      <c r="D6534" t="s">
        <v>5</v>
      </c>
      <c r="E6534" t="s">
        <v>4479</v>
      </c>
      <c r="F6534" t="s">
        <v>1012</v>
      </c>
      <c r="G6534" t="s">
        <v>10000</v>
      </c>
      <c r="H6534" t="s">
        <v>461</v>
      </c>
      <c r="I6534" t="s">
        <v>383</v>
      </c>
      <c r="J6534" t="s">
        <v>3606</v>
      </c>
      <c r="K6534" t="s">
        <v>2047</v>
      </c>
      <c r="L6534" t="s">
        <v>17188</v>
      </c>
      <c r="M6534" t="s">
        <v>335</v>
      </c>
      <c r="N6534" t="s">
        <v>37</v>
      </c>
      <c r="O6534" t="s">
        <v>1128</v>
      </c>
      <c r="P6534" t="s">
        <v>59</v>
      </c>
      <c r="Q6534" t="s">
        <v>1704</v>
      </c>
      <c r="R6534" t="s">
        <v>102</v>
      </c>
      <c r="S6534" t="s">
        <v>5</v>
      </c>
      <c r="T6534" t="s">
        <v>13514</v>
      </c>
      <c r="U6534" t="s">
        <v>9026</v>
      </c>
      <c r="V6534" t="s">
        <v>22594</v>
      </c>
      <c r="W6534" t="s">
        <v>1776</v>
      </c>
      <c r="X6534" t="s">
        <v>22605</v>
      </c>
    </row>
    <row r="6535" spans="1:28" x14ac:dyDescent="0.25">
      <c r="A6535" t="s">
        <v>6614</v>
      </c>
      <c r="B6535" t="s">
        <v>13531</v>
      </c>
      <c r="C6535" t="s">
        <v>4408</v>
      </c>
      <c r="D6535" t="s">
        <v>22606</v>
      </c>
      <c r="E6535" t="s">
        <v>102</v>
      </c>
      <c r="F6535" t="s">
        <v>37</v>
      </c>
      <c r="G6535" t="s">
        <v>327</v>
      </c>
      <c r="H6535" t="s">
        <v>126</v>
      </c>
      <c r="I6535" t="s">
        <v>1297</v>
      </c>
      <c r="J6535" t="s">
        <v>898</v>
      </c>
      <c r="K6535" t="s">
        <v>16</v>
      </c>
      <c r="L6535" t="s">
        <v>194</v>
      </c>
      <c r="M6535" t="s">
        <v>7969</v>
      </c>
      <c r="N6535" t="s">
        <v>21039</v>
      </c>
      <c r="O6535" t="s">
        <v>22607</v>
      </c>
    </row>
    <row r="6536" spans="1:28" x14ac:dyDescent="0.25">
      <c r="A6536" t="s">
        <v>6614</v>
      </c>
      <c r="B6536" t="s">
        <v>1505</v>
      </c>
      <c r="C6536" t="s">
        <v>17612</v>
      </c>
      <c r="D6536" t="s">
        <v>20396</v>
      </c>
      <c r="E6536" t="s">
        <v>22608</v>
      </c>
      <c r="F6536" t="s">
        <v>22609</v>
      </c>
    </row>
    <row r="6537" spans="1:28" x14ac:dyDescent="0.25">
      <c r="A6537" t="s">
        <v>6614</v>
      </c>
      <c r="B6537" t="s">
        <v>898</v>
      </c>
      <c r="C6537" t="s">
        <v>5201</v>
      </c>
      <c r="D6537" t="s">
        <v>22610</v>
      </c>
      <c r="E6537" t="s">
        <v>327</v>
      </c>
      <c r="F6537" t="s">
        <v>126</v>
      </c>
      <c r="G6537" t="s">
        <v>1297</v>
      </c>
      <c r="H6537" t="s">
        <v>108</v>
      </c>
      <c r="I6537" t="s">
        <v>1650</v>
      </c>
      <c r="J6537" t="s">
        <v>2432</v>
      </c>
      <c r="K6537" t="s">
        <v>788</v>
      </c>
      <c r="L6537" t="s">
        <v>22091</v>
      </c>
      <c r="M6537" t="s">
        <v>16</v>
      </c>
      <c r="N6537" t="s">
        <v>22611</v>
      </c>
      <c r="O6537" t="s">
        <v>5088</v>
      </c>
      <c r="P6537" t="s">
        <v>22612</v>
      </c>
    </row>
    <row r="6538" spans="1:28" x14ac:dyDescent="0.25">
      <c r="A6538" t="s">
        <v>6614</v>
      </c>
      <c r="B6538" t="s">
        <v>2418</v>
      </c>
      <c r="C6538" t="s">
        <v>572</v>
      </c>
      <c r="D6538" t="s">
        <v>22613</v>
      </c>
      <c r="E6538" t="s">
        <v>1889</v>
      </c>
      <c r="F6538" t="s">
        <v>651</v>
      </c>
      <c r="G6538" t="s">
        <v>36</v>
      </c>
      <c r="H6538" t="s">
        <v>2018</v>
      </c>
      <c r="I6538" t="s">
        <v>1424</v>
      </c>
      <c r="J6538" t="s">
        <v>36</v>
      </c>
      <c r="K6538" t="s">
        <v>1047</v>
      </c>
      <c r="L6538" t="s">
        <v>61</v>
      </c>
      <c r="M6538" t="s">
        <v>19653</v>
      </c>
      <c r="N6538" t="s">
        <v>4966</v>
      </c>
      <c r="O6538" t="s">
        <v>3342</v>
      </c>
      <c r="P6538" t="s">
        <v>61</v>
      </c>
      <c r="Q6538" t="s">
        <v>741</v>
      </c>
      <c r="R6538" t="s">
        <v>37</v>
      </c>
      <c r="S6538" t="s">
        <v>74</v>
      </c>
      <c r="T6538" t="s">
        <v>150</v>
      </c>
      <c r="U6538" t="s">
        <v>266</v>
      </c>
      <c r="V6538" t="s">
        <v>22614</v>
      </c>
    </row>
    <row r="6539" spans="1:28" x14ac:dyDescent="0.25">
      <c r="A6539" t="s">
        <v>2129</v>
      </c>
      <c r="B6539" t="s">
        <v>179</v>
      </c>
      <c r="C6539" t="s">
        <v>22615</v>
      </c>
      <c r="D6539" t="s">
        <v>768</v>
      </c>
      <c r="E6539" t="s">
        <v>400</v>
      </c>
      <c r="F6539" t="s">
        <v>3569</v>
      </c>
      <c r="G6539" t="s">
        <v>723</v>
      </c>
      <c r="H6539" t="s">
        <v>126</v>
      </c>
      <c r="I6539" t="s">
        <v>61</v>
      </c>
      <c r="J6539" t="s">
        <v>9761</v>
      </c>
      <c r="K6539" t="s">
        <v>22616</v>
      </c>
      <c r="L6539" t="s">
        <v>28</v>
      </c>
      <c r="M6539" t="s">
        <v>22617</v>
      </c>
      <c r="N6539" t="s">
        <v>4091</v>
      </c>
      <c r="O6539" t="s">
        <v>22618</v>
      </c>
      <c r="P6539" t="s">
        <v>159</v>
      </c>
      <c r="Q6539" t="s">
        <v>22619</v>
      </c>
      <c r="R6539" t="s">
        <v>22620</v>
      </c>
    </row>
    <row r="6540" spans="1:28" x14ac:dyDescent="0.25">
      <c r="A6540" t="s">
        <v>9513</v>
      </c>
      <c r="B6540" t="s">
        <v>18</v>
      </c>
      <c r="C6540" t="s">
        <v>11351</v>
      </c>
      <c r="D6540" t="s">
        <v>290</v>
      </c>
      <c r="E6540" t="s">
        <v>2299</v>
      </c>
      <c r="F6540" t="s">
        <v>4672</v>
      </c>
      <c r="G6540" t="s">
        <v>22621</v>
      </c>
      <c r="H6540" t="s">
        <v>37</v>
      </c>
      <c r="I6540" t="s">
        <v>586</v>
      </c>
      <c r="J6540" t="s">
        <v>2594</v>
      </c>
      <c r="K6540" t="s">
        <v>45</v>
      </c>
      <c r="L6540" t="s">
        <v>150</v>
      </c>
      <c r="M6540" t="s">
        <v>240</v>
      </c>
      <c r="N6540" t="s">
        <v>383</v>
      </c>
      <c r="O6540" t="s">
        <v>1861</v>
      </c>
      <c r="P6540" t="s">
        <v>290</v>
      </c>
      <c r="Q6540" t="s">
        <v>1012</v>
      </c>
      <c r="R6540" t="s">
        <v>3693</v>
      </c>
      <c r="S6540" t="s">
        <v>22622</v>
      </c>
    </row>
    <row r="6541" spans="1:28" x14ac:dyDescent="0.25">
      <c r="A6541" t="s">
        <v>6614</v>
      </c>
      <c r="B6541" t="s">
        <v>6739</v>
      </c>
      <c r="C6541" t="s">
        <v>5</v>
      </c>
      <c r="D6541" t="s">
        <v>22623</v>
      </c>
      <c r="E6541" t="s">
        <v>2686</v>
      </c>
      <c r="F6541" t="s">
        <v>723</v>
      </c>
      <c r="G6541" t="s">
        <v>37</v>
      </c>
      <c r="H6541" t="s">
        <v>2276</v>
      </c>
      <c r="I6541" t="s">
        <v>22624</v>
      </c>
      <c r="J6541" t="s">
        <v>7519</v>
      </c>
      <c r="K6541" t="s">
        <v>608</v>
      </c>
      <c r="L6541" t="s">
        <v>179</v>
      </c>
      <c r="M6541" t="s">
        <v>22625</v>
      </c>
      <c r="N6541" t="s">
        <v>5354</v>
      </c>
      <c r="O6541" t="s">
        <v>1331</v>
      </c>
      <c r="P6541" t="s">
        <v>179</v>
      </c>
      <c r="Q6541" t="s">
        <v>8595</v>
      </c>
      <c r="R6541" t="s">
        <v>461</v>
      </c>
      <c r="S6541" t="s">
        <v>5</v>
      </c>
      <c r="T6541" t="s">
        <v>22626</v>
      </c>
      <c r="U6541" t="s">
        <v>22627</v>
      </c>
    </row>
    <row r="6542" spans="1:28" x14ac:dyDescent="0.25">
      <c r="A6542" t="s">
        <v>1377</v>
      </c>
      <c r="B6542" t="s">
        <v>400</v>
      </c>
      <c r="C6542" t="s">
        <v>1450</v>
      </c>
      <c r="D6542" t="s">
        <v>11351</v>
      </c>
      <c r="E6542" t="s">
        <v>115</v>
      </c>
      <c r="F6542" t="s">
        <v>1424</v>
      </c>
      <c r="G6542" t="s">
        <v>73</v>
      </c>
      <c r="H6542" t="s">
        <v>74</v>
      </c>
      <c r="I6542" t="s">
        <v>61</v>
      </c>
      <c r="J6542" t="s">
        <v>2140</v>
      </c>
      <c r="K6542" t="s">
        <v>3212</v>
      </c>
      <c r="L6542" t="s">
        <v>59</v>
      </c>
      <c r="M6542" t="s">
        <v>2018</v>
      </c>
      <c r="N6542" t="s">
        <v>22628</v>
      </c>
      <c r="O6542" t="s">
        <v>61</v>
      </c>
      <c r="P6542" t="s">
        <v>2970</v>
      </c>
      <c r="Q6542" t="s">
        <v>22629</v>
      </c>
      <c r="R6542" t="s">
        <v>7310</v>
      </c>
      <c r="S6542" t="s">
        <v>290</v>
      </c>
      <c r="T6542" t="s">
        <v>1866</v>
      </c>
      <c r="U6542" t="s">
        <v>206</v>
      </c>
      <c r="V6542" t="s">
        <v>13548</v>
      </c>
      <c r="W6542" t="s">
        <v>1377</v>
      </c>
      <c r="X6542" t="s">
        <v>22630</v>
      </c>
    </row>
    <row r="6543" spans="1:28" x14ac:dyDescent="0.25">
      <c r="A6543" t="s">
        <v>36</v>
      </c>
      <c r="B6543" t="s">
        <v>2038</v>
      </c>
      <c r="C6543" t="s">
        <v>126</v>
      </c>
      <c r="D6543" t="s">
        <v>61</v>
      </c>
      <c r="E6543" t="s">
        <v>1882</v>
      </c>
      <c r="F6543" t="s">
        <v>66</v>
      </c>
      <c r="G6543" t="s">
        <v>1424</v>
      </c>
      <c r="H6543" t="s">
        <v>36</v>
      </c>
      <c r="I6543" t="s">
        <v>182</v>
      </c>
      <c r="J6543" t="s">
        <v>695</v>
      </c>
      <c r="K6543" t="s">
        <v>45</v>
      </c>
      <c r="L6543" t="s">
        <v>61</v>
      </c>
      <c r="M6543" t="s">
        <v>1882</v>
      </c>
      <c r="N6543" t="s">
        <v>66</v>
      </c>
      <c r="O6543" t="s">
        <v>61</v>
      </c>
      <c r="P6543" t="s">
        <v>3015</v>
      </c>
      <c r="Q6543" t="s">
        <v>156</v>
      </c>
      <c r="R6543" t="s">
        <v>419</v>
      </c>
      <c r="S6543" t="s">
        <v>1433</v>
      </c>
      <c r="T6543" t="s">
        <v>5660</v>
      </c>
      <c r="U6543" t="s">
        <v>57</v>
      </c>
      <c r="V6543" t="s">
        <v>6934</v>
      </c>
      <c r="W6543" t="s">
        <v>66</v>
      </c>
      <c r="X6543" t="s">
        <v>108</v>
      </c>
      <c r="Y6543" t="s">
        <v>2524</v>
      </c>
      <c r="Z6543" t="s">
        <v>57</v>
      </c>
      <c r="AA6543" t="s">
        <v>61</v>
      </c>
      <c r="AB6543" t="s">
        <v>22631</v>
      </c>
    </row>
    <row r="6544" spans="1:28" x14ac:dyDescent="0.25">
      <c r="A6544" t="s">
        <v>1406</v>
      </c>
      <c r="B6544" t="s">
        <v>5</v>
      </c>
      <c r="C6544" t="s">
        <v>22632</v>
      </c>
      <c r="D6544" t="s">
        <v>5679</v>
      </c>
      <c r="E6544" t="s">
        <v>18</v>
      </c>
      <c r="F6544" t="s">
        <v>22633</v>
      </c>
      <c r="G6544" t="s">
        <v>1025</v>
      </c>
      <c r="H6544" t="s">
        <v>22634</v>
      </c>
      <c r="I6544" t="s">
        <v>22635</v>
      </c>
      <c r="J6544" t="s">
        <v>18</v>
      </c>
      <c r="K6544" t="s">
        <v>22636</v>
      </c>
      <c r="L6544" t="s">
        <v>61</v>
      </c>
      <c r="M6544" t="s">
        <v>2604</v>
      </c>
      <c r="N6544" t="s">
        <v>5985</v>
      </c>
      <c r="O6544" t="s">
        <v>739</v>
      </c>
      <c r="P6544" t="s">
        <v>22637</v>
      </c>
      <c r="Q6544" t="s">
        <v>57</v>
      </c>
      <c r="R6544">
        <v>165</v>
      </c>
      <c r="S6544" t="s">
        <v>22638</v>
      </c>
      <c r="T6544" t="s">
        <v>22639</v>
      </c>
    </row>
    <row r="6545" spans="1:27" x14ac:dyDescent="0.25">
      <c r="A6545" t="s">
        <v>5005</v>
      </c>
      <c r="B6545" t="s">
        <v>22640</v>
      </c>
      <c r="C6545">
        <v>3</v>
      </c>
      <c r="D6545" t="s">
        <v>5870</v>
      </c>
      <c r="E6545" t="s">
        <v>1047</v>
      </c>
      <c r="F6545" t="s">
        <v>22641</v>
      </c>
      <c r="G6545" t="s">
        <v>18</v>
      </c>
      <c r="H6545" t="s">
        <v>18806</v>
      </c>
      <c r="I6545" t="s">
        <v>11666</v>
      </c>
      <c r="J6545" t="s">
        <v>730</v>
      </c>
      <c r="K6545" t="s">
        <v>22642</v>
      </c>
    </row>
    <row r="6546" spans="1:27" x14ac:dyDescent="0.25">
      <c r="A6546" t="s">
        <v>179</v>
      </c>
      <c r="B6546" t="s">
        <v>3344</v>
      </c>
      <c r="C6546" t="s">
        <v>5</v>
      </c>
      <c r="D6546" t="s">
        <v>13792</v>
      </c>
      <c r="E6546" t="s">
        <v>57</v>
      </c>
      <c r="F6546" t="s">
        <v>11122</v>
      </c>
      <c r="G6546" t="s">
        <v>59</v>
      </c>
      <c r="H6546" t="s">
        <v>61</v>
      </c>
      <c r="I6546" t="s">
        <v>22643</v>
      </c>
      <c r="J6546" t="s">
        <v>6822</v>
      </c>
      <c r="K6546" t="s">
        <v>2630</v>
      </c>
      <c r="L6546" t="s">
        <v>18</v>
      </c>
      <c r="M6546" t="s">
        <v>11351</v>
      </c>
      <c r="N6546" t="s">
        <v>54</v>
      </c>
      <c r="O6546" t="s">
        <v>61</v>
      </c>
      <c r="P6546" t="s">
        <v>10528</v>
      </c>
      <c r="Q6546" t="s">
        <v>59</v>
      </c>
      <c r="R6546" t="s">
        <v>22644</v>
      </c>
      <c r="S6546" t="s">
        <v>1695</v>
      </c>
      <c r="T6546" t="s">
        <v>5</v>
      </c>
      <c r="U6546" t="s">
        <v>22645</v>
      </c>
      <c r="V6546" t="s">
        <v>22646</v>
      </c>
    </row>
    <row r="6547" spans="1:27" x14ac:dyDescent="0.25">
      <c r="A6547" t="s">
        <v>22647</v>
      </c>
      <c r="B6547" t="s">
        <v>22648</v>
      </c>
      <c r="C6547" t="s">
        <v>57</v>
      </c>
      <c r="D6547" t="s">
        <v>5678</v>
      </c>
      <c r="E6547" t="s">
        <v>22641</v>
      </c>
      <c r="F6547" t="s">
        <v>5</v>
      </c>
      <c r="G6547" t="s">
        <v>5678</v>
      </c>
      <c r="H6547" t="s">
        <v>5679</v>
      </c>
      <c r="I6547" t="s">
        <v>18</v>
      </c>
      <c r="J6547" t="s">
        <v>1027</v>
      </c>
      <c r="K6547" t="s">
        <v>22649</v>
      </c>
      <c r="L6547" t="s">
        <v>7287</v>
      </c>
      <c r="M6547" t="s">
        <v>5679</v>
      </c>
      <c r="N6547" t="s">
        <v>18</v>
      </c>
      <c r="O6547" t="s">
        <v>3336</v>
      </c>
      <c r="P6547" t="s">
        <v>22650</v>
      </c>
      <c r="Q6547" t="s">
        <v>59</v>
      </c>
      <c r="R6547" t="s">
        <v>5</v>
      </c>
      <c r="S6547" t="s">
        <v>8284</v>
      </c>
      <c r="T6547" t="s">
        <v>1527</v>
      </c>
      <c r="U6547" t="s">
        <v>22651</v>
      </c>
    </row>
    <row r="6548" spans="1:27" x14ac:dyDescent="0.25">
      <c r="A6548" t="s">
        <v>2313</v>
      </c>
      <c r="B6548" t="s">
        <v>4444</v>
      </c>
      <c r="C6548" t="s">
        <v>3543</v>
      </c>
      <c r="D6548" t="s">
        <v>6311</v>
      </c>
      <c r="E6548" t="s">
        <v>1377</v>
      </c>
      <c r="F6548" t="s">
        <v>113</v>
      </c>
      <c r="G6548" t="s">
        <v>3668</v>
      </c>
      <c r="H6548" t="s">
        <v>8196</v>
      </c>
      <c r="I6548" t="s">
        <v>30</v>
      </c>
      <c r="J6548" t="s">
        <v>21851</v>
      </c>
      <c r="K6548" t="s">
        <v>1413</v>
      </c>
      <c r="L6548" t="s">
        <v>71</v>
      </c>
      <c r="M6548" t="s">
        <v>5</v>
      </c>
      <c r="N6548" t="s">
        <v>3609</v>
      </c>
      <c r="O6548" t="s">
        <v>57</v>
      </c>
      <c r="P6548" t="s">
        <v>3292</v>
      </c>
      <c r="Q6548" t="s">
        <v>5092</v>
      </c>
      <c r="R6548" t="s">
        <v>22652</v>
      </c>
    </row>
    <row r="6549" spans="1:27" x14ac:dyDescent="0.25">
      <c r="A6549" t="s">
        <v>1917</v>
      </c>
      <c r="B6549" t="s">
        <v>2458</v>
      </c>
      <c r="C6549" t="s">
        <v>22653</v>
      </c>
      <c r="D6549" t="s">
        <v>28</v>
      </c>
      <c r="E6549" t="s">
        <v>22654</v>
      </c>
      <c r="F6549" t="s">
        <v>22655</v>
      </c>
      <c r="G6549" t="s">
        <v>997</v>
      </c>
      <c r="H6549" t="s">
        <v>1064</v>
      </c>
      <c r="I6549" t="s">
        <v>2189</v>
      </c>
      <c r="J6549" t="s">
        <v>30</v>
      </c>
      <c r="K6549" t="s">
        <v>22656</v>
      </c>
      <c r="L6549" t="s">
        <v>22657</v>
      </c>
    </row>
    <row r="6550" spans="1:27" x14ac:dyDescent="0.25">
      <c r="A6550" t="s">
        <v>71</v>
      </c>
      <c r="B6550" t="s">
        <v>479</v>
      </c>
      <c r="C6550" t="s">
        <v>59</v>
      </c>
      <c r="D6550" t="s">
        <v>1450</v>
      </c>
      <c r="E6550" t="s">
        <v>15452</v>
      </c>
      <c r="F6550" t="s">
        <v>462</v>
      </c>
      <c r="G6550" t="s">
        <v>19905</v>
      </c>
      <c r="H6550" t="s">
        <v>1011</v>
      </c>
      <c r="I6550" t="s">
        <v>150</v>
      </c>
      <c r="J6550" t="s">
        <v>5</v>
      </c>
      <c r="K6550" t="s">
        <v>1321</v>
      </c>
      <c r="L6550" t="s">
        <v>762</v>
      </c>
      <c r="M6550" t="s">
        <v>7110</v>
      </c>
      <c r="N6550" t="s">
        <v>461</v>
      </c>
      <c r="O6550" t="s">
        <v>5</v>
      </c>
      <c r="P6550" t="s">
        <v>606</v>
      </c>
      <c r="Q6550" t="s">
        <v>5092</v>
      </c>
      <c r="R6550" t="s">
        <v>400</v>
      </c>
      <c r="S6550" t="s">
        <v>1554</v>
      </c>
      <c r="T6550" t="s">
        <v>1443</v>
      </c>
      <c r="U6550" t="s">
        <v>22658</v>
      </c>
    </row>
    <row r="6551" spans="1:27" x14ac:dyDescent="0.25">
      <c r="A6551" t="s">
        <v>198</v>
      </c>
      <c r="B6551" t="s">
        <v>22015</v>
      </c>
      <c r="C6551" t="s">
        <v>22007</v>
      </c>
      <c r="D6551" t="s">
        <v>54</v>
      </c>
      <c r="E6551" t="s">
        <v>1501</v>
      </c>
      <c r="F6551" t="s">
        <v>206</v>
      </c>
      <c r="G6551" t="s">
        <v>5084</v>
      </c>
      <c r="H6551" t="s">
        <v>1070</v>
      </c>
      <c r="I6551" t="s">
        <v>22659</v>
      </c>
      <c r="J6551" t="s">
        <v>490</v>
      </c>
      <c r="K6551" t="s">
        <v>5092</v>
      </c>
      <c r="L6551" t="s">
        <v>1284</v>
      </c>
      <c r="M6551" t="s">
        <v>3031</v>
      </c>
      <c r="N6551" t="s">
        <v>1443</v>
      </c>
      <c r="O6551" t="s">
        <v>22660</v>
      </c>
    </row>
    <row r="6552" spans="1:27" x14ac:dyDescent="0.25">
      <c r="A6552" t="s">
        <v>156</v>
      </c>
      <c r="B6552" t="s">
        <v>157</v>
      </c>
      <c r="C6552" t="s">
        <v>3454</v>
      </c>
      <c r="D6552" t="s">
        <v>59</v>
      </c>
      <c r="E6552" t="s">
        <v>639</v>
      </c>
      <c r="F6552" t="s">
        <v>100</v>
      </c>
      <c r="G6552" t="s">
        <v>8414</v>
      </c>
      <c r="H6552" t="s">
        <v>59</v>
      </c>
      <c r="I6552" t="s">
        <v>22015</v>
      </c>
      <c r="J6552" t="s">
        <v>22007</v>
      </c>
      <c r="K6552" t="s">
        <v>1424</v>
      </c>
      <c r="L6552" t="s">
        <v>462</v>
      </c>
      <c r="M6552" t="s">
        <v>4398</v>
      </c>
      <c r="N6552" t="s">
        <v>61</v>
      </c>
      <c r="O6552" t="s">
        <v>2206</v>
      </c>
      <c r="P6552" t="s">
        <v>126</v>
      </c>
      <c r="Q6552" t="s">
        <v>22661</v>
      </c>
      <c r="R6552" t="s">
        <v>59</v>
      </c>
      <c r="S6552" t="s">
        <v>39</v>
      </c>
      <c r="T6552" t="s">
        <v>10332</v>
      </c>
      <c r="U6552" t="s">
        <v>22662</v>
      </c>
    </row>
    <row r="6553" spans="1:27" x14ac:dyDescent="0.25">
      <c r="A6553" t="s">
        <v>113</v>
      </c>
      <c r="B6553" t="s">
        <v>1295</v>
      </c>
      <c r="C6553" t="s">
        <v>886</v>
      </c>
      <c r="D6553" t="s">
        <v>541</v>
      </c>
      <c r="E6553" t="s">
        <v>75</v>
      </c>
      <c r="F6553" t="s">
        <v>5092</v>
      </c>
      <c r="G6553" t="s">
        <v>16925</v>
      </c>
      <c r="H6553" t="s">
        <v>1321</v>
      </c>
      <c r="I6553" t="s">
        <v>762</v>
      </c>
      <c r="J6553" t="s">
        <v>13445</v>
      </c>
      <c r="K6553" t="s">
        <v>2726</v>
      </c>
      <c r="L6553" t="s">
        <v>22663</v>
      </c>
      <c r="M6553" t="s">
        <v>22664</v>
      </c>
      <c r="N6553" t="s">
        <v>4971</v>
      </c>
      <c r="O6553" t="s">
        <v>3415</v>
      </c>
      <c r="P6553" t="s">
        <v>2594</v>
      </c>
      <c r="Q6553" t="s">
        <v>1684</v>
      </c>
      <c r="R6553" t="s">
        <v>66</v>
      </c>
      <c r="S6553" t="s">
        <v>5</v>
      </c>
      <c r="T6553" t="s">
        <v>887</v>
      </c>
      <c r="U6553" t="s">
        <v>6226</v>
      </c>
      <c r="V6553" t="s">
        <v>22665</v>
      </c>
    </row>
    <row r="6554" spans="1:27" x14ac:dyDescent="0.25">
      <c r="A6554" t="s">
        <v>2349</v>
      </c>
      <c r="B6554" t="s">
        <v>19995</v>
      </c>
      <c r="C6554" t="s">
        <v>19047</v>
      </c>
      <c r="D6554" t="s">
        <v>22666</v>
      </c>
      <c r="E6554" t="s">
        <v>22667</v>
      </c>
      <c r="F6554" t="s">
        <v>21039</v>
      </c>
      <c r="G6554" t="s">
        <v>2476</v>
      </c>
      <c r="H6554" t="s">
        <v>22668</v>
      </c>
      <c r="I6554" t="s">
        <v>22669</v>
      </c>
      <c r="J6554" t="s">
        <v>161</v>
      </c>
      <c r="K6554" t="s">
        <v>21916</v>
      </c>
      <c r="L6554" t="s">
        <v>289</v>
      </c>
      <c r="M6554" t="s">
        <v>21039</v>
      </c>
      <c r="N6554" t="s">
        <v>17842</v>
      </c>
      <c r="O6554" t="s">
        <v>19047</v>
      </c>
      <c r="P6554" t="s">
        <v>22670</v>
      </c>
      <c r="Q6554" t="s">
        <v>22671</v>
      </c>
      <c r="R6554" t="s">
        <v>16792</v>
      </c>
      <c r="S6554" t="s">
        <v>22672</v>
      </c>
      <c r="T6554" t="s">
        <v>5092</v>
      </c>
      <c r="U6554" t="s">
        <v>17017</v>
      </c>
      <c r="V6554" t="s">
        <v>17027</v>
      </c>
      <c r="W6554" t="s">
        <v>21779</v>
      </c>
      <c r="X6554" t="s">
        <v>6523</v>
      </c>
      <c r="Y6554" t="s">
        <v>741</v>
      </c>
      <c r="Z6554" t="s">
        <v>22673</v>
      </c>
      <c r="AA6554" t="s">
        <v>22674</v>
      </c>
    </row>
    <row r="6555" spans="1:27" x14ac:dyDescent="0.25">
      <c r="A6555" t="s">
        <v>6614</v>
      </c>
      <c r="B6555" t="s">
        <v>113</v>
      </c>
      <c r="C6555" t="s">
        <v>36</v>
      </c>
      <c r="D6555" t="s">
        <v>7254</v>
      </c>
      <c r="E6555" t="s">
        <v>61</v>
      </c>
      <c r="F6555" t="s">
        <v>91</v>
      </c>
      <c r="G6555" t="s">
        <v>57</v>
      </c>
      <c r="H6555" t="s">
        <v>61</v>
      </c>
      <c r="I6555" t="s">
        <v>22675</v>
      </c>
      <c r="J6555" t="s">
        <v>4322</v>
      </c>
      <c r="K6555" t="s">
        <v>980</v>
      </c>
      <c r="L6555" t="s">
        <v>210</v>
      </c>
      <c r="M6555" t="s">
        <v>37</v>
      </c>
      <c r="N6555" t="s">
        <v>4359</v>
      </c>
      <c r="O6555" t="s">
        <v>61</v>
      </c>
      <c r="P6555" t="s">
        <v>13514</v>
      </c>
      <c r="Q6555" t="s">
        <v>4757</v>
      </c>
      <c r="R6555" t="s">
        <v>8006</v>
      </c>
      <c r="S6555" t="s">
        <v>5092</v>
      </c>
      <c r="T6555" t="s">
        <v>22676</v>
      </c>
    </row>
    <row r="6556" spans="1:27" x14ac:dyDescent="0.25">
      <c r="A6556" t="s">
        <v>4</v>
      </c>
      <c r="B6556" t="s">
        <v>179</v>
      </c>
      <c r="C6556" t="s">
        <v>8717</v>
      </c>
      <c r="D6556" t="s">
        <v>37</v>
      </c>
      <c r="E6556" t="s">
        <v>635</v>
      </c>
      <c r="F6556" t="s">
        <v>126</v>
      </c>
      <c r="G6556" t="s">
        <v>1059</v>
      </c>
      <c r="H6556" t="s">
        <v>59</v>
      </c>
      <c r="I6556" t="s">
        <v>1450</v>
      </c>
      <c r="J6556" t="s">
        <v>15452</v>
      </c>
      <c r="K6556" t="s">
        <v>1899</v>
      </c>
      <c r="L6556" t="s">
        <v>978</v>
      </c>
      <c r="M6556" t="s">
        <v>1377</v>
      </c>
      <c r="N6556" t="s">
        <v>11591</v>
      </c>
      <c r="O6556" t="s">
        <v>61</v>
      </c>
      <c r="P6556" t="s">
        <v>7657</v>
      </c>
      <c r="Q6556" t="s">
        <v>210</v>
      </c>
      <c r="R6556" t="s">
        <v>57</v>
      </c>
      <c r="S6556" t="s">
        <v>1431</v>
      </c>
      <c r="T6556" t="s">
        <v>37</v>
      </c>
      <c r="U6556" t="s">
        <v>974</v>
      </c>
      <c r="V6556" t="s">
        <v>1985</v>
      </c>
      <c r="W6556" t="s">
        <v>22677</v>
      </c>
    </row>
    <row r="6557" spans="1:27" x14ac:dyDescent="0.25">
      <c r="A6557" t="s">
        <v>36</v>
      </c>
      <c r="B6557" t="s">
        <v>1125</v>
      </c>
      <c r="C6557" t="s">
        <v>206</v>
      </c>
      <c r="D6557" t="s">
        <v>61</v>
      </c>
      <c r="E6557" t="s">
        <v>2052</v>
      </c>
      <c r="F6557" t="s">
        <v>10139</v>
      </c>
      <c r="G6557" t="s">
        <v>30</v>
      </c>
      <c r="H6557" t="s">
        <v>61</v>
      </c>
      <c r="I6557" t="s">
        <v>982</v>
      </c>
      <c r="J6557" t="s">
        <v>1078</v>
      </c>
      <c r="K6557" t="s">
        <v>57</v>
      </c>
      <c r="L6557" t="s">
        <v>61</v>
      </c>
      <c r="M6557" t="s">
        <v>975</v>
      </c>
      <c r="N6557" t="s">
        <v>367</v>
      </c>
      <c r="O6557" t="s">
        <v>57</v>
      </c>
      <c r="P6557" t="s">
        <v>61</v>
      </c>
      <c r="Q6557" t="s">
        <v>9826</v>
      </c>
      <c r="R6557" t="s">
        <v>22678</v>
      </c>
      <c r="S6557" t="s">
        <v>22679</v>
      </c>
      <c r="T6557" t="s">
        <v>36</v>
      </c>
      <c r="U6557" t="s">
        <v>651</v>
      </c>
      <c r="V6557" t="s">
        <v>101</v>
      </c>
      <c r="W6557" t="s">
        <v>358</v>
      </c>
      <c r="X6557" t="s">
        <v>61</v>
      </c>
      <c r="Y6557" t="s">
        <v>22680</v>
      </c>
    </row>
    <row r="6558" spans="1:27" x14ac:dyDescent="0.25">
      <c r="A6558" t="s">
        <v>1704</v>
      </c>
      <c r="B6558" t="s">
        <v>59</v>
      </c>
      <c r="C6558" t="s">
        <v>4296</v>
      </c>
      <c r="D6558" t="s">
        <v>210</v>
      </c>
      <c r="E6558" t="s">
        <v>61</v>
      </c>
      <c r="F6558" t="s">
        <v>1777</v>
      </c>
      <c r="G6558" t="s">
        <v>1493</v>
      </c>
      <c r="H6558" t="s">
        <v>57</v>
      </c>
      <c r="I6558" t="s">
        <v>383</v>
      </c>
      <c r="J6558" t="s">
        <v>1650</v>
      </c>
      <c r="K6558" t="s">
        <v>1667</v>
      </c>
      <c r="L6558" t="s">
        <v>3499</v>
      </c>
      <c r="M6558" t="s">
        <v>59</v>
      </c>
      <c r="N6558" t="s">
        <v>157</v>
      </c>
      <c r="O6558" t="s">
        <v>61</v>
      </c>
      <c r="P6558" t="s">
        <v>22681</v>
      </c>
      <c r="Q6558" t="s">
        <v>59</v>
      </c>
      <c r="R6558" t="s">
        <v>61</v>
      </c>
      <c r="S6558" t="s">
        <v>3481</v>
      </c>
      <c r="T6558" t="s">
        <v>5036</v>
      </c>
      <c r="U6558" t="s">
        <v>1407</v>
      </c>
      <c r="V6558" t="s">
        <v>266</v>
      </c>
      <c r="W6558" t="s">
        <v>22682</v>
      </c>
    </row>
    <row r="6559" spans="1:27" x14ac:dyDescent="0.25">
      <c r="A6559" t="s">
        <v>6614</v>
      </c>
      <c r="B6559" t="s">
        <v>22683</v>
      </c>
      <c r="C6559" t="s">
        <v>194</v>
      </c>
      <c r="D6559" t="s">
        <v>61</v>
      </c>
      <c r="E6559" t="s">
        <v>395</v>
      </c>
      <c r="F6559" t="s">
        <v>4628</v>
      </c>
      <c r="G6559" t="s">
        <v>17698</v>
      </c>
      <c r="H6559" t="s">
        <v>898</v>
      </c>
      <c r="I6559" t="s">
        <v>16</v>
      </c>
      <c r="J6559" t="s">
        <v>36</v>
      </c>
      <c r="K6559" t="s">
        <v>22684</v>
      </c>
    </row>
    <row r="6560" spans="1:27" x14ac:dyDescent="0.25">
      <c r="A6560" t="s">
        <v>6614</v>
      </c>
      <c r="B6560" t="s">
        <v>22685</v>
      </c>
      <c r="C6560" t="s">
        <v>898</v>
      </c>
      <c r="D6560" t="s">
        <v>2072</v>
      </c>
      <c r="E6560" t="s">
        <v>1018</v>
      </c>
      <c r="F6560" t="s">
        <v>36</v>
      </c>
      <c r="G6560" t="s">
        <v>1295</v>
      </c>
      <c r="H6560" t="s">
        <v>2580</v>
      </c>
      <c r="I6560" t="s">
        <v>16</v>
      </c>
      <c r="J6560" t="s">
        <v>150</v>
      </c>
      <c r="K6560" t="s">
        <v>22686</v>
      </c>
      <c r="L6560" t="s">
        <v>181</v>
      </c>
      <c r="M6560" t="s">
        <v>1688</v>
      </c>
      <c r="N6560" t="s">
        <v>218</v>
      </c>
      <c r="O6560" t="s">
        <v>36</v>
      </c>
      <c r="P6560" t="s">
        <v>290</v>
      </c>
      <c r="Q6560" t="s">
        <v>28</v>
      </c>
      <c r="R6560" t="s">
        <v>400</v>
      </c>
      <c r="S6560" t="s">
        <v>1998</v>
      </c>
      <c r="T6560" t="s">
        <v>1295</v>
      </c>
      <c r="U6560" t="s">
        <v>22687</v>
      </c>
      <c r="V6560" t="s">
        <v>5088</v>
      </c>
      <c r="W6560" t="s">
        <v>22688</v>
      </c>
    </row>
    <row r="6561" spans="1:24" x14ac:dyDescent="0.25">
      <c r="A6561" t="s">
        <v>943</v>
      </c>
      <c r="B6561" t="s">
        <v>3696</v>
      </c>
      <c r="C6561" t="s">
        <v>3606</v>
      </c>
      <c r="D6561" t="s">
        <v>571</v>
      </c>
      <c r="E6561" t="s">
        <v>2032</v>
      </c>
      <c r="F6561" t="s">
        <v>59</v>
      </c>
      <c r="G6561" t="s">
        <v>1450</v>
      </c>
      <c r="H6561" t="s">
        <v>11351</v>
      </c>
      <c r="I6561" t="s">
        <v>179</v>
      </c>
      <c r="J6561" t="s">
        <v>59</v>
      </c>
      <c r="K6561" t="s">
        <v>3507</v>
      </c>
      <c r="L6561" t="s">
        <v>1980</v>
      </c>
      <c r="M6561" t="s">
        <v>919</v>
      </c>
      <c r="N6561" t="s">
        <v>411</v>
      </c>
      <c r="O6561" t="s">
        <v>39</v>
      </c>
      <c r="P6561" t="s">
        <v>8595</v>
      </c>
      <c r="Q6561" t="s">
        <v>22689</v>
      </c>
      <c r="R6561" t="s">
        <v>22690</v>
      </c>
      <c r="S6561" t="s">
        <v>22691</v>
      </c>
      <c r="T6561" t="s">
        <v>6180</v>
      </c>
      <c r="U6561" t="s">
        <v>2476</v>
      </c>
      <c r="V6561" t="s">
        <v>1450</v>
      </c>
      <c r="W6561" t="s">
        <v>22692</v>
      </c>
      <c r="X6561" t="s">
        <v>22693</v>
      </c>
    </row>
    <row r="6562" spans="1:24" x14ac:dyDescent="0.25">
      <c r="A6562" t="s">
        <v>571</v>
      </c>
      <c r="B6562" t="s">
        <v>1144</v>
      </c>
      <c r="C6562" t="s">
        <v>7597</v>
      </c>
      <c r="D6562" t="s">
        <v>18</v>
      </c>
      <c r="E6562" t="s">
        <v>5</v>
      </c>
      <c r="F6562" t="s">
        <v>39</v>
      </c>
      <c r="G6562" t="s">
        <v>1956</v>
      </c>
      <c r="H6562" t="s">
        <v>2869</v>
      </c>
      <c r="I6562" t="s">
        <v>335</v>
      </c>
      <c r="J6562" t="s">
        <v>462</v>
      </c>
      <c r="K6562" t="s">
        <v>628</v>
      </c>
      <c r="L6562" t="s">
        <v>102</v>
      </c>
      <c r="M6562" t="s">
        <v>11351</v>
      </c>
      <c r="N6562" t="s">
        <v>22694</v>
      </c>
      <c r="O6562" t="s">
        <v>61</v>
      </c>
      <c r="P6562" t="s">
        <v>22689</v>
      </c>
      <c r="Q6562" t="s">
        <v>22695</v>
      </c>
      <c r="R6562" t="s">
        <v>22696</v>
      </c>
      <c r="S6562" t="s">
        <v>180</v>
      </c>
      <c r="T6562" t="s">
        <v>462</v>
      </c>
      <c r="U6562" t="s">
        <v>22697</v>
      </c>
      <c r="V6562" t="s">
        <v>462</v>
      </c>
      <c r="W6562" t="s">
        <v>1747</v>
      </c>
      <c r="X6562" t="s">
        <v>22698</v>
      </c>
    </row>
    <row r="6563" spans="1:24" x14ac:dyDescent="0.25">
      <c r="A6563" t="s">
        <v>6614</v>
      </c>
      <c r="B6563" t="s">
        <v>22685</v>
      </c>
      <c r="C6563" t="s">
        <v>898</v>
      </c>
      <c r="D6563" t="s">
        <v>2072</v>
      </c>
      <c r="E6563" t="s">
        <v>1018</v>
      </c>
      <c r="F6563" t="s">
        <v>36</v>
      </c>
      <c r="G6563" t="s">
        <v>1295</v>
      </c>
      <c r="H6563" t="s">
        <v>2580</v>
      </c>
      <c r="I6563" t="s">
        <v>16</v>
      </c>
      <c r="J6563" t="s">
        <v>150</v>
      </c>
      <c r="K6563" t="s">
        <v>22686</v>
      </c>
      <c r="L6563" t="s">
        <v>181</v>
      </c>
      <c r="M6563" t="s">
        <v>1688</v>
      </c>
      <c r="N6563" t="s">
        <v>218</v>
      </c>
      <c r="O6563" t="s">
        <v>36</v>
      </c>
      <c r="P6563" t="s">
        <v>290</v>
      </c>
      <c r="Q6563" t="s">
        <v>28</v>
      </c>
      <c r="R6563" t="s">
        <v>400</v>
      </c>
      <c r="S6563" t="s">
        <v>1998</v>
      </c>
      <c r="T6563" t="s">
        <v>1295</v>
      </c>
      <c r="U6563" t="s">
        <v>22699</v>
      </c>
    </row>
    <row r="6564" spans="1:24" x14ac:dyDescent="0.25">
      <c r="A6564" t="s">
        <v>6614</v>
      </c>
      <c r="B6564" t="s">
        <v>36</v>
      </c>
      <c r="C6564" t="s">
        <v>651</v>
      </c>
      <c r="D6564" t="s">
        <v>74</v>
      </c>
      <c r="E6564" t="s">
        <v>2671</v>
      </c>
      <c r="F6564" t="s">
        <v>5</v>
      </c>
      <c r="G6564" t="s">
        <v>3015</v>
      </c>
      <c r="H6564" t="s">
        <v>18854</v>
      </c>
      <c r="I6564" t="s">
        <v>5088</v>
      </c>
      <c r="J6564" t="s">
        <v>22700</v>
      </c>
    </row>
    <row r="6565" spans="1:24" x14ac:dyDescent="0.25">
      <c r="A6565" t="s">
        <v>6614</v>
      </c>
      <c r="B6565" t="s">
        <v>7657</v>
      </c>
      <c r="C6565" t="s">
        <v>22701</v>
      </c>
      <c r="D6565" t="s">
        <v>22702</v>
      </c>
      <c r="E6565" t="s">
        <v>898</v>
      </c>
      <c r="F6565" t="s">
        <v>2072</v>
      </c>
      <c r="G6565" t="s">
        <v>61</v>
      </c>
      <c r="H6565" t="s">
        <v>22703</v>
      </c>
      <c r="I6565" t="s">
        <v>37</v>
      </c>
      <c r="J6565" t="s">
        <v>22704</v>
      </c>
      <c r="K6565" t="s">
        <v>22705</v>
      </c>
      <c r="L6565" t="s">
        <v>57</v>
      </c>
      <c r="M6565" t="s">
        <v>6614</v>
      </c>
      <c r="N6565" t="s">
        <v>21443</v>
      </c>
      <c r="O6565" t="s">
        <v>574</v>
      </c>
      <c r="P6565" t="s">
        <v>179</v>
      </c>
      <c r="Q6565" t="s">
        <v>61</v>
      </c>
      <c r="R6565" t="s">
        <v>943</v>
      </c>
      <c r="S6565" t="s">
        <v>22706</v>
      </c>
    </row>
    <row r="6566" spans="1:24" x14ac:dyDescent="0.25">
      <c r="A6566" t="s">
        <v>5088</v>
      </c>
      <c r="B6566" t="s">
        <v>22707</v>
      </c>
    </row>
    <row r="6567" spans="1:24" x14ac:dyDescent="0.25">
      <c r="A6567" t="s">
        <v>6614</v>
      </c>
      <c r="B6567" t="s">
        <v>22708</v>
      </c>
      <c r="C6567" t="s">
        <v>22709</v>
      </c>
      <c r="D6567" t="s">
        <v>12069</v>
      </c>
      <c r="E6567" t="s">
        <v>15</v>
      </c>
      <c r="F6567" t="s">
        <v>1523</v>
      </c>
      <c r="G6567" t="s">
        <v>762</v>
      </c>
      <c r="H6567" t="s">
        <v>126</v>
      </c>
      <c r="I6567" t="s">
        <v>108</v>
      </c>
      <c r="J6567" t="s">
        <v>1</v>
      </c>
      <c r="K6567" t="s">
        <v>59</v>
      </c>
      <c r="L6567" t="s">
        <v>74</v>
      </c>
      <c r="M6567" t="s">
        <v>5</v>
      </c>
      <c r="N6567" t="s">
        <v>22710</v>
      </c>
      <c r="O6567" t="s">
        <v>576</v>
      </c>
      <c r="P6567" t="s">
        <v>59</v>
      </c>
      <c r="Q6567" t="s">
        <v>22711</v>
      </c>
      <c r="R6567" t="s">
        <v>22712</v>
      </c>
      <c r="S6567" t="s">
        <v>59</v>
      </c>
      <c r="T6567" t="s">
        <v>22713</v>
      </c>
    </row>
    <row r="6568" spans="1:24" x14ac:dyDescent="0.25">
      <c r="A6568" t="s">
        <v>449</v>
      </c>
      <c r="B6568" t="s">
        <v>22714</v>
      </c>
    </row>
    <row r="6569" spans="1:24" x14ac:dyDescent="0.25">
      <c r="A6569" t="s">
        <v>6614</v>
      </c>
      <c r="B6569" t="s">
        <v>12495</v>
      </c>
      <c r="C6569" t="s">
        <v>577</v>
      </c>
      <c r="D6569" t="s">
        <v>22715</v>
      </c>
      <c r="E6569" t="s">
        <v>22716</v>
      </c>
      <c r="F6569" t="s">
        <v>22717</v>
      </c>
    </row>
    <row r="6570" spans="1:24" x14ac:dyDescent="0.25">
      <c r="A6570" t="s">
        <v>6614</v>
      </c>
      <c r="B6570" t="s">
        <v>7238</v>
      </c>
      <c r="C6570" t="s">
        <v>36</v>
      </c>
      <c r="D6570" t="s">
        <v>4198</v>
      </c>
      <c r="E6570" t="s">
        <v>61</v>
      </c>
      <c r="F6570" t="s">
        <v>7713</v>
      </c>
      <c r="G6570" t="s">
        <v>36</v>
      </c>
      <c r="H6570" t="s">
        <v>761</v>
      </c>
      <c r="I6570" t="s">
        <v>45</v>
      </c>
      <c r="J6570" t="s">
        <v>22718</v>
      </c>
      <c r="K6570" t="s">
        <v>5204</v>
      </c>
      <c r="L6570" t="s">
        <v>761</v>
      </c>
      <c r="M6570" t="s">
        <v>5</v>
      </c>
      <c r="N6570" t="s">
        <v>266</v>
      </c>
      <c r="O6570" t="s">
        <v>22719</v>
      </c>
    </row>
    <row r="6571" spans="1:24" x14ac:dyDescent="0.25">
      <c r="A6571" t="s">
        <v>6614</v>
      </c>
      <c r="B6571" t="s">
        <v>16165</v>
      </c>
      <c r="C6571" t="s">
        <v>22720</v>
      </c>
      <c r="D6571" t="s">
        <v>1889</v>
      </c>
      <c r="E6571" t="s">
        <v>102</v>
      </c>
      <c r="F6571" t="s">
        <v>411</v>
      </c>
      <c r="G6571" t="s">
        <v>22721</v>
      </c>
      <c r="H6571" t="s">
        <v>6180</v>
      </c>
      <c r="I6571" t="s">
        <v>36</v>
      </c>
      <c r="J6571" t="s">
        <v>16</v>
      </c>
      <c r="K6571" t="s">
        <v>22722</v>
      </c>
      <c r="L6571" t="s">
        <v>22723</v>
      </c>
    </row>
    <row r="6572" spans="1:24" x14ac:dyDescent="0.25">
      <c r="A6572" t="s">
        <v>22724</v>
      </c>
      <c r="B6572" t="s">
        <v>100</v>
      </c>
      <c r="C6572" t="s">
        <v>883</v>
      </c>
      <c r="D6572" t="s">
        <v>424</v>
      </c>
      <c r="E6572" t="s">
        <v>6614</v>
      </c>
      <c r="F6572" t="s">
        <v>179</v>
      </c>
      <c r="G6572" t="s">
        <v>61</v>
      </c>
      <c r="H6572" t="s">
        <v>22725</v>
      </c>
      <c r="I6572" t="s">
        <v>449</v>
      </c>
      <c r="J6572" t="s">
        <v>22726</v>
      </c>
    </row>
    <row r="6573" spans="1:24" x14ac:dyDescent="0.25">
      <c r="A6573" t="s">
        <v>6614</v>
      </c>
      <c r="B6573" t="s">
        <v>335</v>
      </c>
      <c r="C6573" t="s">
        <v>179</v>
      </c>
      <c r="D6573" t="s">
        <v>16165</v>
      </c>
      <c r="E6573" t="s">
        <v>20630</v>
      </c>
      <c r="F6573" t="s">
        <v>1602</v>
      </c>
      <c r="G6573" t="s">
        <v>17889</v>
      </c>
      <c r="H6573" t="s">
        <v>7345</v>
      </c>
      <c r="I6573" t="s">
        <v>179</v>
      </c>
      <c r="J6573" t="s">
        <v>5</v>
      </c>
      <c r="K6573" t="s">
        <v>39</v>
      </c>
      <c r="L6573" t="s">
        <v>3015</v>
      </c>
      <c r="M6573" t="s">
        <v>22727</v>
      </c>
      <c r="N6573" t="s">
        <v>3993</v>
      </c>
      <c r="O6573" t="s">
        <v>943</v>
      </c>
      <c r="P6573" t="s">
        <v>3015</v>
      </c>
      <c r="Q6573" t="s">
        <v>11000</v>
      </c>
      <c r="R6573" t="s">
        <v>179</v>
      </c>
      <c r="S6573" t="s">
        <v>1</v>
      </c>
      <c r="T6573" t="s">
        <v>22728</v>
      </c>
    </row>
    <row r="6574" spans="1:24" x14ac:dyDescent="0.25">
      <c r="A6574" t="s">
        <v>6614</v>
      </c>
      <c r="B6574" t="s">
        <v>2018</v>
      </c>
      <c r="C6574" t="s">
        <v>4656</v>
      </c>
      <c r="D6574" t="s">
        <v>16</v>
      </c>
      <c r="E6574" t="s">
        <v>22729</v>
      </c>
      <c r="F6574" t="s">
        <v>22730</v>
      </c>
      <c r="G6574" t="s">
        <v>5204</v>
      </c>
      <c r="H6574" t="s">
        <v>1013</v>
      </c>
      <c r="I6574" t="s">
        <v>8970</v>
      </c>
      <c r="J6574" t="s">
        <v>432</v>
      </c>
      <c r="K6574" t="s">
        <v>22731</v>
      </c>
    </row>
    <row r="6575" spans="1:24" x14ac:dyDescent="0.25">
      <c r="A6575" t="s">
        <v>6614</v>
      </c>
      <c r="B6575" t="s">
        <v>2129</v>
      </c>
      <c r="C6575" t="s">
        <v>2018</v>
      </c>
      <c r="D6575" t="s">
        <v>36</v>
      </c>
      <c r="E6575" t="s">
        <v>15</v>
      </c>
      <c r="F6575" t="s">
        <v>324</v>
      </c>
      <c r="G6575" t="s">
        <v>1012</v>
      </c>
      <c r="H6575" t="s">
        <v>22732</v>
      </c>
      <c r="I6575" t="s">
        <v>9246</v>
      </c>
      <c r="J6575" t="s">
        <v>898</v>
      </c>
      <c r="K6575" t="s">
        <v>16</v>
      </c>
      <c r="L6575" t="s">
        <v>59</v>
      </c>
      <c r="M6575" t="s">
        <v>22733</v>
      </c>
      <c r="N6575" t="s">
        <v>5331</v>
      </c>
      <c r="O6575" t="s">
        <v>2187</v>
      </c>
      <c r="P6575" t="s">
        <v>11721</v>
      </c>
      <c r="Q6575" t="s">
        <v>210</v>
      </c>
      <c r="R6575" t="s">
        <v>61</v>
      </c>
      <c r="S6575" t="s">
        <v>22734</v>
      </c>
    </row>
    <row r="6576" spans="1:24" x14ac:dyDescent="0.25">
      <c r="A6576" t="s">
        <v>4731</v>
      </c>
      <c r="B6576" t="s">
        <v>4732</v>
      </c>
      <c r="C6576" t="s">
        <v>5</v>
      </c>
      <c r="D6576" t="s">
        <v>22735</v>
      </c>
      <c r="E6576" t="s">
        <v>326</v>
      </c>
      <c r="F6576" t="s">
        <v>22736</v>
      </c>
    </row>
    <row r="6577" spans="1:26" x14ac:dyDescent="0.25">
      <c r="A6577" t="s">
        <v>1332</v>
      </c>
      <c r="B6577" t="s">
        <v>37</v>
      </c>
      <c r="C6577" t="s">
        <v>411</v>
      </c>
      <c r="D6577" t="s">
        <v>112</v>
      </c>
      <c r="E6577" t="s">
        <v>290</v>
      </c>
      <c r="F6577" t="s">
        <v>3257</v>
      </c>
      <c r="G6577" t="s">
        <v>2299</v>
      </c>
      <c r="H6577" t="s">
        <v>577</v>
      </c>
      <c r="I6577" t="s">
        <v>59</v>
      </c>
      <c r="J6577" t="s">
        <v>1265</v>
      </c>
      <c r="K6577" t="s">
        <v>30</v>
      </c>
      <c r="L6577" t="s">
        <v>411</v>
      </c>
      <c r="M6577" t="s">
        <v>755</v>
      </c>
      <c r="N6577" t="s">
        <v>1401</v>
      </c>
      <c r="O6577" t="s">
        <v>4029</v>
      </c>
      <c r="P6577" t="s">
        <v>179</v>
      </c>
      <c r="Q6577" t="s">
        <v>419</v>
      </c>
      <c r="R6577" t="s">
        <v>1532</v>
      </c>
      <c r="S6577" t="s">
        <v>240</v>
      </c>
      <c r="T6577" t="s">
        <v>411</v>
      </c>
      <c r="U6577" t="s">
        <v>608</v>
      </c>
      <c r="V6577" t="s">
        <v>22737</v>
      </c>
      <c r="W6577" t="s">
        <v>1189</v>
      </c>
      <c r="X6577" t="s">
        <v>2072</v>
      </c>
      <c r="Y6577" t="s">
        <v>541</v>
      </c>
      <c r="Z6577" t="s">
        <v>22738</v>
      </c>
    </row>
    <row r="6578" spans="1:26" x14ac:dyDescent="0.25">
      <c r="A6578" t="s">
        <v>898</v>
      </c>
      <c r="B6578" t="s">
        <v>5201</v>
      </c>
      <c r="C6578" t="s">
        <v>898</v>
      </c>
      <c r="D6578" t="s">
        <v>370</v>
      </c>
      <c r="E6578" t="s">
        <v>1265</v>
      </c>
      <c r="F6578" t="s">
        <v>30</v>
      </c>
      <c r="G6578" t="s">
        <v>22739</v>
      </c>
      <c r="H6578" t="s">
        <v>608</v>
      </c>
      <c r="I6578" t="s">
        <v>1012</v>
      </c>
      <c r="J6578" t="s">
        <v>22740</v>
      </c>
      <c r="K6578" t="s">
        <v>5587</v>
      </c>
      <c r="L6578" t="s">
        <v>14286</v>
      </c>
      <c r="M6578" t="s">
        <v>159</v>
      </c>
      <c r="N6578" t="s">
        <v>19076</v>
      </c>
      <c r="O6578" t="s">
        <v>5587</v>
      </c>
      <c r="P6578" t="s">
        <v>14286</v>
      </c>
      <c r="Q6578" t="s">
        <v>179</v>
      </c>
      <c r="R6578" t="s">
        <v>898</v>
      </c>
      <c r="S6578" t="s">
        <v>5201</v>
      </c>
      <c r="T6578" t="s">
        <v>73</v>
      </c>
      <c r="U6578" t="s">
        <v>651</v>
      </c>
      <c r="V6578" t="s">
        <v>2276</v>
      </c>
      <c r="W6578" t="s">
        <v>22741</v>
      </c>
    </row>
    <row r="6579" spans="1:26" x14ac:dyDescent="0.25">
      <c r="A6579" t="s">
        <v>312</v>
      </c>
      <c r="B6579" t="s">
        <v>150</v>
      </c>
      <c r="C6579" t="s">
        <v>59</v>
      </c>
      <c r="D6579" t="s">
        <v>577</v>
      </c>
      <c r="E6579" t="s">
        <v>18</v>
      </c>
      <c r="F6579" t="s">
        <v>12</v>
      </c>
      <c r="G6579" t="s">
        <v>502</v>
      </c>
      <c r="H6579" t="s">
        <v>22742</v>
      </c>
      <c r="I6579" t="s">
        <v>22743</v>
      </c>
    </row>
    <row r="6580" spans="1:26" x14ac:dyDescent="0.25">
      <c r="A6580" t="s">
        <v>6614</v>
      </c>
      <c r="B6580" t="s">
        <v>4656</v>
      </c>
      <c r="C6580" t="s">
        <v>22744</v>
      </c>
      <c r="D6580" t="s">
        <v>240</v>
      </c>
      <c r="E6580" t="s">
        <v>7519</v>
      </c>
      <c r="F6580" t="s">
        <v>1766</v>
      </c>
      <c r="G6580" t="s">
        <v>613</v>
      </c>
      <c r="H6580" t="s">
        <v>4656</v>
      </c>
      <c r="I6580" t="s">
        <v>30</v>
      </c>
      <c r="J6580" t="s">
        <v>411</v>
      </c>
      <c r="K6580" t="s">
        <v>22745</v>
      </c>
      <c r="L6580" t="s">
        <v>265</v>
      </c>
      <c r="M6580" t="s">
        <v>2483</v>
      </c>
      <c r="N6580" t="s">
        <v>577</v>
      </c>
      <c r="O6580" t="s">
        <v>59</v>
      </c>
      <c r="P6580" t="s">
        <v>1265</v>
      </c>
      <c r="Q6580" t="s">
        <v>30</v>
      </c>
      <c r="R6580" t="s">
        <v>411</v>
      </c>
      <c r="S6580" t="s">
        <v>22746</v>
      </c>
      <c r="T6580" t="s">
        <v>150</v>
      </c>
      <c r="U6580" t="s">
        <v>1777</v>
      </c>
      <c r="V6580" t="s">
        <v>2187</v>
      </c>
      <c r="W6580" t="s">
        <v>22747</v>
      </c>
    </row>
    <row r="6581" spans="1:26" x14ac:dyDescent="0.25">
      <c r="A6581" t="s">
        <v>6614</v>
      </c>
      <c r="C6581" t="s">
        <v>1295</v>
      </c>
      <c r="D6581" t="s">
        <v>2972</v>
      </c>
      <c r="E6581" t="s">
        <v>1305</v>
      </c>
      <c r="F6581" t="s">
        <v>22748</v>
      </c>
      <c r="G6581" t="s">
        <v>898</v>
      </c>
      <c r="H6581" t="s">
        <v>116</v>
      </c>
      <c r="I6581" t="s">
        <v>458</v>
      </c>
      <c r="J6581" t="s">
        <v>313</v>
      </c>
      <c r="K6581" t="s">
        <v>22749</v>
      </c>
      <c r="L6581" t="s">
        <v>4021</v>
      </c>
      <c r="M6581" t="s">
        <v>210</v>
      </c>
      <c r="N6581" t="s">
        <v>45</v>
      </c>
      <c r="O6581" t="s">
        <v>61</v>
      </c>
      <c r="P6581" t="s">
        <v>11282</v>
      </c>
      <c r="Q6581" t="s">
        <v>530</v>
      </c>
      <c r="R6581" t="s">
        <v>22750</v>
      </c>
      <c r="S6581" t="s">
        <v>886</v>
      </c>
      <c r="T6581" t="s">
        <v>22751</v>
      </c>
    </row>
    <row r="6582" spans="1:26" x14ac:dyDescent="0.25">
      <c r="A6582" t="s">
        <v>6614</v>
      </c>
      <c r="B6582" t="s">
        <v>36</v>
      </c>
      <c r="C6582" t="s">
        <v>1801</v>
      </c>
      <c r="D6582" t="s">
        <v>59</v>
      </c>
      <c r="E6582" t="s">
        <v>1265</v>
      </c>
      <c r="F6582" t="s">
        <v>30</v>
      </c>
      <c r="G6582" t="s">
        <v>22752</v>
      </c>
      <c r="H6582" t="s">
        <v>59</v>
      </c>
      <c r="I6582" t="s">
        <v>22753</v>
      </c>
      <c r="J6582" t="s">
        <v>1331</v>
      </c>
      <c r="K6582" t="s">
        <v>8432</v>
      </c>
      <c r="L6582" t="s">
        <v>22754</v>
      </c>
      <c r="M6582" t="s">
        <v>21680</v>
      </c>
      <c r="N6582" t="s">
        <v>313</v>
      </c>
      <c r="O6582" t="s">
        <v>22755</v>
      </c>
      <c r="P6582" t="s">
        <v>22754</v>
      </c>
      <c r="Q6582" t="s">
        <v>179</v>
      </c>
      <c r="R6582" t="s">
        <v>1040</v>
      </c>
      <c r="S6582" t="s">
        <v>30</v>
      </c>
      <c r="T6582" t="s">
        <v>22756</v>
      </c>
      <c r="U6582" t="s">
        <v>179</v>
      </c>
      <c r="V6582" t="s">
        <v>22757</v>
      </c>
    </row>
    <row r="6583" spans="1:26" x14ac:dyDescent="0.25">
      <c r="A6583" t="s">
        <v>6614</v>
      </c>
      <c r="B6583" t="s">
        <v>36</v>
      </c>
      <c r="C6583" t="s">
        <v>113</v>
      </c>
      <c r="D6583" t="s">
        <v>788</v>
      </c>
      <c r="E6583" t="s">
        <v>6993</v>
      </c>
      <c r="F6583" t="s">
        <v>432</v>
      </c>
      <c r="G6583" t="s">
        <v>73</v>
      </c>
      <c r="H6583" t="s">
        <v>22758</v>
      </c>
      <c r="I6583" t="s">
        <v>22759</v>
      </c>
      <c r="J6583" t="s">
        <v>14409</v>
      </c>
      <c r="K6583" t="s">
        <v>3145</v>
      </c>
      <c r="L6583" t="s">
        <v>7091</v>
      </c>
      <c r="M6583" t="s">
        <v>37</v>
      </c>
      <c r="N6583" t="s">
        <v>713</v>
      </c>
      <c r="O6583" t="s">
        <v>1976</v>
      </c>
      <c r="P6583" t="s">
        <v>17025</v>
      </c>
      <c r="Q6583" t="s">
        <v>22760</v>
      </c>
    </row>
    <row r="6584" spans="1:26" x14ac:dyDescent="0.25">
      <c r="A6584" t="s">
        <v>194</v>
      </c>
      <c r="B6584" t="s">
        <v>22761</v>
      </c>
      <c r="C6584" t="s">
        <v>37</v>
      </c>
      <c r="D6584" t="s">
        <v>194</v>
      </c>
      <c r="E6584" t="s">
        <v>5792</v>
      </c>
      <c r="F6584" t="s">
        <v>156</v>
      </c>
      <c r="G6584" t="s">
        <v>4421</v>
      </c>
      <c r="H6584" t="s">
        <v>126</v>
      </c>
      <c r="I6584" t="s">
        <v>6519</v>
      </c>
      <c r="J6584" t="s">
        <v>66</v>
      </c>
      <c r="K6584" t="s">
        <v>220</v>
      </c>
      <c r="L6584" t="s">
        <v>221</v>
      </c>
      <c r="M6584" t="s">
        <v>5</v>
      </c>
      <c r="N6584" t="s">
        <v>22762</v>
      </c>
    </row>
    <row r="6585" spans="1:26" x14ac:dyDescent="0.25">
      <c r="A6585" t="s">
        <v>1100</v>
      </c>
      <c r="B6585" t="s">
        <v>572</v>
      </c>
      <c r="C6585" t="s">
        <v>15395</v>
      </c>
      <c r="D6585" t="s">
        <v>7527</v>
      </c>
      <c r="E6585" t="s">
        <v>1747</v>
      </c>
      <c r="F6585" t="s">
        <v>7119</v>
      </c>
      <c r="G6585" t="s">
        <v>237</v>
      </c>
      <c r="H6585" t="s">
        <v>102</v>
      </c>
      <c r="I6585" t="s">
        <v>577</v>
      </c>
      <c r="J6585" t="s">
        <v>22763</v>
      </c>
      <c r="K6585" t="s">
        <v>22764</v>
      </c>
      <c r="L6585" t="s">
        <v>30</v>
      </c>
      <c r="M6585" t="s">
        <v>61</v>
      </c>
      <c r="N6585" t="s">
        <v>22765</v>
      </c>
      <c r="O6585" t="s">
        <v>7519</v>
      </c>
      <c r="P6585" t="s">
        <v>755</v>
      </c>
      <c r="Q6585" t="s">
        <v>20046</v>
      </c>
      <c r="R6585" t="s">
        <v>22766</v>
      </c>
      <c r="S6585" t="s">
        <v>22767</v>
      </c>
    </row>
    <row r="6586" spans="1:26" x14ac:dyDescent="0.25">
      <c r="A6586" t="s">
        <v>419</v>
      </c>
      <c r="B6586" t="s">
        <v>1685</v>
      </c>
      <c r="C6586" t="s">
        <v>7519</v>
      </c>
      <c r="D6586" t="s">
        <v>115</v>
      </c>
      <c r="E6586" t="s">
        <v>462</v>
      </c>
      <c r="F6586" t="s">
        <v>427</v>
      </c>
      <c r="G6586" t="s">
        <v>1398</v>
      </c>
      <c r="H6586" t="s">
        <v>3233</v>
      </c>
      <c r="I6586" t="s">
        <v>474</v>
      </c>
      <c r="J6586" t="s">
        <v>400</v>
      </c>
      <c r="K6586" t="s">
        <v>5</v>
      </c>
      <c r="L6586" t="s">
        <v>6235</v>
      </c>
      <c r="M6586" t="s">
        <v>1932</v>
      </c>
      <c r="N6586" t="s">
        <v>5092</v>
      </c>
      <c r="O6586" t="s">
        <v>898</v>
      </c>
      <c r="P6586" t="s">
        <v>180</v>
      </c>
      <c r="Q6586" t="s">
        <v>5467</v>
      </c>
      <c r="R6586" t="s">
        <v>1812</v>
      </c>
      <c r="S6586" t="s">
        <v>16937</v>
      </c>
      <c r="T6586" t="s">
        <v>10207</v>
      </c>
      <c r="U6586" t="s">
        <v>711</v>
      </c>
      <c r="V6586" t="s">
        <v>1331</v>
      </c>
      <c r="W6586" t="s">
        <v>22768</v>
      </c>
    </row>
    <row r="6587" spans="1:26" x14ac:dyDescent="0.25">
      <c r="A6587" t="s">
        <v>338</v>
      </c>
      <c r="B6587" t="s">
        <v>17054</v>
      </c>
      <c r="C6587" t="s">
        <v>338</v>
      </c>
      <c r="D6587" t="s">
        <v>20339</v>
      </c>
      <c r="E6587" t="s">
        <v>22769</v>
      </c>
      <c r="F6587" t="s">
        <v>66</v>
      </c>
      <c r="G6587" t="s">
        <v>220</v>
      </c>
      <c r="H6587" t="s">
        <v>22770</v>
      </c>
    </row>
    <row r="6588" spans="1:26" x14ac:dyDescent="0.25">
      <c r="A6588" t="s">
        <v>61</v>
      </c>
      <c r="B6588" t="s">
        <v>11527</v>
      </c>
      <c r="C6588" t="s">
        <v>21299</v>
      </c>
      <c r="D6588" t="s">
        <v>57</v>
      </c>
      <c r="E6588" t="s">
        <v>43</v>
      </c>
      <c r="F6588" t="s">
        <v>22771</v>
      </c>
      <c r="G6588" t="s">
        <v>2556</v>
      </c>
      <c r="H6588" t="s">
        <v>11721</v>
      </c>
      <c r="I6588" t="s">
        <v>698</v>
      </c>
      <c r="J6588" t="s">
        <v>8010</v>
      </c>
      <c r="K6588" t="s">
        <v>59</v>
      </c>
      <c r="L6588" t="s">
        <v>61</v>
      </c>
      <c r="M6588" t="s">
        <v>20192</v>
      </c>
      <c r="N6588" t="s">
        <v>21459</v>
      </c>
      <c r="O6588" t="s">
        <v>57</v>
      </c>
      <c r="P6588" t="s">
        <v>495</v>
      </c>
      <c r="Q6588" t="s">
        <v>22772</v>
      </c>
    </row>
    <row r="6589" spans="1:26" x14ac:dyDescent="0.25">
      <c r="A6589" t="s">
        <v>22773</v>
      </c>
    </row>
    <row r="6590" spans="1:26" x14ac:dyDescent="0.25">
      <c r="A6590" t="s">
        <v>22774</v>
      </c>
    </row>
    <row r="6591" spans="1:26" x14ac:dyDescent="0.25">
      <c r="A6591" t="s">
        <v>12</v>
      </c>
      <c r="B6591" t="s">
        <v>3700</v>
      </c>
      <c r="C6591" t="s">
        <v>59</v>
      </c>
      <c r="D6591" t="s">
        <v>193</v>
      </c>
      <c r="E6591" t="s">
        <v>57</v>
      </c>
      <c r="F6591" t="s">
        <v>541</v>
      </c>
      <c r="G6591" t="s">
        <v>3701</v>
      </c>
      <c r="H6591" t="s">
        <v>1920</v>
      </c>
      <c r="I6591" t="s">
        <v>37</v>
      </c>
      <c r="J6591" t="s">
        <v>7754</v>
      </c>
      <c r="K6591" t="s">
        <v>22775</v>
      </c>
      <c r="L6591" t="s">
        <v>22776</v>
      </c>
      <c r="M6591" t="s">
        <v>4821</v>
      </c>
      <c r="N6591" t="s">
        <v>150</v>
      </c>
      <c r="O6591" t="s">
        <v>156</v>
      </c>
      <c r="P6591" t="s">
        <v>157</v>
      </c>
      <c r="Q6591" t="s">
        <v>5</v>
      </c>
      <c r="R6591" t="s">
        <v>266</v>
      </c>
      <c r="S6591" t="s">
        <v>22777</v>
      </c>
    </row>
    <row r="6592" spans="1:26" x14ac:dyDescent="0.25">
      <c r="A6592" t="s">
        <v>1527</v>
      </c>
      <c r="B6592" t="s">
        <v>846</v>
      </c>
      <c r="C6592" t="s">
        <v>4660</v>
      </c>
      <c r="D6592" t="s">
        <v>30</v>
      </c>
      <c r="E6592" t="s">
        <v>21470</v>
      </c>
      <c r="F6592" t="s">
        <v>1827</v>
      </c>
      <c r="G6592" t="s">
        <v>37</v>
      </c>
      <c r="H6592" t="s">
        <v>61</v>
      </c>
      <c r="I6592" t="s">
        <v>22778</v>
      </c>
      <c r="J6592" t="s">
        <v>2905</v>
      </c>
      <c r="K6592" t="s">
        <v>22779</v>
      </c>
      <c r="L6592" t="s">
        <v>5192</v>
      </c>
      <c r="M6592" t="s">
        <v>2179</v>
      </c>
      <c r="N6592" t="s">
        <v>11351</v>
      </c>
      <c r="O6592" t="s">
        <v>13934</v>
      </c>
      <c r="P6592" t="s">
        <v>61</v>
      </c>
      <c r="Q6592" t="s">
        <v>22780</v>
      </c>
    </row>
    <row r="6593" spans="1:23" x14ac:dyDescent="0.25">
      <c r="A6593" t="s">
        <v>761</v>
      </c>
      <c r="B6593" t="s">
        <v>5</v>
      </c>
      <c r="C6593" t="s">
        <v>22781</v>
      </c>
      <c r="D6593" t="s">
        <v>22314</v>
      </c>
      <c r="E6593" t="s">
        <v>22782</v>
      </c>
      <c r="F6593" t="s">
        <v>382</v>
      </c>
      <c r="G6593" t="s">
        <v>594</v>
      </c>
      <c r="H6593" t="s">
        <v>1003</v>
      </c>
      <c r="I6593" t="s">
        <v>14458</v>
      </c>
      <c r="J6593" t="s">
        <v>5</v>
      </c>
      <c r="K6593" t="s">
        <v>266</v>
      </c>
      <c r="L6593" t="s">
        <v>3493</v>
      </c>
      <c r="M6593" t="s">
        <v>37</v>
      </c>
      <c r="N6593" t="s">
        <v>5</v>
      </c>
      <c r="O6593" t="s">
        <v>6</v>
      </c>
      <c r="P6593" t="s">
        <v>22783</v>
      </c>
    </row>
    <row r="6594" spans="1:23" x14ac:dyDescent="0.25">
      <c r="A6594" t="s">
        <v>13514</v>
      </c>
      <c r="B6594" t="s">
        <v>22784</v>
      </c>
      <c r="C6594" t="s">
        <v>290</v>
      </c>
      <c r="D6594" t="s">
        <v>2297</v>
      </c>
      <c r="E6594" t="s">
        <v>22785</v>
      </c>
      <c r="F6594" t="s">
        <v>2859</v>
      </c>
      <c r="G6594" t="s">
        <v>383</v>
      </c>
      <c r="H6594" t="s">
        <v>1920</v>
      </c>
      <c r="I6594" t="s">
        <v>5092</v>
      </c>
      <c r="J6594" t="s">
        <v>3379</v>
      </c>
      <c r="K6594" t="s">
        <v>873</v>
      </c>
      <c r="L6594" t="s">
        <v>1766</v>
      </c>
      <c r="M6594" t="s">
        <v>11960</v>
      </c>
      <c r="N6594" t="s">
        <v>383</v>
      </c>
      <c r="O6594" t="s">
        <v>2257</v>
      </c>
      <c r="P6594" t="s">
        <v>6192</v>
      </c>
      <c r="Q6594" t="s">
        <v>1242</v>
      </c>
      <c r="R6594" t="s">
        <v>210</v>
      </c>
      <c r="S6594" t="s">
        <v>57</v>
      </c>
      <c r="T6594" t="s">
        <v>22786</v>
      </c>
    </row>
    <row r="6595" spans="1:23" x14ac:dyDescent="0.25">
      <c r="A6595" t="s">
        <v>318</v>
      </c>
      <c r="B6595" t="s">
        <v>22787</v>
      </c>
      <c r="C6595" t="s">
        <v>22788</v>
      </c>
      <c r="D6595" t="s">
        <v>14366</v>
      </c>
      <c r="E6595" t="s">
        <v>22789</v>
      </c>
      <c r="F6595" t="s">
        <v>9059</v>
      </c>
      <c r="G6595" t="s">
        <v>61</v>
      </c>
      <c r="H6595" t="s">
        <v>1450</v>
      </c>
      <c r="I6595" t="s">
        <v>30</v>
      </c>
      <c r="J6595" t="s">
        <v>383</v>
      </c>
      <c r="K6595" t="s">
        <v>22790</v>
      </c>
      <c r="L6595" t="s">
        <v>2776</v>
      </c>
      <c r="M6595" t="s">
        <v>22791</v>
      </c>
      <c r="N6595" t="s">
        <v>222</v>
      </c>
      <c r="O6595" t="s">
        <v>1527</v>
      </c>
      <c r="P6595" t="s">
        <v>22792</v>
      </c>
    </row>
    <row r="6596" spans="1:23" x14ac:dyDescent="0.25">
      <c r="A6596" t="s">
        <v>59</v>
      </c>
      <c r="B6596" t="s">
        <v>22793</v>
      </c>
      <c r="C6596" t="s">
        <v>30</v>
      </c>
      <c r="D6596" t="s">
        <v>1671</v>
      </c>
      <c r="E6596" t="s">
        <v>22794</v>
      </c>
      <c r="F6596" t="s">
        <v>490</v>
      </c>
      <c r="G6596" t="s">
        <v>22795</v>
      </c>
      <c r="H6596" t="s">
        <v>4956</v>
      </c>
      <c r="I6596" t="s">
        <v>108</v>
      </c>
      <c r="J6596" t="s">
        <v>13</v>
      </c>
      <c r="K6596" t="s">
        <v>4981</v>
      </c>
      <c r="L6596" t="s">
        <v>8896</v>
      </c>
      <c r="M6596" t="s">
        <v>411</v>
      </c>
      <c r="N6596" t="s">
        <v>22796</v>
      </c>
    </row>
    <row r="6597" spans="1:23" x14ac:dyDescent="0.25">
      <c r="A6597" t="s">
        <v>22797</v>
      </c>
    </row>
    <row r="6598" spans="1:23" x14ac:dyDescent="0.25">
      <c r="A6598" t="s">
        <v>22798</v>
      </c>
    </row>
    <row r="6600" spans="1:23" x14ac:dyDescent="0.25">
      <c r="A6600" t="s">
        <v>5</v>
      </c>
      <c r="B6600" t="s">
        <v>22799</v>
      </c>
      <c r="C6600" t="s">
        <v>36</v>
      </c>
      <c r="D6600" t="s">
        <v>113</v>
      </c>
      <c r="E6600" t="s">
        <v>59</v>
      </c>
      <c r="F6600" t="s">
        <v>1719</v>
      </c>
      <c r="G6600" t="s">
        <v>18</v>
      </c>
      <c r="H6600" t="s">
        <v>5690</v>
      </c>
      <c r="I6600" t="s">
        <v>335</v>
      </c>
      <c r="J6600" t="s">
        <v>5852</v>
      </c>
      <c r="K6600" t="s">
        <v>12610</v>
      </c>
      <c r="L6600" t="s">
        <v>22800</v>
      </c>
      <c r="M6600" t="s">
        <v>22801</v>
      </c>
    </row>
    <row r="6601" spans="1:23" x14ac:dyDescent="0.25">
      <c r="A6601" t="s">
        <v>12765</v>
      </c>
      <c r="B6601" t="s">
        <v>22802</v>
      </c>
      <c r="C6601" t="s">
        <v>6614</v>
      </c>
      <c r="D6601" t="s">
        <v>427</v>
      </c>
      <c r="E6601" t="s">
        <v>2580</v>
      </c>
      <c r="F6601" t="s">
        <v>194</v>
      </c>
      <c r="G6601" t="s">
        <v>12994</v>
      </c>
      <c r="H6601" t="s">
        <v>335</v>
      </c>
      <c r="I6601" t="s">
        <v>1128</v>
      </c>
      <c r="J6601" t="s">
        <v>37</v>
      </c>
      <c r="K6601" t="s">
        <v>1018</v>
      </c>
      <c r="L6601" t="s">
        <v>36</v>
      </c>
      <c r="M6601" t="s">
        <v>290</v>
      </c>
      <c r="N6601" t="s">
        <v>479</v>
      </c>
      <c r="O6601" t="s">
        <v>59</v>
      </c>
      <c r="P6601" t="s">
        <v>4409</v>
      </c>
      <c r="Q6601" t="s">
        <v>22803</v>
      </c>
    </row>
    <row r="6602" spans="1:23" x14ac:dyDescent="0.25">
      <c r="A6602" t="s">
        <v>6614</v>
      </c>
      <c r="B6602" t="s">
        <v>2943</v>
      </c>
      <c r="C6602" t="s">
        <v>623</v>
      </c>
      <c r="D6602" t="s">
        <v>57</v>
      </c>
      <c r="E6602" t="s">
        <v>194</v>
      </c>
      <c r="F6602" t="s">
        <v>12514</v>
      </c>
      <c r="G6602" t="s">
        <v>1047</v>
      </c>
      <c r="H6602" t="s">
        <v>206</v>
      </c>
      <c r="I6602" t="s">
        <v>22804</v>
      </c>
      <c r="J6602" t="s">
        <v>651</v>
      </c>
      <c r="K6602" t="s">
        <v>36</v>
      </c>
      <c r="L6602" t="s">
        <v>2179</v>
      </c>
      <c r="M6602" t="s">
        <v>873</v>
      </c>
      <c r="N6602" t="s">
        <v>3185</v>
      </c>
      <c r="O6602" t="s">
        <v>388</v>
      </c>
      <c r="P6602" t="s">
        <v>22805</v>
      </c>
      <c r="Q6602" t="s">
        <v>22806</v>
      </c>
      <c r="R6602" t="s">
        <v>651</v>
      </c>
      <c r="S6602" t="s">
        <v>36</v>
      </c>
      <c r="T6602" t="s">
        <v>717</v>
      </c>
      <c r="U6602" t="s">
        <v>22807</v>
      </c>
    </row>
    <row r="6603" spans="1:23" x14ac:dyDescent="0.25">
      <c r="A6603" t="s">
        <v>6614</v>
      </c>
      <c r="B6603" t="s">
        <v>22808</v>
      </c>
      <c r="C6603" t="s">
        <v>1841</v>
      </c>
      <c r="D6603" t="s">
        <v>3778</v>
      </c>
      <c r="E6603" t="s">
        <v>22809</v>
      </c>
      <c r="F6603" t="s">
        <v>57</v>
      </c>
      <c r="G6603" t="s">
        <v>61</v>
      </c>
      <c r="H6603" t="s">
        <v>22810</v>
      </c>
      <c r="I6603" t="s">
        <v>22811</v>
      </c>
      <c r="J6603" t="s">
        <v>6606</v>
      </c>
      <c r="K6603" t="s">
        <v>1695</v>
      </c>
      <c r="L6603" t="s">
        <v>194</v>
      </c>
      <c r="M6603" t="s">
        <v>18595</v>
      </c>
      <c r="N6603" t="s">
        <v>22812</v>
      </c>
    </row>
    <row r="6604" spans="1:23" x14ac:dyDescent="0.25">
      <c r="A6604" t="s">
        <v>6614</v>
      </c>
      <c r="B6604" t="s">
        <v>36</v>
      </c>
      <c r="C6604" t="s">
        <v>1781</v>
      </c>
      <c r="D6604" t="s">
        <v>198</v>
      </c>
      <c r="E6604" t="s">
        <v>179</v>
      </c>
      <c r="F6604" t="s">
        <v>100</v>
      </c>
      <c r="G6604" t="s">
        <v>1431</v>
      </c>
      <c r="H6604" t="s">
        <v>22813</v>
      </c>
      <c r="I6604" t="s">
        <v>21556</v>
      </c>
      <c r="J6604" t="s">
        <v>17889</v>
      </c>
      <c r="K6604" t="s">
        <v>181</v>
      </c>
      <c r="L6604" t="s">
        <v>3774</v>
      </c>
      <c r="M6604" t="s">
        <v>1431</v>
      </c>
      <c r="N6604" t="s">
        <v>18</v>
      </c>
      <c r="O6604" t="s">
        <v>5</v>
      </c>
      <c r="P6604" t="s">
        <v>1013</v>
      </c>
      <c r="Q6604" t="s">
        <v>8192</v>
      </c>
      <c r="R6604" t="s">
        <v>22814</v>
      </c>
      <c r="S6604" t="s">
        <v>2759</v>
      </c>
      <c r="T6604" t="s">
        <v>22815</v>
      </c>
    </row>
    <row r="6605" spans="1:23" x14ac:dyDescent="0.25">
      <c r="A6605" t="s">
        <v>193</v>
      </c>
      <c r="B6605" t="s">
        <v>57</v>
      </c>
      <c r="C6605" t="s">
        <v>1290</v>
      </c>
      <c r="D6605" t="s">
        <v>18896</v>
      </c>
      <c r="E6605" t="s">
        <v>198</v>
      </c>
      <c r="F6605" t="s">
        <v>613</v>
      </c>
      <c r="G6605" t="s">
        <v>59</v>
      </c>
      <c r="H6605" t="s">
        <v>1450</v>
      </c>
      <c r="I6605" t="s">
        <v>15452</v>
      </c>
      <c r="J6605" t="s">
        <v>61</v>
      </c>
      <c r="K6605" t="s">
        <v>22816</v>
      </c>
      <c r="L6605" t="s">
        <v>886</v>
      </c>
      <c r="M6605" t="s">
        <v>61</v>
      </c>
      <c r="N6605" t="s">
        <v>22817</v>
      </c>
      <c r="O6605" t="s">
        <v>22600</v>
      </c>
      <c r="P6605" t="s">
        <v>57</v>
      </c>
      <c r="Q6605" t="s">
        <v>22818</v>
      </c>
      <c r="R6605" t="s">
        <v>22819</v>
      </c>
      <c r="S6605" t="s">
        <v>157</v>
      </c>
      <c r="T6605" t="s">
        <v>5</v>
      </c>
      <c r="U6605" t="s">
        <v>22820</v>
      </c>
    </row>
    <row r="6606" spans="1:23" x14ac:dyDescent="0.25">
      <c r="A6606" t="s">
        <v>898</v>
      </c>
      <c r="B6606" t="s">
        <v>713</v>
      </c>
      <c r="C6606" t="s">
        <v>5854</v>
      </c>
      <c r="D6606" t="s">
        <v>179</v>
      </c>
      <c r="E6606" t="s">
        <v>846</v>
      </c>
      <c r="F6606" t="s">
        <v>210</v>
      </c>
      <c r="G6606" t="s">
        <v>57</v>
      </c>
      <c r="H6606" t="s">
        <v>22821</v>
      </c>
    </row>
    <row r="6607" spans="1:23" x14ac:dyDescent="0.25">
      <c r="A6607" t="s">
        <v>266</v>
      </c>
      <c r="B6607" t="s">
        <v>22822</v>
      </c>
      <c r="C6607" t="s">
        <v>22823</v>
      </c>
      <c r="D6607" t="s">
        <v>37</v>
      </c>
      <c r="E6607" t="s">
        <v>22824</v>
      </c>
      <c r="F6607" t="s">
        <v>3031</v>
      </c>
      <c r="G6607" t="s">
        <v>1861</v>
      </c>
      <c r="H6607" t="s">
        <v>37</v>
      </c>
      <c r="I6607" t="s">
        <v>22825</v>
      </c>
      <c r="J6607" t="s">
        <v>290</v>
      </c>
      <c r="K6607" t="s">
        <v>18775</v>
      </c>
      <c r="L6607" t="s">
        <v>18</v>
      </c>
      <c r="M6607" t="s">
        <v>974</v>
      </c>
      <c r="N6607" t="s">
        <v>22826</v>
      </c>
      <c r="O6607" t="s">
        <v>461</v>
      </c>
      <c r="P6607" t="s">
        <v>978</v>
      </c>
      <c r="Q6607" t="s">
        <v>1881</v>
      </c>
      <c r="R6607" t="s">
        <v>11351</v>
      </c>
      <c r="S6607" t="s">
        <v>604</v>
      </c>
      <c r="T6607" t="s">
        <v>5092</v>
      </c>
      <c r="U6607" t="s">
        <v>762</v>
      </c>
      <c r="V6607" t="s">
        <v>59</v>
      </c>
      <c r="W6607" t="s">
        <v>22827</v>
      </c>
    </row>
    <row r="6608" spans="1:23" x14ac:dyDescent="0.25">
      <c r="A6608" t="s">
        <v>6614</v>
      </c>
      <c r="B6608" t="s">
        <v>22828</v>
      </c>
      <c r="C6608" t="s">
        <v>19050</v>
      </c>
      <c r="D6608" t="s">
        <v>651</v>
      </c>
      <c r="E6608" t="s">
        <v>1450</v>
      </c>
      <c r="F6608" t="s">
        <v>11351</v>
      </c>
      <c r="G6608" t="s">
        <v>326</v>
      </c>
      <c r="H6608" t="s">
        <v>22829</v>
      </c>
      <c r="I6608" t="s">
        <v>5354</v>
      </c>
      <c r="J6608" t="s">
        <v>7691</v>
      </c>
      <c r="K6608" t="s">
        <v>74</v>
      </c>
      <c r="L6608" t="s">
        <v>383</v>
      </c>
      <c r="M6608" t="s">
        <v>1650</v>
      </c>
      <c r="N6608" t="s">
        <v>266</v>
      </c>
      <c r="O6608" t="s">
        <v>2116</v>
      </c>
      <c r="P6608" t="s">
        <v>461</v>
      </c>
      <c r="Q6608" t="s">
        <v>73</v>
      </c>
      <c r="R6608" t="s">
        <v>2434</v>
      </c>
      <c r="S6608" t="s">
        <v>974</v>
      </c>
      <c r="T6608" t="s">
        <v>22830</v>
      </c>
    </row>
    <row r="6609" spans="1:21" x14ac:dyDescent="0.25">
      <c r="A6609" t="s">
        <v>6614</v>
      </c>
      <c r="B6609" t="s">
        <v>898</v>
      </c>
      <c r="C6609" t="s">
        <v>1295</v>
      </c>
      <c r="D6609" t="s">
        <v>2072</v>
      </c>
      <c r="E6609" t="s">
        <v>17816</v>
      </c>
      <c r="F6609" t="s">
        <v>1590</v>
      </c>
      <c r="G6609" t="s">
        <v>57</v>
      </c>
      <c r="H6609" t="s">
        <v>4682</v>
      </c>
      <c r="I6609" t="s">
        <v>37</v>
      </c>
      <c r="J6609" t="s">
        <v>22831</v>
      </c>
      <c r="K6609" t="s">
        <v>6901</v>
      </c>
      <c r="L6609">
        <v>2</v>
      </c>
      <c r="M6609" t="s">
        <v>61</v>
      </c>
      <c r="N6609" t="s">
        <v>22832</v>
      </c>
    </row>
    <row r="6610" spans="1:21" x14ac:dyDescent="0.25">
      <c r="A6610" t="s">
        <v>22833</v>
      </c>
      <c r="B6610" t="s">
        <v>182</v>
      </c>
      <c r="C6610" t="s">
        <v>5112</v>
      </c>
      <c r="D6610" t="s">
        <v>22834</v>
      </c>
      <c r="E6610" t="s">
        <v>2580</v>
      </c>
      <c r="F6610" t="s">
        <v>571</v>
      </c>
      <c r="G6610" t="s">
        <v>2010</v>
      </c>
      <c r="H6610" t="s">
        <v>11351</v>
      </c>
      <c r="I6610" t="s">
        <v>22835</v>
      </c>
      <c r="J6610" t="s">
        <v>156</v>
      </c>
      <c r="K6610" t="s">
        <v>113</v>
      </c>
      <c r="L6610" t="s">
        <v>1532</v>
      </c>
      <c r="M6610" t="s">
        <v>22836</v>
      </c>
      <c r="N6610" t="s">
        <v>474</v>
      </c>
      <c r="O6610" t="s">
        <v>1532</v>
      </c>
      <c r="P6610" t="s">
        <v>22837</v>
      </c>
    </row>
    <row r="6611" spans="1:21" x14ac:dyDescent="0.25">
      <c r="A6611" t="s">
        <v>6614</v>
      </c>
      <c r="B6611" t="s">
        <v>2943</v>
      </c>
      <c r="C6611" t="s">
        <v>4656</v>
      </c>
      <c r="D6611" t="s">
        <v>17437</v>
      </c>
      <c r="E6611" t="s">
        <v>1012</v>
      </c>
      <c r="F6611" t="s">
        <v>16019</v>
      </c>
      <c r="G6611" t="s">
        <v>206</v>
      </c>
      <c r="H6611" t="s">
        <v>571</v>
      </c>
      <c r="I6611" t="s">
        <v>1812</v>
      </c>
      <c r="J6611" t="s">
        <v>322</v>
      </c>
      <c r="K6611" t="s">
        <v>4656</v>
      </c>
      <c r="L6611" t="s">
        <v>327</v>
      </c>
      <c r="M6611" t="s">
        <v>126</v>
      </c>
      <c r="N6611" t="s">
        <v>1635</v>
      </c>
      <c r="O6611" t="s">
        <v>18</v>
      </c>
      <c r="P6611" t="s">
        <v>19738</v>
      </c>
      <c r="Q6611" t="s">
        <v>22838</v>
      </c>
    </row>
    <row r="6612" spans="1:21" x14ac:dyDescent="0.25">
      <c r="A6612" t="s">
        <v>6614</v>
      </c>
      <c r="B6612" t="s">
        <v>179</v>
      </c>
      <c r="C6612" t="s">
        <v>61</v>
      </c>
      <c r="D6612" t="s">
        <v>4422</v>
      </c>
      <c r="E6612" t="s">
        <v>57</v>
      </c>
      <c r="F6612" t="s">
        <v>1635</v>
      </c>
      <c r="G6612" t="s">
        <v>978</v>
      </c>
      <c r="H6612" t="s">
        <v>22839</v>
      </c>
      <c r="I6612" t="s">
        <v>22840</v>
      </c>
    </row>
    <row r="6613" spans="1:21" x14ac:dyDescent="0.25">
      <c r="A6613" t="s">
        <v>6614</v>
      </c>
      <c r="B6613" t="s">
        <v>22828</v>
      </c>
      <c r="C6613" t="s">
        <v>19050</v>
      </c>
      <c r="D6613" t="s">
        <v>126</v>
      </c>
      <c r="E6613" t="s">
        <v>18854</v>
      </c>
      <c r="F6613" t="s">
        <v>5088</v>
      </c>
      <c r="G6613" t="s">
        <v>22841</v>
      </c>
    </row>
    <row r="6614" spans="1:21" x14ac:dyDescent="0.25">
      <c r="A6614" t="s">
        <v>5036</v>
      </c>
      <c r="B6614" t="s">
        <v>342</v>
      </c>
      <c r="C6614" t="s">
        <v>173</v>
      </c>
      <c r="D6614" t="s">
        <v>22842</v>
      </c>
      <c r="E6614" t="s">
        <v>627</v>
      </c>
      <c r="F6614" t="s">
        <v>651</v>
      </c>
      <c r="G6614" t="s">
        <v>2072</v>
      </c>
      <c r="H6614" t="s">
        <v>59</v>
      </c>
      <c r="I6614" t="s">
        <v>1352</v>
      </c>
      <c r="J6614" t="s">
        <v>36</v>
      </c>
      <c r="K6614" t="s">
        <v>206</v>
      </c>
      <c r="L6614" t="s">
        <v>61</v>
      </c>
      <c r="M6614" t="s">
        <v>13289</v>
      </c>
      <c r="N6614" t="s">
        <v>22843</v>
      </c>
      <c r="O6614" t="s">
        <v>22844</v>
      </c>
      <c r="P6614" t="s">
        <v>22845</v>
      </c>
    </row>
    <row r="6615" spans="1:21" x14ac:dyDescent="0.25">
      <c r="A6615" t="s">
        <v>22846</v>
      </c>
      <c r="B6615" t="s">
        <v>57</v>
      </c>
      <c r="C6615" t="s">
        <v>4765</v>
      </c>
      <c r="D6615" t="s">
        <v>3577</v>
      </c>
      <c r="E6615" t="s">
        <v>3578</v>
      </c>
      <c r="F6615" t="s">
        <v>22847</v>
      </c>
      <c r="G6615" t="s">
        <v>673</v>
      </c>
      <c r="H6615" t="s">
        <v>22848</v>
      </c>
      <c r="I6615" t="s">
        <v>598</v>
      </c>
      <c r="J6615" t="s">
        <v>179</v>
      </c>
      <c r="K6615" t="s">
        <v>5</v>
      </c>
      <c r="L6615" t="s">
        <v>39</v>
      </c>
      <c r="M6615" t="s">
        <v>5877</v>
      </c>
      <c r="N6615" t="s">
        <v>8255</v>
      </c>
      <c r="O6615" t="s">
        <v>22849</v>
      </c>
    </row>
    <row r="6616" spans="1:21" x14ac:dyDescent="0.25">
      <c r="A6616" t="s">
        <v>194</v>
      </c>
      <c r="B6616" t="s">
        <v>328</v>
      </c>
      <c r="C6616" t="s">
        <v>4736</v>
      </c>
      <c r="D6616" t="s">
        <v>5690</v>
      </c>
      <c r="E6616" t="s">
        <v>179</v>
      </c>
      <c r="F6616" t="s">
        <v>61</v>
      </c>
      <c r="G6616" t="s">
        <v>395</v>
      </c>
      <c r="H6616" t="s">
        <v>1590</v>
      </c>
      <c r="I6616" t="s">
        <v>59</v>
      </c>
      <c r="J6616" t="s">
        <v>15106</v>
      </c>
      <c r="K6616" t="s">
        <v>2943</v>
      </c>
      <c r="L6616" t="s">
        <v>36</v>
      </c>
      <c r="M6616" t="s">
        <v>5532</v>
      </c>
      <c r="N6616" t="s">
        <v>9434</v>
      </c>
      <c r="O6616" t="s">
        <v>5800</v>
      </c>
      <c r="P6616" t="s">
        <v>218</v>
      </c>
      <c r="Q6616" t="s">
        <v>22850</v>
      </c>
      <c r="R6616" t="s">
        <v>66</v>
      </c>
      <c r="S6616" t="s">
        <v>2896</v>
      </c>
      <c r="T6616" t="s">
        <v>22851</v>
      </c>
    </row>
    <row r="6617" spans="1:21" x14ac:dyDescent="0.25">
      <c r="A6617" t="s">
        <v>113</v>
      </c>
      <c r="B6617" t="s">
        <v>3403</v>
      </c>
      <c r="C6617" t="s">
        <v>571</v>
      </c>
      <c r="D6617" t="s">
        <v>1295</v>
      </c>
      <c r="E6617" t="s">
        <v>7159</v>
      </c>
      <c r="F6617" t="s">
        <v>22852</v>
      </c>
      <c r="G6617" t="s">
        <v>14084</v>
      </c>
      <c r="H6617" t="s">
        <v>126</v>
      </c>
      <c r="I6617" t="s">
        <v>19553</v>
      </c>
      <c r="J6617" t="s">
        <v>13359</v>
      </c>
      <c r="K6617" t="s">
        <v>22853</v>
      </c>
      <c r="L6617" t="s">
        <v>22854</v>
      </c>
      <c r="M6617" t="s">
        <v>22855</v>
      </c>
    </row>
    <row r="6618" spans="1:21" x14ac:dyDescent="0.25">
      <c r="A6618" t="s">
        <v>22856</v>
      </c>
    </row>
    <row r="6619" spans="1:21" x14ac:dyDescent="0.25">
      <c r="A6619" t="s">
        <v>22857</v>
      </c>
    </row>
    <row r="6620" spans="1:21" x14ac:dyDescent="0.25">
      <c r="A6620" t="s">
        <v>182</v>
      </c>
      <c r="B6620" t="s">
        <v>5112</v>
      </c>
      <c r="C6620" t="s">
        <v>15366</v>
      </c>
      <c r="D6620" t="s">
        <v>22834</v>
      </c>
      <c r="E6620" t="s">
        <v>2580</v>
      </c>
      <c r="F6620" t="s">
        <v>571</v>
      </c>
      <c r="G6620" t="s">
        <v>198</v>
      </c>
      <c r="H6620" t="s">
        <v>2010</v>
      </c>
      <c r="I6620" t="s">
        <v>61</v>
      </c>
      <c r="J6620" t="s">
        <v>11351</v>
      </c>
      <c r="K6620" t="s">
        <v>22835</v>
      </c>
      <c r="L6620" t="s">
        <v>156</v>
      </c>
      <c r="M6620" t="s">
        <v>113</v>
      </c>
      <c r="N6620" t="s">
        <v>1532</v>
      </c>
      <c r="O6620" t="s">
        <v>22836</v>
      </c>
      <c r="P6620" t="s">
        <v>265</v>
      </c>
      <c r="Q6620" t="s">
        <v>179</v>
      </c>
      <c r="R6620" t="s">
        <v>1532</v>
      </c>
      <c r="S6620" t="s">
        <v>22858</v>
      </c>
      <c r="T6620" t="s">
        <v>326</v>
      </c>
      <c r="U6620" t="s">
        <v>22859</v>
      </c>
    </row>
    <row r="6621" spans="1:21" x14ac:dyDescent="0.25">
      <c r="A6621" t="s">
        <v>81</v>
      </c>
      <c r="B6621" t="s">
        <v>1308</v>
      </c>
      <c r="C6621" t="s">
        <v>59</v>
      </c>
      <c r="D6621" t="s">
        <v>1671</v>
      </c>
      <c r="E6621" t="s">
        <v>179</v>
      </c>
      <c r="F6621" t="s">
        <v>15472</v>
      </c>
      <c r="G6621" t="s">
        <v>1128</v>
      </c>
      <c r="H6621" t="s">
        <v>61</v>
      </c>
      <c r="I6621" t="s">
        <v>2419</v>
      </c>
      <c r="J6621" t="s">
        <v>8395</v>
      </c>
      <c r="K6621" t="s">
        <v>179</v>
      </c>
      <c r="L6621" t="s">
        <v>1267</v>
      </c>
      <c r="M6621" t="s">
        <v>22070</v>
      </c>
      <c r="N6621" t="s">
        <v>66</v>
      </c>
      <c r="O6621" t="s">
        <v>220</v>
      </c>
      <c r="P6621" t="s">
        <v>221</v>
      </c>
      <c r="Q6621" t="s">
        <v>5</v>
      </c>
      <c r="R6621" t="s">
        <v>22860</v>
      </c>
    </row>
    <row r="6622" spans="1:21" x14ac:dyDescent="0.25">
      <c r="A6622" t="s">
        <v>713</v>
      </c>
      <c r="B6622" t="s">
        <v>2730</v>
      </c>
      <c r="C6622" t="s">
        <v>2594</v>
      </c>
      <c r="D6622" t="s">
        <v>7500</v>
      </c>
      <c r="E6622" t="s">
        <v>149</v>
      </c>
      <c r="F6622" t="s">
        <v>61</v>
      </c>
      <c r="G6622" t="s">
        <v>20243</v>
      </c>
      <c r="H6622" t="s">
        <v>970</v>
      </c>
      <c r="I6622" t="s">
        <v>18103</v>
      </c>
      <c r="J6622" t="s">
        <v>22861</v>
      </c>
      <c r="K6622" t="s">
        <v>22862</v>
      </c>
      <c r="L6622" t="s">
        <v>1768</v>
      </c>
      <c r="M6622" t="s">
        <v>126</v>
      </c>
      <c r="N6622" t="s">
        <v>22863</v>
      </c>
    </row>
    <row r="6623" spans="1:21" x14ac:dyDescent="0.25">
      <c r="A6623" t="s">
        <v>1856</v>
      </c>
      <c r="B6623" t="s">
        <v>37</v>
      </c>
      <c r="C6623" t="s">
        <v>2710</v>
      </c>
      <c r="D6623" t="s">
        <v>3650</v>
      </c>
      <c r="E6623" t="s">
        <v>206</v>
      </c>
      <c r="F6623" t="s">
        <v>2622</v>
      </c>
      <c r="G6623" t="s">
        <v>1549</v>
      </c>
      <c r="H6623" t="s">
        <v>180</v>
      </c>
      <c r="I6623" t="s">
        <v>4101</v>
      </c>
      <c r="J6623" t="s">
        <v>59</v>
      </c>
      <c r="K6623" t="s">
        <v>571</v>
      </c>
      <c r="L6623" t="s">
        <v>1012</v>
      </c>
      <c r="M6623" t="s">
        <v>278</v>
      </c>
      <c r="N6623" t="s">
        <v>21851</v>
      </c>
      <c r="O6623" t="s">
        <v>449</v>
      </c>
      <c r="P6623" t="s">
        <v>22864</v>
      </c>
    </row>
    <row r="6624" spans="1:21" x14ac:dyDescent="0.25">
      <c r="A6624" t="s">
        <v>57</v>
      </c>
      <c r="B6624" t="s">
        <v>3606</v>
      </c>
      <c r="C6624" t="s">
        <v>7737</v>
      </c>
      <c r="D6624" t="s">
        <v>22865</v>
      </c>
    </row>
    <row r="6625" spans="1:24" x14ac:dyDescent="0.25">
      <c r="A6625" t="s">
        <v>3849</v>
      </c>
      <c r="B6625" t="s">
        <v>22866</v>
      </c>
      <c r="C6625" t="s">
        <v>6317</v>
      </c>
      <c r="D6625" t="s">
        <v>8761</v>
      </c>
      <c r="E6625" t="s">
        <v>126</v>
      </c>
      <c r="F6625" t="s">
        <v>12095</v>
      </c>
      <c r="G6625" t="s">
        <v>723</v>
      </c>
      <c r="H6625" t="s">
        <v>22032</v>
      </c>
      <c r="I6625" t="s">
        <v>17390</v>
      </c>
      <c r="J6625" t="s">
        <v>22867</v>
      </c>
      <c r="K6625" t="s">
        <v>5548</v>
      </c>
      <c r="L6625" t="s">
        <v>2737</v>
      </c>
      <c r="M6625" t="s">
        <v>14191</v>
      </c>
      <c r="N6625" t="s">
        <v>5092</v>
      </c>
      <c r="O6625" t="s">
        <v>3324</v>
      </c>
      <c r="P6625" t="s">
        <v>22868</v>
      </c>
    </row>
    <row r="6626" spans="1:24" x14ac:dyDescent="0.25">
      <c r="A6626" t="s">
        <v>6614</v>
      </c>
      <c r="B6626" t="s">
        <v>1812</v>
      </c>
      <c r="C6626" t="s">
        <v>61</v>
      </c>
      <c r="D6626" t="s">
        <v>7657</v>
      </c>
      <c r="E6626" t="s">
        <v>290</v>
      </c>
      <c r="F6626" t="s">
        <v>36</v>
      </c>
      <c r="G6626" t="s">
        <v>419</v>
      </c>
      <c r="H6626" t="s">
        <v>22869</v>
      </c>
      <c r="I6626" t="s">
        <v>22870</v>
      </c>
      <c r="J6626" t="s">
        <v>9246</v>
      </c>
      <c r="K6626" t="s">
        <v>462</v>
      </c>
      <c r="L6626" t="s">
        <v>179</v>
      </c>
      <c r="M6626" t="s">
        <v>1998</v>
      </c>
      <c r="N6626" t="s">
        <v>5</v>
      </c>
      <c r="O6626" t="s">
        <v>22871</v>
      </c>
      <c r="P6626" t="s">
        <v>18</v>
      </c>
      <c r="Q6626" t="s">
        <v>1613</v>
      </c>
      <c r="R6626" t="s">
        <v>22872</v>
      </c>
      <c r="S6626" t="s">
        <v>22873</v>
      </c>
    </row>
    <row r="6627" spans="1:24" x14ac:dyDescent="0.25">
      <c r="A6627" t="s">
        <v>7441</v>
      </c>
      <c r="B6627" t="s">
        <v>2970</v>
      </c>
      <c r="C6627" t="s">
        <v>16032</v>
      </c>
      <c r="D6627" t="s">
        <v>179</v>
      </c>
      <c r="E6627" t="s">
        <v>400</v>
      </c>
      <c r="F6627" t="s">
        <v>785</v>
      </c>
      <c r="G6627" t="s">
        <v>1012</v>
      </c>
      <c r="H6627" t="s">
        <v>3015</v>
      </c>
      <c r="I6627" t="s">
        <v>1040</v>
      </c>
      <c r="J6627" t="s">
        <v>22874</v>
      </c>
    </row>
    <row r="6628" spans="1:24" x14ac:dyDescent="0.25">
      <c r="A6628" t="s">
        <v>2943</v>
      </c>
      <c r="B6628" t="s">
        <v>61</v>
      </c>
      <c r="C6628" t="s">
        <v>1382</v>
      </c>
      <c r="D6628" t="s">
        <v>1295</v>
      </c>
      <c r="E6628" t="s">
        <v>22875</v>
      </c>
      <c r="F6628" t="s">
        <v>59</v>
      </c>
      <c r="G6628" t="s">
        <v>6614</v>
      </c>
      <c r="H6628" t="s">
        <v>572</v>
      </c>
      <c r="I6628" t="s">
        <v>1650</v>
      </c>
      <c r="J6628" t="s">
        <v>651</v>
      </c>
      <c r="K6628" t="s">
        <v>157</v>
      </c>
      <c r="L6628" t="s">
        <v>1012</v>
      </c>
      <c r="M6628" t="s">
        <v>1013</v>
      </c>
      <c r="N6628" t="s">
        <v>22876</v>
      </c>
    </row>
    <row r="6629" spans="1:24" x14ac:dyDescent="0.25">
      <c r="A6629" t="s">
        <v>6614</v>
      </c>
      <c r="B6629" t="s">
        <v>1549</v>
      </c>
      <c r="C6629" t="s">
        <v>1424</v>
      </c>
      <c r="D6629" t="s">
        <v>978</v>
      </c>
      <c r="E6629" t="s">
        <v>761</v>
      </c>
      <c r="F6629" t="s">
        <v>5</v>
      </c>
      <c r="G6629" t="s">
        <v>4237</v>
      </c>
      <c r="H6629" t="s">
        <v>3606</v>
      </c>
      <c r="I6629" t="s">
        <v>36</v>
      </c>
      <c r="J6629" t="s">
        <v>651</v>
      </c>
      <c r="K6629" t="s">
        <v>101</v>
      </c>
      <c r="L6629" t="s">
        <v>61</v>
      </c>
      <c r="M6629" t="s">
        <v>10363</v>
      </c>
      <c r="N6629" t="s">
        <v>14027</v>
      </c>
      <c r="O6629" t="s">
        <v>22877</v>
      </c>
      <c r="P6629" t="s">
        <v>22878</v>
      </c>
    </row>
    <row r="6630" spans="1:24" x14ac:dyDescent="0.25">
      <c r="A6630" t="s">
        <v>57</v>
      </c>
      <c r="B6630" t="s">
        <v>5800</v>
      </c>
      <c r="C6630" t="s">
        <v>61</v>
      </c>
      <c r="D6630" t="s">
        <v>2970</v>
      </c>
      <c r="E6630" t="s">
        <v>4347</v>
      </c>
      <c r="F6630" t="s">
        <v>1766</v>
      </c>
      <c r="G6630" t="s">
        <v>613</v>
      </c>
      <c r="H6630" t="s">
        <v>59</v>
      </c>
      <c r="I6630" t="s">
        <v>781</v>
      </c>
      <c r="J6630" t="s">
        <v>3544</v>
      </c>
      <c r="K6630" t="s">
        <v>45</v>
      </c>
      <c r="L6630" t="s">
        <v>11351</v>
      </c>
      <c r="M6630" t="s">
        <v>161</v>
      </c>
      <c r="N6630" t="s">
        <v>115</v>
      </c>
      <c r="O6630" t="s">
        <v>73</v>
      </c>
      <c r="P6630" t="s">
        <v>613</v>
      </c>
      <c r="Q6630" t="s">
        <v>1059</v>
      </c>
      <c r="R6630" t="s">
        <v>59</v>
      </c>
      <c r="S6630" t="s">
        <v>2018</v>
      </c>
      <c r="T6630" t="s">
        <v>974</v>
      </c>
      <c r="U6630" t="s">
        <v>6125</v>
      </c>
      <c r="V6630" t="s">
        <v>850</v>
      </c>
      <c r="W6630" t="s">
        <v>2400</v>
      </c>
      <c r="X6630" t="s">
        <v>22879</v>
      </c>
    </row>
    <row r="6631" spans="1:24" x14ac:dyDescent="0.25">
      <c r="A6631" t="s">
        <v>61</v>
      </c>
      <c r="B6631" t="s">
        <v>741</v>
      </c>
      <c r="C6631" t="s">
        <v>7320</v>
      </c>
      <c r="D6631" t="s">
        <v>11351</v>
      </c>
      <c r="E6631" t="s">
        <v>37</v>
      </c>
      <c r="F6631" t="s">
        <v>4619</v>
      </c>
      <c r="G6631" t="s">
        <v>61</v>
      </c>
      <c r="H6631" t="s">
        <v>1438</v>
      </c>
      <c r="I6631" t="s">
        <v>22880</v>
      </c>
      <c r="J6631" t="s">
        <v>2244</v>
      </c>
      <c r="K6631" t="s">
        <v>22881</v>
      </c>
      <c r="L6631" t="s">
        <v>288</v>
      </c>
      <c r="M6631" t="s">
        <v>156</v>
      </c>
      <c r="N6631" t="s">
        <v>157</v>
      </c>
      <c r="O6631" t="s">
        <v>22645</v>
      </c>
      <c r="P6631" t="s">
        <v>7657</v>
      </c>
      <c r="Q6631" t="s">
        <v>59</v>
      </c>
      <c r="R6631" t="s">
        <v>22882</v>
      </c>
      <c r="S6631" t="s">
        <v>1242</v>
      </c>
      <c r="T6631" t="s">
        <v>2594</v>
      </c>
      <c r="U6631" t="s">
        <v>37</v>
      </c>
      <c r="V6631" t="s">
        <v>4002</v>
      </c>
      <c r="W6631" t="s">
        <v>13419</v>
      </c>
      <c r="X6631" t="s">
        <v>22883</v>
      </c>
    </row>
    <row r="6632" spans="1:24" x14ac:dyDescent="0.25">
      <c r="A6632" t="s">
        <v>1650</v>
      </c>
      <c r="B6632" t="s">
        <v>179</v>
      </c>
      <c r="C6632" t="s">
        <v>785</v>
      </c>
      <c r="D6632" t="s">
        <v>39</v>
      </c>
      <c r="E6632" t="s">
        <v>1956</v>
      </c>
      <c r="F6632" t="s">
        <v>1040</v>
      </c>
      <c r="G6632" t="s">
        <v>22884</v>
      </c>
    </row>
    <row r="6633" spans="1:24" x14ac:dyDescent="0.25">
      <c r="A6633" t="s">
        <v>6614</v>
      </c>
      <c r="B6633" t="s">
        <v>19050</v>
      </c>
      <c r="C6633" t="s">
        <v>14780</v>
      </c>
      <c r="D6633" t="s">
        <v>598</v>
      </c>
      <c r="E6633" t="s">
        <v>18</v>
      </c>
      <c r="F6633" t="s">
        <v>22</v>
      </c>
      <c r="G6633" t="s">
        <v>179</v>
      </c>
      <c r="H6633" t="s">
        <v>2671</v>
      </c>
      <c r="I6633" t="s">
        <v>342</v>
      </c>
      <c r="J6633" t="s">
        <v>1250</v>
      </c>
      <c r="K6633" t="s">
        <v>26</v>
      </c>
      <c r="L6633" t="s">
        <v>37</v>
      </c>
      <c r="M6633" t="s">
        <v>22885</v>
      </c>
      <c r="N6633" t="s">
        <v>1709</v>
      </c>
      <c r="O6633" t="s">
        <v>22886</v>
      </c>
      <c r="P6633" t="s">
        <v>18</v>
      </c>
      <c r="Q6633" t="s">
        <v>45</v>
      </c>
      <c r="R6633" t="s">
        <v>61</v>
      </c>
      <c r="S6633" t="s">
        <v>22887</v>
      </c>
    </row>
    <row r="6634" spans="1:24" x14ac:dyDescent="0.25">
      <c r="A6634" t="s">
        <v>6614</v>
      </c>
      <c r="B6634" t="s">
        <v>86</v>
      </c>
      <c r="C6634" t="s">
        <v>1139</v>
      </c>
      <c r="D6634" t="s">
        <v>30</v>
      </c>
      <c r="E6634" t="s">
        <v>759</v>
      </c>
      <c r="F6634" t="s">
        <v>21372</v>
      </c>
      <c r="G6634" t="s">
        <v>22888</v>
      </c>
      <c r="H6634" t="s">
        <v>126</v>
      </c>
      <c r="I6634" t="s">
        <v>22889</v>
      </c>
      <c r="J6634" t="s">
        <v>898</v>
      </c>
      <c r="K6634" t="s">
        <v>1449</v>
      </c>
      <c r="L6634" t="s">
        <v>623</v>
      </c>
      <c r="M6634" t="s">
        <v>1039</v>
      </c>
      <c r="N6634" t="s">
        <v>7110</v>
      </c>
      <c r="O6634" t="s">
        <v>198</v>
      </c>
      <c r="P6634" t="s">
        <v>462</v>
      </c>
      <c r="Q6634" t="s">
        <v>651</v>
      </c>
      <c r="R6634" t="s">
        <v>22890</v>
      </c>
    </row>
    <row r="6635" spans="1:24" x14ac:dyDescent="0.25">
      <c r="A6635" t="s">
        <v>6614</v>
      </c>
      <c r="B6635" t="s">
        <v>2943</v>
      </c>
      <c r="C6635" t="s">
        <v>36</v>
      </c>
      <c r="D6635" t="s">
        <v>2423</v>
      </c>
      <c r="E6635" t="s">
        <v>1473</v>
      </c>
      <c r="F6635" t="s">
        <v>1635</v>
      </c>
      <c r="G6635" t="s">
        <v>57</v>
      </c>
      <c r="H6635" t="s">
        <v>61</v>
      </c>
      <c r="I6635" t="s">
        <v>5934</v>
      </c>
      <c r="J6635" t="s">
        <v>100</v>
      </c>
      <c r="K6635" t="s">
        <v>651</v>
      </c>
      <c r="L6635" t="s">
        <v>157</v>
      </c>
      <c r="M6635" t="s">
        <v>194</v>
      </c>
      <c r="N6635" t="s">
        <v>190</v>
      </c>
      <c r="O6635" t="s">
        <v>22891</v>
      </c>
      <c r="P6635" t="s">
        <v>2083</v>
      </c>
      <c r="Q6635" t="s">
        <v>5712</v>
      </c>
      <c r="R6635" t="s">
        <v>57</v>
      </c>
      <c r="S6635" t="s">
        <v>22892</v>
      </c>
    </row>
    <row r="6636" spans="1:24" x14ac:dyDescent="0.25">
      <c r="A6636" t="s">
        <v>6614</v>
      </c>
      <c r="B6636" t="s">
        <v>898</v>
      </c>
      <c r="C6636" t="s">
        <v>713</v>
      </c>
      <c r="D6636" t="s">
        <v>6356</v>
      </c>
      <c r="E6636" t="s">
        <v>4732</v>
      </c>
      <c r="F6636" t="s">
        <v>179</v>
      </c>
      <c r="G6636" t="s">
        <v>1012</v>
      </c>
      <c r="H6636" t="s">
        <v>1656</v>
      </c>
      <c r="I6636" t="s">
        <v>59</v>
      </c>
      <c r="J6636" t="s">
        <v>15</v>
      </c>
      <c r="K6636" t="s">
        <v>198</v>
      </c>
      <c r="L6636" t="s">
        <v>462</v>
      </c>
      <c r="M6636" t="s">
        <v>1718</v>
      </c>
      <c r="N6636" t="s">
        <v>54</v>
      </c>
      <c r="O6636" t="s">
        <v>5</v>
      </c>
      <c r="P6636" t="s">
        <v>22893</v>
      </c>
      <c r="Q6636" t="s">
        <v>1377</v>
      </c>
      <c r="R6636" t="s">
        <v>2091</v>
      </c>
      <c r="S6636" t="s">
        <v>22894</v>
      </c>
    </row>
    <row r="6637" spans="1:24" x14ac:dyDescent="0.25">
      <c r="A6637" t="s">
        <v>6614</v>
      </c>
      <c r="B6637" t="s">
        <v>22895</v>
      </c>
      <c r="C6637" t="s">
        <v>22896</v>
      </c>
      <c r="D6637" t="s">
        <v>22897</v>
      </c>
      <c r="E6637" t="s">
        <v>22898</v>
      </c>
      <c r="F6637" t="s">
        <v>179</v>
      </c>
      <c r="G6637" t="s">
        <v>22899</v>
      </c>
      <c r="H6637" t="s">
        <v>432</v>
      </c>
      <c r="I6637" t="s">
        <v>22900</v>
      </c>
      <c r="J6637" t="s">
        <v>22901</v>
      </c>
      <c r="K6637" t="s">
        <v>1549</v>
      </c>
      <c r="L6637" t="s">
        <v>898</v>
      </c>
      <c r="M6637" t="s">
        <v>781</v>
      </c>
      <c r="N6637" t="s">
        <v>1940</v>
      </c>
      <c r="O6637" t="s">
        <v>22902</v>
      </c>
    </row>
    <row r="6638" spans="1:24" x14ac:dyDescent="0.25">
      <c r="A6638" t="s">
        <v>898</v>
      </c>
      <c r="B6638" t="s">
        <v>1426</v>
      </c>
      <c r="C6638" t="s">
        <v>6614</v>
      </c>
      <c r="D6638" t="s">
        <v>14731</v>
      </c>
      <c r="E6638" t="s">
        <v>126</v>
      </c>
      <c r="F6638" t="s">
        <v>20457</v>
      </c>
      <c r="G6638" t="s">
        <v>1263</v>
      </c>
      <c r="H6638" t="s">
        <v>21955</v>
      </c>
      <c r="I6638" t="s">
        <v>22903</v>
      </c>
    </row>
    <row r="6639" spans="1:24" x14ac:dyDescent="0.25">
      <c r="A6639" t="s">
        <v>6614</v>
      </c>
      <c r="B6639" t="s">
        <v>1</v>
      </c>
      <c r="C6639" t="s">
        <v>113</v>
      </c>
      <c r="D6639" t="s">
        <v>36</v>
      </c>
      <c r="E6639" t="s">
        <v>22904</v>
      </c>
      <c r="F6639" t="s">
        <v>1018</v>
      </c>
      <c r="G6639" t="s">
        <v>1012</v>
      </c>
      <c r="H6639" t="s">
        <v>1777</v>
      </c>
      <c r="I6639" t="s">
        <v>112</v>
      </c>
      <c r="J6639" t="s">
        <v>613</v>
      </c>
      <c r="K6639" t="s">
        <v>36</v>
      </c>
      <c r="L6639" t="s">
        <v>59</v>
      </c>
      <c r="M6639" t="s">
        <v>22905</v>
      </c>
      <c r="N6639" t="s">
        <v>22906</v>
      </c>
      <c r="O6639" t="s">
        <v>898</v>
      </c>
      <c r="P6639" t="s">
        <v>15</v>
      </c>
      <c r="Q6639" t="s">
        <v>36</v>
      </c>
      <c r="R6639" t="s">
        <v>156</v>
      </c>
      <c r="S6639" t="s">
        <v>382</v>
      </c>
      <c r="T6639" t="s">
        <v>22907</v>
      </c>
      <c r="U6639" t="s">
        <v>22908</v>
      </c>
    </row>
    <row r="6640" spans="1:24" x14ac:dyDescent="0.25">
      <c r="A6640" t="s">
        <v>6614</v>
      </c>
      <c r="B6640" t="s">
        <v>327</v>
      </c>
      <c r="C6640" t="s">
        <v>126</v>
      </c>
      <c r="D6640" t="s">
        <v>22909</v>
      </c>
      <c r="E6640" t="s">
        <v>22910</v>
      </c>
      <c r="F6640" t="s">
        <v>18</v>
      </c>
      <c r="G6640" t="s">
        <v>61</v>
      </c>
      <c r="H6640" t="s">
        <v>17294</v>
      </c>
      <c r="I6640" t="s">
        <v>37</v>
      </c>
      <c r="J6640" t="s">
        <v>190</v>
      </c>
      <c r="K6640" t="s">
        <v>22911</v>
      </c>
      <c r="L6640" t="s">
        <v>18</v>
      </c>
      <c r="M6640" t="s">
        <v>22912</v>
      </c>
      <c r="N6640" t="s">
        <v>370</v>
      </c>
      <c r="O6640" t="s">
        <v>376</v>
      </c>
      <c r="P6640" t="s">
        <v>194</v>
      </c>
      <c r="Q6640" t="s">
        <v>22913</v>
      </c>
      <c r="R6640" t="s">
        <v>22914</v>
      </c>
    </row>
    <row r="6641" spans="1:27" x14ac:dyDescent="0.25">
      <c r="A6641" t="s">
        <v>898</v>
      </c>
      <c r="B6641" t="s">
        <v>1781</v>
      </c>
      <c r="C6641" t="s">
        <v>100</v>
      </c>
      <c r="D6641" t="s">
        <v>5</v>
      </c>
      <c r="E6641" t="s">
        <v>3008</v>
      </c>
      <c r="F6641" t="s">
        <v>9291</v>
      </c>
      <c r="G6641" t="s">
        <v>18</v>
      </c>
      <c r="H6641" t="s">
        <v>28</v>
      </c>
      <c r="I6641" t="s">
        <v>763</v>
      </c>
      <c r="J6641" t="s">
        <v>22915</v>
      </c>
      <c r="K6641" t="s">
        <v>898</v>
      </c>
      <c r="L6641" t="s">
        <v>1917</v>
      </c>
      <c r="M6641" t="s">
        <v>6614</v>
      </c>
      <c r="N6641" t="s">
        <v>22916</v>
      </c>
      <c r="O6641" t="s">
        <v>5</v>
      </c>
      <c r="P6641" t="s">
        <v>22917</v>
      </c>
      <c r="Q6641" t="s">
        <v>57</v>
      </c>
      <c r="R6641" t="s">
        <v>21677</v>
      </c>
      <c r="S6641" t="s">
        <v>22918</v>
      </c>
    </row>
    <row r="6642" spans="1:27" x14ac:dyDescent="0.25">
      <c r="A6642" t="s">
        <v>6614</v>
      </c>
      <c r="B6642" t="s">
        <v>898</v>
      </c>
      <c r="C6642" t="s">
        <v>17467</v>
      </c>
      <c r="D6642" t="s">
        <v>289</v>
      </c>
      <c r="E6642" t="s">
        <v>10491</v>
      </c>
      <c r="F6642" t="s">
        <v>22919</v>
      </c>
      <c r="G6642" t="s">
        <v>17612</v>
      </c>
      <c r="H6642" t="s">
        <v>22920</v>
      </c>
      <c r="I6642" t="s">
        <v>22921</v>
      </c>
      <c r="J6642" t="s">
        <v>22922</v>
      </c>
    </row>
    <row r="6643" spans="1:27" x14ac:dyDescent="0.25">
      <c r="A6643" t="s">
        <v>6614</v>
      </c>
      <c r="B6643" t="s">
        <v>335</v>
      </c>
      <c r="C6643" t="s">
        <v>36</v>
      </c>
      <c r="D6643" t="s">
        <v>290</v>
      </c>
      <c r="E6643" t="s">
        <v>1635</v>
      </c>
      <c r="F6643" t="s">
        <v>156</v>
      </c>
      <c r="G6643" t="s">
        <v>36</v>
      </c>
      <c r="H6643" t="s">
        <v>157</v>
      </c>
      <c r="I6643" t="s">
        <v>5602</v>
      </c>
      <c r="J6643" t="s">
        <v>59</v>
      </c>
      <c r="K6643" t="s">
        <v>2117</v>
      </c>
      <c r="L6643" t="s">
        <v>717</v>
      </c>
      <c r="M6643" t="s">
        <v>22923</v>
      </c>
      <c r="N6643" t="s">
        <v>5314</v>
      </c>
      <c r="O6643" t="s">
        <v>37</v>
      </c>
      <c r="P6643" t="s">
        <v>22924</v>
      </c>
      <c r="Q6643" t="s">
        <v>20961</v>
      </c>
      <c r="R6643" t="s">
        <v>627</v>
      </c>
      <c r="S6643" t="s">
        <v>113</v>
      </c>
      <c r="T6643" t="s">
        <v>1532</v>
      </c>
      <c r="U6643" t="s">
        <v>22925</v>
      </c>
    </row>
    <row r="6644" spans="1:27" x14ac:dyDescent="0.25">
      <c r="A6644" t="s">
        <v>8950</v>
      </c>
      <c r="B6644" t="s">
        <v>21818</v>
      </c>
      <c r="C6644" t="s">
        <v>3178</v>
      </c>
      <c r="D6644" t="s">
        <v>438</v>
      </c>
      <c r="E6644" t="s">
        <v>439</v>
      </c>
      <c r="F6644" t="s">
        <v>462</v>
      </c>
      <c r="G6644" t="s">
        <v>1820</v>
      </c>
      <c r="H6644" t="s">
        <v>2949</v>
      </c>
      <c r="I6644" t="s">
        <v>18</v>
      </c>
      <c r="J6644" t="s">
        <v>22926</v>
      </c>
      <c r="K6644" t="s">
        <v>198</v>
      </c>
      <c r="L6644" t="s">
        <v>898</v>
      </c>
      <c r="M6644" t="s">
        <v>651</v>
      </c>
      <c r="N6644" t="s">
        <v>157</v>
      </c>
      <c r="O6644" t="s">
        <v>411</v>
      </c>
      <c r="P6644" t="s">
        <v>190</v>
      </c>
      <c r="Q6644" t="s">
        <v>6421</v>
      </c>
      <c r="R6644" t="s">
        <v>1424</v>
      </c>
      <c r="S6644" t="s">
        <v>462</v>
      </c>
      <c r="T6644" t="s">
        <v>1255</v>
      </c>
      <c r="U6644" t="s">
        <v>5</v>
      </c>
      <c r="V6644" t="s">
        <v>755</v>
      </c>
      <c r="W6644" t="s">
        <v>2189</v>
      </c>
      <c r="X6644" t="s">
        <v>22927</v>
      </c>
    </row>
    <row r="6645" spans="1:27" x14ac:dyDescent="0.25">
      <c r="A6645" t="s">
        <v>6614</v>
      </c>
      <c r="B6645" t="s">
        <v>22928</v>
      </c>
      <c r="C6645" t="s">
        <v>22929</v>
      </c>
      <c r="D6645" t="s">
        <v>22930</v>
      </c>
      <c r="E6645" t="s">
        <v>4628</v>
      </c>
      <c r="F6645" t="s">
        <v>43</v>
      </c>
      <c r="G6645" t="s">
        <v>126</v>
      </c>
      <c r="H6645" t="s">
        <v>19277</v>
      </c>
      <c r="I6645" t="s">
        <v>22931</v>
      </c>
    </row>
    <row r="6646" spans="1:27" x14ac:dyDescent="0.25">
      <c r="A6646" t="s">
        <v>6614</v>
      </c>
      <c r="B6646" t="s">
        <v>6108</v>
      </c>
      <c r="C6646" t="s">
        <v>59</v>
      </c>
      <c r="D6646" t="s">
        <v>650</v>
      </c>
      <c r="E6646" t="s">
        <v>36</v>
      </c>
      <c r="F6646" t="s">
        <v>4756</v>
      </c>
      <c r="G6646" t="s">
        <v>36</v>
      </c>
      <c r="H6646" t="s">
        <v>126</v>
      </c>
      <c r="I6646" t="s">
        <v>194</v>
      </c>
      <c r="J6646" t="s">
        <v>22932</v>
      </c>
      <c r="K6646" t="s">
        <v>22933</v>
      </c>
      <c r="L6646" t="s">
        <v>5088</v>
      </c>
      <c r="M6646" t="s">
        <v>22934</v>
      </c>
    </row>
    <row r="6647" spans="1:27" x14ac:dyDescent="0.25">
      <c r="A6647" t="s">
        <v>22007</v>
      </c>
      <c r="B6647" t="s">
        <v>54</v>
      </c>
      <c r="C6647" t="s">
        <v>1501</v>
      </c>
      <c r="D6647" t="s">
        <v>206</v>
      </c>
      <c r="E6647" t="s">
        <v>5084</v>
      </c>
      <c r="F6647" t="s">
        <v>462</v>
      </c>
      <c r="G6647" t="s">
        <v>54</v>
      </c>
      <c r="H6647" t="s">
        <v>2423</v>
      </c>
      <c r="I6647" t="s">
        <v>1972</v>
      </c>
      <c r="J6647" t="s">
        <v>37</v>
      </c>
      <c r="K6647" t="s">
        <v>180</v>
      </c>
      <c r="L6647" t="s">
        <v>462</v>
      </c>
      <c r="M6647" t="s">
        <v>2032</v>
      </c>
      <c r="N6647" t="s">
        <v>59</v>
      </c>
      <c r="O6647" t="s">
        <v>157</v>
      </c>
      <c r="P6647" t="s">
        <v>22935</v>
      </c>
      <c r="Q6647" t="s">
        <v>22936</v>
      </c>
      <c r="R6647" t="s">
        <v>210</v>
      </c>
      <c r="S6647" t="s">
        <v>57</v>
      </c>
      <c r="T6647" t="s">
        <v>4286</v>
      </c>
      <c r="U6647" t="s">
        <v>37</v>
      </c>
      <c r="V6647" t="s">
        <v>1305</v>
      </c>
      <c r="W6647" t="s">
        <v>57</v>
      </c>
      <c r="X6647" t="s">
        <v>22937</v>
      </c>
      <c r="Y6647" t="s">
        <v>22938</v>
      </c>
    </row>
    <row r="6648" spans="1:27" x14ac:dyDescent="0.25">
      <c r="A6648" t="s">
        <v>762</v>
      </c>
      <c r="B6648" t="s">
        <v>898</v>
      </c>
      <c r="C6648" t="s">
        <v>639</v>
      </c>
      <c r="D6648" t="s">
        <v>249</v>
      </c>
      <c r="E6648" t="s">
        <v>57</v>
      </c>
      <c r="F6648" t="s">
        <v>4731</v>
      </c>
      <c r="G6648" t="s">
        <v>22939</v>
      </c>
      <c r="H6648" t="s">
        <v>475</v>
      </c>
      <c r="I6648" t="s">
        <v>7562</v>
      </c>
      <c r="J6648" t="s">
        <v>126</v>
      </c>
      <c r="K6648" t="s">
        <v>22940</v>
      </c>
      <c r="L6648" t="s">
        <v>898</v>
      </c>
      <c r="M6648" t="s">
        <v>22941</v>
      </c>
      <c r="N6648" t="s">
        <v>100</v>
      </c>
      <c r="O6648" t="s">
        <v>61</v>
      </c>
      <c r="P6648" t="s">
        <v>7657</v>
      </c>
      <c r="Q6648" t="s">
        <v>179</v>
      </c>
      <c r="R6648" t="s">
        <v>462</v>
      </c>
      <c r="S6648" t="s">
        <v>1998</v>
      </c>
      <c r="T6648" t="s">
        <v>1295</v>
      </c>
      <c r="U6648" t="s">
        <v>3486</v>
      </c>
      <c r="V6648" t="s">
        <v>1768</v>
      </c>
      <c r="W6648" t="s">
        <v>5092</v>
      </c>
      <c r="X6648" t="s">
        <v>22942</v>
      </c>
      <c r="Y6648" t="s">
        <v>781</v>
      </c>
      <c r="Z6648" t="s">
        <v>5</v>
      </c>
      <c r="AA6648" t="s">
        <v>22943</v>
      </c>
    </row>
    <row r="6649" spans="1:27" x14ac:dyDescent="0.25">
      <c r="A6649" t="s">
        <v>22944</v>
      </c>
      <c r="B6649" t="s">
        <v>2750</v>
      </c>
      <c r="C6649" t="s">
        <v>6614</v>
      </c>
      <c r="D6649" t="s">
        <v>1377</v>
      </c>
      <c r="E6649" t="s">
        <v>157</v>
      </c>
      <c r="F6649" t="s">
        <v>5</v>
      </c>
      <c r="G6649" t="s">
        <v>190</v>
      </c>
      <c r="H6649" t="s">
        <v>6421</v>
      </c>
      <c r="I6649" t="s">
        <v>59</v>
      </c>
      <c r="J6649" t="s">
        <v>608</v>
      </c>
      <c r="K6649" t="s">
        <v>22945</v>
      </c>
      <c r="L6649" t="s">
        <v>22946</v>
      </c>
      <c r="M6649" t="s">
        <v>1716</v>
      </c>
      <c r="N6649" t="s">
        <v>126</v>
      </c>
      <c r="O6649" t="s">
        <v>194</v>
      </c>
      <c r="P6649" t="s">
        <v>5877</v>
      </c>
      <c r="Q6649" t="s">
        <v>22947</v>
      </c>
    </row>
    <row r="6650" spans="1:27" x14ac:dyDescent="0.25">
      <c r="A6650" t="s">
        <v>18519</v>
      </c>
      <c r="B6650" t="s">
        <v>1559</v>
      </c>
      <c r="C6650" t="s">
        <v>327</v>
      </c>
      <c r="D6650" t="s">
        <v>126</v>
      </c>
      <c r="E6650" t="s">
        <v>1681</v>
      </c>
      <c r="F6650">
        <v>2016</v>
      </c>
      <c r="G6650" t="s">
        <v>1407</v>
      </c>
      <c r="H6650" t="s">
        <v>21957</v>
      </c>
      <c r="I6650" t="s">
        <v>2432</v>
      </c>
      <c r="J6650" t="s">
        <v>5</v>
      </c>
      <c r="K6650" t="b">
        <v>1</v>
      </c>
      <c r="L6650" t="s">
        <v>10295</v>
      </c>
      <c r="M6650" t="s">
        <v>45</v>
      </c>
      <c r="N6650" t="s">
        <v>17811</v>
      </c>
      <c r="O6650" t="s">
        <v>17812</v>
      </c>
      <c r="P6650" t="s">
        <v>5088</v>
      </c>
      <c r="Q6650" t="s">
        <v>22948</v>
      </c>
    </row>
    <row r="6651" spans="1:27" x14ac:dyDescent="0.25">
      <c r="A6651" t="s">
        <v>4861</v>
      </c>
      <c r="B6651" t="s">
        <v>57</v>
      </c>
      <c r="C6651" t="s">
        <v>22896</v>
      </c>
      <c r="D6651" t="s">
        <v>156</v>
      </c>
      <c r="E6651" t="s">
        <v>157</v>
      </c>
      <c r="F6651" t="s">
        <v>61</v>
      </c>
      <c r="G6651" t="s">
        <v>395</v>
      </c>
      <c r="H6651" t="s">
        <v>249</v>
      </c>
      <c r="I6651" t="s">
        <v>2856</v>
      </c>
      <c r="J6651" t="s">
        <v>19076</v>
      </c>
      <c r="K6651" t="s">
        <v>22949</v>
      </c>
      <c r="L6651" t="s">
        <v>461</v>
      </c>
      <c r="M6651" t="s">
        <v>1321</v>
      </c>
      <c r="N6651" t="s">
        <v>461</v>
      </c>
      <c r="O6651" t="s">
        <v>10561</v>
      </c>
      <c r="P6651" t="s">
        <v>18408</v>
      </c>
      <c r="Q6651" t="s">
        <v>1968</v>
      </c>
      <c r="R6651" t="s">
        <v>22950</v>
      </c>
    </row>
    <row r="6652" spans="1:27" x14ac:dyDescent="0.25">
      <c r="A6652" t="s">
        <v>6614</v>
      </c>
      <c r="B6652" t="s">
        <v>45</v>
      </c>
      <c r="C6652" t="s">
        <v>193</v>
      </c>
      <c r="D6652" t="s">
        <v>2923</v>
      </c>
      <c r="E6652" t="s">
        <v>20663</v>
      </c>
      <c r="F6652" t="s">
        <v>4444</v>
      </c>
      <c r="G6652" t="s">
        <v>703</v>
      </c>
      <c r="H6652" t="s">
        <v>2782</v>
      </c>
      <c r="I6652" t="s">
        <v>61</v>
      </c>
      <c r="J6652" t="s">
        <v>2095</v>
      </c>
      <c r="K6652" t="s">
        <v>1622</v>
      </c>
      <c r="L6652" t="s">
        <v>18</v>
      </c>
      <c r="M6652" t="s">
        <v>22951</v>
      </c>
      <c r="N6652" t="s">
        <v>181</v>
      </c>
      <c r="O6652" t="s">
        <v>156</v>
      </c>
      <c r="P6652" t="s">
        <v>22952</v>
      </c>
      <c r="Q6652" t="s">
        <v>639</v>
      </c>
      <c r="R6652" t="s">
        <v>577</v>
      </c>
      <c r="S6652" t="s">
        <v>3040</v>
      </c>
      <c r="T6652" t="s">
        <v>22953</v>
      </c>
    </row>
    <row r="6653" spans="1:27" x14ac:dyDescent="0.25">
      <c r="A6653" t="s">
        <v>6614</v>
      </c>
      <c r="B6653" t="s">
        <v>161</v>
      </c>
      <c r="C6653" t="s">
        <v>394</v>
      </c>
      <c r="D6653" t="s">
        <v>1012</v>
      </c>
      <c r="E6653" t="s">
        <v>1956</v>
      </c>
      <c r="F6653" t="s">
        <v>288</v>
      </c>
      <c r="G6653" t="s">
        <v>290</v>
      </c>
      <c r="H6653" t="s">
        <v>2750</v>
      </c>
      <c r="I6653" t="s">
        <v>22954</v>
      </c>
      <c r="J6653" t="s">
        <v>57</v>
      </c>
      <c r="K6653" t="s">
        <v>22955</v>
      </c>
      <c r="L6653" t="s">
        <v>180</v>
      </c>
      <c r="M6653" t="s">
        <v>18</v>
      </c>
      <c r="N6653" t="s">
        <v>22956</v>
      </c>
      <c r="O6653" t="s">
        <v>5092</v>
      </c>
      <c r="P6653" t="s">
        <v>1128</v>
      </c>
      <c r="Q6653" t="s">
        <v>414</v>
      </c>
      <c r="R6653" t="s">
        <v>11122</v>
      </c>
      <c r="S6653" t="s">
        <v>651</v>
      </c>
      <c r="T6653" t="s">
        <v>1450</v>
      </c>
      <c r="U6653" t="s">
        <v>22957</v>
      </c>
    </row>
    <row r="6654" spans="1:27" x14ac:dyDescent="0.25">
      <c r="A6654" t="s">
        <v>22958</v>
      </c>
    </row>
    <row r="6655" spans="1:27" x14ac:dyDescent="0.25">
      <c r="A6655" t="s">
        <v>22804</v>
      </c>
      <c r="B6655" t="s">
        <v>61</v>
      </c>
      <c r="C6655" t="s">
        <v>22959</v>
      </c>
      <c r="D6655" t="s">
        <v>57</v>
      </c>
      <c r="E6655" t="s">
        <v>606</v>
      </c>
      <c r="F6655" t="s">
        <v>179</v>
      </c>
      <c r="G6655" t="s">
        <v>21330</v>
      </c>
      <c r="H6655" t="s">
        <v>22960</v>
      </c>
      <c r="I6655" t="s">
        <v>61</v>
      </c>
      <c r="J6655" t="s">
        <v>7657</v>
      </c>
      <c r="K6655" t="s">
        <v>179</v>
      </c>
      <c r="L6655" t="s">
        <v>571</v>
      </c>
      <c r="M6655" t="s">
        <v>22961</v>
      </c>
    </row>
    <row r="6656" spans="1:27" x14ac:dyDescent="0.25">
      <c r="A6656" t="s">
        <v>6614</v>
      </c>
      <c r="B6656" t="s">
        <v>1909</v>
      </c>
      <c r="C6656" t="s">
        <v>61</v>
      </c>
      <c r="D6656" t="s">
        <v>22962</v>
      </c>
      <c r="E6656" t="s">
        <v>186</v>
      </c>
      <c r="F6656" t="s">
        <v>36</v>
      </c>
      <c r="G6656" t="s">
        <v>2423</v>
      </c>
      <c r="H6656" t="s">
        <v>7254</v>
      </c>
      <c r="I6656" t="s">
        <v>2671</v>
      </c>
      <c r="J6656" t="s">
        <v>5</v>
      </c>
      <c r="K6656" t="s">
        <v>1705</v>
      </c>
      <c r="L6656" t="s">
        <v>10295</v>
      </c>
      <c r="M6656" t="s">
        <v>18</v>
      </c>
      <c r="N6656" t="s">
        <v>193</v>
      </c>
      <c r="O6656" t="s">
        <v>194</v>
      </c>
      <c r="P6656" t="s">
        <v>22963</v>
      </c>
      <c r="Q6656" t="s">
        <v>898</v>
      </c>
      <c r="R6656" t="s">
        <v>713</v>
      </c>
      <c r="S6656" t="s">
        <v>22964</v>
      </c>
      <c r="T6656" t="s">
        <v>22965</v>
      </c>
    </row>
    <row r="6657" spans="1:26" x14ac:dyDescent="0.25">
      <c r="A6657" t="s">
        <v>6614</v>
      </c>
      <c r="B6657" t="s">
        <v>36</v>
      </c>
      <c r="C6657" t="s">
        <v>1377</v>
      </c>
      <c r="D6657" t="s">
        <v>157</v>
      </c>
      <c r="E6657" t="s">
        <v>383</v>
      </c>
      <c r="F6657" t="s">
        <v>1088</v>
      </c>
      <c r="G6657" t="s">
        <v>2366</v>
      </c>
      <c r="H6657" t="s">
        <v>1313</v>
      </c>
      <c r="I6657" t="s">
        <v>1650</v>
      </c>
      <c r="J6657" t="s">
        <v>651</v>
      </c>
      <c r="K6657" t="s">
        <v>157</v>
      </c>
      <c r="L6657" t="s">
        <v>18</v>
      </c>
      <c r="M6657" t="s">
        <v>1013</v>
      </c>
      <c r="N6657" t="s">
        <v>1940</v>
      </c>
      <c r="O6657" t="s">
        <v>15712</v>
      </c>
      <c r="P6657" t="s">
        <v>1424</v>
      </c>
      <c r="Q6657" t="s">
        <v>36</v>
      </c>
      <c r="R6657" t="s">
        <v>651</v>
      </c>
      <c r="S6657" t="s">
        <v>113</v>
      </c>
      <c r="T6657" t="s">
        <v>327</v>
      </c>
      <c r="U6657" t="s">
        <v>18</v>
      </c>
      <c r="V6657" t="s">
        <v>22966</v>
      </c>
    </row>
    <row r="6658" spans="1:26" x14ac:dyDescent="0.25">
      <c r="A6658" t="s">
        <v>2129</v>
      </c>
      <c r="B6658" t="s">
        <v>6543</v>
      </c>
      <c r="C6658" t="s">
        <v>6614</v>
      </c>
      <c r="D6658" t="s">
        <v>1635</v>
      </c>
      <c r="E6658" t="s">
        <v>2701</v>
      </c>
      <c r="F6658" t="s">
        <v>57</v>
      </c>
      <c r="G6658" t="s">
        <v>571</v>
      </c>
      <c r="H6658" t="s">
        <v>20081</v>
      </c>
      <c r="I6658" t="s">
        <v>7345</v>
      </c>
      <c r="J6658" t="s">
        <v>179</v>
      </c>
      <c r="K6658" t="s">
        <v>887</v>
      </c>
      <c r="L6658" t="s">
        <v>5</v>
      </c>
      <c r="M6658" t="s">
        <v>3015</v>
      </c>
      <c r="N6658" t="s">
        <v>22967</v>
      </c>
    </row>
    <row r="6659" spans="1:26" x14ac:dyDescent="0.25">
      <c r="A6659" t="s">
        <v>113</v>
      </c>
      <c r="B6659" t="s">
        <v>2512</v>
      </c>
      <c r="C6659" t="s">
        <v>11351</v>
      </c>
      <c r="D6659" t="s">
        <v>1012</v>
      </c>
      <c r="E6659" t="s">
        <v>1013</v>
      </c>
      <c r="F6659" t="s">
        <v>762</v>
      </c>
      <c r="G6659" t="s">
        <v>37</v>
      </c>
      <c r="H6659" t="s">
        <v>22968</v>
      </c>
      <c r="I6659" t="s">
        <v>54</v>
      </c>
      <c r="J6659" t="s">
        <v>427</v>
      </c>
      <c r="K6659" t="s">
        <v>420</v>
      </c>
      <c r="L6659" t="s">
        <v>2671</v>
      </c>
      <c r="M6659" t="s">
        <v>342</v>
      </c>
      <c r="N6659" t="s">
        <v>11173</v>
      </c>
      <c r="O6659" t="s">
        <v>18</v>
      </c>
      <c r="P6659" t="s">
        <v>22969</v>
      </c>
      <c r="Q6659" t="s">
        <v>10493</v>
      </c>
      <c r="R6659" t="s">
        <v>11351</v>
      </c>
      <c r="S6659" t="s">
        <v>179</v>
      </c>
      <c r="T6659" t="s">
        <v>180</v>
      </c>
      <c r="U6659" t="s">
        <v>1831</v>
      </c>
      <c r="V6659" t="s">
        <v>22970</v>
      </c>
    </row>
    <row r="6660" spans="1:26" x14ac:dyDescent="0.25">
      <c r="A6660" t="s">
        <v>6543</v>
      </c>
      <c r="B6660" t="s">
        <v>61</v>
      </c>
      <c r="C6660" t="s">
        <v>2970</v>
      </c>
      <c r="D6660" t="s">
        <v>4347</v>
      </c>
      <c r="E6660" t="s">
        <v>7231</v>
      </c>
      <c r="F6660" t="s">
        <v>126</v>
      </c>
      <c r="G6660" t="s">
        <v>5084</v>
      </c>
      <c r="H6660" t="s">
        <v>37</v>
      </c>
      <c r="I6660" t="s">
        <v>3344</v>
      </c>
      <c r="J6660" t="s">
        <v>22971</v>
      </c>
      <c r="K6660" t="s">
        <v>1189</v>
      </c>
      <c r="L6660" t="s">
        <v>613</v>
      </c>
      <c r="M6660" t="s">
        <v>1059</v>
      </c>
      <c r="N6660" t="s">
        <v>59</v>
      </c>
      <c r="O6660" t="s">
        <v>2018</v>
      </c>
      <c r="P6660" t="s">
        <v>974</v>
      </c>
      <c r="Q6660" t="s">
        <v>6125</v>
      </c>
      <c r="R6660" t="s">
        <v>1405</v>
      </c>
      <c r="S6660" t="s">
        <v>45</v>
      </c>
      <c r="T6660" t="s">
        <v>1532</v>
      </c>
      <c r="U6660" t="s">
        <v>22972</v>
      </c>
      <c r="V6660" t="s">
        <v>28</v>
      </c>
      <c r="W6660" t="s">
        <v>22973</v>
      </c>
    </row>
    <row r="6661" spans="1:26" x14ac:dyDescent="0.25">
      <c r="A6661" t="s">
        <v>2970</v>
      </c>
      <c r="B6661" t="s">
        <v>4347</v>
      </c>
      <c r="C6661" t="s">
        <v>7837</v>
      </c>
      <c r="D6661" t="s">
        <v>198</v>
      </c>
      <c r="E6661" t="s">
        <v>150</v>
      </c>
      <c r="F6661" t="s">
        <v>2032</v>
      </c>
      <c r="G6661" t="s">
        <v>1652</v>
      </c>
      <c r="H6661" t="s">
        <v>59</v>
      </c>
      <c r="I6661" t="s">
        <v>2018</v>
      </c>
      <c r="J6661" t="s">
        <v>45</v>
      </c>
      <c r="K6661" t="s">
        <v>342</v>
      </c>
      <c r="L6661" t="s">
        <v>1450</v>
      </c>
      <c r="M6661" t="s">
        <v>30</v>
      </c>
      <c r="N6661" t="s">
        <v>15452</v>
      </c>
      <c r="O6661" t="s">
        <v>115</v>
      </c>
      <c r="P6661" t="s">
        <v>73</v>
      </c>
      <c r="Q6661" t="s">
        <v>613</v>
      </c>
      <c r="R6661" t="s">
        <v>1059</v>
      </c>
      <c r="S6661" t="s">
        <v>59</v>
      </c>
      <c r="T6661" t="s">
        <v>22974</v>
      </c>
      <c r="U6661" t="s">
        <v>383</v>
      </c>
      <c r="V6661" t="s">
        <v>1861</v>
      </c>
      <c r="W6661" t="s">
        <v>8968</v>
      </c>
      <c r="X6661" t="s">
        <v>326</v>
      </c>
      <c r="Y6661" t="s">
        <v>1295</v>
      </c>
      <c r="Z6661" t="s">
        <v>22975</v>
      </c>
    </row>
    <row r="6662" spans="1:26" x14ac:dyDescent="0.25">
      <c r="A6662" t="s">
        <v>6614</v>
      </c>
      <c r="B6662" t="s">
        <v>7287</v>
      </c>
      <c r="C6662" t="s">
        <v>3669</v>
      </c>
      <c r="D6662" t="s">
        <v>4825</v>
      </c>
      <c r="E6662" t="s">
        <v>5598</v>
      </c>
      <c r="F6662" t="s">
        <v>194</v>
      </c>
      <c r="G6662" t="s">
        <v>13533</v>
      </c>
      <c r="H6662" t="s">
        <v>37</v>
      </c>
      <c r="I6662" t="s">
        <v>327</v>
      </c>
      <c r="J6662" t="s">
        <v>126</v>
      </c>
      <c r="K6662" t="s">
        <v>21557</v>
      </c>
      <c r="L6662" t="s">
        <v>22976</v>
      </c>
      <c r="M6662" t="s">
        <v>2082</v>
      </c>
      <c r="N6662" t="s">
        <v>156</v>
      </c>
      <c r="O6662" t="s">
        <v>22977</v>
      </c>
    </row>
    <row r="6663" spans="1:26" x14ac:dyDescent="0.25">
      <c r="A6663" t="s">
        <v>6614</v>
      </c>
      <c r="C6663" t="s">
        <v>2400</v>
      </c>
      <c r="D6663" t="s">
        <v>651</v>
      </c>
      <c r="E6663" t="s">
        <v>36</v>
      </c>
      <c r="F6663" t="s">
        <v>6769</v>
      </c>
      <c r="G6663" t="s">
        <v>61</v>
      </c>
      <c r="H6663" t="s">
        <v>11351</v>
      </c>
      <c r="I6663" t="s">
        <v>4479</v>
      </c>
      <c r="J6663" t="s">
        <v>1424</v>
      </c>
      <c r="K6663" t="s">
        <v>1635</v>
      </c>
      <c r="L6663" t="s">
        <v>18827</v>
      </c>
      <c r="M6663" t="s">
        <v>4966</v>
      </c>
      <c r="N6663" t="s">
        <v>2179</v>
      </c>
      <c r="O6663" t="s">
        <v>873</v>
      </c>
      <c r="P6663" t="s">
        <v>193</v>
      </c>
      <c r="Q6663" t="s">
        <v>2434</v>
      </c>
      <c r="R6663" t="s">
        <v>45</v>
      </c>
      <c r="S6663" t="s">
        <v>388</v>
      </c>
      <c r="T6663" t="s">
        <v>22978</v>
      </c>
      <c r="U6663" t="s">
        <v>30</v>
      </c>
      <c r="V6663" t="s">
        <v>22979</v>
      </c>
    </row>
    <row r="6664" spans="1:26" x14ac:dyDescent="0.25">
      <c r="A6664" t="s">
        <v>418</v>
      </c>
      <c r="B6664" t="s">
        <v>419</v>
      </c>
      <c r="C6664" t="s">
        <v>1662</v>
      </c>
      <c r="D6664" t="s">
        <v>723</v>
      </c>
      <c r="E6664" t="s">
        <v>59</v>
      </c>
      <c r="F6664" t="s">
        <v>15840</v>
      </c>
      <c r="G6664" t="s">
        <v>204</v>
      </c>
      <c r="H6664" t="s">
        <v>37</v>
      </c>
      <c r="I6664" t="s">
        <v>22980</v>
      </c>
      <c r="J6664" t="s">
        <v>474</v>
      </c>
      <c r="K6664" t="s">
        <v>61</v>
      </c>
      <c r="L6664" t="s">
        <v>22981</v>
      </c>
      <c r="M6664" t="s">
        <v>5088</v>
      </c>
      <c r="N6664" t="s">
        <v>22982</v>
      </c>
    </row>
    <row r="6665" spans="1:26" x14ac:dyDescent="0.25">
      <c r="A6665" t="s">
        <v>6614</v>
      </c>
      <c r="B6665" t="s">
        <v>1401</v>
      </c>
      <c r="C6665" t="s">
        <v>1822</v>
      </c>
      <c r="D6665" t="s">
        <v>22983</v>
      </c>
      <c r="E6665" t="s">
        <v>11790</v>
      </c>
      <c r="F6665" t="s">
        <v>22984</v>
      </c>
      <c r="G6665" t="s">
        <v>265</v>
      </c>
      <c r="H6665" t="s">
        <v>179</v>
      </c>
      <c r="I6665" t="s">
        <v>179</v>
      </c>
      <c r="J6665" t="s">
        <v>180</v>
      </c>
      <c r="K6665">
        <v>13</v>
      </c>
      <c r="L6665" t="s">
        <v>5088</v>
      </c>
      <c r="M6665" t="s">
        <v>36</v>
      </c>
      <c r="N6665" t="s">
        <v>22985</v>
      </c>
      <c r="O6665" t="s">
        <v>37</v>
      </c>
      <c r="P6665" t="s">
        <v>22986</v>
      </c>
      <c r="Q6665" t="s">
        <v>126</v>
      </c>
      <c r="R6665" t="s">
        <v>5084</v>
      </c>
      <c r="S6665" t="s">
        <v>73</v>
      </c>
      <c r="T6665" t="s">
        <v>22987</v>
      </c>
    </row>
    <row r="6666" spans="1:26" x14ac:dyDescent="0.25">
      <c r="A6666" t="s">
        <v>179</v>
      </c>
      <c r="B6666" t="s">
        <v>887</v>
      </c>
      <c r="C6666" t="s">
        <v>22988</v>
      </c>
      <c r="D6666" t="s">
        <v>697</v>
      </c>
      <c r="E6666" t="s">
        <v>206</v>
      </c>
      <c r="F6666" t="s">
        <v>61</v>
      </c>
      <c r="G6666" t="s">
        <v>2150</v>
      </c>
      <c r="H6666" t="s">
        <v>2216</v>
      </c>
      <c r="I6666" t="s">
        <v>161</v>
      </c>
      <c r="J6666" t="s">
        <v>37</v>
      </c>
      <c r="K6666" t="s">
        <v>572</v>
      </c>
      <c r="L6666" t="s">
        <v>179</v>
      </c>
      <c r="M6666" t="s">
        <v>1812</v>
      </c>
      <c r="N6666" t="s">
        <v>978</v>
      </c>
      <c r="O6666" t="s">
        <v>1377</v>
      </c>
      <c r="P6666" t="s">
        <v>400</v>
      </c>
      <c r="Q6666" t="s">
        <v>157</v>
      </c>
      <c r="R6666" t="s">
        <v>1998</v>
      </c>
      <c r="S6666" t="s">
        <v>61</v>
      </c>
      <c r="T6666" t="s">
        <v>2630</v>
      </c>
      <c r="U6666" t="s">
        <v>13628</v>
      </c>
      <c r="V6666" t="s">
        <v>1040</v>
      </c>
      <c r="W6666" t="s">
        <v>22989</v>
      </c>
    </row>
    <row r="6667" spans="1:26" x14ac:dyDescent="0.25">
      <c r="A6667" t="s">
        <v>3145</v>
      </c>
      <c r="B6667" t="s">
        <v>22990</v>
      </c>
    </row>
    <row r="6668" spans="1:26" x14ac:dyDescent="0.25">
      <c r="A6668" t="s">
        <v>6614</v>
      </c>
      <c r="B6668" t="s">
        <v>2289</v>
      </c>
      <c r="C6668" t="s">
        <v>36</v>
      </c>
      <c r="D6668" t="s">
        <v>1377</v>
      </c>
      <c r="E6668" t="s">
        <v>157</v>
      </c>
      <c r="F6668" t="s">
        <v>3606</v>
      </c>
      <c r="G6668" t="s">
        <v>2517</v>
      </c>
      <c r="H6668" t="s">
        <v>19322</v>
      </c>
      <c r="I6668" t="s">
        <v>7453</v>
      </c>
      <c r="J6668" t="s">
        <v>5088</v>
      </c>
      <c r="K6668" t="s">
        <v>22991</v>
      </c>
    </row>
    <row r="6669" spans="1:26" x14ac:dyDescent="0.25">
      <c r="A6669" t="s">
        <v>7441</v>
      </c>
      <c r="B6669" t="s">
        <v>8450</v>
      </c>
      <c r="C6669" t="s">
        <v>37</v>
      </c>
      <c r="D6669" t="s">
        <v>22992</v>
      </c>
      <c r="E6669" t="s">
        <v>1348</v>
      </c>
      <c r="F6669" t="s">
        <v>113</v>
      </c>
      <c r="G6669" t="s">
        <v>8476</v>
      </c>
      <c r="H6669" t="s">
        <v>1059</v>
      </c>
      <c r="I6669" t="s">
        <v>159</v>
      </c>
      <c r="J6669" t="s">
        <v>1998</v>
      </c>
      <c r="K6669" t="s">
        <v>5</v>
      </c>
      <c r="L6669" t="s">
        <v>2052</v>
      </c>
      <c r="M6669" t="s">
        <v>37</v>
      </c>
      <c r="N6669" t="s">
        <v>39</v>
      </c>
      <c r="O6669" t="s">
        <v>6037</v>
      </c>
      <c r="P6669" t="s">
        <v>14122</v>
      </c>
      <c r="Q6669" t="s">
        <v>788</v>
      </c>
      <c r="R6669" t="s">
        <v>2799</v>
      </c>
      <c r="S6669" t="s">
        <v>432</v>
      </c>
      <c r="T6669" t="s">
        <v>11637</v>
      </c>
      <c r="U6669" t="s">
        <v>1450</v>
      </c>
      <c r="V6669" t="s">
        <v>30</v>
      </c>
      <c r="W6669" t="s">
        <v>22993</v>
      </c>
    </row>
    <row r="6670" spans="1:26" x14ac:dyDescent="0.25">
      <c r="A6670" t="s">
        <v>603</v>
      </c>
      <c r="B6670" t="s">
        <v>22994</v>
      </c>
    </row>
    <row r="6671" spans="1:26" x14ac:dyDescent="0.25">
      <c r="A6671" t="s">
        <v>6614</v>
      </c>
      <c r="B6671" t="s">
        <v>181</v>
      </c>
      <c r="C6671" t="s">
        <v>419</v>
      </c>
      <c r="D6671" t="s">
        <v>113</v>
      </c>
      <c r="E6671" t="s">
        <v>372</v>
      </c>
      <c r="F6671" t="s">
        <v>2836</v>
      </c>
      <c r="G6671" t="s">
        <v>59</v>
      </c>
      <c r="H6671" t="s">
        <v>101</v>
      </c>
      <c r="I6671" t="s">
        <v>102</v>
      </c>
      <c r="J6671" t="s">
        <v>571</v>
      </c>
      <c r="K6671" t="s">
        <v>22995</v>
      </c>
      <c r="L6671" t="s">
        <v>17889</v>
      </c>
      <c r="M6671" t="s">
        <v>22996</v>
      </c>
    </row>
    <row r="6672" spans="1:26" x14ac:dyDescent="0.25">
      <c r="A6672" t="s">
        <v>181</v>
      </c>
      <c r="B6672" t="s">
        <v>113</v>
      </c>
      <c r="C6672" t="s">
        <v>3031</v>
      </c>
      <c r="D6672" t="s">
        <v>22997</v>
      </c>
    </row>
    <row r="6673" spans="1:26" x14ac:dyDescent="0.25">
      <c r="A6673" t="s">
        <v>6614</v>
      </c>
      <c r="B6673" t="s">
        <v>1295</v>
      </c>
      <c r="C6673" t="s">
        <v>5303</v>
      </c>
      <c r="D6673" t="s">
        <v>590</v>
      </c>
      <c r="E6673" t="s">
        <v>75</v>
      </c>
      <c r="F6673" t="s">
        <v>43</v>
      </c>
      <c r="G6673" t="s">
        <v>22444</v>
      </c>
      <c r="H6673" t="s">
        <v>5668</v>
      </c>
      <c r="I6673" t="s">
        <v>19194</v>
      </c>
      <c r="J6673" t="s">
        <v>22998</v>
      </c>
    </row>
    <row r="6674" spans="1:26" x14ac:dyDescent="0.25">
      <c r="A6674" t="s">
        <v>40</v>
      </c>
      <c r="B6674" t="s">
        <v>22999</v>
      </c>
    </row>
    <row r="6675" spans="1:26" x14ac:dyDescent="0.25">
      <c r="A6675" t="s">
        <v>5088</v>
      </c>
      <c r="B6675" t="s">
        <v>23000</v>
      </c>
    </row>
    <row r="6676" spans="1:26" x14ac:dyDescent="0.25">
      <c r="A6676" t="s">
        <v>6614</v>
      </c>
      <c r="B6676" t="s">
        <v>9679</v>
      </c>
      <c r="C6676" t="s">
        <v>1424</v>
      </c>
      <c r="D6676" t="s">
        <v>4656</v>
      </c>
      <c r="E6676" t="s">
        <v>334</v>
      </c>
      <c r="F6676" t="s">
        <v>326</v>
      </c>
      <c r="G6676" t="s">
        <v>5660</v>
      </c>
      <c r="H6676" t="s">
        <v>198</v>
      </c>
      <c r="I6676" t="s">
        <v>453</v>
      </c>
      <c r="J6676" t="s">
        <v>4093</v>
      </c>
      <c r="K6676" t="s">
        <v>14631</v>
      </c>
      <c r="L6676" t="s">
        <v>10298</v>
      </c>
      <c r="M6676" t="s">
        <v>7402</v>
      </c>
      <c r="N6676" t="s">
        <v>23001</v>
      </c>
    </row>
    <row r="6677" spans="1:26" x14ac:dyDescent="0.25">
      <c r="A6677" t="s">
        <v>6614</v>
      </c>
      <c r="B6677" t="s">
        <v>161</v>
      </c>
      <c r="C6677" t="s">
        <v>1</v>
      </c>
      <c r="D6677" t="s">
        <v>36</v>
      </c>
      <c r="E6677" t="s">
        <v>290</v>
      </c>
      <c r="F6677" t="s">
        <v>16217</v>
      </c>
      <c r="G6677" t="s">
        <v>1532</v>
      </c>
      <c r="H6677" t="s">
        <v>8894</v>
      </c>
      <c r="I6677" t="s">
        <v>100</v>
      </c>
      <c r="J6677" t="s">
        <v>571</v>
      </c>
      <c r="K6677" t="s">
        <v>15928</v>
      </c>
      <c r="L6677" t="s">
        <v>36</v>
      </c>
      <c r="M6677" t="s">
        <v>156</v>
      </c>
      <c r="N6677" t="s">
        <v>1433</v>
      </c>
      <c r="O6677" t="s">
        <v>61</v>
      </c>
      <c r="P6677" t="s">
        <v>14027</v>
      </c>
      <c r="Q6677" t="s">
        <v>23002</v>
      </c>
      <c r="R6677" t="s">
        <v>23003</v>
      </c>
      <c r="S6677" t="s">
        <v>30</v>
      </c>
      <c r="T6677" t="s">
        <v>23004</v>
      </c>
    </row>
    <row r="6678" spans="1:26" x14ac:dyDescent="0.25">
      <c r="A6678" t="s">
        <v>6614</v>
      </c>
      <c r="B6678" t="s">
        <v>23005</v>
      </c>
      <c r="C6678" t="s">
        <v>22988</v>
      </c>
      <c r="D6678" t="s">
        <v>697</v>
      </c>
      <c r="E6678" t="s">
        <v>206</v>
      </c>
      <c r="F6678" t="s">
        <v>61</v>
      </c>
      <c r="G6678" t="s">
        <v>23006</v>
      </c>
      <c r="H6678" t="s">
        <v>571</v>
      </c>
      <c r="I6678" t="s">
        <v>71</v>
      </c>
      <c r="J6678" t="s">
        <v>23007</v>
      </c>
      <c r="K6678" t="s">
        <v>335</v>
      </c>
      <c r="L6678" t="s">
        <v>462</v>
      </c>
      <c r="M6678" t="s">
        <v>7561</v>
      </c>
      <c r="N6678" t="s">
        <v>37</v>
      </c>
      <c r="O6678" t="s">
        <v>18408</v>
      </c>
      <c r="P6678" t="s">
        <v>23008</v>
      </c>
    </row>
    <row r="6679" spans="1:26" x14ac:dyDescent="0.25">
      <c r="A6679" t="s">
        <v>6614</v>
      </c>
      <c r="B6679" t="s">
        <v>1070</v>
      </c>
      <c r="C6679" t="s">
        <v>1532</v>
      </c>
      <c r="D6679" t="s">
        <v>23009</v>
      </c>
      <c r="E6679" t="s">
        <v>265</v>
      </c>
      <c r="F6679" t="s">
        <v>5772</v>
      </c>
      <c r="G6679" t="s">
        <v>400</v>
      </c>
      <c r="H6679" t="s">
        <v>1284</v>
      </c>
      <c r="I6679" t="s">
        <v>157</v>
      </c>
      <c r="J6679" t="s">
        <v>5015</v>
      </c>
      <c r="K6679" t="s">
        <v>23010</v>
      </c>
    </row>
    <row r="6680" spans="1:26" x14ac:dyDescent="0.25">
      <c r="A6680" t="s">
        <v>1841</v>
      </c>
      <c r="B6680" t="s">
        <v>159</v>
      </c>
      <c r="C6680" t="s">
        <v>214</v>
      </c>
      <c r="D6680" t="s">
        <v>411</v>
      </c>
      <c r="E6680" t="s">
        <v>23011</v>
      </c>
      <c r="F6680" t="s">
        <v>150</v>
      </c>
      <c r="G6680" t="s">
        <v>3707</v>
      </c>
      <c r="H6680" t="s">
        <v>16</v>
      </c>
      <c r="I6680" t="s">
        <v>6614</v>
      </c>
      <c r="J6680" t="s">
        <v>370</v>
      </c>
      <c r="K6680" t="s">
        <v>327</v>
      </c>
      <c r="L6680" t="s">
        <v>383</v>
      </c>
      <c r="M6680" t="s">
        <v>1650</v>
      </c>
      <c r="N6680" t="s">
        <v>1013</v>
      </c>
      <c r="O6680" t="s">
        <v>1940</v>
      </c>
      <c r="P6680" t="s">
        <v>432</v>
      </c>
      <c r="Q6680" t="s">
        <v>383</v>
      </c>
      <c r="R6680" t="s">
        <v>3606</v>
      </c>
      <c r="S6680" t="s">
        <v>1040</v>
      </c>
      <c r="T6680" t="s">
        <v>23012</v>
      </c>
    </row>
    <row r="6681" spans="1:26" x14ac:dyDescent="0.25">
      <c r="A6681" t="s">
        <v>883</v>
      </c>
      <c r="B6681" t="s">
        <v>5875</v>
      </c>
      <c r="C6681" t="s">
        <v>198</v>
      </c>
      <c r="D6681" t="s">
        <v>571</v>
      </c>
      <c r="E6681" t="s">
        <v>1501</v>
      </c>
      <c r="F6681" t="s">
        <v>59</v>
      </c>
      <c r="G6681" t="s">
        <v>781</v>
      </c>
      <c r="H6681" t="s">
        <v>5</v>
      </c>
      <c r="I6681" t="s">
        <v>23013</v>
      </c>
      <c r="J6681" t="s">
        <v>57</v>
      </c>
      <c r="K6681" t="s">
        <v>2419</v>
      </c>
      <c r="L6681" t="s">
        <v>5309</v>
      </c>
      <c r="M6681" t="s">
        <v>59</v>
      </c>
      <c r="N6681" t="s">
        <v>1265</v>
      </c>
      <c r="O6681" t="s">
        <v>302</v>
      </c>
      <c r="P6681" t="s">
        <v>45</v>
      </c>
      <c r="Q6681" t="s">
        <v>2622</v>
      </c>
      <c r="R6681" t="s">
        <v>265</v>
      </c>
      <c r="S6681" t="s">
        <v>3748</v>
      </c>
      <c r="T6681" t="s">
        <v>1284</v>
      </c>
      <c r="U6681" t="s">
        <v>781</v>
      </c>
      <c r="V6681" t="s">
        <v>23014</v>
      </c>
      <c r="W6681" t="s">
        <v>18807</v>
      </c>
      <c r="X6681" t="s">
        <v>23015</v>
      </c>
    </row>
    <row r="6682" spans="1:26" x14ac:dyDescent="0.25">
      <c r="A6682" t="s">
        <v>5088</v>
      </c>
      <c r="B6682" t="s">
        <v>23016</v>
      </c>
    </row>
    <row r="6683" spans="1:26" x14ac:dyDescent="0.25">
      <c r="A6683" t="s">
        <v>6614</v>
      </c>
      <c r="B6683" t="s">
        <v>116</v>
      </c>
      <c r="C6683" t="s">
        <v>101</v>
      </c>
      <c r="D6683" t="s">
        <v>571</v>
      </c>
      <c r="E6683" t="s">
        <v>1766</v>
      </c>
      <c r="F6683" t="s">
        <v>334</v>
      </c>
      <c r="G6683" t="s">
        <v>1018</v>
      </c>
      <c r="H6683" t="s">
        <v>59</v>
      </c>
      <c r="I6683" t="s">
        <v>8638</v>
      </c>
      <c r="J6683" t="s">
        <v>5</v>
      </c>
      <c r="K6683" t="s">
        <v>19627</v>
      </c>
      <c r="L6683" t="s">
        <v>23017</v>
      </c>
      <c r="M6683" t="s">
        <v>5112</v>
      </c>
      <c r="N6683" t="s">
        <v>22858</v>
      </c>
      <c r="O6683" t="s">
        <v>651</v>
      </c>
      <c r="P6683" t="s">
        <v>400</v>
      </c>
      <c r="Q6683" t="s">
        <v>157</v>
      </c>
      <c r="R6683" t="s">
        <v>246</v>
      </c>
      <c r="S6683" t="s">
        <v>1040</v>
      </c>
      <c r="T6683" t="s">
        <v>23018</v>
      </c>
    </row>
    <row r="6684" spans="1:26" x14ac:dyDescent="0.25">
      <c r="A6684" t="s">
        <v>6614</v>
      </c>
      <c r="B6684" t="s">
        <v>710</v>
      </c>
      <c r="C6684" t="s">
        <v>15660</v>
      </c>
      <c r="D6684" t="s">
        <v>126</v>
      </c>
      <c r="E6684" t="s">
        <v>541</v>
      </c>
      <c r="F6684" t="s">
        <v>20253</v>
      </c>
      <c r="G6684" t="s">
        <v>181</v>
      </c>
      <c r="H6684" t="s">
        <v>1377</v>
      </c>
      <c r="I6684" t="s">
        <v>23019</v>
      </c>
    </row>
    <row r="6685" spans="1:26" x14ac:dyDescent="0.25">
      <c r="A6685" t="s">
        <v>23020</v>
      </c>
      <c r="B6685" t="s">
        <v>288</v>
      </c>
      <c r="C6685" t="s">
        <v>179</v>
      </c>
      <c r="D6685" t="s">
        <v>5</v>
      </c>
      <c r="E6685" t="s">
        <v>3784</v>
      </c>
      <c r="F6685" t="s">
        <v>3669</v>
      </c>
      <c r="G6685" t="s">
        <v>198</v>
      </c>
      <c r="H6685" t="s">
        <v>383</v>
      </c>
      <c r="I6685" t="s">
        <v>10685</v>
      </c>
      <c r="J6685" t="s">
        <v>2761</v>
      </c>
      <c r="K6685" t="s">
        <v>370</v>
      </c>
      <c r="L6685" t="s">
        <v>23021</v>
      </c>
      <c r="M6685" t="s">
        <v>2568</v>
      </c>
      <c r="N6685" t="s">
        <v>1059</v>
      </c>
      <c r="O6685" t="s">
        <v>1695</v>
      </c>
      <c r="P6685" t="s">
        <v>87</v>
      </c>
      <c r="Q6685" t="s">
        <v>14537</v>
      </c>
      <c r="R6685" t="s">
        <v>23022</v>
      </c>
    </row>
    <row r="6686" spans="1:26" x14ac:dyDescent="0.25">
      <c r="A6686" t="s">
        <v>179</v>
      </c>
      <c r="B6686" t="s">
        <v>956</v>
      </c>
      <c r="C6686" t="s">
        <v>12659</v>
      </c>
      <c r="D6686" t="s">
        <v>59</v>
      </c>
      <c r="E6686" t="s">
        <v>6602</v>
      </c>
      <c r="F6686" t="s">
        <v>12026</v>
      </c>
      <c r="G6686" t="s">
        <v>159</v>
      </c>
      <c r="H6686" t="s">
        <v>572</v>
      </c>
      <c r="I6686" t="s">
        <v>5541</v>
      </c>
      <c r="J6686" t="s">
        <v>1189</v>
      </c>
      <c r="K6686" t="s">
        <v>156</v>
      </c>
      <c r="L6686" t="s">
        <v>6136</v>
      </c>
      <c r="M6686" t="s">
        <v>723</v>
      </c>
      <c r="N6686" t="s">
        <v>61</v>
      </c>
      <c r="O6686" t="s">
        <v>23023</v>
      </c>
      <c r="P6686" t="s">
        <v>37</v>
      </c>
      <c r="Q6686" t="s">
        <v>74</v>
      </c>
      <c r="R6686" t="s">
        <v>871</v>
      </c>
      <c r="S6686" t="s">
        <v>640</v>
      </c>
      <c r="T6686" t="s">
        <v>23024</v>
      </c>
      <c r="U6686" t="s">
        <v>3650</v>
      </c>
      <c r="V6686" t="s">
        <v>206</v>
      </c>
      <c r="W6686" t="s">
        <v>23025</v>
      </c>
    </row>
    <row r="6687" spans="1:26" x14ac:dyDescent="0.25">
      <c r="A6687" t="s">
        <v>180</v>
      </c>
      <c r="B6687" t="s">
        <v>1295</v>
      </c>
      <c r="C6687" t="s">
        <v>2032</v>
      </c>
      <c r="D6687" t="s">
        <v>59</v>
      </c>
      <c r="E6687" t="s">
        <v>3507</v>
      </c>
      <c r="F6687" t="s">
        <v>15644</v>
      </c>
      <c r="G6687" t="s">
        <v>2710</v>
      </c>
      <c r="H6687" t="s">
        <v>179</v>
      </c>
      <c r="I6687" t="s">
        <v>180</v>
      </c>
      <c r="J6687" t="s">
        <v>9511</v>
      </c>
      <c r="K6687" t="s">
        <v>313</v>
      </c>
      <c r="L6687" t="s">
        <v>322</v>
      </c>
      <c r="M6687" t="s">
        <v>2018</v>
      </c>
      <c r="N6687" t="s">
        <v>23026</v>
      </c>
      <c r="O6687" t="s">
        <v>265</v>
      </c>
      <c r="P6687" t="s">
        <v>1923</v>
      </c>
      <c r="Q6687" t="s">
        <v>1776</v>
      </c>
      <c r="R6687" t="s">
        <v>1321</v>
      </c>
      <c r="S6687" t="s">
        <v>37</v>
      </c>
      <c r="T6687" t="s">
        <v>61</v>
      </c>
      <c r="U6687" t="s">
        <v>2419</v>
      </c>
      <c r="V6687" t="s">
        <v>8395</v>
      </c>
      <c r="W6687" t="s">
        <v>179</v>
      </c>
      <c r="X6687" t="s">
        <v>1013</v>
      </c>
      <c r="Y6687" t="s">
        <v>1940</v>
      </c>
      <c r="Z6687" t="s">
        <v>23027</v>
      </c>
    </row>
    <row r="6688" spans="1:26" x14ac:dyDescent="0.25">
      <c r="A6688" t="s">
        <v>290</v>
      </c>
      <c r="B6688" t="s">
        <v>383</v>
      </c>
      <c r="C6688" t="s">
        <v>23028</v>
      </c>
      <c r="D6688" t="s">
        <v>198</v>
      </c>
      <c r="E6688" t="s">
        <v>290</v>
      </c>
      <c r="F6688" t="s">
        <v>7821</v>
      </c>
      <c r="G6688" t="s">
        <v>572</v>
      </c>
      <c r="H6688" t="s">
        <v>17969</v>
      </c>
      <c r="I6688" t="s">
        <v>59</v>
      </c>
      <c r="J6688" t="s">
        <v>13984</v>
      </c>
      <c r="K6688" t="s">
        <v>1040</v>
      </c>
      <c r="L6688" t="s">
        <v>1667</v>
      </c>
      <c r="M6688" t="s">
        <v>383</v>
      </c>
      <c r="N6688" t="s">
        <v>23029</v>
      </c>
      <c r="O6688" t="s">
        <v>11303</v>
      </c>
      <c r="P6688" t="s">
        <v>150</v>
      </c>
      <c r="Q6688" t="s">
        <v>61</v>
      </c>
      <c r="R6688" t="s">
        <v>23030</v>
      </c>
      <c r="S6688" t="s">
        <v>6525</v>
      </c>
      <c r="T6688" t="s">
        <v>23031</v>
      </c>
      <c r="U6688" t="s">
        <v>23032</v>
      </c>
    </row>
    <row r="6689" spans="1:25" x14ac:dyDescent="0.25">
      <c r="A6689" t="s">
        <v>6614</v>
      </c>
      <c r="B6689" t="s">
        <v>1348</v>
      </c>
      <c r="C6689" t="s">
        <v>157</v>
      </c>
      <c r="D6689" t="s">
        <v>1777</v>
      </c>
      <c r="E6689" t="s">
        <v>6901</v>
      </c>
      <c r="F6689" t="s">
        <v>115</v>
      </c>
      <c r="G6689" t="s">
        <v>249</v>
      </c>
      <c r="H6689" t="s">
        <v>1622</v>
      </c>
      <c r="I6689" t="s">
        <v>462</v>
      </c>
      <c r="J6689" t="s">
        <v>2330</v>
      </c>
      <c r="K6689" t="s">
        <v>179</v>
      </c>
      <c r="L6689" t="s">
        <v>4572</v>
      </c>
      <c r="M6689" t="s">
        <v>23033</v>
      </c>
      <c r="N6689" t="s">
        <v>5088</v>
      </c>
      <c r="O6689" t="s">
        <v>36</v>
      </c>
      <c r="P6689" t="s">
        <v>23034</v>
      </c>
      <c r="Q6689" t="s">
        <v>23035</v>
      </c>
    </row>
    <row r="6690" spans="1:25" x14ac:dyDescent="0.25">
      <c r="A6690" t="s">
        <v>54</v>
      </c>
      <c r="B6690" t="s">
        <v>635</v>
      </c>
      <c r="C6690" t="s">
        <v>126</v>
      </c>
      <c r="D6690" t="s">
        <v>342</v>
      </c>
      <c r="E6690" t="s">
        <v>1450</v>
      </c>
      <c r="F6690" t="s">
        <v>8057</v>
      </c>
      <c r="G6690" t="s">
        <v>30</v>
      </c>
      <c r="H6690" t="s">
        <v>193</v>
      </c>
      <c r="I6690" t="s">
        <v>57</v>
      </c>
      <c r="J6690" t="s">
        <v>383</v>
      </c>
      <c r="K6690" t="s">
        <v>23036</v>
      </c>
      <c r="L6690" t="s">
        <v>161</v>
      </c>
      <c r="M6690" t="s">
        <v>73</v>
      </c>
      <c r="N6690" t="s">
        <v>113</v>
      </c>
      <c r="O6690" t="s">
        <v>7903</v>
      </c>
      <c r="P6690" t="s">
        <v>23037</v>
      </c>
      <c r="Q6690" t="s">
        <v>23038</v>
      </c>
      <c r="R6690" t="s">
        <v>37</v>
      </c>
      <c r="S6690" t="s">
        <v>7628</v>
      </c>
      <c r="T6690" t="s">
        <v>59</v>
      </c>
      <c r="U6690" t="s">
        <v>106</v>
      </c>
      <c r="V6690" t="s">
        <v>23039</v>
      </c>
    </row>
    <row r="6691" spans="1:25" x14ac:dyDescent="0.25">
      <c r="A6691" t="s">
        <v>61</v>
      </c>
      <c r="B6691" t="s">
        <v>190</v>
      </c>
      <c r="C6691" t="s">
        <v>762</v>
      </c>
      <c r="D6691" t="s">
        <v>18</v>
      </c>
      <c r="E6691" t="s">
        <v>61</v>
      </c>
      <c r="F6691" t="s">
        <v>1322</v>
      </c>
      <c r="G6691" t="s">
        <v>57</v>
      </c>
      <c r="H6691" t="s">
        <v>1524</v>
      </c>
      <c r="I6691" t="s">
        <v>23040</v>
      </c>
      <c r="J6691" t="s">
        <v>5</v>
      </c>
      <c r="K6691" t="s">
        <v>1650</v>
      </c>
      <c r="L6691" t="s">
        <v>54</v>
      </c>
      <c r="M6691" t="s">
        <v>5308</v>
      </c>
      <c r="N6691" t="s">
        <v>17188</v>
      </c>
      <c r="O6691" t="s">
        <v>335</v>
      </c>
      <c r="P6691" t="s">
        <v>37</v>
      </c>
      <c r="Q6691" t="s">
        <v>1128</v>
      </c>
      <c r="R6691" t="s">
        <v>73</v>
      </c>
      <c r="S6691" t="s">
        <v>156</v>
      </c>
      <c r="T6691" t="s">
        <v>157</v>
      </c>
      <c r="U6691" t="s">
        <v>1998</v>
      </c>
      <c r="V6691" t="s">
        <v>18</v>
      </c>
      <c r="W6691" t="s">
        <v>5</v>
      </c>
      <c r="X6691" t="s">
        <v>2942</v>
      </c>
      <c r="Y6691" t="s">
        <v>23041</v>
      </c>
    </row>
    <row r="6692" spans="1:25" x14ac:dyDescent="0.25">
      <c r="A6692" t="s">
        <v>3606</v>
      </c>
      <c r="B6692" t="s">
        <v>1527</v>
      </c>
      <c r="C6692" t="s">
        <v>781</v>
      </c>
      <c r="D6692" t="s">
        <v>17604</v>
      </c>
      <c r="E6692" t="s">
        <v>4208</v>
      </c>
      <c r="F6692" t="s">
        <v>1667</v>
      </c>
      <c r="G6692" t="s">
        <v>9596</v>
      </c>
      <c r="H6692" t="s">
        <v>23042</v>
      </c>
      <c r="I6692" t="s">
        <v>1421</v>
      </c>
      <c r="J6692" t="s">
        <v>1424</v>
      </c>
      <c r="K6692" t="s">
        <v>462</v>
      </c>
      <c r="L6692" t="s">
        <v>278</v>
      </c>
      <c r="M6692" t="s">
        <v>23043</v>
      </c>
    </row>
    <row r="6693" spans="1:25" x14ac:dyDescent="0.25">
      <c r="A6693" t="s">
        <v>6614</v>
      </c>
      <c r="B6693" t="s">
        <v>1424</v>
      </c>
      <c r="C6693" t="s">
        <v>19050</v>
      </c>
      <c r="D6693" t="s">
        <v>71</v>
      </c>
      <c r="E6693" t="s">
        <v>1681</v>
      </c>
      <c r="F6693" t="s">
        <v>978</v>
      </c>
      <c r="G6693" t="s">
        <v>651</v>
      </c>
      <c r="H6693" t="s">
        <v>113</v>
      </c>
      <c r="I6693" t="s">
        <v>193</v>
      </c>
      <c r="J6693" t="s">
        <v>61</v>
      </c>
      <c r="K6693" t="s">
        <v>1768</v>
      </c>
      <c r="L6693" t="s">
        <v>978</v>
      </c>
      <c r="M6693" t="s">
        <v>23044</v>
      </c>
      <c r="N6693" t="s">
        <v>21061</v>
      </c>
      <c r="O6693" t="s">
        <v>19698</v>
      </c>
      <c r="P6693" t="s">
        <v>1909</v>
      </c>
      <c r="Q6693" t="s">
        <v>23045</v>
      </c>
    </row>
    <row r="6694" spans="1:25" x14ac:dyDescent="0.25">
      <c r="A6694" t="s">
        <v>6614</v>
      </c>
      <c r="B6694" t="s">
        <v>61</v>
      </c>
      <c r="C6694" t="s">
        <v>1635</v>
      </c>
      <c r="D6694" t="s">
        <v>57</v>
      </c>
      <c r="E6694" t="s">
        <v>11351</v>
      </c>
      <c r="F6694" t="s">
        <v>179</v>
      </c>
      <c r="G6694" t="s">
        <v>2244</v>
      </c>
      <c r="H6694" t="s">
        <v>112</v>
      </c>
      <c r="I6694" t="s">
        <v>23046</v>
      </c>
      <c r="J6694" t="s">
        <v>1549</v>
      </c>
      <c r="K6694" t="s">
        <v>61</v>
      </c>
      <c r="L6694" t="s">
        <v>1012</v>
      </c>
      <c r="M6694" t="s">
        <v>1558</v>
      </c>
      <c r="N6694" t="s">
        <v>9826</v>
      </c>
      <c r="O6694" t="s">
        <v>1348</v>
      </c>
      <c r="P6694" t="s">
        <v>157</v>
      </c>
      <c r="Q6694" t="s">
        <v>1295</v>
      </c>
      <c r="R6694" t="s">
        <v>461</v>
      </c>
      <c r="S6694" t="s">
        <v>1956</v>
      </c>
      <c r="T6694" t="s">
        <v>9247</v>
      </c>
      <c r="U6694" t="s">
        <v>23047</v>
      </c>
    </row>
    <row r="6695" spans="1:25" x14ac:dyDescent="0.25">
      <c r="A6695" t="s">
        <v>6614</v>
      </c>
      <c r="B6695" t="s">
        <v>898</v>
      </c>
      <c r="C6695" t="s">
        <v>4132</v>
      </c>
      <c r="D6695" t="s">
        <v>2711</v>
      </c>
      <c r="E6695" t="s">
        <v>45</v>
      </c>
      <c r="F6695" t="s">
        <v>5259</v>
      </c>
      <c r="G6695" t="s">
        <v>400</v>
      </c>
      <c r="H6695" t="s">
        <v>8920</v>
      </c>
      <c r="I6695" t="s">
        <v>3409</v>
      </c>
      <c r="J6695" t="s">
        <v>15248</v>
      </c>
      <c r="K6695" t="s">
        <v>108</v>
      </c>
      <c r="L6695" t="s">
        <v>23048</v>
      </c>
      <c r="M6695" t="s">
        <v>156</v>
      </c>
      <c r="N6695" t="s">
        <v>335</v>
      </c>
      <c r="O6695" t="s">
        <v>462</v>
      </c>
      <c r="P6695" t="s">
        <v>3367</v>
      </c>
      <c r="Q6695" t="s">
        <v>3015</v>
      </c>
      <c r="R6695" t="s">
        <v>23049</v>
      </c>
    </row>
    <row r="6696" spans="1:25" x14ac:dyDescent="0.25">
      <c r="A6696" t="s">
        <v>23050</v>
      </c>
      <c r="B6696" t="s">
        <v>6614</v>
      </c>
      <c r="C6696" t="s">
        <v>898</v>
      </c>
      <c r="D6696" t="s">
        <v>651</v>
      </c>
      <c r="E6696" t="s">
        <v>157</v>
      </c>
      <c r="F6696" t="s">
        <v>1973</v>
      </c>
      <c r="G6696" t="s">
        <v>6356</v>
      </c>
      <c r="H6696" t="s">
        <v>1424</v>
      </c>
      <c r="I6696" t="s">
        <v>61</v>
      </c>
      <c r="J6696" t="s">
        <v>1389</v>
      </c>
      <c r="K6696" t="s">
        <v>1284</v>
      </c>
      <c r="L6696" t="s">
        <v>22166</v>
      </c>
      <c r="M6696" t="s">
        <v>1858</v>
      </c>
      <c r="N6696" t="s">
        <v>1768</v>
      </c>
      <c r="O6696" t="s">
        <v>59</v>
      </c>
      <c r="P6696" t="s">
        <v>2099</v>
      </c>
      <c r="Q6696" t="s">
        <v>30</v>
      </c>
      <c r="R6696" t="s">
        <v>23051</v>
      </c>
      <c r="S6696" t="s">
        <v>627</v>
      </c>
      <c r="T6696" t="s">
        <v>23052</v>
      </c>
    </row>
    <row r="6697" spans="1:25" x14ac:dyDescent="0.25">
      <c r="A6697" t="s">
        <v>6614</v>
      </c>
      <c r="B6697" t="s">
        <v>23053</v>
      </c>
      <c r="C6697" t="s">
        <v>627</v>
      </c>
      <c r="D6697" t="s">
        <v>1801</v>
      </c>
      <c r="E6697" t="s">
        <v>5</v>
      </c>
      <c r="F6697" t="s">
        <v>2226</v>
      </c>
      <c r="G6697" t="s">
        <v>23054</v>
      </c>
      <c r="H6697" t="s">
        <v>1681</v>
      </c>
      <c r="I6697" t="s">
        <v>18</v>
      </c>
      <c r="J6697" t="s">
        <v>3240</v>
      </c>
      <c r="K6697" t="s">
        <v>1667</v>
      </c>
      <c r="L6697" t="s">
        <v>978</v>
      </c>
      <c r="M6697" t="s">
        <v>137</v>
      </c>
      <c r="N6697" t="s">
        <v>1695</v>
      </c>
      <c r="O6697" t="s">
        <v>640</v>
      </c>
      <c r="P6697" t="s">
        <v>23055</v>
      </c>
    </row>
    <row r="6698" spans="1:25" x14ac:dyDescent="0.25">
      <c r="A6698" t="s">
        <v>6614</v>
      </c>
      <c r="B6698" t="s">
        <v>100</v>
      </c>
      <c r="C6698" t="s">
        <v>651</v>
      </c>
      <c r="D6698" t="s">
        <v>36</v>
      </c>
      <c r="E6698" t="s">
        <v>2018</v>
      </c>
      <c r="F6698" t="s">
        <v>161</v>
      </c>
      <c r="G6698" t="s">
        <v>1881</v>
      </c>
      <c r="H6698" t="s">
        <v>5</v>
      </c>
      <c r="I6698" t="s">
        <v>3271</v>
      </c>
      <c r="J6698" t="s">
        <v>21483</v>
      </c>
      <c r="K6698" t="s">
        <v>392</v>
      </c>
      <c r="L6698" t="s">
        <v>1012</v>
      </c>
      <c r="M6698" t="s">
        <v>23056</v>
      </c>
      <c r="N6698" t="s">
        <v>898</v>
      </c>
      <c r="O6698" t="s">
        <v>651</v>
      </c>
      <c r="P6698" t="s">
        <v>74</v>
      </c>
      <c r="Q6698" t="s">
        <v>1407</v>
      </c>
      <c r="R6698" t="s">
        <v>266</v>
      </c>
      <c r="S6698" t="s">
        <v>23057</v>
      </c>
    </row>
    <row r="6699" spans="1:25" x14ac:dyDescent="0.25">
      <c r="A6699" t="s">
        <v>6614</v>
      </c>
      <c r="B6699" t="s">
        <v>126</v>
      </c>
      <c r="C6699" t="s">
        <v>1741</v>
      </c>
      <c r="D6699" t="s">
        <v>61</v>
      </c>
      <c r="E6699" t="s">
        <v>5575</v>
      </c>
      <c r="F6699" t="s">
        <v>54</v>
      </c>
      <c r="G6699" t="s">
        <v>7254</v>
      </c>
      <c r="H6699" t="s">
        <v>406</v>
      </c>
      <c r="I6699" t="s">
        <v>37</v>
      </c>
      <c r="J6699" t="s">
        <v>400</v>
      </c>
      <c r="K6699" t="s">
        <v>420</v>
      </c>
      <c r="L6699" t="s">
        <v>23058</v>
      </c>
      <c r="M6699" t="s">
        <v>1695</v>
      </c>
      <c r="N6699" t="s">
        <v>23059</v>
      </c>
      <c r="O6699" t="s">
        <v>1189</v>
      </c>
      <c r="P6699" t="s">
        <v>11143</v>
      </c>
      <c r="Q6699" t="s">
        <v>126</v>
      </c>
      <c r="R6699" t="s">
        <v>10400</v>
      </c>
      <c r="S6699" t="s">
        <v>39</v>
      </c>
      <c r="T6699" t="s">
        <v>23060</v>
      </c>
    </row>
    <row r="6700" spans="1:25" x14ac:dyDescent="0.25">
      <c r="A6700" t="s">
        <v>6614</v>
      </c>
      <c r="B6700" t="s">
        <v>1070</v>
      </c>
      <c r="C6700" t="s">
        <v>59</v>
      </c>
      <c r="D6700" t="s">
        <v>18747</v>
      </c>
      <c r="E6700" t="s">
        <v>57</v>
      </c>
      <c r="F6700" t="s">
        <v>5</v>
      </c>
      <c r="G6700" t="s">
        <v>18854</v>
      </c>
      <c r="H6700" t="s">
        <v>10946</v>
      </c>
      <c r="I6700" t="s">
        <v>651</v>
      </c>
      <c r="J6700" t="s">
        <v>157</v>
      </c>
      <c r="K6700" t="s">
        <v>5</v>
      </c>
      <c r="L6700" t="s">
        <v>1940</v>
      </c>
      <c r="M6700" t="s">
        <v>23061</v>
      </c>
    </row>
    <row r="6701" spans="1:25" x14ac:dyDescent="0.25">
      <c r="A6701" t="s">
        <v>6614</v>
      </c>
      <c r="B6701" t="s">
        <v>2859</v>
      </c>
      <c r="C6701" t="s">
        <v>59</v>
      </c>
      <c r="D6701" t="s">
        <v>1760</v>
      </c>
      <c r="E6701" t="s">
        <v>978</v>
      </c>
      <c r="F6701" t="s">
        <v>5057</v>
      </c>
      <c r="G6701" t="s">
        <v>322</v>
      </c>
      <c r="H6701" t="s">
        <v>113</v>
      </c>
      <c r="I6701" t="s">
        <v>61</v>
      </c>
      <c r="J6701" t="s">
        <v>1768</v>
      </c>
      <c r="K6701" t="s">
        <v>59</v>
      </c>
      <c r="L6701" t="s">
        <v>2099</v>
      </c>
      <c r="M6701" t="s">
        <v>30</v>
      </c>
      <c r="N6701" t="s">
        <v>640</v>
      </c>
      <c r="O6701" t="s">
        <v>1321</v>
      </c>
      <c r="P6701" t="s">
        <v>23062</v>
      </c>
      <c r="Q6701" t="s">
        <v>3145</v>
      </c>
      <c r="R6701" t="s">
        <v>23063</v>
      </c>
    </row>
    <row r="6702" spans="1:25" x14ac:dyDescent="0.25">
      <c r="A6702" t="s">
        <v>1956</v>
      </c>
      <c r="B6702" t="s">
        <v>54</v>
      </c>
      <c r="C6702" t="s">
        <v>383</v>
      </c>
      <c r="D6702" t="s">
        <v>23064</v>
      </c>
      <c r="E6702" t="s">
        <v>1420</v>
      </c>
      <c r="F6702" t="s">
        <v>1059</v>
      </c>
      <c r="G6702" t="s">
        <v>1125</v>
      </c>
      <c r="H6702" t="s">
        <v>30</v>
      </c>
      <c r="I6702" t="s">
        <v>21851</v>
      </c>
      <c r="J6702" t="s">
        <v>1242</v>
      </c>
      <c r="K6702" t="s">
        <v>210</v>
      </c>
      <c r="L6702" t="s">
        <v>57</v>
      </c>
      <c r="M6702" t="s">
        <v>15452</v>
      </c>
      <c r="N6702" t="s">
        <v>978</v>
      </c>
      <c r="O6702" t="s">
        <v>322</v>
      </c>
      <c r="P6702" t="s">
        <v>113</v>
      </c>
      <c r="Q6702" t="s">
        <v>61</v>
      </c>
      <c r="R6702" t="s">
        <v>2761</v>
      </c>
      <c r="S6702" t="s">
        <v>59</v>
      </c>
      <c r="T6702" t="s">
        <v>382</v>
      </c>
      <c r="U6702" t="s">
        <v>16933</v>
      </c>
      <c r="V6702" t="s">
        <v>326</v>
      </c>
      <c r="W6702" t="s">
        <v>1284</v>
      </c>
      <c r="X6702" t="s">
        <v>23065</v>
      </c>
    </row>
    <row r="6703" spans="1:25" x14ac:dyDescent="0.25">
      <c r="A6703" t="s">
        <v>571</v>
      </c>
      <c r="B6703" t="s">
        <v>7320</v>
      </c>
      <c r="C6703" t="s">
        <v>11351</v>
      </c>
      <c r="D6703" t="s">
        <v>37</v>
      </c>
      <c r="E6703" t="s">
        <v>10724</v>
      </c>
      <c r="F6703" t="s">
        <v>23066</v>
      </c>
      <c r="G6703" t="s">
        <v>290</v>
      </c>
      <c r="H6703" t="s">
        <v>10236</v>
      </c>
      <c r="I6703" t="s">
        <v>37</v>
      </c>
      <c r="J6703" t="s">
        <v>23067</v>
      </c>
      <c r="K6703" t="s">
        <v>462</v>
      </c>
      <c r="L6703" t="s">
        <v>37</v>
      </c>
      <c r="M6703" t="s">
        <v>61</v>
      </c>
      <c r="N6703" t="s">
        <v>741</v>
      </c>
      <c r="O6703" t="s">
        <v>156</v>
      </c>
      <c r="P6703" t="s">
        <v>1125</v>
      </c>
      <c r="Q6703" t="s">
        <v>39</v>
      </c>
      <c r="R6703" t="s">
        <v>23068</v>
      </c>
    </row>
    <row r="6704" spans="1:25" x14ac:dyDescent="0.25">
      <c r="A6704" t="s">
        <v>4</v>
      </c>
      <c r="B6704" t="s">
        <v>1200</v>
      </c>
      <c r="C6704" t="s">
        <v>1018</v>
      </c>
      <c r="D6704" t="s">
        <v>23069</v>
      </c>
      <c r="E6704" t="s">
        <v>383</v>
      </c>
      <c r="F6704" t="s">
        <v>1650</v>
      </c>
      <c r="G6704" t="s">
        <v>179</v>
      </c>
      <c r="H6704" t="s">
        <v>392</v>
      </c>
      <c r="I6704" t="s">
        <v>327</v>
      </c>
      <c r="J6704" t="s">
        <v>28</v>
      </c>
      <c r="K6704" t="s">
        <v>763</v>
      </c>
      <c r="L6704" t="s">
        <v>61</v>
      </c>
      <c r="M6704" t="s">
        <v>3008</v>
      </c>
      <c r="N6704" t="s">
        <v>45</v>
      </c>
      <c r="O6704" t="s">
        <v>3505</v>
      </c>
      <c r="P6704" t="s">
        <v>2974</v>
      </c>
      <c r="Q6704" t="s">
        <v>1861</v>
      </c>
      <c r="R6704" t="s">
        <v>322</v>
      </c>
      <c r="S6704" t="s">
        <v>334</v>
      </c>
      <c r="T6704" t="s">
        <v>100</v>
      </c>
      <c r="U6704" t="s">
        <v>73</v>
      </c>
      <c r="V6704" t="s">
        <v>290</v>
      </c>
      <c r="W6704" t="s">
        <v>23070</v>
      </c>
    </row>
    <row r="6705" spans="1:27" x14ac:dyDescent="0.25">
      <c r="A6705" t="s">
        <v>1046</v>
      </c>
      <c r="B6705" t="s">
        <v>57</v>
      </c>
      <c r="C6705" t="s">
        <v>108</v>
      </c>
      <c r="D6705" t="s">
        <v>23071</v>
      </c>
      <c r="E6705" t="s">
        <v>30</v>
      </c>
      <c r="F6705" t="s">
        <v>16281</v>
      </c>
      <c r="G6705" t="s">
        <v>5</v>
      </c>
      <c r="H6705" t="s">
        <v>1701</v>
      </c>
      <c r="I6705" t="s">
        <v>37</v>
      </c>
      <c r="J6705" t="s">
        <v>9534</v>
      </c>
      <c r="K6705" t="s">
        <v>484</v>
      </c>
      <c r="L6705" t="s">
        <v>290</v>
      </c>
      <c r="M6705" t="s">
        <v>1590</v>
      </c>
      <c r="N6705" t="s">
        <v>13193</v>
      </c>
      <c r="O6705" t="s">
        <v>2943</v>
      </c>
      <c r="P6705" t="s">
        <v>73</v>
      </c>
      <c r="Q6705" t="s">
        <v>417</v>
      </c>
      <c r="R6705" t="s">
        <v>7790</v>
      </c>
      <c r="S6705" t="s">
        <v>15395</v>
      </c>
      <c r="T6705" t="s">
        <v>23072</v>
      </c>
      <c r="U6705" t="s">
        <v>5</v>
      </c>
      <c r="V6705" t="s">
        <v>887</v>
      </c>
      <c r="W6705" t="s">
        <v>2140</v>
      </c>
      <c r="X6705" t="s">
        <v>540</v>
      </c>
      <c r="Y6705" t="s">
        <v>73</v>
      </c>
      <c r="Z6705" t="s">
        <v>23073</v>
      </c>
    </row>
    <row r="6706" spans="1:27" x14ac:dyDescent="0.25">
      <c r="A6706" t="s">
        <v>40</v>
      </c>
      <c r="B6706" t="s">
        <v>5226</v>
      </c>
      <c r="C6706" t="s">
        <v>23074</v>
      </c>
    </row>
    <row r="6707" spans="1:27" x14ac:dyDescent="0.25">
      <c r="A6707" t="s">
        <v>400</v>
      </c>
      <c r="B6707" t="s">
        <v>198</v>
      </c>
      <c r="C6707" t="s">
        <v>710</v>
      </c>
      <c r="D6707" t="s">
        <v>1012</v>
      </c>
      <c r="E6707" t="s">
        <v>8942</v>
      </c>
      <c r="F6707" t="s">
        <v>394</v>
      </c>
      <c r="G6707" t="s">
        <v>1295</v>
      </c>
      <c r="H6707" t="s">
        <v>198</v>
      </c>
      <c r="I6707" t="s">
        <v>898</v>
      </c>
      <c r="J6707" t="s">
        <v>846</v>
      </c>
      <c r="K6707" t="s">
        <v>45</v>
      </c>
      <c r="L6707" t="s">
        <v>1493</v>
      </c>
      <c r="M6707" t="s">
        <v>14378</v>
      </c>
      <c r="N6707" t="s">
        <v>609</v>
      </c>
      <c r="O6707" t="s">
        <v>14379</v>
      </c>
      <c r="P6707" t="s">
        <v>23075</v>
      </c>
    </row>
    <row r="6708" spans="1:27" x14ac:dyDescent="0.25">
      <c r="A6708" t="s">
        <v>126</v>
      </c>
      <c r="B6708" t="s">
        <v>10111</v>
      </c>
      <c r="C6708" t="s">
        <v>108</v>
      </c>
      <c r="D6708" t="s">
        <v>1</v>
      </c>
      <c r="E6708" t="s">
        <v>120</v>
      </c>
      <c r="F6708" t="s">
        <v>43</v>
      </c>
      <c r="G6708" t="s">
        <v>16148</v>
      </c>
      <c r="H6708" t="s">
        <v>18384</v>
      </c>
      <c r="I6708" t="s">
        <v>9298</v>
      </c>
      <c r="J6708" t="s">
        <v>597</v>
      </c>
      <c r="K6708" t="s">
        <v>23076</v>
      </c>
      <c r="L6708" t="s">
        <v>23077</v>
      </c>
    </row>
    <row r="6709" spans="1:27" x14ac:dyDescent="0.25">
      <c r="A6709" t="s">
        <v>6614</v>
      </c>
      <c r="B6709" t="s">
        <v>222</v>
      </c>
      <c r="C6709" t="s">
        <v>2054</v>
      </c>
      <c r="D6709" t="s">
        <v>608</v>
      </c>
      <c r="E6709" t="s">
        <v>179</v>
      </c>
      <c r="F6709" t="s">
        <v>342</v>
      </c>
      <c r="G6709" t="s">
        <v>794</v>
      </c>
      <c r="H6709" t="s">
        <v>23078</v>
      </c>
      <c r="I6709" t="s">
        <v>1012</v>
      </c>
      <c r="J6709" t="s">
        <v>1777</v>
      </c>
      <c r="K6709" t="s">
        <v>651</v>
      </c>
      <c r="L6709" t="s">
        <v>2072</v>
      </c>
      <c r="M6709" t="s">
        <v>59</v>
      </c>
      <c r="N6709" t="s">
        <v>639</v>
      </c>
      <c r="O6709" t="s">
        <v>36</v>
      </c>
      <c r="P6709" t="s">
        <v>2018</v>
      </c>
      <c r="Q6709" t="s">
        <v>23079</v>
      </c>
      <c r="R6709" t="s">
        <v>6606</v>
      </c>
      <c r="S6709" t="s">
        <v>30</v>
      </c>
      <c r="T6709" t="s">
        <v>5</v>
      </c>
      <c r="U6709" t="s">
        <v>13105</v>
      </c>
      <c r="V6709" t="s">
        <v>23080</v>
      </c>
      <c r="W6709" t="s">
        <v>100</v>
      </c>
      <c r="X6709" t="s">
        <v>5</v>
      </c>
      <c r="Y6709" t="s">
        <v>23081</v>
      </c>
    </row>
    <row r="6710" spans="1:27" x14ac:dyDescent="0.25">
      <c r="A6710" t="s">
        <v>4732</v>
      </c>
      <c r="B6710" t="s">
        <v>179</v>
      </c>
      <c r="C6710" t="s">
        <v>11139</v>
      </c>
      <c r="D6710" t="s">
        <v>18</v>
      </c>
      <c r="E6710" t="s">
        <v>411</v>
      </c>
      <c r="F6710" t="s">
        <v>2343</v>
      </c>
      <c r="G6710" t="s">
        <v>126</v>
      </c>
      <c r="H6710" t="s">
        <v>22940</v>
      </c>
      <c r="I6710" t="s">
        <v>57</v>
      </c>
      <c r="J6710" t="s">
        <v>1258</v>
      </c>
      <c r="K6710" t="s">
        <v>115</v>
      </c>
      <c r="L6710" t="s">
        <v>23082</v>
      </c>
      <c r="M6710" t="s">
        <v>22015</v>
      </c>
      <c r="N6710" t="s">
        <v>22007</v>
      </c>
      <c r="O6710" t="s">
        <v>54</v>
      </c>
      <c r="P6710" t="s">
        <v>6885</v>
      </c>
      <c r="Q6710" t="s">
        <v>1590</v>
      </c>
      <c r="R6710" t="s">
        <v>528</v>
      </c>
      <c r="S6710" t="s">
        <v>18</v>
      </c>
      <c r="T6710" t="s">
        <v>172</v>
      </c>
      <c r="U6710" t="s">
        <v>7732</v>
      </c>
      <c r="V6710" t="s">
        <v>126</v>
      </c>
      <c r="W6710" t="s">
        <v>22935</v>
      </c>
      <c r="X6710" t="s">
        <v>23083</v>
      </c>
    </row>
    <row r="6711" spans="1:27" x14ac:dyDescent="0.25">
      <c r="A6711" t="s">
        <v>6614</v>
      </c>
      <c r="B6711" t="s">
        <v>1018</v>
      </c>
      <c r="C6711" t="s">
        <v>2018</v>
      </c>
      <c r="D6711" t="s">
        <v>36</v>
      </c>
      <c r="E6711" t="s">
        <v>334</v>
      </c>
      <c r="F6711" t="s">
        <v>1290</v>
      </c>
      <c r="G6711" t="s">
        <v>6778</v>
      </c>
      <c r="H6711" t="s">
        <v>156</v>
      </c>
      <c r="I6711" t="s">
        <v>427</v>
      </c>
      <c r="J6711" t="s">
        <v>23084</v>
      </c>
      <c r="K6711" t="s">
        <v>898</v>
      </c>
      <c r="L6711" t="s">
        <v>23085</v>
      </c>
    </row>
    <row r="6712" spans="1:27" x14ac:dyDescent="0.25">
      <c r="A6712" t="s">
        <v>5</v>
      </c>
      <c r="B6712" t="s">
        <v>6570</v>
      </c>
      <c r="C6712" t="s">
        <v>18</v>
      </c>
      <c r="D6712" t="s">
        <v>23086</v>
      </c>
      <c r="E6712" t="s">
        <v>218</v>
      </c>
      <c r="F6712" t="s">
        <v>427</v>
      </c>
      <c r="G6712" t="s">
        <v>761</v>
      </c>
      <c r="H6712" t="s">
        <v>5</v>
      </c>
      <c r="I6712" t="s">
        <v>20487</v>
      </c>
      <c r="J6712" t="s">
        <v>54</v>
      </c>
      <c r="K6712">
        <v>9</v>
      </c>
      <c r="L6712" t="s">
        <v>6778</v>
      </c>
      <c r="M6712" t="s">
        <v>45</v>
      </c>
      <c r="N6712">
        <v>7</v>
      </c>
      <c r="O6712" t="s">
        <v>8192</v>
      </c>
      <c r="P6712" t="s">
        <v>2963</v>
      </c>
      <c r="Q6712" t="s">
        <v>23087</v>
      </c>
      <c r="R6712" t="s">
        <v>179</v>
      </c>
      <c r="S6712" t="s">
        <v>249</v>
      </c>
      <c r="T6712" t="s">
        <v>57</v>
      </c>
      <c r="U6712" t="s">
        <v>23088</v>
      </c>
      <c r="V6712" t="s">
        <v>11497</v>
      </c>
      <c r="W6712" t="s">
        <v>6778</v>
      </c>
      <c r="X6712" t="s">
        <v>156</v>
      </c>
      <c r="Y6712" t="s">
        <v>427</v>
      </c>
      <c r="Z6712" t="s">
        <v>850</v>
      </c>
      <c r="AA6712" t="s">
        <v>23089</v>
      </c>
    </row>
    <row r="6713" spans="1:27" x14ac:dyDescent="0.25">
      <c r="A6713" t="s">
        <v>6614</v>
      </c>
      <c r="B6713" t="s">
        <v>23090</v>
      </c>
      <c r="C6713" t="s">
        <v>181</v>
      </c>
      <c r="D6713" t="s">
        <v>370</v>
      </c>
      <c r="E6713" t="s">
        <v>2018</v>
      </c>
      <c r="F6713" t="s">
        <v>150</v>
      </c>
      <c r="G6713" t="s">
        <v>18</v>
      </c>
      <c r="H6713" t="s">
        <v>194</v>
      </c>
      <c r="I6713" t="s">
        <v>16173</v>
      </c>
      <c r="J6713" t="s">
        <v>37</v>
      </c>
      <c r="K6713" t="s">
        <v>1718</v>
      </c>
      <c r="L6713" t="s">
        <v>74</v>
      </c>
      <c r="M6713" t="s">
        <v>788</v>
      </c>
      <c r="N6713" t="s">
        <v>406</v>
      </c>
      <c r="O6713" t="s">
        <v>432</v>
      </c>
      <c r="P6713" t="s">
        <v>2191</v>
      </c>
      <c r="Q6713" t="s">
        <v>2419</v>
      </c>
      <c r="R6713" t="s">
        <v>23091</v>
      </c>
      <c r="S6713" t="s">
        <v>23092</v>
      </c>
    </row>
    <row r="6714" spans="1:27" x14ac:dyDescent="0.25">
      <c r="A6714" t="s">
        <v>6614</v>
      </c>
      <c r="B6714" t="s">
        <v>2054</v>
      </c>
      <c r="C6714" t="s">
        <v>2055</v>
      </c>
      <c r="D6714" t="s">
        <v>290</v>
      </c>
      <c r="E6714" t="s">
        <v>23093</v>
      </c>
      <c r="F6714" t="s">
        <v>1549</v>
      </c>
      <c r="G6714" t="s">
        <v>5</v>
      </c>
      <c r="H6714" t="s">
        <v>13105</v>
      </c>
      <c r="I6714" t="s">
        <v>1125</v>
      </c>
      <c r="J6714" t="s">
        <v>206</v>
      </c>
      <c r="K6714" t="s">
        <v>61</v>
      </c>
      <c r="L6714" t="s">
        <v>4738</v>
      </c>
      <c r="M6714" t="s">
        <v>23094</v>
      </c>
      <c r="N6714" t="s">
        <v>37</v>
      </c>
      <c r="O6714" t="s">
        <v>2259</v>
      </c>
      <c r="P6714" t="s">
        <v>57</v>
      </c>
      <c r="Q6714" t="s">
        <v>61</v>
      </c>
      <c r="R6714" t="s">
        <v>43</v>
      </c>
      <c r="S6714" t="s">
        <v>23095</v>
      </c>
      <c r="T6714" t="s">
        <v>23096</v>
      </c>
    </row>
    <row r="6715" spans="1:27" x14ac:dyDescent="0.25">
      <c r="A6715" t="s">
        <v>3145</v>
      </c>
      <c r="B6715" t="s">
        <v>23097</v>
      </c>
    </row>
    <row r="6716" spans="1:27" x14ac:dyDescent="0.25">
      <c r="A6716" t="s">
        <v>6614</v>
      </c>
      <c r="B6716" t="s">
        <v>222</v>
      </c>
      <c r="C6716" t="s">
        <v>2054</v>
      </c>
      <c r="D6716" t="s">
        <v>608</v>
      </c>
      <c r="E6716" t="s">
        <v>179</v>
      </c>
      <c r="F6716" t="s">
        <v>5</v>
      </c>
      <c r="G6716" t="s">
        <v>266</v>
      </c>
      <c r="H6716" t="s">
        <v>23098</v>
      </c>
      <c r="I6716" t="s">
        <v>17815</v>
      </c>
      <c r="J6716" t="s">
        <v>74</v>
      </c>
      <c r="K6716" t="s">
        <v>61</v>
      </c>
      <c r="L6716" t="s">
        <v>762</v>
      </c>
      <c r="M6716" t="s">
        <v>23099</v>
      </c>
      <c r="N6716" t="s">
        <v>108</v>
      </c>
      <c r="O6716" t="s">
        <v>1650</v>
      </c>
      <c r="P6716" t="s">
        <v>2432</v>
      </c>
      <c r="Q6716" t="s">
        <v>36</v>
      </c>
      <c r="R6716" t="s">
        <v>180</v>
      </c>
      <c r="S6716" t="s">
        <v>788</v>
      </c>
      <c r="T6716" t="s">
        <v>432</v>
      </c>
      <c r="U6716" t="s">
        <v>23100</v>
      </c>
    </row>
    <row r="6717" spans="1:27" x14ac:dyDescent="0.25">
      <c r="A6717" t="s">
        <v>6614</v>
      </c>
      <c r="B6717" t="s">
        <v>222</v>
      </c>
      <c r="C6717" t="s">
        <v>2054</v>
      </c>
      <c r="D6717" t="s">
        <v>608</v>
      </c>
      <c r="E6717" t="s">
        <v>651</v>
      </c>
      <c r="F6717" t="s">
        <v>157</v>
      </c>
      <c r="G6717" t="s">
        <v>61</v>
      </c>
      <c r="H6717" t="s">
        <v>7272</v>
      </c>
      <c r="I6717" t="s">
        <v>23101</v>
      </c>
      <c r="J6717" t="s">
        <v>126</v>
      </c>
      <c r="K6717" t="s">
        <v>36</v>
      </c>
      <c r="L6717" t="s">
        <v>4628</v>
      </c>
      <c r="M6717" t="s">
        <v>4793</v>
      </c>
      <c r="N6717" t="s">
        <v>5222</v>
      </c>
      <c r="O6717" t="s">
        <v>651</v>
      </c>
      <c r="P6717" t="s">
        <v>20881</v>
      </c>
      <c r="Q6717" t="s">
        <v>2759</v>
      </c>
      <c r="R6717" t="s">
        <v>61</v>
      </c>
      <c r="S6717" t="s">
        <v>23102</v>
      </c>
      <c r="T6717" t="s">
        <v>1549</v>
      </c>
      <c r="U6717" t="s">
        <v>1532</v>
      </c>
      <c r="V6717" t="s">
        <v>23103</v>
      </c>
    </row>
    <row r="6718" spans="1:27" x14ac:dyDescent="0.25">
      <c r="A6718" t="s">
        <v>6614</v>
      </c>
      <c r="B6718" t="s">
        <v>181</v>
      </c>
      <c r="C6718" t="s">
        <v>1377</v>
      </c>
      <c r="D6718" t="s">
        <v>113</v>
      </c>
      <c r="E6718" t="s">
        <v>194</v>
      </c>
      <c r="F6718" t="s">
        <v>328</v>
      </c>
      <c r="G6718" t="s">
        <v>2054</v>
      </c>
      <c r="H6718" t="s">
        <v>23104</v>
      </c>
      <c r="I6718" t="s">
        <v>23105</v>
      </c>
      <c r="J6718" t="s">
        <v>37</v>
      </c>
      <c r="K6718" t="s">
        <v>1777</v>
      </c>
      <c r="L6718" t="s">
        <v>113</v>
      </c>
      <c r="M6718" t="s">
        <v>23106</v>
      </c>
      <c r="N6718" t="s">
        <v>115</v>
      </c>
      <c r="O6718" t="s">
        <v>898</v>
      </c>
      <c r="P6718" t="s">
        <v>322</v>
      </c>
      <c r="Q6718" t="s">
        <v>113</v>
      </c>
      <c r="R6718" t="s">
        <v>61</v>
      </c>
      <c r="S6718" t="s">
        <v>1048</v>
      </c>
      <c r="T6718" t="s">
        <v>23107</v>
      </c>
    </row>
    <row r="6719" spans="1:27" x14ac:dyDescent="0.25">
      <c r="A6719" t="s">
        <v>6614</v>
      </c>
      <c r="B6719" t="s">
        <v>22382</v>
      </c>
      <c r="C6719" t="s">
        <v>5</v>
      </c>
      <c r="D6719" t="s">
        <v>23108</v>
      </c>
      <c r="E6719" t="s">
        <v>12214</v>
      </c>
      <c r="F6719" t="s">
        <v>159</v>
      </c>
      <c r="G6719" t="s">
        <v>541</v>
      </c>
      <c r="H6719" t="s">
        <v>23109</v>
      </c>
      <c r="I6719" t="s">
        <v>23110</v>
      </c>
      <c r="J6719" t="s">
        <v>7676</v>
      </c>
      <c r="K6719" t="s">
        <v>37</v>
      </c>
      <c r="L6719" t="s">
        <v>61</v>
      </c>
      <c r="M6719" t="s">
        <v>23111</v>
      </c>
      <c r="N6719" t="s">
        <v>10139</v>
      </c>
      <c r="O6719" t="s">
        <v>71</v>
      </c>
      <c r="P6719" t="s">
        <v>43</v>
      </c>
      <c r="Q6719" t="s">
        <v>21</v>
      </c>
      <c r="R6719" t="s">
        <v>18</v>
      </c>
      <c r="S6719" t="s">
        <v>23112</v>
      </c>
      <c r="T6719" t="s">
        <v>23113</v>
      </c>
    </row>
    <row r="6720" spans="1:27" x14ac:dyDescent="0.25">
      <c r="A6720" t="s">
        <v>12057</v>
      </c>
      <c r="B6720" t="s">
        <v>157</v>
      </c>
      <c r="C6720" t="s">
        <v>23114</v>
      </c>
      <c r="D6720" t="s">
        <v>198</v>
      </c>
      <c r="E6720" t="s">
        <v>6614</v>
      </c>
      <c r="F6720" t="s">
        <v>1348</v>
      </c>
      <c r="G6720" t="s">
        <v>326</v>
      </c>
      <c r="H6720" t="s">
        <v>1348</v>
      </c>
      <c r="I6720" t="s">
        <v>400</v>
      </c>
      <c r="J6720" t="s">
        <v>157</v>
      </c>
      <c r="K6720" t="s">
        <v>5</v>
      </c>
      <c r="L6720" t="s">
        <v>2052</v>
      </c>
      <c r="M6720" t="s">
        <v>18052</v>
      </c>
      <c r="N6720" t="s">
        <v>115</v>
      </c>
      <c r="O6720" t="s">
        <v>411</v>
      </c>
      <c r="P6720" t="s">
        <v>4785</v>
      </c>
      <c r="Q6720" t="s">
        <v>179</v>
      </c>
      <c r="R6720" t="s">
        <v>61</v>
      </c>
      <c r="S6720" t="s">
        <v>23115</v>
      </c>
      <c r="T6720" t="s">
        <v>5088</v>
      </c>
      <c r="U6720" t="s">
        <v>36</v>
      </c>
      <c r="V6720" t="s">
        <v>23116</v>
      </c>
    </row>
    <row r="6721" spans="1:23" x14ac:dyDescent="0.25">
      <c r="A6721" t="s">
        <v>23117</v>
      </c>
      <c r="B6721" t="s">
        <v>37</v>
      </c>
      <c r="C6721" t="s">
        <v>23118</v>
      </c>
    </row>
    <row r="6722" spans="1:23" x14ac:dyDescent="0.25">
      <c r="A6722" t="s">
        <v>6614</v>
      </c>
      <c r="B6722" t="s">
        <v>6180</v>
      </c>
      <c r="C6722" t="s">
        <v>36</v>
      </c>
      <c r="D6722" t="s">
        <v>2423</v>
      </c>
      <c r="E6722" t="s">
        <v>781</v>
      </c>
      <c r="F6722" t="s">
        <v>23119</v>
      </c>
      <c r="G6722" t="s">
        <v>898</v>
      </c>
      <c r="H6722" t="s">
        <v>322</v>
      </c>
      <c r="I6722" t="s">
        <v>113</v>
      </c>
      <c r="J6722" t="s">
        <v>61</v>
      </c>
      <c r="K6722" t="s">
        <v>23120</v>
      </c>
    </row>
    <row r="6723" spans="1:23" x14ac:dyDescent="0.25">
      <c r="A6723" t="s">
        <v>1716</v>
      </c>
      <c r="B6723" t="s">
        <v>23121</v>
      </c>
    </row>
    <row r="6724" spans="1:23" x14ac:dyDescent="0.25">
      <c r="A6724" t="s">
        <v>898</v>
      </c>
      <c r="B6724" t="s">
        <v>7145</v>
      </c>
      <c r="C6724" t="s">
        <v>23122</v>
      </c>
    </row>
    <row r="6725" spans="1:23" x14ac:dyDescent="0.25">
      <c r="A6725" t="s">
        <v>1426</v>
      </c>
      <c r="B6725" t="s">
        <v>4</v>
      </c>
      <c r="C6725" t="s">
        <v>1917</v>
      </c>
      <c r="D6725" t="s">
        <v>61</v>
      </c>
      <c r="E6725" t="s">
        <v>14200</v>
      </c>
      <c r="F6725" t="s">
        <v>915</v>
      </c>
      <c r="G6725" t="s">
        <v>18</v>
      </c>
      <c r="H6725" t="s">
        <v>1154</v>
      </c>
      <c r="I6725" t="s">
        <v>14060</v>
      </c>
      <c r="J6725" t="s">
        <v>102</v>
      </c>
      <c r="K6725" t="s">
        <v>23123</v>
      </c>
      <c r="L6725" t="s">
        <v>20927</v>
      </c>
      <c r="M6725" t="s">
        <v>705</v>
      </c>
      <c r="N6725" t="s">
        <v>20767</v>
      </c>
      <c r="O6725" t="s">
        <v>265</v>
      </c>
      <c r="P6725" t="s">
        <v>1377</v>
      </c>
      <c r="Q6725" t="s">
        <v>157</v>
      </c>
      <c r="R6725" t="s">
        <v>327</v>
      </c>
      <c r="S6725" t="s">
        <v>210</v>
      </c>
      <c r="T6725" t="s">
        <v>57</v>
      </c>
      <c r="U6725" t="s">
        <v>23124</v>
      </c>
    </row>
    <row r="6726" spans="1:23" x14ac:dyDescent="0.25">
      <c r="A6726" t="s">
        <v>198</v>
      </c>
      <c r="B6726" t="s">
        <v>23125</v>
      </c>
      <c r="C6726" t="s">
        <v>54</v>
      </c>
      <c r="D6726" t="s">
        <v>8223</v>
      </c>
      <c r="E6726" t="s">
        <v>45</v>
      </c>
      <c r="F6726" t="s">
        <v>1709</v>
      </c>
      <c r="G6726" t="s">
        <v>8595</v>
      </c>
      <c r="H6726" t="s">
        <v>7790</v>
      </c>
      <c r="I6726" t="s">
        <v>23126</v>
      </c>
      <c r="J6726" t="s">
        <v>23127</v>
      </c>
      <c r="K6726" t="s">
        <v>898</v>
      </c>
      <c r="L6726" t="s">
        <v>1907</v>
      </c>
      <c r="M6726" t="s">
        <v>23128</v>
      </c>
      <c r="N6726" t="s">
        <v>37</v>
      </c>
      <c r="O6726" t="s">
        <v>1532</v>
      </c>
      <c r="P6726" t="s">
        <v>23129</v>
      </c>
      <c r="Q6726" t="s">
        <v>7016</v>
      </c>
      <c r="R6726" t="s">
        <v>417</v>
      </c>
      <c r="S6726" t="s">
        <v>23130</v>
      </c>
      <c r="T6726" t="s">
        <v>898</v>
      </c>
      <c r="U6726" t="s">
        <v>713</v>
      </c>
      <c r="V6726" t="s">
        <v>7735</v>
      </c>
      <c r="W6726" t="s">
        <v>23131</v>
      </c>
    </row>
    <row r="6727" spans="1:23" x14ac:dyDescent="0.25">
      <c r="A6727" t="s">
        <v>17100</v>
      </c>
      <c r="B6727" t="s">
        <v>898</v>
      </c>
      <c r="C6727" t="s">
        <v>23132</v>
      </c>
      <c r="D6727" t="s">
        <v>36</v>
      </c>
      <c r="E6727" t="s">
        <v>45</v>
      </c>
      <c r="F6727" t="s">
        <v>282</v>
      </c>
      <c r="G6727" t="s">
        <v>23133</v>
      </c>
      <c r="H6727" t="s">
        <v>57</v>
      </c>
      <c r="I6727" t="s">
        <v>541</v>
      </c>
      <c r="J6727" t="s">
        <v>23134</v>
      </c>
      <c r="K6727" t="s">
        <v>5088</v>
      </c>
      <c r="L6727" t="s">
        <v>23135</v>
      </c>
    </row>
    <row r="6728" spans="1:23" x14ac:dyDescent="0.25">
      <c r="A6728" t="s">
        <v>6614</v>
      </c>
      <c r="B6728" t="s">
        <v>9547</v>
      </c>
      <c r="C6728" t="s">
        <v>23136</v>
      </c>
      <c r="D6728" t="s">
        <v>1047</v>
      </c>
      <c r="E6728" t="s">
        <v>61</v>
      </c>
      <c r="F6728" t="s">
        <v>23115</v>
      </c>
      <c r="G6728" t="s">
        <v>1313</v>
      </c>
      <c r="H6728" t="s">
        <v>1650</v>
      </c>
      <c r="I6728" t="s">
        <v>2432</v>
      </c>
      <c r="J6728" t="s">
        <v>36</v>
      </c>
      <c r="K6728" t="s">
        <v>59</v>
      </c>
      <c r="L6728" t="s">
        <v>8848</v>
      </c>
      <c r="M6728" t="s">
        <v>723</v>
      </c>
      <c r="N6728" t="s">
        <v>126</v>
      </c>
      <c r="O6728" t="s">
        <v>100</v>
      </c>
      <c r="P6728" t="s">
        <v>179</v>
      </c>
      <c r="Q6728" t="s">
        <v>479</v>
      </c>
      <c r="R6728" t="s">
        <v>1040</v>
      </c>
      <c r="S6728" t="s">
        <v>37</v>
      </c>
      <c r="T6728" t="s">
        <v>23137</v>
      </c>
    </row>
    <row r="6729" spans="1:23" x14ac:dyDescent="0.25">
      <c r="A6729" t="s">
        <v>6614</v>
      </c>
      <c r="B6729" t="s">
        <v>710</v>
      </c>
      <c r="C6729" t="s">
        <v>5</v>
      </c>
      <c r="D6729" t="s">
        <v>23138</v>
      </c>
      <c r="E6729" t="s">
        <v>23139</v>
      </c>
      <c r="F6729" t="s">
        <v>115</v>
      </c>
      <c r="G6729" t="s">
        <v>400</v>
      </c>
      <c r="H6729" t="s">
        <v>6529</v>
      </c>
      <c r="I6729" t="s">
        <v>28</v>
      </c>
      <c r="J6729" t="s">
        <v>8382</v>
      </c>
      <c r="K6729" t="s">
        <v>115</v>
      </c>
      <c r="L6729" t="s">
        <v>16</v>
      </c>
      <c r="M6729" t="s">
        <v>59</v>
      </c>
      <c r="N6729" t="s">
        <v>1659</v>
      </c>
      <c r="O6729" t="s">
        <v>2959</v>
      </c>
      <c r="P6729" t="s">
        <v>198</v>
      </c>
      <c r="Q6729" t="s">
        <v>5</v>
      </c>
      <c r="R6729" t="s">
        <v>1956</v>
      </c>
      <c r="S6729" t="s">
        <v>23140</v>
      </c>
      <c r="T6729" t="s">
        <v>5354</v>
      </c>
      <c r="U6729" t="s">
        <v>400</v>
      </c>
      <c r="V6729" t="s">
        <v>206</v>
      </c>
      <c r="W6729" t="s">
        <v>23141</v>
      </c>
    </row>
    <row r="6730" spans="1:23" x14ac:dyDescent="0.25">
      <c r="A6730" t="s">
        <v>6614</v>
      </c>
      <c r="B6730" t="s">
        <v>22459</v>
      </c>
      <c r="C6730" t="s">
        <v>292</v>
      </c>
      <c r="D6730" t="s">
        <v>898</v>
      </c>
      <c r="E6730" t="s">
        <v>567</v>
      </c>
      <c r="F6730" t="s">
        <v>1777</v>
      </c>
      <c r="G6730" t="s">
        <v>11325</v>
      </c>
      <c r="H6730" t="s">
        <v>159</v>
      </c>
      <c r="I6730" t="s">
        <v>14442</v>
      </c>
      <c r="J6730" t="s">
        <v>1666</v>
      </c>
      <c r="K6730" t="s">
        <v>37</v>
      </c>
      <c r="L6730" t="s">
        <v>6171</v>
      </c>
      <c r="M6730" t="s">
        <v>23142</v>
      </c>
      <c r="N6730" t="s">
        <v>23143</v>
      </c>
    </row>
    <row r="6731" spans="1:23" x14ac:dyDescent="0.25">
      <c r="A6731" t="s">
        <v>6614</v>
      </c>
      <c r="B6731" t="s">
        <v>2072</v>
      </c>
      <c r="C6731" t="s">
        <v>3896</v>
      </c>
      <c r="D6731" t="s">
        <v>21443</v>
      </c>
      <c r="E6731" t="s">
        <v>898</v>
      </c>
      <c r="F6731" t="s">
        <v>23144</v>
      </c>
    </row>
    <row r="6732" spans="1:23" x14ac:dyDescent="0.25">
      <c r="A6732" t="s">
        <v>290</v>
      </c>
      <c r="B6732" t="s">
        <v>1709</v>
      </c>
      <c r="C6732" t="s">
        <v>23145</v>
      </c>
      <c r="D6732" t="s">
        <v>61</v>
      </c>
      <c r="E6732" t="s">
        <v>106</v>
      </c>
      <c r="F6732" t="s">
        <v>11868</v>
      </c>
      <c r="G6732" t="s">
        <v>37</v>
      </c>
      <c r="H6732" t="s">
        <v>11040</v>
      </c>
      <c r="I6732" t="s">
        <v>23146</v>
      </c>
      <c r="J6732" t="s">
        <v>290</v>
      </c>
      <c r="K6732" t="s">
        <v>794</v>
      </c>
      <c r="L6732" t="s">
        <v>37</v>
      </c>
      <c r="M6732" t="s">
        <v>3999</v>
      </c>
      <c r="N6732" t="s">
        <v>23147</v>
      </c>
    </row>
    <row r="6733" spans="1:23" x14ac:dyDescent="0.25">
      <c r="A6733" t="s">
        <v>6614</v>
      </c>
      <c r="B6733" t="s">
        <v>23148</v>
      </c>
      <c r="C6733" t="s">
        <v>978</v>
      </c>
      <c r="D6733" t="s">
        <v>1801</v>
      </c>
      <c r="E6733" t="s">
        <v>383</v>
      </c>
      <c r="F6733" t="s">
        <v>1750</v>
      </c>
      <c r="G6733" t="s">
        <v>30</v>
      </c>
      <c r="H6733" t="s">
        <v>61</v>
      </c>
      <c r="I6733" t="s">
        <v>8053</v>
      </c>
      <c r="J6733" t="s">
        <v>57</v>
      </c>
      <c r="K6733" t="s">
        <v>23086</v>
      </c>
      <c r="L6733" t="s">
        <v>400</v>
      </c>
      <c r="M6733" t="s">
        <v>18</v>
      </c>
      <c r="N6733" t="s">
        <v>23149</v>
      </c>
    </row>
    <row r="6734" spans="1:23" x14ac:dyDescent="0.25">
      <c r="A6734" t="s">
        <v>36</v>
      </c>
      <c r="B6734" t="s">
        <v>113</v>
      </c>
      <c r="C6734" t="s">
        <v>59</v>
      </c>
      <c r="D6734" t="s">
        <v>1433</v>
      </c>
      <c r="E6734" t="s">
        <v>5</v>
      </c>
      <c r="F6734" t="s">
        <v>4088</v>
      </c>
      <c r="G6734" t="s">
        <v>241</v>
      </c>
      <c r="H6734" t="s">
        <v>717</v>
      </c>
      <c r="I6734" t="s">
        <v>59</v>
      </c>
      <c r="J6734" t="s">
        <v>1433</v>
      </c>
      <c r="K6734" t="s">
        <v>623</v>
      </c>
      <c r="L6734" t="s">
        <v>23150</v>
      </c>
      <c r="M6734" t="s">
        <v>161</v>
      </c>
      <c r="N6734" t="s">
        <v>23151</v>
      </c>
    </row>
    <row r="6735" spans="1:23" x14ac:dyDescent="0.25">
      <c r="A6735" t="s">
        <v>23152</v>
      </c>
      <c r="B6735" t="s">
        <v>28</v>
      </c>
      <c r="C6735" t="s">
        <v>23153</v>
      </c>
      <c r="D6735" t="s">
        <v>23154</v>
      </c>
      <c r="E6735" t="s">
        <v>7349</v>
      </c>
      <c r="F6735" t="s">
        <v>5108</v>
      </c>
      <c r="G6735" t="s">
        <v>1177</v>
      </c>
      <c r="H6735" t="s">
        <v>5981</v>
      </c>
      <c r="I6735" t="s">
        <v>63</v>
      </c>
      <c r="J6735" t="s">
        <v>13139</v>
      </c>
      <c r="K6735" t="s">
        <v>23155</v>
      </c>
    </row>
    <row r="6736" spans="1:23" x14ac:dyDescent="0.25">
      <c r="A6736" t="s">
        <v>5</v>
      </c>
      <c r="B6736" t="s">
        <v>23156</v>
      </c>
      <c r="C6736" t="s">
        <v>222</v>
      </c>
      <c r="D6736" t="s">
        <v>2500</v>
      </c>
      <c r="E6736" t="s">
        <v>126</v>
      </c>
      <c r="F6736" t="s">
        <v>541</v>
      </c>
      <c r="G6736" t="s">
        <v>1211</v>
      </c>
      <c r="H6736" t="s">
        <v>23157</v>
      </c>
      <c r="I6736" t="s">
        <v>23158</v>
      </c>
      <c r="J6736" t="s">
        <v>23159</v>
      </c>
    </row>
    <row r="6737" spans="1:23" x14ac:dyDescent="0.25">
      <c r="A6737" t="s">
        <v>4120</v>
      </c>
      <c r="B6737" t="s">
        <v>19216</v>
      </c>
      <c r="C6737" t="s">
        <v>6814</v>
      </c>
      <c r="D6737" t="s">
        <v>1716</v>
      </c>
      <c r="E6737" t="s">
        <v>23160</v>
      </c>
    </row>
    <row r="6738" spans="1:23" x14ac:dyDescent="0.25">
      <c r="A6738" t="s">
        <v>23161</v>
      </c>
    </row>
    <row r="6739" spans="1:23" x14ac:dyDescent="0.25">
      <c r="A6739" t="s">
        <v>23162</v>
      </c>
    </row>
    <row r="6740" spans="1:23" x14ac:dyDescent="0.25">
      <c r="A6740" t="s">
        <v>198</v>
      </c>
      <c r="B6740" t="s">
        <v>23163</v>
      </c>
      <c r="C6740" t="s">
        <v>1046</v>
      </c>
      <c r="D6740" t="s">
        <v>113</v>
      </c>
      <c r="E6740" t="s">
        <v>10640</v>
      </c>
      <c r="F6740" t="s">
        <v>1284</v>
      </c>
      <c r="G6740" t="s">
        <v>1546</v>
      </c>
      <c r="H6740" t="s">
        <v>18</v>
      </c>
      <c r="I6740">
        <v>2013</v>
      </c>
      <c r="J6740" t="s">
        <v>12274</v>
      </c>
      <c r="K6740" t="s">
        <v>762</v>
      </c>
      <c r="L6740" t="s">
        <v>528</v>
      </c>
      <c r="M6740" t="s">
        <v>12705</v>
      </c>
      <c r="N6740" t="s">
        <v>23164</v>
      </c>
      <c r="O6740" t="s">
        <v>290</v>
      </c>
      <c r="P6740" t="s">
        <v>1443</v>
      </c>
      <c r="Q6740" t="s">
        <v>23165</v>
      </c>
    </row>
    <row r="6741" spans="1:23" x14ac:dyDescent="0.25">
      <c r="A6741" t="s">
        <v>156</v>
      </c>
      <c r="B6741" t="s">
        <v>978</v>
      </c>
      <c r="C6741" t="s">
        <v>781</v>
      </c>
      <c r="D6741" t="s">
        <v>126</v>
      </c>
      <c r="E6741" t="s">
        <v>23166</v>
      </c>
      <c r="F6741" t="s">
        <v>11351</v>
      </c>
      <c r="G6741" t="s">
        <v>11138</v>
      </c>
      <c r="H6741" t="s">
        <v>788</v>
      </c>
      <c r="I6741" t="s">
        <v>1465</v>
      </c>
      <c r="J6741" t="s">
        <v>37</v>
      </c>
      <c r="K6741" t="s">
        <v>5</v>
      </c>
      <c r="L6741" t="s">
        <v>10532</v>
      </c>
      <c r="M6741" t="s">
        <v>1321</v>
      </c>
      <c r="N6741" t="s">
        <v>3270</v>
      </c>
      <c r="O6741" t="s">
        <v>23167</v>
      </c>
      <c r="P6741" t="s">
        <v>571</v>
      </c>
      <c r="Q6741" t="s">
        <v>2432</v>
      </c>
      <c r="R6741" t="s">
        <v>17604</v>
      </c>
      <c r="S6741" t="s">
        <v>23168</v>
      </c>
    </row>
    <row r="6742" spans="1:23" x14ac:dyDescent="0.25">
      <c r="A6742" t="s">
        <v>1527</v>
      </c>
      <c r="B6742" t="s">
        <v>5446</v>
      </c>
      <c r="C6742" t="s">
        <v>383</v>
      </c>
      <c r="D6742" t="s">
        <v>4664</v>
      </c>
      <c r="E6742" t="s">
        <v>6931</v>
      </c>
      <c r="F6742" t="s">
        <v>21721</v>
      </c>
      <c r="G6742" t="s">
        <v>1377</v>
      </c>
      <c r="H6742" t="s">
        <v>157</v>
      </c>
      <c r="I6742" t="s">
        <v>1011</v>
      </c>
      <c r="J6742" t="s">
        <v>943</v>
      </c>
      <c r="K6742" t="s">
        <v>1424</v>
      </c>
      <c r="L6742" t="s">
        <v>61</v>
      </c>
      <c r="M6742" t="s">
        <v>12178</v>
      </c>
      <c r="N6742" t="s">
        <v>179</v>
      </c>
      <c r="O6742" t="s">
        <v>23169</v>
      </c>
      <c r="P6742" t="s">
        <v>37</v>
      </c>
      <c r="Q6742" t="s">
        <v>8249</v>
      </c>
      <c r="R6742" t="s">
        <v>2396</v>
      </c>
      <c r="S6742" t="s">
        <v>54</v>
      </c>
      <c r="T6742" t="s">
        <v>23170</v>
      </c>
    </row>
    <row r="6743" spans="1:23" x14ac:dyDescent="0.25">
      <c r="A6743" t="s">
        <v>23171</v>
      </c>
      <c r="B6743" t="s">
        <v>4421</v>
      </c>
      <c r="C6743" t="s">
        <v>194</v>
      </c>
      <c r="D6743" t="s">
        <v>4423</v>
      </c>
      <c r="E6743" t="s">
        <v>102</v>
      </c>
      <c r="F6743" t="s">
        <v>61</v>
      </c>
      <c r="G6743" t="s">
        <v>20392</v>
      </c>
      <c r="H6743" t="s">
        <v>181</v>
      </c>
      <c r="I6743" t="s">
        <v>5518</v>
      </c>
      <c r="J6743" t="s">
        <v>16</v>
      </c>
      <c r="K6743" t="s">
        <v>324</v>
      </c>
      <c r="L6743" t="s">
        <v>1998</v>
      </c>
      <c r="M6743" t="s">
        <v>23172</v>
      </c>
      <c r="N6743" t="s">
        <v>126</v>
      </c>
      <c r="O6743" t="s">
        <v>5117</v>
      </c>
      <c r="P6743" t="s">
        <v>23173</v>
      </c>
      <c r="Q6743" t="s">
        <v>23174</v>
      </c>
    </row>
    <row r="6744" spans="1:23" x14ac:dyDescent="0.25">
      <c r="A6744" t="s">
        <v>6614</v>
      </c>
      <c r="B6744" t="s">
        <v>290</v>
      </c>
      <c r="C6744" t="s">
        <v>36</v>
      </c>
      <c r="D6744" t="s">
        <v>3387</v>
      </c>
      <c r="E6744" t="s">
        <v>59</v>
      </c>
      <c r="F6744" t="s">
        <v>576</v>
      </c>
      <c r="G6744" t="s">
        <v>23175</v>
      </c>
      <c r="H6744" t="s">
        <v>461</v>
      </c>
      <c r="I6744" t="s">
        <v>1432</v>
      </c>
      <c r="J6744" t="s">
        <v>461</v>
      </c>
      <c r="K6744" t="s">
        <v>18577</v>
      </c>
      <c r="L6744" t="s">
        <v>21457</v>
      </c>
      <c r="M6744" t="s">
        <v>21458</v>
      </c>
      <c r="N6744" t="s">
        <v>21</v>
      </c>
      <c r="O6744" t="s">
        <v>179</v>
      </c>
      <c r="P6744" t="s">
        <v>23176</v>
      </c>
      <c r="Q6744" t="s">
        <v>4966</v>
      </c>
      <c r="R6744" t="s">
        <v>16</v>
      </c>
      <c r="S6744" t="s">
        <v>59</v>
      </c>
      <c r="T6744" t="s">
        <v>781</v>
      </c>
      <c r="U6744" t="s">
        <v>541</v>
      </c>
      <c r="V6744" t="s">
        <v>212</v>
      </c>
      <c r="W6744" t="s">
        <v>23177</v>
      </c>
    </row>
    <row r="6746" spans="1:23" x14ac:dyDescent="0.25">
      <c r="A6746" t="s">
        <v>571</v>
      </c>
      <c r="B6746" t="s">
        <v>1012</v>
      </c>
      <c r="C6746" t="s">
        <v>8312</v>
      </c>
      <c r="D6746" t="s">
        <v>61</v>
      </c>
      <c r="E6746" t="s">
        <v>1472</v>
      </c>
      <c r="F6746" t="s">
        <v>462</v>
      </c>
      <c r="G6746" t="s">
        <v>1947</v>
      </c>
      <c r="H6746" t="s">
        <v>1608</v>
      </c>
      <c r="I6746" t="s">
        <v>23178</v>
      </c>
      <c r="J6746" t="s">
        <v>23179</v>
      </c>
    </row>
    <row r="6747" spans="1:23" x14ac:dyDescent="0.25">
      <c r="A6747" t="s">
        <v>23180</v>
      </c>
    </row>
    <row r="6749" spans="1:23" x14ac:dyDescent="0.25">
      <c r="A6749" t="s">
        <v>23181</v>
      </c>
      <c r="B6749" t="s">
        <v>59</v>
      </c>
      <c r="C6749" t="s">
        <v>1012</v>
      </c>
      <c r="D6749" t="s">
        <v>1777</v>
      </c>
      <c r="E6749" t="s">
        <v>1554</v>
      </c>
      <c r="F6749" t="s">
        <v>23182</v>
      </c>
      <c r="G6749" t="s">
        <v>5088</v>
      </c>
      <c r="H6749" t="s">
        <v>36</v>
      </c>
      <c r="I6749" t="s">
        <v>23183</v>
      </c>
    </row>
    <row r="6750" spans="1:23" x14ac:dyDescent="0.25">
      <c r="A6750" t="s">
        <v>9069</v>
      </c>
      <c r="B6750" t="s">
        <v>23184</v>
      </c>
      <c r="C6750" t="s">
        <v>2972</v>
      </c>
      <c r="D6750" t="s">
        <v>528</v>
      </c>
      <c r="E6750" t="s">
        <v>23185</v>
      </c>
      <c r="F6750" t="s">
        <v>59</v>
      </c>
      <c r="G6750" t="s">
        <v>2022</v>
      </c>
      <c r="H6750" t="s">
        <v>461</v>
      </c>
      <c r="I6750" t="s">
        <v>23186</v>
      </c>
      <c r="J6750" t="s">
        <v>462</v>
      </c>
      <c r="K6750" t="s">
        <v>1377</v>
      </c>
      <c r="L6750" t="s">
        <v>113</v>
      </c>
      <c r="M6750" t="s">
        <v>411</v>
      </c>
      <c r="N6750" t="s">
        <v>8917</v>
      </c>
      <c r="O6750" t="s">
        <v>23187</v>
      </c>
      <c r="P6750" t="s">
        <v>1889</v>
      </c>
      <c r="Q6750" t="s">
        <v>71</v>
      </c>
      <c r="R6750" t="s">
        <v>462</v>
      </c>
      <c r="S6750" t="s">
        <v>23188</v>
      </c>
    </row>
    <row r="6751" spans="1:23" x14ac:dyDescent="0.25">
      <c r="A6751" t="s">
        <v>757</v>
      </c>
      <c r="B6751" t="s">
        <v>290</v>
      </c>
      <c r="C6751" t="s">
        <v>456</v>
      </c>
      <c r="D6751" t="s">
        <v>5945</v>
      </c>
      <c r="E6751" t="s">
        <v>4212</v>
      </c>
      <c r="F6751" t="s">
        <v>881</v>
      </c>
      <c r="G6751" t="s">
        <v>179</v>
      </c>
      <c r="H6751" t="s">
        <v>400</v>
      </c>
      <c r="I6751" t="s">
        <v>16064</v>
      </c>
      <c r="J6751" t="s">
        <v>222</v>
      </c>
      <c r="K6751" t="s">
        <v>111</v>
      </c>
      <c r="L6751" t="s">
        <v>57</v>
      </c>
      <c r="M6751" t="s">
        <v>112</v>
      </c>
      <c r="N6751" t="s">
        <v>651</v>
      </c>
      <c r="O6751" t="s">
        <v>157</v>
      </c>
      <c r="P6751" t="s">
        <v>2362</v>
      </c>
      <c r="Q6751" t="s">
        <v>974</v>
      </c>
      <c r="R6751" t="s">
        <v>23189</v>
      </c>
    </row>
    <row r="6752" spans="1:23" x14ac:dyDescent="0.25">
      <c r="A6752" t="s">
        <v>23190</v>
      </c>
      <c r="B6752" t="s">
        <v>28</v>
      </c>
      <c r="C6752" t="s">
        <v>16916</v>
      </c>
      <c r="D6752" t="s">
        <v>19862</v>
      </c>
      <c r="E6752" t="s">
        <v>2959</v>
      </c>
      <c r="F6752" t="s">
        <v>705</v>
      </c>
      <c r="G6752" t="s">
        <v>18549</v>
      </c>
      <c r="H6752" t="s">
        <v>5</v>
      </c>
      <c r="I6752" t="s">
        <v>23191</v>
      </c>
      <c r="J6752" t="s">
        <v>1889</v>
      </c>
      <c r="K6752" t="s">
        <v>5</v>
      </c>
      <c r="L6752" t="s">
        <v>266</v>
      </c>
      <c r="M6752" t="s">
        <v>7351</v>
      </c>
      <c r="N6752" t="s">
        <v>5092</v>
      </c>
      <c r="O6752" t="s">
        <v>23192</v>
      </c>
      <c r="P6752" t="s">
        <v>23193</v>
      </c>
      <c r="Q6752" t="s">
        <v>23194</v>
      </c>
    </row>
    <row r="6753" spans="1:27" x14ac:dyDescent="0.25">
      <c r="A6753" t="s">
        <v>9547</v>
      </c>
      <c r="B6753" t="s">
        <v>1046</v>
      </c>
      <c r="C6753" t="s">
        <v>290</v>
      </c>
      <c r="D6753" t="s">
        <v>1709</v>
      </c>
      <c r="E6753" t="s">
        <v>9057</v>
      </c>
      <c r="F6753" t="s">
        <v>1882</v>
      </c>
      <c r="G6753" t="s">
        <v>18</v>
      </c>
      <c r="H6753" t="s">
        <v>1777</v>
      </c>
      <c r="I6753" t="s">
        <v>2919</v>
      </c>
      <c r="J6753" t="s">
        <v>898</v>
      </c>
      <c r="K6753" t="s">
        <v>7369</v>
      </c>
      <c r="L6753" t="s">
        <v>560</v>
      </c>
      <c r="M6753" t="s">
        <v>113</v>
      </c>
      <c r="N6753" t="s">
        <v>59</v>
      </c>
      <c r="O6753" t="s">
        <v>2114</v>
      </c>
      <c r="P6753" t="s">
        <v>1998</v>
      </c>
      <c r="Q6753" t="s">
        <v>541</v>
      </c>
      <c r="R6753" t="s">
        <v>2306</v>
      </c>
      <c r="S6753" t="s">
        <v>454</v>
      </c>
      <c r="T6753" t="s">
        <v>9545</v>
      </c>
      <c r="U6753" t="s">
        <v>45</v>
      </c>
      <c r="V6753" t="s">
        <v>873</v>
      </c>
      <c r="W6753" t="s">
        <v>23195</v>
      </c>
    </row>
    <row r="6754" spans="1:27" x14ac:dyDescent="0.25">
      <c r="A6754" t="s">
        <v>23196</v>
      </c>
      <c r="B6754" t="s">
        <v>1881</v>
      </c>
      <c r="C6754" t="s">
        <v>23197</v>
      </c>
    </row>
    <row r="6755" spans="1:27" x14ac:dyDescent="0.25">
      <c r="A6755" t="s">
        <v>2440</v>
      </c>
      <c r="B6755" t="s">
        <v>8819</v>
      </c>
      <c r="C6755" t="s">
        <v>2432</v>
      </c>
      <c r="D6755" t="s">
        <v>59</v>
      </c>
      <c r="E6755" t="s">
        <v>4002</v>
      </c>
      <c r="F6755" t="s">
        <v>1523</v>
      </c>
      <c r="G6755" t="s">
        <v>328</v>
      </c>
      <c r="H6755" t="s">
        <v>323</v>
      </c>
      <c r="I6755" t="s">
        <v>57</v>
      </c>
      <c r="J6755" t="s">
        <v>900</v>
      </c>
      <c r="K6755" t="s">
        <v>288</v>
      </c>
      <c r="L6755" t="s">
        <v>290</v>
      </c>
      <c r="M6755" t="s">
        <v>20041</v>
      </c>
      <c r="N6755" t="s">
        <v>23198</v>
      </c>
    </row>
    <row r="6756" spans="1:27" x14ac:dyDescent="0.25">
      <c r="A6756" t="s">
        <v>61</v>
      </c>
      <c r="B6756" t="s">
        <v>2970</v>
      </c>
      <c r="C6756" t="s">
        <v>4347</v>
      </c>
      <c r="D6756" t="s">
        <v>1433</v>
      </c>
      <c r="E6756" t="s">
        <v>5660</v>
      </c>
      <c r="F6756" t="s">
        <v>57</v>
      </c>
      <c r="G6756" t="s">
        <v>21851</v>
      </c>
      <c r="H6756" t="s">
        <v>2129</v>
      </c>
      <c r="I6756" t="s">
        <v>290</v>
      </c>
      <c r="J6756" t="s">
        <v>2191</v>
      </c>
      <c r="K6756" t="s">
        <v>2448</v>
      </c>
      <c r="L6756" t="s">
        <v>2970</v>
      </c>
      <c r="M6756" t="s">
        <v>5309</v>
      </c>
      <c r="N6756" t="s">
        <v>400</v>
      </c>
      <c r="O6756" t="s">
        <v>7231</v>
      </c>
      <c r="P6756" t="s">
        <v>1059</v>
      </c>
      <c r="Q6756" t="s">
        <v>126</v>
      </c>
      <c r="R6756" t="s">
        <v>61</v>
      </c>
      <c r="S6756" t="s">
        <v>2386</v>
      </c>
      <c r="T6756" t="s">
        <v>3834</v>
      </c>
      <c r="U6756" t="s">
        <v>57</v>
      </c>
      <c r="V6756" t="s">
        <v>2671</v>
      </c>
      <c r="W6756" t="s">
        <v>342</v>
      </c>
      <c r="X6756" t="s">
        <v>23199</v>
      </c>
    </row>
    <row r="6757" spans="1:27" x14ac:dyDescent="0.25">
      <c r="A6757" t="s">
        <v>978</v>
      </c>
      <c r="B6757" t="s">
        <v>290</v>
      </c>
      <c r="C6757" t="s">
        <v>479</v>
      </c>
      <c r="D6757" t="s">
        <v>59</v>
      </c>
      <c r="E6757" t="s">
        <v>2295</v>
      </c>
      <c r="F6757" t="s">
        <v>59</v>
      </c>
      <c r="G6757" t="s">
        <v>157</v>
      </c>
      <c r="H6757" t="s">
        <v>2140</v>
      </c>
      <c r="I6757" t="s">
        <v>37</v>
      </c>
      <c r="J6757" t="s">
        <v>1265</v>
      </c>
      <c r="K6757" t="s">
        <v>1695</v>
      </c>
      <c r="L6757" t="s">
        <v>11351</v>
      </c>
      <c r="M6757" t="s">
        <v>23200</v>
      </c>
      <c r="N6757" t="s">
        <v>23201</v>
      </c>
      <c r="O6757" t="s">
        <v>461</v>
      </c>
      <c r="P6757" t="s">
        <v>73</v>
      </c>
      <c r="Q6757" t="s">
        <v>101</v>
      </c>
      <c r="R6757" t="s">
        <v>18</v>
      </c>
      <c r="S6757" t="s">
        <v>61</v>
      </c>
      <c r="T6757" t="s">
        <v>23202</v>
      </c>
      <c r="U6757" t="s">
        <v>19728</v>
      </c>
      <c r="V6757" t="s">
        <v>23203</v>
      </c>
      <c r="W6757" t="s">
        <v>4576</v>
      </c>
      <c r="X6757" t="s">
        <v>23204</v>
      </c>
      <c r="Y6757" t="s">
        <v>23205</v>
      </c>
    </row>
    <row r="6758" spans="1:27" x14ac:dyDescent="0.25">
      <c r="A6758" t="s">
        <v>407</v>
      </c>
      <c r="B6758" t="s">
        <v>100</v>
      </c>
      <c r="C6758" t="s">
        <v>61</v>
      </c>
      <c r="D6758" t="s">
        <v>266</v>
      </c>
      <c r="E6758" t="s">
        <v>23028</v>
      </c>
      <c r="F6758" t="s">
        <v>16</v>
      </c>
      <c r="G6758" t="s">
        <v>22824</v>
      </c>
      <c r="H6758" t="s">
        <v>61</v>
      </c>
      <c r="I6758" t="s">
        <v>81</v>
      </c>
      <c r="J6758" t="s">
        <v>23206</v>
      </c>
      <c r="K6758" t="s">
        <v>326</v>
      </c>
      <c r="L6758" t="s">
        <v>673</v>
      </c>
      <c r="M6758" t="s">
        <v>23207</v>
      </c>
      <c r="N6758" t="s">
        <v>23208</v>
      </c>
      <c r="O6758" t="s">
        <v>651</v>
      </c>
      <c r="P6758" t="s">
        <v>113</v>
      </c>
      <c r="Q6758" t="s">
        <v>1009</v>
      </c>
      <c r="R6758" t="s">
        <v>102</v>
      </c>
      <c r="S6758" t="s">
        <v>383</v>
      </c>
      <c r="T6758" t="s">
        <v>2140</v>
      </c>
      <c r="U6758" t="s">
        <v>22513</v>
      </c>
      <c r="V6758" t="s">
        <v>57</v>
      </c>
      <c r="W6758" t="s">
        <v>342</v>
      </c>
      <c r="X6758" t="s">
        <v>23209</v>
      </c>
    </row>
    <row r="6759" spans="1:27" x14ac:dyDescent="0.25">
      <c r="A6759" t="s">
        <v>5354</v>
      </c>
      <c r="B6759" t="s">
        <v>23210</v>
      </c>
      <c r="C6759" t="s">
        <v>898</v>
      </c>
      <c r="D6759" t="s">
        <v>651</v>
      </c>
      <c r="E6759" t="s">
        <v>400</v>
      </c>
      <c r="F6759" t="s">
        <v>1265</v>
      </c>
      <c r="G6759" t="s">
        <v>1695</v>
      </c>
      <c r="H6759" t="s">
        <v>15452</v>
      </c>
      <c r="I6759" t="s">
        <v>115</v>
      </c>
      <c r="J6759" t="s">
        <v>1424</v>
      </c>
      <c r="K6759" t="s">
        <v>898</v>
      </c>
      <c r="L6759" t="s">
        <v>703</v>
      </c>
      <c r="M6759" t="s">
        <v>150</v>
      </c>
      <c r="N6759" t="s">
        <v>651</v>
      </c>
      <c r="O6759" t="s">
        <v>157</v>
      </c>
      <c r="P6759" t="s">
        <v>28</v>
      </c>
      <c r="Q6759" t="s">
        <v>606</v>
      </c>
      <c r="R6759" t="s">
        <v>37</v>
      </c>
      <c r="S6759" t="s">
        <v>400</v>
      </c>
      <c r="T6759" t="s">
        <v>23211</v>
      </c>
      <c r="U6759" t="s">
        <v>193</v>
      </c>
      <c r="V6759" t="s">
        <v>919</v>
      </c>
      <c r="W6759" t="s">
        <v>61</v>
      </c>
      <c r="X6759" t="s">
        <v>4156</v>
      </c>
      <c r="Y6759" t="s">
        <v>16</v>
      </c>
      <c r="Z6759" t="s">
        <v>23212</v>
      </c>
    </row>
    <row r="6760" spans="1:27" x14ac:dyDescent="0.25">
      <c r="A6760" t="s">
        <v>6614</v>
      </c>
      <c r="B6760" t="s">
        <v>61</v>
      </c>
      <c r="C6760" t="s">
        <v>249</v>
      </c>
      <c r="D6760" t="s">
        <v>218</v>
      </c>
      <c r="E6760" t="s">
        <v>5154</v>
      </c>
      <c r="F6760" t="s">
        <v>17123</v>
      </c>
      <c r="G6760" t="s">
        <v>278</v>
      </c>
      <c r="H6760" t="s">
        <v>23213</v>
      </c>
      <c r="I6760" t="s">
        <v>23214</v>
      </c>
      <c r="J6760" t="s">
        <v>74</v>
      </c>
      <c r="K6760">
        <v>10</v>
      </c>
      <c r="L6760" t="s">
        <v>3224</v>
      </c>
      <c r="M6760" t="s">
        <v>3608</v>
      </c>
      <c r="N6760" t="s">
        <v>161</v>
      </c>
      <c r="O6760" t="s">
        <v>1265</v>
      </c>
      <c r="P6760" t="s">
        <v>781</v>
      </c>
      <c r="Q6760" t="s">
        <v>5</v>
      </c>
      <c r="R6760" t="s">
        <v>704</v>
      </c>
      <c r="S6760" t="s">
        <v>23215</v>
      </c>
    </row>
    <row r="6761" spans="1:27" x14ac:dyDescent="0.25">
      <c r="A6761" t="s">
        <v>6614</v>
      </c>
      <c r="B6761" t="s">
        <v>10806</v>
      </c>
      <c r="C6761" t="s">
        <v>2129</v>
      </c>
      <c r="D6761" t="s">
        <v>571</v>
      </c>
      <c r="E6761" t="s">
        <v>179</v>
      </c>
      <c r="F6761" t="s">
        <v>2730</v>
      </c>
      <c r="G6761" t="s">
        <v>723</v>
      </c>
      <c r="H6761" t="s">
        <v>61</v>
      </c>
      <c r="I6761" t="s">
        <v>22600</v>
      </c>
      <c r="J6761" t="s">
        <v>57</v>
      </c>
      <c r="K6761" t="s">
        <v>606</v>
      </c>
      <c r="L6761" t="s">
        <v>18</v>
      </c>
      <c r="M6761" t="s">
        <v>23216</v>
      </c>
      <c r="N6761" t="s">
        <v>20959</v>
      </c>
      <c r="O6761" t="s">
        <v>240</v>
      </c>
      <c r="P6761" t="s">
        <v>462</v>
      </c>
      <c r="Q6761" t="s">
        <v>179</v>
      </c>
      <c r="R6761" t="s">
        <v>23217</v>
      </c>
    </row>
    <row r="6762" spans="1:27" x14ac:dyDescent="0.25">
      <c r="A6762" t="s">
        <v>6614</v>
      </c>
      <c r="B6762" t="s">
        <v>23218</v>
      </c>
      <c r="C6762" t="s">
        <v>5</v>
      </c>
      <c r="D6762" t="s">
        <v>2197</v>
      </c>
      <c r="E6762" t="s">
        <v>3224</v>
      </c>
      <c r="F6762" t="s">
        <v>788</v>
      </c>
      <c r="G6762" t="s">
        <v>15229</v>
      </c>
      <c r="H6762" t="s">
        <v>115</v>
      </c>
      <c r="I6762" t="s">
        <v>4966</v>
      </c>
      <c r="J6762" t="s">
        <v>430</v>
      </c>
      <c r="K6762" t="s">
        <v>101</v>
      </c>
      <c r="M6762" t="s">
        <v>3606</v>
      </c>
      <c r="N6762" t="s">
        <v>135</v>
      </c>
      <c r="O6762" t="s">
        <v>23219</v>
      </c>
      <c r="P6762" t="s">
        <v>3606</v>
      </c>
      <c r="Q6762" t="s">
        <v>23220</v>
      </c>
    </row>
    <row r="6763" spans="1:27" x14ac:dyDescent="0.25">
      <c r="A6763" t="s">
        <v>11752</v>
      </c>
      <c r="B6763" t="s">
        <v>61</v>
      </c>
      <c r="C6763" t="s">
        <v>2448</v>
      </c>
      <c r="D6763" t="s">
        <v>2970</v>
      </c>
      <c r="E6763" t="s">
        <v>5309</v>
      </c>
      <c r="F6763" t="s">
        <v>1377</v>
      </c>
      <c r="G6763" t="s">
        <v>781</v>
      </c>
      <c r="H6763" t="s">
        <v>3544</v>
      </c>
      <c r="I6763" t="s">
        <v>45</v>
      </c>
      <c r="J6763" t="s">
        <v>61</v>
      </c>
      <c r="K6763" t="s">
        <v>13514</v>
      </c>
      <c r="L6763" t="s">
        <v>1697</v>
      </c>
      <c r="M6763" t="s">
        <v>400</v>
      </c>
      <c r="N6763" t="s">
        <v>23221</v>
      </c>
      <c r="O6763" t="s">
        <v>1377</v>
      </c>
      <c r="P6763" t="s">
        <v>2114</v>
      </c>
      <c r="Q6763" t="s">
        <v>3487</v>
      </c>
      <c r="R6763" t="s">
        <v>383</v>
      </c>
      <c r="S6763" t="s">
        <v>328</v>
      </c>
      <c r="T6763" t="s">
        <v>1650</v>
      </c>
      <c r="U6763" t="s">
        <v>5092</v>
      </c>
      <c r="V6763" t="s">
        <v>23222</v>
      </c>
    </row>
    <row r="6764" spans="1:27" x14ac:dyDescent="0.25">
      <c r="A6764" t="s">
        <v>2018</v>
      </c>
      <c r="B6764" t="s">
        <v>978</v>
      </c>
      <c r="C6764" t="s">
        <v>338</v>
      </c>
      <c r="D6764" t="s">
        <v>22513</v>
      </c>
      <c r="E6764" t="s">
        <v>335</v>
      </c>
      <c r="F6764" t="s">
        <v>978</v>
      </c>
      <c r="G6764" t="s">
        <v>290</v>
      </c>
      <c r="H6764" t="s">
        <v>479</v>
      </c>
      <c r="I6764" t="s">
        <v>59</v>
      </c>
      <c r="J6764" t="s">
        <v>1450</v>
      </c>
      <c r="K6764" t="s">
        <v>21851</v>
      </c>
      <c r="L6764" t="s">
        <v>2129</v>
      </c>
      <c r="M6764" t="s">
        <v>116</v>
      </c>
      <c r="N6764" t="s">
        <v>978</v>
      </c>
      <c r="O6764" t="s">
        <v>1295</v>
      </c>
      <c r="P6764" t="s">
        <v>157</v>
      </c>
      <c r="Q6764" t="s">
        <v>9504</v>
      </c>
      <c r="R6764" t="s">
        <v>5958</v>
      </c>
      <c r="S6764" t="s">
        <v>1424</v>
      </c>
      <c r="T6764" t="s">
        <v>978</v>
      </c>
      <c r="U6764" t="s">
        <v>1450</v>
      </c>
      <c r="V6764" t="s">
        <v>206</v>
      </c>
      <c r="W6764" t="s">
        <v>6796</v>
      </c>
      <c r="X6764" t="s">
        <v>4542</v>
      </c>
      <c r="Y6764" t="s">
        <v>873</v>
      </c>
      <c r="Z6764" t="s">
        <v>28</v>
      </c>
      <c r="AA6764" t="s">
        <v>23223</v>
      </c>
    </row>
    <row r="6765" spans="1:27" x14ac:dyDescent="0.25">
      <c r="A6765" t="s">
        <v>1881</v>
      </c>
      <c r="B6765" t="s">
        <v>61</v>
      </c>
      <c r="C6765" t="s">
        <v>7850</v>
      </c>
      <c r="D6765" t="s">
        <v>2307</v>
      </c>
      <c r="E6765" t="s">
        <v>5</v>
      </c>
      <c r="F6765">
        <v>7</v>
      </c>
      <c r="G6765" t="s">
        <v>30</v>
      </c>
      <c r="H6765" t="s">
        <v>61</v>
      </c>
      <c r="I6765" t="s">
        <v>9757</v>
      </c>
      <c r="J6765" t="s">
        <v>57</v>
      </c>
      <c r="K6765">
        <v>0</v>
      </c>
      <c r="L6765" t="s">
        <v>59</v>
      </c>
      <c r="M6765" t="s">
        <v>23224</v>
      </c>
      <c r="N6765" t="s">
        <v>2859</v>
      </c>
      <c r="O6765" t="s">
        <v>1956</v>
      </c>
      <c r="P6765" t="s">
        <v>115</v>
      </c>
      <c r="Q6765" t="s">
        <v>7614</v>
      </c>
      <c r="R6765" t="s">
        <v>126</v>
      </c>
      <c r="S6765" t="s">
        <v>23225</v>
      </c>
    </row>
    <row r="6766" spans="1:27" x14ac:dyDescent="0.25">
      <c r="A6766" t="s">
        <v>651</v>
      </c>
      <c r="B6766" t="s">
        <v>883</v>
      </c>
      <c r="C6766" t="s">
        <v>15</v>
      </c>
      <c r="D6766" t="s">
        <v>571</v>
      </c>
      <c r="E6766" t="s">
        <v>651</v>
      </c>
      <c r="F6766" t="s">
        <v>1450</v>
      </c>
      <c r="G6766" t="s">
        <v>11351</v>
      </c>
      <c r="H6766" t="s">
        <v>61</v>
      </c>
      <c r="I6766" t="s">
        <v>806</v>
      </c>
      <c r="J6766" t="s">
        <v>57</v>
      </c>
      <c r="K6766" t="s">
        <v>411</v>
      </c>
      <c r="L6766" t="s">
        <v>2307</v>
      </c>
      <c r="M6766" t="s">
        <v>18</v>
      </c>
      <c r="N6766" t="s">
        <v>2751</v>
      </c>
      <c r="O6766" t="s">
        <v>265</v>
      </c>
      <c r="P6766" t="s">
        <v>1766</v>
      </c>
      <c r="Q6766" t="s">
        <v>613</v>
      </c>
      <c r="R6766" t="s">
        <v>59</v>
      </c>
      <c r="S6766" t="s">
        <v>23226</v>
      </c>
      <c r="T6766" t="s">
        <v>159</v>
      </c>
      <c r="U6766" t="s">
        <v>411</v>
      </c>
      <c r="V6766" t="s">
        <v>3554</v>
      </c>
      <c r="W6766" t="s">
        <v>5092</v>
      </c>
      <c r="X6766" t="s">
        <v>23227</v>
      </c>
    </row>
    <row r="6767" spans="1:27" x14ac:dyDescent="0.25">
      <c r="A6767" t="s">
        <v>940</v>
      </c>
      <c r="B6767" t="s">
        <v>806</v>
      </c>
      <c r="C6767" t="s">
        <v>898</v>
      </c>
      <c r="D6767" t="s">
        <v>1426</v>
      </c>
      <c r="E6767" t="s">
        <v>59</v>
      </c>
      <c r="F6767" t="s">
        <v>157</v>
      </c>
      <c r="G6767" t="s">
        <v>5948</v>
      </c>
      <c r="H6767" t="s">
        <v>5092</v>
      </c>
      <c r="I6767" t="s">
        <v>5</v>
      </c>
      <c r="J6767" t="s">
        <v>2327</v>
      </c>
      <c r="K6767" t="s">
        <v>23228</v>
      </c>
      <c r="L6767" t="s">
        <v>16</v>
      </c>
      <c r="M6767" t="s">
        <v>6614</v>
      </c>
      <c r="N6767" t="s">
        <v>23229</v>
      </c>
      <c r="O6767" t="s">
        <v>237</v>
      </c>
      <c r="P6767" t="s">
        <v>3454</v>
      </c>
      <c r="Q6767" t="s">
        <v>5092</v>
      </c>
      <c r="R6767" t="s">
        <v>23230</v>
      </c>
      <c r="S6767" t="s">
        <v>1187</v>
      </c>
      <c r="T6767" t="s">
        <v>126</v>
      </c>
      <c r="U6767" t="s">
        <v>23231</v>
      </c>
    </row>
    <row r="6768" spans="1:27" x14ac:dyDescent="0.25">
      <c r="A6768" t="s">
        <v>6614</v>
      </c>
      <c r="B6768" t="s">
        <v>23232</v>
      </c>
      <c r="C6768" t="s">
        <v>898</v>
      </c>
      <c r="D6768" t="s">
        <v>15</v>
      </c>
      <c r="E6768" t="s">
        <v>150</v>
      </c>
      <c r="F6768" t="s">
        <v>71</v>
      </c>
      <c r="G6768" t="s">
        <v>23233</v>
      </c>
      <c r="H6768" t="s">
        <v>37</v>
      </c>
      <c r="I6768" t="s">
        <v>1040</v>
      </c>
      <c r="J6768" t="s">
        <v>30</v>
      </c>
      <c r="K6768" t="s">
        <v>61</v>
      </c>
      <c r="L6768" t="s">
        <v>23234</v>
      </c>
      <c r="M6768" t="s">
        <v>181</v>
      </c>
      <c r="N6768" t="s">
        <v>290</v>
      </c>
      <c r="O6768" t="s">
        <v>5</v>
      </c>
      <c r="P6768" t="s">
        <v>23235</v>
      </c>
      <c r="Q6768" t="s">
        <v>23236</v>
      </c>
      <c r="R6768" t="s">
        <v>1652</v>
      </c>
      <c r="S6768" t="s">
        <v>23237</v>
      </c>
      <c r="T6768" t="s">
        <v>5088</v>
      </c>
      <c r="U6768" t="s">
        <v>23238</v>
      </c>
    </row>
    <row r="6769" spans="1:20" x14ac:dyDescent="0.25">
      <c r="A6769" t="s">
        <v>6614</v>
      </c>
      <c r="B6769" t="s">
        <v>100</v>
      </c>
      <c r="C6769" t="s">
        <v>71</v>
      </c>
      <c r="D6769" t="s">
        <v>7790</v>
      </c>
      <c r="E6769" t="s">
        <v>102</v>
      </c>
      <c r="F6769" t="s">
        <v>198</v>
      </c>
      <c r="G6769" t="s">
        <v>23239</v>
      </c>
      <c r="H6769" t="s">
        <v>108</v>
      </c>
      <c r="I6769" t="s">
        <v>4353</v>
      </c>
      <c r="J6769" t="s">
        <v>9639</v>
      </c>
      <c r="K6769" t="s">
        <v>23240</v>
      </c>
      <c r="L6769" t="s">
        <v>1295</v>
      </c>
      <c r="M6769" t="s">
        <v>12407</v>
      </c>
      <c r="N6769" t="s">
        <v>37</v>
      </c>
      <c r="O6769" t="s">
        <v>5463</v>
      </c>
      <c r="P6769" t="s">
        <v>23126</v>
      </c>
      <c r="Q6769" t="s">
        <v>179</v>
      </c>
      <c r="R6769" t="s">
        <v>8595</v>
      </c>
      <c r="S6769" t="s">
        <v>5092</v>
      </c>
      <c r="T6769" t="s">
        <v>23241</v>
      </c>
    </row>
    <row r="6770" spans="1:20" x14ac:dyDescent="0.25">
      <c r="A6770" t="s">
        <v>6614</v>
      </c>
      <c r="B6770" t="s">
        <v>7953</v>
      </c>
      <c r="C6770" t="s">
        <v>54</v>
      </c>
      <c r="D6770" t="s">
        <v>420</v>
      </c>
      <c r="E6770" t="s">
        <v>20868</v>
      </c>
      <c r="F6770" t="s">
        <v>10298</v>
      </c>
      <c r="G6770" t="s">
        <v>126</v>
      </c>
      <c r="H6770" t="s">
        <v>2919</v>
      </c>
      <c r="I6770" t="s">
        <v>3536</v>
      </c>
      <c r="J6770" t="s">
        <v>356</v>
      </c>
      <c r="K6770" t="s">
        <v>37</v>
      </c>
      <c r="L6770" t="s">
        <v>43</v>
      </c>
      <c r="M6770" t="s">
        <v>23242</v>
      </c>
      <c r="N6770" t="s">
        <v>461</v>
      </c>
      <c r="O6770" t="s">
        <v>713</v>
      </c>
      <c r="P6770" t="s">
        <v>18662</v>
      </c>
      <c r="Q6770" t="s">
        <v>23243</v>
      </c>
    </row>
    <row r="6771" spans="1:20" x14ac:dyDescent="0.25">
      <c r="A6771" t="s">
        <v>6614</v>
      </c>
      <c r="B6771" t="s">
        <v>710</v>
      </c>
      <c r="C6771" t="s">
        <v>479</v>
      </c>
      <c r="D6771" t="s">
        <v>59</v>
      </c>
      <c r="E6771" t="s">
        <v>338</v>
      </c>
      <c r="F6771" t="s">
        <v>7328</v>
      </c>
      <c r="G6771" t="s">
        <v>37</v>
      </c>
      <c r="H6771" t="s">
        <v>23244</v>
      </c>
      <c r="I6771" t="s">
        <v>36</v>
      </c>
      <c r="J6771" t="s">
        <v>790</v>
      </c>
      <c r="K6771" t="s">
        <v>36</v>
      </c>
      <c r="L6771" t="s">
        <v>327</v>
      </c>
      <c r="M6771" t="s">
        <v>126</v>
      </c>
      <c r="N6771" t="s">
        <v>20457</v>
      </c>
      <c r="O6771" t="s">
        <v>18832</v>
      </c>
      <c r="P6771" t="s">
        <v>1909</v>
      </c>
      <c r="Q6771" t="s">
        <v>23245</v>
      </c>
      <c r="R6771" t="s">
        <v>45</v>
      </c>
      <c r="S6771" t="s">
        <v>23246</v>
      </c>
    </row>
    <row r="6772" spans="1:20" x14ac:dyDescent="0.25">
      <c r="A6772" t="s">
        <v>6614</v>
      </c>
      <c r="B6772" t="s">
        <v>759</v>
      </c>
      <c r="C6772" t="s">
        <v>18878</v>
      </c>
      <c r="D6772" t="s">
        <v>54</v>
      </c>
      <c r="E6772" t="s">
        <v>1652</v>
      </c>
      <c r="F6772" t="s">
        <v>30</v>
      </c>
      <c r="G6772" t="s">
        <v>1</v>
      </c>
      <c r="H6772" t="s">
        <v>4793</v>
      </c>
      <c r="I6772" t="s">
        <v>23247</v>
      </c>
    </row>
    <row r="6773" spans="1:20" x14ac:dyDescent="0.25">
      <c r="A6773" t="s">
        <v>1889</v>
      </c>
      <c r="B6773" t="s">
        <v>342</v>
      </c>
      <c r="C6773" t="s">
        <v>23248</v>
      </c>
      <c r="D6773" t="s">
        <v>1887</v>
      </c>
      <c r="E6773" t="s">
        <v>30</v>
      </c>
      <c r="F6773" t="s">
        <v>23249</v>
      </c>
      <c r="G6773" t="s">
        <v>102</v>
      </c>
      <c r="H6773" t="s">
        <v>6614</v>
      </c>
      <c r="I6773" t="s">
        <v>23250</v>
      </c>
      <c r="J6773" t="s">
        <v>1377</v>
      </c>
      <c r="K6773" t="s">
        <v>157</v>
      </c>
      <c r="L6773" t="s">
        <v>23251</v>
      </c>
      <c r="M6773" t="s">
        <v>20961</v>
      </c>
      <c r="N6773" t="s">
        <v>449</v>
      </c>
      <c r="O6773" t="s">
        <v>6784</v>
      </c>
      <c r="P6773" t="s">
        <v>1887</v>
      </c>
      <c r="Q6773" t="s">
        <v>28</v>
      </c>
      <c r="R6773" t="s">
        <v>7790</v>
      </c>
      <c r="S6773" t="s">
        <v>23252</v>
      </c>
    </row>
    <row r="6774" spans="1:20" x14ac:dyDescent="0.25">
      <c r="A6774" t="s">
        <v>23253</v>
      </c>
      <c r="B6774" t="s">
        <v>6614</v>
      </c>
      <c r="C6774" t="s">
        <v>1</v>
      </c>
      <c r="D6774" t="s">
        <v>3367</v>
      </c>
      <c r="E6774" t="s">
        <v>36</v>
      </c>
      <c r="F6774" t="s">
        <v>14933</v>
      </c>
      <c r="G6774" t="s">
        <v>23254</v>
      </c>
      <c r="H6774" t="s">
        <v>3015</v>
      </c>
      <c r="I6774" t="s">
        <v>23255</v>
      </c>
      <c r="J6774" t="s">
        <v>1801</v>
      </c>
      <c r="K6774" t="s">
        <v>372</v>
      </c>
      <c r="L6774" t="s">
        <v>59</v>
      </c>
      <c r="M6774" t="s">
        <v>74</v>
      </c>
      <c r="N6774" t="s">
        <v>1059</v>
      </c>
      <c r="O6774" t="s">
        <v>246</v>
      </c>
      <c r="P6774" t="s">
        <v>45</v>
      </c>
      <c r="Q6774" t="s">
        <v>572</v>
      </c>
      <c r="R6774" t="s">
        <v>23256</v>
      </c>
    </row>
    <row r="6775" spans="1:20" x14ac:dyDescent="0.25">
      <c r="A6775" t="s">
        <v>6614</v>
      </c>
      <c r="B6775" t="s">
        <v>179</v>
      </c>
      <c r="C6775" t="s">
        <v>3634</v>
      </c>
      <c r="D6775" t="s">
        <v>61</v>
      </c>
      <c r="E6775" t="s">
        <v>1932</v>
      </c>
      <c r="F6775" t="s">
        <v>898</v>
      </c>
      <c r="G6775" t="s">
        <v>1125</v>
      </c>
      <c r="H6775" t="s">
        <v>723</v>
      </c>
      <c r="I6775" t="s">
        <v>23257</v>
      </c>
      <c r="J6775" t="s">
        <v>23258</v>
      </c>
      <c r="K6775" t="s">
        <v>23259</v>
      </c>
      <c r="L6775" t="s">
        <v>23260</v>
      </c>
    </row>
    <row r="6776" spans="1:20" x14ac:dyDescent="0.25">
      <c r="A6776" t="s">
        <v>3145</v>
      </c>
      <c r="B6776" t="s">
        <v>7091</v>
      </c>
      <c r="C6776" t="s">
        <v>400</v>
      </c>
      <c r="D6776" t="s">
        <v>1284</v>
      </c>
      <c r="E6776" t="s">
        <v>23261</v>
      </c>
    </row>
    <row r="6777" spans="1:20" x14ac:dyDescent="0.25">
      <c r="A6777" t="s">
        <v>186</v>
      </c>
      <c r="B6777" t="s">
        <v>61</v>
      </c>
      <c r="C6777" t="s">
        <v>2970</v>
      </c>
      <c r="D6777" t="s">
        <v>4347</v>
      </c>
      <c r="E6777" t="s">
        <v>2018</v>
      </c>
      <c r="F6777" t="s">
        <v>150</v>
      </c>
      <c r="G6777" t="s">
        <v>37</v>
      </c>
      <c r="H6777" t="s">
        <v>1602</v>
      </c>
      <c r="I6777" t="s">
        <v>126</v>
      </c>
      <c r="J6777" t="s">
        <v>23262</v>
      </c>
    </row>
    <row r="6778" spans="1:20" x14ac:dyDescent="0.25">
      <c r="A6778" t="s">
        <v>23263</v>
      </c>
    </row>
    <row r="6779" spans="1:20" x14ac:dyDescent="0.25">
      <c r="A6779" t="s">
        <v>23264</v>
      </c>
      <c r="B6779" t="s">
        <v>898</v>
      </c>
      <c r="C6779" t="s">
        <v>23265</v>
      </c>
    </row>
    <row r="6781" spans="1:20" x14ac:dyDescent="0.25">
      <c r="A6781" t="s">
        <v>6614</v>
      </c>
      <c r="B6781" t="s">
        <v>59</v>
      </c>
      <c r="C6781" t="s">
        <v>8848</v>
      </c>
      <c r="D6781" t="s">
        <v>206</v>
      </c>
      <c r="E6781" t="s">
        <v>10500</v>
      </c>
      <c r="F6781" t="s">
        <v>207</v>
      </c>
      <c r="G6781" t="s">
        <v>9913</v>
      </c>
      <c r="H6781" t="s">
        <v>20179</v>
      </c>
      <c r="I6781" t="s">
        <v>3548</v>
      </c>
      <c r="J6781" t="s">
        <v>23266</v>
      </c>
    </row>
    <row r="6782" spans="1:20" x14ac:dyDescent="0.25">
      <c r="A6782" t="s">
        <v>1716</v>
      </c>
      <c r="B6782" t="s">
        <v>3159</v>
      </c>
      <c r="C6782" t="s">
        <v>23267</v>
      </c>
    </row>
    <row r="6783" spans="1:20" x14ac:dyDescent="0.25">
      <c r="A6783" t="s">
        <v>40</v>
      </c>
      <c r="B6783" t="s">
        <v>5226</v>
      </c>
      <c r="C6783" t="s">
        <v>23268</v>
      </c>
    </row>
    <row r="6784" spans="1:20" x14ac:dyDescent="0.25">
      <c r="A6784" t="s">
        <v>23269</v>
      </c>
      <c r="B6784" t="s">
        <v>23270</v>
      </c>
    </row>
    <row r="6786" spans="1:24" x14ac:dyDescent="0.25">
      <c r="A6786" t="s">
        <v>382</v>
      </c>
      <c r="B6786" t="s">
        <v>572</v>
      </c>
      <c r="C6786" t="s">
        <v>161</v>
      </c>
      <c r="D6786" t="s">
        <v>461</v>
      </c>
      <c r="E6786" t="s">
        <v>462</v>
      </c>
      <c r="F6786" t="s">
        <v>7675</v>
      </c>
      <c r="G6786" t="s">
        <v>5084</v>
      </c>
      <c r="H6786" t="s">
        <v>23271</v>
      </c>
      <c r="I6786" t="s">
        <v>23272</v>
      </c>
      <c r="J6786" t="s">
        <v>23273</v>
      </c>
    </row>
    <row r="6787" spans="1:24" x14ac:dyDescent="0.25">
      <c r="A6787" t="s">
        <v>400</v>
      </c>
      <c r="B6787" t="s">
        <v>13295</v>
      </c>
      <c r="C6787" t="s">
        <v>126</v>
      </c>
      <c r="D6787" t="s">
        <v>23274</v>
      </c>
      <c r="E6787" t="s">
        <v>18</v>
      </c>
      <c r="F6787" t="s">
        <v>194</v>
      </c>
      <c r="G6787" t="s">
        <v>350</v>
      </c>
      <c r="H6787" t="s">
        <v>23275</v>
      </c>
      <c r="I6787" t="s">
        <v>10397</v>
      </c>
      <c r="J6787" t="s">
        <v>23276</v>
      </c>
      <c r="K6787" t="s">
        <v>179</v>
      </c>
      <c r="L6787" t="s">
        <v>5</v>
      </c>
      <c r="M6787" t="s">
        <v>3015</v>
      </c>
      <c r="N6787" t="s">
        <v>1590</v>
      </c>
      <c r="O6787" t="s">
        <v>59</v>
      </c>
      <c r="P6787" t="s">
        <v>781</v>
      </c>
      <c r="Q6787" t="s">
        <v>20892</v>
      </c>
      <c r="R6787" t="s">
        <v>8701</v>
      </c>
      <c r="S6787" t="s">
        <v>1974</v>
      </c>
      <c r="T6787" t="s">
        <v>37</v>
      </c>
      <c r="U6787" t="s">
        <v>3212</v>
      </c>
      <c r="V6787" t="s">
        <v>786</v>
      </c>
      <c r="W6787" t="s">
        <v>282</v>
      </c>
      <c r="X6787" t="s">
        <v>23277</v>
      </c>
    </row>
    <row r="6788" spans="1:24" x14ac:dyDescent="0.25">
      <c r="A6788" t="s">
        <v>5114</v>
      </c>
      <c r="B6788" t="s">
        <v>179</v>
      </c>
      <c r="C6788" t="s">
        <v>1295</v>
      </c>
      <c r="D6788" t="s">
        <v>461</v>
      </c>
      <c r="E6788" t="s">
        <v>3015</v>
      </c>
      <c r="F6788" t="s">
        <v>326</v>
      </c>
      <c r="G6788" t="s">
        <v>1295</v>
      </c>
      <c r="H6788" t="s">
        <v>461</v>
      </c>
      <c r="I6788" t="s">
        <v>1956</v>
      </c>
      <c r="J6788" t="s">
        <v>461</v>
      </c>
      <c r="K6788" t="s">
        <v>61</v>
      </c>
      <c r="L6788" t="s">
        <v>1750</v>
      </c>
      <c r="M6788" t="s">
        <v>1752</v>
      </c>
      <c r="N6788" t="s">
        <v>411</v>
      </c>
      <c r="O6788" t="s">
        <v>5902</v>
      </c>
      <c r="P6788" t="s">
        <v>74</v>
      </c>
      <c r="Q6788" t="s">
        <v>23278</v>
      </c>
      <c r="R6788" t="s">
        <v>161</v>
      </c>
      <c r="S6788" t="s">
        <v>5107</v>
      </c>
      <c r="T6788" t="s">
        <v>6745</v>
      </c>
      <c r="U6788" t="s">
        <v>23279</v>
      </c>
    </row>
    <row r="6789" spans="1:24" x14ac:dyDescent="0.25">
      <c r="A6789" t="s">
        <v>37</v>
      </c>
      <c r="B6789" t="s">
        <v>23280</v>
      </c>
      <c r="C6789" t="s">
        <v>410</v>
      </c>
      <c r="D6789" t="s">
        <v>541</v>
      </c>
      <c r="E6789" t="s">
        <v>4431</v>
      </c>
      <c r="F6789" t="s">
        <v>30</v>
      </c>
      <c r="G6789" t="s">
        <v>1654</v>
      </c>
      <c r="H6789" t="s">
        <v>23281</v>
      </c>
    </row>
    <row r="6790" spans="1:24" x14ac:dyDescent="0.25">
      <c r="A6790" t="s">
        <v>23282</v>
      </c>
      <c r="B6790" t="s">
        <v>150</v>
      </c>
      <c r="C6790" t="s">
        <v>59</v>
      </c>
      <c r="D6790" t="s">
        <v>5690</v>
      </c>
      <c r="E6790" t="s">
        <v>37</v>
      </c>
      <c r="F6790" t="s">
        <v>59</v>
      </c>
      <c r="G6790" t="s">
        <v>194</v>
      </c>
      <c r="H6790" t="s">
        <v>3997</v>
      </c>
      <c r="I6790" t="s">
        <v>59</v>
      </c>
      <c r="J6790" t="s">
        <v>74</v>
      </c>
      <c r="K6790" t="s">
        <v>194</v>
      </c>
      <c r="L6790" t="s">
        <v>5792</v>
      </c>
      <c r="M6790" t="s">
        <v>61</v>
      </c>
      <c r="N6790" t="s">
        <v>395</v>
      </c>
      <c r="O6790" t="s">
        <v>150</v>
      </c>
      <c r="P6790" t="s">
        <v>182</v>
      </c>
      <c r="Q6790" t="s">
        <v>6600</v>
      </c>
      <c r="R6790" t="s">
        <v>66</v>
      </c>
      <c r="S6790" t="s">
        <v>220</v>
      </c>
      <c r="T6790" t="s">
        <v>221</v>
      </c>
      <c r="U6790" t="s">
        <v>5</v>
      </c>
      <c r="V6790" t="s">
        <v>23283</v>
      </c>
    </row>
    <row r="6791" spans="1:24" x14ac:dyDescent="0.25">
      <c r="A6791" t="s">
        <v>3320</v>
      </c>
      <c r="B6791" t="s">
        <v>57</v>
      </c>
      <c r="C6791" t="s">
        <v>6822</v>
      </c>
      <c r="D6791" t="s">
        <v>2578</v>
      </c>
      <c r="E6791" t="s">
        <v>23284</v>
      </c>
      <c r="F6791" t="s">
        <v>1389</v>
      </c>
      <c r="G6791" t="s">
        <v>12629</v>
      </c>
      <c r="H6791" t="s">
        <v>45</v>
      </c>
      <c r="I6791" t="s">
        <v>3331</v>
      </c>
      <c r="J6791" t="s">
        <v>23285</v>
      </c>
      <c r="K6791" t="s">
        <v>71</v>
      </c>
      <c r="L6791" t="s">
        <v>206</v>
      </c>
      <c r="M6791" t="s">
        <v>1736</v>
      </c>
      <c r="N6791" t="s">
        <v>530</v>
      </c>
      <c r="O6791" t="s">
        <v>18</v>
      </c>
      <c r="P6791">
        <v>2011</v>
      </c>
      <c r="Q6791" t="s">
        <v>23286</v>
      </c>
    </row>
    <row r="6792" spans="1:24" x14ac:dyDescent="0.25">
      <c r="A6792" t="s">
        <v>193</v>
      </c>
      <c r="B6792" t="s">
        <v>2191</v>
      </c>
      <c r="C6792" t="s">
        <v>23287</v>
      </c>
      <c r="D6792" t="s">
        <v>23288</v>
      </c>
      <c r="E6792" t="s">
        <v>18</v>
      </c>
      <c r="F6792" t="s">
        <v>11351</v>
      </c>
      <c r="G6792" t="s">
        <v>613</v>
      </c>
      <c r="H6792" t="s">
        <v>59</v>
      </c>
      <c r="I6792" t="s">
        <v>22306</v>
      </c>
      <c r="J6792" t="s">
        <v>11350</v>
      </c>
      <c r="K6792" t="s">
        <v>1695</v>
      </c>
      <c r="L6792" t="s">
        <v>383</v>
      </c>
      <c r="M6792" t="s">
        <v>23289</v>
      </c>
    </row>
    <row r="6793" spans="1:24" x14ac:dyDescent="0.25">
      <c r="A6793" t="s">
        <v>59</v>
      </c>
      <c r="B6793" t="s">
        <v>23290</v>
      </c>
      <c r="C6793" t="s">
        <v>30</v>
      </c>
      <c r="D6793" t="s">
        <v>10767</v>
      </c>
      <c r="E6793" t="s">
        <v>10500</v>
      </c>
      <c r="F6793" t="s">
        <v>23291</v>
      </c>
      <c r="G6793" t="s">
        <v>1130</v>
      </c>
      <c r="H6793" t="s">
        <v>206</v>
      </c>
      <c r="I6793" t="s">
        <v>2086</v>
      </c>
      <c r="J6793" t="s">
        <v>30</v>
      </c>
      <c r="K6793" t="s">
        <v>61</v>
      </c>
      <c r="L6793" t="s">
        <v>975</v>
      </c>
      <c r="M6793" t="s">
        <v>23292</v>
      </c>
      <c r="N6793" t="s">
        <v>20795</v>
      </c>
      <c r="O6793" t="s">
        <v>1792</v>
      </c>
      <c r="P6793" t="s">
        <v>4449</v>
      </c>
      <c r="Q6793" t="s">
        <v>23293</v>
      </c>
    </row>
    <row r="6794" spans="1:24" x14ac:dyDescent="0.25">
      <c r="A6794" t="s">
        <v>59</v>
      </c>
      <c r="B6794" t="s">
        <v>12692</v>
      </c>
      <c r="C6794" t="s">
        <v>30</v>
      </c>
      <c r="D6794" t="s">
        <v>1071</v>
      </c>
      <c r="E6794" t="s">
        <v>23294</v>
      </c>
      <c r="F6794" t="s">
        <v>190</v>
      </c>
      <c r="G6794" t="s">
        <v>23295</v>
      </c>
      <c r="H6794" t="s">
        <v>1242</v>
      </c>
      <c r="I6794" t="s">
        <v>2226</v>
      </c>
      <c r="J6794" t="s">
        <v>37</v>
      </c>
      <c r="K6794" t="s">
        <v>23296</v>
      </c>
      <c r="L6794" t="s">
        <v>627</v>
      </c>
      <c r="M6794" t="s">
        <v>290</v>
      </c>
      <c r="N6794" t="s">
        <v>193</v>
      </c>
      <c r="O6794" t="s">
        <v>8834</v>
      </c>
      <c r="P6794" t="s">
        <v>126</v>
      </c>
      <c r="Q6794" t="s">
        <v>23297</v>
      </c>
    </row>
    <row r="6796" spans="1:24" x14ac:dyDescent="0.25">
      <c r="A6796" t="s">
        <v>5</v>
      </c>
      <c r="B6796" t="s">
        <v>3060</v>
      </c>
      <c r="C6796" t="s">
        <v>198</v>
      </c>
      <c r="D6796" t="s">
        <v>36</v>
      </c>
      <c r="E6796" t="s">
        <v>156</v>
      </c>
      <c r="F6796" t="s">
        <v>157</v>
      </c>
      <c r="G6796" t="s">
        <v>1635</v>
      </c>
      <c r="H6796" t="s">
        <v>59</v>
      </c>
      <c r="I6796" t="s">
        <v>74</v>
      </c>
      <c r="J6796" t="s">
        <v>572</v>
      </c>
      <c r="K6796" t="s">
        <v>1650</v>
      </c>
      <c r="L6796" t="s">
        <v>266</v>
      </c>
      <c r="M6796" t="s">
        <v>2498</v>
      </c>
      <c r="N6796" t="s">
        <v>23298</v>
      </c>
      <c r="O6796" t="s">
        <v>5088</v>
      </c>
      <c r="P6796" t="s">
        <v>23299</v>
      </c>
    </row>
    <row r="6797" spans="1:24" x14ac:dyDescent="0.25">
      <c r="A6797" t="s">
        <v>5063</v>
      </c>
      <c r="B6797" t="s">
        <v>66</v>
      </c>
      <c r="C6797" t="s">
        <v>18</v>
      </c>
      <c r="D6797" t="s">
        <v>342</v>
      </c>
      <c r="E6797" t="s">
        <v>2578</v>
      </c>
      <c r="F6797" t="s">
        <v>7769</v>
      </c>
      <c r="G6797" t="s">
        <v>16</v>
      </c>
      <c r="H6797" t="s">
        <v>572</v>
      </c>
      <c r="I6797" t="s">
        <v>943</v>
      </c>
      <c r="J6797" t="s">
        <v>61</v>
      </c>
      <c r="K6797" t="s">
        <v>2226</v>
      </c>
      <c r="L6797" t="s">
        <v>23300</v>
      </c>
      <c r="M6797" t="s">
        <v>181</v>
      </c>
      <c r="N6797" t="s">
        <v>182</v>
      </c>
      <c r="O6797" t="s">
        <v>2018</v>
      </c>
      <c r="P6797" t="s">
        <v>2058</v>
      </c>
      <c r="Q6797" t="s">
        <v>220</v>
      </c>
      <c r="R6797" t="s">
        <v>23301</v>
      </c>
    </row>
    <row r="6798" spans="1:24" x14ac:dyDescent="0.25">
      <c r="A6798" t="s">
        <v>163</v>
      </c>
      <c r="B6798" t="s">
        <v>23302</v>
      </c>
      <c r="C6798" t="s">
        <v>23303</v>
      </c>
      <c r="D6798" t="s">
        <v>23304</v>
      </c>
      <c r="E6798" t="s">
        <v>5092</v>
      </c>
      <c r="F6798" t="s">
        <v>2313</v>
      </c>
      <c r="G6798" t="s">
        <v>23305</v>
      </c>
      <c r="H6798" t="s">
        <v>23306</v>
      </c>
      <c r="I6798" t="s">
        <v>23307</v>
      </c>
      <c r="J6798" t="s">
        <v>3185</v>
      </c>
      <c r="K6798" t="s">
        <v>10000</v>
      </c>
      <c r="L6798" t="s">
        <v>21593</v>
      </c>
      <c r="M6798" t="s">
        <v>23308</v>
      </c>
    </row>
    <row r="6799" spans="1:24" x14ac:dyDescent="0.25">
      <c r="A6799" t="s">
        <v>163</v>
      </c>
      <c r="B6799" t="s">
        <v>23309</v>
      </c>
      <c r="C6799" t="s">
        <v>23310</v>
      </c>
      <c r="D6799" t="s">
        <v>11023</v>
      </c>
      <c r="E6799" t="s">
        <v>5154</v>
      </c>
      <c r="F6799" t="s">
        <v>45</v>
      </c>
      <c r="G6799" t="s">
        <v>1</v>
      </c>
      <c r="H6799" t="s">
        <v>43</v>
      </c>
      <c r="I6799" t="s">
        <v>102</v>
      </c>
      <c r="J6799" t="s">
        <v>11383</v>
      </c>
      <c r="K6799" t="s">
        <v>23311</v>
      </c>
      <c r="L6799" t="s">
        <v>23312</v>
      </c>
    </row>
    <row r="6800" spans="1:24" x14ac:dyDescent="0.25">
      <c r="A6800" t="s">
        <v>23313</v>
      </c>
    </row>
    <row r="6802" spans="1:26" x14ac:dyDescent="0.25">
      <c r="A6802" t="s">
        <v>13710</v>
      </c>
      <c r="B6802" t="s">
        <v>1377</v>
      </c>
      <c r="C6802" t="s">
        <v>157</v>
      </c>
      <c r="D6802" t="s">
        <v>3201</v>
      </c>
      <c r="E6802" t="s">
        <v>5660</v>
      </c>
      <c r="F6802" t="s">
        <v>57</v>
      </c>
      <c r="G6802" t="s">
        <v>9952</v>
      </c>
      <c r="H6802" t="s">
        <v>400</v>
      </c>
      <c r="I6802" t="s">
        <v>4998</v>
      </c>
      <c r="J6802" s="5">
        <v>1</v>
      </c>
      <c r="K6802" t="s">
        <v>23314</v>
      </c>
    </row>
    <row r="6804" spans="1:26" x14ac:dyDescent="0.25">
      <c r="A6804" t="s">
        <v>5166</v>
      </c>
      <c r="B6804" t="s">
        <v>156</v>
      </c>
      <c r="C6804" t="s">
        <v>157</v>
      </c>
      <c r="D6804" t="s">
        <v>266</v>
      </c>
      <c r="E6804" t="s">
        <v>23315</v>
      </c>
      <c r="F6804" t="s">
        <v>1909</v>
      </c>
      <c r="G6804" t="s">
        <v>23316</v>
      </c>
    </row>
    <row r="6805" spans="1:26" x14ac:dyDescent="0.25">
      <c r="A6805" t="s">
        <v>23317</v>
      </c>
    </row>
    <row r="6806" spans="1:26" x14ac:dyDescent="0.25">
      <c r="A6806" t="s">
        <v>1716</v>
      </c>
      <c r="B6806" t="s">
        <v>23318</v>
      </c>
    </row>
    <row r="6807" spans="1:26" x14ac:dyDescent="0.25">
      <c r="A6807" t="s">
        <v>1716</v>
      </c>
      <c r="B6807" t="s">
        <v>23319</v>
      </c>
    </row>
    <row r="6808" spans="1:26" x14ac:dyDescent="0.25">
      <c r="A6808" t="s">
        <v>113</v>
      </c>
      <c r="B6808" t="s">
        <v>5</v>
      </c>
      <c r="C6808" t="s">
        <v>3060</v>
      </c>
      <c r="D6808" t="s">
        <v>198</v>
      </c>
      <c r="E6808" t="s">
        <v>383</v>
      </c>
      <c r="F6808" t="s">
        <v>1650</v>
      </c>
      <c r="G6808" t="s">
        <v>156</v>
      </c>
      <c r="H6808" t="s">
        <v>157</v>
      </c>
      <c r="I6808" t="s">
        <v>266</v>
      </c>
      <c r="J6808" t="s">
        <v>18246</v>
      </c>
      <c r="K6808" t="s">
        <v>23320</v>
      </c>
    </row>
    <row r="6809" spans="1:26" x14ac:dyDescent="0.25">
      <c r="A6809" t="s">
        <v>6614</v>
      </c>
      <c r="B6809" t="s">
        <v>23321</v>
      </c>
      <c r="C6809" t="s">
        <v>4572</v>
      </c>
      <c r="D6809" t="s">
        <v>14109</v>
      </c>
      <c r="E6809" t="s">
        <v>873</v>
      </c>
      <c r="F6809" t="s">
        <v>2434</v>
      </c>
      <c r="G6809" t="s">
        <v>4718</v>
      </c>
      <c r="H6809" t="s">
        <v>14003</v>
      </c>
      <c r="I6809" t="s">
        <v>19322</v>
      </c>
      <c r="J6809" t="s">
        <v>383</v>
      </c>
      <c r="K6809" t="s">
        <v>2963</v>
      </c>
      <c r="L6809" t="s">
        <v>37</v>
      </c>
      <c r="M6809" t="s">
        <v>23322</v>
      </c>
      <c r="N6809" t="s">
        <v>4852</v>
      </c>
      <c r="O6809" t="s">
        <v>19322</v>
      </c>
      <c r="P6809" t="s">
        <v>383</v>
      </c>
      <c r="Q6809" t="s">
        <v>7500</v>
      </c>
      <c r="R6809" t="s">
        <v>23323</v>
      </c>
      <c r="S6809" t="s">
        <v>57</v>
      </c>
      <c r="T6809" t="s">
        <v>383</v>
      </c>
      <c r="U6809" t="s">
        <v>23324</v>
      </c>
    </row>
    <row r="6810" spans="1:26" x14ac:dyDescent="0.25">
      <c r="A6810" t="s">
        <v>6614</v>
      </c>
      <c r="B6810" t="s">
        <v>23325</v>
      </c>
      <c r="C6810" t="s">
        <v>23326</v>
      </c>
      <c r="D6810" t="s">
        <v>179</v>
      </c>
      <c r="E6810" t="s">
        <v>4572</v>
      </c>
      <c r="F6810" t="s">
        <v>1689</v>
      </c>
      <c r="G6810" t="s">
        <v>383</v>
      </c>
      <c r="H6810" t="s">
        <v>23327</v>
      </c>
      <c r="I6810" t="s">
        <v>17437</v>
      </c>
      <c r="J6810" t="s">
        <v>206</v>
      </c>
      <c r="K6810" t="s">
        <v>2630</v>
      </c>
      <c r="L6810" t="s">
        <v>17287</v>
      </c>
      <c r="M6810" t="s">
        <v>388</v>
      </c>
      <c r="N6810" t="s">
        <v>23328</v>
      </c>
      <c r="O6810" t="s">
        <v>21708</v>
      </c>
      <c r="P6810" t="s">
        <v>23329</v>
      </c>
      <c r="Q6810" t="s">
        <v>3148</v>
      </c>
      <c r="R6810" t="s">
        <v>23330</v>
      </c>
      <c r="S6810" t="s">
        <v>846</v>
      </c>
      <c r="T6810" t="s">
        <v>210</v>
      </c>
      <c r="U6810" t="s">
        <v>57</v>
      </c>
      <c r="V6810" t="s">
        <v>23331</v>
      </c>
    </row>
    <row r="6811" spans="1:26" x14ac:dyDescent="0.25">
      <c r="A6811" t="s">
        <v>1716</v>
      </c>
      <c r="B6811" t="s">
        <v>126</v>
      </c>
      <c r="C6811" t="s">
        <v>194</v>
      </c>
      <c r="D6811" t="s">
        <v>2667</v>
      </c>
      <c r="E6811" t="s">
        <v>161</v>
      </c>
      <c r="F6811" t="s">
        <v>898</v>
      </c>
      <c r="G6811" t="s">
        <v>10152</v>
      </c>
      <c r="H6811" t="s">
        <v>1252</v>
      </c>
      <c r="I6811" t="s">
        <v>194</v>
      </c>
      <c r="J6811" t="s">
        <v>1687</v>
      </c>
      <c r="K6811" t="s">
        <v>30</v>
      </c>
      <c r="L6811" t="s">
        <v>108</v>
      </c>
      <c r="M6811" t="s">
        <v>6829</v>
      </c>
      <c r="N6811" t="s">
        <v>61</v>
      </c>
      <c r="O6811" t="s">
        <v>2419</v>
      </c>
      <c r="P6811" t="s">
        <v>6611</v>
      </c>
      <c r="Q6811" t="s">
        <v>512</v>
      </c>
      <c r="R6811" t="s">
        <v>23332</v>
      </c>
    </row>
    <row r="6812" spans="1:26" x14ac:dyDescent="0.25">
      <c r="A6812" t="s">
        <v>898</v>
      </c>
      <c r="B6812" t="s">
        <v>1449</v>
      </c>
      <c r="C6812" t="s">
        <v>1321</v>
      </c>
      <c r="D6812" t="s">
        <v>5304</v>
      </c>
      <c r="E6812" t="s">
        <v>61</v>
      </c>
      <c r="F6812" t="s">
        <v>2630</v>
      </c>
      <c r="G6812" t="s">
        <v>18</v>
      </c>
      <c r="H6812" t="s">
        <v>1413</v>
      </c>
      <c r="I6812" t="s">
        <v>71</v>
      </c>
      <c r="J6812" t="s">
        <v>5</v>
      </c>
      <c r="K6812" t="s">
        <v>4141</v>
      </c>
      <c r="L6812" t="s">
        <v>126</v>
      </c>
      <c r="M6812" t="s">
        <v>61</v>
      </c>
      <c r="N6812" t="s">
        <v>741</v>
      </c>
      <c r="O6812" t="s">
        <v>23333</v>
      </c>
      <c r="P6812" t="s">
        <v>126</v>
      </c>
      <c r="Q6812" t="s">
        <v>1905</v>
      </c>
      <c r="R6812" t="s">
        <v>22804</v>
      </c>
      <c r="S6812" t="s">
        <v>288</v>
      </c>
      <c r="T6812" t="s">
        <v>290</v>
      </c>
      <c r="U6812" t="s">
        <v>23334</v>
      </c>
      <c r="V6812" t="s">
        <v>193</v>
      </c>
      <c r="W6812" t="s">
        <v>919</v>
      </c>
      <c r="X6812" t="s">
        <v>61</v>
      </c>
      <c r="Y6812" t="s">
        <v>23335</v>
      </c>
      <c r="Z6812" t="s">
        <v>23336</v>
      </c>
    </row>
    <row r="6813" spans="1:26" x14ac:dyDescent="0.25">
      <c r="A6813" t="s">
        <v>898</v>
      </c>
      <c r="B6813" t="s">
        <v>15</v>
      </c>
      <c r="C6813" t="s">
        <v>17762</v>
      </c>
      <c r="D6813" t="s">
        <v>107</v>
      </c>
      <c r="E6813" t="s">
        <v>108</v>
      </c>
      <c r="F6813" t="s">
        <v>1407</v>
      </c>
      <c r="G6813" t="s">
        <v>627</v>
      </c>
      <c r="H6813" t="s">
        <v>1451</v>
      </c>
      <c r="I6813" t="s">
        <v>8896</v>
      </c>
      <c r="J6813" t="s">
        <v>5</v>
      </c>
      <c r="K6813" t="s">
        <v>23337</v>
      </c>
      <c r="L6813" t="s">
        <v>23338</v>
      </c>
      <c r="M6813" t="s">
        <v>18</v>
      </c>
      <c r="N6813" t="s">
        <v>23339</v>
      </c>
      <c r="O6813" t="s">
        <v>39</v>
      </c>
      <c r="P6813" t="s">
        <v>23340</v>
      </c>
    </row>
    <row r="6814" spans="1:26" x14ac:dyDescent="0.25">
      <c r="A6814" t="s">
        <v>6614</v>
      </c>
      <c r="B6814" t="s">
        <v>18</v>
      </c>
      <c r="C6814" t="s">
        <v>22</v>
      </c>
      <c r="D6814" t="s">
        <v>126</v>
      </c>
      <c r="E6814" t="s">
        <v>61</v>
      </c>
      <c r="F6814" t="s">
        <v>190</v>
      </c>
      <c r="G6814" t="s">
        <v>6515</v>
      </c>
      <c r="H6814" t="s">
        <v>194</v>
      </c>
      <c r="I6814" t="s">
        <v>26</v>
      </c>
      <c r="J6814" t="s">
        <v>179</v>
      </c>
      <c r="K6814" t="s">
        <v>794</v>
      </c>
      <c r="L6814" t="s">
        <v>159</v>
      </c>
      <c r="M6814" t="s">
        <v>61</v>
      </c>
      <c r="N6814" t="s">
        <v>13858</v>
      </c>
      <c r="O6814" t="s">
        <v>23341</v>
      </c>
      <c r="P6814" t="s">
        <v>23342</v>
      </c>
      <c r="Q6814" t="s">
        <v>59</v>
      </c>
      <c r="R6814" t="s">
        <v>61</v>
      </c>
      <c r="S6814" t="s">
        <v>23343</v>
      </c>
    </row>
    <row r="6815" spans="1:26" x14ac:dyDescent="0.25">
      <c r="A6815" t="s">
        <v>11847</v>
      </c>
      <c r="B6815" t="s">
        <v>6614</v>
      </c>
      <c r="C6815" t="s">
        <v>859</v>
      </c>
      <c r="D6815" t="s">
        <v>194</v>
      </c>
      <c r="E6815" t="s">
        <v>586</v>
      </c>
      <c r="F6815" t="s">
        <v>23344</v>
      </c>
      <c r="G6815" t="s">
        <v>28</v>
      </c>
      <c r="H6815" t="s">
        <v>7999</v>
      </c>
      <c r="I6815" t="s">
        <v>102</v>
      </c>
      <c r="J6815" t="s">
        <v>61</v>
      </c>
      <c r="K6815" t="s">
        <v>23345</v>
      </c>
      <c r="L6815" t="s">
        <v>23346</v>
      </c>
      <c r="M6815" t="s">
        <v>179</v>
      </c>
      <c r="N6815" t="s">
        <v>1295</v>
      </c>
      <c r="O6815" t="s">
        <v>23347</v>
      </c>
      <c r="P6815" t="s">
        <v>411</v>
      </c>
      <c r="Q6815" t="s">
        <v>1590</v>
      </c>
      <c r="R6815" t="s">
        <v>2759</v>
      </c>
      <c r="S6815" t="s">
        <v>23348</v>
      </c>
    </row>
    <row r="6816" spans="1:26" x14ac:dyDescent="0.25">
      <c r="A6816" t="s">
        <v>23349</v>
      </c>
      <c r="B6816" t="s">
        <v>185</v>
      </c>
      <c r="C6816" t="s">
        <v>23350</v>
      </c>
      <c r="D6816" t="s">
        <v>23351</v>
      </c>
      <c r="E6816" t="s">
        <v>23352</v>
      </c>
      <c r="F6816" t="s">
        <v>45</v>
      </c>
      <c r="G6816" t="s">
        <v>10679</v>
      </c>
      <c r="H6816" t="s">
        <v>23353</v>
      </c>
      <c r="I6816" t="s">
        <v>23354</v>
      </c>
    </row>
    <row r="6817" spans="1:22" x14ac:dyDescent="0.25">
      <c r="A6817" t="s">
        <v>179</v>
      </c>
      <c r="B6817" t="s">
        <v>4344</v>
      </c>
      <c r="C6817" t="s">
        <v>5</v>
      </c>
      <c r="D6817" t="s">
        <v>23355</v>
      </c>
      <c r="E6817" t="s">
        <v>59</v>
      </c>
      <c r="F6817" t="s">
        <v>184</v>
      </c>
      <c r="G6817" t="s">
        <v>4566</v>
      </c>
      <c r="H6817" t="s">
        <v>23356</v>
      </c>
      <c r="I6817" t="s">
        <v>2517</v>
      </c>
      <c r="J6817" t="s">
        <v>181</v>
      </c>
      <c r="K6817" t="s">
        <v>182</v>
      </c>
      <c r="L6817" t="s">
        <v>23357</v>
      </c>
      <c r="M6817" t="s">
        <v>898</v>
      </c>
      <c r="N6817" t="s">
        <v>703</v>
      </c>
      <c r="O6817" t="s">
        <v>18103</v>
      </c>
      <c r="P6817" t="s">
        <v>23358</v>
      </c>
    </row>
    <row r="6818" spans="1:22" x14ac:dyDescent="0.25">
      <c r="A6818" t="s">
        <v>2395</v>
      </c>
      <c r="B6818" t="s">
        <v>23359</v>
      </c>
      <c r="C6818" t="s">
        <v>5092</v>
      </c>
      <c r="D6818" t="s">
        <v>2313</v>
      </c>
      <c r="E6818" t="s">
        <v>23305</v>
      </c>
      <c r="F6818" t="s">
        <v>23360</v>
      </c>
      <c r="G6818" t="s">
        <v>2147</v>
      </c>
      <c r="H6818" t="s">
        <v>20762</v>
      </c>
      <c r="I6818" t="s">
        <v>23361</v>
      </c>
      <c r="J6818" t="s">
        <v>10414</v>
      </c>
      <c r="K6818" t="s">
        <v>30</v>
      </c>
      <c r="L6818" t="s">
        <v>23362</v>
      </c>
      <c r="M6818" t="s">
        <v>23363</v>
      </c>
      <c r="N6818" t="s">
        <v>39</v>
      </c>
      <c r="O6818" t="s">
        <v>23364</v>
      </c>
    </row>
    <row r="6819" spans="1:22" x14ac:dyDescent="0.25">
      <c r="A6819" t="s">
        <v>185</v>
      </c>
      <c r="B6819" t="s">
        <v>30</v>
      </c>
      <c r="C6819" t="s">
        <v>61</v>
      </c>
      <c r="D6819" t="s">
        <v>3384</v>
      </c>
      <c r="E6819" t="s">
        <v>57</v>
      </c>
      <c r="F6819" t="s">
        <v>23365</v>
      </c>
      <c r="G6819" t="s">
        <v>452</v>
      </c>
      <c r="H6819" t="s">
        <v>61</v>
      </c>
      <c r="I6819" t="s">
        <v>14470</v>
      </c>
      <c r="J6819" t="s">
        <v>23366</v>
      </c>
      <c r="K6819" t="s">
        <v>23367</v>
      </c>
    </row>
    <row r="6820" spans="1:22" x14ac:dyDescent="0.25">
      <c r="A6820" t="s">
        <v>54</v>
      </c>
      <c r="B6820" t="s">
        <v>420</v>
      </c>
      <c r="C6820" t="s">
        <v>5</v>
      </c>
      <c r="D6820" t="s">
        <v>16538</v>
      </c>
      <c r="E6820" t="s">
        <v>23368</v>
      </c>
      <c r="F6820" t="s">
        <v>57</v>
      </c>
      <c r="G6820" t="s">
        <v>61</v>
      </c>
      <c r="H6820" t="s">
        <v>1936</v>
      </c>
      <c r="I6820" t="s">
        <v>1937</v>
      </c>
      <c r="J6820" t="s">
        <v>28</v>
      </c>
      <c r="K6820" t="s">
        <v>61</v>
      </c>
      <c r="L6820" t="s">
        <v>571</v>
      </c>
      <c r="M6820" t="s">
        <v>13498</v>
      </c>
      <c r="N6820" t="s">
        <v>1531</v>
      </c>
      <c r="O6820" t="s">
        <v>18549</v>
      </c>
      <c r="P6820" t="s">
        <v>1408</v>
      </c>
      <c r="Q6820" t="s">
        <v>1554</v>
      </c>
      <c r="R6820" t="s">
        <v>3233</v>
      </c>
      <c r="S6820" t="s">
        <v>2189</v>
      </c>
      <c r="T6820" t="s">
        <v>23369</v>
      </c>
    </row>
    <row r="6821" spans="1:22" x14ac:dyDescent="0.25">
      <c r="A6821" t="s">
        <v>17515</v>
      </c>
      <c r="B6821" t="s">
        <v>20762</v>
      </c>
      <c r="C6821" t="s">
        <v>18549</v>
      </c>
      <c r="D6821" t="s">
        <v>1820</v>
      </c>
      <c r="E6821" t="s">
        <v>68</v>
      </c>
      <c r="F6821" t="s">
        <v>198</v>
      </c>
      <c r="G6821" t="s">
        <v>61</v>
      </c>
      <c r="H6821" t="s">
        <v>17553</v>
      </c>
      <c r="I6821" t="s">
        <v>179</v>
      </c>
      <c r="J6821" t="s">
        <v>23370</v>
      </c>
      <c r="K6821" t="s">
        <v>37</v>
      </c>
      <c r="L6821" t="s">
        <v>7323</v>
      </c>
      <c r="M6821" t="s">
        <v>23371</v>
      </c>
      <c r="N6821" t="s">
        <v>45</v>
      </c>
      <c r="O6821" t="s">
        <v>571</v>
      </c>
      <c r="P6821" t="s">
        <v>5092</v>
      </c>
      <c r="Q6821" t="s">
        <v>1948</v>
      </c>
      <c r="R6821" t="s">
        <v>21565</v>
      </c>
      <c r="S6821" t="s">
        <v>249</v>
      </c>
      <c r="T6821" t="s">
        <v>806</v>
      </c>
      <c r="U6821" t="s">
        <v>23372</v>
      </c>
    </row>
    <row r="6822" spans="1:22" x14ac:dyDescent="0.25">
      <c r="A6822" t="s">
        <v>18135</v>
      </c>
      <c r="B6822" t="s">
        <v>18549</v>
      </c>
      <c r="C6822" t="s">
        <v>420</v>
      </c>
      <c r="D6822" t="s">
        <v>23373</v>
      </c>
      <c r="E6822" t="s">
        <v>411</v>
      </c>
      <c r="F6822" t="s">
        <v>22955</v>
      </c>
      <c r="G6822" t="s">
        <v>37</v>
      </c>
      <c r="H6822" t="s">
        <v>974</v>
      </c>
      <c r="I6822" t="s">
        <v>12980</v>
      </c>
      <c r="J6822" t="s">
        <v>126</v>
      </c>
      <c r="K6822" t="s">
        <v>23374</v>
      </c>
      <c r="L6822" t="s">
        <v>627</v>
      </c>
      <c r="M6822" t="s">
        <v>156</v>
      </c>
      <c r="N6822" t="s">
        <v>650</v>
      </c>
      <c r="O6822" t="s">
        <v>23375</v>
      </c>
    </row>
    <row r="6823" spans="1:22" x14ac:dyDescent="0.25">
      <c r="A6823" t="s">
        <v>449</v>
      </c>
      <c r="B6823" t="s">
        <v>17062</v>
      </c>
      <c r="C6823" t="s">
        <v>23376</v>
      </c>
    </row>
    <row r="6824" spans="1:22" x14ac:dyDescent="0.25">
      <c r="A6824" t="s">
        <v>23377</v>
      </c>
    </row>
    <row r="6826" spans="1:22" x14ac:dyDescent="0.25">
      <c r="A6826" t="s">
        <v>1817</v>
      </c>
      <c r="B6826" t="s">
        <v>3212</v>
      </c>
      <c r="C6826" t="s">
        <v>1424</v>
      </c>
      <c r="D6826" t="s">
        <v>462</v>
      </c>
      <c r="E6826" t="s">
        <v>6862</v>
      </c>
      <c r="F6826" t="s">
        <v>23378</v>
      </c>
      <c r="G6826" t="s">
        <v>1559</v>
      </c>
      <c r="H6826" t="s">
        <v>1144</v>
      </c>
      <c r="I6826" t="s">
        <v>61</v>
      </c>
      <c r="J6826" t="s">
        <v>8448</v>
      </c>
      <c r="K6826" t="s">
        <v>30</v>
      </c>
      <c r="L6826" t="s">
        <v>572</v>
      </c>
      <c r="M6826" t="s">
        <v>23379</v>
      </c>
      <c r="N6826" t="s">
        <v>23380</v>
      </c>
    </row>
    <row r="6827" spans="1:22" x14ac:dyDescent="0.25">
      <c r="A6827" t="s">
        <v>1426</v>
      </c>
      <c r="B6827" t="s">
        <v>61</v>
      </c>
      <c r="C6827" t="s">
        <v>975</v>
      </c>
      <c r="D6827" t="s">
        <v>1623</v>
      </c>
      <c r="E6827" t="s">
        <v>23381</v>
      </c>
      <c r="F6827" t="s">
        <v>23382</v>
      </c>
      <c r="G6827" t="s">
        <v>61</v>
      </c>
      <c r="H6827" t="s">
        <v>1608</v>
      </c>
      <c r="I6827" t="s">
        <v>18549</v>
      </c>
      <c r="J6827" t="s">
        <v>179</v>
      </c>
      <c r="K6827" t="s">
        <v>102</v>
      </c>
      <c r="L6827" t="s">
        <v>59</v>
      </c>
      <c r="M6827" t="s">
        <v>3609</v>
      </c>
      <c r="N6827" t="s">
        <v>30</v>
      </c>
      <c r="O6827" t="s">
        <v>5</v>
      </c>
      <c r="P6827" t="s">
        <v>3784</v>
      </c>
      <c r="Q6827" t="s">
        <v>13297</v>
      </c>
      <c r="R6827" t="s">
        <v>898</v>
      </c>
      <c r="S6827" t="s">
        <v>156</v>
      </c>
      <c r="T6827" t="s">
        <v>23383</v>
      </c>
      <c r="U6827" t="s">
        <v>59</v>
      </c>
      <c r="V6827" t="s">
        <v>23384</v>
      </c>
    </row>
    <row r="6828" spans="1:22" x14ac:dyDescent="0.25">
      <c r="A6828" t="s">
        <v>18549</v>
      </c>
      <c r="B6828" t="s">
        <v>9739</v>
      </c>
      <c r="C6828" t="s">
        <v>462</v>
      </c>
      <c r="D6828" t="s">
        <v>4856</v>
      </c>
      <c r="E6828" t="s">
        <v>45</v>
      </c>
      <c r="F6828" t="s">
        <v>571</v>
      </c>
      <c r="G6828" t="s">
        <v>102</v>
      </c>
      <c r="H6828" t="s">
        <v>23385</v>
      </c>
      <c r="I6828" t="s">
        <v>23386</v>
      </c>
      <c r="J6828" t="s">
        <v>23387</v>
      </c>
    </row>
    <row r="6829" spans="1:22" x14ac:dyDescent="0.25">
      <c r="A6829" t="s">
        <v>23388</v>
      </c>
      <c r="B6829" t="s">
        <v>11015</v>
      </c>
      <c r="C6829" t="s">
        <v>20762</v>
      </c>
      <c r="D6829" t="s">
        <v>18549</v>
      </c>
      <c r="E6829" t="s">
        <v>18951</v>
      </c>
      <c r="F6829" t="s">
        <v>45</v>
      </c>
      <c r="G6829" t="s">
        <v>571</v>
      </c>
      <c r="H6829" t="s">
        <v>30</v>
      </c>
      <c r="I6829" t="s">
        <v>726</v>
      </c>
      <c r="J6829" t="s">
        <v>1948</v>
      </c>
      <c r="K6829" t="s">
        <v>11721</v>
      </c>
      <c r="L6829" t="s">
        <v>23389</v>
      </c>
      <c r="M6829" t="s">
        <v>10414</v>
      </c>
      <c r="N6829" t="s">
        <v>30</v>
      </c>
      <c r="O6829" t="s">
        <v>23390</v>
      </c>
    </row>
    <row r="6830" spans="1:22" x14ac:dyDescent="0.25">
      <c r="A6830" t="s">
        <v>5088</v>
      </c>
      <c r="B6830" t="s">
        <v>23391</v>
      </c>
    </row>
    <row r="6831" spans="1:22" x14ac:dyDescent="0.25">
      <c r="A6831" t="s">
        <v>2170</v>
      </c>
      <c r="B6831" t="s">
        <v>23392</v>
      </c>
      <c r="C6831" t="s">
        <v>1461</v>
      </c>
      <c r="D6831" t="s">
        <v>23361</v>
      </c>
      <c r="E6831" t="s">
        <v>23389</v>
      </c>
      <c r="F6831" t="s">
        <v>10414</v>
      </c>
      <c r="G6831" t="s">
        <v>900</v>
      </c>
      <c r="H6831" t="s">
        <v>462</v>
      </c>
      <c r="I6831" t="s">
        <v>4865</v>
      </c>
      <c r="J6831" t="s">
        <v>1554</v>
      </c>
      <c r="K6831" t="s">
        <v>1253</v>
      </c>
      <c r="L6831" t="s">
        <v>571</v>
      </c>
      <c r="M6831" t="s">
        <v>30</v>
      </c>
      <c r="N6831" t="s">
        <v>23393</v>
      </c>
      <c r="O6831" t="s">
        <v>23394</v>
      </c>
    </row>
    <row r="6832" spans="1:22" x14ac:dyDescent="0.25">
      <c r="A6832" t="s">
        <v>23395</v>
      </c>
      <c r="B6832" t="s">
        <v>2</v>
      </c>
      <c r="C6832" t="s">
        <v>17733</v>
      </c>
      <c r="D6832" t="s">
        <v>5114</v>
      </c>
      <c r="E6832" t="s">
        <v>2979</v>
      </c>
      <c r="F6832" t="s">
        <v>21593</v>
      </c>
      <c r="G6832" t="s">
        <v>5</v>
      </c>
      <c r="H6832" t="s">
        <v>23396</v>
      </c>
      <c r="I6832" t="s">
        <v>23397</v>
      </c>
      <c r="J6832" t="s">
        <v>23398</v>
      </c>
    </row>
    <row r="6833" spans="1:25" x14ac:dyDescent="0.25">
      <c r="A6833" t="s">
        <v>16915</v>
      </c>
      <c r="B6833" t="s">
        <v>28</v>
      </c>
      <c r="C6833" t="s">
        <v>16916</v>
      </c>
      <c r="D6833" t="s">
        <v>19862</v>
      </c>
      <c r="E6833" t="s">
        <v>23399</v>
      </c>
      <c r="F6833" t="s">
        <v>571</v>
      </c>
      <c r="G6833" t="s">
        <v>12397</v>
      </c>
      <c r="H6833" t="s">
        <v>23400</v>
      </c>
      <c r="I6833" t="s">
        <v>43</v>
      </c>
      <c r="J6833" t="s">
        <v>23401</v>
      </c>
      <c r="K6833" t="s">
        <v>23402</v>
      </c>
    </row>
    <row r="6834" spans="1:25" x14ac:dyDescent="0.25">
      <c r="A6834" t="s">
        <v>23403</v>
      </c>
    </row>
    <row r="6835" spans="1:25" x14ac:dyDescent="0.25">
      <c r="A6835" t="s">
        <v>9547</v>
      </c>
      <c r="B6835" t="s">
        <v>898</v>
      </c>
      <c r="C6835" t="s">
        <v>322</v>
      </c>
      <c r="D6835" t="s">
        <v>15</v>
      </c>
      <c r="E6835" t="s">
        <v>462</v>
      </c>
      <c r="F6835" t="s">
        <v>23404</v>
      </c>
    </row>
    <row r="6836" spans="1:25" x14ac:dyDescent="0.25">
      <c r="A6836" t="s">
        <v>23405</v>
      </c>
      <c r="B6836" t="s">
        <v>274</v>
      </c>
      <c r="C6836" t="s">
        <v>106</v>
      </c>
      <c r="D6836" t="s">
        <v>64</v>
      </c>
      <c r="E6836" t="s">
        <v>1724</v>
      </c>
      <c r="F6836" t="s">
        <v>30</v>
      </c>
      <c r="G6836" t="s">
        <v>23406</v>
      </c>
      <c r="H6836" t="s">
        <v>23407</v>
      </c>
    </row>
    <row r="6837" spans="1:25" x14ac:dyDescent="0.25">
      <c r="A6837" t="s">
        <v>4087</v>
      </c>
      <c r="B6837" t="s">
        <v>18135</v>
      </c>
      <c r="C6837" t="s">
        <v>18549</v>
      </c>
      <c r="D6837" t="s">
        <v>479</v>
      </c>
      <c r="E6837" t="s">
        <v>1554</v>
      </c>
      <c r="F6837" t="s">
        <v>8314</v>
      </c>
      <c r="G6837" t="s">
        <v>2249</v>
      </c>
      <c r="H6837" t="s">
        <v>23408</v>
      </c>
      <c r="I6837" t="s">
        <v>37</v>
      </c>
      <c r="J6837" t="s">
        <v>61</v>
      </c>
      <c r="K6837" t="s">
        <v>23409</v>
      </c>
      <c r="L6837" t="s">
        <v>3224</v>
      </c>
      <c r="M6837" t="s">
        <v>198</v>
      </c>
      <c r="N6837" t="s">
        <v>179</v>
      </c>
      <c r="O6837" t="s">
        <v>23410</v>
      </c>
    </row>
    <row r="6838" spans="1:25" x14ac:dyDescent="0.25">
      <c r="A6838" t="s">
        <v>18135</v>
      </c>
      <c r="B6838" t="s">
        <v>18549</v>
      </c>
      <c r="C6838" t="s">
        <v>23411</v>
      </c>
      <c r="D6838" t="s">
        <v>5</v>
      </c>
      <c r="E6838" t="s">
        <v>8284</v>
      </c>
      <c r="F6838" t="s">
        <v>5857</v>
      </c>
      <c r="G6838" t="s">
        <v>5</v>
      </c>
      <c r="H6838" s="5">
        <v>0.98</v>
      </c>
      <c r="I6838" t="s">
        <v>4208</v>
      </c>
      <c r="J6838" t="s">
        <v>4332</v>
      </c>
      <c r="K6838" t="s">
        <v>115</v>
      </c>
      <c r="L6838" t="s">
        <v>5597</v>
      </c>
      <c r="M6838" t="s">
        <v>1265</v>
      </c>
      <c r="N6838" t="s">
        <v>1554</v>
      </c>
      <c r="O6838" t="s">
        <v>3224</v>
      </c>
      <c r="P6838" t="s">
        <v>4010</v>
      </c>
      <c r="Q6838" t="s">
        <v>23412</v>
      </c>
      <c r="R6838" t="s">
        <v>193</v>
      </c>
      <c r="S6838" t="s">
        <v>919</v>
      </c>
      <c r="T6838" t="s">
        <v>916</v>
      </c>
      <c r="U6838" t="s">
        <v>23413</v>
      </c>
    </row>
    <row r="6839" spans="1:25" x14ac:dyDescent="0.25">
      <c r="A6839" t="s">
        <v>1709</v>
      </c>
      <c r="B6839" t="s">
        <v>1252</v>
      </c>
      <c r="C6839" t="s">
        <v>1998</v>
      </c>
      <c r="D6839" t="s">
        <v>61</v>
      </c>
      <c r="E6839" t="s">
        <v>608</v>
      </c>
      <c r="F6839" t="s">
        <v>23414</v>
      </c>
      <c r="G6839" t="s">
        <v>572</v>
      </c>
      <c r="H6839" t="s">
        <v>7811</v>
      </c>
      <c r="I6839" t="s">
        <v>410</v>
      </c>
      <c r="J6839" t="s">
        <v>17515</v>
      </c>
      <c r="K6839" t="s">
        <v>18135</v>
      </c>
      <c r="L6839" t="s">
        <v>705</v>
      </c>
      <c r="M6839" t="s">
        <v>18549</v>
      </c>
      <c r="N6839" t="s">
        <v>5092</v>
      </c>
      <c r="O6839" t="s">
        <v>61</v>
      </c>
      <c r="P6839" t="s">
        <v>4297</v>
      </c>
      <c r="Q6839" t="s">
        <v>704</v>
      </c>
      <c r="R6839" t="s">
        <v>462</v>
      </c>
      <c r="S6839" t="s">
        <v>54</v>
      </c>
      <c r="T6839" t="s">
        <v>1011</v>
      </c>
      <c r="U6839" t="s">
        <v>126</v>
      </c>
      <c r="V6839" t="s">
        <v>23415</v>
      </c>
    </row>
    <row r="6840" spans="1:25" x14ac:dyDescent="0.25">
      <c r="A6840" t="s">
        <v>23416</v>
      </c>
      <c r="B6840" t="s">
        <v>17184</v>
      </c>
      <c r="C6840" t="s">
        <v>23417</v>
      </c>
      <c r="D6840" t="s">
        <v>1377</v>
      </c>
      <c r="E6840" t="s">
        <v>157</v>
      </c>
      <c r="F6840" t="s">
        <v>785</v>
      </c>
      <c r="G6840" t="s">
        <v>206</v>
      </c>
      <c r="H6840" t="s">
        <v>18135</v>
      </c>
      <c r="I6840" t="s">
        <v>18549</v>
      </c>
      <c r="J6840" t="s">
        <v>23418</v>
      </c>
      <c r="K6840" t="s">
        <v>528</v>
      </c>
      <c r="L6840" t="s">
        <v>1290</v>
      </c>
      <c r="M6840" t="s">
        <v>1752</v>
      </c>
      <c r="N6840" t="s">
        <v>23419</v>
      </c>
      <c r="O6840" t="s">
        <v>18</v>
      </c>
      <c r="P6840" t="s">
        <v>23420</v>
      </c>
      <c r="Q6840" t="s">
        <v>126</v>
      </c>
      <c r="R6840" t="s">
        <v>2952</v>
      </c>
      <c r="S6840" t="s">
        <v>23421</v>
      </c>
    </row>
    <row r="6841" spans="1:25" x14ac:dyDescent="0.25">
      <c r="A6841" t="s">
        <v>37</v>
      </c>
      <c r="B6841" t="s">
        <v>23422</v>
      </c>
    </row>
    <row r="6842" spans="1:25" x14ac:dyDescent="0.25">
      <c r="A6842" t="s">
        <v>6614</v>
      </c>
      <c r="B6842" t="s">
        <v>5224</v>
      </c>
      <c r="C6842" t="s">
        <v>61</v>
      </c>
      <c r="D6842" t="s">
        <v>2524</v>
      </c>
      <c r="E6842" t="s">
        <v>57</v>
      </c>
      <c r="F6842" t="s">
        <v>61</v>
      </c>
      <c r="G6842" t="s">
        <v>4368</v>
      </c>
      <c r="H6842" t="s">
        <v>36</v>
      </c>
      <c r="I6842" t="s">
        <v>113</v>
      </c>
      <c r="J6842" t="s">
        <v>420</v>
      </c>
      <c r="K6842" t="s">
        <v>342</v>
      </c>
      <c r="L6842" t="s">
        <v>19618</v>
      </c>
      <c r="M6842" t="s">
        <v>59</v>
      </c>
      <c r="N6842" t="s">
        <v>23423</v>
      </c>
      <c r="O6842" t="s">
        <v>23424</v>
      </c>
    </row>
    <row r="6843" spans="1:25" x14ac:dyDescent="0.25">
      <c r="A6843" t="s">
        <v>6614</v>
      </c>
      <c r="B6843" t="s">
        <v>23425</v>
      </c>
      <c r="C6843" t="s">
        <v>418</v>
      </c>
      <c r="D6843" t="s">
        <v>2183</v>
      </c>
      <c r="E6843" t="s">
        <v>5</v>
      </c>
      <c r="F6843" t="s">
        <v>2197</v>
      </c>
      <c r="G6843" t="s">
        <v>57</v>
      </c>
      <c r="H6843" t="s">
        <v>61</v>
      </c>
      <c r="I6843" t="s">
        <v>23426</v>
      </c>
      <c r="J6843" t="s">
        <v>30</v>
      </c>
      <c r="K6843" t="s">
        <v>2426</v>
      </c>
      <c r="L6843" t="s">
        <v>23427</v>
      </c>
      <c r="M6843" t="s">
        <v>73</v>
      </c>
      <c r="N6843" t="s">
        <v>1047</v>
      </c>
      <c r="O6843" t="s">
        <v>39</v>
      </c>
      <c r="P6843" t="s">
        <v>23428</v>
      </c>
    </row>
    <row r="6844" spans="1:25" x14ac:dyDescent="0.25">
      <c r="A6844" t="s">
        <v>23429</v>
      </c>
      <c r="B6844" t="s">
        <v>1295</v>
      </c>
      <c r="C6844" t="s">
        <v>5863</v>
      </c>
      <c r="D6844" t="s">
        <v>210</v>
      </c>
      <c r="E6844" t="s">
        <v>198</v>
      </c>
      <c r="F6844" t="s">
        <v>20927</v>
      </c>
      <c r="G6844" t="s">
        <v>18549</v>
      </c>
      <c r="H6844" t="s">
        <v>6862</v>
      </c>
      <c r="I6844" t="s">
        <v>45</v>
      </c>
      <c r="J6844" t="s">
        <v>3606</v>
      </c>
      <c r="K6844" t="s">
        <v>571</v>
      </c>
      <c r="L6844" t="s">
        <v>18</v>
      </c>
      <c r="M6844" t="s">
        <v>23430</v>
      </c>
      <c r="N6844" t="s">
        <v>30</v>
      </c>
      <c r="O6844" t="s">
        <v>485</v>
      </c>
      <c r="P6844" t="s">
        <v>3411</v>
      </c>
      <c r="Q6844" t="s">
        <v>37</v>
      </c>
      <c r="R6844" t="s">
        <v>21606</v>
      </c>
      <c r="S6844" t="s">
        <v>577</v>
      </c>
      <c r="T6844" t="s">
        <v>30</v>
      </c>
      <c r="U6844" t="s">
        <v>23431</v>
      </c>
      <c r="V6844" t="s">
        <v>2093</v>
      </c>
      <c r="W6844" t="s">
        <v>461</v>
      </c>
      <c r="X6844" t="s">
        <v>15651</v>
      </c>
      <c r="Y6844" t="s">
        <v>23432</v>
      </c>
    </row>
    <row r="6845" spans="1:25" x14ac:dyDescent="0.25">
      <c r="A6845" t="s">
        <v>23433</v>
      </c>
      <c r="B6845" t="s">
        <v>179</v>
      </c>
      <c r="C6845" t="s">
        <v>18</v>
      </c>
      <c r="D6845" t="s">
        <v>22303</v>
      </c>
      <c r="E6845" t="s">
        <v>23434</v>
      </c>
      <c r="F6845" t="s">
        <v>2055</v>
      </c>
      <c r="G6845" t="s">
        <v>198</v>
      </c>
      <c r="H6845" t="s">
        <v>6614</v>
      </c>
      <c r="I6845" t="s">
        <v>156</v>
      </c>
      <c r="J6845" t="s">
        <v>3378</v>
      </c>
      <c r="K6845" t="s">
        <v>23435</v>
      </c>
      <c r="L6845" t="s">
        <v>572</v>
      </c>
      <c r="M6845" t="s">
        <v>1303</v>
      </c>
      <c r="N6845" t="s">
        <v>59</v>
      </c>
      <c r="O6845" t="s">
        <v>61</v>
      </c>
      <c r="P6845" t="s">
        <v>2227</v>
      </c>
      <c r="Q6845" t="s">
        <v>57</v>
      </c>
      <c r="R6845" t="s">
        <v>23436</v>
      </c>
    </row>
    <row r="6846" spans="1:25" x14ac:dyDescent="0.25">
      <c r="A6846" t="s">
        <v>6614</v>
      </c>
      <c r="B6846" t="s">
        <v>23437</v>
      </c>
      <c r="C6846" t="s">
        <v>23438</v>
      </c>
      <c r="D6846" t="s">
        <v>1180</v>
      </c>
      <c r="E6846" t="s">
        <v>43</v>
      </c>
      <c r="F6846" t="s">
        <v>207</v>
      </c>
      <c r="G6846" t="s">
        <v>179</v>
      </c>
      <c r="H6846" t="s">
        <v>1814</v>
      </c>
      <c r="I6846" t="s">
        <v>5</v>
      </c>
      <c r="J6846" t="s">
        <v>7913</v>
      </c>
      <c r="K6846" t="s">
        <v>23439</v>
      </c>
    </row>
    <row r="6847" spans="1:25" x14ac:dyDescent="0.25">
      <c r="A6847" t="s">
        <v>6614</v>
      </c>
      <c r="B6847" t="s">
        <v>23440</v>
      </c>
      <c r="C6847" t="s">
        <v>898</v>
      </c>
      <c r="D6847" t="s">
        <v>1295</v>
      </c>
      <c r="E6847" t="s">
        <v>1299</v>
      </c>
      <c r="F6847" t="s">
        <v>4656</v>
      </c>
      <c r="G6847">
        <v>2</v>
      </c>
      <c r="H6847" t="s">
        <v>334</v>
      </c>
      <c r="I6847" t="s">
        <v>898</v>
      </c>
      <c r="J6847" t="s">
        <v>2711</v>
      </c>
      <c r="K6847" t="s">
        <v>5857</v>
      </c>
      <c r="L6847" t="s">
        <v>23441</v>
      </c>
      <c r="M6847" t="s">
        <v>36</v>
      </c>
      <c r="N6847" t="s">
        <v>23442</v>
      </c>
    </row>
    <row r="6848" spans="1:25" x14ac:dyDescent="0.25">
      <c r="A6848" t="s">
        <v>6614</v>
      </c>
      <c r="B6848" t="s">
        <v>898</v>
      </c>
      <c r="C6848" t="s">
        <v>5201</v>
      </c>
      <c r="D6848" t="s">
        <v>288</v>
      </c>
      <c r="E6848" t="s">
        <v>1047</v>
      </c>
      <c r="F6848" t="s">
        <v>788</v>
      </c>
      <c r="G6848" t="s">
        <v>112</v>
      </c>
      <c r="H6848" t="s">
        <v>18</v>
      </c>
      <c r="I6848" t="s">
        <v>61</v>
      </c>
      <c r="J6848" t="s">
        <v>27</v>
      </c>
      <c r="K6848" t="s">
        <v>16</v>
      </c>
      <c r="L6848" t="s">
        <v>5117</v>
      </c>
      <c r="M6848" t="s">
        <v>1716</v>
      </c>
      <c r="N6848" t="s">
        <v>126</v>
      </c>
      <c r="O6848" t="s">
        <v>193</v>
      </c>
      <c r="P6848" t="s">
        <v>36</v>
      </c>
      <c r="Q6848" t="s">
        <v>5056</v>
      </c>
      <c r="R6848" t="s">
        <v>86</v>
      </c>
      <c r="S6848" t="s">
        <v>342</v>
      </c>
      <c r="T6848" t="s">
        <v>17697</v>
      </c>
      <c r="U6848" t="s">
        <v>23443</v>
      </c>
      <c r="V6848" t="s">
        <v>23444</v>
      </c>
    </row>
    <row r="6849" spans="1:25" x14ac:dyDescent="0.25">
      <c r="A6849" t="s">
        <v>6614</v>
      </c>
      <c r="B6849" t="s">
        <v>23408</v>
      </c>
      <c r="C6849" t="s">
        <v>179</v>
      </c>
      <c r="D6849" t="s">
        <v>5</v>
      </c>
      <c r="E6849" t="s">
        <v>23445</v>
      </c>
      <c r="F6849" t="s">
        <v>23446</v>
      </c>
      <c r="G6849" t="s">
        <v>218</v>
      </c>
      <c r="H6849" t="s">
        <v>11484</v>
      </c>
      <c r="I6849">
        <v>1.4</v>
      </c>
      <c r="J6849" t="s">
        <v>13900</v>
      </c>
      <c r="K6849" t="s">
        <v>43</v>
      </c>
      <c r="L6849" t="s">
        <v>2397</v>
      </c>
      <c r="M6849" t="s">
        <v>5</v>
      </c>
      <c r="N6849" t="s">
        <v>207</v>
      </c>
      <c r="O6849" t="s">
        <v>59</v>
      </c>
      <c r="P6849" t="s">
        <v>1471</v>
      </c>
      <c r="Q6849" t="s">
        <v>112</v>
      </c>
      <c r="R6849" t="s">
        <v>781</v>
      </c>
      <c r="S6849" t="s">
        <v>2448</v>
      </c>
      <c r="T6849" t="s">
        <v>5092</v>
      </c>
      <c r="U6849" t="s">
        <v>1070</v>
      </c>
      <c r="V6849" t="s">
        <v>23447</v>
      </c>
    </row>
    <row r="6850" spans="1:25" x14ac:dyDescent="0.25">
      <c r="A6850" t="s">
        <v>6614</v>
      </c>
      <c r="B6850" t="s">
        <v>461</v>
      </c>
      <c r="C6850" t="s">
        <v>126</v>
      </c>
      <c r="D6850" t="s">
        <v>23448</v>
      </c>
      <c r="E6850" t="s">
        <v>898</v>
      </c>
      <c r="F6850" t="s">
        <v>113</v>
      </c>
      <c r="G6850" t="s">
        <v>17327</v>
      </c>
      <c r="H6850" t="s">
        <v>2423</v>
      </c>
      <c r="I6850" t="s">
        <v>7506</v>
      </c>
      <c r="J6850" t="s">
        <v>17080</v>
      </c>
      <c r="K6850" t="s">
        <v>237</v>
      </c>
      <c r="L6850" t="s">
        <v>159</v>
      </c>
      <c r="M6850" t="s">
        <v>2313</v>
      </c>
      <c r="N6850" t="s">
        <v>23449</v>
      </c>
      <c r="O6850" t="s">
        <v>1916</v>
      </c>
      <c r="P6850" t="s">
        <v>23450</v>
      </c>
      <c r="Q6850" t="s">
        <v>23451</v>
      </c>
    </row>
    <row r="6851" spans="1:25" x14ac:dyDescent="0.25">
      <c r="A6851" t="s">
        <v>703</v>
      </c>
      <c r="B6851" t="s">
        <v>383</v>
      </c>
      <c r="C6851" t="s">
        <v>39</v>
      </c>
      <c r="D6851" t="s">
        <v>2140</v>
      </c>
      <c r="E6851" t="s">
        <v>5092</v>
      </c>
      <c r="F6851" t="s">
        <v>6592</v>
      </c>
      <c r="G6851" t="s">
        <v>20927</v>
      </c>
      <c r="H6851" t="s">
        <v>705</v>
      </c>
      <c r="I6851" t="s">
        <v>23452</v>
      </c>
      <c r="J6851" t="s">
        <v>739</v>
      </c>
      <c r="K6851" t="s">
        <v>411</v>
      </c>
      <c r="L6851" t="s">
        <v>23453</v>
      </c>
      <c r="M6851" t="s">
        <v>59</v>
      </c>
      <c r="N6851" t="s">
        <v>22401</v>
      </c>
      <c r="O6851" t="s">
        <v>12729</v>
      </c>
      <c r="P6851" t="s">
        <v>2580</v>
      </c>
      <c r="Q6851" t="s">
        <v>577</v>
      </c>
      <c r="R6851" t="s">
        <v>102</v>
      </c>
      <c r="S6851" t="s">
        <v>3606</v>
      </c>
      <c r="T6851" t="s">
        <v>571</v>
      </c>
      <c r="U6851" t="s">
        <v>5092</v>
      </c>
      <c r="V6851" t="s">
        <v>3456</v>
      </c>
      <c r="W6851" t="s">
        <v>23454</v>
      </c>
    </row>
    <row r="6852" spans="1:25" x14ac:dyDescent="0.25">
      <c r="A6852" t="s">
        <v>1039</v>
      </c>
      <c r="B6852" t="s">
        <v>57</v>
      </c>
      <c r="C6852" t="s">
        <v>1321</v>
      </c>
      <c r="D6852" t="s">
        <v>7877</v>
      </c>
      <c r="E6852" t="s">
        <v>1948</v>
      </c>
      <c r="F6852" t="s">
        <v>23455</v>
      </c>
      <c r="G6852" t="s">
        <v>1812</v>
      </c>
      <c r="H6852" t="s">
        <v>703</v>
      </c>
      <c r="I6852" t="s">
        <v>17644</v>
      </c>
      <c r="J6852" t="s">
        <v>705</v>
      </c>
      <c r="K6852" t="s">
        <v>23456</v>
      </c>
      <c r="L6852" t="s">
        <v>2580</v>
      </c>
      <c r="M6852" t="s">
        <v>112</v>
      </c>
      <c r="N6852" t="s">
        <v>18</v>
      </c>
      <c r="O6852" t="s">
        <v>108</v>
      </c>
      <c r="P6852" t="s">
        <v>43</v>
      </c>
      <c r="Q6852" t="s">
        <v>23095</v>
      </c>
      <c r="R6852" t="s">
        <v>572</v>
      </c>
      <c r="S6852" t="s">
        <v>4431</v>
      </c>
      <c r="T6852" t="s">
        <v>179</v>
      </c>
      <c r="U6852" t="s">
        <v>479</v>
      </c>
      <c r="V6852" t="s">
        <v>23457</v>
      </c>
      <c r="W6852" t="s">
        <v>113</v>
      </c>
      <c r="X6852" t="s">
        <v>1532</v>
      </c>
      <c r="Y6852" t="s">
        <v>23458</v>
      </c>
    </row>
    <row r="6853" spans="1:25" x14ac:dyDescent="0.25">
      <c r="A6853" t="s">
        <v>182</v>
      </c>
      <c r="B6853" t="s">
        <v>342</v>
      </c>
      <c r="C6853" t="s">
        <v>17733</v>
      </c>
      <c r="D6853" t="s">
        <v>5112</v>
      </c>
      <c r="E6853" t="s">
        <v>4452</v>
      </c>
      <c r="F6853" t="s">
        <v>126</v>
      </c>
      <c r="G6853" t="s">
        <v>2952</v>
      </c>
      <c r="H6853" t="s">
        <v>21604</v>
      </c>
      <c r="I6853" t="s">
        <v>739</v>
      </c>
      <c r="J6853" t="s">
        <v>411</v>
      </c>
      <c r="K6853" t="s">
        <v>23459</v>
      </c>
      <c r="L6853" t="s">
        <v>57</v>
      </c>
      <c r="M6853" t="s">
        <v>5</v>
      </c>
      <c r="N6853" t="s">
        <v>4431</v>
      </c>
      <c r="O6853" t="s">
        <v>161</v>
      </c>
      <c r="P6853" t="s">
        <v>5</v>
      </c>
      <c r="Q6853" t="s">
        <v>1877</v>
      </c>
      <c r="R6853" t="s">
        <v>23460</v>
      </c>
    </row>
    <row r="6854" spans="1:25" x14ac:dyDescent="0.25">
      <c r="A6854" t="s">
        <v>703</v>
      </c>
      <c r="B6854" t="s">
        <v>17515</v>
      </c>
      <c r="C6854" t="s">
        <v>20927</v>
      </c>
      <c r="D6854" t="s">
        <v>705</v>
      </c>
      <c r="E6854" t="s">
        <v>18549</v>
      </c>
      <c r="F6854" t="s">
        <v>3136</v>
      </c>
      <c r="G6854" t="s">
        <v>59</v>
      </c>
      <c r="H6854" t="s">
        <v>541</v>
      </c>
      <c r="I6854" t="s">
        <v>3240</v>
      </c>
      <c r="J6854" t="s">
        <v>30</v>
      </c>
      <c r="K6854" t="s">
        <v>3455</v>
      </c>
      <c r="L6854" t="s">
        <v>23461</v>
      </c>
      <c r="M6854" t="s">
        <v>11359</v>
      </c>
      <c r="N6854" t="s">
        <v>126</v>
      </c>
      <c r="O6854" t="s">
        <v>2952</v>
      </c>
      <c r="P6854" t="s">
        <v>23374</v>
      </c>
      <c r="Q6854" t="s">
        <v>5366</v>
      </c>
      <c r="R6854" t="s">
        <v>172</v>
      </c>
      <c r="S6854" t="s">
        <v>23462</v>
      </c>
    </row>
    <row r="6855" spans="1:25" x14ac:dyDescent="0.25">
      <c r="A6855" t="s">
        <v>179</v>
      </c>
      <c r="B6855" t="s">
        <v>150</v>
      </c>
      <c r="C6855" t="s">
        <v>198</v>
      </c>
      <c r="D6855" t="s">
        <v>705</v>
      </c>
      <c r="E6855" t="s">
        <v>18549</v>
      </c>
      <c r="F6855" t="s">
        <v>179</v>
      </c>
      <c r="G6855" t="s">
        <v>7863</v>
      </c>
      <c r="H6855" t="s">
        <v>5</v>
      </c>
      <c r="I6855" t="s">
        <v>17515</v>
      </c>
      <c r="J6855" t="s">
        <v>28</v>
      </c>
      <c r="K6855" t="s">
        <v>1012</v>
      </c>
      <c r="L6855" t="s">
        <v>1777</v>
      </c>
      <c r="M6855" t="s">
        <v>37</v>
      </c>
      <c r="N6855" t="s">
        <v>54</v>
      </c>
      <c r="O6855" t="s">
        <v>1501</v>
      </c>
      <c r="P6855" t="s">
        <v>59</v>
      </c>
      <c r="Q6855" t="s">
        <v>1265</v>
      </c>
      <c r="R6855" t="s">
        <v>1554</v>
      </c>
      <c r="S6855" t="s">
        <v>2249</v>
      </c>
      <c r="T6855" t="s">
        <v>23408</v>
      </c>
      <c r="U6855" t="s">
        <v>37</v>
      </c>
      <c r="V6855" t="s">
        <v>81</v>
      </c>
      <c r="W6855" t="s">
        <v>23463</v>
      </c>
      <c r="X6855" t="s">
        <v>126</v>
      </c>
      <c r="Y6855" t="s">
        <v>23464</v>
      </c>
    </row>
    <row r="6856" spans="1:25" x14ac:dyDescent="0.25">
      <c r="A6856" t="s">
        <v>703</v>
      </c>
      <c r="B6856" t="s">
        <v>11826</v>
      </c>
      <c r="C6856" t="s">
        <v>20927</v>
      </c>
      <c r="D6856" t="s">
        <v>705</v>
      </c>
      <c r="E6856" t="s">
        <v>23465</v>
      </c>
      <c r="F6856" t="s">
        <v>1554</v>
      </c>
      <c r="G6856" t="s">
        <v>1039</v>
      </c>
      <c r="H6856" t="s">
        <v>57</v>
      </c>
      <c r="I6856" t="s">
        <v>14767</v>
      </c>
      <c r="J6856" t="s">
        <v>23466</v>
      </c>
      <c r="K6856" t="s">
        <v>411</v>
      </c>
      <c r="L6856" t="s">
        <v>9534</v>
      </c>
      <c r="M6856" t="s">
        <v>21593</v>
      </c>
      <c r="N6856" t="s">
        <v>30</v>
      </c>
      <c r="O6856" t="s">
        <v>5</v>
      </c>
      <c r="P6856" t="s">
        <v>23467</v>
      </c>
      <c r="Q6856" t="s">
        <v>3895</v>
      </c>
      <c r="R6856" t="s">
        <v>21560</v>
      </c>
      <c r="S6856" t="s">
        <v>23468</v>
      </c>
      <c r="T6856" t="s">
        <v>2189</v>
      </c>
      <c r="U6856" t="s">
        <v>23469</v>
      </c>
    </row>
    <row r="6857" spans="1:25" x14ac:dyDescent="0.25">
      <c r="A6857" t="s">
        <v>20927</v>
      </c>
      <c r="B6857" t="s">
        <v>705</v>
      </c>
      <c r="C6857" t="s">
        <v>23465</v>
      </c>
      <c r="D6857" t="s">
        <v>218</v>
      </c>
      <c r="E6857" t="s">
        <v>54</v>
      </c>
      <c r="F6857" t="s">
        <v>420</v>
      </c>
      <c r="G6857" t="s">
        <v>5</v>
      </c>
      <c r="H6857" t="s">
        <v>1877</v>
      </c>
      <c r="I6857" t="s">
        <v>2567</v>
      </c>
      <c r="J6857" t="s">
        <v>18</v>
      </c>
      <c r="K6857" t="s">
        <v>12729</v>
      </c>
      <c r="L6857" t="s">
        <v>1501</v>
      </c>
      <c r="M6857" t="s">
        <v>59</v>
      </c>
      <c r="N6857" t="s">
        <v>3694</v>
      </c>
      <c r="O6857" t="s">
        <v>61</v>
      </c>
      <c r="P6857" s="5">
        <v>0.98</v>
      </c>
      <c r="Q6857" t="s">
        <v>4208</v>
      </c>
      <c r="R6857" t="s">
        <v>4332</v>
      </c>
      <c r="S6857" t="s">
        <v>57</v>
      </c>
      <c r="T6857" t="s">
        <v>9912</v>
      </c>
      <c r="U6857" t="s">
        <v>126</v>
      </c>
      <c r="V6857" t="s">
        <v>23470</v>
      </c>
    </row>
    <row r="6858" spans="1:25" x14ac:dyDescent="0.25">
      <c r="A6858" t="s">
        <v>5088</v>
      </c>
      <c r="B6858" t="s">
        <v>23471</v>
      </c>
    </row>
    <row r="6859" spans="1:25" x14ac:dyDescent="0.25">
      <c r="A6859" t="s">
        <v>705</v>
      </c>
      <c r="B6859" t="s">
        <v>18549</v>
      </c>
      <c r="C6859" t="s">
        <v>3499</v>
      </c>
      <c r="D6859" t="s">
        <v>59</v>
      </c>
      <c r="E6859" t="s">
        <v>781</v>
      </c>
      <c r="F6859" t="s">
        <v>7597</v>
      </c>
      <c r="G6859" t="s">
        <v>342</v>
      </c>
      <c r="H6859" t="s">
        <v>23472</v>
      </c>
      <c r="I6859" t="s">
        <v>461</v>
      </c>
      <c r="J6859" t="s">
        <v>5</v>
      </c>
      <c r="K6859" t="s">
        <v>2226</v>
      </c>
      <c r="L6859" t="s">
        <v>5436</v>
      </c>
      <c r="M6859" t="s">
        <v>179</v>
      </c>
      <c r="N6859" t="s">
        <v>12461</v>
      </c>
      <c r="O6859" t="s">
        <v>15840</v>
      </c>
      <c r="P6859" t="s">
        <v>4406</v>
      </c>
      <c r="Q6859" t="s">
        <v>8229</v>
      </c>
      <c r="R6859" t="s">
        <v>43</v>
      </c>
      <c r="S6859" t="s">
        <v>156</v>
      </c>
      <c r="T6859" t="s">
        <v>23473</v>
      </c>
      <c r="U6859" t="s">
        <v>313</v>
      </c>
      <c r="V6859" t="s">
        <v>23474</v>
      </c>
    </row>
    <row r="6860" spans="1:25" x14ac:dyDescent="0.25">
      <c r="A6860" t="s">
        <v>43</v>
      </c>
      <c r="B6860" t="s">
        <v>23475</v>
      </c>
      <c r="C6860" t="s">
        <v>23476</v>
      </c>
      <c r="D6860" t="s">
        <v>3094</v>
      </c>
      <c r="E6860" t="s">
        <v>23477</v>
      </c>
      <c r="F6860" t="s">
        <v>898</v>
      </c>
      <c r="G6860" t="s">
        <v>1426</v>
      </c>
      <c r="H6860" t="s">
        <v>73</v>
      </c>
      <c r="I6860" t="s">
        <v>23478</v>
      </c>
      <c r="J6860" t="s">
        <v>781</v>
      </c>
      <c r="K6860" t="s">
        <v>23479</v>
      </c>
      <c r="L6860" t="s">
        <v>23480</v>
      </c>
    </row>
    <row r="6861" spans="1:25" x14ac:dyDescent="0.25">
      <c r="A6861" t="s">
        <v>6614</v>
      </c>
      <c r="B6861" t="s">
        <v>1223</v>
      </c>
      <c r="C6861" t="s">
        <v>3769</v>
      </c>
      <c r="D6861" t="s">
        <v>23481</v>
      </c>
      <c r="E6861" t="s">
        <v>3769</v>
      </c>
      <c r="F6861" t="s">
        <v>23482</v>
      </c>
      <c r="G6861" t="s">
        <v>43</v>
      </c>
      <c r="H6861" t="s">
        <v>10694</v>
      </c>
      <c r="I6861" t="s">
        <v>23483</v>
      </c>
      <c r="J6861" t="s">
        <v>541</v>
      </c>
      <c r="K6861" t="s">
        <v>23484</v>
      </c>
      <c r="L6861" t="s">
        <v>23485</v>
      </c>
      <c r="M6861" t="s">
        <v>59</v>
      </c>
      <c r="N6861" t="s">
        <v>506</v>
      </c>
      <c r="O6861" t="s">
        <v>541</v>
      </c>
      <c r="P6861" t="s">
        <v>328</v>
      </c>
      <c r="Q6861" t="s">
        <v>646</v>
      </c>
      <c r="R6861" t="s">
        <v>23486</v>
      </c>
      <c r="S6861" t="s">
        <v>23487</v>
      </c>
    </row>
    <row r="6862" spans="1:25" x14ac:dyDescent="0.25">
      <c r="A6862" t="s">
        <v>6614</v>
      </c>
      <c r="B6862" t="s">
        <v>23488</v>
      </c>
      <c r="C6862" t="s">
        <v>61</v>
      </c>
      <c r="D6862" t="s">
        <v>4631</v>
      </c>
      <c r="E6862" t="s">
        <v>45</v>
      </c>
      <c r="F6862" t="s">
        <v>313</v>
      </c>
      <c r="G6862" t="s">
        <v>17120</v>
      </c>
      <c r="H6862" t="s">
        <v>43</v>
      </c>
      <c r="I6862" t="s">
        <v>23489</v>
      </c>
    </row>
    <row r="6863" spans="1:25" x14ac:dyDescent="0.25">
      <c r="A6863" t="s">
        <v>6614</v>
      </c>
      <c r="B6863" t="s">
        <v>23490</v>
      </c>
      <c r="C6863" t="s">
        <v>71</v>
      </c>
      <c r="D6863" t="s">
        <v>61</v>
      </c>
      <c r="E6863" t="s">
        <v>190</v>
      </c>
      <c r="F6863" t="s">
        <v>1622</v>
      </c>
      <c r="G6863" t="s">
        <v>198</v>
      </c>
      <c r="H6863" t="s">
        <v>4707</v>
      </c>
      <c r="I6863" t="s">
        <v>59</v>
      </c>
      <c r="J6863" t="s">
        <v>13533</v>
      </c>
      <c r="K6863" t="s">
        <v>335</v>
      </c>
      <c r="L6863" t="s">
        <v>17465</v>
      </c>
      <c r="M6863" t="s">
        <v>1153</v>
      </c>
      <c r="N6863" t="s">
        <v>61</v>
      </c>
      <c r="O6863" t="s">
        <v>3694</v>
      </c>
      <c r="P6863" t="s">
        <v>126</v>
      </c>
      <c r="Q6863" t="s">
        <v>61</v>
      </c>
      <c r="R6863" t="s">
        <v>23491</v>
      </c>
      <c r="S6863" t="s">
        <v>181</v>
      </c>
      <c r="T6863" t="s">
        <v>182</v>
      </c>
      <c r="U6863" t="s">
        <v>23492</v>
      </c>
    </row>
    <row r="6864" spans="1:25" x14ac:dyDescent="0.25">
      <c r="A6864" t="s">
        <v>17555</v>
      </c>
      <c r="B6864" t="s">
        <v>17733</v>
      </c>
      <c r="C6864" t="s">
        <v>5112</v>
      </c>
      <c r="D6864" t="s">
        <v>705</v>
      </c>
      <c r="E6864" t="s">
        <v>18549</v>
      </c>
      <c r="F6864" t="s">
        <v>179</v>
      </c>
      <c r="G6864" t="s">
        <v>3499</v>
      </c>
      <c r="H6864" t="s">
        <v>59</v>
      </c>
      <c r="I6864" t="s">
        <v>23493</v>
      </c>
      <c r="J6864" t="s">
        <v>577</v>
      </c>
      <c r="K6864" t="s">
        <v>45</v>
      </c>
      <c r="L6864" t="s">
        <v>5</v>
      </c>
      <c r="M6864" t="s">
        <v>1905</v>
      </c>
      <c r="N6864" t="s">
        <v>11292</v>
      </c>
      <c r="O6864" t="s">
        <v>23494</v>
      </c>
      <c r="P6864" t="s">
        <v>3129</v>
      </c>
      <c r="Q6864" t="s">
        <v>13020</v>
      </c>
      <c r="R6864" t="s">
        <v>23495</v>
      </c>
    </row>
    <row r="6865" spans="1:23" x14ac:dyDescent="0.25">
      <c r="A6865" t="s">
        <v>5022</v>
      </c>
      <c r="B6865" t="s">
        <v>150</v>
      </c>
      <c r="C6865" t="s">
        <v>71</v>
      </c>
      <c r="D6865" t="s">
        <v>7318</v>
      </c>
      <c r="E6865" t="s">
        <v>37</v>
      </c>
      <c r="F6865" t="s">
        <v>23496</v>
      </c>
    </row>
    <row r="6866" spans="1:23" x14ac:dyDescent="0.25">
      <c r="A6866" t="s">
        <v>6614</v>
      </c>
      <c r="B6866" t="s">
        <v>898</v>
      </c>
      <c r="C6866" t="s">
        <v>156</v>
      </c>
      <c r="D6866" t="s">
        <v>74</v>
      </c>
      <c r="E6866" t="s">
        <v>572</v>
      </c>
      <c r="F6866" t="s">
        <v>23497</v>
      </c>
      <c r="G6866" t="s">
        <v>1424</v>
      </c>
      <c r="H6866" t="s">
        <v>36</v>
      </c>
      <c r="I6866" t="s">
        <v>761</v>
      </c>
      <c r="J6866" t="s">
        <v>327</v>
      </c>
      <c r="K6866" t="s">
        <v>126</v>
      </c>
      <c r="L6866" t="s">
        <v>5494</v>
      </c>
      <c r="M6866" t="s">
        <v>36</v>
      </c>
      <c r="N6866" t="s">
        <v>761</v>
      </c>
      <c r="O6866" t="s">
        <v>541</v>
      </c>
      <c r="P6866" t="s">
        <v>7798</v>
      </c>
      <c r="Q6866" t="s">
        <v>2943</v>
      </c>
      <c r="R6866" t="s">
        <v>36</v>
      </c>
      <c r="S6866" t="s">
        <v>23498</v>
      </c>
      <c r="T6866" t="s">
        <v>1718</v>
      </c>
      <c r="U6866" t="s">
        <v>113</v>
      </c>
      <c r="V6866" t="s">
        <v>541</v>
      </c>
      <c r="W6866" t="s">
        <v>23499</v>
      </c>
    </row>
    <row r="6867" spans="1:23" x14ac:dyDescent="0.25">
      <c r="A6867" t="s">
        <v>1899</v>
      </c>
      <c r="B6867" t="s">
        <v>20092</v>
      </c>
      <c r="C6867" t="s">
        <v>1265</v>
      </c>
      <c r="D6867" t="s">
        <v>59</v>
      </c>
      <c r="E6867" t="s">
        <v>3896</v>
      </c>
      <c r="F6867" t="s">
        <v>37</v>
      </c>
      <c r="G6867" t="s">
        <v>144</v>
      </c>
      <c r="H6867" t="s">
        <v>5</v>
      </c>
      <c r="I6867" t="s">
        <v>6614</v>
      </c>
      <c r="J6867" t="s">
        <v>1666</v>
      </c>
      <c r="K6867" t="s">
        <v>37</v>
      </c>
      <c r="L6867" t="s">
        <v>6171</v>
      </c>
      <c r="M6867" t="s">
        <v>17510</v>
      </c>
      <c r="N6867" t="s">
        <v>126</v>
      </c>
      <c r="O6867" t="s">
        <v>541</v>
      </c>
      <c r="P6867" t="s">
        <v>23500</v>
      </c>
      <c r="Q6867" t="s">
        <v>23501</v>
      </c>
      <c r="R6867" t="s">
        <v>23502</v>
      </c>
      <c r="S6867" t="s">
        <v>23503</v>
      </c>
      <c r="T6867" t="s">
        <v>23504</v>
      </c>
    </row>
    <row r="6868" spans="1:23" x14ac:dyDescent="0.25">
      <c r="A6868" t="s">
        <v>1231</v>
      </c>
      <c r="B6868" t="s">
        <v>4790</v>
      </c>
      <c r="C6868" t="s">
        <v>179</v>
      </c>
      <c r="D6868" t="s">
        <v>400</v>
      </c>
      <c r="E6868" t="s">
        <v>943</v>
      </c>
      <c r="F6868" t="s">
        <v>5</v>
      </c>
      <c r="G6868" t="s">
        <v>266</v>
      </c>
      <c r="H6868" t="s">
        <v>18462</v>
      </c>
      <c r="I6868" t="s">
        <v>462</v>
      </c>
      <c r="J6868" t="s">
        <v>179</v>
      </c>
      <c r="K6868" t="s">
        <v>5</v>
      </c>
      <c r="L6868" t="s">
        <v>266</v>
      </c>
      <c r="M6868" t="s">
        <v>1303</v>
      </c>
      <c r="N6868" t="s">
        <v>23505</v>
      </c>
      <c r="O6868" t="s">
        <v>28</v>
      </c>
      <c r="P6868" t="s">
        <v>61</v>
      </c>
      <c r="Q6868" t="s">
        <v>522</v>
      </c>
      <c r="R6868" t="s">
        <v>1998</v>
      </c>
      <c r="S6868" t="s">
        <v>5</v>
      </c>
      <c r="T6868" t="s">
        <v>480</v>
      </c>
      <c r="U6868" t="s">
        <v>704</v>
      </c>
      <c r="V6868" t="s">
        <v>126</v>
      </c>
      <c r="W6868" t="s">
        <v>23506</v>
      </c>
    </row>
    <row r="6869" spans="1:23" x14ac:dyDescent="0.25">
      <c r="A6869" t="s">
        <v>40</v>
      </c>
      <c r="B6869" t="s">
        <v>23507</v>
      </c>
    </row>
    <row r="6870" spans="1:23" x14ac:dyDescent="0.25">
      <c r="A6870" t="s">
        <v>193</v>
      </c>
      <c r="B6870" t="s">
        <v>57</v>
      </c>
      <c r="C6870" t="s">
        <v>1290</v>
      </c>
      <c r="D6870" t="s">
        <v>218</v>
      </c>
      <c r="E6870" t="s">
        <v>113</v>
      </c>
      <c r="F6870" t="s">
        <v>420</v>
      </c>
      <c r="G6870" t="s">
        <v>4188</v>
      </c>
      <c r="H6870" t="s">
        <v>102</v>
      </c>
      <c r="I6870" t="s">
        <v>4702</v>
      </c>
      <c r="J6870" t="s">
        <v>21111</v>
      </c>
      <c r="K6870" t="s">
        <v>61</v>
      </c>
      <c r="L6870" t="s">
        <v>1</v>
      </c>
      <c r="M6870" t="s">
        <v>120</v>
      </c>
      <c r="N6870" t="s">
        <v>43</v>
      </c>
      <c r="O6870" t="s">
        <v>16148</v>
      </c>
      <c r="P6870" t="s">
        <v>507</v>
      </c>
      <c r="Q6870" t="s">
        <v>11868</v>
      </c>
      <c r="R6870" t="s">
        <v>5092</v>
      </c>
      <c r="S6870" t="s">
        <v>11040</v>
      </c>
      <c r="T6870" t="s">
        <v>290</v>
      </c>
      <c r="U6870" t="s">
        <v>2161</v>
      </c>
      <c r="V6870" t="s">
        <v>23508</v>
      </c>
    </row>
    <row r="6871" spans="1:23" x14ac:dyDescent="0.25">
      <c r="A6871" t="s">
        <v>483</v>
      </c>
      <c r="B6871" t="s">
        <v>317</v>
      </c>
      <c r="C6871" t="s">
        <v>57</v>
      </c>
      <c r="D6871" t="s">
        <v>23509</v>
      </c>
      <c r="E6871" t="s">
        <v>23510</v>
      </c>
      <c r="F6871" t="s">
        <v>23511</v>
      </c>
      <c r="G6871" t="s">
        <v>179</v>
      </c>
      <c r="H6871" t="s">
        <v>23512</v>
      </c>
      <c r="I6871" t="s">
        <v>23513</v>
      </c>
    </row>
    <row r="6872" spans="1:23" x14ac:dyDescent="0.25">
      <c r="A6872" t="s">
        <v>6614</v>
      </c>
      <c r="B6872" t="s">
        <v>1290</v>
      </c>
      <c r="C6872" t="s">
        <v>290</v>
      </c>
      <c r="D6872" t="s">
        <v>61</v>
      </c>
      <c r="E6872" t="s">
        <v>18984</v>
      </c>
      <c r="F6872" t="s">
        <v>198</v>
      </c>
      <c r="G6872" t="s">
        <v>116</v>
      </c>
      <c r="H6872" t="s">
        <v>5338</v>
      </c>
      <c r="I6872" t="s">
        <v>61</v>
      </c>
      <c r="J6872" t="s">
        <v>8783</v>
      </c>
      <c r="K6872" t="s">
        <v>3548</v>
      </c>
      <c r="L6872" t="s">
        <v>704</v>
      </c>
      <c r="M6872" t="s">
        <v>206</v>
      </c>
      <c r="N6872" t="s">
        <v>14884</v>
      </c>
      <c r="O6872" t="s">
        <v>411</v>
      </c>
      <c r="P6872" t="s">
        <v>5910</v>
      </c>
      <c r="Q6872" t="s">
        <v>16</v>
      </c>
      <c r="R6872" t="s">
        <v>943</v>
      </c>
      <c r="S6872" t="s">
        <v>108</v>
      </c>
      <c r="T6872" t="s">
        <v>43</v>
      </c>
      <c r="U6872" t="s">
        <v>182</v>
      </c>
      <c r="V6872" t="s">
        <v>23514</v>
      </c>
    </row>
    <row r="6873" spans="1:23" x14ac:dyDescent="0.25">
      <c r="A6873" t="s">
        <v>6198</v>
      </c>
      <c r="B6873" t="s">
        <v>7309</v>
      </c>
      <c r="C6873" t="s">
        <v>159</v>
      </c>
      <c r="D6873" t="s">
        <v>2721</v>
      </c>
      <c r="E6873" t="s">
        <v>161</v>
      </c>
      <c r="F6873" t="s">
        <v>266</v>
      </c>
      <c r="G6873" t="s">
        <v>704</v>
      </c>
      <c r="H6873" t="s">
        <v>6614</v>
      </c>
      <c r="I6873" t="s">
        <v>6739</v>
      </c>
      <c r="J6873" t="s">
        <v>4309</v>
      </c>
      <c r="K6873" t="s">
        <v>3357</v>
      </c>
      <c r="L6873" t="s">
        <v>2942</v>
      </c>
      <c r="M6873" t="s">
        <v>23515</v>
      </c>
      <c r="N6873" t="s">
        <v>93</v>
      </c>
      <c r="O6873" t="s">
        <v>23516</v>
      </c>
    </row>
    <row r="6874" spans="1:23" x14ac:dyDescent="0.25">
      <c r="A6874" t="s">
        <v>23517</v>
      </c>
      <c r="B6874" t="s">
        <v>342</v>
      </c>
      <c r="C6874" t="s">
        <v>794</v>
      </c>
      <c r="D6874" t="s">
        <v>846</v>
      </c>
      <c r="E6874" t="s">
        <v>206</v>
      </c>
      <c r="F6874" t="s">
        <v>61</v>
      </c>
      <c r="G6874" t="s">
        <v>43</v>
      </c>
      <c r="H6874" t="s">
        <v>18</v>
      </c>
      <c r="I6874" t="s">
        <v>22</v>
      </c>
      <c r="J6874" t="s">
        <v>572</v>
      </c>
      <c r="K6874" t="s">
        <v>2939</v>
      </c>
      <c r="L6874" t="s">
        <v>765</v>
      </c>
      <c r="M6874" t="s">
        <v>1716</v>
      </c>
      <c r="N6874" t="s">
        <v>6614</v>
      </c>
      <c r="O6874" t="s">
        <v>23518</v>
      </c>
    </row>
    <row r="6875" spans="1:23" x14ac:dyDescent="0.25">
      <c r="A6875" t="s">
        <v>3548</v>
      </c>
      <c r="B6875" t="s">
        <v>23519</v>
      </c>
    </row>
    <row r="6876" spans="1:23" x14ac:dyDescent="0.25">
      <c r="A6876" t="s">
        <v>23520</v>
      </c>
    </row>
    <row r="6879" spans="1:23" x14ac:dyDescent="0.25">
      <c r="A6879" t="s">
        <v>26</v>
      </c>
      <c r="B6879" t="s">
        <v>17120</v>
      </c>
      <c r="C6879" t="s">
        <v>23521</v>
      </c>
      <c r="D6879" t="s">
        <v>23522</v>
      </c>
    </row>
    <row r="6880" spans="1:23" x14ac:dyDescent="0.25">
      <c r="A6880" t="s">
        <v>77</v>
      </c>
      <c r="B6880" t="s">
        <v>193</v>
      </c>
      <c r="C6880" t="s">
        <v>102</v>
      </c>
      <c r="D6880" t="s">
        <v>1545</v>
      </c>
      <c r="E6880" t="s">
        <v>5092</v>
      </c>
      <c r="F6880" t="s">
        <v>61</v>
      </c>
      <c r="G6880" t="s">
        <v>256</v>
      </c>
      <c r="H6880" t="s">
        <v>5092</v>
      </c>
      <c r="I6880" t="s">
        <v>1071</v>
      </c>
      <c r="J6880" t="s">
        <v>1407</v>
      </c>
      <c r="K6880" t="s">
        <v>266</v>
      </c>
      <c r="L6880" t="s">
        <v>2498</v>
      </c>
      <c r="M6880" t="s">
        <v>23523</v>
      </c>
      <c r="N6880" t="s">
        <v>16731</v>
      </c>
      <c r="O6880" t="s">
        <v>23524</v>
      </c>
    </row>
    <row r="6881" spans="1:23" x14ac:dyDescent="0.25">
      <c r="A6881" t="s">
        <v>8690</v>
      </c>
      <c r="B6881" t="s">
        <v>6353</v>
      </c>
      <c r="C6881" t="s">
        <v>781</v>
      </c>
      <c r="D6881" t="s">
        <v>313</v>
      </c>
      <c r="E6881" t="s">
        <v>59</v>
      </c>
      <c r="F6881" t="s">
        <v>3458</v>
      </c>
      <c r="G6881" t="s">
        <v>23525</v>
      </c>
      <c r="H6881" t="s">
        <v>37</v>
      </c>
      <c r="I6881" t="s">
        <v>3269</v>
      </c>
      <c r="J6881" t="s">
        <v>370</v>
      </c>
      <c r="K6881" t="s">
        <v>11320</v>
      </c>
      <c r="L6881" t="s">
        <v>23526</v>
      </c>
      <c r="M6881" t="s">
        <v>1</v>
      </c>
      <c r="N6881" t="s">
        <v>23527</v>
      </c>
    </row>
    <row r="6882" spans="1:23" x14ac:dyDescent="0.25">
      <c r="A6882" t="s">
        <v>1377</v>
      </c>
      <c r="B6882" t="s">
        <v>157</v>
      </c>
      <c r="C6882" t="s">
        <v>78</v>
      </c>
      <c r="D6882" t="s">
        <v>57</v>
      </c>
      <c r="E6882" t="s">
        <v>61</v>
      </c>
      <c r="F6882" t="s">
        <v>1613</v>
      </c>
      <c r="G6882" t="s">
        <v>198</v>
      </c>
      <c r="H6882" t="s">
        <v>898</v>
      </c>
      <c r="I6882" t="s">
        <v>1255</v>
      </c>
      <c r="J6882" t="s">
        <v>571</v>
      </c>
      <c r="K6882" t="s">
        <v>59</v>
      </c>
      <c r="L6882" t="s">
        <v>3458</v>
      </c>
      <c r="M6882" t="s">
        <v>411</v>
      </c>
      <c r="N6882" t="s">
        <v>4568</v>
      </c>
      <c r="O6882" t="s">
        <v>23528</v>
      </c>
      <c r="P6882" t="s">
        <v>900</v>
      </c>
      <c r="Q6882" t="s">
        <v>18</v>
      </c>
      <c r="R6882" t="s">
        <v>5</v>
      </c>
      <c r="S6882" t="s">
        <v>172</v>
      </c>
      <c r="T6882" t="s">
        <v>318</v>
      </c>
      <c r="U6882" t="s">
        <v>462</v>
      </c>
      <c r="V6882" t="s">
        <v>23529</v>
      </c>
      <c r="W6882" t="s">
        <v>23530</v>
      </c>
    </row>
    <row r="6883" spans="1:23" x14ac:dyDescent="0.25">
      <c r="A6883" t="s">
        <v>290</v>
      </c>
      <c r="B6883" t="s">
        <v>112</v>
      </c>
      <c r="C6883" t="s">
        <v>3442</v>
      </c>
      <c r="D6883" t="s">
        <v>5857</v>
      </c>
      <c r="E6883" t="s">
        <v>577</v>
      </c>
      <c r="F6883" t="s">
        <v>919</v>
      </c>
      <c r="G6883" t="s">
        <v>17766</v>
      </c>
      <c r="H6883" t="s">
        <v>6822</v>
      </c>
      <c r="I6883" t="s">
        <v>4568</v>
      </c>
      <c r="J6883" t="s">
        <v>23531</v>
      </c>
      <c r="K6883" t="s">
        <v>1255</v>
      </c>
      <c r="L6883" t="s">
        <v>313</v>
      </c>
      <c r="M6883" t="s">
        <v>59</v>
      </c>
      <c r="N6883" t="s">
        <v>3458</v>
      </c>
      <c r="O6883" t="s">
        <v>5800</v>
      </c>
      <c r="P6883" t="s">
        <v>326</v>
      </c>
      <c r="Q6883" t="s">
        <v>362</v>
      </c>
      <c r="R6883" t="s">
        <v>150</v>
      </c>
      <c r="S6883" t="s">
        <v>15471</v>
      </c>
      <c r="T6883" t="s">
        <v>335</v>
      </c>
      <c r="U6883" t="s">
        <v>5852</v>
      </c>
      <c r="V6883" t="s">
        <v>12610</v>
      </c>
      <c r="W6883" t="s">
        <v>23532</v>
      </c>
    </row>
    <row r="6884" spans="1:23" x14ac:dyDescent="0.25">
      <c r="A6884" t="s">
        <v>338</v>
      </c>
      <c r="B6884" t="s">
        <v>194</v>
      </c>
      <c r="C6884" t="s">
        <v>8300</v>
      </c>
      <c r="D6884" t="s">
        <v>479</v>
      </c>
      <c r="E6884" t="s">
        <v>36</v>
      </c>
      <c r="F6884" t="s">
        <v>1527</v>
      </c>
      <c r="G6884" t="s">
        <v>113</v>
      </c>
      <c r="H6884" t="s">
        <v>23533</v>
      </c>
      <c r="I6884" t="s">
        <v>10639</v>
      </c>
      <c r="J6884" t="s">
        <v>461</v>
      </c>
      <c r="K6884" t="s">
        <v>721</v>
      </c>
      <c r="L6884" t="s">
        <v>461</v>
      </c>
      <c r="M6884" t="s">
        <v>1490</v>
      </c>
      <c r="N6884" t="s">
        <v>23534</v>
      </c>
      <c r="O6884" t="s">
        <v>5193</v>
      </c>
      <c r="P6884" t="s">
        <v>335</v>
      </c>
      <c r="Q6884" t="s">
        <v>59</v>
      </c>
      <c r="R6884" t="s">
        <v>1881</v>
      </c>
      <c r="S6884" t="s">
        <v>23535</v>
      </c>
      <c r="T6884" t="s">
        <v>66</v>
      </c>
      <c r="U6884" t="s">
        <v>220</v>
      </c>
      <c r="V6884" t="s">
        <v>23536</v>
      </c>
    </row>
    <row r="6885" spans="1:23" x14ac:dyDescent="0.25">
      <c r="A6885" t="s">
        <v>61</v>
      </c>
      <c r="B6885" t="s">
        <v>23537</v>
      </c>
      <c r="C6885" t="s">
        <v>9686</v>
      </c>
      <c r="D6885" t="s">
        <v>4732</v>
      </c>
      <c r="E6885" t="s">
        <v>102</v>
      </c>
      <c r="F6885" t="s">
        <v>59</v>
      </c>
      <c r="G6885" t="s">
        <v>157</v>
      </c>
      <c r="H6885" t="s">
        <v>23538</v>
      </c>
      <c r="I6885" t="s">
        <v>193</v>
      </c>
      <c r="J6885" t="s">
        <v>96</v>
      </c>
      <c r="K6885" t="s">
        <v>1801</v>
      </c>
      <c r="L6885" t="s">
        <v>59</v>
      </c>
      <c r="M6885" t="s">
        <v>157</v>
      </c>
      <c r="N6885" t="s">
        <v>30</v>
      </c>
      <c r="O6885" t="s">
        <v>61</v>
      </c>
      <c r="P6885" t="s">
        <v>23539</v>
      </c>
      <c r="Q6885" t="s">
        <v>23540</v>
      </c>
      <c r="R6885" t="s">
        <v>4093</v>
      </c>
      <c r="S6885">
        <v>9.11</v>
      </c>
      <c r="T6885" t="s">
        <v>163</v>
      </c>
      <c r="U6885" s="4">
        <v>0.50069444444444444</v>
      </c>
      <c r="V6885" t="s">
        <v>23541</v>
      </c>
    </row>
    <row r="6886" spans="1:23" x14ac:dyDescent="0.25">
      <c r="A6886" t="s">
        <v>17069</v>
      </c>
      <c r="B6886" t="s">
        <v>23542</v>
      </c>
    </row>
    <row r="6887" spans="1:23" x14ac:dyDescent="0.25">
      <c r="A6887" t="s">
        <v>3409</v>
      </c>
      <c r="B6887" t="s">
        <v>5092</v>
      </c>
      <c r="C6887" t="s">
        <v>23543</v>
      </c>
      <c r="D6887" t="s">
        <v>179</v>
      </c>
      <c r="E6887" t="s">
        <v>13930</v>
      </c>
      <c r="F6887" t="s">
        <v>528</v>
      </c>
      <c r="G6887" t="s">
        <v>28</v>
      </c>
      <c r="H6887" t="s">
        <v>61</v>
      </c>
      <c r="I6887" t="s">
        <v>23544</v>
      </c>
      <c r="J6887" t="s">
        <v>1258</v>
      </c>
      <c r="K6887" t="s">
        <v>23545</v>
      </c>
      <c r="L6887" t="s">
        <v>13420</v>
      </c>
      <c r="M6887" t="s">
        <v>18</v>
      </c>
      <c r="N6887" t="s">
        <v>14191</v>
      </c>
      <c r="O6887" t="s">
        <v>5092</v>
      </c>
      <c r="P6887" t="s">
        <v>23546</v>
      </c>
      <c r="Q6887" t="s">
        <v>4083</v>
      </c>
      <c r="R6887" t="s">
        <v>7320</v>
      </c>
      <c r="S6887" t="s">
        <v>156</v>
      </c>
      <c r="T6887" t="s">
        <v>157</v>
      </c>
      <c r="U6887" t="s">
        <v>30</v>
      </c>
      <c r="V6887" t="s">
        <v>23547</v>
      </c>
    </row>
    <row r="6888" spans="1:23" x14ac:dyDescent="0.25">
      <c r="A6888" t="s">
        <v>17069</v>
      </c>
      <c r="B6888" t="s">
        <v>23548</v>
      </c>
    </row>
    <row r="6889" spans="1:23" x14ac:dyDescent="0.25">
      <c r="A6889" t="s">
        <v>17069</v>
      </c>
      <c r="B6889" t="s">
        <v>5022</v>
      </c>
      <c r="C6889" t="s">
        <v>266</v>
      </c>
      <c r="D6889" t="s">
        <v>198</v>
      </c>
      <c r="E6889" t="s">
        <v>36</v>
      </c>
      <c r="F6889" t="s">
        <v>1560</v>
      </c>
      <c r="G6889" t="s">
        <v>1709</v>
      </c>
      <c r="H6889" t="s">
        <v>23549</v>
      </c>
    </row>
    <row r="6890" spans="1:23" x14ac:dyDescent="0.25">
      <c r="A6890" t="s">
        <v>17069</v>
      </c>
      <c r="B6890" t="s">
        <v>23550</v>
      </c>
    </row>
    <row r="6891" spans="1:23" x14ac:dyDescent="0.25">
      <c r="A6891" t="s">
        <v>14778</v>
      </c>
      <c r="B6891" t="s">
        <v>402</v>
      </c>
      <c r="C6891" t="s">
        <v>23551</v>
      </c>
      <c r="D6891" t="s">
        <v>1329</v>
      </c>
      <c r="E6891" t="s">
        <v>21396</v>
      </c>
      <c r="F6891" t="s">
        <v>1192</v>
      </c>
      <c r="G6891" t="s">
        <v>3965</v>
      </c>
      <c r="H6891" t="s">
        <v>978</v>
      </c>
      <c r="I6891" t="s">
        <v>1420</v>
      </c>
      <c r="J6891" t="s">
        <v>572</v>
      </c>
      <c r="K6891" t="s">
        <v>91</v>
      </c>
      <c r="L6891" t="s">
        <v>13952</v>
      </c>
      <c r="M6891" t="s">
        <v>1523</v>
      </c>
      <c r="N6891" t="s">
        <v>794</v>
      </c>
      <c r="O6891" t="s">
        <v>23552</v>
      </c>
      <c r="P6891" t="s">
        <v>23553</v>
      </c>
    </row>
    <row r="6892" spans="1:23" x14ac:dyDescent="0.25">
      <c r="A6892" t="s">
        <v>898</v>
      </c>
      <c r="B6892" t="s">
        <v>16</v>
      </c>
      <c r="C6892" t="s">
        <v>36</v>
      </c>
      <c r="D6892" t="s">
        <v>23554</v>
      </c>
    </row>
    <row r="6893" spans="1:23" x14ac:dyDescent="0.25">
      <c r="A6893" t="s">
        <v>23555</v>
      </c>
    </row>
    <row r="6894" spans="1:23" x14ac:dyDescent="0.25">
      <c r="A6894" t="s">
        <v>57</v>
      </c>
      <c r="B6894" t="s">
        <v>6822</v>
      </c>
      <c r="C6894" t="s">
        <v>62</v>
      </c>
      <c r="D6894" t="s">
        <v>10555</v>
      </c>
      <c r="E6894" t="s">
        <v>156</v>
      </c>
      <c r="F6894" t="s">
        <v>157</v>
      </c>
      <c r="G6894" t="s">
        <v>411</v>
      </c>
      <c r="H6894" t="s">
        <v>11757</v>
      </c>
      <c r="I6894" t="s">
        <v>57</v>
      </c>
      <c r="J6894" t="s">
        <v>1071</v>
      </c>
      <c r="K6894" t="s">
        <v>1608</v>
      </c>
      <c r="L6894" t="s">
        <v>3693</v>
      </c>
      <c r="M6894" t="s">
        <v>1585</v>
      </c>
      <c r="N6894" t="s">
        <v>30</v>
      </c>
      <c r="O6894" t="s">
        <v>1382</v>
      </c>
      <c r="P6894" t="s">
        <v>23556</v>
      </c>
      <c r="Q6894" t="s">
        <v>400</v>
      </c>
      <c r="R6894" t="s">
        <v>23557</v>
      </c>
    </row>
    <row r="6895" spans="1:23" x14ac:dyDescent="0.25">
      <c r="A6895" t="s">
        <v>23558</v>
      </c>
      <c r="B6895" t="s">
        <v>28</v>
      </c>
      <c r="C6895" t="s">
        <v>23559</v>
      </c>
      <c r="D6895" t="s">
        <v>18364</v>
      </c>
      <c r="E6895" t="s">
        <v>975</v>
      </c>
      <c r="F6895" t="s">
        <v>23560</v>
      </c>
      <c r="G6895" t="s">
        <v>23561</v>
      </c>
      <c r="H6895" t="s">
        <v>23562</v>
      </c>
      <c r="I6895" t="s">
        <v>23563</v>
      </c>
      <c r="J6895" t="s">
        <v>23564</v>
      </c>
      <c r="K6895" t="s">
        <v>23565</v>
      </c>
      <c r="L6895" t="s">
        <v>574</v>
      </c>
      <c r="M6895" t="s">
        <v>71</v>
      </c>
      <c r="N6895" t="s">
        <v>1877</v>
      </c>
      <c r="O6895" t="s">
        <v>23566</v>
      </c>
    </row>
    <row r="6896" spans="1:23" x14ac:dyDescent="0.25">
      <c r="A6896" t="s">
        <v>23567</v>
      </c>
      <c r="B6896" t="s">
        <v>23568</v>
      </c>
      <c r="C6896" t="s">
        <v>57</v>
      </c>
      <c r="D6896" t="s">
        <v>1</v>
      </c>
      <c r="E6896" t="s">
        <v>274</v>
      </c>
      <c r="F6896" t="s">
        <v>2557</v>
      </c>
      <c r="G6896" t="s">
        <v>23569</v>
      </c>
      <c r="H6896" t="s">
        <v>63</v>
      </c>
      <c r="I6896" t="s">
        <v>64</v>
      </c>
      <c r="J6896" t="s">
        <v>23570</v>
      </c>
      <c r="K6896" t="s">
        <v>12766</v>
      </c>
      <c r="L6896" t="s">
        <v>113</v>
      </c>
      <c r="M6896" t="s">
        <v>101</v>
      </c>
      <c r="N6896" t="s">
        <v>30</v>
      </c>
      <c r="O6896" t="s">
        <v>23571</v>
      </c>
      <c r="P6896" t="s">
        <v>23572</v>
      </c>
    </row>
    <row r="6897" spans="1:25" x14ac:dyDescent="0.25">
      <c r="A6897" t="s">
        <v>153</v>
      </c>
      <c r="B6897" t="s">
        <v>154</v>
      </c>
      <c r="C6897" t="s">
        <v>1094</v>
      </c>
      <c r="D6897" t="s">
        <v>4797</v>
      </c>
      <c r="E6897" t="s">
        <v>16649</v>
      </c>
      <c r="F6897" t="s">
        <v>23573</v>
      </c>
      <c r="G6897" t="s">
        <v>23574</v>
      </c>
      <c r="H6897" t="s">
        <v>3997</v>
      </c>
      <c r="I6897" t="s">
        <v>18</v>
      </c>
      <c r="J6897" t="s">
        <v>2710</v>
      </c>
      <c r="K6897" t="s">
        <v>218</v>
      </c>
      <c r="L6897" t="s">
        <v>1485</v>
      </c>
      <c r="M6897" t="s">
        <v>23575</v>
      </c>
      <c r="N6897" t="s">
        <v>5050</v>
      </c>
      <c r="O6897" t="s">
        <v>23576</v>
      </c>
      <c r="P6897" t="s">
        <v>150</v>
      </c>
      <c r="Q6897" t="s">
        <v>651</v>
      </c>
      <c r="R6897" t="s">
        <v>1103</v>
      </c>
      <c r="S6897" t="s">
        <v>61</v>
      </c>
      <c r="T6897" t="s">
        <v>1438</v>
      </c>
      <c r="U6897" t="s">
        <v>23577</v>
      </c>
    </row>
    <row r="6898" spans="1:25" x14ac:dyDescent="0.25">
      <c r="A6898" t="s">
        <v>5088</v>
      </c>
      <c r="B6898" t="s">
        <v>36</v>
      </c>
      <c r="C6898" t="s">
        <v>23578</v>
      </c>
    </row>
    <row r="6899" spans="1:25" x14ac:dyDescent="0.25">
      <c r="A6899" t="s">
        <v>6614</v>
      </c>
      <c r="B6899" t="s">
        <v>1559</v>
      </c>
      <c r="C6899" t="s">
        <v>182</v>
      </c>
      <c r="D6899" t="s">
        <v>36</v>
      </c>
      <c r="E6899" t="s">
        <v>23579</v>
      </c>
      <c r="F6899" t="s">
        <v>23580</v>
      </c>
      <c r="G6899" t="s">
        <v>23581</v>
      </c>
      <c r="H6899" t="s">
        <v>2432</v>
      </c>
      <c r="I6899" t="s">
        <v>23582</v>
      </c>
      <c r="J6899" t="s">
        <v>23583</v>
      </c>
      <c r="K6899" t="s">
        <v>23584</v>
      </c>
      <c r="L6899" t="s">
        <v>37</v>
      </c>
      <c r="M6899" t="s">
        <v>762</v>
      </c>
      <c r="N6899" t="s">
        <v>179</v>
      </c>
      <c r="O6899" t="s">
        <v>4021</v>
      </c>
      <c r="P6899" t="s">
        <v>210</v>
      </c>
      <c r="Q6899" t="s">
        <v>23585</v>
      </c>
    </row>
    <row r="6900" spans="1:25" x14ac:dyDescent="0.25">
      <c r="A6900" t="s">
        <v>9990</v>
      </c>
      <c r="B6900" t="s">
        <v>17355</v>
      </c>
      <c r="C6900" t="s">
        <v>427</v>
      </c>
      <c r="D6900" t="s">
        <v>1558</v>
      </c>
      <c r="E6900" t="s">
        <v>577</v>
      </c>
      <c r="F6900" t="s">
        <v>102</v>
      </c>
      <c r="G6900" t="s">
        <v>194</v>
      </c>
      <c r="H6900" t="s">
        <v>1887</v>
      </c>
      <c r="I6900" t="s">
        <v>30</v>
      </c>
      <c r="J6900" t="s">
        <v>313</v>
      </c>
      <c r="K6900" t="s">
        <v>23586</v>
      </c>
      <c r="L6900" t="s">
        <v>265</v>
      </c>
      <c r="M6900" t="s">
        <v>179</v>
      </c>
      <c r="N6900" t="s">
        <v>5</v>
      </c>
      <c r="O6900" t="s">
        <v>39</v>
      </c>
      <c r="P6900" t="s">
        <v>2154</v>
      </c>
      <c r="Q6900" t="s">
        <v>37</v>
      </c>
      <c r="R6900" t="s">
        <v>23169</v>
      </c>
      <c r="S6900" t="s">
        <v>1303</v>
      </c>
      <c r="T6900" t="s">
        <v>218</v>
      </c>
      <c r="U6900" t="s">
        <v>1766</v>
      </c>
      <c r="V6900" t="s">
        <v>1801</v>
      </c>
      <c r="W6900" t="s">
        <v>1471</v>
      </c>
      <c r="X6900" t="s">
        <v>159</v>
      </c>
      <c r="Y6900" t="s">
        <v>23587</v>
      </c>
    </row>
    <row r="6901" spans="1:25" x14ac:dyDescent="0.25">
      <c r="A6901" t="s">
        <v>6614</v>
      </c>
      <c r="B6901" t="s">
        <v>1889</v>
      </c>
      <c r="C6901" t="s">
        <v>71</v>
      </c>
      <c r="D6901" t="s">
        <v>723</v>
      </c>
      <c r="E6901" t="s">
        <v>45</v>
      </c>
      <c r="F6901" t="s">
        <v>23126</v>
      </c>
      <c r="G6901" t="s">
        <v>23588</v>
      </c>
      <c r="H6901" t="s">
        <v>7423</v>
      </c>
      <c r="I6901" t="s">
        <v>7622</v>
      </c>
      <c r="J6901" t="s">
        <v>30</v>
      </c>
      <c r="K6901" t="s">
        <v>36</v>
      </c>
      <c r="L6901" t="s">
        <v>30</v>
      </c>
      <c r="M6901" t="s">
        <v>23589</v>
      </c>
      <c r="N6901" t="s">
        <v>474</v>
      </c>
      <c r="O6901" t="s">
        <v>5</v>
      </c>
      <c r="P6901" t="s">
        <v>1709</v>
      </c>
      <c r="Q6901" t="s">
        <v>23590</v>
      </c>
      <c r="R6901" t="s">
        <v>1709</v>
      </c>
      <c r="S6901" t="s">
        <v>6131</v>
      </c>
      <c r="T6901" t="s">
        <v>23591</v>
      </c>
    </row>
    <row r="6902" spans="1:25" x14ac:dyDescent="0.25">
      <c r="A6902" t="s">
        <v>6614</v>
      </c>
      <c r="B6902" t="s">
        <v>6739</v>
      </c>
      <c r="C6902" t="s">
        <v>342</v>
      </c>
      <c r="D6902" t="s">
        <v>19618</v>
      </c>
      <c r="E6902" t="s">
        <v>126</v>
      </c>
      <c r="F6902" t="s">
        <v>5</v>
      </c>
      <c r="G6902" t="s">
        <v>5062</v>
      </c>
      <c r="H6902" t="s">
        <v>23592</v>
      </c>
      <c r="I6902" t="s">
        <v>4628</v>
      </c>
      <c r="J6902" t="s">
        <v>4793</v>
      </c>
      <c r="K6902" t="s">
        <v>23593</v>
      </c>
      <c r="L6902" t="s">
        <v>449</v>
      </c>
      <c r="M6902" t="s">
        <v>6381</v>
      </c>
      <c r="N6902" t="s">
        <v>4756</v>
      </c>
      <c r="O6902" t="s">
        <v>23594</v>
      </c>
    </row>
    <row r="6903" spans="1:25" x14ac:dyDescent="0.25">
      <c r="A6903" t="s">
        <v>7499</v>
      </c>
      <c r="B6903" t="s">
        <v>4722</v>
      </c>
      <c r="C6903" t="s">
        <v>22122</v>
      </c>
      <c r="D6903" t="s">
        <v>57</v>
      </c>
      <c r="E6903" t="s">
        <v>194</v>
      </c>
      <c r="F6903" t="s">
        <v>1817</v>
      </c>
      <c r="G6903" t="s">
        <v>23595</v>
      </c>
      <c r="H6903" t="s">
        <v>23596</v>
      </c>
      <c r="I6903" t="s">
        <v>23597</v>
      </c>
      <c r="J6903" t="s">
        <v>898</v>
      </c>
      <c r="K6903" t="s">
        <v>23598</v>
      </c>
    </row>
    <row r="6904" spans="1:25" x14ac:dyDescent="0.25">
      <c r="A6904" t="s">
        <v>6614</v>
      </c>
      <c r="B6904" t="s">
        <v>156</v>
      </c>
      <c r="C6904" t="s">
        <v>288</v>
      </c>
      <c r="D6904" t="s">
        <v>157</v>
      </c>
      <c r="E6904" t="s">
        <v>5</v>
      </c>
      <c r="F6904" t="s">
        <v>106</v>
      </c>
      <c r="G6904" t="s">
        <v>1049</v>
      </c>
      <c r="H6904" t="s">
        <v>57</v>
      </c>
      <c r="I6904" t="s">
        <v>438</v>
      </c>
      <c r="J6904" t="s">
        <v>23599</v>
      </c>
      <c r="K6904" t="s">
        <v>23600</v>
      </c>
    </row>
    <row r="6905" spans="1:25" x14ac:dyDescent="0.25">
      <c r="A6905" t="s">
        <v>6614</v>
      </c>
      <c r="B6905" t="s">
        <v>222</v>
      </c>
      <c r="C6905" t="s">
        <v>1940</v>
      </c>
      <c r="D6905" t="s">
        <v>4029</v>
      </c>
      <c r="E6905" t="s">
        <v>651</v>
      </c>
      <c r="F6905" t="s">
        <v>113</v>
      </c>
      <c r="G6905" t="s">
        <v>420</v>
      </c>
      <c r="H6905" t="s">
        <v>19827</v>
      </c>
      <c r="I6905" t="s">
        <v>3136</v>
      </c>
      <c r="J6905" t="s">
        <v>723</v>
      </c>
      <c r="K6905" t="s">
        <v>45</v>
      </c>
      <c r="L6905" t="s">
        <v>5</v>
      </c>
      <c r="M6905" t="s">
        <v>266</v>
      </c>
      <c r="N6905" t="s">
        <v>1785</v>
      </c>
      <c r="O6905" t="s">
        <v>37</v>
      </c>
      <c r="P6905" t="s">
        <v>113</v>
      </c>
      <c r="Q6905" t="s">
        <v>5439</v>
      </c>
      <c r="R6905" t="s">
        <v>1405</v>
      </c>
      <c r="S6905" t="s">
        <v>974</v>
      </c>
      <c r="T6905" t="s">
        <v>13227</v>
      </c>
      <c r="U6905" t="s">
        <v>23601</v>
      </c>
      <c r="V6905" t="s">
        <v>7345</v>
      </c>
      <c r="W6905" t="s">
        <v>23602</v>
      </c>
    </row>
    <row r="6906" spans="1:25" x14ac:dyDescent="0.25">
      <c r="A6906" t="s">
        <v>2943</v>
      </c>
      <c r="B6906" t="s">
        <v>6614</v>
      </c>
      <c r="C6906" t="s">
        <v>14731</v>
      </c>
      <c r="D6906" t="s">
        <v>126</v>
      </c>
      <c r="E6906" t="s">
        <v>1635</v>
      </c>
      <c r="F6906" t="s">
        <v>18</v>
      </c>
      <c r="G6906" t="s">
        <v>18839</v>
      </c>
      <c r="H6906" t="s">
        <v>560</v>
      </c>
      <c r="I6906" t="s">
        <v>157</v>
      </c>
      <c r="J6906" t="s">
        <v>2412</v>
      </c>
      <c r="K6906" t="s">
        <v>2933</v>
      </c>
      <c r="L6906" t="s">
        <v>59</v>
      </c>
      <c r="M6906" t="s">
        <v>3936</v>
      </c>
      <c r="N6906" t="s">
        <v>59</v>
      </c>
      <c r="O6906" t="s">
        <v>1144</v>
      </c>
      <c r="P6906" t="s">
        <v>313</v>
      </c>
      <c r="Q6906" t="s">
        <v>18</v>
      </c>
      <c r="R6906" t="s">
        <v>1297</v>
      </c>
      <c r="S6906" t="s">
        <v>23603</v>
      </c>
      <c r="T6906" t="s">
        <v>23604</v>
      </c>
    </row>
    <row r="6907" spans="1:25" x14ac:dyDescent="0.25">
      <c r="A6907" t="s">
        <v>6614</v>
      </c>
      <c r="B6907" t="s">
        <v>2018</v>
      </c>
      <c r="C6907" t="s">
        <v>36</v>
      </c>
      <c r="D6907" t="s">
        <v>15</v>
      </c>
      <c r="E6907" t="s">
        <v>23605</v>
      </c>
      <c r="F6907" t="s">
        <v>10499</v>
      </c>
      <c r="G6907" t="s">
        <v>198</v>
      </c>
      <c r="H6907" t="s">
        <v>2013</v>
      </c>
      <c r="I6907" t="s">
        <v>23606</v>
      </c>
      <c r="J6907" t="s">
        <v>326</v>
      </c>
      <c r="K6907" t="s">
        <v>23607</v>
      </c>
      <c r="L6907" t="s">
        <v>23126</v>
      </c>
      <c r="M6907" t="s">
        <v>6543</v>
      </c>
      <c r="N6907" t="s">
        <v>2154</v>
      </c>
      <c r="O6907" t="s">
        <v>2933</v>
      </c>
      <c r="P6907" t="s">
        <v>23608</v>
      </c>
      <c r="Q6907" t="s">
        <v>461</v>
      </c>
      <c r="R6907" t="s">
        <v>5</v>
      </c>
      <c r="S6907" t="s">
        <v>23609</v>
      </c>
      <c r="T6907" t="s">
        <v>1012</v>
      </c>
      <c r="U6907" t="s">
        <v>23610</v>
      </c>
    </row>
    <row r="6908" spans="1:25" x14ac:dyDescent="0.25">
      <c r="A6908" t="s">
        <v>6614</v>
      </c>
      <c r="B6908" t="s">
        <v>541</v>
      </c>
      <c r="C6908" t="s">
        <v>8657</v>
      </c>
      <c r="D6908" t="s">
        <v>318</v>
      </c>
      <c r="E6908" t="s">
        <v>3694</v>
      </c>
      <c r="F6908" t="s">
        <v>18</v>
      </c>
      <c r="G6908" t="s">
        <v>2756</v>
      </c>
      <c r="H6908" t="s">
        <v>6468</v>
      </c>
      <c r="I6908" t="s">
        <v>71</v>
      </c>
      <c r="J6908" t="s">
        <v>30</v>
      </c>
      <c r="K6908" t="s">
        <v>108</v>
      </c>
      <c r="L6908" t="s">
        <v>2524</v>
      </c>
      <c r="M6908" t="s">
        <v>57</v>
      </c>
      <c r="N6908" t="s">
        <v>61</v>
      </c>
      <c r="O6908" t="s">
        <v>2525</v>
      </c>
      <c r="P6908" t="s">
        <v>23611</v>
      </c>
      <c r="Q6908" t="s">
        <v>17306</v>
      </c>
      <c r="R6908" t="s">
        <v>23612</v>
      </c>
      <c r="S6908" t="s">
        <v>37</v>
      </c>
      <c r="T6908" t="s">
        <v>36</v>
      </c>
      <c r="U6908" t="s">
        <v>4409</v>
      </c>
      <c r="V6908" t="s">
        <v>23613</v>
      </c>
    </row>
    <row r="6909" spans="1:25" x14ac:dyDescent="0.25">
      <c r="A6909" t="s">
        <v>6614</v>
      </c>
      <c r="B6909" t="s">
        <v>100</v>
      </c>
      <c r="C6909" t="s">
        <v>2018</v>
      </c>
      <c r="D6909" t="s">
        <v>36</v>
      </c>
      <c r="E6909" t="s">
        <v>15</v>
      </c>
      <c r="F6909" t="s">
        <v>179</v>
      </c>
      <c r="G6909" t="s">
        <v>61</v>
      </c>
      <c r="H6909" t="s">
        <v>395</v>
      </c>
      <c r="I6909" t="s">
        <v>15319</v>
      </c>
      <c r="J6909" t="s">
        <v>59</v>
      </c>
      <c r="K6909" t="s">
        <v>781</v>
      </c>
      <c r="L6909" t="s">
        <v>1695</v>
      </c>
      <c r="M6909" t="s">
        <v>126</v>
      </c>
      <c r="N6909" t="s">
        <v>5</v>
      </c>
      <c r="O6909" t="s">
        <v>5062</v>
      </c>
      <c r="P6909" t="s">
        <v>7648</v>
      </c>
      <c r="Q6909" t="s">
        <v>8430</v>
      </c>
      <c r="R6909" t="s">
        <v>102</v>
      </c>
      <c r="S6909" t="s">
        <v>59</v>
      </c>
      <c r="T6909" t="s">
        <v>23614</v>
      </c>
    </row>
    <row r="6910" spans="1:25" x14ac:dyDescent="0.25">
      <c r="A6910" t="s">
        <v>6614</v>
      </c>
      <c r="B6910" t="s">
        <v>1889</v>
      </c>
      <c r="C6910" t="s">
        <v>2018</v>
      </c>
      <c r="D6910" t="s">
        <v>36</v>
      </c>
      <c r="E6910" t="s">
        <v>15</v>
      </c>
      <c r="F6910" t="s">
        <v>1377</v>
      </c>
      <c r="G6910" t="s">
        <v>157</v>
      </c>
      <c r="H6910" t="s">
        <v>1011</v>
      </c>
      <c r="I6910" t="s">
        <v>102</v>
      </c>
      <c r="J6910" t="s">
        <v>3875</v>
      </c>
      <c r="K6910" t="s">
        <v>23615</v>
      </c>
      <c r="L6910" t="s">
        <v>18</v>
      </c>
      <c r="M6910" t="s">
        <v>61</v>
      </c>
      <c r="N6910" t="s">
        <v>23616</v>
      </c>
      <c r="O6910" t="s">
        <v>3015</v>
      </c>
      <c r="P6910" t="s">
        <v>2089</v>
      </c>
      <c r="Q6910" t="s">
        <v>198</v>
      </c>
      <c r="R6910" t="s">
        <v>113</v>
      </c>
      <c r="S6910" t="s">
        <v>5</v>
      </c>
      <c r="T6910" t="s">
        <v>4020</v>
      </c>
      <c r="U6910" t="s">
        <v>1377</v>
      </c>
      <c r="V6910" t="s">
        <v>1974</v>
      </c>
      <c r="W6910" t="s">
        <v>23617</v>
      </c>
    </row>
    <row r="6911" spans="1:25" x14ac:dyDescent="0.25">
      <c r="A6911" t="s">
        <v>17120</v>
      </c>
      <c r="B6911" t="s">
        <v>6614</v>
      </c>
      <c r="C6911" t="s">
        <v>2018</v>
      </c>
      <c r="D6911" t="s">
        <v>36</v>
      </c>
      <c r="E6911" t="s">
        <v>113</v>
      </c>
      <c r="F6911" t="s">
        <v>1858</v>
      </c>
      <c r="G6911" t="s">
        <v>94</v>
      </c>
      <c r="H6911" t="s">
        <v>126</v>
      </c>
      <c r="I6911" t="s">
        <v>5</v>
      </c>
      <c r="J6911" t="s">
        <v>5062</v>
      </c>
      <c r="K6911" t="s">
        <v>23618</v>
      </c>
      <c r="L6911" t="s">
        <v>5204</v>
      </c>
      <c r="M6911" t="s">
        <v>3136</v>
      </c>
      <c r="N6911" t="s">
        <v>723</v>
      </c>
      <c r="O6911" t="s">
        <v>45</v>
      </c>
      <c r="P6911" t="s">
        <v>5</v>
      </c>
      <c r="Q6911" t="s">
        <v>266</v>
      </c>
      <c r="R6911" t="s">
        <v>1785</v>
      </c>
      <c r="S6911" t="s">
        <v>37</v>
      </c>
      <c r="T6911" t="s">
        <v>1405</v>
      </c>
      <c r="U6911" t="s">
        <v>194</v>
      </c>
      <c r="V6911" t="s">
        <v>13227</v>
      </c>
      <c r="W6911" t="s">
        <v>23619</v>
      </c>
    </row>
    <row r="6912" spans="1:25" x14ac:dyDescent="0.25">
      <c r="A6912" t="s">
        <v>6614</v>
      </c>
      <c r="B6912" t="s">
        <v>100</v>
      </c>
      <c r="C6912" t="s">
        <v>2018</v>
      </c>
      <c r="D6912" t="s">
        <v>4656</v>
      </c>
      <c r="E6912" t="s">
        <v>15</v>
      </c>
      <c r="F6912" t="s">
        <v>102</v>
      </c>
      <c r="G6912" t="s">
        <v>61</v>
      </c>
      <c r="H6912" t="s">
        <v>106</v>
      </c>
      <c r="I6912" t="s">
        <v>2283</v>
      </c>
      <c r="J6912" t="s">
        <v>23620</v>
      </c>
      <c r="K6912" t="s">
        <v>23621</v>
      </c>
      <c r="L6912" t="s">
        <v>7453</v>
      </c>
      <c r="M6912" t="s">
        <v>898</v>
      </c>
      <c r="N6912" t="s">
        <v>23622</v>
      </c>
    </row>
    <row r="6913" spans="1:24" x14ac:dyDescent="0.25">
      <c r="A6913" t="s">
        <v>6614</v>
      </c>
      <c r="B6913" t="s">
        <v>288</v>
      </c>
      <c r="C6913" t="s">
        <v>179</v>
      </c>
      <c r="D6913" t="s">
        <v>3668</v>
      </c>
      <c r="E6913" t="s">
        <v>3669</v>
      </c>
      <c r="F6913" t="s">
        <v>4656</v>
      </c>
      <c r="G6913" t="s">
        <v>781</v>
      </c>
      <c r="H6913" t="s">
        <v>6310</v>
      </c>
      <c r="I6913" t="s">
        <v>115</v>
      </c>
      <c r="J6913" t="s">
        <v>4656</v>
      </c>
      <c r="K6913" t="s">
        <v>17437</v>
      </c>
      <c r="L6913" t="s">
        <v>5</v>
      </c>
      <c r="M6913" t="s">
        <v>39</v>
      </c>
      <c r="N6913" t="s">
        <v>253</v>
      </c>
      <c r="O6913" t="s">
        <v>23623</v>
      </c>
      <c r="P6913" t="s">
        <v>2811</v>
      </c>
      <c r="Q6913" t="s">
        <v>37</v>
      </c>
      <c r="R6913" t="s">
        <v>23624</v>
      </c>
    </row>
    <row r="6914" spans="1:24" x14ac:dyDescent="0.25">
      <c r="A6914" t="s">
        <v>2959</v>
      </c>
      <c r="B6914" t="s">
        <v>23625</v>
      </c>
      <c r="C6914" t="s">
        <v>1718</v>
      </c>
      <c r="D6914" t="s">
        <v>23626</v>
      </c>
      <c r="E6914" t="s">
        <v>45</v>
      </c>
      <c r="F6914" t="s">
        <v>23627</v>
      </c>
      <c r="G6914" t="s">
        <v>23628</v>
      </c>
      <c r="H6914" t="s">
        <v>23629</v>
      </c>
      <c r="I6914" t="s">
        <v>23630</v>
      </c>
    </row>
    <row r="6915" spans="1:24" x14ac:dyDescent="0.25">
      <c r="A6915" t="s">
        <v>6614</v>
      </c>
      <c r="B6915" t="s">
        <v>5906</v>
      </c>
      <c r="C6915" t="s">
        <v>1424</v>
      </c>
      <c r="D6915" t="s">
        <v>10601</v>
      </c>
      <c r="E6915" t="s">
        <v>322</v>
      </c>
      <c r="F6915" t="s">
        <v>20395</v>
      </c>
      <c r="G6915" t="s">
        <v>18</v>
      </c>
      <c r="H6915" t="s">
        <v>23631</v>
      </c>
      <c r="I6915" t="s">
        <v>978</v>
      </c>
      <c r="J6915" t="s">
        <v>156</v>
      </c>
      <c r="K6915" t="s">
        <v>157</v>
      </c>
      <c r="L6915" t="s">
        <v>16907</v>
      </c>
      <c r="M6915" t="s">
        <v>45</v>
      </c>
      <c r="N6915" t="s">
        <v>9944</v>
      </c>
      <c r="O6915" t="s">
        <v>5639</v>
      </c>
      <c r="P6915" t="s">
        <v>36</v>
      </c>
      <c r="Q6915" t="s">
        <v>2018</v>
      </c>
      <c r="R6915" t="s">
        <v>198</v>
      </c>
      <c r="S6915" t="s">
        <v>59</v>
      </c>
      <c r="T6915" t="s">
        <v>23632</v>
      </c>
      <c r="U6915" t="s">
        <v>5036</v>
      </c>
      <c r="V6915" t="s">
        <v>150</v>
      </c>
      <c r="W6915" t="s">
        <v>43</v>
      </c>
      <c r="X6915" t="s">
        <v>23633</v>
      </c>
    </row>
    <row r="6916" spans="1:24" x14ac:dyDescent="0.25">
      <c r="A6916" t="s">
        <v>179</v>
      </c>
      <c r="B6916" t="s">
        <v>6028</v>
      </c>
      <c r="C6916" t="s">
        <v>61</v>
      </c>
      <c r="D6916" t="s">
        <v>1308</v>
      </c>
      <c r="E6916" t="s">
        <v>59</v>
      </c>
      <c r="F6916" t="s">
        <v>586</v>
      </c>
      <c r="G6916" t="s">
        <v>1858</v>
      </c>
      <c r="H6916" t="s">
        <v>704</v>
      </c>
      <c r="I6916" t="s">
        <v>23634</v>
      </c>
      <c r="J6916" t="s">
        <v>66</v>
      </c>
      <c r="K6916" t="s">
        <v>108</v>
      </c>
      <c r="L6916" t="s">
        <v>2524</v>
      </c>
      <c r="M6916" t="s">
        <v>57</v>
      </c>
      <c r="N6916" t="s">
        <v>108</v>
      </c>
      <c r="O6916" t="s">
        <v>23635</v>
      </c>
    </row>
    <row r="6917" spans="1:24" x14ac:dyDescent="0.25">
      <c r="A6917" t="s">
        <v>43</v>
      </c>
      <c r="B6917" t="s">
        <v>59</v>
      </c>
      <c r="C6917" t="s">
        <v>8176</v>
      </c>
      <c r="D6917" t="s">
        <v>23636</v>
      </c>
      <c r="E6917" t="s">
        <v>5192</v>
      </c>
      <c r="F6917" t="s">
        <v>2651</v>
      </c>
      <c r="G6917" t="s">
        <v>23637</v>
      </c>
      <c r="H6917" t="s">
        <v>23638</v>
      </c>
      <c r="I6917" t="s">
        <v>2458</v>
      </c>
      <c r="J6917" t="s">
        <v>8780</v>
      </c>
      <c r="K6917" t="s">
        <v>28</v>
      </c>
      <c r="L6917" t="s">
        <v>23639</v>
      </c>
    </row>
    <row r="6918" spans="1:24" x14ac:dyDescent="0.25">
      <c r="A6918" t="s">
        <v>3534</v>
      </c>
      <c r="B6918" t="s">
        <v>23640</v>
      </c>
      <c r="C6918" t="s">
        <v>23641</v>
      </c>
      <c r="D6918" t="s">
        <v>5092</v>
      </c>
      <c r="E6918" t="s">
        <v>23642</v>
      </c>
      <c r="F6918" t="s">
        <v>900</v>
      </c>
      <c r="G6918" t="s">
        <v>1658</v>
      </c>
      <c r="H6918" t="s">
        <v>1709</v>
      </c>
      <c r="I6918" t="s">
        <v>54</v>
      </c>
      <c r="J6918" t="s">
        <v>61</v>
      </c>
      <c r="K6918" t="s">
        <v>2630</v>
      </c>
      <c r="L6918" t="s">
        <v>30</v>
      </c>
      <c r="M6918" t="s">
        <v>23643</v>
      </c>
    </row>
    <row r="6919" spans="1:24" x14ac:dyDescent="0.25">
      <c r="A6919" t="s">
        <v>40</v>
      </c>
      <c r="B6919" t="s">
        <v>23644</v>
      </c>
    </row>
    <row r="6920" spans="1:24" x14ac:dyDescent="0.25">
      <c r="A6920" t="s">
        <v>11842</v>
      </c>
      <c r="B6920" t="s">
        <v>2400</v>
      </c>
      <c r="C6920" t="s">
        <v>1777</v>
      </c>
      <c r="D6920" t="s">
        <v>2187</v>
      </c>
      <c r="E6920" t="s">
        <v>156</v>
      </c>
      <c r="F6920" t="s">
        <v>3496</v>
      </c>
      <c r="G6920" t="s">
        <v>3235</v>
      </c>
      <c r="H6920" t="s">
        <v>61</v>
      </c>
      <c r="I6920" t="s">
        <v>6176</v>
      </c>
      <c r="J6920" t="s">
        <v>7803</v>
      </c>
      <c r="K6920" t="s">
        <v>3496</v>
      </c>
      <c r="L6920" t="s">
        <v>54</v>
      </c>
      <c r="M6920" t="s">
        <v>1532</v>
      </c>
      <c r="N6920" t="s">
        <v>249</v>
      </c>
      <c r="O6920" t="s">
        <v>59</v>
      </c>
      <c r="P6920" t="s">
        <v>3624</v>
      </c>
      <c r="Q6920" t="s">
        <v>115</v>
      </c>
      <c r="R6920" t="s">
        <v>7597</v>
      </c>
      <c r="S6920" t="s">
        <v>126</v>
      </c>
      <c r="T6920" t="s">
        <v>411</v>
      </c>
      <c r="U6920" t="s">
        <v>23645</v>
      </c>
    </row>
    <row r="6921" spans="1:24" x14ac:dyDescent="0.25">
      <c r="A6921" t="s">
        <v>1527</v>
      </c>
      <c r="B6921" t="s">
        <v>4014</v>
      </c>
      <c r="C6921" t="s">
        <v>15168</v>
      </c>
      <c r="D6921" t="s">
        <v>574</v>
      </c>
      <c r="E6921" t="s">
        <v>179</v>
      </c>
      <c r="F6921" t="s">
        <v>1461</v>
      </c>
      <c r="G6921" t="s">
        <v>1591</v>
      </c>
      <c r="H6921" t="s">
        <v>37</v>
      </c>
      <c r="I6921" t="s">
        <v>23646</v>
      </c>
      <c r="J6921" t="s">
        <v>8035</v>
      </c>
      <c r="K6921" t="s">
        <v>59</v>
      </c>
      <c r="L6921" t="s">
        <v>383</v>
      </c>
      <c r="M6921" t="s">
        <v>23647</v>
      </c>
      <c r="N6921" t="s">
        <v>6287</v>
      </c>
      <c r="O6921" t="s">
        <v>23648</v>
      </c>
    </row>
    <row r="6922" spans="1:24" x14ac:dyDescent="0.25">
      <c r="A6922" t="s">
        <v>23649</v>
      </c>
      <c r="B6922" t="s">
        <v>18</v>
      </c>
      <c r="C6922" t="s">
        <v>1027</v>
      </c>
      <c r="D6922" t="s">
        <v>3367</v>
      </c>
      <c r="E6922" t="s">
        <v>5678</v>
      </c>
      <c r="F6922" t="s">
        <v>5870</v>
      </c>
      <c r="G6922" t="s">
        <v>23650</v>
      </c>
      <c r="H6922" t="s">
        <v>3208</v>
      </c>
      <c r="I6922" t="s">
        <v>3009</v>
      </c>
      <c r="J6922" t="s">
        <v>6710</v>
      </c>
      <c r="K6922" t="s">
        <v>23651</v>
      </c>
    </row>
    <row r="6923" spans="1:24" x14ac:dyDescent="0.25">
      <c r="A6923" t="s">
        <v>4257</v>
      </c>
      <c r="B6923" t="s">
        <v>1940</v>
      </c>
      <c r="C6923" t="s">
        <v>2276</v>
      </c>
      <c r="D6923" t="s">
        <v>23652</v>
      </c>
      <c r="E6923" t="s">
        <v>2276</v>
      </c>
      <c r="F6923" t="s">
        <v>5092</v>
      </c>
      <c r="G6923" t="s">
        <v>20992</v>
      </c>
      <c r="H6923" t="s">
        <v>651</v>
      </c>
      <c r="I6923" t="s">
        <v>157</v>
      </c>
      <c r="J6923" t="s">
        <v>5</v>
      </c>
      <c r="K6923" t="s">
        <v>2145</v>
      </c>
      <c r="L6923" t="s">
        <v>23653</v>
      </c>
    </row>
    <row r="6924" spans="1:24" x14ac:dyDescent="0.25">
      <c r="A6924" t="s">
        <v>23654</v>
      </c>
      <c r="B6924" t="s">
        <v>23655</v>
      </c>
      <c r="C6924" t="s">
        <v>23656</v>
      </c>
      <c r="D6924" t="s">
        <v>5548</v>
      </c>
      <c r="E6924" t="s">
        <v>23657</v>
      </c>
      <c r="F6924" t="s">
        <v>2943</v>
      </c>
      <c r="G6924" t="s">
        <v>23658</v>
      </c>
      <c r="H6924" t="s">
        <v>23659</v>
      </c>
      <c r="I6924" t="s">
        <v>5092</v>
      </c>
      <c r="J6924" t="s">
        <v>23660</v>
      </c>
      <c r="K6924" t="s">
        <v>2959</v>
      </c>
      <c r="L6924" t="s">
        <v>23661</v>
      </c>
      <c r="M6924" t="s">
        <v>161</v>
      </c>
      <c r="N6924" t="s">
        <v>23662</v>
      </c>
      <c r="O6924" t="s">
        <v>14188</v>
      </c>
      <c r="P6924" t="s">
        <v>8277</v>
      </c>
      <c r="Q6924" t="s">
        <v>23663</v>
      </c>
    </row>
    <row r="6926" spans="1:24" x14ac:dyDescent="0.25">
      <c r="A6926" t="s">
        <v>61</v>
      </c>
      <c r="B6926" t="s">
        <v>23664</v>
      </c>
      <c r="C6926" t="s">
        <v>242</v>
      </c>
      <c r="D6926" t="s">
        <v>23126</v>
      </c>
      <c r="E6926" t="s">
        <v>23665</v>
      </c>
      <c r="F6926" t="s">
        <v>265</v>
      </c>
      <c r="G6926" t="s">
        <v>179</v>
      </c>
      <c r="H6926" t="s">
        <v>5</v>
      </c>
      <c r="I6926" t="s">
        <v>39</v>
      </c>
      <c r="J6926" t="s">
        <v>2140</v>
      </c>
      <c r="K6926" t="s">
        <v>5092</v>
      </c>
      <c r="L6926" t="s">
        <v>23666</v>
      </c>
      <c r="M6926" t="s">
        <v>23667</v>
      </c>
    </row>
    <row r="6928" spans="1:24" x14ac:dyDescent="0.25">
      <c r="A6928" t="s">
        <v>6889</v>
      </c>
      <c r="B6928" t="s">
        <v>184</v>
      </c>
      <c r="C6928" t="s">
        <v>1046</v>
      </c>
      <c r="D6928" t="s">
        <v>1047</v>
      </c>
      <c r="E6928" t="s">
        <v>4768</v>
      </c>
      <c r="F6928" t="s">
        <v>603</v>
      </c>
      <c r="G6928" t="s">
        <v>1405</v>
      </c>
      <c r="H6928" t="s">
        <v>4628</v>
      </c>
      <c r="I6928" t="s">
        <v>135</v>
      </c>
      <c r="J6928" t="s">
        <v>1189</v>
      </c>
      <c r="K6928" t="s">
        <v>1047</v>
      </c>
      <c r="L6928" t="s">
        <v>23668</v>
      </c>
    </row>
    <row r="6929" spans="1:23" x14ac:dyDescent="0.25">
      <c r="A6929" t="s">
        <v>19904</v>
      </c>
      <c r="B6929" t="s">
        <v>4651</v>
      </c>
      <c r="C6929" t="s">
        <v>1012</v>
      </c>
      <c r="D6929" t="s">
        <v>113</v>
      </c>
      <c r="E6929" t="s">
        <v>1777</v>
      </c>
      <c r="F6929" t="s">
        <v>23669</v>
      </c>
    </row>
    <row r="6930" spans="1:23" x14ac:dyDescent="0.25">
      <c r="A6930" t="s">
        <v>59</v>
      </c>
      <c r="B6930" t="s">
        <v>639</v>
      </c>
      <c r="C6930" t="s">
        <v>198</v>
      </c>
      <c r="D6930" t="s">
        <v>61</v>
      </c>
      <c r="E6930" t="s">
        <v>15297</v>
      </c>
      <c r="F6930" t="s">
        <v>14269</v>
      </c>
      <c r="G6930" t="s">
        <v>179</v>
      </c>
      <c r="H6930" t="s">
        <v>8149</v>
      </c>
      <c r="I6930" t="s">
        <v>23670</v>
      </c>
      <c r="J6930" t="s">
        <v>2518</v>
      </c>
      <c r="K6930" t="s">
        <v>978</v>
      </c>
      <c r="L6930" t="s">
        <v>22040</v>
      </c>
      <c r="M6930" t="s">
        <v>571</v>
      </c>
      <c r="N6930" t="s">
        <v>427</v>
      </c>
      <c r="O6930" t="s">
        <v>1377</v>
      </c>
      <c r="P6930" t="s">
        <v>113</v>
      </c>
      <c r="Q6930" t="s">
        <v>2771</v>
      </c>
      <c r="R6930" t="s">
        <v>711</v>
      </c>
      <c r="S6930" t="s">
        <v>265</v>
      </c>
      <c r="T6930" t="s">
        <v>71</v>
      </c>
      <c r="U6930" t="s">
        <v>342</v>
      </c>
      <c r="V6930" t="s">
        <v>23671</v>
      </c>
    </row>
    <row r="6931" spans="1:23" x14ac:dyDescent="0.25">
      <c r="A6931" t="s">
        <v>18</v>
      </c>
      <c r="B6931" t="s">
        <v>1323</v>
      </c>
      <c r="C6931" t="s">
        <v>496</v>
      </c>
      <c r="D6931" t="s">
        <v>179</v>
      </c>
      <c r="E6931" t="s">
        <v>249</v>
      </c>
      <c r="F6931" t="s">
        <v>57</v>
      </c>
      <c r="G6931" t="s">
        <v>61</v>
      </c>
      <c r="H6931" t="s">
        <v>1911</v>
      </c>
      <c r="I6931" t="s">
        <v>4795</v>
      </c>
      <c r="J6931" t="s">
        <v>5092</v>
      </c>
      <c r="K6931" t="s">
        <v>8008</v>
      </c>
      <c r="L6931" t="s">
        <v>23672</v>
      </c>
      <c r="M6931" t="s">
        <v>18</v>
      </c>
      <c r="N6931" t="s">
        <v>61</v>
      </c>
      <c r="O6931" t="s">
        <v>27</v>
      </c>
      <c r="P6931" t="s">
        <v>23673</v>
      </c>
      <c r="Q6931" t="s">
        <v>1671</v>
      </c>
      <c r="R6931" t="s">
        <v>17921</v>
      </c>
      <c r="S6931" t="s">
        <v>23674</v>
      </c>
    </row>
    <row r="6932" spans="1:23" x14ac:dyDescent="0.25">
      <c r="A6932" t="s">
        <v>23675</v>
      </c>
      <c r="B6932" t="s">
        <v>28</v>
      </c>
      <c r="C6932" t="s">
        <v>23676</v>
      </c>
      <c r="D6932" t="s">
        <v>23677</v>
      </c>
      <c r="E6932" t="s">
        <v>23678</v>
      </c>
      <c r="F6932" t="s">
        <v>14855</v>
      </c>
      <c r="G6932" t="s">
        <v>126</v>
      </c>
      <c r="H6932" t="s">
        <v>64</v>
      </c>
      <c r="I6932" t="s">
        <v>3475</v>
      </c>
      <c r="J6932" t="s">
        <v>1554</v>
      </c>
      <c r="K6932" t="s">
        <v>274</v>
      </c>
      <c r="L6932" t="s">
        <v>23679</v>
      </c>
      <c r="M6932" t="s">
        <v>23680</v>
      </c>
    </row>
    <row r="6933" spans="1:23" x14ac:dyDescent="0.25">
      <c r="A6933" t="s">
        <v>5</v>
      </c>
      <c r="B6933" t="s">
        <v>266</v>
      </c>
      <c r="C6933" t="s">
        <v>762</v>
      </c>
      <c r="D6933" t="s">
        <v>30</v>
      </c>
      <c r="E6933" t="s">
        <v>1655</v>
      </c>
      <c r="F6933" t="s">
        <v>594</v>
      </c>
      <c r="G6933" t="s">
        <v>1003</v>
      </c>
      <c r="H6933" t="s">
        <v>257</v>
      </c>
      <c r="I6933" t="s">
        <v>419</v>
      </c>
      <c r="J6933" t="s">
        <v>278</v>
      </c>
      <c r="K6933" t="s">
        <v>266</v>
      </c>
      <c r="L6933" t="s">
        <v>23681</v>
      </c>
    </row>
    <row r="6934" spans="1:23" x14ac:dyDescent="0.25">
      <c r="A6934" t="s">
        <v>23682</v>
      </c>
      <c r="B6934" t="s">
        <v>704</v>
      </c>
      <c r="C6934" t="s">
        <v>18</v>
      </c>
      <c r="D6934" t="s">
        <v>19904</v>
      </c>
      <c r="E6934" t="s">
        <v>102</v>
      </c>
      <c r="F6934" t="s">
        <v>9990</v>
      </c>
      <c r="G6934" t="s">
        <v>17355</v>
      </c>
      <c r="H6934" t="s">
        <v>179</v>
      </c>
      <c r="I6934" t="s">
        <v>1877</v>
      </c>
      <c r="J6934" t="s">
        <v>23683</v>
      </c>
      <c r="K6934" t="s">
        <v>265</v>
      </c>
      <c r="L6934" t="s">
        <v>179</v>
      </c>
      <c r="M6934" t="s">
        <v>61</v>
      </c>
      <c r="N6934" t="s">
        <v>23684</v>
      </c>
      <c r="O6934" t="s">
        <v>6118</v>
      </c>
      <c r="P6934" t="s">
        <v>218</v>
      </c>
      <c r="Q6934" t="s">
        <v>179</v>
      </c>
      <c r="R6934" t="s">
        <v>23685</v>
      </c>
      <c r="S6934" t="s">
        <v>28</v>
      </c>
      <c r="T6934" t="s">
        <v>5</v>
      </c>
      <c r="U6934" t="s">
        <v>266</v>
      </c>
      <c r="V6934" t="s">
        <v>10133</v>
      </c>
      <c r="W6934" t="s">
        <v>23686</v>
      </c>
    </row>
    <row r="6935" spans="1:23" x14ac:dyDescent="0.25">
      <c r="A6935" t="s">
        <v>1650</v>
      </c>
      <c r="B6935" t="s">
        <v>2032</v>
      </c>
      <c r="C6935" t="s">
        <v>59</v>
      </c>
      <c r="D6935" t="s">
        <v>3594</v>
      </c>
      <c r="E6935" t="s">
        <v>3185</v>
      </c>
      <c r="F6935" t="s">
        <v>1523</v>
      </c>
      <c r="G6935" t="s">
        <v>2874</v>
      </c>
      <c r="H6935" t="s">
        <v>898</v>
      </c>
      <c r="I6935" t="s">
        <v>113</v>
      </c>
      <c r="J6935" t="s">
        <v>342</v>
      </c>
      <c r="K6935" t="s">
        <v>23687</v>
      </c>
      <c r="L6935" t="s">
        <v>1144</v>
      </c>
      <c r="M6935" t="s">
        <v>723</v>
      </c>
      <c r="N6935" t="s">
        <v>23688</v>
      </c>
      <c r="O6935" t="s">
        <v>5678</v>
      </c>
      <c r="P6935" t="s">
        <v>1443</v>
      </c>
      <c r="Q6935" t="s">
        <v>23689</v>
      </c>
    </row>
    <row r="6936" spans="1:23" x14ac:dyDescent="0.25">
      <c r="A6936" t="s">
        <v>6614</v>
      </c>
      <c r="B6936" t="s">
        <v>23690</v>
      </c>
      <c r="C6936" t="s">
        <v>23691</v>
      </c>
      <c r="D6936" t="s">
        <v>23692</v>
      </c>
    </row>
    <row r="6937" spans="1:23" x14ac:dyDescent="0.25">
      <c r="A6937" t="s">
        <v>6614</v>
      </c>
      <c r="B6937" t="s">
        <v>978</v>
      </c>
      <c r="C6937" t="s">
        <v>651</v>
      </c>
      <c r="D6937" t="s">
        <v>16</v>
      </c>
      <c r="E6937" t="s">
        <v>59</v>
      </c>
      <c r="F6937" t="s">
        <v>1544</v>
      </c>
      <c r="G6937" t="s">
        <v>5</v>
      </c>
      <c r="H6937" t="s">
        <v>23693</v>
      </c>
      <c r="I6937" t="s">
        <v>9658</v>
      </c>
      <c r="J6937" t="s">
        <v>18</v>
      </c>
      <c r="K6937" t="s">
        <v>8176</v>
      </c>
      <c r="L6937" t="s">
        <v>23694</v>
      </c>
      <c r="M6937" t="s">
        <v>23695</v>
      </c>
      <c r="N6937" t="s">
        <v>206</v>
      </c>
      <c r="O6937" t="s">
        <v>411</v>
      </c>
      <c r="P6937" t="s">
        <v>8073</v>
      </c>
      <c r="Q6937" t="s">
        <v>23696</v>
      </c>
    </row>
    <row r="6938" spans="1:23" x14ac:dyDescent="0.25">
      <c r="A6938" t="s">
        <v>6614</v>
      </c>
      <c r="B6938" t="s">
        <v>2129</v>
      </c>
      <c r="C6938" t="s">
        <v>278</v>
      </c>
      <c r="D6938" t="s">
        <v>621</v>
      </c>
      <c r="E6938" t="s">
        <v>2295</v>
      </c>
      <c r="F6938" t="s">
        <v>59</v>
      </c>
      <c r="G6938" t="s">
        <v>2117</v>
      </c>
      <c r="H6938" t="s">
        <v>30</v>
      </c>
      <c r="I6938" t="s">
        <v>6283</v>
      </c>
      <c r="J6938" t="s">
        <v>23697</v>
      </c>
      <c r="K6938" t="s">
        <v>222</v>
      </c>
      <c r="L6938" t="s">
        <v>1877</v>
      </c>
      <c r="M6938" t="s">
        <v>3609</v>
      </c>
      <c r="N6938" t="s">
        <v>57</v>
      </c>
      <c r="O6938" t="s">
        <v>23698</v>
      </c>
      <c r="P6938" t="s">
        <v>919</v>
      </c>
      <c r="Q6938" t="s">
        <v>5715</v>
      </c>
      <c r="R6938" t="s">
        <v>930</v>
      </c>
      <c r="S6938" t="s">
        <v>37</v>
      </c>
      <c r="T6938" t="s">
        <v>400</v>
      </c>
      <c r="U6938">
        <v>1</v>
      </c>
      <c r="V6938" t="s">
        <v>23699</v>
      </c>
    </row>
    <row r="6939" spans="1:23" x14ac:dyDescent="0.25">
      <c r="A6939" t="s">
        <v>6614</v>
      </c>
      <c r="B6939" t="s">
        <v>5088</v>
      </c>
      <c r="C6939" t="s">
        <v>36</v>
      </c>
      <c r="D6939" t="s">
        <v>23700</v>
      </c>
      <c r="E6939" t="s">
        <v>23701</v>
      </c>
      <c r="F6939" t="s">
        <v>1650</v>
      </c>
      <c r="G6939" t="s">
        <v>2432</v>
      </c>
      <c r="H6939" t="s">
        <v>3243</v>
      </c>
      <c r="I6939" t="s">
        <v>17815</v>
      </c>
      <c r="J6939" t="s">
        <v>327</v>
      </c>
      <c r="K6939" t="s">
        <v>18</v>
      </c>
      <c r="L6939" t="s">
        <v>19703</v>
      </c>
      <c r="M6939" t="s">
        <v>23702</v>
      </c>
      <c r="N6939" t="s">
        <v>179</v>
      </c>
      <c r="O6939" t="s">
        <v>100</v>
      </c>
      <c r="P6939" t="s">
        <v>1407</v>
      </c>
      <c r="Q6939" t="s">
        <v>179</v>
      </c>
      <c r="R6939" t="s">
        <v>11826</v>
      </c>
      <c r="S6939" t="s">
        <v>23703</v>
      </c>
    </row>
    <row r="6940" spans="1:23" x14ac:dyDescent="0.25">
      <c r="A6940" t="s">
        <v>6614</v>
      </c>
      <c r="B6940" t="s">
        <v>898</v>
      </c>
      <c r="C6940" t="s">
        <v>1917</v>
      </c>
      <c r="D6940" t="s">
        <v>30</v>
      </c>
      <c r="E6940" t="s">
        <v>23704</v>
      </c>
      <c r="F6940" t="s">
        <v>198</v>
      </c>
      <c r="G6940" t="s">
        <v>36</v>
      </c>
      <c r="H6940" t="s">
        <v>37</v>
      </c>
      <c r="I6940" t="s">
        <v>23126</v>
      </c>
      <c r="J6940" t="s">
        <v>23605</v>
      </c>
      <c r="K6940" t="s">
        <v>1047</v>
      </c>
      <c r="L6940" t="s">
        <v>23705</v>
      </c>
      <c r="M6940" t="s">
        <v>18</v>
      </c>
      <c r="N6940" t="s">
        <v>23706</v>
      </c>
      <c r="O6940" t="s">
        <v>5354</v>
      </c>
      <c r="P6940" t="s">
        <v>898</v>
      </c>
      <c r="Q6940" t="s">
        <v>5253</v>
      </c>
      <c r="R6940" t="s">
        <v>59</v>
      </c>
      <c r="S6940" t="s">
        <v>5</v>
      </c>
      <c r="T6940" t="s">
        <v>1013</v>
      </c>
      <c r="U6940" t="s">
        <v>1940</v>
      </c>
      <c r="V6940" t="s">
        <v>23707</v>
      </c>
    </row>
    <row r="6941" spans="1:23" x14ac:dyDescent="0.25">
      <c r="A6941" t="s">
        <v>6614</v>
      </c>
      <c r="B6941" t="s">
        <v>179</v>
      </c>
      <c r="C6941" t="s">
        <v>5602</v>
      </c>
      <c r="D6941" t="s">
        <v>59</v>
      </c>
      <c r="E6941" t="s">
        <v>639</v>
      </c>
      <c r="F6941" t="s">
        <v>2759</v>
      </c>
      <c r="G6941" t="s">
        <v>193</v>
      </c>
      <c r="H6941" t="s">
        <v>61</v>
      </c>
      <c r="I6941" t="s">
        <v>5979</v>
      </c>
      <c r="J6941" t="s">
        <v>18</v>
      </c>
      <c r="K6941" t="s">
        <v>383</v>
      </c>
      <c r="L6941" t="s">
        <v>20088</v>
      </c>
      <c r="M6941" t="s">
        <v>15481</v>
      </c>
      <c r="N6941" t="s">
        <v>788</v>
      </c>
      <c r="O6941" t="s">
        <v>761</v>
      </c>
      <c r="P6941" t="s">
        <v>61</v>
      </c>
      <c r="Q6941" t="s">
        <v>23708</v>
      </c>
    </row>
    <row r="6942" spans="1:23" x14ac:dyDescent="0.25">
      <c r="A6942" t="s">
        <v>6614</v>
      </c>
      <c r="B6942" t="s">
        <v>23126</v>
      </c>
      <c r="C6942" t="s">
        <v>179</v>
      </c>
      <c r="D6942" t="s">
        <v>61</v>
      </c>
      <c r="E6942" t="s">
        <v>23709</v>
      </c>
      <c r="F6942" t="s">
        <v>157</v>
      </c>
      <c r="G6942" t="s">
        <v>16186</v>
      </c>
      <c r="H6942" t="s">
        <v>23605</v>
      </c>
      <c r="I6942" t="s">
        <v>18050</v>
      </c>
      <c r="J6942" t="s">
        <v>338</v>
      </c>
      <c r="K6942" t="s">
        <v>723</v>
      </c>
      <c r="L6942" t="s">
        <v>61</v>
      </c>
      <c r="M6942" t="s">
        <v>266</v>
      </c>
      <c r="N6942" t="s">
        <v>1969</v>
      </c>
      <c r="O6942" t="s">
        <v>17698</v>
      </c>
      <c r="P6942" t="s">
        <v>16186</v>
      </c>
      <c r="Q6942" t="s">
        <v>179</v>
      </c>
      <c r="R6942" t="s">
        <v>2409</v>
      </c>
      <c r="S6942" t="s">
        <v>788</v>
      </c>
      <c r="T6942" t="s">
        <v>6242</v>
      </c>
      <c r="U6942" t="s">
        <v>432</v>
      </c>
      <c r="V6942" t="s">
        <v>23710</v>
      </c>
    </row>
    <row r="6943" spans="1:23" x14ac:dyDescent="0.25">
      <c r="A6943" t="s">
        <v>6614</v>
      </c>
      <c r="B6943" t="s">
        <v>1517</v>
      </c>
      <c r="C6943" t="s">
        <v>30</v>
      </c>
      <c r="D6943" t="s">
        <v>2365</v>
      </c>
      <c r="E6943" t="s">
        <v>5</v>
      </c>
      <c r="F6943" t="s">
        <v>12069</v>
      </c>
      <c r="G6943" t="s">
        <v>23711</v>
      </c>
      <c r="H6943" t="s">
        <v>574</v>
      </c>
      <c r="I6943" t="s">
        <v>182</v>
      </c>
      <c r="J6943" t="s">
        <v>157</v>
      </c>
      <c r="K6943" t="s">
        <v>23114</v>
      </c>
      <c r="L6943" t="s">
        <v>198</v>
      </c>
      <c r="M6943" t="s">
        <v>36</v>
      </c>
      <c r="N6943" t="s">
        <v>290</v>
      </c>
      <c r="O6943" t="s">
        <v>61</v>
      </c>
      <c r="P6943" t="s">
        <v>3696</v>
      </c>
      <c r="Q6943" t="s">
        <v>23712</v>
      </c>
      <c r="R6943" t="s">
        <v>71</v>
      </c>
      <c r="S6943" t="s">
        <v>1012</v>
      </c>
      <c r="T6943" t="s">
        <v>23713</v>
      </c>
    </row>
    <row r="6944" spans="1:23" x14ac:dyDescent="0.25">
      <c r="A6944" t="s">
        <v>6614</v>
      </c>
      <c r="B6944" t="s">
        <v>1087</v>
      </c>
      <c r="C6944" t="s">
        <v>1403</v>
      </c>
      <c r="D6944" t="s">
        <v>788</v>
      </c>
      <c r="E6944" t="s">
        <v>15173</v>
      </c>
      <c r="F6944" t="s">
        <v>5690</v>
      </c>
      <c r="G6944" t="s">
        <v>326</v>
      </c>
      <c r="H6944" t="s">
        <v>61</v>
      </c>
      <c r="I6944" t="s">
        <v>21557</v>
      </c>
      <c r="J6944" t="s">
        <v>1401</v>
      </c>
      <c r="K6944" t="s">
        <v>1768</v>
      </c>
      <c r="L6944" t="s">
        <v>179</v>
      </c>
      <c r="M6944" t="s">
        <v>30</v>
      </c>
      <c r="N6944" t="s">
        <v>23714</v>
      </c>
      <c r="O6944" t="s">
        <v>181</v>
      </c>
      <c r="P6944" t="s">
        <v>23715</v>
      </c>
    </row>
    <row r="6945" spans="1:26" x14ac:dyDescent="0.25">
      <c r="A6945" t="s">
        <v>6614</v>
      </c>
      <c r="B6945" t="s">
        <v>898</v>
      </c>
      <c r="C6945" t="s">
        <v>761</v>
      </c>
      <c r="D6945" t="s">
        <v>1532</v>
      </c>
      <c r="E6945" t="s">
        <v>1785</v>
      </c>
      <c r="F6945" t="s">
        <v>23126</v>
      </c>
      <c r="G6945" t="s">
        <v>23605</v>
      </c>
      <c r="H6945" t="s">
        <v>71</v>
      </c>
      <c r="I6945" t="s">
        <v>1718</v>
      </c>
      <c r="J6945" t="s">
        <v>30</v>
      </c>
      <c r="K6945" t="s">
        <v>16386</v>
      </c>
      <c r="L6945" t="s">
        <v>8016</v>
      </c>
      <c r="M6945" t="s">
        <v>1439</v>
      </c>
      <c r="N6945" t="s">
        <v>57</v>
      </c>
      <c r="O6945" t="s">
        <v>6293</v>
      </c>
      <c r="P6945" t="s">
        <v>7343</v>
      </c>
      <c r="Q6945" t="s">
        <v>36</v>
      </c>
      <c r="R6945" t="s">
        <v>59</v>
      </c>
      <c r="S6945" t="s">
        <v>1477</v>
      </c>
      <c r="T6945" t="s">
        <v>5</v>
      </c>
      <c r="U6945" t="s">
        <v>377</v>
      </c>
      <c r="V6945" t="s">
        <v>23716</v>
      </c>
    </row>
    <row r="6946" spans="1:26" x14ac:dyDescent="0.25">
      <c r="A6946" t="s">
        <v>6614</v>
      </c>
      <c r="B6946" t="s">
        <v>23717</v>
      </c>
      <c r="C6946" t="s">
        <v>23126</v>
      </c>
      <c r="D6946" t="s">
        <v>23718</v>
      </c>
      <c r="E6946" t="s">
        <v>179</v>
      </c>
      <c r="F6946" t="s">
        <v>3145</v>
      </c>
      <c r="G6946" t="s">
        <v>2859</v>
      </c>
      <c r="H6946" t="s">
        <v>23719</v>
      </c>
      <c r="I6946" t="s">
        <v>30</v>
      </c>
      <c r="J6946" t="s">
        <v>61</v>
      </c>
      <c r="K6946" t="s">
        <v>9757</v>
      </c>
      <c r="L6946" t="s">
        <v>57</v>
      </c>
      <c r="M6946" t="s">
        <v>23720</v>
      </c>
      <c r="N6946" t="s">
        <v>3145</v>
      </c>
      <c r="O6946" t="s">
        <v>23721</v>
      </c>
    </row>
    <row r="6947" spans="1:26" x14ac:dyDescent="0.25">
      <c r="A6947" t="s">
        <v>6614</v>
      </c>
      <c r="B6947" t="s">
        <v>1087</v>
      </c>
      <c r="C6947" t="s">
        <v>179</v>
      </c>
      <c r="D6947" t="s">
        <v>23126</v>
      </c>
      <c r="E6947" t="s">
        <v>23665</v>
      </c>
      <c r="F6947" t="s">
        <v>222</v>
      </c>
      <c r="G6947" t="s">
        <v>7790</v>
      </c>
      <c r="H6947" t="s">
        <v>5355</v>
      </c>
      <c r="I6947" t="s">
        <v>45</v>
      </c>
      <c r="J6947" t="s">
        <v>5</v>
      </c>
      <c r="K6947" t="s">
        <v>1321</v>
      </c>
      <c r="L6947" t="s">
        <v>37</v>
      </c>
      <c r="M6947" t="s">
        <v>7390</v>
      </c>
      <c r="N6947" t="s">
        <v>1736</v>
      </c>
      <c r="O6947" t="s">
        <v>57</v>
      </c>
      <c r="P6947" t="s">
        <v>23722</v>
      </c>
    </row>
    <row r="6948" spans="1:26" x14ac:dyDescent="0.25">
      <c r="A6948" t="s">
        <v>22159</v>
      </c>
      <c r="B6948" t="s">
        <v>20069</v>
      </c>
      <c r="C6948" t="s">
        <v>6614</v>
      </c>
      <c r="D6948" t="s">
        <v>113</v>
      </c>
      <c r="E6948" t="s">
        <v>1940</v>
      </c>
      <c r="F6948" t="s">
        <v>237</v>
      </c>
      <c r="G6948" t="s">
        <v>59</v>
      </c>
      <c r="H6948" t="s">
        <v>10509</v>
      </c>
      <c r="I6948" t="s">
        <v>221</v>
      </c>
      <c r="J6948" t="s">
        <v>23723</v>
      </c>
      <c r="K6948" t="s">
        <v>23724</v>
      </c>
      <c r="L6948" t="s">
        <v>23725</v>
      </c>
      <c r="M6948" t="s">
        <v>181</v>
      </c>
      <c r="N6948" t="s">
        <v>116</v>
      </c>
      <c r="O6948" t="s">
        <v>1284</v>
      </c>
      <c r="P6948" t="s">
        <v>23726</v>
      </c>
      <c r="Q6948" t="s">
        <v>411</v>
      </c>
      <c r="R6948" t="s">
        <v>23727</v>
      </c>
    </row>
    <row r="6949" spans="1:26" x14ac:dyDescent="0.25">
      <c r="A6949" t="s">
        <v>1527</v>
      </c>
      <c r="B6949" t="s">
        <v>9739</v>
      </c>
      <c r="C6949" t="s">
        <v>198</v>
      </c>
      <c r="D6949" t="s">
        <v>23126</v>
      </c>
      <c r="E6949" t="s">
        <v>23605</v>
      </c>
      <c r="F6949" t="s">
        <v>179</v>
      </c>
      <c r="G6949" t="s">
        <v>249</v>
      </c>
      <c r="H6949" t="s">
        <v>57</v>
      </c>
      <c r="I6949" t="s">
        <v>61</v>
      </c>
      <c r="J6949" t="s">
        <v>5055</v>
      </c>
      <c r="K6949" t="s">
        <v>22496</v>
      </c>
      <c r="L6949" t="s">
        <v>217</v>
      </c>
      <c r="M6949" t="s">
        <v>161</v>
      </c>
      <c r="N6949" t="s">
        <v>342</v>
      </c>
      <c r="O6949" t="s">
        <v>23666</v>
      </c>
      <c r="P6949" t="s">
        <v>5355</v>
      </c>
      <c r="Q6949" t="s">
        <v>45</v>
      </c>
      <c r="R6949" t="s">
        <v>1532</v>
      </c>
      <c r="S6949" t="s">
        <v>12652</v>
      </c>
      <c r="T6949" t="s">
        <v>23728</v>
      </c>
      <c r="U6949" t="s">
        <v>206</v>
      </c>
      <c r="V6949" t="s">
        <v>23129</v>
      </c>
      <c r="W6949" t="s">
        <v>23729</v>
      </c>
      <c r="X6949" t="s">
        <v>1718</v>
      </c>
      <c r="Y6949" t="s">
        <v>30</v>
      </c>
      <c r="Z6949" t="s">
        <v>23730</v>
      </c>
    </row>
    <row r="6950" spans="1:26" x14ac:dyDescent="0.25">
      <c r="A6950" t="s">
        <v>23731</v>
      </c>
      <c r="B6950" t="s">
        <v>2129</v>
      </c>
      <c r="C6950" t="s">
        <v>23732</v>
      </c>
      <c r="D6950" t="s">
        <v>23733</v>
      </c>
      <c r="E6950" t="s">
        <v>4156</v>
      </c>
      <c r="F6950" t="s">
        <v>193</v>
      </c>
      <c r="G6950" t="s">
        <v>919</v>
      </c>
      <c r="H6950" t="s">
        <v>572</v>
      </c>
      <c r="I6950" t="s">
        <v>16</v>
      </c>
      <c r="J6950" t="s">
        <v>15365</v>
      </c>
      <c r="K6950" t="s">
        <v>15366</v>
      </c>
      <c r="L6950" t="s">
        <v>23734</v>
      </c>
      <c r="M6950" t="s">
        <v>288</v>
      </c>
      <c r="N6950" t="s">
        <v>157</v>
      </c>
      <c r="O6950" t="s">
        <v>23735</v>
      </c>
      <c r="P6950" t="s">
        <v>126</v>
      </c>
      <c r="Q6950" t="s">
        <v>8176</v>
      </c>
      <c r="R6950" t="s">
        <v>23736</v>
      </c>
    </row>
    <row r="6951" spans="1:26" x14ac:dyDescent="0.25">
      <c r="A6951" t="s">
        <v>3548</v>
      </c>
      <c r="B6951" t="s">
        <v>704</v>
      </c>
      <c r="C6951" t="s">
        <v>30</v>
      </c>
      <c r="D6951" t="s">
        <v>23737</v>
      </c>
      <c r="E6951" t="s">
        <v>4628</v>
      </c>
      <c r="F6951" t="s">
        <v>23738</v>
      </c>
      <c r="G6951" t="s">
        <v>23739</v>
      </c>
      <c r="H6951" t="s">
        <v>23740</v>
      </c>
    </row>
    <row r="6952" spans="1:26" x14ac:dyDescent="0.25">
      <c r="A6952" t="s">
        <v>6614</v>
      </c>
      <c r="B6952" t="s">
        <v>898</v>
      </c>
      <c r="C6952" t="s">
        <v>407</v>
      </c>
      <c r="D6952" t="s">
        <v>1128</v>
      </c>
      <c r="E6952" t="s">
        <v>23741</v>
      </c>
      <c r="F6952" t="s">
        <v>23742</v>
      </c>
      <c r="G6952" t="s">
        <v>326</v>
      </c>
      <c r="H6952" t="s">
        <v>883</v>
      </c>
      <c r="I6952" t="s">
        <v>126</v>
      </c>
      <c r="J6952" t="s">
        <v>198</v>
      </c>
      <c r="K6952" t="s">
        <v>8894</v>
      </c>
      <c r="L6952" t="s">
        <v>179</v>
      </c>
      <c r="M6952" t="s">
        <v>1554</v>
      </c>
      <c r="N6952" t="s">
        <v>61</v>
      </c>
      <c r="O6952" t="s">
        <v>15866</v>
      </c>
      <c r="P6952" t="s">
        <v>18</v>
      </c>
      <c r="Q6952" t="s">
        <v>23743</v>
      </c>
      <c r="R6952" t="s">
        <v>23744</v>
      </c>
      <c r="S6952" t="s">
        <v>179</v>
      </c>
      <c r="T6952" t="s">
        <v>61</v>
      </c>
      <c r="U6952" t="s">
        <v>23745</v>
      </c>
    </row>
    <row r="6953" spans="1:26" x14ac:dyDescent="0.25">
      <c r="A6953" t="s">
        <v>6614</v>
      </c>
      <c r="B6953" t="s">
        <v>1087</v>
      </c>
      <c r="C6953" t="s">
        <v>278</v>
      </c>
      <c r="D6953" t="s">
        <v>23126</v>
      </c>
      <c r="E6953" t="s">
        <v>23605</v>
      </c>
      <c r="F6953" t="s">
        <v>15</v>
      </c>
      <c r="G6953" t="s">
        <v>1070</v>
      </c>
      <c r="H6953" t="s">
        <v>16063</v>
      </c>
      <c r="I6953" t="s">
        <v>23746</v>
      </c>
      <c r="J6953" t="s">
        <v>474</v>
      </c>
      <c r="K6953" t="s">
        <v>2671</v>
      </c>
      <c r="L6953" t="s">
        <v>5</v>
      </c>
      <c r="M6953" t="s">
        <v>23747</v>
      </c>
      <c r="N6953" t="s">
        <v>23748</v>
      </c>
      <c r="O6953" t="s">
        <v>4651</v>
      </c>
      <c r="P6953" t="s">
        <v>5</v>
      </c>
      <c r="Q6953" t="s">
        <v>1532</v>
      </c>
      <c r="R6953" t="s">
        <v>5364</v>
      </c>
      <c r="S6953" t="s">
        <v>23749</v>
      </c>
    </row>
    <row r="6954" spans="1:26" x14ac:dyDescent="0.25">
      <c r="A6954" t="s">
        <v>17618</v>
      </c>
      <c r="B6954" t="s">
        <v>222</v>
      </c>
      <c r="C6954" t="s">
        <v>23750</v>
      </c>
      <c r="D6954" t="s">
        <v>23751</v>
      </c>
      <c r="E6954" t="s">
        <v>23752</v>
      </c>
    </row>
    <row r="6955" spans="1:26" x14ac:dyDescent="0.25">
      <c r="A6955" t="s">
        <v>23753</v>
      </c>
      <c r="B6955" t="s">
        <v>257</v>
      </c>
      <c r="C6955" t="s">
        <v>589</v>
      </c>
      <c r="D6955" t="s">
        <v>206</v>
      </c>
      <c r="E6955">
        <v>10</v>
      </c>
      <c r="F6955" t="s">
        <v>30</v>
      </c>
      <c r="G6955" t="s">
        <v>23754</v>
      </c>
    </row>
    <row r="6956" spans="1:26" x14ac:dyDescent="0.25">
      <c r="A6956" t="s">
        <v>23755</v>
      </c>
    </row>
    <row r="6957" spans="1:26" x14ac:dyDescent="0.25">
      <c r="A6957" t="s">
        <v>23756</v>
      </c>
      <c r="B6957" t="s">
        <v>115</v>
      </c>
      <c r="C6957" t="s">
        <v>23757</v>
      </c>
      <c r="D6957" t="s">
        <v>23758</v>
      </c>
      <c r="E6957" t="s">
        <v>71</v>
      </c>
      <c r="F6957" t="s">
        <v>23759</v>
      </c>
    </row>
    <row r="6958" spans="1:26" x14ac:dyDescent="0.25">
      <c r="A6958" t="s">
        <v>113</v>
      </c>
      <c r="B6958" t="s">
        <v>5</v>
      </c>
      <c r="C6958" t="s">
        <v>39</v>
      </c>
      <c r="D6958" t="s">
        <v>23760</v>
      </c>
      <c r="E6958" t="s">
        <v>4020</v>
      </c>
      <c r="F6958" t="s">
        <v>1974</v>
      </c>
      <c r="G6958" t="s">
        <v>23761</v>
      </c>
      <c r="H6958" t="s">
        <v>1424</v>
      </c>
      <c r="I6958" t="s">
        <v>1902</v>
      </c>
      <c r="J6958" t="s">
        <v>5</v>
      </c>
      <c r="K6958" t="s">
        <v>4020</v>
      </c>
      <c r="L6958" t="s">
        <v>16592</v>
      </c>
      <c r="M6958" t="s">
        <v>898</v>
      </c>
      <c r="N6958" t="s">
        <v>613</v>
      </c>
      <c r="O6958" t="s">
        <v>59</v>
      </c>
      <c r="P6958" t="s">
        <v>157</v>
      </c>
      <c r="Q6958" t="s">
        <v>18</v>
      </c>
      <c r="R6958" t="s">
        <v>1974</v>
      </c>
      <c r="S6958" t="s">
        <v>57</v>
      </c>
      <c r="T6958" t="s">
        <v>5051</v>
      </c>
      <c r="U6958" t="s">
        <v>161</v>
      </c>
      <c r="V6958" t="s">
        <v>517</v>
      </c>
      <c r="W6958" t="s">
        <v>23762</v>
      </c>
    </row>
    <row r="6959" spans="1:26" x14ac:dyDescent="0.25">
      <c r="A6959" t="s">
        <v>156</v>
      </c>
      <c r="B6959" t="s">
        <v>157</v>
      </c>
      <c r="C6959" t="s">
        <v>1998</v>
      </c>
      <c r="D6959" t="s">
        <v>257</v>
      </c>
      <c r="E6959" t="s">
        <v>258</v>
      </c>
      <c r="F6959" t="s">
        <v>596</v>
      </c>
      <c r="G6959" t="s">
        <v>1655</v>
      </c>
      <c r="H6959" t="s">
        <v>589</v>
      </c>
      <c r="I6959" t="s">
        <v>206</v>
      </c>
      <c r="J6959">
        <v>10</v>
      </c>
      <c r="K6959" t="s">
        <v>4053</v>
      </c>
      <c r="L6959" t="s">
        <v>30</v>
      </c>
      <c r="M6959" t="s">
        <v>621</v>
      </c>
      <c r="N6959" t="s">
        <v>23763</v>
      </c>
      <c r="O6959" t="s">
        <v>1849</v>
      </c>
      <c r="P6959" t="s">
        <v>102</v>
      </c>
      <c r="Q6959" t="s">
        <v>1392</v>
      </c>
      <c r="R6959" t="s">
        <v>5092</v>
      </c>
      <c r="S6959" t="s">
        <v>7504</v>
      </c>
      <c r="T6959" t="s">
        <v>1501</v>
      </c>
      <c r="U6959" t="s">
        <v>2952</v>
      </c>
      <c r="V6959" t="s">
        <v>23764</v>
      </c>
    </row>
    <row r="6960" spans="1:26" x14ac:dyDescent="0.25">
      <c r="A6960" t="s">
        <v>179</v>
      </c>
      <c r="B6960" t="s">
        <v>342</v>
      </c>
      <c r="C6960" t="s">
        <v>10041</v>
      </c>
      <c r="D6960" t="s">
        <v>4141</v>
      </c>
      <c r="E6960" t="s">
        <v>900</v>
      </c>
      <c r="F6960" t="s">
        <v>156</v>
      </c>
      <c r="G6960" t="s">
        <v>3185</v>
      </c>
      <c r="H6960" s="5">
        <v>0.16</v>
      </c>
      <c r="I6960" t="s">
        <v>57</v>
      </c>
      <c r="J6960" t="s">
        <v>61</v>
      </c>
      <c r="K6960" t="s">
        <v>256</v>
      </c>
      <c r="L6960" t="s">
        <v>37</v>
      </c>
      <c r="M6960" t="s">
        <v>7670</v>
      </c>
      <c r="N6960" t="s">
        <v>23765</v>
      </c>
    </row>
    <row r="6961" spans="1:21" x14ac:dyDescent="0.25">
      <c r="A6961" t="s">
        <v>5609</v>
      </c>
      <c r="B6961" t="s">
        <v>2400</v>
      </c>
      <c r="C6961" t="s">
        <v>1777</v>
      </c>
      <c r="D6961" t="s">
        <v>4297</v>
      </c>
      <c r="E6961" t="s">
        <v>8809</v>
      </c>
      <c r="F6961" t="s">
        <v>37</v>
      </c>
      <c r="G6961" t="s">
        <v>94</v>
      </c>
      <c r="H6961" t="s">
        <v>156</v>
      </c>
      <c r="I6961" t="s">
        <v>6283</v>
      </c>
      <c r="J6961" s="6">
        <v>1.6E-2</v>
      </c>
      <c r="K6961" t="s">
        <v>4194</v>
      </c>
      <c r="L6961" t="s">
        <v>74</v>
      </c>
      <c r="M6961" t="s">
        <v>23766</v>
      </c>
    </row>
    <row r="6962" spans="1:21" x14ac:dyDescent="0.25">
      <c r="A6962" t="s">
        <v>179</v>
      </c>
      <c r="B6962" t="s">
        <v>1752</v>
      </c>
      <c r="C6962" t="s">
        <v>13726</v>
      </c>
      <c r="D6962" t="s">
        <v>2844</v>
      </c>
      <c r="E6962" t="s">
        <v>159</v>
      </c>
      <c r="F6962" t="s">
        <v>23767</v>
      </c>
      <c r="G6962" t="s">
        <v>5092</v>
      </c>
      <c r="H6962" t="s">
        <v>14190</v>
      </c>
      <c r="I6962" t="s">
        <v>23768</v>
      </c>
      <c r="J6962" t="s">
        <v>3409</v>
      </c>
      <c r="K6962" t="s">
        <v>5092</v>
      </c>
      <c r="L6962" t="s">
        <v>23543</v>
      </c>
      <c r="M6962" t="s">
        <v>1540</v>
      </c>
      <c r="N6962" t="s">
        <v>8053</v>
      </c>
      <c r="O6962" t="s">
        <v>5092</v>
      </c>
      <c r="P6962" t="s">
        <v>23769</v>
      </c>
      <c r="Q6962" t="s">
        <v>23770</v>
      </c>
      <c r="R6962" t="s">
        <v>2226</v>
      </c>
      <c r="S6962" t="s">
        <v>8277</v>
      </c>
      <c r="T6962" t="s">
        <v>23771</v>
      </c>
    </row>
    <row r="6963" spans="1:21" x14ac:dyDescent="0.25">
      <c r="A6963" t="s">
        <v>1650</v>
      </c>
      <c r="B6963" t="s">
        <v>2432</v>
      </c>
      <c r="C6963" t="s">
        <v>59</v>
      </c>
      <c r="D6963" t="s">
        <v>23772</v>
      </c>
      <c r="E6963" t="s">
        <v>61</v>
      </c>
      <c r="F6963" t="s">
        <v>1405</v>
      </c>
      <c r="G6963" t="s">
        <v>23773</v>
      </c>
      <c r="H6963" t="s">
        <v>2418</v>
      </c>
      <c r="I6963" t="s">
        <v>2137</v>
      </c>
      <c r="J6963" t="s">
        <v>2026</v>
      </c>
      <c r="K6963" t="s">
        <v>1758</v>
      </c>
      <c r="L6963" t="s">
        <v>1940</v>
      </c>
      <c r="M6963" t="s">
        <v>432</v>
      </c>
      <c r="N6963" t="s">
        <v>1545</v>
      </c>
      <c r="O6963" t="s">
        <v>23774</v>
      </c>
      <c r="P6963" t="s">
        <v>5718</v>
      </c>
      <c r="Q6963" t="s">
        <v>23775</v>
      </c>
    </row>
    <row r="6964" spans="1:21" x14ac:dyDescent="0.25">
      <c r="A6964" t="s">
        <v>703</v>
      </c>
      <c r="B6964" t="s">
        <v>5</v>
      </c>
      <c r="C6964" t="s">
        <v>2052</v>
      </c>
      <c r="D6964" t="s">
        <v>704</v>
      </c>
      <c r="E6964" t="s">
        <v>126</v>
      </c>
      <c r="F6964" t="s">
        <v>23776</v>
      </c>
      <c r="G6964" t="s">
        <v>5</v>
      </c>
      <c r="H6964" t="s">
        <v>23777</v>
      </c>
      <c r="I6964" t="s">
        <v>18</v>
      </c>
      <c r="J6964" t="s">
        <v>23778</v>
      </c>
      <c r="K6964" t="s">
        <v>1557</v>
      </c>
      <c r="L6964" t="s">
        <v>23757</v>
      </c>
      <c r="M6964" t="s">
        <v>179</v>
      </c>
      <c r="N6964" t="s">
        <v>5</v>
      </c>
      <c r="O6964" t="s">
        <v>23779</v>
      </c>
    </row>
    <row r="6965" spans="1:21" x14ac:dyDescent="0.25">
      <c r="A6965" t="s">
        <v>23780</v>
      </c>
      <c r="B6965" t="s">
        <v>908</v>
      </c>
      <c r="C6965" t="s">
        <v>59</v>
      </c>
      <c r="D6965" t="s">
        <v>1092</v>
      </c>
      <c r="E6965" t="s">
        <v>3662</v>
      </c>
      <c r="F6965" t="s">
        <v>18</v>
      </c>
      <c r="G6965" t="s">
        <v>61</v>
      </c>
      <c r="H6965" t="s">
        <v>1457</v>
      </c>
      <c r="I6965" t="s">
        <v>6286</v>
      </c>
      <c r="J6965" t="s">
        <v>8176</v>
      </c>
      <c r="K6965" t="s">
        <v>156</v>
      </c>
      <c r="L6965" t="s">
        <v>113</v>
      </c>
      <c r="M6965" t="s">
        <v>5</v>
      </c>
      <c r="N6965" t="s">
        <v>39</v>
      </c>
      <c r="O6965" t="s">
        <v>3800</v>
      </c>
      <c r="P6965" t="s">
        <v>762</v>
      </c>
      <c r="Q6965" t="s">
        <v>23781</v>
      </c>
    </row>
    <row r="6966" spans="1:21" x14ac:dyDescent="0.25">
      <c r="A6966" t="s">
        <v>2518</v>
      </c>
      <c r="B6966" t="s">
        <v>6293</v>
      </c>
      <c r="C6966" t="s">
        <v>721</v>
      </c>
      <c r="D6966" t="s">
        <v>23782</v>
      </c>
      <c r="E6966" t="s">
        <v>18</v>
      </c>
      <c r="F6966" t="s">
        <v>704</v>
      </c>
      <c r="G6966" t="s">
        <v>9127</v>
      </c>
      <c r="H6966" t="s">
        <v>37</v>
      </c>
      <c r="I6966" t="s">
        <v>61</v>
      </c>
      <c r="J6966" t="s">
        <v>23783</v>
      </c>
      <c r="K6966" t="s">
        <v>23784</v>
      </c>
      <c r="L6966" t="s">
        <v>1424</v>
      </c>
      <c r="M6966" t="s">
        <v>36</v>
      </c>
      <c r="N6966" t="s">
        <v>6789</v>
      </c>
      <c r="O6966" t="s">
        <v>30</v>
      </c>
      <c r="P6966" t="s">
        <v>194</v>
      </c>
      <c r="Q6966" t="s">
        <v>23785</v>
      </c>
      <c r="R6966" t="s">
        <v>5151</v>
      </c>
      <c r="S6966" t="s">
        <v>23786</v>
      </c>
    </row>
    <row r="6967" spans="1:21" x14ac:dyDescent="0.25">
      <c r="A6967" t="s">
        <v>18</v>
      </c>
      <c r="B6967" t="s">
        <v>6317</v>
      </c>
      <c r="C6967" t="s">
        <v>21787</v>
      </c>
      <c r="D6967" t="s">
        <v>43</v>
      </c>
      <c r="E6967" t="s">
        <v>21</v>
      </c>
      <c r="F6967" t="s">
        <v>18577</v>
      </c>
      <c r="G6967" t="s">
        <v>23787</v>
      </c>
      <c r="H6967" t="s">
        <v>21458</v>
      </c>
      <c r="I6967" t="s">
        <v>18</v>
      </c>
      <c r="J6967" t="s">
        <v>23788</v>
      </c>
      <c r="K6967" t="s">
        <v>156</v>
      </c>
      <c r="L6967" t="s">
        <v>113</v>
      </c>
      <c r="M6967" t="s">
        <v>268</v>
      </c>
      <c r="N6967" t="s">
        <v>5149</v>
      </c>
      <c r="O6967" t="s">
        <v>37</v>
      </c>
      <c r="P6967" t="s">
        <v>8530</v>
      </c>
      <c r="Q6967" t="s">
        <v>23789</v>
      </c>
    </row>
    <row r="6968" spans="1:21" x14ac:dyDescent="0.25">
      <c r="A6968" t="s">
        <v>179</v>
      </c>
      <c r="B6968" t="s">
        <v>5</v>
      </c>
      <c r="C6968" t="s">
        <v>9023</v>
      </c>
      <c r="D6968" t="s">
        <v>23790</v>
      </c>
      <c r="E6968" t="s">
        <v>1377</v>
      </c>
      <c r="F6968" t="s">
        <v>3759</v>
      </c>
      <c r="G6968" t="s">
        <v>1265</v>
      </c>
      <c r="H6968" t="s">
        <v>59</v>
      </c>
      <c r="I6968" t="s">
        <v>23791</v>
      </c>
      <c r="J6968" t="s">
        <v>4576</v>
      </c>
      <c r="K6968" t="s">
        <v>23792</v>
      </c>
      <c r="L6968" t="s">
        <v>1189</v>
      </c>
      <c r="M6968" t="s">
        <v>113</v>
      </c>
      <c r="N6968" t="s">
        <v>1532</v>
      </c>
      <c r="O6968" t="s">
        <v>8229</v>
      </c>
      <c r="P6968" t="s">
        <v>6285</v>
      </c>
      <c r="Q6968" t="s">
        <v>57</v>
      </c>
      <c r="R6968" t="s">
        <v>384</v>
      </c>
      <c r="S6968" t="s">
        <v>651</v>
      </c>
      <c r="T6968" t="s">
        <v>157</v>
      </c>
      <c r="U6968" t="s">
        <v>23793</v>
      </c>
    </row>
    <row r="6969" spans="1:21" x14ac:dyDescent="0.25">
      <c r="A6969" t="s">
        <v>6614</v>
      </c>
      <c r="B6969" t="s">
        <v>23662</v>
      </c>
      <c r="C6969" t="s">
        <v>1424</v>
      </c>
      <c r="D6969" t="s">
        <v>1</v>
      </c>
      <c r="E6969" t="s">
        <v>1047</v>
      </c>
      <c r="F6969" t="s">
        <v>3654</v>
      </c>
      <c r="G6969" t="s">
        <v>5092</v>
      </c>
      <c r="H6969" t="s">
        <v>23794</v>
      </c>
      <c r="I6969" t="s">
        <v>462</v>
      </c>
      <c r="J6969" t="s">
        <v>651</v>
      </c>
      <c r="K6969" t="s">
        <v>1464</v>
      </c>
      <c r="L6969" t="s">
        <v>7657</v>
      </c>
      <c r="M6969" t="s">
        <v>37</v>
      </c>
      <c r="N6969" t="s">
        <v>23795</v>
      </c>
      <c r="O6969" t="s">
        <v>102</v>
      </c>
      <c r="P6969" t="s">
        <v>411</v>
      </c>
      <c r="Q6969" t="s">
        <v>1905</v>
      </c>
      <c r="R6969" t="s">
        <v>23796</v>
      </c>
      <c r="S6969" t="s">
        <v>2189</v>
      </c>
      <c r="T6969" t="s">
        <v>23797</v>
      </c>
    </row>
    <row r="6970" spans="1:21" x14ac:dyDescent="0.25">
      <c r="A6970" t="s">
        <v>6614</v>
      </c>
      <c r="B6970" t="s">
        <v>23662</v>
      </c>
      <c r="C6970" t="s">
        <v>1948</v>
      </c>
      <c r="D6970" t="s">
        <v>1</v>
      </c>
      <c r="E6970" t="s">
        <v>156</v>
      </c>
      <c r="F6970" t="s">
        <v>157</v>
      </c>
      <c r="G6970" t="s">
        <v>23245</v>
      </c>
      <c r="H6970" t="s">
        <v>392</v>
      </c>
      <c r="I6970" t="s">
        <v>3654</v>
      </c>
      <c r="J6970" t="s">
        <v>37</v>
      </c>
      <c r="K6970" t="s">
        <v>23794</v>
      </c>
      <c r="L6970">
        <v>3</v>
      </c>
      <c r="M6970" t="s">
        <v>2187</v>
      </c>
      <c r="N6970" t="s">
        <v>5</v>
      </c>
      <c r="O6970" t="s">
        <v>21590</v>
      </c>
      <c r="P6970" t="s">
        <v>1071</v>
      </c>
      <c r="Q6970" t="s">
        <v>36</v>
      </c>
      <c r="R6970" t="s">
        <v>23798</v>
      </c>
      <c r="S6970" t="s">
        <v>23799</v>
      </c>
      <c r="T6970" t="s">
        <v>45</v>
      </c>
      <c r="U6970" t="s">
        <v>23800</v>
      </c>
    </row>
    <row r="6971" spans="1:21" x14ac:dyDescent="0.25">
      <c r="A6971" t="s">
        <v>5088</v>
      </c>
      <c r="B6971" t="s">
        <v>23801</v>
      </c>
    </row>
    <row r="6972" spans="1:21" x14ac:dyDescent="0.25">
      <c r="A6972" t="s">
        <v>9696</v>
      </c>
      <c r="B6972" t="s">
        <v>898</v>
      </c>
      <c r="C6972" t="s">
        <v>2067</v>
      </c>
      <c r="D6972" t="s">
        <v>528</v>
      </c>
      <c r="E6972" t="s">
        <v>37</v>
      </c>
      <c r="F6972" t="s">
        <v>2067</v>
      </c>
      <c r="G6972" t="s">
        <v>16</v>
      </c>
      <c r="H6972" t="s">
        <v>2730</v>
      </c>
      <c r="I6972" t="s">
        <v>723</v>
      </c>
      <c r="J6972" t="s">
        <v>898</v>
      </c>
      <c r="K6972" t="s">
        <v>2398</v>
      </c>
      <c r="L6972" t="s">
        <v>1265</v>
      </c>
      <c r="M6972" t="s">
        <v>59</v>
      </c>
      <c r="N6972" t="s">
        <v>6614</v>
      </c>
      <c r="O6972" t="s">
        <v>4785</v>
      </c>
      <c r="P6972" t="s">
        <v>23802</v>
      </c>
    </row>
    <row r="6973" spans="1:21" x14ac:dyDescent="0.25">
      <c r="A6973" t="s">
        <v>23803</v>
      </c>
    </row>
    <row r="6974" spans="1:21" x14ac:dyDescent="0.25">
      <c r="A6974" t="s">
        <v>23804</v>
      </c>
    </row>
    <row r="6975" spans="1:21" x14ac:dyDescent="0.25">
      <c r="A6975" t="s">
        <v>23805</v>
      </c>
    </row>
    <row r="6976" spans="1:21" x14ac:dyDescent="0.25">
      <c r="A6976" t="s">
        <v>3145</v>
      </c>
      <c r="B6976" t="s">
        <v>23806</v>
      </c>
    </row>
    <row r="6977" spans="1:24" x14ac:dyDescent="0.25">
      <c r="A6977" t="s">
        <v>3548</v>
      </c>
      <c r="B6977" t="s">
        <v>23807</v>
      </c>
      <c r="C6977" t="s">
        <v>23808</v>
      </c>
    </row>
    <row r="6978" spans="1:24" x14ac:dyDescent="0.25">
      <c r="A6978" t="s">
        <v>23809</v>
      </c>
    </row>
    <row r="6979" spans="1:24" x14ac:dyDescent="0.25">
      <c r="A6979" t="s">
        <v>23810</v>
      </c>
    </row>
    <row r="6980" spans="1:24" x14ac:dyDescent="0.25">
      <c r="A6980" t="s">
        <v>23811</v>
      </c>
      <c r="B6980" t="s">
        <v>978</v>
      </c>
      <c r="C6980" t="s">
        <v>113</v>
      </c>
      <c r="D6980" t="s">
        <v>1019</v>
      </c>
      <c r="E6980" t="s">
        <v>372</v>
      </c>
      <c r="F6980" t="s">
        <v>159</v>
      </c>
      <c r="G6980" t="s">
        <v>23812</v>
      </c>
      <c r="H6980" t="s">
        <v>161</v>
      </c>
      <c r="I6980" t="s">
        <v>558</v>
      </c>
      <c r="J6980" t="s">
        <v>23813</v>
      </c>
    </row>
    <row r="6981" spans="1:24" x14ac:dyDescent="0.25">
      <c r="A6981" t="s">
        <v>328</v>
      </c>
      <c r="B6981" t="s">
        <v>4020</v>
      </c>
      <c r="C6981" t="s">
        <v>1021</v>
      </c>
      <c r="D6981" t="s">
        <v>4530</v>
      </c>
      <c r="E6981" t="s">
        <v>4020</v>
      </c>
      <c r="F6981" t="s">
        <v>1974</v>
      </c>
      <c r="G6981" t="s">
        <v>179</v>
      </c>
      <c r="H6981" t="s">
        <v>6592</v>
      </c>
      <c r="I6981" t="s">
        <v>23814</v>
      </c>
      <c r="J6981" t="s">
        <v>23815</v>
      </c>
    </row>
    <row r="6982" spans="1:24" x14ac:dyDescent="0.25">
      <c r="A6982" t="s">
        <v>14188</v>
      </c>
      <c r="B6982" t="s">
        <v>8277</v>
      </c>
      <c r="C6982" t="s">
        <v>7932</v>
      </c>
      <c r="D6982" t="s">
        <v>54</v>
      </c>
      <c r="E6982" t="s">
        <v>1011</v>
      </c>
      <c r="F6982" t="s">
        <v>5</v>
      </c>
      <c r="G6982" t="s">
        <v>607</v>
      </c>
      <c r="H6982" t="s">
        <v>704</v>
      </c>
      <c r="I6982" t="s">
        <v>2048</v>
      </c>
      <c r="J6982" t="s">
        <v>1258</v>
      </c>
      <c r="K6982" t="s">
        <v>23816</v>
      </c>
      <c r="L6982" t="s">
        <v>3409</v>
      </c>
      <c r="M6982" t="s">
        <v>5092</v>
      </c>
      <c r="N6982" t="s">
        <v>23543</v>
      </c>
      <c r="O6982" t="s">
        <v>54</v>
      </c>
      <c r="P6982" t="s">
        <v>420</v>
      </c>
      <c r="Q6982" t="s">
        <v>5</v>
      </c>
      <c r="R6982" t="s">
        <v>2740</v>
      </c>
      <c r="S6982" t="s">
        <v>23817</v>
      </c>
      <c r="T6982" t="s">
        <v>126</v>
      </c>
      <c r="U6982" t="s">
        <v>61</v>
      </c>
      <c r="V6982" t="s">
        <v>23818</v>
      </c>
    </row>
    <row r="6983" spans="1:24" x14ac:dyDescent="0.25">
      <c r="A6983" t="s">
        <v>456</v>
      </c>
      <c r="B6983" t="s">
        <v>59</v>
      </c>
      <c r="C6983" t="s">
        <v>6450</v>
      </c>
      <c r="D6983" t="s">
        <v>18103</v>
      </c>
      <c r="E6983" t="s">
        <v>59</v>
      </c>
      <c r="F6983" t="s">
        <v>639</v>
      </c>
      <c r="G6983" t="s">
        <v>541</v>
      </c>
      <c r="H6983" t="s">
        <v>8869</v>
      </c>
      <c r="I6983" t="s">
        <v>23819</v>
      </c>
    </row>
    <row r="6985" spans="1:24" x14ac:dyDescent="0.25">
      <c r="A6985" t="s">
        <v>5</v>
      </c>
      <c r="B6985" t="s">
        <v>23820</v>
      </c>
      <c r="C6985" t="s">
        <v>23821</v>
      </c>
      <c r="D6985" t="s">
        <v>30</v>
      </c>
      <c r="E6985" t="s">
        <v>23822</v>
      </c>
      <c r="F6985" t="s">
        <v>23823</v>
      </c>
    </row>
    <row r="6986" spans="1:24" x14ac:dyDescent="0.25">
      <c r="A6986" t="s">
        <v>6614</v>
      </c>
      <c r="B6986" t="s">
        <v>17120</v>
      </c>
      <c r="C6986" t="s">
        <v>43</v>
      </c>
      <c r="D6986" t="s">
        <v>541</v>
      </c>
      <c r="E6986" t="s">
        <v>11435</v>
      </c>
      <c r="F6986" t="s">
        <v>37</v>
      </c>
      <c r="G6986" t="s">
        <v>898</v>
      </c>
      <c r="H6986" t="s">
        <v>1295</v>
      </c>
      <c r="I6986" t="s">
        <v>586</v>
      </c>
      <c r="J6986" t="s">
        <v>23824</v>
      </c>
      <c r="K6986" t="s">
        <v>723</v>
      </c>
      <c r="L6986" t="s">
        <v>126</v>
      </c>
      <c r="M6986" t="s">
        <v>194</v>
      </c>
      <c r="N6986" t="s">
        <v>1211</v>
      </c>
      <c r="O6986" t="s">
        <v>18</v>
      </c>
      <c r="P6986" t="s">
        <v>23825</v>
      </c>
      <c r="Q6986" t="s">
        <v>799</v>
      </c>
      <c r="R6986" t="s">
        <v>786</v>
      </c>
      <c r="S6986" t="s">
        <v>59</v>
      </c>
      <c r="T6986" t="s">
        <v>5</v>
      </c>
      <c r="U6986" t="s">
        <v>266</v>
      </c>
      <c r="V6986" t="s">
        <v>23826</v>
      </c>
    </row>
    <row r="6987" spans="1:24" x14ac:dyDescent="0.25">
      <c r="A6987" t="s">
        <v>449</v>
      </c>
      <c r="B6987" t="s">
        <v>23827</v>
      </c>
    </row>
    <row r="6988" spans="1:24" x14ac:dyDescent="0.25">
      <c r="A6988" t="s">
        <v>7691</v>
      </c>
      <c r="B6988" t="s">
        <v>781</v>
      </c>
      <c r="C6988" t="s">
        <v>572</v>
      </c>
      <c r="D6988" t="s">
        <v>4572</v>
      </c>
      <c r="E6988" t="s">
        <v>11456</v>
      </c>
      <c r="F6988" t="s">
        <v>3766</v>
      </c>
      <c r="G6988" t="s">
        <v>23828</v>
      </c>
      <c r="H6988" t="s">
        <v>37</v>
      </c>
      <c r="I6988" t="s">
        <v>9219</v>
      </c>
      <c r="J6988" t="s">
        <v>411</v>
      </c>
      <c r="K6988" t="s">
        <v>1126</v>
      </c>
      <c r="L6988" t="s">
        <v>23829</v>
      </c>
      <c r="M6988" t="s">
        <v>57</v>
      </c>
      <c r="N6988" t="s">
        <v>2547</v>
      </c>
      <c r="O6988" t="s">
        <v>1531</v>
      </c>
      <c r="P6988" t="s">
        <v>411</v>
      </c>
      <c r="Q6988" t="s">
        <v>1126</v>
      </c>
      <c r="R6988" t="s">
        <v>54</v>
      </c>
      <c r="S6988" t="s">
        <v>5</v>
      </c>
      <c r="T6988" t="s">
        <v>7011</v>
      </c>
      <c r="U6988" t="s">
        <v>23830</v>
      </c>
      <c r="V6988" t="s">
        <v>23831</v>
      </c>
      <c r="W6988" t="s">
        <v>23832</v>
      </c>
    </row>
    <row r="6989" spans="1:24" x14ac:dyDescent="0.25">
      <c r="A6989" t="s">
        <v>898</v>
      </c>
      <c r="B6989" t="s">
        <v>2072</v>
      </c>
      <c r="C6989" t="s">
        <v>335</v>
      </c>
      <c r="D6989" t="s">
        <v>6614</v>
      </c>
      <c r="E6989" t="s">
        <v>2493</v>
      </c>
      <c r="F6989" t="s">
        <v>4</v>
      </c>
      <c r="G6989" t="s">
        <v>61</v>
      </c>
      <c r="H6989" t="s">
        <v>1702</v>
      </c>
      <c r="I6989" t="s">
        <v>102</v>
      </c>
      <c r="J6989" t="s">
        <v>1446</v>
      </c>
      <c r="K6989" t="s">
        <v>23833</v>
      </c>
    </row>
    <row r="6990" spans="1:24" x14ac:dyDescent="0.25">
      <c r="A6990" t="s">
        <v>6614</v>
      </c>
      <c r="B6990" t="s">
        <v>2974</v>
      </c>
      <c r="C6990" t="s">
        <v>23834</v>
      </c>
      <c r="D6990" t="s">
        <v>179</v>
      </c>
      <c r="E6990" t="s">
        <v>23835</v>
      </c>
      <c r="F6990" t="s">
        <v>978</v>
      </c>
      <c r="G6990" t="s">
        <v>23282</v>
      </c>
      <c r="H6990">
        <v>17</v>
      </c>
      <c r="I6990" t="s">
        <v>1837</v>
      </c>
      <c r="J6990" t="s">
        <v>23836</v>
      </c>
    </row>
    <row r="6991" spans="1:24" x14ac:dyDescent="0.25">
      <c r="A6991" t="s">
        <v>61</v>
      </c>
      <c r="B6991" t="s">
        <v>23837</v>
      </c>
      <c r="C6991" t="s">
        <v>400</v>
      </c>
      <c r="D6991" t="s">
        <v>985</v>
      </c>
      <c r="E6991" t="s">
        <v>198</v>
      </c>
      <c r="F6991" t="s">
        <v>5159</v>
      </c>
      <c r="G6991" t="s">
        <v>383</v>
      </c>
      <c r="H6991" t="s">
        <v>1650</v>
      </c>
      <c r="I6991" t="s">
        <v>37</v>
      </c>
      <c r="J6991" t="s">
        <v>5084</v>
      </c>
      <c r="K6991" t="s">
        <v>978</v>
      </c>
      <c r="L6991" t="s">
        <v>2978</v>
      </c>
      <c r="M6991" t="s">
        <v>23838</v>
      </c>
    </row>
    <row r="6992" spans="1:24" x14ac:dyDescent="0.25">
      <c r="A6992" t="s">
        <v>61</v>
      </c>
      <c r="B6992" t="s">
        <v>2970</v>
      </c>
      <c r="C6992" t="s">
        <v>5309</v>
      </c>
      <c r="D6992" t="s">
        <v>1433</v>
      </c>
      <c r="E6992" t="s">
        <v>5660</v>
      </c>
      <c r="F6992" t="s">
        <v>57</v>
      </c>
      <c r="G6992" t="s">
        <v>23839</v>
      </c>
      <c r="H6992" t="s">
        <v>113</v>
      </c>
      <c r="I6992" t="s">
        <v>788</v>
      </c>
      <c r="J6992" t="s">
        <v>59</v>
      </c>
      <c r="K6992" t="s">
        <v>1477</v>
      </c>
      <c r="L6992" t="s">
        <v>37</v>
      </c>
      <c r="M6992" t="s">
        <v>5941</v>
      </c>
      <c r="N6992" t="s">
        <v>57</v>
      </c>
      <c r="O6992" t="s">
        <v>23840</v>
      </c>
      <c r="P6992" t="s">
        <v>762</v>
      </c>
      <c r="Q6992" t="s">
        <v>126</v>
      </c>
      <c r="R6992" t="s">
        <v>61</v>
      </c>
      <c r="S6992" t="s">
        <v>741</v>
      </c>
      <c r="T6992" t="s">
        <v>59</v>
      </c>
      <c r="U6992" t="s">
        <v>2276</v>
      </c>
      <c r="V6992" t="s">
        <v>392</v>
      </c>
      <c r="W6992" t="s">
        <v>23841</v>
      </c>
      <c r="X6992" t="s">
        <v>23842</v>
      </c>
    </row>
    <row r="6993" spans="1:24" x14ac:dyDescent="0.25">
      <c r="A6993" t="s">
        <v>5204</v>
      </c>
      <c r="B6993" t="s">
        <v>206</v>
      </c>
      <c r="C6993" t="s">
        <v>23843</v>
      </c>
    </row>
    <row r="6994" spans="1:24" x14ac:dyDescent="0.25">
      <c r="A6994" t="s">
        <v>6614</v>
      </c>
      <c r="B6994" t="s">
        <v>23844</v>
      </c>
      <c r="C6994" t="s">
        <v>23845</v>
      </c>
      <c r="D6994" t="s">
        <v>23846</v>
      </c>
      <c r="E6994" t="s">
        <v>1070</v>
      </c>
      <c r="F6994" t="s">
        <v>30</v>
      </c>
      <c r="G6994" t="s">
        <v>61</v>
      </c>
      <c r="H6994" t="s">
        <v>63</v>
      </c>
      <c r="I6994" t="s">
        <v>64</v>
      </c>
      <c r="J6994" t="s">
        <v>461</v>
      </c>
      <c r="K6994" t="s">
        <v>11158</v>
      </c>
      <c r="L6994" t="s">
        <v>15452</v>
      </c>
      <c r="M6994" t="s">
        <v>1413</v>
      </c>
      <c r="N6994" t="s">
        <v>23847</v>
      </c>
      <c r="O6994" t="s">
        <v>12610</v>
      </c>
      <c r="P6994" t="s">
        <v>179</v>
      </c>
      <c r="Q6994" t="s">
        <v>23848</v>
      </c>
    </row>
    <row r="6995" spans="1:24" x14ac:dyDescent="0.25">
      <c r="A6995" t="s">
        <v>6614</v>
      </c>
      <c r="B6995" t="s">
        <v>36</v>
      </c>
      <c r="C6995" t="s">
        <v>290</v>
      </c>
      <c r="D6995" t="s">
        <v>1012</v>
      </c>
      <c r="E6995" t="s">
        <v>1040</v>
      </c>
      <c r="F6995" t="s">
        <v>461</v>
      </c>
      <c r="G6995" t="s">
        <v>23849</v>
      </c>
      <c r="H6995" t="s">
        <v>181</v>
      </c>
      <c r="I6995" t="s">
        <v>1377</v>
      </c>
      <c r="J6995" t="s">
        <v>327</v>
      </c>
      <c r="K6995" t="s">
        <v>115</v>
      </c>
      <c r="L6995" t="s">
        <v>150</v>
      </c>
      <c r="M6995" t="s">
        <v>157</v>
      </c>
      <c r="N6995" t="s">
        <v>5</v>
      </c>
      <c r="O6995" t="s">
        <v>81</v>
      </c>
      <c r="P6995" t="s">
        <v>1602</v>
      </c>
      <c r="Q6995" t="s">
        <v>23295</v>
      </c>
      <c r="R6995" t="s">
        <v>181</v>
      </c>
      <c r="S6995" t="s">
        <v>290</v>
      </c>
      <c r="T6995" t="s">
        <v>100</v>
      </c>
      <c r="U6995" t="s">
        <v>978</v>
      </c>
      <c r="V6995" t="s">
        <v>23850</v>
      </c>
      <c r="W6995" t="s">
        <v>5088</v>
      </c>
      <c r="X6995" t="s">
        <v>23851</v>
      </c>
    </row>
    <row r="6996" spans="1:24" x14ac:dyDescent="0.25">
      <c r="A6996" t="s">
        <v>6614</v>
      </c>
      <c r="B6996" t="s">
        <v>1841</v>
      </c>
      <c r="C6996" t="s">
        <v>1299</v>
      </c>
      <c r="D6996" t="s">
        <v>59</v>
      </c>
      <c r="E6996" t="s">
        <v>101</v>
      </c>
      <c r="F6996" t="s">
        <v>198</v>
      </c>
      <c r="G6996" t="s">
        <v>898</v>
      </c>
      <c r="H6996" t="s">
        <v>2072</v>
      </c>
      <c r="I6996" t="s">
        <v>541</v>
      </c>
      <c r="J6996" t="s">
        <v>1</v>
      </c>
      <c r="K6996" t="s">
        <v>120</v>
      </c>
      <c r="L6996" t="s">
        <v>43</v>
      </c>
      <c r="M6996" t="s">
        <v>5429</v>
      </c>
      <c r="N6996" t="s">
        <v>23852</v>
      </c>
      <c r="O6996" t="s">
        <v>8175</v>
      </c>
      <c r="P6996" t="s">
        <v>2409</v>
      </c>
      <c r="Q6996" t="s">
        <v>1911</v>
      </c>
      <c r="R6996" t="s">
        <v>23853</v>
      </c>
      <c r="S6996" t="s">
        <v>37</v>
      </c>
      <c r="T6996" t="s">
        <v>23115</v>
      </c>
      <c r="U6996" t="s">
        <v>23854</v>
      </c>
    </row>
    <row r="6997" spans="1:24" x14ac:dyDescent="0.25">
      <c r="A6997" t="s">
        <v>6614</v>
      </c>
      <c r="B6997" t="s">
        <v>23845</v>
      </c>
      <c r="C6997" t="s">
        <v>571</v>
      </c>
      <c r="D6997" t="s">
        <v>1299</v>
      </c>
      <c r="E6997" t="s">
        <v>5543</v>
      </c>
      <c r="F6997" t="s">
        <v>210</v>
      </c>
      <c r="G6997" t="s">
        <v>37</v>
      </c>
      <c r="H6997" t="s">
        <v>411</v>
      </c>
      <c r="I6997" t="s">
        <v>23855</v>
      </c>
      <c r="J6997" t="s">
        <v>159</v>
      </c>
      <c r="K6997" t="s">
        <v>3109</v>
      </c>
      <c r="L6997" t="s">
        <v>11761</v>
      </c>
      <c r="M6997" t="s">
        <v>13765</v>
      </c>
      <c r="N6997" t="s">
        <v>2518</v>
      </c>
      <c r="O6997" t="s">
        <v>23856</v>
      </c>
      <c r="P6997" t="s">
        <v>100</v>
      </c>
      <c r="Q6997" t="s">
        <v>462</v>
      </c>
      <c r="R6997" t="s">
        <v>278</v>
      </c>
      <c r="S6997" t="s">
        <v>179</v>
      </c>
      <c r="T6997" t="s">
        <v>5</v>
      </c>
      <c r="U6997" t="s">
        <v>23857</v>
      </c>
    </row>
    <row r="6998" spans="1:24" x14ac:dyDescent="0.25">
      <c r="A6998" t="s">
        <v>6614</v>
      </c>
      <c r="B6998" t="s">
        <v>181</v>
      </c>
      <c r="C6998" t="s">
        <v>23858</v>
      </c>
      <c r="D6998" t="s">
        <v>23859</v>
      </c>
      <c r="E6998" t="s">
        <v>23298</v>
      </c>
      <c r="F6998" t="s">
        <v>23860</v>
      </c>
    </row>
    <row r="6999" spans="1:24" x14ac:dyDescent="0.25">
      <c r="A6999" t="s">
        <v>7499</v>
      </c>
      <c r="B6999" t="s">
        <v>6180</v>
      </c>
      <c r="C6999" t="s">
        <v>36</v>
      </c>
      <c r="D6999" t="s">
        <v>15</v>
      </c>
      <c r="E6999" t="s">
        <v>2150</v>
      </c>
      <c r="F6999" t="s">
        <v>2216</v>
      </c>
      <c r="G6999" t="s">
        <v>179</v>
      </c>
      <c r="H6999" t="s">
        <v>1998</v>
      </c>
      <c r="I6999" t="s">
        <v>2933</v>
      </c>
      <c r="J6999" t="s">
        <v>102</v>
      </c>
      <c r="K6999" t="s">
        <v>23861</v>
      </c>
      <c r="L6999" t="s">
        <v>1189</v>
      </c>
      <c r="M6999" t="s">
        <v>322</v>
      </c>
      <c r="N6999" t="s">
        <v>334</v>
      </c>
      <c r="O6999" t="s">
        <v>100</v>
      </c>
      <c r="P6999" t="s">
        <v>73</v>
      </c>
      <c r="Q6999" t="s">
        <v>290</v>
      </c>
      <c r="R6999" t="s">
        <v>23862</v>
      </c>
      <c r="S6999" t="s">
        <v>400</v>
      </c>
      <c r="T6999" t="s">
        <v>1284</v>
      </c>
      <c r="U6999" t="s">
        <v>23863</v>
      </c>
    </row>
    <row r="7000" spans="1:24" x14ac:dyDescent="0.25">
      <c r="A7000" t="s">
        <v>6614</v>
      </c>
      <c r="B7000" t="s">
        <v>1305</v>
      </c>
      <c r="C7000" t="s">
        <v>59</v>
      </c>
      <c r="D7000" t="s">
        <v>194</v>
      </c>
      <c r="E7000" t="s">
        <v>16917</v>
      </c>
      <c r="F7000" t="s">
        <v>7407</v>
      </c>
      <c r="G7000" t="s">
        <v>63</v>
      </c>
      <c r="H7000" t="s">
        <v>7018</v>
      </c>
      <c r="I7000" t="s">
        <v>23864</v>
      </c>
      <c r="J7000" t="s">
        <v>1841</v>
      </c>
      <c r="K7000" t="s">
        <v>1255</v>
      </c>
      <c r="L7000" t="s">
        <v>23</v>
      </c>
      <c r="M7000" t="s">
        <v>1968</v>
      </c>
      <c r="N7000" t="s">
        <v>249</v>
      </c>
      <c r="O7000" t="s">
        <v>28</v>
      </c>
      <c r="P7000" t="s">
        <v>658</v>
      </c>
      <c r="Q7000" t="s">
        <v>21811</v>
      </c>
      <c r="R7000" t="s">
        <v>23865</v>
      </c>
      <c r="S7000" t="s">
        <v>161</v>
      </c>
      <c r="T7000" t="s">
        <v>4198</v>
      </c>
      <c r="U7000" t="s">
        <v>23866</v>
      </c>
    </row>
    <row r="7001" spans="1:24" x14ac:dyDescent="0.25">
      <c r="A7001" t="s">
        <v>6614</v>
      </c>
      <c r="B7001" t="s">
        <v>17122</v>
      </c>
      <c r="C7001" t="s">
        <v>1420</v>
      </c>
      <c r="D7001" t="s">
        <v>36</v>
      </c>
      <c r="E7001" t="s">
        <v>218</v>
      </c>
      <c r="F7001" t="s">
        <v>36</v>
      </c>
      <c r="G7001" t="s">
        <v>23867</v>
      </c>
      <c r="H7001" t="s">
        <v>222</v>
      </c>
      <c r="I7001" t="s">
        <v>39</v>
      </c>
      <c r="J7001" t="s">
        <v>1470</v>
      </c>
      <c r="K7001" t="s">
        <v>22600</v>
      </c>
      <c r="L7001" t="s">
        <v>8575</v>
      </c>
      <c r="M7001" t="s">
        <v>23868</v>
      </c>
      <c r="N7001" t="s">
        <v>23869</v>
      </c>
    </row>
    <row r="7002" spans="1:24" x14ac:dyDescent="0.25">
      <c r="A7002" t="s">
        <v>6614</v>
      </c>
      <c r="B7002" t="s">
        <v>8950</v>
      </c>
      <c r="C7002" t="s">
        <v>36</v>
      </c>
      <c r="D7002" t="s">
        <v>1473</v>
      </c>
      <c r="E7002" t="s">
        <v>383</v>
      </c>
      <c r="F7002" t="s">
        <v>1088</v>
      </c>
      <c r="G7002" t="s">
        <v>3606</v>
      </c>
      <c r="H7002" t="s">
        <v>161</v>
      </c>
      <c r="I7002" t="s">
        <v>18807</v>
      </c>
      <c r="J7002" t="s">
        <v>21756</v>
      </c>
      <c r="K7002" t="s">
        <v>156</v>
      </c>
      <c r="L7002" t="s">
        <v>1433</v>
      </c>
      <c r="M7002" t="s">
        <v>8171</v>
      </c>
      <c r="N7002" t="s">
        <v>57</v>
      </c>
      <c r="O7002" t="s">
        <v>572</v>
      </c>
      <c r="P7002" t="s">
        <v>1650</v>
      </c>
      <c r="Q7002" t="s">
        <v>23870</v>
      </c>
    </row>
    <row r="7003" spans="1:24" x14ac:dyDescent="0.25">
      <c r="A7003" t="s">
        <v>22685</v>
      </c>
      <c r="B7003" t="s">
        <v>898</v>
      </c>
      <c r="C7003" t="s">
        <v>15</v>
      </c>
      <c r="D7003" t="s">
        <v>394</v>
      </c>
      <c r="E7003" t="s">
        <v>23871</v>
      </c>
      <c r="F7003" t="s">
        <v>1018</v>
      </c>
      <c r="G7003" t="s">
        <v>541</v>
      </c>
      <c r="H7003" t="s">
        <v>23872</v>
      </c>
      <c r="I7003" t="s">
        <v>5312</v>
      </c>
      <c r="J7003" t="s">
        <v>1</v>
      </c>
      <c r="K7003" t="s">
        <v>19050</v>
      </c>
      <c r="L7003" t="s">
        <v>23873</v>
      </c>
      <c r="M7003" t="s">
        <v>17241</v>
      </c>
      <c r="N7003" t="s">
        <v>194</v>
      </c>
      <c r="O7003" t="s">
        <v>23872</v>
      </c>
      <c r="P7003" t="s">
        <v>898</v>
      </c>
      <c r="Q7003" t="s">
        <v>15</v>
      </c>
      <c r="R7003" t="s">
        <v>11879</v>
      </c>
      <c r="S7003" t="s">
        <v>23874</v>
      </c>
    </row>
    <row r="7004" spans="1:24" x14ac:dyDescent="0.25">
      <c r="A7004" t="s">
        <v>6614</v>
      </c>
      <c r="B7004" t="s">
        <v>1401</v>
      </c>
      <c r="C7004" t="s">
        <v>13533</v>
      </c>
      <c r="D7004" t="s">
        <v>651</v>
      </c>
      <c r="E7004" t="s">
        <v>23875</v>
      </c>
      <c r="F7004" t="s">
        <v>45</v>
      </c>
      <c r="G7004" t="s">
        <v>23876</v>
      </c>
      <c r="H7004" t="s">
        <v>1424</v>
      </c>
      <c r="I7004" t="s">
        <v>1</v>
      </c>
      <c r="J7004" t="s">
        <v>43</v>
      </c>
      <c r="K7004" t="s">
        <v>71</v>
      </c>
      <c r="L7004" t="s">
        <v>6310</v>
      </c>
      <c r="M7004" t="s">
        <v>23877</v>
      </c>
    </row>
    <row r="7005" spans="1:24" x14ac:dyDescent="0.25">
      <c r="A7005" t="s">
        <v>6614</v>
      </c>
      <c r="B7005" t="s">
        <v>161</v>
      </c>
      <c r="C7005" t="s">
        <v>478</v>
      </c>
      <c r="D7005" t="s">
        <v>400</v>
      </c>
      <c r="E7005" t="s">
        <v>5</v>
      </c>
      <c r="F7005" t="s">
        <v>266</v>
      </c>
      <c r="G7005" t="s">
        <v>1650</v>
      </c>
      <c r="H7005" t="s">
        <v>23878</v>
      </c>
      <c r="I7005" t="s">
        <v>5354</v>
      </c>
      <c r="J7005" t="s">
        <v>978</v>
      </c>
      <c r="K7005" t="s">
        <v>290</v>
      </c>
      <c r="L7005" t="s">
        <v>5</v>
      </c>
      <c r="M7005" t="s">
        <v>1866</v>
      </c>
      <c r="N7005" t="s">
        <v>5760</v>
      </c>
      <c r="O7005" t="s">
        <v>193</v>
      </c>
      <c r="P7005" t="s">
        <v>919</v>
      </c>
      <c r="Q7005" t="s">
        <v>61</v>
      </c>
      <c r="R7005" t="s">
        <v>23879</v>
      </c>
      <c r="S7005" t="s">
        <v>978</v>
      </c>
      <c r="T7005" t="s">
        <v>182</v>
      </c>
      <c r="U7005" t="s">
        <v>3136</v>
      </c>
      <c r="V7005" t="s">
        <v>717</v>
      </c>
      <c r="W7005" t="s">
        <v>23880</v>
      </c>
    </row>
    <row r="7006" spans="1:24" x14ac:dyDescent="0.25">
      <c r="A7006" t="s">
        <v>1549</v>
      </c>
      <c r="B7006" t="s">
        <v>1709</v>
      </c>
      <c r="C7006" t="s">
        <v>23881</v>
      </c>
      <c r="D7006" t="s">
        <v>1424</v>
      </c>
      <c r="E7006" t="s">
        <v>6614</v>
      </c>
      <c r="F7006" t="s">
        <v>71</v>
      </c>
      <c r="G7006" t="s">
        <v>1635</v>
      </c>
      <c r="H7006" t="s">
        <v>23882</v>
      </c>
      <c r="I7006" t="s">
        <v>898</v>
      </c>
      <c r="J7006" t="s">
        <v>613</v>
      </c>
      <c r="K7006" t="s">
        <v>198</v>
      </c>
      <c r="L7006" t="s">
        <v>1012</v>
      </c>
      <c r="M7006" t="s">
        <v>23883</v>
      </c>
    </row>
    <row r="7007" spans="1:24" x14ac:dyDescent="0.25">
      <c r="A7007" t="s">
        <v>6614</v>
      </c>
      <c r="B7007" t="s">
        <v>859</v>
      </c>
      <c r="C7007" t="s">
        <v>1993</v>
      </c>
      <c r="D7007" t="s">
        <v>1994</v>
      </c>
      <c r="E7007" t="s">
        <v>126</v>
      </c>
      <c r="F7007" t="s">
        <v>36</v>
      </c>
      <c r="G7007" t="s">
        <v>59</v>
      </c>
      <c r="H7007" t="s">
        <v>157</v>
      </c>
      <c r="I7007" t="s">
        <v>1635</v>
      </c>
      <c r="J7007" t="s">
        <v>57</v>
      </c>
      <c r="K7007" t="s">
        <v>61</v>
      </c>
      <c r="L7007" t="s">
        <v>2440</v>
      </c>
      <c r="M7007" t="s">
        <v>23884</v>
      </c>
      <c r="N7007" t="e" cm="1">
        <f t="array" ref="N7007">---and</f>
        <v>#NAME?</v>
      </c>
      <c r="O7007" t="s">
        <v>100</v>
      </c>
      <c r="P7007" t="s">
        <v>5</v>
      </c>
      <c r="Q7007" t="s">
        <v>266</v>
      </c>
      <c r="R7007" t="s">
        <v>1650</v>
      </c>
      <c r="S7007" t="s">
        <v>150</v>
      </c>
      <c r="T7007" t="s">
        <v>651</v>
      </c>
      <c r="U7007" t="s">
        <v>23885</v>
      </c>
    </row>
    <row r="7008" spans="1:24" x14ac:dyDescent="0.25">
      <c r="A7008" t="s">
        <v>1527</v>
      </c>
      <c r="B7008" t="s">
        <v>1648</v>
      </c>
      <c r="C7008" t="s">
        <v>2276</v>
      </c>
      <c r="D7008" t="s">
        <v>37</v>
      </c>
      <c r="E7008" t="s">
        <v>23886</v>
      </c>
      <c r="F7008" t="s">
        <v>126</v>
      </c>
      <c r="G7008" t="s">
        <v>3496</v>
      </c>
      <c r="H7008" t="s">
        <v>37</v>
      </c>
      <c r="I7008" t="s">
        <v>4731</v>
      </c>
      <c r="J7008" t="s">
        <v>23887</v>
      </c>
    </row>
    <row r="7009" spans="1:22" x14ac:dyDescent="0.25">
      <c r="A7009" t="s">
        <v>6614</v>
      </c>
      <c r="B7009" t="s">
        <v>182</v>
      </c>
      <c r="C7009" t="s">
        <v>36</v>
      </c>
      <c r="D7009" t="s">
        <v>1144</v>
      </c>
      <c r="E7009" t="s">
        <v>210</v>
      </c>
      <c r="F7009" t="s">
        <v>5</v>
      </c>
      <c r="G7009" t="s">
        <v>23888</v>
      </c>
      <c r="H7009" t="s">
        <v>126</v>
      </c>
      <c r="I7009" t="s">
        <v>23889</v>
      </c>
      <c r="J7009" t="s">
        <v>12113</v>
      </c>
      <c r="K7009" t="s">
        <v>7018</v>
      </c>
      <c r="L7009" t="s">
        <v>292</v>
      </c>
      <c r="M7009" t="s">
        <v>461</v>
      </c>
      <c r="N7009" t="s">
        <v>81</v>
      </c>
      <c r="O7009" t="s">
        <v>23890</v>
      </c>
      <c r="P7009" t="s">
        <v>603</v>
      </c>
      <c r="Q7009" t="s">
        <v>23891</v>
      </c>
      <c r="R7009" t="s">
        <v>23892</v>
      </c>
    </row>
    <row r="7010" spans="1:22" x14ac:dyDescent="0.25">
      <c r="A7010" t="s">
        <v>6614</v>
      </c>
      <c r="B7010" t="s">
        <v>23893</v>
      </c>
      <c r="C7010" t="s">
        <v>10491</v>
      </c>
      <c r="D7010" t="s">
        <v>23894</v>
      </c>
      <c r="E7010" t="s">
        <v>61</v>
      </c>
      <c r="F7010" t="s">
        <v>1154</v>
      </c>
      <c r="G7010" t="s">
        <v>3060</v>
      </c>
      <c r="H7010" t="s">
        <v>1554</v>
      </c>
      <c r="I7010" t="s">
        <v>2260</v>
      </c>
      <c r="J7010" t="s">
        <v>1635</v>
      </c>
      <c r="K7010" t="s">
        <v>23895</v>
      </c>
      <c r="L7010" t="s">
        <v>9833</v>
      </c>
      <c r="M7010" t="s">
        <v>11320</v>
      </c>
      <c r="N7010" t="s">
        <v>18</v>
      </c>
      <c r="O7010" t="s">
        <v>23896</v>
      </c>
    </row>
    <row r="7011" spans="1:22" x14ac:dyDescent="0.25">
      <c r="A7011" t="s">
        <v>6614</v>
      </c>
      <c r="B7011" t="s">
        <v>898</v>
      </c>
      <c r="C7011" t="s">
        <v>2708</v>
      </c>
      <c r="D7011" t="s">
        <v>1994</v>
      </c>
      <c r="E7011" t="s">
        <v>790</v>
      </c>
      <c r="F7011" t="s">
        <v>194</v>
      </c>
      <c r="G7011" t="s">
        <v>26</v>
      </c>
      <c r="H7011" t="s">
        <v>1213</v>
      </c>
      <c r="I7011" t="s">
        <v>18</v>
      </c>
      <c r="J7011" t="s">
        <v>23897</v>
      </c>
      <c r="K7011" t="s">
        <v>478</v>
      </c>
      <c r="L7011" t="s">
        <v>20630</v>
      </c>
      <c r="M7011" t="s">
        <v>157</v>
      </c>
      <c r="N7011" t="s">
        <v>5</v>
      </c>
      <c r="O7011" t="s">
        <v>17080</v>
      </c>
      <c r="P7011" t="s">
        <v>6166</v>
      </c>
      <c r="Q7011" t="s">
        <v>59</v>
      </c>
      <c r="R7011" t="s">
        <v>383</v>
      </c>
      <c r="S7011" t="s">
        <v>1207</v>
      </c>
      <c r="T7011" t="s">
        <v>23898</v>
      </c>
    </row>
    <row r="7012" spans="1:22" x14ac:dyDescent="0.25">
      <c r="A7012" t="s">
        <v>6614</v>
      </c>
      <c r="B7012" t="s">
        <v>859</v>
      </c>
      <c r="C7012" t="s">
        <v>1993</v>
      </c>
      <c r="D7012" t="s">
        <v>1994</v>
      </c>
      <c r="E7012" t="s">
        <v>126</v>
      </c>
      <c r="F7012" t="s">
        <v>36</v>
      </c>
      <c r="G7012" t="s">
        <v>59</v>
      </c>
      <c r="H7012" t="s">
        <v>157</v>
      </c>
      <c r="I7012" t="s">
        <v>1635</v>
      </c>
      <c r="J7012" t="s">
        <v>57</v>
      </c>
      <c r="K7012" t="s">
        <v>61</v>
      </c>
      <c r="L7012" t="s">
        <v>2440</v>
      </c>
      <c r="M7012" t="s">
        <v>23884</v>
      </c>
      <c r="N7012" t="s">
        <v>4651</v>
      </c>
      <c r="O7012" t="s">
        <v>383</v>
      </c>
      <c r="P7012" t="s">
        <v>1115</v>
      </c>
      <c r="Q7012" t="s">
        <v>651</v>
      </c>
      <c r="R7012" t="s">
        <v>157</v>
      </c>
      <c r="S7012" t="s">
        <v>23899</v>
      </c>
      <c r="T7012" t="s">
        <v>23900</v>
      </c>
    </row>
    <row r="7013" spans="1:22" x14ac:dyDescent="0.25">
      <c r="A7013" t="s">
        <v>6614</v>
      </c>
      <c r="B7013" t="s">
        <v>23901</v>
      </c>
      <c r="C7013" t="s">
        <v>22</v>
      </c>
      <c r="D7013">
        <v>4</v>
      </c>
      <c r="E7013" t="s">
        <v>8657</v>
      </c>
      <c r="F7013" t="s">
        <v>762</v>
      </c>
      <c r="G7013" t="s">
        <v>37</v>
      </c>
      <c r="H7013" t="s">
        <v>1153</v>
      </c>
      <c r="I7013" t="s">
        <v>194</v>
      </c>
      <c r="J7013" t="s">
        <v>480</v>
      </c>
      <c r="K7013" t="s">
        <v>6166</v>
      </c>
      <c r="L7013" t="s">
        <v>59</v>
      </c>
      <c r="M7013" t="s">
        <v>23902</v>
      </c>
      <c r="N7013" t="s">
        <v>6198</v>
      </c>
      <c r="O7013" t="s">
        <v>37</v>
      </c>
      <c r="P7013" t="s">
        <v>23903</v>
      </c>
      <c r="Q7013" t="s">
        <v>336</v>
      </c>
      <c r="R7013" t="s">
        <v>150</v>
      </c>
      <c r="S7013" t="s">
        <v>5</v>
      </c>
      <c r="T7013" t="s">
        <v>23904</v>
      </c>
    </row>
    <row r="7014" spans="1:22" x14ac:dyDescent="0.25">
      <c r="A7014" t="s">
        <v>6614</v>
      </c>
      <c r="B7014" t="s">
        <v>1079</v>
      </c>
      <c r="C7014" t="s">
        <v>61</v>
      </c>
      <c r="D7014" t="s">
        <v>120</v>
      </c>
      <c r="E7014" t="s">
        <v>2978</v>
      </c>
      <c r="F7014" t="s">
        <v>23905</v>
      </c>
      <c r="G7014" t="s">
        <v>23906</v>
      </c>
    </row>
    <row r="7015" spans="1:22" x14ac:dyDescent="0.25">
      <c r="A7015" t="s">
        <v>6614</v>
      </c>
      <c r="B7015" t="s">
        <v>1263</v>
      </c>
      <c r="C7015" t="s">
        <v>5</v>
      </c>
      <c r="D7015" t="s">
        <v>1321</v>
      </c>
      <c r="E7015" t="s">
        <v>762</v>
      </c>
      <c r="F7015" t="s">
        <v>898</v>
      </c>
      <c r="G7015" t="s">
        <v>1009</v>
      </c>
      <c r="H7015" t="s">
        <v>36</v>
      </c>
      <c r="I7015" t="s">
        <v>1047</v>
      </c>
      <c r="J7015" t="s">
        <v>1012</v>
      </c>
      <c r="K7015" t="s">
        <v>16366</v>
      </c>
      <c r="L7015" t="s">
        <v>1531</v>
      </c>
      <c r="M7015" t="s">
        <v>1554</v>
      </c>
      <c r="N7015" t="s">
        <v>214</v>
      </c>
      <c r="O7015" t="s">
        <v>194</v>
      </c>
      <c r="P7015" t="s">
        <v>1969</v>
      </c>
      <c r="Q7015" t="s">
        <v>898</v>
      </c>
      <c r="R7015" t="s">
        <v>1579</v>
      </c>
      <c r="S7015" t="s">
        <v>541</v>
      </c>
      <c r="T7015" t="s">
        <v>23907</v>
      </c>
      <c r="U7015" t="s">
        <v>23908</v>
      </c>
    </row>
    <row r="7016" spans="1:22" x14ac:dyDescent="0.25">
      <c r="A7016" t="s">
        <v>3357</v>
      </c>
      <c r="B7016" t="s">
        <v>179</v>
      </c>
      <c r="C7016" t="s">
        <v>721</v>
      </c>
      <c r="D7016" t="s">
        <v>2108</v>
      </c>
      <c r="E7016" t="s">
        <v>577</v>
      </c>
      <c r="F7016" t="s">
        <v>37</v>
      </c>
      <c r="G7016" t="s">
        <v>15840</v>
      </c>
      <c r="H7016" t="s">
        <v>627</v>
      </c>
      <c r="I7016" t="s">
        <v>7222</v>
      </c>
      <c r="J7016" t="s">
        <v>81</v>
      </c>
      <c r="K7016" t="s">
        <v>8974</v>
      </c>
      <c r="L7016" t="s">
        <v>23909</v>
      </c>
      <c r="M7016" t="s">
        <v>23910</v>
      </c>
      <c r="N7016" t="s">
        <v>8414</v>
      </c>
      <c r="O7016" t="s">
        <v>59</v>
      </c>
      <c r="P7016" t="s">
        <v>157</v>
      </c>
      <c r="Q7016" t="s">
        <v>23911</v>
      </c>
      <c r="R7016" t="s">
        <v>23912</v>
      </c>
      <c r="S7016" t="s">
        <v>3548</v>
      </c>
      <c r="T7016" t="s">
        <v>23913</v>
      </c>
    </row>
    <row r="7017" spans="1:22" x14ac:dyDescent="0.25">
      <c r="A7017" t="s">
        <v>23914</v>
      </c>
      <c r="B7017" t="s">
        <v>59</v>
      </c>
      <c r="C7017" t="s">
        <v>6614</v>
      </c>
      <c r="D7017" t="s">
        <v>5092</v>
      </c>
      <c r="E7017" t="s">
        <v>61</v>
      </c>
      <c r="F7017" t="s">
        <v>112</v>
      </c>
      <c r="G7017" t="s">
        <v>206</v>
      </c>
      <c r="H7017" t="s">
        <v>23915</v>
      </c>
      <c r="I7017" t="s">
        <v>154</v>
      </c>
      <c r="J7017" t="s">
        <v>23916</v>
      </c>
      <c r="K7017" t="s">
        <v>73</v>
      </c>
      <c r="L7017" t="s">
        <v>427</v>
      </c>
      <c r="M7017" t="s">
        <v>1485</v>
      </c>
      <c r="N7017" t="s">
        <v>5300</v>
      </c>
      <c r="O7017" t="s">
        <v>59</v>
      </c>
      <c r="P7017" t="s">
        <v>1352</v>
      </c>
      <c r="Q7017" t="s">
        <v>572</v>
      </c>
      <c r="R7017" t="s">
        <v>1039</v>
      </c>
      <c r="S7017" t="s">
        <v>23917</v>
      </c>
    </row>
    <row r="7018" spans="1:22" x14ac:dyDescent="0.25">
      <c r="A7018" t="s">
        <v>1</v>
      </c>
      <c r="B7018" t="s">
        <v>43</v>
      </c>
      <c r="C7018" t="s">
        <v>156</v>
      </c>
      <c r="D7018" t="s">
        <v>419</v>
      </c>
      <c r="E7018" t="s">
        <v>157</v>
      </c>
      <c r="F7018" t="s">
        <v>3090</v>
      </c>
      <c r="G7018" t="s">
        <v>6960</v>
      </c>
      <c r="H7018" t="s">
        <v>395</v>
      </c>
      <c r="I7018" t="s">
        <v>6961</v>
      </c>
      <c r="J7018" t="s">
        <v>1532</v>
      </c>
      <c r="K7018" t="s">
        <v>23918</v>
      </c>
    </row>
    <row r="7019" spans="1:22" x14ac:dyDescent="0.25">
      <c r="A7019" t="s">
        <v>193</v>
      </c>
      <c r="B7019" t="s">
        <v>57</v>
      </c>
      <c r="C7019" t="s">
        <v>1290</v>
      </c>
      <c r="D7019" t="s">
        <v>218</v>
      </c>
      <c r="E7019" t="s">
        <v>113</v>
      </c>
      <c r="F7019" t="s">
        <v>420</v>
      </c>
      <c r="G7019" t="s">
        <v>4188</v>
      </c>
      <c r="H7019" t="s">
        <v>102</v>
      </c>
      <c r="I7019" t="s">
        <v>4702</v>
      </c>
      <c r="J7019" t="s">
        <v>21111</v>
      </c>
      <c r="K7019" t="s">
        <v>61</v>
      </c>
      <c r="L7019" t="s">
        <v>1</v>
      </c>
      <c r="M7019" t="s">
        <v>120</v>
      </c>
      <c r="N7019" t="s">
        <v>43</v>
      </c>
      <c r="O7019" t="s">
        <v>16148</v>
      </c>
      <c r="P7019" t="s">
        <v>507</v>
      </c>
      <c r="Q7019" t="s">
        <v>11868</v>
      </c>
      <c r="R7019" t="s">
        <v>5092</v>
      </c>
      <c r="S7019" t="s">
        <v>11040</v>
      </c>
      <c r="T7019" t="s">
        <v>290</v>
      </c>
      <c r="U7019" t="s">
        <v>2161</v>
      </c>
      <c r="V7019" t="s">
        <v>23919</v>
      </c>
    </row>
    <row r="7020" spans="1:22" x14ac:dyDescent="0.25">
      <c r="A7020" t="s">
        <v>1743</v>
      </c>
      <c r="B7020" t="s">
        <v>159</v>
      </c>
      <c r="C7020" t="s">
        <v>10842</v>
      </c>
      <c r="D7020" t="s">
        <v>23920</v>
      </c>
      <c r="E7020" t="s">
        <v>37</v>
      </c>
      <c r="F7020" t="s">
        <v>2567</v>
      </c>
      <c r="G7020" t="s">
        <v>290</v>
      </c>
      <c r="H7020" t="s">
        <v>623</v>
      </c>
      <c r="I7020" t="s">
        <v>57</v>
      </c>
      <c r="J7020" t="s">
        <v>61</v>
      </c>
      <c r="K7020" t="s">
        <v>23921</v>
      </c>
      <c r="L7020" t="s">
        <v>20570</v>
      </c>
      <c r="M7020" t="s">
        <v>23922</v>
      </c>
      <c r="N7020" t="s">
        <v>59</v>
      </c>
      <c r="O7020" t="s">
        <v>23923</v>
      </c>
      <c r="P7020" t="s">
        <v>66</v>
      </c>
      <c r="Q7020" t="s">
        <v>6719</v>
      </c>
      <c r="R7020" t="s">
        <v>23924</v>
      </c>
    </row>
    <row r="7021" spans="1:22" x14ac:dyDescent="0.25">
      <c r="A7021" t="s">
        <v>342</v>
      </c>
      <c r="B7021" t="s">
        <v>506</v>
      </c>
      <c r="C7021" t="s">
        <v>23925</v>
      </c>
      <c r="D7021" t="s">
        <v>179</v>
      </c>
      <c r="E7021" t="s">
        <v>5</v>
      </c>
      <c r="F7021" t="s">
        <v>5135</v>
      </c>
      <c r="G7021" t="s">
        <v>23926</v>
      </c>
      <c r="H7021" t="s">
        <v>23927</v>
      </c>
      <c r="I7021" t="s">
        <v>126</v>
      </c>
      <c r="J7021" t="s">
        <v>21599</v>
      </c>
      <c r="K7021" t="s">
        <v>23928</v>
      </c>
    </row>
    <row r="7022" spans="1:22" x14ac:dyDescent="0.25">
      <c r="A7022" t="s">
        <v>1493</v>
      </c>
      <c r="B7022" t="s">
        <v>461</v>
      </c>
      <c r="C7022" t="s">
        <v>5</v>
      </c>
      <c r="D7022" t="s">
        <v>13533</v>
      </c>
      <c r="E7022" t="s">
        <v>2016</v>
      </c>
      <c r="F7022" t="s">
        <v>250</v>
      </c>
      <c r="G7022" t="s">
        <v>61</v>
      </c>
      <c r="H7022" t="s">
        <v>23929</v>
      </c>
      <c r="I7022" t="s">
        <v>6919</v>
      </c>
      <c r="J7022" t="s">
        <v>59</v>
      </c>
      <c r="K7022" t="s">
        <v>338</v>
      </c>
      <c r="L7022" t="s">
        <v>4660</v>
      </c>
      <c r="M7022" t="s">
        <v>30</v>
      </c>
      <c r="N7022" t="s">
        <v>194</v>
      </c>
      <c r="O7022" t="s">
        <v>23930</v>
      </c>
    </row>
    <row r="7023" spans="1:22" x14ac:dyDescent="0.25">
      <c r="A7023" t="s">
        <v>5989</v>
      </c>
      <c r="B7023" t="s">
        <v>5277</v>
      </c>
      <c r="C7023" t="s">
        <v>23931</v>
      </c>
      <c r="D7023" t="s">
        <v>1917</v>
      </c>
      <c r="E7023" t="s">
        <v>1930</v>
      </c>
      <c r="F7023" t="s">
        <v>2524</v>
      </c>
      <c r="G7023" t="s">
        <v>57</v>
      </c>
      <c r="H7023" t="s">
        <v>61</v>
      </c>
      <c r="I7023" t="s">
        <v>21187</v>
      </c>
      <c r="J7023" t="s">
        <v>37</v>
      </c>
      <c r="K7023" t="s">
        <v>2896</v>
      </c>
      <c r="L7023" t="s">
        <v>23932</v>
      </c>
    </row>
    <row r="7024" spans="1:22" x14ac:dyDescent="0.25">
      <c r="A7024" t="s">
        <v>1194</v>
      </c>
      <c r="B7024" t="s">
        <v>11277</v>
      </c>
      <c r="C7024" t="s">
        <v>23933</v>
      </c>
      <c r="D7024" t="s">
        <v>1881</v>
      </c>
      <c r="E7024" t="s">
        <v>23934</v>
      </c>
      <c r="F7024" t="s">
        <v>898</v>
      </c>
      <c r="G7024" t="s">
        <v>183</v>
      </c>
      <c r="H7024" t="s">
        <v>572</v>
      </c>
      <c r="I7024" t="s">
        <v>39</v>
      </c>
      <c r="J7024" t="s">
        <v>23935</v>
      </c>
      <c r="K7024" t="s">
        <v>898</v>
      </c>
      <c r="L7024" t="s">
        <v>2018</v>
      </c>
      <c r="M7024" t="s">
        <v>400</v>
      </c>
      <c r="N7024" t="s">
        <v>2179</v>
      </c>
      <c r="O7024" t="s">
        <v>1493</v>
      </c>
      <c r="P7024" t="s">
        <v>37</v>
      </c>
      <c r="Q7024" t="s">
        <v>11533</v>
      </c>
      <c r="R7024" t="s">
        <v>2276</v>
      </c>
      <c r="S7024" t="s">
        <v>23936</v>
      </c>
      <c r="T7024" t="s">
        <v>73</v>
      </c>
      <c r="U7024" t="s">
        <v>290</v>
      </c>
      <c r="V7024" t="s">
        <v>23937</v>
      </c>
    </row>
    <row r="7025" spans="1:23" x14ac:dyDescent="0.25">
      <c r="A7025" t="s">
        <v>6614</v>
      </c>
      <c r="B7025" t="s">
        <v>8714</v>
      </c>
      <c r="C7025" t="s">
        <v>1255</v>
      </c>
      <c r="D7025" t="s">
        <v>61</v>
      </c>
      <c r="E7025" t="s">
        <v>3936</v>
      </c>
      <c r="F7025" t="s">
        <v>57</v>
      </c>
      <c r="G7025" t="s">
        <v>1911</v>
      </c>
      <c r="H7025" t="s">
        <v>1610</v>
      </c>
      <c r="I7025" t="s">
        <v>218</v>
      </c>
      <c r="J7025" t="s">
        <v>613</v>
      </c>
      <c r="K7025" t="s">
        <v>59</v>
      </c>
      <c r="L7025" t="s">
        <v>639</v>
      </c>
      <c r="M7025" t="s">
        <v>383</v>
      </c>
      <c r="N7025" t="s">
        <v>266</v>
      </c>
      <c r="O7025" t="s">
        <v>1650</v>
      </c>
      <c r="P7025" t="s">
        <v>23938</v>
      </c>
      <c r="Q7025" t="s">
        <v>59</v>
      </c>
      <c r="R7025" t="s">
        <v>157</v>
      </c>
      <c r="S7025" t="s">
        <v>61</v>
      </c>
      <c r="T7025" t="s">
        <v>62</v>
      </c>
      <c r="U7025" t="s">
        <v>23939</v>
      </c>
    </row>
    <row r="7026" spans="1:23" x14ac:dyDescent="0.25">
      <c r="A7026" t="s">
        <v>6614</v>
      </c>
      <c r="B7026" t="s">
        <v>627</v>
      </c>
      <c r="C7026" t="s">
        <v>1801</v>
      </c>
      <c r="D7026" t="s">
        <v>6293</v>
      </c>
      <c r="E7026" t="s">
        <v>45</v>
      </c>
      <c r="F7026" t="s">
        <v>5</v>
      </c>
      <c r="G7026" t="s">
        <v>23940</v>
      </c>
      <c r="H7026" t="s">
        <v>6293</v>
      </c>
      <c r="I7026" t="s">
        <v>218</v>
      </c>
      <c r="J7026" t="s">
        <v>2152</v>
      </c>
      <c r="K7026" t="s">
        <v>93</v>
      </c>
      <c r="L7026" t="s">
        <v>59</v>
      </c>
      <c r="M7026" t="s">
        <v>5472</v>
      </c>
      <c r="N7026" t="s">
        <v>1059</v>
      </c>
      <c r="O7026" t="s">
        <v>210</v>
      </c>
      <c r="P7026" t="s">
        <v>57</v>
      </c>
      <c r="Q7026" t="s">
        <v>572</v>
      </c>
      <c r="R7026" t="s">
        <v>23941</v>
      </c>
      <c r="S7026" t="s">
        <v>627</v>
      </c>
      <c r="T7026" t="s">
        <v>1801</v>
      </c>
      <c r="U7026" t="s">
        <v>4628</v>
      </c>
      <c r="V7026" t="s">
        <v>23942</v>
      </c>
    </row>
    <row r="7027" spans="1:23" x14ac:dyDescent="0.25">
      <c r="A7027" t="s">
        <v>6614</v>
      </c>
      <c r="B7027" t="s">
        <v>978</v>
      </c>
      <c r="C7027" t="s">
        <v>1801</v>
      </c>
      <c r="D7027" t="s">
        <v>5</v>
      </c>
      <c r="E7027" t="b">
        <v>1</v>
      </c>
      <c r="F7027" t="s">
        <v>10295</v>
      </c>
      <c r="G7027" t="s">
        <v>59</v>
      </c>
      <c r="H7027" t="s">
        <v>21639</v>
      </c>
      <c r="I7027" t="s">
        <v>572</v>
      </c>
      <c r="J7027" t="s">
        <v>266</v>
      </c>
      <c r="K7027" t="s">
        <v>18993</v>
      </c>
      <c r="L7027" t="s">
        <v>5548</v>
      </c>
      <c r="M7027" t="s">
        <v>36</v>
      </c>
      <c r="N7027" t="s">
        <v>1559</v>
      </c>
      <c r="O7027" t="s">
        <v>4029</v>
      </c>
      <c r="P7027" t="s">
        <v>61</v>
      </c>
      <c r="Q7027" t="s">
        <v>23943</v>
      </c>
      <c r="R7027" t="s">
        <v>181</v>
      </c>
      <c r="S7027" t="s">
        <v>113</v>
      </c>
      <c r="T7027" t="s">
        <v>541</v>
      </c>
      <c r="U7027" t="s">
        <v>23944</v>
      </c>
      <c r="V7027" t="s">
        <v>5088</v>
      </c>
      <c r="W7027" t="s">
        <v>23945</v>
      </c>
    </row>
    <row r="7028" spans="1:23" x14ac:dyDescent="0.25">
      <c r="A7028" t="s">
        <v>6614</v>
      </c>
      <c r="B7028" t="s">
        <v>19759</v>
      </c>
      <c r="C7028" t="s">
        <v>248</v>
      </c>
      <c r="D7028" t="s">
        <v>126</v>
      </c>
      <c r="E7028" t="s">
        <v>3571</v>
      </c>
      <c r="F7028" t="s">
        <v>5804</v>
      </c>
      <c r="G7028" t="s">
        <v>71</v>
      </c>
      <c r="H7028" t="s">
        <v>61</v>
      </c>
      <c r="I7028" t="s">
        <v>806</v>
      </c>
      <c r="J7028" t="s">
        <v>36</v>
      </c>
      <c r="K7028" t="s">
        <v>689</v>
      </c>
      <c r="L7028" t="s">
        <v>150</v>
      </c>
      <c r="M7028" t="s">
        <v>13765</v>
      </c>
      <c r="N7028" t="s">
        <v>108</v>
      </c>
      <c r="O7028" t="s">
        <v>1298</v>
      </c>
      <c r="P7028" t="s">
        <v>10544</v>
      </c>
      <c r="Q7028" t="s">
        <v>335</v>
      </c>
      <c r="R7028" t="s">
        <v>36</v>
      </c>
      <c r="S7028" t="s">
        <v>1047</v>
      </c>
      <c r="T7028" t="s">
        <v>2280</v>
      </c>
      <c r="U7028" t="s">
        <v>23946</v>
      </c>
      <c r="V7028" t="s">
        <v>23947</v>
      </c>
    </row>
    <row r="7029" spans="1:23" x14ac:dyDescent="0.25">
      <c r="A7029" t="s">
        <v>5587</v>
      </c>
      <c r="B7029" t="s">
        <v>5182</v>
      </c>
      <c r="C7029" t="s">
        <v>18188</v>
      </c>
      <c r="D7029" t="s">
        <v>0</v>
      </c>
      <c r="E7029" t="s">
        <v>23948</v>
      </c>
      <c r="F7029" t="s">
        <v>23949</v>
      </c>
      <c r="G7029" t="s">
        <v>6614</v>
      </c>
      <c r="H7029" t="s">
        <v>598</v>
      </c>
      <c r="I7029" t="s">
        <v>179</v>
      </c>
      <c r="J7029" t="s">
        <v>5</v>
      </c>
      <c r="K7029" t="s">
        <v>730</v>
      </c>
      <c r="L7029" t="s">
        <v>23950</v>
      </c>
    </row>
    <row r="7030" spans="1:23" x14ac:dyDescent="0.25">
      <c r="A7030" t="s">
        <v>478</v>
      </c>
      <c r="B7030" t="s">
        <v>1558</v>
      </c>
      <c r="C7030" t="s">
        <v>6614</v>
      </c>
      <c r="D7030" t="s">
        <v>126</v>
      </c>
      <c r="E7030" t="s">
        <v>19718</v>
      </c>
      <c r="F7030" t="s">
        <v>23951</v>
      </c>
      <c r="G7030" t="s">
        <v>13313</v>
      </c>
      <c r="H7030" t="s">
        <v>943</v>
      </c>
      <c r="I7030" t="s">
        <v>249</v>
      </c>
      <c r="J7030" t="s">
        <v>1590</v>
      </c>
      <c r="K7030" t="s">
        <v>210</v>
      </c>
      <c r="L7030" t="s">
        <v>57</v>
      </c>
      <c r="M7030" t="s">
        <v>572</v>
      </c>
      <c r="N7030" t="s">
        <v>23952</v>
      </c>
      <c r="O7030" t="s">
        <v>23953</v>
      </c>
    </row>
    <row r="7031" spans="1:23" x14ac:dyDescent="0.25">
      <c r="A7031" t="s">
        <v>6614</v>
      </c>
      <c r="B7031" t="s">
        <v>194</v>
      </c>
      <c r="C7031" t="s">
        <v>9833</v>
      </c>
      <c r="D7031" t="s">
        <v>71</v>
      </c>
      <c r="E7031" t="s">
        <v>2671</v>
      </c>
      <c r="F7031" t="s">
        <v>5</v>
      </c>
      <c r="G7031" t="s">
        <v>2480</v>
      </c>
      <c r="H7031" t="s">
        <v>23954</v>
      </c>
      <c r="I7031" t="s">
        <v>21965</v>
      </c>
      <c r="J7031" t="s">
        <v>7863</v>
      </c>
      <c r="K7031" t="s">
        <v>5</v>
      </c>
      <c r="L7031" t="s">
        <v>266</v>
      </c>
      <c r="M7031" t="s">
        <v>23955</v>
      </c>
    </row>
    <row r="7032" spans="1:23" x14ac:dyDescent="0.25">
      <c r="A7032" t="s">
        <v>6614</v>
      </c>
      <c r="B7032" t="s">
        <v>1889</v>
      </c>
      <c r="C7032" t="s">
        <v>182</v>
      </c>
      <c r="D7032" t="s">
        <v>898</v>
      </c>
      <c r="E7032" t="s">
        <v>2018</v>
      </c>
      <c r="F7032" t="s">
        <v>59</v>
      </c>
      <c r="G7032" t="s">
        <v>1471</v>
      </c>
      <c r="H7032" t="s">
        <v>1</v>
      </c>
      <c r="I7032" t="s">
        <v>120</v>
      </c>
      <c r="J7032" t="s">
        <v>43</v>
      </c>
      <c r="K7032" t="s">
        <v>781</v>
      </c>
      <c r="L7032" t="s">
        <v>6310</v>
      </c>
      <c r="M7032" t="s">
        <v>59</v>
      </c>
      <c r="N7032" t="s">
        <v>157</v>
      </c>
      <c r="O7032" t="s">
        <v>3606</v>
      </c>
      <c r="P7032" t="s">
        <v>57</v>
      </c>
      <c r="Q7032" t="s">
        <v>61</v>
      </c>
      <c r="R7032" t="s">
        <v>23956</v>
      </c>
      <c r="S7032" t="s">
        <v>1841</v>
      </c>
      <c r="T7032" t="s">
        <v>735</v>
      </c>
      <c r="U7032" t="s">
        <v>23957</v>
      </c>
    </row>
    <row r="7033" spans="1:23" x14ac:dyDescent="0.25">
      <c r="A7033" t="s">
        <v>6614</v>
      </c>
      <c r="B7033" t="s">
        <v>574</v>
      </c>
      <c r="C7033" t="s">
        <v>651</v>
      </c>
      <c r="D7033" t="s">
        <v>157</v>
      </c>
      <c r="E7033" t="s">
        <v>342</v>
      </c>
      <c r="F7033" t="s">
        <v>575</v>
      </c>
      <c r="G7033" t="s">
        <v>59</v>
      </c>
      <c r="H7033" t="s">
        <v>383</v>
      </c>
      <c r="I7033" t="s">
        <v>4547</v>
      </c>
      <c r="J7033" t="s">
        <v>1424</v>
      </c>
      <c r="K7033" t="s">
        <v>36</v>
      </c>
      <c r="L7033" t="s">
        <v>651</v>
      </c>
      <c r="M7033" t="s">
        <v>157</v>
      </c>
      <c r="N7033" t="s">
        <v>383</v>
      </c>
      <c r="O7033" t="s">
        <v>19277</v>
      </c>
      <c r="P7033" t="s">
        <v>5088</v>
      </c>
      <c r="Q7033" t="s">
        <v>36</v>
      </c>
      <c r="R7033" t="s">
        <v>126</v>
      </c>
      <c r="S7033" t="s">
        <v>194</v>
      </c>
      <c r="T7033" t="s">
        <v>23958</v>
      </c>
    </row>
    <row r="7034" spans="1:23" x14ac:dyDescent="0.25">
      <c r="A7034" t="s">
        <v>23959</v>
      </c>
      <c r="B7034" t="s">
        <v>30</v>
      </c>
      <c r="C7034" t="s">
        <v>2669</v>
      </c>
      <c r="D7034" t="s">
        <v>71</v>
      </c>
      <c r="E7034" t="s">
        <v>4297</v>
      </c>
      <c r="F7034" t="s">
        <v>37</v>
      </c>
      <c r="G7034" t="s">
        <v>23960</v>
      </c>
      <c r="H7034" t="s">
        <v>392</v>
      </c>
      <c r="I7034" t="s">
        <v>1872</v>
      </c>
      <c r="J7034" t="s">
        <v>28</v>
      </c>
      <c r="K7034" t="s">
        <v>1524</v>
      </c>
      <c r="L7034" t="s">
        <v>461</v>
      </c>
      <c r="M7034" t="s">
        <v>5</v>
      </c>
      <c r="N7034" t="s">
        <v>8513</v>
      </c>
      <c r="O7034" t="s">
        <v>23961</v>
      </c>
      <c r="P7034" t="s">
        <v>2731</v>
      </c>
      <c r="Q7034" t="s">
        <v>3471</v>
      </c>
      <c r="R7034" t="s">
        <v>179</v>
      </c>
      <c r="S7034" t="s">
        <v>1882</v>
      </c>
      <c r="T7034" t="s">
        <v>18</v>
      </c>
      <c r="U7034" t="s">
        <v>741</v>
      </c>
      <c r="V7034" t="s">
        <v>23962</v>
      </c>
    </row>
    <row r="7035" spans="1:23" x14ac:dyDescent="0.25">
      <c r="A7035" t="s">
        <v>6614</v>
      </c>
      <c r="B7035" t="s">
        <v>23963</v>
      </c>
      <c r="C7035" t="s">
        <v>7349</v>
      </c>
      <c r="D7035" t="s">
        <v>23964</v>
      </c>
      <c r="E7035" t="s">
        <v>36</v>
      </c>
      <c r="F7035" t="s">
        <v>290</v>
      </c>
      <c r="G7035" t="s">
        <v>5</v>
      </c>
      <c r="H7035" t="s">
        <v>3066</v>
      </c>
      <c r="I7035" t="s">
        <v>476</v>
      </c>
      <c r="J7035" t="s">
        <v>37</v>
      </c>
      <c r="K7035" t="s">
        <v>5</v>
      </c>
      <c r="L7035" t="s">
        <v>3066</v>
      </c>
      <c r="M7035" t="s">
        <v>5291</v>
      </c>
      <c r="N7035" t="s">
        <v>23965</v>
      </c>
      <c r="O7035" t="s">
        <v>1559</v>
      </c>
      <c r="P7035" t="s">
        <v>338</v>
      </c>
      <c r="Q7035" t="s">
        <v>61</v>
      </c>
      <c r="R7035" t="s">
        <v>794</v>
      </c>
      <c r="S7035" t="s">
        <v>1405</v>
      </c>
      <c r="T7035" t="s">
        <v>23966</v>
      </c>
      <c r="U7035" t="s">
        <v>23967</v>
      </c>
    </row>
    <row r="7036" spans="1:23" x14ac:dyDescent="0.25">
      <c r="A7036" t="s">
        <v>1994</v>
      </c>
      <c r="B7036" t="s">
        <v>126</v>
      </c>
      <c r="C7036" t="s">
        <v>23968</v>
      </c>
      <c r="D7036" t="s">
        <v>183</v>
      </c>
      <c r="E7036" t="s">
        <v>723</v>
      </c>
      <c r="F7036" t="s">
        <v>8780</v>
      </c>
      <c r="G7036" t="s">
        <v>1887</v>
      </c>
      <c r="H7036" t="s">
        <v>410</v>
      </c>
      <c r="I7036" t="s">
        <v>541</v>
      </c>
      <c r="J7036" t="s">
        <v>5046</v>
      </c>
      <c r="K7036" t="s">
        <v>584</v>
      </c>
      <c r="L7036" t="s">
        <v>2283</v>
      </c>
      <c r="M7036" t="s">
        <v>2055</v>
      </c>
      <c r="N7036" t="s">
        <v>1046</v>
      </c>
      <c r="O7036" t="s">
        <v>382</v>
      </c>
      <c r="P7036" t="s">
        <v>240</v>
      </c>
      <c r="Q7036" t="s">
        <v>57</v>
      </c>
      <c r="R7036" t="s">
        <v>541</v>
      </c>
      <c r="S7036" t="s">
        <v>23969</v>
      </c>
    </row>
    <row r="7037" spans="1:23" x14ac:dyDescent="0.25">
      <c r="A7037" t="s">
        <v>23970</v>
      </c>
      <c r="B7037" t="s">
        <v>23971</v>
      </c>
      <c r="C7037">
        <v>2.52</v>
      </c>
      <c r="D7037" t="s">
        <v>23972</v>
      </c>
      <c r="E7037">
        <v>6</v>
      </c>
      <c r="F7037" t="s">
        <v>23973</v>
      </c>
      <c r="G7037">
        <v>0.55000000000000004</v>
      </c>
      <c r="H7037" t="s">
        <v>23974</v>
      </c>
      <c r="I7037" t="s">
        <v>23975</v>
      </c>
      <c r="J7037">
        <v>2.2400000000000002</v>
      </c>
      <c r="K7037" t="s">
        <v>1877</v>
      </c>
      <c r="L7037" t="s">
        <v>23972</v>
      </c>
      <c r="M7037">
        <v>5</v>
      </c>
      <c r="N7037" t="s">
        <v>23976</v>
      </c>
      <c r="O7037">
        <v>0.47</v>
      </c>
      <c r="P7037" t="s">
        <v>23977</v>
      </c>
    </row>
    <row r="7038" spans="1:23" x14ac:dyDescent="0.25">
      <c r="A7038" t="s">
        <v>255</v>
      </c>
      <c r="B7038" t="s">
        <v>45</v>
      </c>
      <c r="C7038" t="s">
        <v>23978</v>
      </c>
      <c r="D7038" t="s">
        <v>23979</v>
      </c>
      <c r="E7038" t="s">
        <v>2147</v>
      </c>
      <c r="F7038" t="s">
        <v>193</v>
      </c>
      <c r="G7038" t="s">
        <v>584</v>
      </c>
      <c r="H7038" t="s">
        <v>155</v>
      </c>
      <c r="I7038" t="s">
        <v>5857</v>
      </c>
      <c r="J7038" t="s">
        <v>23980</v>
      </c>
      <c r="K7038" t="s">
        <v>1877</v>
      </c>
      <c r="L7038" t="s">
        <v>23981</v>
      </c>
      <c r="M7038" t="s">
        <v>1812</v>
      </c>
      <c r="N7038" t="s">
        <v>73</v>
      </c>
      <c r="O7038" t="s">
        <v>613</v>
      </c>
      <c r="P7038" t="s">
        <v>577</v>
      </c>
      <c r="Q7038" t="s">
        <v>23982</v>
      </c>
    </row>
    <row r="7039" spans="1:23" x14ac:dyDescent="0.25">
      <c r="A7039" t="s">
        <v>3129</v>
      </c>
      <c r="B7039" t="s">
        <v>3865</v>
      </c>
    </row>
    <row r="7041" spans="1:17" x14ac:dyDescent="0.25">
      <c r="A7041" t="s">
        <v>37</v>
      </c>
      <c r="B7041" t="s">
        <v>10699</v>
      </c>
      <c r="C7041" t="s">
        <v>206</v>
      </c>
      <c r="D7041" t="s">
        <v>12</v>
      </c>
      <c r="E7041" t="s">
        <v>366</v>
      </c>
      <c r="F7041" t="s">
        <v>3135</v>
      </c>
      <c r="G7041" t="s">
        <v>23983</v>
      </c>
      <c r="H7041" t="s">
        <v>19918</v>
      </c>
      <c r="I7041" t="s">
        <v>898</v>
      </c>
      <c r="J7041" t="s">
        <v>182</v>
      </c>
      <c r="K7041" t="s">
        <v>157</v>
      </c>
      <c r="L7041" t="s">
        <v>39</v>
      </c>
      <c r="M7041" t="s">
        <v>13488</v>
      </c>
      <c r="N7041" t="s">
        <v>23984</v>
      </c>
      <c r="O7041" t="s">
        <v>23985</v>
      </c>
      <c r="P7041" t="s">
        <v>23986</v>
      </c>
    </row>
    <row r="7042" spans="1:17" x14ac:dyDescent="0.25">
      <c r="A7042" t="s">
        <v>23987</v>
      </c>
      <c r="B7042" t="s">
        <v>1974</v>
      </c>
      <c r="C7042" t="s">
        <v>23988</v>
      </c>
      <c r="D7042" t="s">
        <v>66</v>
      </c>
      <c r="E7042" t="s">
        <v>9990</v>
      </c>
      <c r="F7042" t="s">
        <v>23989</v>
      </c>
      <c r="G7042" t="s">
        <v>23990</v>
      </c>
      <c r="H7042" t="s">
        <v>4510</v>
      </c>
      <c r="I7042" t="s">
        <v>108</v>
      </c>
      <c r="J7042" t="s">
        <v>23991</v>
      </c>
    </row>
    <row r="7043" spans="1:17" x14ac:dyDescent="0.25">
      <c r="A7043" t="s">
        <v>8178</v>
      </c>
      <c r="B7043" t="s">
        <v>23392</v>
      </c>
      <c r="C7043" t="s">
        <v>45</v>
      </c>
      <c r="D7043" t="s">
        <v>23992</v>
      </c>
      <c r="E7043" t="s">
        <v>30</v>
      </c>
      <c r="F7043" t="s">
        <v>541</v>
      </c>
      <c r="G7043" t="s">
        <v>16721</v>
      </c>
      <c r="H7043" t="s">
        <v>23993</v>
      </c>
      <c r="I7043" t="s">
        <v>14827</v>
      </c>
      <c r="J7043" t="s">
        <v>23994</v>
      </c>
      <c r="K7043">
        <v>2016</v>
      </c>
      <c r="L7043" t="s">
        <v>5092</v>
      </c>
      <c r="M7043" t="s">
        <v>7003</v>
      </c>
      <c r="N7043" t="s">
        <v>23995</v>
      </c>
    </row>
    <row r="7044" spans="1:17" x14ac:dyDescent="0.25">
      <c r="A7044" t="s">
        <v>23996</v>
      </c>
    </row>
    <row r="7045" spans="1:17" x14ac:dyDescent="0.25">
      <c r="A7045" t="s">
        <v>21913</v>
      </c>
      <c r="B7045" t="s">
        <v>23997</v>
      </c>
      <c r="C7045" t="s">
        <v>66</v>
      </c>
      <c r="D7045" t="s">
        <v>23998</v>
      </c>
      <c r="E7045" t="s">
        <v>23999</v>
      </c>
      <c r="F7045" t="s">
        <v>24000</v>
      </c>
      <c r="G7045" t="s">
        <v>18919</v>
      </c>
      <c r="H7045" t="s">
        <v>24001</v>
      </c>
      <c r="I7045" t="s">
        <v>24002</v>
      </c>
      <c r="J7045" t="s">
        <v>17024</v>
      </c>
      <c r="K7045" t="s">
        <v>222</v>
      </c>
      <c r="L7045" t="s">
        <v>24003</v>
      </c>
      <c r="M7045" t="s">
        <v>24004</v>
      </c>
    </row>
    <row r="7046" spans="1:17" x14ac:dyDescent="0.25">
      <c r="A7046" t="s">
        <v>16165</v>
      </c>
      <c r="B7046" t="s">
        <v>24005</v>
      </c>
    </row>
    <row r="7048" spans="1:17" x14ac:dyDescent="0.25">
      <c r="A7048" t="s">
        <v>2711</v>
      </c>
      <c r="B7048" t="s">
        <v>45</v>
      </c>
      <c r="C7048" t="s">
        <v>194</v>
      </c>
      <c r="D7048" t="s">
        <v>1817</v>
      </c>
      <c r="E7048" t="s">
        <v>24006</v>
      </c>
      <c r="F7048" t="s">
        <v>115</v>
      </c>
      <c r="G7048" t="s">
        <v>194</v>
      </c>
      <c r="H7048" t="s">
        <v>63</v>
      </c>
      <c r="I7048" t="s">
        <v>878</v>
      </c>
      <c r="J7048" t="s">
        <v>290</v>
      </c>
      <c r="K7048" t="s">
        <v>24007</v>
      </c>
      <c r="L7048" t="s">
        <v>17569</v>
      </c>
      <c r="M7048" t="s">
        <v>20539</v>
      </c>
      <c r="N7048" t="s">
        <v>24008</v>
      </c>
    </row>
    <row r="7049" spans="1:17" x14ac:dyDescent="0.25">
      <c r="A7049" t="s">
        <v>6390</v>
      </c>
      <c r="B7049" t="s">
        <v>24009</v>
      </c>
    </row>
    <row r="7050" spans="1:17" x14ac:dyDescent="0.25">
      <c r="A7050" t="s">
        <v>24010</v>
      </c>
      <c r="B7050" t="s">
        <v>3145</v>
      </c>
      <c r="C7050" t="s">
        <v>6381</v>
      </c>
      <c r="D7050" t="s">
        <v>24011</v>
      </c>
    </row>
    <row r="7051" spans="1:17" x14ac:dyDescent="0.25">
      <c r="A7051" t="s">
        <v>24012</v>
      </c>
      <c r="B7051" t="s">
        <v>1716</v>
      </c>
      <c r="C7051" t="s">
        <v>24013</v>
      </c>
    </row>
    <row r="7052" spans="1:17" x14ac:dyDescent="0.25">
      <c r="A7052" t="s">
        <v>1814</v>
      </c>
      <c r="B7052" t="s">
        <v>6255</v>
      </c>
      <c r="C7052" t="s">
        <v>37</v>
      </c>
      <c r="D7052" t="s">
        <v>7459</v>
      </c>
      <c r="E7052" t="s">
        <v>24014</v>
      </c>
      <c r="F7052" t="s">
        <v>61</v>
      </c>
      <c r="G7052" t="s">
        <v>24015</v>
      </c>
      <c r="H7052" t="s">
        <v>24016</v>
      </c>
      <c r="I7052" t="s">
        <v>6822</v>
      </c>
      <c r="J7052" t="s">
        <v>704</v>
      </c>
      <c r="K7052" t="s">
        <v>1736</v>
      </c>
      <c r="L7052" t="s">
        <v>651</v>
      </c>
      <c r="M7052" t="s">
        <v>1265</v>
      </c>
      <c r="N7052" t="s">
        <v>159</v>
      </c>
      <c r="O7052" t="s">
        <v>1956</v>
      </c>
      <c r="P7052" t="s">
        <v>59</v>
      </c>
      <c r="Q7052" t="s">
        <v>24017</v>
      </c>
    </row>
    <row r="7053" spans="1:17" x14ac:dyDescent="0.25">
      <c r="A7053" t="s">
        <v>24018</v>
      </c>
      <c r="B7053" t="s">
        <v>23290</v>
      </c>
      <c r="C7053" t="s">
        <v>1930</v>
      </c>
      <c r="D7053" t="s">
        <v>10500</v>
      </c>
      <c r="E7053" t="s">
        <v>24019</v>
      </c>
      <c r="F7053" t="s">
        <v>24020</v>
      </c>
      <c r="G7053" t="s">
        <v>61</v>
      </c>
      <c r="H7053" t="s">
        <v>1154</v>
      </c>
      <c r="I7053" t="s">
        <v>24021</v>
      </c>
      <c r="J7053" t="s">
        <v>179</v>
      </c>
      <c r="K7053" t="s">
        <v>5</v>
      </c>
      <c r="L7053" t="s">
        <v>887</v>
      </c>
      <c r="M7053" t="s">
        <v>266</v>
      </c>
      <c r="N7053" t="s">
        <v>5092</v>
      </c>
      <c r="O7053" t="s">
        <v>1470</v>
      </c>
      <c r="P7053" t="s">
        <v>24022</v>
      </c>
    </row>
    <row r="7054" spans="1:17" x14ac:dyDescent="0.25">
      <c r="A7054" t="s">
        <v>1087</v>
      </c>
      <c r="B7054" t="s">
        <v>24023</v>
      </c>
    </row>
    <row r="7055" spans="1:17" x14ac:dyDescent="0.25">
      <c r="A7055" t="s">
        <v>1716</v>
      </c>
      <c r="B7055" t="s">
        <v>24024</v>
      </c>
    </row>
    <row r="7056" spans="1:17" x14ac:dyDescent="0.25">
      <c r="A7056" t="s">
        <v>24025</v>
      </c>
    </row>
    <row r="7057" spans="1:25" x14ac:dyDescent="0.25">
      <c r="A7057" t="s">
        <v>16165</v>
      </c>
      <c r="B7057" t="s">
        <v>1716</v>
      </c>
      <c r="C7057" t="s">
        <v>24026</v>
      </c>
    </row>
    <row r="7058" spans="1:25" x14ac:dyDescent="0.25">
      <c r="A7058" t="s">
        <v>5039</v>
      </c>
      <c r="B7058" t="s">
        <v>2107</v>
      </c>
      <c r="C7058" t="s">
        <v>179</v>
      </c>
      <c r="D7058" t="s">
        <v>392</v>
      </c>
      <c r="E7058" t="s">
        <v>11100</v>
      </c>
      <c r="F7058" t="s">
        <v>193</v>
      </c>
      <c r="G7058" t="s">
        <v>919</v>
      </c>
      <c r="H7058" t="s">
        <v>61</v>
      </c>
      <c r="I7058" t="s">
        <v>24027</v>
      </c>
      <c r="J7058" t="s">
        <v>3136</v>
      </c>
      <c r="K7058" t="s">
        <v>528</v>
      </c>
      <c r="L7058" t="s">
        <v>3800</v>
      </c>
      <c r="M7058" t="s">
        <v>30</v>
      </c>
      <c r="N7058" t="s">
        <v>24028</v>
      </c>
      <c r="O7058" t="s">
        <v>206</v>
      </c>
      <c r="P7058" t="s">
        <v>43</v>
      </c>
      <c r="Q7058" t="s">
        <v>24029</v>
      </c>
    </row>
    <row r="7059" spans="1:25" x14ac:dyDescent="0.25">
      <c r="A7059" t="s">
        <v>5</v>
      </c>
      <c r="B7059" t="s">
        <v>24030</v>
      </c>
      <c r="C7059" t="s">
        <v>2791</v>
      </c>
      <c r="D7059" t="s">
        <v>179</v>
      </c>
      <c r="E7059" t="s">
        <v>61</v>
      </c>
      <c r="F7059" t="s">
        <v>1768</v>
      </c>
      <c r="G7059" t="s">
        <v>24031</v>
      </c>
      <c r="H7059" t="s">
        <v>24032</v>
      </c>
    </row>
    <row r="7061" spans="1:25" x14ac:dyDescent="0.25">
      <c r="A7061" t="s">
        <v>24033</v>
      </c>
      <c r="B7061" t="s">
        <v>19329</v>
      </c>
      <c r="C7061" t="s">
        <v>318</v>
      </c>
      <c r="D7061" t="s">
        <v>5857</v>
      </c>
      <c r="E7061" t="s">
        <v>266</v>
      </c>
      <c r="F7061" t="s">
        <v>24034</v>
      </c>
      <c r="G7061" t="s">
        <v>5022</v>
      </c>
      <c r="H7061" t="s">
        <v>3015</v>
      </c>
      <c r="I7061" t="s">
        <v>24035</v>
      </c>
    </row>
    <row r="7062" spans="1:25" x14ac:dyDescent="0.25">
      <c r="A7062" t="s">
        <v>2896</v>
      </c>
      <c r="B7062" t="s">
        <v>3574</v>
      </c>
      <c r="C7062" t="s">
        <v>28</v>
      </c>
      <c r="D7062" t="s">
        <v>1</v>
      </c>
      <c r="E7062" t="s">
        <v>120</v>
      </c>
      <c r="F7062" t="s">
        <v>43</v>
      </c>
      <c r="G7062" t="s">
        <v>5092</v>
      </c>
      <c r="H7062" t="s">
        <v>24036</v>
      </c>
    </row>
    <row r="7063" spans="1:25" x14ac:dyDescent="0.25">
      <c r="A7063" t="s">
        <v>6614</v>
      </c>
      <c r="B7063" t="s">
        <v>6854</v>
      </c>
      <c r="C7063" t="s">
        <v>24037</v>
      </c>
      <c r="D7063" t="s">
        <v>24038</v>
      </c>
      <c r="E7063" t="s">
        <v>24039</v>
      </c>
      <c r="F7063" t="s">
        <v>5092</v>
      </c>
      <c r="G7063" t="s">
        <v>6641</v>
      </c>
      <c r="H7063" t="s">
        <v>5092</v>
      </c>
      <c r="I7063" t="s">
        <v>449</v>
      </c>
      <c r="J7063" t="s">
        <v>13441</v>
      </c>
      <c r="K7063" t="s">
        <v>24040</v>
      </c>
      <c r="L7063" t="s">
        <v>24041</v>
      </c>
      <c r="M7063" t="s">
        <v>24042</v>
      </c>
    </row>
    <row r="7064" spans="1:25" x14ac:dyDescent="0.25">
      <c r="A7064" t="s">
        <v>6614</v>
      </c>
      <c r="B7064" t="s">
        <v>1424</v>
      </c>
      <c r="C7064" t="s">
        <v>5494</v>
      </c>
      <c r="D7064" t="s">
        <v>100</v>
      </c>
      <c r="E7064" t="s">
        <v>651</v>
      </c>
      <c r="F7064" t="s">
        <v>157</v>
      </c>
      <c r="G7064" t="s">
        <v>194</v>
      </c>
      <c r="H7064" t="s">
        <v>8657</v>
      </c>
      <c r="I7064" t="s">
        <v>1574</v>
      </c>
      <c r="J7064" t="s">
        <v>57</v>
      </c>
      <c r="K7064" t="s">
        <v>24043</v>
      </c>
      <c r="L7064" t="s">
        <v>24044</v>
      </c>
    </row>
    <row r="7065" spans="1:25" x14ac:dyDescent="0.25">
      <c r="A7065" t="s">
        <v>6614</v>
      </c>
      <c r="B7065" t="s">
        <v>427</v>
      </c>
      <c r="C7065" t="s">
        <v>2750</v>
      </c>
      <c r="D7065" t="s">
        <v>7863</v>
      </c>
      <c r="E7065" t="s">
        <v>4021</v>
      </c>
      <c r="F7065" t="s">
        <v>126</v>
      </c>
      <c r="G7065" t="s">
        <v>2366</v>
      </c>
      <c r="H7065" t="s">
        <v>3357</v>
      </c>
      <c r="I7065" t="s">
        <v>5</v>
      </c>
      <c r="J7065" t="s">
        <v>4295</v>
      </c>
      <c r="K7065" t="s">
        <v>24045</v>
      </c>
      <c r="L7065" t="s">
        <v>24046</v>
      </c>
      <c r="M7065" t="s">
        <v>24047</v>
      </c>
    </row>
    <row r="7066" spans="1:25" x14ac:dyDescent="0.25">
      <c r="A7066" t="s">
        <v>6614</v>
      </c>
      <c r="B7066" t="s">
        <v>627</v>
      </c>
      <c r="C7066" t="s">
        <v>193</v>
      </c>
      <c r="D7066" t="s">
        <v>15</v>
      </c>
      <c r="E7066" t="s">
        <v>9379</v>
      </c>
      <c r="F7066" t="s">
        <v>113</v>
      </c>
      <c r="G7066" t="s">
        <v>1012</v>
      </c>
      <c r="H7066" t="s">
        <v>1013</v>
      </c>
      <c r="I7066" t="s">
        <v>1974</v>
      </c>
      <c r="J7066" t="s">
        <v>115</v>
      </c>
      <c r="K7066" t="s">
        <v>4</v>
      </c>
      <c r="L7066" t="s">
        <v>3439</v>
      </c>
      <c r="M7066" t="s">
        <v>59</v>
      </c>
      <c r="N7066" t="s">
        <v>24048</v>
      </c>
      <c r="O7066" t="s">
        <v>24049</v>
      </c>
      <c r="P7066" t="s">
        <v>3439</v>
      </c>
      <c r="Q7066" t="s">
        <v>943</v>
      </c>
      <c r="R7066" t="s">
        <v>59</v>
      </c>
      <c r="S7066" t="s">
        <v>24050</v>
      </c>
    </row>
    <row r="7067" spans="1:25" x14ac:dyDescent="0.25">
      <c r="A7067" t="s">
        <v>24051</v>
      </c>
      <c r="B7067" t="s">
        <v>6614</v>
      </c>
      <c r="C7067" t="s">
        <v>1129</v>
      </c>
      <c r="D7067" t="s">
        <v>703</v>
      </c>
      <c r="E7067" t="s">
        <v>7153</v>
      </c>
      <c r="F7067" t="s">
        <v>43</v>
      </c>
      <c r="G7067" t="s">
        <v>370</v>
      </c>
      <c r="H7067" t="s">
        <v>1424</v>
      </c>
      <c r="I7067" t="s">
        <v>462</v>
      </c>
      <c r="J7067" t="s">
        <v>182</v>
      </c>
      <c r="K7067" t="s">
        <v>2054</v>
      </c>
      <c r="L7067" t="s">
        <v>18</v>
      </c>
      <c r="M7067" t="s">
        <v>5</v>
      </c>
      <c r="N7067" t="s">
        <v>1590</v>
      </c>
      <c r="O7067" t="s">
        <v>198</v>
      </c>
      <c r="P7067" t="s">
        <v>4</v>
      </c>
      <c r="Q7067" t="s">
        <v>182</v>
      </c>
      <c r="R7067" t="s">
        <v>15489</v>
      </c>
      <c r="S7067" t="s">
        <v>1841</v>
      </c>
      <c r="T7067" t="s">
        <v>16</v>
      </c>
      <c r="U7067" t="s">
        <v>24052</v>
      </c>
    </row>
    <row r="7068" spans="1:25" x14ac:dyDescent="0.25">
      <c r="A7068" t="s">
        <v>449</v>
      </c>
      <c r="B7068" t="s">
        <v>6381</v>
      </c>
      <c r="C7068" t="s">
        <v>24053</v>
      </c>
    </row>
    <row r="7069" spans="1:25" x14ac:dyDescent="0.25">
      <c r="A7069" t="s">
        <v>1689</v>
      </c>
      <c r="B7069" t="s">
        <v>1</v>
      </c>
      <c r="C7069" t="s">
        <v>43</v>
      </c>
      <c r="D7069" t="s">
        <v>24054</v>
      </c>
      <c r="E7069" t="s">
        <v>112</v>
      </c>
      <c r="F7069" t="s">
        <v>16469</v>
      </c>
      <c r="G7069" t="s">
        <v>19076</v>
      </c>
      <c r="H7069" t="s">
        <v>3145</v>
      </c>
      <c r="I7069" t="s">
        <v>24055</v>
      </c>
    </row>
    <row r="7070" spans="1:25" x14ac:dyDescent="0.25">
      <c r="A7070" t="s">
        <v>24056</v>
      </c>
      <c r="B7070" t="s">
        <v>338</v>
      </c>
      <c r="C7070" t="s">
        <v>24057</v>
      </c>
      <c r="D7070" t="s">
        <v>12653</v>
      </c>
      <c r="E7070" t="s">
        <v>898</v>
      </c>
      <c r="F7070" t="s">
        <v>113</v>
      </c>
      <c r="G7070" t="s">
        <v>5</v>
      </c>
      <c r="H7070" t="s">
        <v>111</v>
      </c>
      <c r="I7070" t="s">
        <v>57</v>
      </c>
      <c r="J7070" t="s">
        <v>13293</v>
      </c>
      <c r="K7070" t="s">
        <v>24058</v>
      </c>
      <c r="L7070" t="s">
        <v>24059</v>
      </c>
      <c r="M7070" t="s">
        <v>873</v>
      </c>
      <c r="N7070" t="s">
        <v>59</v>
      </c>
      <c r="O7070" t="s">
        <v>24060</v>
      </c>
      <c r="P7070" t="s">
        <v>3136</v>
      </c>
      <c r="Q7070" t="s">
        <v>210</v>
      </c>
      <c r="R7070" t="s">
        <v>45</v>
      </c>
      <c r="S7070" t="s">
        <v>5</v>
      </c>
      <c r="T7070" t="s">
        <v>15507</v>
      </c>
      <c r="U7070" t="s">
        <v>20232</v>
      </c>
      <c r="V7070" t="s">
        <v>126</v>
      </c>
      <c r="W7070" t="s">
        <v>61</v>
      </c>
      <c r="X7070" t="s">
        <v>24061</v>
      </c>
      <c r="Y7070" t="s">
        <v>24062</v>
      </c>
    </row>
    <row r="7071" spans="1:25" x14ac:dyDescent="0.25">
      <c r="A7071" t="s">
        <v>1401</v>
      </c>
      <c r="B7071" t="s">
        <v>24063</v>
      </c>
      <c r="C7071" t="s">
        <v>24064</v>
      </c>
    </row>
    <row r="7072" spans="1:25" x14ac:dyDescent="0.25">
      <c r="A7072" t="s">
        <v>24065</v>
      </c>
    </row>
    <row r="7073" spans="1:25" x14ac:dyDescent="0.25">
      <c r="A7073" t="s">
        <v>24066</v>
      </c>
    </row>
    <row r="7074" spans="1:25" x14ac:dyDescent="0.25">
      <c r="A7074" t="s">
        <v>24067</v>
      </c>
    </row>
    <row r="7075" spans="1:25" x14ac:dyDescent="0.25">
      <c r="A7075" t="s">
        <v>24068</v>
      </c>
    </row>
    <row r="7076" spans="1:25" x14ac:dyDescent="0.25">
      <c r="A7076" t="s">
        <v>6614</v>
      </c>
      <c r="B7076" t="s">
        <v>2276</v>
      </c>
      <c r="C7076" t="s">
        <v>1849</v>
      </c>
      <c r="D7076" t="s">
        <v>37</v>
      </c>
      <c r="E7076" t="s">
        <v>327</v>
      </c>
      <c r="F7076" t="s">
        <v>18</v>
      </c>
      <c r="G7076" t="s">
        <v>19703</v>
      </c>
      <c r="H7076" t="s">
        <v>2943</v>
      </c>
      <c r="I7076" t="s">
        <v>194</v>
      </c>
      <c r="J7076" t="s">
        <v>1873</v>
      </c>
      <c r="K7076" t="s">
        <v>179</v>
      </c>
      <c r="L7076" t="s">
        <v>30</v>
      </c>
      <c r="M7076" t="s">
        <v>198</v>
      </c>
      <c r="N7076" t="s">
        <v>24069</v>
      </c>
      <c r="O7076" t="s">
        <v>8714</v>
      </c>
      <c r="P7076" t="s">
        <v>1265</v>
      </c>
      <c r="Q7076" t="s">
        <v>541</v>
      </c>
      <c r="R7076" t="s">
        <v>542</v>
      </c>
      <c r="S7076" t="s">
        <v>24070</v>
      </c>
      <c r="T7076" t="s">
        <v>24071</v>
      </c>
    </row>
    <row r="7077" spans="1:25" x14ac:dyDescent="0.25">
      <c r="A7077" t="s">
        <v>20735</v>
      </c>
      <c r="B7077" t="s">
        <v>24072</v>
      </c>
      <c r="C7077" t="s">
        <v>292</v>
      </c>
      <c r="D7077" t="s">
        <v>126</v>
      </c>
      <c r="E7077" t="s">
        <v>5</v>
      </c>
      <c r="F7077" t="s">
        <v>70</v>
      </c>
      <c r="G7077" t="s">
        <v>17465</v>
      </c>
      <c r="H7077" t="s">
        <v>113</v>
      </c>
      <c r="I7077" t="s">
        <v>1267</v>
      </c>
      <c r="J7077" t="s">
        <v>723</v>
      </c>
      <c r="K7077" t="s">
        <v>1255</v>
      </c>
      <c r="L7077" t="s">
        <v>577</v>
      </c>
      <c r="M7077" t="s">
        <v>6614</v>
      </c>
      <c r="N7077" t="s">
        <v>5084</v>
      </c>
      <c r="O7077" t="s">
        <v>24073</v>
      </c>
      <c r="P7077" t="s">
        <v>17306</v>
      </c>
      <c r="Q7077" t="s">
        <v>113</v>
      </c>
      <c r="R7077" t="s">
        <v>24074</v>
      </c>
    </row>
    <row r="7078" spans="1:25" x14ac:dyDescent="0.25">
      <c r="A7078" t="s">
        <v>11155</v>
      </c>
      <c r="B7078" t="s">
        <v>9451</v>
      </c>
      <c r="C7078" t="s">
        <v>150</v>
      </c>
      <c r="D7078" t="s">
        <v>179</v>
      </c>
      <c r="E7078" t="s">
        <v>762</v>
      </c>
      <c r="F7078" t="s">
        <v>59</v>
      </c>
      <c r="G7078" t="s">
        <v>2179</v>
      </c>
      <c r="H7078" t="s">
        <v>193</v>
      </c>
      <c r="I7078" t="s">
        <v>762</v>
      </c>
      <c r="J7078" t="s">
        <v>4619</v>
      </c>
      <c r="K7078" t="s">
        <v>10295</v>
      </c>
      <c r="L7078" t="s">
        <v>17635</v>
      </c>
      <c r="M7078" t="s">
        <v>4570</v>
      </c>
      <c r="N7078" t="s">
        <v>1695</v>
      </c>
      <c r="O7078" t="s">
        <v>61</v>
      </c>
      <c r="P7078" t="s">
        <v>7871</v>
      </c>
      <c r="Q7078" t="s">
        <v>1711</v>
      </c>
      <c r="R7078" t="s">
        <v>57</v>
      </c>
      <c r="S7078" t="s">
        <v>17757</v>
      </c>
      <c r="T7078" t="s">
        <v>265</v>
      </c>
      <c r="U7078" t="s">
        <v>54</v>
      </c>
      <c r="V7078" t="s">
        <v>2311</v>
      </c>
      <c r="W7078" t="s">
        <v>5</v>
      </c>
      <c r="X7078" t="s">
        <v>81</v>
      </c>
      <c r="Y7078" t="s">
        <v>24075</v>
      </c>
    </row>
    <row r="7079" spans="1:25" x14ac:dyDescent="0.25">
      <c r="A7079" t="s">
        <v>3548</v>
      </c>
      <c r="B7079" t="s">
        <v>24076</v>
      </c>
      <c r="C7079" t="s">
        <v>101</v>
      </c>
      <c r="D7079" t="s">
        <v>24077</v>
      </c>
    </row>
    <row r="7080" spans="1:25" x14ac:dyDescent="0.25">
      <c r="A7080" t="s">
        <v>6614</v>
      </c>
      <c r="B7080" t="s">
        <v>24078</v>
      </c>
      <c r="C7080" t="s">
        <v>4665</v>
      </c>
      <c r="D7080" t="s">
        <v>59</v>
      </c>
      <c r="E7080" t="s">
        <v>1683</v>
      </c>
      <c r="F7080" t="s">
        <v>18</v>
      </c>
      <c r="G7080" t="s">
        <v>24079</v>
      </c>
      <c r="H7080" t="s">
        <v>1610</v>
      </c>
      <c r="I7080" t="s">
        <v>39</v>
      </c>
      <c r="J7080" t="s">
        <v>24080</v>
      </c>
      <c r="K7080" t="s">
        <v>400</v>
      </c>
      <c r="L7080" t="s">
        <v>1295</v>
      </c>
      <c r="M7080" t="s">
        <v>17287</v>
      </c>
      <c r="N7080" t="s">
        <v>256</v>
      </c>
      <c r="O7080" t="s">
        <v>115</v>
      </c>
      <c r="P7080" t="s">
        <v>3358</v>
      </c>
      <c r="Q7080" t="s">
        <v>18</v>
      </c>
      <c r="R7080" t="s">
        <v>24081</v>
      </c>
      <c r="S7080" t="s">
        <v>10601</v>
      </c>
      <c r="T7080" t="s">
        <v>24082</v>
      </c>
      <c r="U7080" t="s">
        <v>24083</v>
      </c>
    </row>
    <row r="7081" spans="1:25" x14ac:dyDescent="0.25">
      <c r="A7081" t="s">
        <v>6614</v>
      </c>
      <c r="B7081" t="s">
        <v>1295</v>
      </c>
      <c r="C7081" t="s">
        <v>1052</v>
      </c>
      <c r="D7081" t="s">
        <v>194</v>
      </c>
      <c r="E7081" t="s">
        <v>255</v>
      </c>
      <c r="F7081" t="s">
        <v>30</v>
      </c>
      <c r="G7081" t="s">
        <v>1655</v>
      </c>
      <c r="H7081" t="s">
        <v>30</v>
      </c>
      <c r="I7081" t="s">
        <v>541</v>
      </c>
      <c r="J7081" t="s">
        <v>24084</v>
      </c>
      <c r="K7081" t="s">
        <v>6565</v>
      </c>
      <c r="L7081" t="s">
        <v>2072</v>
      </c>
      <c r="M7081" t="s">
        <v>5160</v>
      </c>
      <c r="N7081" t="s">
        <v>36</v>
      </c>
      <c r="O7081" t="s">
        <v>24085</v>
      </c>
      <c r="P7081" t="s">
        <v>24086</v>
      </c>
    </row>
    <row r="7082" spans="1:25" x14ac:dyDescent="0.25">
      <c r="A7082" t="s">
        <v>13984</v>
      </c>
      <c r="B7082" t="s">
        <v>198</v>
      </c>
      <c r="C7082" t="s">
        <v>74</v>
      </c>
      <c r="D7082" t="s">
        <v>36</v>
      </c>
      <c r="E7082" t="s">
        <v>17167</v>
      </c>
      <c r="F7082" t="s">
        <v>9933</v>
      </c>
      <c r="G7082" t="s">
        <v>36</v>
      </c>
      <c r="H7082" t="s">
        <v>1377</v>
      </c>
      <c r="I7082" t="s">
        <v>338</v>
      </c>
      <c r="J7082" t="s">
        <v>24087</v>
      </c>
      <c r="K7082" t="s">
        <v>2518</v>
      </c>
      <c r="L7082" t="s">
        <v>1321</v>
      </c>
      <c r="M7082" t="s">
        <v>461</v>
      </c>
      <c r="N7082" t="s">
        <v>36</v>
      </c>
      <c r="O7082" t="s">
        <v>290</v>
      </c>
      <c r="P7082" t="s">
        <v>6803</v>
      </c>
      <c r="Q7082" t="s">
        <v>100</v>
      </c>
      <c r="R7082" t="s">
        <v>36</v>
      </c>
      <c r="S7082" t="s">
        <v>290</v>
      </c>
      <c r="T7082" t="s">
        <v>17074</v>
      </c>
      <c r="U7082" t="s">
        <v>338</v>
      </c>
      <c r="V7082" t="s">
        <v>24088</v>
      </c>
    </row>
    <row r="7083" spans="1:25" x14ac:dyDescent="0.25">
      <c r="A7083" t="s">
        <v>24089</v>
      </c>
      <c r="B7083" t="s">
        <v>30</v>
      </c>
      <c r="C7083" t="s">
        <v>24090</v>
      </c>
      <c r="D7083" t="s">
        <v>3813</v>
      </c>
      <c r="E7083" t="s">
        <v>12809</v>
      </c>
      <c r="F7083" t="s">
        <v>30</v>
      </c>
      <c r="G7083" t="s">
        <v>24091</v>
      </c>
      <c r="H7083" t="s">
        <v>5</v>
      </c>
      <c r="I7083" t="s">
        <v>24092</v>
      </c>
    </row>
    <row r="7084" spans="1:25" x14ac:dyDescent="0.25">
      <c r="A7084" t="s">
        <v>10586</v>
      </c>
      <c r="B7084" t="s">
        <v>24093</v>
      </c>
      <c r="C7084" t="s">
        <v>24094</v>
      </c>
      <c r="D7084" t="s">
        <v>20605</v>
      </c>
      <c r="E7084" t="s">
        <v>24095</v>
      </c>
      <c r="F7084" t="s">
        <v>5548</v>
      </c>
      <c r="G7084" t="s">
        <v>157</v>
      </c>
      <c r="H7084" t="s">
        <v>3249</v>
      </c>
      <c r="I7084" t="s">
        <v>607</v>
      </c>
      <c r="J7084" t="s">
        <v>24096</v>
      </c>
      <c r="K7084" t="s">
        <v>9480</v>
      </c>
      <c r="L7084" t="s">
        <v>1295</v>
      </c>
      <c r="M7084" t="s">
        <v>224</v>
      </c>
      <c r="N7084" t="s">
        <v>126</v>
      </c>
      <c r="O7084">
        <v>10</v>
      </c>
      <c r="P7084" t="s">
        <v>11243</v>
      </c>
      <c r="Q7084" t="s">
        <v>24097</v>
      </c>
      <c r="R7084" t="s">
        <v>24098</v>
      </c>
    </row>
    <row r="7085" spans="1:25" x14ac:dyDescent="0.25">
      <c r="A7085" t="s">
        <v>157</v>
      </c>
      <c r="B7085" t="s">
        <v>5929</v>
      </c>
      <c r="C7085" t="s">
        <v>24099</v>
      </c>
      <c r="D7085" t="s">
        <v>45</v>
      </c>
      <c r="E7085" t="s">
        <v>5690</v>
      </c>
      <c r="F7085" t="s">
        <v>326</v>
      </c>
      <c r="G7085" t="s">
        <v>45</v>
      </c>
      <c r="H7085" t="s">
        <v>1209</v>
      </c>
      <c r="I7085" t="s">
        <v>1210</v>
      </c>
      <c r="J7085" t="s">
        <v>615</v>
      </c>
      <c r="K7085" t="s">
        <v>2433</v>
      </c>
      <c r="L7085" t="s">
        <v>5092</v>
      </c>
      <c r="M7085" t="s">
        <v>2434</v>
      </c>
      <c r="N7085" t="s">
        <v>59</v>
      </c>
      <c r="O7085" t="s">
        <v>338</v>
      </c>
      <c r="P7085" t="s">
        <v>194</v>
      </c>
      <c r="Q7085" t="s">
        <v>24100</v>
      </c>
      <c r="R7085" t="s">
        <v>3704</v>
      </c>
      <c r="S7085" t="e" cm="1">
        <f t="array" ref="S7085">-Think</f>
        <v>#NAME?</v>
      </c>
      <c r="T7085" t="s">
        <v>221</v>
      </c>
      <c r="U7085" t="s">
        <v>5</v>
      </c>
      <c r="V7085" t="s">
        <v>24101</v>
      </c>
    </row>
    <row r="7086" spans="1:25" x14ac:dyDescent="0.25">
      <c r="A7086" t="s">
        <v>17306</v>
      </c>
      <c r="B7086" t="s">
        <v>3015</v>
      </c>
      <c r="C7086" t="s">
        <v>24102</v>
      </c>
    </row>
    <row r="7087" spans="1:25" x14ac:dyDescent="0.25">
      <c r="A7087" t="s">
        <v>194</v>
      </c>
      <c r="B7087" t="s">
        <v>4736</v>
      </c>
      <c r="C7087" t="s">
        <v>4093</v>
      </c>
      <c r="D7087" t="s">
        <v>59</v>
      </c>
      <c r="E7087" t="s">
        <v>24103</v>
      </c>
      <c r="F7087" t="s">
        <v>36</v>
      </c>
      <c r="G7087" t="s">
        <v>1776</v>
      </c>
      <c r="H7087" t="s">
        <v>156</v>
      </c>
      <c r="I7087" t="s">
        <v>157</v>
      </c>
      <c r="J7087" t="s">
        <v>24104</v>
      </c>
      <c r="K7087" t="s">
        <v>45</v>
      </c>
      <c r="L7087" t="s">
        <v>1289</v>
      </c>
      <c r="M7087" t="s">
        <v>126</v>
      </c>
      <c r="N7087" t="s">
        <v>4473</v>
      </c>
      <c r="O7087" t="s">
        <v>24105</v>
      </c>
      <c r="P7087" t="s">
        <v>66</v>
      </c>
      <c r="Q7087" t="s">
        <v>2896</v>
      </c>
      <c r="R7087" t="s">
        <v>24106</v>
      </c>
    </row>
    <row r="7088" spans="1:25" x14ac:dyDescent="0.25">
      <c r="A7088" t="s">
        <v>113</v>
      </c>
      <c r="B7088" t="s">
        <v>39</v>
      </c>
      <c r="C7088" t="s">
        <v>2226</v>
      </c>
      <c r="D7088" t="s">
        <v>5910</v>
      </c>
      <c r="E7088" t="s">
        <v>18</v>
      </c>
      <c r="F7088" t="s">
        <v>974</v>
      </c>
      <c r="G7088" t="s">
        <v>2434</v>
      </c>
      <c r="H7088" t="s">
        <v>1180</v>
      </c>
      <c r="I7088" t="s">
        <v>24107</v>
      </c>
      <c r="J7088" t="s">
        <v>639</v>
      </c>
      <c r="K7088" t="s">
        <v>1424</v>
      </c>
      <c r="L7088" t="s">
        <v>73</v>
      </c>
      <c r="M7088" t="s">
        <v>290</v>
      </c>
      <c r="N7088" t="s">
        <v>4958</v>
      </c>
      <c r="O7088" t="s">
        <v>37</v>
      </c>
      <c r="P7088" t="s">
        <v>5602</v>
      </c>
      <c r="Q7088" t="s">
        <v>59</v>
      </c>
      <c r="R7088" t="s">
        <v>1177</v>
      </c>
      <c r="S7088" t="s">
        <v>150</v>
      </c>
      <c r="T7088" t="s">
        <v>24108</v>
      </c>
    </row>
    <row r="7089" spans="1:21" x14ac:dyDescent="0.25">
      <c r="A7089" t="s">
        <v>16</v>
      </c>
      <c r="B7089" t="s">
        <v>4731</v>
      </c>
      <c r="C7089" t="s">
        <v>4732</v>
      </c>
      <c r="D7089" t="s">
        <v>2959</v>
      </c>
      <c r="E7089" t="s">
        <v>24109</v>
      </c>
      <c r="F7089" t="s">
        <v>172</v>
      </c>
      <c r="G7089" t="s">
        <v>7732</v>
      </c>
      <c r="H7089" t="s">
        <v>54</v>
      </c>
      <c r="I7089" t="s">
        <v>313</v>
      </c>
      <c r="J7089" t="s">
        <v>15421</v>
      </c>
      <c r="K7089" t="s">
        <v>18</v>
      </c>
      <c r="L7089" t="s">
        <v>594</v>
      </c>
      <c r="M7089" t="s">
        <v>8055</v>
      </c>
      <c r="N7089" t="s">
        <v>24110</v>
      </c>
      <c r="O7089" t="s">
        <v>24111</v>
      </c>
    </row>
    <row r="7090" spans="1:21" x14ac:dyDescent="0.25">
      <c r="A7090" t="s">
        <v>6614</v>
      </c>
      <c r="B7090" t="s">
        <v>23236</v>
      </c>
      <c r="C7090" t="s">
        <v>36</v>
      </c>
      <c r="D7090" t="s">
        <v>651</v>
      </c>
      <c r="E7090" t="s">
        <v>113</v>
      </c>
      <c r="F7090" t="s">
        <v>541</v>
      </c>
      <c r="G7090" t="s">
        <v>3936</v>
      </c>
      <c r="H7090" s="5">
        <v>1</v>
      </c>
      <c r="I7090" t="s">
        <v>14662</v>
      </c>
      <c r="J7090" t="s">
        <v>1424</v>
      </c>
      <c r="K7090" t="s">
        <v>36</v>
      </c>
      <c r="L7090" t="s">
        <v>8532</v>
      </c>
      <c r="M7090" t="s">
        <v>59</v>
      </c>
      <c r="N7090" t="s">
        <v>608</v>
      </c>
      <c r="O7090" t="s">
        <v>2191</v>
      </c>
      <c r="P7090" t="s">
        <v>24112</v>
      </c>
      <c r="Q7090" t="s">
        <v>1018</v>
      </c>
      <c r="R7090" t="s">
        <v>59</v>
      </c>
      <c r="S7090" t="s">
        <v>327</v>
      </c>
      <c r="T7090" t="s">
        <v>572</v>
      </c>
      <c r="U7090" t="s">
        <v>24113</v>
      </c>
    </row>
    <row r="7091" spans="1:21" x14ac:dyDescent="0.25">
      <c r="A7091" t="s">
        <v>6614</v>
      </c>
      <c r="B7091" t="s">
        <v>21854</v>
      </c>
      <c r="C7091" t="s">
        <v>1471</v>
      </c>
      <c r="D7091" t="s">
        <v>24114</v>
      </c>
      <c r="E7091" t="s">
        <v>37</v>
      </c>
      <c r="F7091" t="s">
        <v>7497</v>
      </c>
      <c r="G7091" t="s">
        <v>16894</v>
      </c>
      <c r="H7091" t="s">
        <v>24115</v>
      </c>
      <c r="I7091" t="s">
        <v>7558</v>
      </c>
      <c r="J7091" t="s">
        <v>59</v>
      </c>
      <c r="K7091" t="s">
        <v>61</v>
      </c>
      <c r="L7091" t="s">
        <v>16894</v>
      </c>
      <c r="M7091" t="s">
        <v>19462</v>
      </c>
      <c r="N7091" t="s">
        <v>24116</v>
      </c>
    </row>
    <row r="7092" spans="1:21" x14ac:dyDescent="0.25">
      <c r="A7092" t="s">
        <v>108</v>
      </c>
      <c r="B7092" t="s">
        <v>1613</v>
      </c>
      <c r="C7092" t="s">
        <v>198</v>
      </c>
      <c r="D7092" t="s">
        <v>6614</v>
      </c>
      <c r="E7092" t="s">
        <v>179</v>
      </c>
      <c r="F7092" t="s">
        <v>6115</v>
      </c>
      <c r="G7092" t="s">
        <v>5</v>
      </c>
      <c r="H7092" t="s">
        <v>5711</v>
      </c>
      <c r="I7092" t="s">
        <v>327</v>
      </c>
      <c r="J7092" t="s">
        <v>3367</v>
      </c>
      <c r="K7092" t="s">
        <v>577</v>
      </c>
      <c r="L7092" t="s">
        <v>1012</v>
      </c>
      <c r="M7092" t="s">
        <v>24117</v>
      </c>
    </row>
    <row r="7093" spans="1:21" x14ac:dyDescent="0.25">
      <c r="A7093" t="s">
        <v>6614</v>
      </c>
      <c r="B7093" t="s">
        <v>3548</v>
      </c>
      <c r="C7093" t="s">
        <v>704</v>
      </c>
      <c r="D7093" t="s">
        <v>30</v>
      </c>
      <c r="E7093" t="s">
        <v>257</v>
      </c>
      <c r="F7093" t="s">
        <v>784</v>
      </c>
      <c r="G7093" t="s">
        <v>898</v>
      </c>
      <c r="H7093" t="s">
        <v>713</v>
      </c>
      <c r="I7093" t="s">
        <v>5</v>
      </c>
      <c r="J7093" t="s">
        <v>4722</v>
      </c>
      <c r="K7093" t="s">
        <v>356</v>
      </c>
      <c r="L7093" t="s">
        <v>37</v>
      </c>
      <c r="M7093" t="s">
        <v>36</v>
      </c>
      <c r="N7093" t="s">
        <v>1709</v>
      </c>
      <c r="O7093" t="s">
        <v>17137</v>
      </c>
      <c r="P7093" t="s">
        <v>23423</v>
      </c>
      <c r="Q7093" t="s">
        <v>5088</v>
      </c>
      <c r="R7093" t="s">
        <v>24118</v>
      </c>
    </row>
    <row r="7094" spans="1:21" x14ac:dyDescent="0.25">
      <c r="A7094" t="s">
        <v>6614</v>
      </c>
      <c r="B7094" t="s">
        <v>1424</v>
      </c>
      <c r="C7094" t="s">
        <v>324</v>
      </c>
      <c r="D7094" t="s">
        <v>1635</v>
      </c>
      <c r="E7094" t="s">
        <v>2289</v>
      </c>
      <c r="F7094" t="s">
        <v>560</v>
      </c>
      <c r="G7094" t="s">
        <v>3212</v>
      </c>
      <c r="H7094" t="s">
        <v>59</v>
      </c>
      <c r="I7094" t="s">
        <v>61</v>
      </c>
      <c r="J7094" t="s">
        <v>7459</v>
      </c>
      <c r="K7094" t="s">
        <v>453</v>
      </c>
      <c r="L7094" t="s">
        <v>17104</v>
      </c>
      <c r="M7094" t="s">
        <v>10413</v>
      </c>
      <c r="N7094" t="s">
        <v>24119</v>
      </c>
      <c r="O7094" t="s">
        <v>24120</v>
      </c>
      <c r="P7094" t="s">
        <v>24121</v>
      </c>
      <c r="Q7094" t="s">
        <v>24122</v>
      </c>
      <c r="R7094" t="s">
        <v>24123</v>
      </c>
    </row>
    <row r="7095" spans="1:21" x14ac:dyDescent="0.25">
      <c r="A7095" t="s">
        <v>6614</v>
      </c>
      <c r="B7095" t="s">
        <v>3548</v>
      </c>
      <c r="C7095" t="s">
        <v>255</v>
      </c>
      <c r="D7095" t="s">
        <v>30</v>
      </c>
      <c r="E7095" t="s">
        <v>18997</v>
      </c>
      <c r="F7095" t="s">
        <v>1186</v>
      </c>
      <c r="G7095" t="s">
        <v>898</v>
      </c>
      <c r="H7095" t="s">
        <v>2580</v>
      </c>
      <c r="I7095" t="s">
        <v>36</v>
      </c>
      <c r="J7095" t="s">
        <v>198</v>
      </c>
      <c r="K7095" t="s">
        <v>898</v>
      </c>
      <c r="L7095" t="s">
        <v>15</v>
      </c>
      <c r="M7095" t="s">
        <v>198</v>
      </c>
      <c r="N7095" t="s">
        <v>36</v>
      </c>
      <c r="O7095" t="s">
        <v>290</v>
      </c>
      <c r="P7095" t="s">
        <v>24124</v>
      </c>
      <c r="Q7095" t="s">
        <v>5088</v>
      </c>
      <c r="R7095" t="s">
        <v>24125</v>
      </c>
    </row>
    <row r="7096" spans="1:21" x14ac:dyDescent="0.25">
      <c r="A7096" t="s">
        <v>6614</v>
      </c>
      <c r="B7096" t="s">
        <v>24126</v>
      </c>
      <c r="C7096" t="s">
        <v>36</v>
      </c>
      <c r="D7096" t="s">
        <v>24127</v>
      </c>
      <c r="E7096" t="s">
        <v>324</v>
      </c>
      <c r="F7096" t="s">
        <v>61</v>
      </c>
      <c r="G7096" t="s">
        <v>943</v>
      </c>
      <c r="H7096" t="s">
        <v>249</v>
      </c>
      <c r="I7096" t="s">
        <v>10332</v>
      </c>
      <c r="J7096" t="s">
        <v>57</v>
      </c>
      <c r="K7096" t="s">
        <v>12697</v>
      </c>
      <c r="L7096" t="s">
        <v>24128</v>
      </c>
    </row>
    <row r="7097" spans="1:21" x14ac:dyDescent="0.25">
      <c r="A7097" t="s">
        <v>6614</v>
      </c>
      <c r="B7097" t="s">
        <v>1424</v>
      </c>
      <c r="C7097" t="s">
        <v>36</v>
      </c>
      <c r="D7097" t="s">
        <v>7561</v>
      </c>
      <c r="E7097" t="s">
        <v>126</v>
      </c>
      <c r="F7097" t="s">
        <v>1635</v>
      </c>
      <c r="G7097" t="s">
        <v>36</v>
      </c>
      <c r="H7097" t="s">
        <v>113</v>
      </c>
      <c r="I7097" t="s">
        <v>541</v>
      </c>
      <c r="J7097" t="s">
        <v>7730</v>
      </c>
      <c r="K7097" t="s">
        <v>2083</v>
      </c>
      <c r="L7097" t="s">
        <v>572</v>
      </c>
      <c r="M7097" t="s">
        <v>256</v>
      </c>
      <c r="N7097" t="s">
        <v>717</v>
      </c>
      <c r="O7097" t="s">
        <v>30</v>
      </c>
      <c r="P7097" t="s">
        <v>24129</v>
      </c>
    </row>
    <row r="7098" spans="1:21" x14ac:dyDescent="0.25">
      <c r="A7098" t="s">
        <v>6614</v>
      </c>
      <c r="B7098" t="s">
        <v>24130</v>
      </c>
      <c r="C7098" t="s">
        <v>898</v>
      </c>
      <c r="D7098" t="s">
        <v>15</v>
      </c>
      <c r="E7098" t="s">
        <v>9420</v>
      </c>
      <c r="F7098" t="s">
        <v>2568</v>
      </c>
      <c r="G7098" t="s">
        <v>61</v>
      </c>
      <c r="H7098" t="s">
        <v>2172</v>
      </c>
      <c r="I7098" t="s">
        <v>16</v>
      </c>
      <c r="J7098" t="s">
        <v>594</v>
      </c>
      <c r="K7098" t="s">
        <v>24131</v>
      </c>
      <c r="L7098" t="s">
        <v>150</v>
      </c>
      <c r="M7098" t="s">
        <v>156</v>
      </c>
      <c r="N7098" t="s">
        <v>157</v>
      </c>
      <c r="O7098" t="s">
        <v>5</v>
      </c>
      <c r="P7098" t="s">
        <v>465</v>
      </c>
      <c r="Q7098" t="s">
        <v>4394</v>
      </c>
      <c r="R7098" t="s">
        <v>126</v>
      </c>
      <c r="S7098" t="s">
        <v>24132</v>
      </c>
    </row>
    <row r="7099" spans="1:21" x14ac:dyDescent="0.25">
      <c r="A7099" t="s">
        <v>2943</v>
      </c>
      <c r="B7099" t="s">
        <v>7499</v>
      </c>
      <c r="C7099" t="s">
        <v>14731</v>
      </c>
      <c r="D7099" t="s">
        <v>18</v>
      </c>
      <c r="E7099">
        <v>2016</v>
      </c>
      <c r="F7099" t="s">
        <v>462</v>
      </c>
      <c r="G7099" t="s">
        <v>156</v>
      </c>
      <c r="H7099" t="s">
        <v>157</v>
      </c>
      <c r="I7099" t="s">
        <v>3800</v>
      </c>
      <c r="J7099" t="s">
        <v>59</v>
      </c>
      <c r="K7099" t="s">
        <v>24133</v>
      </c>
    </row>
    <row r="7100" spans="1:21" x14ac:dyDescent="0.25">
      <c r="A7100" t="s">
        <v>6614</v>
      </c>
      <c r="B7100" t="s">
        <v>36</v>
      </c>
      <c r="C7100" t="s">
        <v>1377</v>
      </c>
      <c r="D7100" t="s">
        <v>157</v>
      </c>
      <c r="E7100" t="s">
        <v>61</v>
      </c>
      <c r="F7100" t="s">
        <v>3606</v>
      </c>
      <c r="G7100" t="s">
        <v>57</v>
      </c>
      <c r="H7100" t="s">
        <v>22401</v>
      </c>
      <c r="I7100" t="s">
        <v>9430</v>
      </c>
      <c r="J7100" t="s">
        <v>24134</v>
      </c>
      <c r="K7100" t="s">
        <v>898</v>
      </c>
      <c r="L7100" t="s">
        <v>1940</v>
      </c>
      <c r="M7100" t="s">
        <v>3369</v>
      </c>
      <c r="N7100" t="s">
        <v>24135</v>
      </c>
      <c r="O7100" t="s">
        <v>39</v>
      </c>
      <c r="P7100" t="s">
        <v>24136</v>
      </c>
    </row>
    <row r="7101" spans="1:21" x14ac:dyDescent="0.25">
      <c r="A7101" t="s">
        <v>150</v>
      </c>
      <c r="B7101" t="s">
        <v>1766</v>
      </c>
      <c r="C7101" t="s">
        <v>24137</v>
      </c>
      <c r="D7101" t="s">
        <v>150</v>
      </c>
      <c r="E7101" t="s">
        <v>6543</v>
      </c>
      <c r="F7101" t="s">
        <v>24138</v>
      </c>
      <c r="G7101" t="s">
        <v>161</v>
      </c>
      <c r="H7101" t="s">
        <v>176</v>
      </c>
      <c r="I7101" t="s">
        <v>24139</v>
      </c>
    </row>
    <row r="7102" spans="1:21" x14ac:dyDescent="0.25">
      <c r="A7102" t="s">
        <v>30</v>
      </c>
      <c r="B7102" t="s">
        <v>7003</v>
      </c>
      <c r="C7102" t="s">
        <v>3384</v>
      </c>
      <c r="D7102" t="s">
        <v>4945</v>
      </c>
      <c r="E7102" t="s">
        <v>24140</v>
      </c>
      <c r="F7102" t="s">
        <v>17612</v>
      </c>
      <c r="G7102" t="s">
        <v>24141</v>
      </c>
      <c r="H7102">
        <v>400</v>
      </c>
      <c r="I7102" t="s">
        <v>741</v>
      </c>
      <c r="J7102" t="s">
        <v>24142</v>
      </c>
      <c r="K7102" t="s">
        <v>24143</v>
      </c>
      <c r="L7102" t="s">
        <v>17618</v>
      </c>
      <c r="M7102" t="s">
        <v>24144</v>
      </c>
      <c r="N7102" t="s">
        <v>24145</v>
      </c>
      <c r="O7102" t="s">
        <v>5411</v>
      </c>
      <c r="P7102" t="s">
        <v>24146</v>
      </c>
    </row>
    <row r="7103" spans="1:21" x14ac:dyDescent="0.25">
      <c r="A7103" t="s">
        <v>54</v>
      </c>
      <c r="B7103" t="s">
        <v>13621</v>
      </c>
      <c r="C7103" t="s">
        <v>12594</v>
      </c>
      <c r="D7103" t="s">
        <v>411</v>
      </c>
      <c r="E7103" t="s">
        <v>2555</v>
      </c>
      <c r="F7103" t="s">
        <v>37</v>
      </c>
      <c r="G7103" t="s">
        <v>193</v>
      </c>
      <c r="H7103" t="s">
        <v>57</v>
      </c>
      <c r="I7103" t="s">
        <v>1704</v>
      </c>
      <c r="J7103" t="s">
        <v>159</v>
      </c>
      <c r="K7103" t="s">
        <v>15168</v>
      </c>
      <c r="L7103" t="s">
        <v>2129</v>
      </c>
      <c r="M7103" t="s">
        <v>179</v>
      </c>
      <c r="N7103" t="s">
        <v>462</v>
      </c>
      <c r="O7103" t="s">
        <v>1718</v>
      </c>
      <c r="P7103" t="s">
        <v>14884</v>
      </c>
      <c r="Q7103" t="s">
        <v>61</v>
      </c>
      <c r="R7103" t="s">
        <v>17345</v>
      </c>
      <c r="S7103" t="s">
        <v>30</v>
      </c>
      <c r="T7103" t="s">
        <v>61</v>
      </c>
      <c r="U7103" t="s">
        <v>24147</v>
      </c>
    </row>
    <row r="7104" spans="1:21" x14ac:dyDescent="0.25">
      <c r="A7104" t="s">
        <v>156</v>
      </c>
      <c r="B7104" t="s">
        <v>157</v>
      </c>
      <c r="C7104" t="s">
        <v>30</v>
      </c>
      <c r="D7104" t="s">
        <v>257</v>
      </c>
      <c r="E7104" t="s">
        <v>1655</v>
      </c>
      <c r="F7104" t="s">
        <v>589</v>
      </c>
      <c r="G7104" t="s">
        <v>206</v>
      </c>
      <c r="H7104">
        <v>10</v>
      </c>
      <c r="I7104" t="s">
        <v>4053</v>
      </c>
      <c r="J7104" t="s">
        <v>30</v>
      </c>
      <c r="K7104" t="s">
        <v>621</v>
      </c>
      <c r="L7104" t="s">
        <v>24148</v>
      </c>
    </row>
    <row r="7105" spans="1:20" x14ac:dyDescent="0.25">
      <c r="A7105" t="s">
        <v>24149</v>
      </c>
      <c r="B7105" t="s">
        <v>24150</v>
      </c>
      <c r="C7105" t="s">
        <v>898</v>
      </c>
      <c r="D7105" t="s">
        <v>713</v>
      </c>
      <c r="E7105" t="s">
        <v>479</v>
      </c>
      <c r="F7105" t="s">
        <v>59</v>
      </c>
      <c r="G7105" t="s">
        <v>157</v>
      </c>
      <c r="H7105" t="s">
        <v>7735</v>
      </c>
      <c r="I7105" t="s">
        <v>1777</v>
      </c>
      <c r="J7105" t="s">
        <v>57</v>
      </c>
      <c r="K7105" t="s">
        <v>541</v>
      </c>
      <c r="L7105" t="s">
        <v>9032</v>
      </c>
      <c r="M7105" t="s">
        <v>59</v>
      </c>
      <c r="N7105" t="s">
        <v>640</v>
      </c>
      <c r="O7105" t="s">
        <v>24151</v>
      </c>
      <c r="P7105" t="s">
        <v>179</v>
      </c>
      <c r="Q7105" t="s">
        <v>24152</v>
      </c>
    </row>
    <row r="7106" spans="1:20" x14ac:dyDescent="0.25">
      <c r="A7106" t="s">
        <v>4202</v>
      </c>
      <c r="B7106" t="s">
        <v>61</v>
      </c>
      <c r="C7106" t="s">
        <v>17374</v>
      </c>
      <c r="D7106" t="s">
        <v>15551</v>
      </c>
      <c r="E7106" t="s">
        <v>240</v>
      </c>
      <c r="F7106" t="s">
        <v>150</v>
      </c>
      <c r="G7106" t="s">
        <v>71</v>
      </c>
      <c r="H7106" t="s">
        <v>400</v>
      </c>
      <c r="I7106" t="s">
        <v>5308</v>
      </c>
      <c r="J7106" t="s">
        <v>28</v>
      </c>
      <c r="K7106" t="s">
        <v>24153</v>
      </c>
      <c r="L7106" t="s">
        <v>24154</v>
      </c>
      <c r="M7106" t="s">
        <v>2129</v>
      </c>
      <c r="N7106" t="s">
        <v>1628</v>
      </c>
      <c r="O7106" t="s">
        <v>73</v>
      </c>
      <c r="P7106" t="s">
        <v>2730</v>
      </c>
      <c r="Q7106" t="s">
        <v>24155</v>
      </c>
      <c r="R7106" t="s">
        <v>1675</v>
      </c>
      <c r="S7106" t="s">
        <v>24156</v>
      </c>
    </row>
    <row r="7107" spans="1:20" x14ac:dyDescent="0.25">
      <c r="A7107" t="s">
        <v>24157</v>
      </c>
      <c r="B7107" t="s">
        <v>282</v>
      </c>
      <c r="C7107" t="s">
        <v>2227</v>
      </c>
      <c r="D7107" t="s">
        <v>6283</v>
      </c>
      <c r="E7107" s="6">
        <v>1.6E-2</v>
      </c>
      <c r="F7107" t="s">
        <v>4194</v>
      </c>
      <c r="G7107" t="s">
        <v>1420</v>
      </c>
      <c r="H7107" t="s">
        <v>30</v>
      </c>
      <c r="I7107" t="s">
        <v>61</v>
      </c>
      <c r="J7107" t="s">
        <v>1801</v>
      </c>
      <c r="K7107" t="s">
        <v>59</v>
      </c>
      <c r="L7107" t="s">
        <v>4014</v>
      </c>
      <c r="M7107" t="s">
        <v>24158</v>
      </c>
      <c r="N7107" t="s">
        <v>3801</v>
      </c>
      <c r="O7107" t="s">
        <v>24159</v>
      </c>
      <c r="P7107" t="s">
        <v>24160</v>
      </c>
    </row>
    <row r="7108" spans="1:20" x14ac:dyDescent="0.25">
      <c r="A7108" t="s">
        <v>24161</v>
      </c>
      <c r="B7108" t="s">
        <v>5</v>
      </c>
      <c r="C7108" t="s">
        <v>1877</v>
      </c>
      <c r="D7108" t="s">
        <v>5269</v>
      </c>
      <c r="E7108" t="s">
        <v>126</v>
      </c>
      <c r="F7108" t="s">
        <v>24162</v>
      </c>
      <c r="G7108" t="s">
        <v>156</v>
      </c>
      <c r="H7108" t="s">
        <v>157</v>
      </c>
      <c r="I7108" t="s">
        <v>5</v>
      </c>
      <c r="J7108" t="s">
        <v>3015</v>
      </c>
      <c r="K7108" t="s">
        <v>3176</v>
      </c>
      <c r="L7108" t="s">
        <v>4024</v>
      </c>
      <c r="M7108" t="s">
        <v>59</v>
      </c>
      <c r="N7108" t="s">
        <v>24163</v>
      </c>
      <c r="O7108" t="s">
        <v>11629</v>
      </c>
      <c r="P7108" t="s">
        <v>24164</v>
      </c>
      <c r="Q7108" t="s">
        <v>206</v>
      </c>
      <c r="R7108" t="s">
        <v>24165</v>
      </c>
      <c r="S7108" t="s">
        <v>24166</v>
      </c>
    </row>
    <row r="7109" spans="1:20" x14ac:dyDescent="0.25">
      <c r="A7109" t="s">
        <v>59</v>
      </c>
      <c r="B7109" t="s">
        <v>5652</v>
      </c>
      <c r="C7109" t="s">
        <v>57</v>
      </c>
      <c r="D7109" t="s">
        <v>23558</v>
      </c>
      <c r="E7109" t="s">
        <v>126</v>
      </c>
      <c r="F7109" t="s">
        <v>9509</v>
      </c>
      <c r="G7109" t="s">
        <v>24167</v>
      </c>
      <c r="H7109" t="s">
        <v>24168</v>
      </c>
      <c r="I7109" t="s">
        <v>57</v>
      </c>
      <c r="J7109" t="s">
        <v>24169</v>
      </c>
      <c r="K7109" t="s">
        <v>461</v>
      </c>
      <c r="L7109" t="s">
        <v>5</v>
      </c>
      <c r="M7109" t="s">
        <v>17515</v>
      </c>
      <c r="N7109" t="s">
        <v>5355</v>
      </c>
      <c r="O7109" t="s">
        <v>218</v>
      </c>
      <c r="P7109" t="s">
        <v>7875</v>
      </c>
      <c r="Q7109" t="b">
        <v>0</v>
      </c>
      <c r="R7109" t="s">
        <v>24170</v>
      </c>
    </row>
    <row r="7110" spans="1:20" x14ac:dyDescent="0.25">
      <c r="A7110" t="s">
        <v>17705</v>
      </c>
      <c r="B7110" t="s">
        <v>3015</v>
      </c>
      <c r="C7110" t="s">
        <v>24171</v>
      </c>
    </row>
    <row r="7111" spans="1:20" x14ac:dyDescent="0.25">
      <c r="A7111" t="s">
        <v>5</v>
      </c>
      <c r="B7111" t="s">
        <v>19474</v>
      </c>
      <c r="C7111" t="s">
        <v>2546</v>
      </c>
      <c r="D7111" t="s">
        <v>115</v>
      </c>
      <c r="E7111" t="s">
        <v>8909</v>
      </c>
      <c r="F7111" t="s">
        <v>5468</v>
      </c>
      <c r="G7111" t="s">
        <v>615</v>
      </c>
      <c r="H7111" t="s">
        <v>456</v>
      </c>
      <c r="I7111" t="s">
        <v>59</v>
      </c>
      <c r="J7111" t="s">
        <v>7440</v>
      </c>
      <c r="K7111" t="s">
        <v>61</v>
      </c>
      <c r="L7111" t="s">
        <v>7243</v>
      </c>
      <c r="M7111" t="s">
        <v>57</v>
      </c>
      <c r="N7111" t="s">
        <v>2537</v>
      </c>
      <c r="O7111" t="s">
        <v>1624</v>
      </c>
      <c r="P7111" t="s">
        <v>1267</v>
      </c>
      <c r="Q7111" t="s">
        <v>3419</v>
      </c>
      <c r="R7111" t="s">
        <v>432</v>
      </c>
      <c r="S7111" t="s">
        <v>36</v>
      </c>
      <c r="T7111" t="s">
        <v>24172</v>
      </c>
    </row>
    <row r="7112" spans="1:20" x14ac:dyDescent="0.25">
      <c r="A7112" t="s">
        <v>179</v>
      </c>
      <c r="B7112" t="s">
        <v>61</v>
      </c>
      <c r="C7112" t="s">
        <v>16922</v>
      </c>
      <c r="D7112" t="s">
        <v>24173</v>
      </c>
      <c r="E7112" t="s">
        <v>24174</v>
      </c>
      <c r="F7112" t="s">
        <v>24175</v>
      </c>
      <c r="G7112" t="s">
        <v>59</v>
      </c>
      <c r="H7112" t="s">
        <v>18681</v>
      </c>
      <c r="I7112" t="s">
        <v>5</v>
      </c>
      <c r="J7112">
        <v>4</v>
      </c>
      <c r="K7112" t="s">
        <v>7867</v>
      </c>
      <c r="L7112" t="s">
        <v>17213</v>
      </c>
      <c r="M7112">
        <v>4</v>
      </c>
      <c r="N7112" t="s">
        <v>7867</v>
      </c>
      <c r="O7112" t="s">
        <v>5244</v>
      </c>
      <c r="P7112" t="s">
        <v>5092</v>
      </c>
      <c r="Q7112" t="s">
        <v>24176</v>
      </c>
      <c r="R7112" t="s">
        <v>24177</v>
      </c>
    </row>
    <row r="7113" spans="1:20" x14ac:dyDescent="0.25">
      <c r="A7113" t="s">
        <v>24169</v>
      </c>
      <c r="B7113" t="s">
        <v>898</v>
      </c>
      <c r="C7113" t="s">
        <v>24178</v>
      </c>
      <c r="D7113" t="s">
        <v>179</v>
      </c>
      <c r="E7113" t="s">
        <v>479</v>
      </c>
      <c r="F7113" t="s">
        <v>528</v>
      </c>
      <c r="G7113" t="s">
        <v>45</v>
      </c>
      <c r="H7113" t="s">
        <v>6374</v>
      </c>
      <c r="I7113" t="s">
        <v>37</v>
      </c>
      <c r="J7113" t="s">
        <v>24179</v>
      </c>
      <c r="K7113" t="s">
        <v>5092</v>
      </c>
      <c r="L7113" t="s">
        <v>11629</v>
      </c>
      <c r="M7113" t="s">
        <v>21680</v>
      </c>
      <c r="N7113" t="s">
        <v>3686</v>
      </c>
      <c r="O7113" t="s">
        <v>24180</v>
      </c>
    </row>
    <row r="7115" spans="1:20" x14ac:dyDescent="0.25">
      <c r="A7115" t="s">
        <v>11868</v>
      </c>
      <c r="B7115" t="s">
        <v>597</v>
      </c>
      <c r="C7115" t="s">
        <v>18</v>
      </c>
      <c r="D7115" t="s">
        <v>6317</v>
      </c>
      <c r="E7115" t="s">
        <v>24181</v>
      </c>
      <c r="F7115" t="s">
        <v>181</v>
      </c>
      <c r="G7115" t="s">
        <v>182</v>
      </c>
      <c r="H7115" t="s">
        <v>1574</v>
      </c>
      <c r="I7115" t="s">
        <v>873</v>
      </c>
      <c r="J7115" t="s">
        <v>4702</v>
      </c>
      <c r="K7115" t="s">
        <v>24182</v>
      </c>
    </row>
    <row r="7116" spans="1:20" x14ac:dyDescent="0.25">
      <c r="A7116" t="s">
        <v>24183</v>
      </c>
    </row>
    <row r="7117" spans="1:20" x14ac:dyDescent="0.25">
      <c r="A7117" t="s">
        <v>24184</v>
      </c>
      <c r="B7117" t="s">
        <v>6017</v>
      </c>
      <c r="C7117" t="s">
        <v>3145</v>
      </c>
      <c r="D7117" t="s">
        <v>21142</v>
      </c>
      <c r="E7117" t="s">
        <v>1841</v>
      </c>
      <c r="F7117" t="s">
        <v>5</v>
      </c>
      <c r="G7117" t="s">
        <v>93</v>
      </c>
      <c r="H7117" t="s">
        <v>23817</v>
      </c>
      <c r="I7117" t="s">
        <v>1872</v>
      </c>
      <c r="J7117" t="s">
        <v>28</v>
      </c>
      <c r="K7117" t="s">
        <v>61</v>
      </c>
      <c r="L7117" t="s">
        <v>23115</v>
      </c>
      <c r="M7117" t="s">
        <v>19802</v>
      </c>
      <c r="N7117" t="s">
        <v>24056</v>
      </c>
      <c r="O7117" t="s">
        <v>24185</v>
      </c>
      <c r="P7117" t="s">
        <v>24186</v>
      </c>
    </row>
    <row r="7118" spans="1:20" x14ac:dyDescent="0.25">
      <c r="A7118" t="s">
        <v>24187</v>
      </c>
      <c r="B7118" t="s">
        <v>24188</v>
      </c>
      <c r="C7118" t="s">
        <v>4368</v>
      </c>
      <c r="D7118" t="s">
        <v>24189</v>
      </c>
      <c r="E7118" t="s">
        <v>2218</v>
      </c>
      <c r="F7118" t="s">
        <v>24190</v>
      </c>
    </row>
    <row r="7120" spans="1:20" x14ac:dyDescent="0.25">
      <c r="A7120" t="s">
        <v>246</v>
      </c>
      <c r="B7120" t="s">
        <v>198</v>
      </c>
      <c r="C7120" t="s">
        <v>36</v>
      </c>
      <c r="D7120" t="s">
        <v>650</v>
      </c>
      <c r="E7120" t="s">
        <v>762</v>
      </c>
      <c r="F7120" t="s">
        <v>59</v>
      </c>
      <c r="G7120" t="s">
        <v>24191</v>
      </c>
      <c r="H7120" t="s">
        <v>898</v>
      </c>
      <c r="I7120" t="s">
        <v>1709</v>
      </c>
      <c r="J7120" t="s">
        <v>4198</v>
      </c>
      <c r="K7120" t="s">
        <v>4176</v>
      </c>
      <c r="L7120" t="s">
        <v>17310</v>
      </c>
      <c r="M7120" t="s">
        <v>1716</v>
      </c>
      <c r="N7120" t="s">
        <v>24192</v>
      </c>
    </row>
    <row r="7122" spans="1:22" x14ac:dyDescent="0.25">
      <c r="A7122" t="s">
        <v>23738</v>
      </c>
      <c r="B7122" t="s">
        <v>6739</v>
      </c>
      <c r="C7122" t="s">
        <v>541</v>
      </c>
      <c r="D7122" t="s">
        <v>24193</v>
      </c>
      <c r="E7122" t="s">
        <v>898</v>
      </c>
      <c r="F7122" t="s">
        <v>2072</v>
      </c>
      <c r="G7122" t="s">
        <v>194</v>
      </c>
      <c r="H7122" t="s">
        <v>24194</v>
      </c>
      <c r="I7122" t="s">
        <v>24195</v>
      </c>
      <c r="J7122" t="s">
        <v>24196</v>
      </c>
    </row>
    <row r="7123" spans="1:22" x14ac:dyDescent="0.25">
      <c r="A7123" t="s">
        <v>24197</v>
      </c>
    </row>
    <row r="7124" spans="1:22" x14ac:dyDescent="0.25">
      <c r="A7124" t="s">
        <v>710</v>
      </c>
      <c r="B7124" t="s">
        <v>479</v>
      </c>
      <c r="C7124" t="s">
        <v>59</v>
      </c>
      <c r="D7124" t="s">
        <v>24198</v>
      </c>
    </row>
    <row r="7125" spans="1:22" x14ac:dyDescent="0.25">
      <c r="A7125" t="s">
        <v>1</v>
      </c>
      <c r="B7125" t="s">
        <v>43</v>
      </c>
      <c r="C7125" t="s">
        <v>179</v>
      </c>
      <c r="D7125" t="s">
        <v>5</v>
      </c>
      <c r="E7125" t="s">
        <v>16769</v>
      </c>
      <c r="F7125" t="s">
        <v>6565</v>
      </c>
      <c r="G7125" t="s">
        <v>24199</v>
      </c>
      <c r="H7125" t="s">
        <v>24200</v>
      </c>
      <c r="I7125" t="s">
        <v>24199</v>
      </c>
      <c r="J7125" t="s">
        <v>61</v>
      </c>
      <c r="K7125" t="s">
        <v>24201</v>
      </c>
      <c r="L7125" t="s">
        <v>6854</v>
      </c>
      <c r="M7125" t="s">
        <v>2058</v>
      </c>
      <c r="N7125" t="s">
        <v>24202</v>
      </c>
    </row>
    <row r="7126" spans="1:22" x14ac:dyDescent="0.25">
      <c r="A7126" t="s">
        <v>15481</v>
      </c>
      <c r="B7126" t="s">
        <v>1</v>
      </c>
      <c r="C7126" t="s">
        <v>43</v>
      </c>
      <c r="D7126" t="s">
        <v>1482</v>
      </c>
      <c r="E7126" t="s">
        <v>2276</v>
      </c>
      <c r="F7126" t="s">
        <v>4021</v>
      </c>
      <c r="G7126" t="s">
        <v>126</v>
      </c>
      <c r="H7126" t="s">
        <v>24203</v>
      </c>
      <c r="I7126" t="s">
        <v>3145</v>
      </c>
      <c r="J7126" t="s">
        <v>2018</v>
      </c>
      <c r="K7126" t="s">
        <v>24204</v>
      </c>
    </row>
    <row r="7127" spans="1:22" x14ac:dyDescent="0.25">
      <c r="A7127" t="s">
        <v>24205</v>
      </c>
      <c r="B7127" t="s">
        <v>898</v>
      </c>
      <c r="C7127" t="s">
        <v>613</v>
      </c>
      <c r="D7127" t="s">
        <v>59</v>
      </c>
      <c r="E7127" t="s">
        <v>249</v>
      </c>
      <c r="F7127" t="s">
        <v>806</v>
      </c>
      <c r="G7127" t="s">
        <v>24206</v>
      </c>
      <c r="H7127" t="s">
        <v>1</v>
      </c>
      <c r="I7127" t="s">
        <v>19050</v>
      </c>
      <c r="J7127" t="s">
        <v>18</v>
      </c>
      <c r="K7127" t="s">
        <v>61</v>
      </c>
      <c r="L7127" t="s">
        <v>11245</v>
      </c>
      <c r="M7127" t="s">
        <v>24207</v>
      </c>
      <c r="N7127" t="s">
        <v>24208</v>
      </c>
      <c r="O7127" t="s">
        <v>24209</v>
      </c>
      <c r="P7127" t="s">
        <v>18654</v>
      </c>
      <c r="Q7127" t="s">
        <v>24210</v>
      </c>
      <c r="R7127" t="s">
        <v>24211</v>
      </c>
      <c r="S7127" t="s">
        <v>18117</v>
      </c>
      <c r="T7127" t="s">
        <v>24212</v>
      </c>
    </row>
    <row r="7128" spans="1:22" x14ac:dyDescent="0.25">
      <c r="A7128" t="s">
        <v>898</v>
      </c>
      <c r="B7128" t="s">
        <v>16</v>
      </c>
      <c r="C7128" t="s">
        <v>4682</v>
      </c>
      <c r="D7128" t="s">
        <v>6074</v>
      </c>
      <c r="E7128" t="s">
        <v>2943</v>
      </c>
      <c r="F7128" t="s">
        <v>6076</v>
      </c>
      <c r="G7128" t="s">
        <v>479</v>
      </c>
      <c r="H7128" t="s">
        <v>59</v>
      </c>
      <c r="I7128" t="s">
        <v>157</v>
      </c>
      <c r="J7128" t="s">
        <v>4682</v>
      </c>
      <c r="K7128" t="s">
        <v>5599</v>
      </c>
      <c r="L7128" t="s">
        <v>36</v>
      </c>
      <c r="M7128" t="s">
        <v>5772</v>
      </c>
      <c r="N7128" t="s">
        <v>461</v>
      </c>
      <c r="O7128" t="s">
        <v>721</v>
      </c>
      <c r="P7128" t="s">
        <v>15</v>
      </c>
      <c r="Q7128" t="s">
        <v>6074</v>
      </c>
      <c r="R7128" t="s">
        <v>66</v>
      </c>
      <c r="S7128" t="s">
        <v>1</v>
      </c>
      <c r="T7128" t="s">
        <v>24213</v>
      </c>
    </row>
    <row r="7129" spans="1:22" x14ac:dyDescent="0.25">
      <c r="A7129" t="s">
        <v>24214</v>
      </c>
      <c r="B7129" t="s">
        <v>1</v>
      </c>
      <c r="C7129" t="s">
        <v>43</v>
      </c>
      <c r="D7129" t="s">
        <v>10400</v>
      </c>
      <c r="E7129" t="s">
        <v>8654</v>
      </c>
      <c r="F7129" t="s">
        <v>30</v>
      </c>
      <c r="G7129" t="s">
        <v>5117</v>
      </c>
      <c r="H7129" t="s">
        <v>24214</v>
      </c>
      <c r="I7129" t="s">
        <v>1</v>
      </c>
      <c r="J7129" t="s">
        <v>43</v>
      </c>
      <c r="K7129" t="s">
        <v>24215</v>
      </c>
      <c r="L7129" t="s">
        <v>6761</v>
      </c>
      <c r="M7129" t="s">
        <v>36</v>
      </c>
      <c r="N7129" t="s">
        <v>5532</v>
      </c>
      <c r="O7129" t="s">
        <v>9763</v>
      </c>
      <c r="P7129" t="s">
        <v>313</v>
      </c>
      <c r="Q7129" t="s">
        <v>5</v>
      </c>
      <c r="R7129" t="s">
        <v>422</v>
      </c>
      <c r="S7129" t="s">
        <v>24216</v>
      </c>
    </row>
    <row r="7130" spans="1:22" x14ac:dyDescent="0.25">
      <c r="A7130" t="s">
        <v>3090</v>
      </c>
      <c r="B7130" t="s">
        <v>11023</v>
      </c>
      <c r="C7130" t="s">
        <v>54</v>
      </c>
      <c r="D7130" t="s">
        <v>249</v>
      </c>
      <c r="E7130" t="s">
        <v>3015</v>
      </c>
      <c r="F7130" t="s">
        <v>11000</v>
      </c>
      <c r="G7130" t="s">
        <v>5092</v>
      </c>
      <c r="H7130" t="s">
        <v>1523</v>
      </c>
      <c r="I7130" t="s">
        <v>1</v>
      </c>
      <c r="J7130" t="s">
        <v>135</v>
      </c>
      <c r="K7130" t="s">
        <v>5092</v>
      </c>
      <c r="L7130" t="s">
        <v>1523</v>
      </c>
      <c r="M7130" t="s">
        <v>1709</v>
      </c>
      <c r="N7130" t="s">
        <v>1295</v>
      </c>
      <c r="O7130" t="s">
        <v>61</v>
      </c>
      <c r="P7130" t="s">
        <v>3774</v>
      </c>
      <c r="Q7130" t="s">
        <v>3263</v>
      </c>
      <c r="R7130" t="s">
        <v>24217</v>
      </c>
      <c r="S7130" t="s">
        <v>4576</v>
      </c>
      <c r="T7130" t="s">
        <v>6523</v>
      </c>
      <c r="U7130" t="s">
        <v>24218</v>
      </c>
    </row>
    <row r="7131" spans="1:22" x14ac:dyDescent="0.25">
      <c r="A7131" t="s">
        <v>1</v>
      </c>
      <c r="B7131" t="s">
        <v>43</v>
      </c>
      <c r="C7131" t="s">
        <v>179</v>
      </c>
      <c r="D7131" t="s">
        <v>411</v>
      </c>
      <c r="E7131" t="s">
        <v>943</v>
      </c>
      <c r="F7131" t="s">
        <v>3015</v>
      </c>
      <c r="G7131" t="s">
        <v>11000</v>
      </c>
      <c r="H7131" t="s">
        <v>18</v>
      </c>
      <c r="I7131" t="s">
        <v>541</v>
      </c>
      <c r="J7131" t="s">
        <v>16123</v>
      </c>
      <c r="K7131" t="s">
        <v>24219</v>
      </c>
      <c r="L7131" t="s">
        <v>17612</v>
      </c>
      <c r="M7131" t="s">
        <v>24220</v>
      </c>
      <c r="N7131" t="s">
        <v>24221</v>
      </c>
      <c r="O7131" t="s">
        <v>1505</v>
      </c>
      <c r="P7131" t="s">
        <v>24222</v>
      </c>
      <c r="Q7131" t="s">
        <v>24223</v>
      </c>
      <c r="R7131" t="s">
        <v>24224</v>
      </c>
      <c r="S7131" t="s">
        <v>24225</v>
      </c>
      <c r="T7131" t="s">
        <v>24226</v>
      </c>
      <c r="U7131" t="s">
        <v>24227</v>
      </c>
    </row>
    <row r="7132" spans="1:22" x14ac:dyDescent="0.25">
      <c r="A7132" t="s">
        <v>6919</v>
      </c>
      <c r="B7132" t="s">
        <v>335</v>
      </c>
      <c r="C7132" t="s">
        <v>22900</v>
      </c>
      <c r="D7132" t="s">
        <v>19050</v>
      </c>
      <c r="E7132" t="s">
        <v>12657</v>
      </c>
      <c r="F7132" t="s">
        <v>3233</v>
      </c>
      <c r="G7132" t="s">
        <v>24228</v>
      </c>
      <c r="H7132" t="s">
        <v>78</v>
      </c>
      <c r="I7132" t="s">
        <v>57</v>
      </c>
      <c r="J7132" t="s">
        <v>24229</v>
      </c>
      <c r="K7132" t="s">
        <v>24230</v>
      </c>
      <c r="L7132" t="s">
        <v>18304</v>
      </c>
      <c r="M7132" t="s">
        <v>222</v>
      </c>
      <c r="N7132" t="s">
        <v>24231</v>
      </c>
    </row>
    <row r="7133" spans="1:22" x14ac:dyDescent="0.25">
      <c r="A7133" t="s">
        <v>24232</v>
      </c>
      <c r="B7133" t="s">
        <v>15297</v>
      </c>
      <c r="C7133" t="s">
        <v>24233</v>
      </c>
      <c r="D7133" t="s">
        <v>959</v>
      </c>
      <c r="E7133" t="s">
        <v>37</v>
      </c>
      <c r="F7133" t="s">
        <v>24234</v>
      </c>
      <c r="G7133" t="s">
        <v>24235</v>
      </c>
      <c r="H7133" t="s">
        <v>126</v>
      </c>
      <c r="I7133" t="s">
        <v>541</v>
      </c>
      <c r="J7133" t="s">
        <v>1</v>
      </c>
      <c r="K7133" t="s">
        <v>43</v>
      </c>
      <c r="L7133" t="s">
        <v>801</v>
      </c>
      <c r="M7133" t="s">
        <v>470</v>
      </c>
      <c r="N7133" t="s">
        <v>24236</v>
      </c>
      <c r="O7133" t="s">
        <v>2765</v>
      </c>
      <c r="P7133" t="s">
        <v>190</v>
      </c>
      <c r="Q7133" t="s">
        <v>1622</v>
      </c>
      <c r="R7133" t="s">
        <v>24237</v>
      </c>
      <c r="S7133" t="s">
        <v>2086</v>
      </c>
      <c r="T7133" t="s">
        <v>24238</v>
      </c>
    </row>
    <row r="7134" spans="1:22" x14ac:dyDescent="0.25">
      <c r="A7134" t="s">
        <v>10914</v>
      </c>
      <c r="B7134" t="s">
        <v>57</v>
      </c>
      <c r="C7134" t="s">
        <v>1059</v>
      </c>
      <c r="D7134" t="s">
        <v>427</v>
      </c>
      <c r="E7134" t="s">
        <v>3654</v>
      </c>
      <c r="F7134" t="s">
        <v>20708</v>
      </c>
      <c r="G7134" t="s">
        <v>711</v>
      </c>
      <c r="H7134" t="s">
        <v>7497</v>
      </c>
      <c r="I7134" t="s">
        <v>24239</v>
      </c>
      <c r="J7134" t="s">
        <v>17327</v>
      </c>
      <c r="K7134" t="s">
        <v>6523</v>
      </c>
      <c r="L7134" t="s">
        <v>18117</v>
      </c>
      <c r="M7134" t="s">
        <v>19048</v>
      </c>
      <c r="N7134" t="s">
        <v>24240</v>
      </c>
      <c r="O7134" t="s">
        <v>18474</v>
      </c>
      <c r="P7134" t="s">
        <v>24241</v>
      </c>
    </row>
    <row r="7135" spans="1:22" x14ac:dyDescent="0.25">
      <c r="A7135" t="s">
        <v>6614</v>
      </c>
      <c r="B7135" t="s">
        <v>1401</v>
      </c>
      <c r="C7135" t="s">
        <v>24242</v>
      </c>
      <c r="D7135" t="s">
        <v>1295</v>
      </c>
      <c r="E7135" t="s">
        <v>1747</v>
      </c>
      <c r="F7135" t="s">
        <v>324</v>
      </c>
      <c r="G7135" t="s">
        <v>411</v>
      </c>
      <c r="H7135">
        <v>2016</v>
      </c>
      <c r="I7135" t="s">
        <v>24243</v>
      </c>
      <c r="J7135" t="s">
        <v>898</v>
      </c>
      <c r="K7135" t="s">
        <v>1820</v>
      </c>
      <c r="L7135" t="s">
        <v>313</v>
      </c>
      <c r="M7135" t="s">
        <v>59</v>
      </c>
      <c r="N7135" t="s">
        <v>781</v>
      </c>
      <c r="O7135" t="s">
        <v>18</v>
      </c>
      <c r="P7135" t="s">
        <v>2426</v>
      </c>
      <c r="Q7135" t="s">
        <v>898</v>
      </c>
      <c r="R7135" t="s">
        <v>7606</v>
      </c>
      <c r="S7135" t="s">
        <v>36</v>
      </c>
      <c r="T7135" t="s">
        <v>6931</v>
      </c>
      <c r="U7135" t="s">
        <v>18832</v>
      </c>
      <c r="V7135" t="s">
        <v>24244</v>
      </c>
    </row>
    <row r="7136" spans="1:22" x14ac:dyDescent="0.25">
      <c r="A7136" t="s">
        <v>6614</v>
      </c>
      <c r="B7136" t="s">
        <v>3507</v>
      </c>
      <c r="C7136" t="s">
        <v>1059</v>
      </c>
      <c r="D7136" t="s">
        <v>17120</v>
      </c>
      <c r="E7136" t="s">
        <v>43</v>
      </c>
      <c r="F7136" t="s">
        <v>19698</v>
      </c>
      <c r="G7136" t="s">
        <v>6180</v>
      </c>
      <c r="H7136" t="s">
        <v>400</v>
      </c>
      <c r="I7136" t="s">
        <v>24245</v>
      </c>
    </row>
    <row r="7137" spans="1:22" x14ac:dyDescent="0.25">
      <c r="A7137" t="s">
        <v>17100</v>
      </c>
      <c r="B7137" t="s">
        <v>24246</v>
      </c>
      <c r="C7137" t="s">
        <v>710</v>
      </c>
      <c r="D7137" t="s">
        <v>5966</v>
      </c>
      <c r="E7137" t="s">
        <v>126</v>
      </c>
      <c r="F7137" t="s">
        <v>36</v>
      </c>
      <c r="G7137" t="s">
        <v>9933</v>
      </c>
      <c r="H7137" t="s">
        <v>36</v>
      </c>
      <c r="I7137" t="s">
        <v>3634</v>
      </c>
      <c r="J7137" t="s">
        <v>327</v>
      </c>
      <c r="K7137" t="s">
        <v>326</v>
      </c>
      <c r="L7137" t="s">
        <v>24247</v>
      </c>
      <c r="M7137" t="s">
        <v>43</v>
      </c>
      <c r="N7137" t="s">
        <v>126</v>
      </c>
      <c r="O7137" t="s">
        <v>2033</v>
      </c>
      <c r="P7137" t="s">
        <v>37</v>
      </c>
      <c r="Q7137" t="s">
        <v>15095</v>
      </c>
      <c r="R7137" t="s">
        <v>126</v>
      </c>
      <c r="S7137" t="s">
        <v>24248</v>
      </c>
    </row>
    <row r="7138" spans="1:22" x14ac:dyDescent="0.25">
      <c r="A7138" t="s">
        <v>6614</v>
      </c>
      <c r="B7138" t="s">
        <v>1407</v>
      </c>
      <c r="C7138" t="s">
        <v>2432</v>
      </c>
      <c r="D7138" t="s">
        <v>5</v>
      </c>
      <c r="E7138" t="s">
        <v>5956</v>
      </c>
      <c r="F7138" t="s">
        <v>59</v>
      </c>
      <c r="G7138" t="s">
        <v>327</v>
      </c>
      <c r="H7138" t="s">
        <v>61</v>
      </c>
      <c r="I7138" t="s">
        <v>24249</v>
      </c>
      <c r="J7138" t="s">
        <v>5</v>
      </c>
      <c r="K7138" t="s">
        <v>9615</v>
      </c>
      <c r="L7138" t="s">
        <v>45</v>
      </c>
      <c r="M7138" t="s">
        <v>3668</v>
      </c>
      <c r="N7138" t="s">
        <v>93</v>
      </c>
      <c r="O7138" t="s">
        <v>24250</v>
      </c>
    </row>
    <row r="7139" spans="1:22" x14ac:dyDescent="0.25">
      <c r="A7139" t="s">
        <v>6614</v>
      </c>
      <c r="B7139" t="s">
        <v>179</v>
      </c>
      <c r="C7139" t="s">
        <v>1776</v>
      </c>
      <c r="D7139" t="s">
        <v>5747</v>
      </c>
      <c r="E7139" t="s">
        <v>474</v>
      </c>
      <c r="F7139" t="s">
        <v>61</v>
      </c>
      <c r="G7139" t="s">
        <v>3031</v>
      </c>
      <c r="H7139" t="s">
        <v>2911</v>
      </c>
      <c r="I7139" t="s">
        <v>24251</v>
      </c>
      <c r="J7139" t="s">
        <v>6854</v>
      </c>
      <c r="K7139" t="s">
        <v>24252</v>
      </c>
      <c r="L7139" t="s">
        <v>22981</v>
      </c>
      <c r="M7139" t="s">
        <v>181</v>
      </c>
      <c r="N7139" t="s">
        <v>5518</v>
      </c>
      <c r="O7139" t="s">
        <v>24253</v>
      </c>
    </row>
    <row r="7140" spans="1:22" x14ac:dyDescent="0.25">
      <c r="A7140" t="s">
        <v>6614</v>
      </c>
      <c r="B7140" t="s">
        <v>898</v>
      </c>
      <c r="C7140" t="s">
        <v>21556</v>
      </c>
      <c r="D7140" t="s">
        <v>334</v>
      </c>
      <c r="E7140" t="s">
        <v>1018</v>
      </c>
      <c r="F7140" t="s">
        <v>36</v>
      </c>
      <c r="G7140" t="s">
        <v>2018</v>
      </c>
      <c r="H7140" t="s">
        <v>2058</v>
      </c>
      <c r="I7140" t="s">
        <v>19842</v>
      </c>
      <c r="J7140" t="s">
        <v>61</v>
      </c>
      <c r="K7140" t="s">
        <v>7739</v>
      </c>
      <c r="L7140" t="s">
        <v>57</v>
      </c>
      <c r="M7140" t="s">
        <v>8565</v>
      </c>
      <c r="N7140" t="s">
        <v>4156</v>
      </c>
      <c r="O7140" t="s">
        <v>45</v>
      </c>
      <c r="P7140" t="s">
        <v>10000</v>
      </c>
      <c r="Q7140" t="s">
        <v>23683</v>
      </c>
      <c r="R7140" t="s">
        <v>181</v>
      </c>
      <c r="S7140" t="s">
        <v>290</v>
      </c>
      <c r="T7140" t="s">
        <v>24254</v>
      </c>
    </row>
    <row r="7141" spans="1:22" x14ac:dyDescent="0.25">
      <c r="A7141" t="s">
        <v>6614</v>
      </c>
      <c r="B7141" t="s">
        <v>24255</v>
      </c>
      <c r="C7141" t="s">
        <v>1889</v>
      </c>
      <c r="D7141" t="s">
        <v>370</v>
      </c>
      <c r="E7141" t="s">
        <v>1</v>
      </c>
      <c r="F7141" t="s">
        <v>4434</v>
      </c>
      <c r="G7141" t="s">
        <v>101</v>
      </c>
      <c r="H7141" t="s">
        <v>198</v>
      </c>
      <c r="I7141" t="s">
        <v>24256</v>
      </c>
      <c r="J7141" t="s">
        <v>8796</v>
      </c>
      <c r="K7141" t="s">
        <v>24257</v>
      </c>
      <c r="L7141" t="s">
        <v>24258</v>
      </c>
      <c r="M7141" t="s">
        <v>37</v>
      </c>
      <c r="N7141" t="s">
        <v>16726</v>
      </c>
      <c r="O7141" t="s">
        <v>24259</v>
      </c>
      <c r="P7141" t="s">
        <v>24260</v>
      </c>
    </row>
    <row r="7142" spans="1:22" x14ac:dyDescent="0.25">
      <c r="A7142" t="s">
        <v>6614</v>
      </c>
      <c r="B7142" t="s">
        <v>5548</v>
      </c>
      <c r="C7142" t="s">
        <v>898</v>
      </c>
      <c r="D7142" t="s">
        <v>113</v>
      </c>
      <c r="E7142" t="s">
        <v>61</v>
      </c>
      <c r="F7142" t="s">
        <v>4549</v>
      </c>
      <c r="G7142" t="s">
        <v>59</v>
      </c>
      <c r="H7142" t="s">
        <v>3936</v>
      </c>
      <c r="I7142" t="s">
        <v>126</v>
      </c>
      <c r="J7142" t="s">
        <v>36</v>
      </c>
      <c r="K7142" t="s">
        <v>18</v>
      </c>
      <c r="L7142" t="s">
        <v>22379</v>
      </c>
      <c r="M7142" t="s">
        <v>24261</v>
      </c>
      <c r="N7142" t="s">
        <v>627</v>
      </c>
      <c r="O7142" t="s">
        <v>156</v>
      </c>
      <c r="P7142" t="s">
        <v>22040</v>
      </c>
      <c r="Q7142" t="s">
        <v>24262</v>
      </c>
    </row>
    <row r="7143" spans="1:22" x14ac:dyDescent="0.25">
      <c r="A7143" t="s">
        <v>943</v>
      </c>
      <c r="B7143" t="s">
        <v>179</v>
      </c>
      <c r="C7143" t="s">
        <v>22159</v>
      </c>
      <c r="D7143" t="s">
        <v>5</v>
      </c>
      <c r="E7143" t="s">
        <v>7790</v>
      </c>
      <c r="F7143" t="s">
        <v>751</v>
      </c>
      <c r="G7143" t="s">
        <v>24263</v>
      </c>
      <c r="H7143" t="s">
        <v>1070</v>
      </c>
      <c r="I7143" t="s">
        <v>5</v>
      </c>
      <c r="J7143" t="s">
        <v>1709</v>
      </c>
      <c r="K7143" t="s">
        <v>8595</v>
      </c>
      <c r="L7143" t="s">
        <v>24264</v>
      </c>
    </row>
    <row r="7144" spans="1:22" x14ac:dyDescent="0.25">
      <c r="A7144" t="s">
        <v>6614</v>
      </c>
      <c r="B7144" t="s">
        <v>161</v>
      </c>
      <c r="C7144" t="s">
        <v>1018</v>
      </c>
      <c r="D7144" t="s">
        <v>2018</v>
      </c>
      <c r="E7144" t="s">
        <v>36</v>
      </c>
      <c r="F7144" t="s">
        <v>3176</v>
      </c>
      <c r="G7144" t="s">
        <v>45</v>
      </c>
      <c r="H7144" t="s">
        <v>9398</v>
      </c>
      <c r="I7144" t="s">
        <v>30</v>
      </c>
      <c r="J7144" t="s">
        <v>13105</v>
      </c>
      <c r="K7144" t="s">
        <v>24265</v>
      </c>
      <c r="L7144" t="s">
        <v>2367</v>
      </c>
      <c r="M7144" t="s">
        <v>24266</v>
      </c>
    </row>
    <row r="7145" spans="1:22" x14ac:dyDescent="0.25">
      <c r="A7145" t="s">
        <v>24267</v>
      </c>
      <c r="B7145" t="s">
        <v>2959</v>
      </c>
      <c r="C7145" t="s">
        <v>20630</v>
      </c>
      <c r="D7145" t="s">
        <v>11591</v>
      </c>
      <c r="E7145" t="s">
        <v>6614</v>
      </c>
      <c r="F7145" t="s">
        <v>59</v>
      </c>
      <c r="G7145" t="s">
        <v>61</v>
      </c>
      <c r="H7145" t="s">
        <v>2146</v>
      </c>
      <c r="I7145" t="s">
        <v>30</v>
      </c>
      <c r="J7145" t="s">
        <v>5</v>
      </c>
      <c r="K7145" t="s">
        <v>24268</v>
      </c>
      <c r="L7145" t="s">
        <v>265</v>
      </c>
      <c r="M7145" t="s">
        <v>24269</v>
      </c>
      <c r="N7145" t="s">
        <v>1532</v>
      </c>
      <c r="O7145" t="s">
        <v>3669</v>
      </c>
      <c r="P7145" t="e" cm="1">
        <f t="array" ref="P7145">-lets</f>
        <v>#NAME?</v>
      </c>
      <c r="Q7145" t="s">
        <v>24270</v>
      </c>
    </row>
    <row r="7146" spans="1:22" x14ac:dyDescent="0.25">
      <c r="A7146" t="s">
        <v>6614</v>
      </c>
      <c r="B7146" t="s">
        <v>898</v>
      </c>
      <c r="C7146" t="s">
        <v>613</v>
      </c>
      <c r="D7146" t="s">
        <v>59</v>
      </c>
      <c r="E7146" t="s">
        <v>3369</v>
      </c>
      <c r="F7146" t="s">
        <v>63</v>
      </c>
      <c r="G7146" t="s">
        <v>159</v>
      </c>
      <c r="H7146" t="s">
        <v>61</v>
      </c>
      <c r="I7146" t="s">
        <v>24271</v>
      </c>
      <c r="J7146" t="s">
        <v>1186</v>
      </c>
      <c r="K7146" t="s">
        <v>36</v>
      </c>
      <c r="L7146" t="s">
        <v>13678</v>
      </c>
      <c r="M7146" t="s">
        <v>13974</v>
      </c>
      <c r="N7146" t="s">
        <v>22406</v>
      </c>
      <c r="O7146" t="s">
        <v>898</v>
      </c>
      <c r="P7146" t="s">
        <v>7506</v>
      </c>
      <c r="Q7146" t="s">
        <v>36</v>
      </c>
      <c r="R7146" t="s">
        <v>290</v>
      </c>
      <c r="S7146" t="s">
        <v>342</v>
      </c>
      <c r="T7146" t="s">
        <v>794</v>
      </c>
      <c r="U7146" t="s">
        <v>24272</v>
      </c>
      <c r="V7146" t="s">
        <v>24273</v>
      </c>
    </row>
    <row r="7147" spans="1:22" x14ac:dyDescent="0.25">
      <c r="A7147" t="s">
        <v>6614</v>
      </c>
      <c r="B7147" t="s">
        <v>24274</v>
      </c>
      <c r="C7147" t="s">
        <v>17465</v>
      </c>
      <c r="D7147" t="s">
        <v>1255</v>
      </c>
      <c r="E7147" t="s">
        <v>3608</v>
      </c>
      <c r="F7147" t="s">
        <v>30</v>
      </c>
      <c r="G7147" t="s">
        <v>24275</v>
      </c>
    </row>
    <row r="7148" spans="1:22" x14ac:dyDescent="0.25">
      <c r="A7148" t="s">
        <v>24276</v>
      </c>
      <c r="B7148" t="s">
        <v>6599</v>
      </c>
      <c r="C7148" t="s">
        <v>2593</v>
      </c>
      <c r="D7148" t="s">
        <v>1752</v>
      </c>
      <c r="E7148" t="s">
        <v>411</v>
      </c>
      <c r="F7148" t="s">
        <v>24277</v>
      </c>
      <c r="G7148" t="s">
        <v>24278</v>
      </c>
      <c r="H7148" t="s">
        <v>7497</v>
      </c>
      <c r="I7148" t="s">
        <v>24279</v>
      </c>
      <c r="J7148" t="s">
        <v>898</v>
      </c>
      <c r="K7148" t="s">
        <v>15</v>
      </c>
      <c r="L7148" t="s">
        <v>6614</v>
      </c>
      <c r="M7148" t="s">
        <v>12657</v>
      </c>
      <c r="N7148" t="s">
        <v>11549</v>
      </c>
      <c r="O7148" t="s">
        <v>21965</v>
      </c>
      <c r="P7148" t="s">
        <v>240</v>
      </c>
      <c r="Q7148" t="s">
        <v>324</v>
      </c>
      <c r="R7148" t="s">
        <v>5</v>
      </c>
      <c r="S7148" t="s">
        <v>3070</v>
      </c>
      <c r="T7148" t="s">
        <v>24280</v>
      </c>
    </row>
    <row r="7149" spans="1:22" x14ac:dyDescent="0.25">
      <c r="A7149" t="s">
        <v>6614</v>
      </c>
      <c r="B7149" t="s">
        <v>24281</v>
      </c>
      <c r="C7149" t="s">
        <v>36</v>
      </c>
      <c r="D7149" t="s">
        <v>156</v>
      </c>
      <c r="E7149" t="s">
        <v>157</v>
      </c>
      <c r="F7149" t="s">
        <v>24282</v>
      </c>
      <c r="G7149" t="s">
        <v>24283</v>
      </c>
      <c r="H7149" t="s">
        <v>24284</v>
      </c>
    </row>
    <row r="7150" spans="1:22" x14ac:dyDescent="0.25">
      <c r="A7150" t="s">
        <v>6614</v>
      </c>
      <c r="B7150" t="s">
        <v>24285</v>
      </c>
      <c r="C7150" t="s">
        <v>11629</v>
      </c>
      <c r="D7150" t="s">
        <v>24169</v>
      </c>
      <c r="E7150" t="s">
        <v>8480</v>
      </c>
      <c r="F7150" t="s">
        <v>54</v>
      </c>
      <c r="G7150">
        <v>1.3</v>
      </c>
      <c r="H7150" t="s">
        <v>930</v>
      </c>
      <c r="I7150" t="s">
        <v>24286</v>
      </c>
      <c r="J7150" t="s">
        <v>43</v>
      </c>
      <c r="K7150" t="s">
        <v>179</v>
      </c>
      <c r="L7150" t="s">
        <v>106</v>
      </c>
      <c r="M7150" t="s">
        <v>37</v>
      </c>
      <c r="N7150" t="s">
        <v>54</v>
      </c>
      <c r="O7150">
        <v>2.2999999999999998</v>
      </c>
      <c r="P7150" t="s">
        <v>24287</v>
      </c>
    </row>
    <row r="7151" spans="1:22" x14ac:dyDescent="0.25">
      <c r="A7151" t="s">
        <v>6614</v>
      </c>
      <c r="B7151" t="s">
        <v>24285</v>
      </c>
      <c r="C7151" t="s">
        <v>11629</v>
      </c>
      <c r="D7151" t="s">
        <v>24169</v>
      </c>
      <c r="E7151" t="s">
        <v>263</v>
      </c>
      <c r="F7151" t="s">
        <v>24288</v>
      </c>
      <c r="G7151" t="s">
        <v>5312</v>
      </c>
      <c r="H7151" t="s">
        <v>184</v>
      </c>
      <c r="I7151" t="s">
        <v>24289</v>
      </c>
    </row>
    <row r="7152" spans="1:22" x14ac:dyDescent="0.25">
      <c r="A7152" t="s">
        <v>898</v>
      </c>
      <c r="B7152" t="s">
        <v>651</v>
      </c>
      <c r="C7152" t="s">
        <v>1602</v>
      </c>
      <c r="D7152" t="s">
        <v>59</v>
      </c>
      <c r="E7152" t="s">
        <v>639</v>
      </c>
      <c r="F7152" t="s">
        <v>6614</v>
      </c>
      <c r="G7152" t="s">
        <v>1874</v>
      </c>
      <c r="H7152" t="s">
        <v>24290</v>
      </c>
      <c r="I7152" t="s">
        <v>23245</v>
      </c>
      <c r="J7152" t="s">
        <v>45</v>
      </c>
      <c r="K7152" t="s">
        <v>24291</v>
      </c>
    </row>
    <row r="7153" spans="1:27" x14ac:dyDescent="0.25">
      <c r="A7153" t="s">
        <v>6614</v>
      </c>
      <c r="B7153" t="s">
        <v>11629</v>
      </c>
      <c r="C7153" t="s">
        <v>2959</v>
      </c>
      <c r="D7153" t="s">
        <v>24169</v>
      </c>
      <c r="E7153" t="s">
        <v>1284</v>
      </c>
      <c r="F7153" t="s">
        <v>24292</v>
      </c>
      <c r="G7153" t="s">
        <v>461</v>
      </c>
      <c r="H7153" t="s">
        <v>5</v>
      </c>
      <c r="I7153" t="s">
        <v>24293</v>
      </c>
      <c r="J7153" t="s">
        <v>19767</v>
      </c>
      <c r="K7153" t="s">
        <v>57</v>
      </c>
      <c r="L7153" t="s">
        <v>24294</v>
      </c>
      <c r="M7153" t="s">
        <v>8175</v>
      </c>
      <c r="N7153" t="s">
        <v>24295</v>
      </c>
      <c r="O7153" t="s">
        <v>24296</v>
      </c>
    </row>
    <row r="7154" spans="1:27" x14ac:dyDescent="0.25">
      <c r="A7154" t="s">
        <v>6614</v>
      </c>
      <c r="B7154" t="s">
        <v>24169</v>
      </c>
      <c r="C7154" t="s">
        <v>11629</v>
      </c>
      <c r="D7154" t="s">
        <v>193</v>
      </c>
      <c r="E7154" t="s">
        <v>3015</v>
      </c>
      <c r="F7154" t="s">
        <v>24297</v>
      </c>
      <c r="G7154" t="s">
        <v>898</v>
      </c>
      <c r="H7154" t="s">
        <v>21556</v>
      </c>
      <c r="I7154" t="s">
        <v>1917</v>
      </c>
      <c r="J7154" t="s">
        <v>24298</v>
      </c>
      <c r="K7154" t="s">
        <v>24299</v>
      </c>
      <c r="L7154" t="s">
        <v>24300</v>
      </c>
      <c r="M7154" t="s">
        <v>24301</v>
      </c>
      <c r="N7154" t="s">
        <v>574</v>
      </c>
      <c r="O7154" t="s">
        <v>179</v>
      </c>
      <c r="P7154" t="s">
        <v>11826</v>
      </c>
      <c r="Q7154" t="s">
        <v>24302</v>
      </c>
    </row>
    <row r="7155" spans="1:27" x14ac:dyDescent="0.25">
      <c r="A7155" t="s">
        <v>6614</v>
      </c>
      <c r="B7155" t="s">
        <v>36</v>
      </c>
      <c r="C7155" t="s">
        <v>290</v>
      </c>
      <c r="D7155" t="s">
        <v>342</v>
      </c>
      <c r="E7155" t="s">
        <v>1470</v>
      </c>
      <c r="F7155" t="s">
        <v>1932</v>
      </c>
      <c r="G7155" t="s">
        <v>3263</v>
      </c>
      <c r="H7155" t="s">
        <v>1812</v>
      </c>
      <c r="I7155" t="s">
        <v>24169</v>
      </c>
      <c r="J7155" t="s">
        <v>11629</v>
      </c>
      <c r="K7155" t="s">
        <v>116</v>
      </c>
      <c r="L7155" t="s">
        <v>2276</v>
      </c>
      <c r="M7155" t="s">
        <v>1849</v>
      </c>
      <c r="N7155" t="s">
        <v>102</v>
      </c>
      <c r="O7155" t="s">
        <v>24303</v>
      </c>
    </row>
    <row r="7156" spans="1:27" x14ac:dyDescent="0.25">
      <c r="A7156" t="s">
        <v>6614</v>
      </c>
      <c r="B7156" t="s">
        <v>24169</v>
      </c>
      <c r="C7156" t="s">
        <v>11629</v>
      </c>
      <c r="D7156" t="s">
        <v>73</v>
      </c>
      <c r="E7156" t="s">
        <v>24304</v>
      </c>
      <c r="F7156" t="s">
        <v>6107</v>
      </c>
      <c r="G7156" t="s">
        <v>282</v>
      </c>
      <c r="H7156" t="s">
        <v>24305</v>
      </c>
      <c r="I7156" t="s">
        <v>24306</v>
      </c>
      <c r="J7156" t="s">
        <v>1129</v>
      </c>
      <c r="K7156" t="s">
        <v>179</v>
      </c>
      <c r="L7156" t="s">
        <v>461</v>
      </c>
      <c r="M7156" t="s">
        <v>24307</v>
      </c>
      <c r="N7156" t="s">
        <v>461</v>
      </c>
      <c r="O7156" t="s">
        <v>1129</v>
      </c>
      <c r="P7156" t="s">
        <v>179</v>
      </c>
      <c r="Q7156" t="s">
        <v>24308</v>
      </c>
    </row>
    <row r="7157" spans="1:27" x14ac:dyDescent="0.25">
      <c r="A7157" t="s">
        <v>898</v>
      </c>
      <c r="B7157" t="s">
        <v>651</v>
      </c>
      <c r="C7157" t="s">
        <v>2072</v>
      </c>
      <c r="D7157" t="s">
        <v>59</v>
      </c>
      <c r="E7157" t="s">
        <v>1092</v>
      </c>
      <c r="F7157" t="s">
        <v>194</v>
      </c>
      <c r="G7157" t="s">
        <v>24309</v>
      </c>
      <c r="H7157" t="s">
        <v>651</v>
      </c>
      <c r="I7157" t="s">
        <v>1468</v>
      </c>
      <c r="J7157" t="s">
        <v>723</v>
      </c>
      <c r="K7157" t="s">
        <v>45</v>
      </c>
      <c r="L7157" t="s">
        <v>24310</v>
      </c>
      <c r="M7157" t="s">
        <v>4651</v>
      </c>
      <c r="N7157" t="s">
        <v>1559</v>
      </c>
      <c r="O7157" t="s">
        <v>322</v>
      </c>
      <c r="P7157" t="s">
        <v>336</v>
      </c>
      <c r="Q7157" t="s">
        <v>3686</v>
      </c>
      <c r="R7157" t="s">
        <v>8879</v>
      </c>
      <c r="S7157" t="s">
        <v>2140</v>
      </c>
      <c r="T7157" t="s">
        <v>37</v>
      </c>
      <c r="U7157" t="s">
        <v>24311</v>
      </c>
    </row>
    <row r="7158" spans="1:27" x14ac:dyDescent="0.25">
      <c r="A7158" t="s">
        <v>61</v>
      </c>
      <c r="B7158" t="s">
        <v>1472</v>
      </c>
      <c r="C7158" t="s">
        <v>115</v>
      </c>
      <c r="D7158" t="s">
        <v>2154</v>
      </c>
      <c r="E7158" t="s">
        <v>59</v>
      </c>
      <c r="F7158" t="s">
        <v>1648</v>
      </c>
      <c r="G7158" t="s">
        <v>24312</v>
      </c>
      <c r="H7158" t="s">
        <v>57</v>
      </c>
      <c r="I7158" t="s">
        <v>11629</v>
      </c>
      <c r="J7158" t="s">
        <v>781</v>
      </c>
      <c r="K7158" t="s">
        <v>1858</v>
      </c>
      <c r="L7158" t="s">
        <v>57</v>
      </c>
      <c r="M7158" t="s">
        <v>61</v>
      </c>
      <c r="N7158" t="s">
        <v>3608</v>
      </c>
      <c r="O7158" t="s">
        <v>1129</v>
      </c>
      <c r="P7158" t="s">
        <v>1255</v>
      </c>
      <c r="Q7158" t="s">
        <v>126</v>
      </c>
      <c r="R7158" t="s">
        <v>61</v>
      </c>
      <c r="S7158" t="s">
        <v>376</v>
      </c>
      <c r="T7158" t="s">
        <v>57</v>
      </c>
      <c r="U7158" t="s">
        <v>411</v>
      </c>
      <c r="V7158" t="s">
        <v>1873</v>
      </c>
      <c r="W7158" t="s">
        <v>18</v>
      </c>
      <c r="X7158" t="s">
        <v>1709</v>
      </c>
      <c r="Y7158" t="s">
        <v>2140</v>
      </c>
      <c r="Z7158" t="s">
        <v>8596</v>
      </c>
      <c r="AA7158" t="s">
        <v>24313</v>
      </c>
    </row>
    <row r="7159" spans="1:27" x14ac:dyDescent="0.25">
      <c r="A7159" t="s">
        <v>11826</v>
      </c>
      <c r="B7159" t="s">
        <v>24169</v>
      </c>
      <c r="C7159" t="s">
        <v>37</v>
      </c>
      <c r="D7159" t="s">
        <v>17644</v>
      </c>
      <c r="E7159" t="s">
        <v>11629</v>
      </c>
      <c r="F7159" t="s">
        <v>290</v>
      </c>
      <c r="G7159" t="s">
        <v>14393</v>
      </c>
      <c r="H7159" t="s">
        <v>1012</v>
      </c>
      <c r="I7159" t="s">
        <v>1013</v>
      </c>
      <c r="J7159" t="b">
        <v>0</v>
      </c>
      <c r="K7159" t="s">
        <v>9335</v>
      </c>
      <c r="L7159" t="s">
        <v>102</v>
      </c>
      <c r="M7159" t="s">
        <v>24314</v>
      </c>
      <c r="N7159" t="s">
        <v>1295</v>
      </c>
      <c r="O7159" t="s">
        <v>116</v>
      </c>
      <c r="P7159" t="s">
        <v>781</v>
      </c>
      <c r="Q7159" t="s">
        <v>24315</v>
      </c>
      <c r="R7159" t="s">
        <v>18422</v>
      </c>
      <c r="S7159" t="s">
        <v>24316</v>
      </c>
    </row>
    <row r="7161" spans="1:27" x14ac:dyDescent="0.25">
      <c r="A7161" t="s">
        <v>193</v>
      </c>
      <c r="B7161" t="s">
        <v>194</v>
      </c>
      <c r="C7161" t="s">
        <v>19578</v>
      </c>
      <c r="D7161" t="s">
        <v>24317</v>
      </c>
      <c r="E7161" t="s">
        <v>574</v>
      </c>
      <c r="F7161" t="s">
        <v>1540</v>
      </c>
      <c r="G7161" t="s">
        <v>1059</v>
      </c>
      <c r="H7161" t="s">
        <v>24318</v>
      </c>
      <c r="I7161" t="s">
        <v>4101</v>
      </c>
      <c r="J7161" t="s">
        <v>23597</v>
      </c>
      <c r="K7161" t="s">
        <v>24319</v>
      </c>
    </row>
    <row r="7162" spans="1:27" x14ac:dyDescent="0.25">
      <c r="A7162" t="s">
        <v>265</v>
      </c>
      <c r="B7162" t="s">
        <v>2152</v>
      </c>
      <c r="C7162" t="s">
        <v>61</v>
      </c>
      <c r="D7162" t="s">
        <v>395</v>
      </c>
      <c r="E7162" t="s">
        <v>24320</v>
      </c>
    </row>
    <row r="7163" spans="1:27" x14ac:dyDescent="0.25">
      <c r="A7163" t="s">
        <v>222</v>
      </c>
      <c r="B7163" t="s">
        <v>1321</v>
      </c>
      <c r="C7163" t="s">
        <v>762</v>
      </c>
      <c r="D7163" t="s">
        <v>5304</v>
      </c>
      <c r="E7163" t="s">
        <v>24321</v>
      </c>
    </row>
    <row r="7164" spans="1:27" x14ac:dyDescent="0.25">
      <c r="A7164" t="s">
        <v>898</v>
      </c>
      <c r="B7164" t="s">
        <v>21772</v>
      </c>
      <c r="C7164" t="s">
        <v>24322</v>
      </c>
    </row>
    <row r="7165" spans="1:27" x14ac:dyDescent="0.25">
      <c r="A7165" t="s">
        <v>36</v>
      </c>
      <c r="B7165" t="s">
        <v>24323</v>
      </c>
      <c r="C7165" t="s">
        <v>24324</v>
      </c>
      <c r="D7165" t="s">
        <v>43</v>
      </c>
      <c r="E7165" t="s">
        <v>1178</v>
      </c>
      <c r="F7165" t="s">
        <v>492</v>
      </c>
      <c r="G7165" t="s">
        <v>493</v>
      </c>
      <c r="H7165" t="s">
        <v>783</v>
      </c>
      <c r="I7165" t="s">
        <v>54</v>
      </c>
      <c r="J7165" t="s">
        <v>420</v>
      </c>
      <c r="K7165" t="s">
        <v>508</v>
      </c>
      <c r="L7165" t="s">
        <v>28</v>
      </c>
      <c r="M7165">
        <v>10</v>
      </c>
      <c r="N7165" t="s">
        <v>512</v>
      </c>
      <c r="O7165" t="s">
        <v>126</v>
      </c>
      <c r="P7165" t="s">
        <v>512</v>
      </c>
      <c r="Q7165" t="s">
        <v>24325</v>
      </c>
      <c r="R7165" t="s">
        <v>24326</v>
      </c>
      <c r="S7165" t="s">
        <v>24327</v>
      </c>
    </row>
    <row r="7166" spans="1:27" x14ac:dyDescent="0.25">
      <c r="A7166" t="s">
        <v>194</v>
      </c>
      <c r="B7166" t="s">
        <v>281</v>
      </c>
      <c r="C7166" t="s">
        <v>461</v>
      </c>
      <c r="D7166" t="s">
        <v>24328</v>
      </c>
      <c r="E7166" t="s">
        <v>461</v>
      </c>
      <c r="F7166" t="s">
        <v>2410</v>
      </c>
      <c r="G7166" t="s">
        <v>1406</v>
      </c>
      <c r="H7166" t="s">
        <v>1641</v>
      </c>
      <c r="I7166" t="s">
        <v>24329</v>
      </c>
      <c r="J7166" t="s">
        <v>61</v>
      </c>
      <c r="K7166" t="s">
        <v>24330</v>
      </c>
      <c r="L7166" t="s">
        <v>37</v>
      </c>
      <c r="M7166" t="s">
        <v>24331</v>
      </c>
      <c r="N7166" t="s">
        <v>217</v>
      </c>
      <c r="O7166" t="s">
        <v>17310</v>
      </c>
      <c r="P7166" t="s">
        <v>161</v>
      </c>
      <c r="Q7166" t="s">
        <v>220</v>
      </c>
      <c r="R7166" t="s">
        <v>221</v>
      </c>
      <c r="S7166" t="s">
        <v>5</v>
      </c>
      <c r="T7166" t="s">
        <v>24332</v>
      </c>
    </row>
    <row r="7168" spans="1:27" x14ac:dyDescent="0.25">
      <c r="A7168" t="s">
        <v>1603</v>
      </c>
      <c r="B7168" t="s">
        <v>2412</v>
      </c>
      <c r="C7168" t="s">
        <v>6504</v>
      </c>
      <c r="D7168" t="s">
        <v>24333</v>
      </c>
      <c r="E7168" t="s">
        <v>179</v>
      </c>
      <c r="F7168" t="s">
        <v>10746</v>
      </c>
      <c r="G7168" t="s">
        <v>36</v>
      </c>
      <c r="H7168" t="s">
        <v>327</v>
      </c>
      <c r="I7168" t="s">
        <v>18</v>
      </c>
      <c r="J7168">
        <v>2016</v>
      </c>
      <c r="K7168" t="s">
        <v>11304</v>
      </c>
      <c r="L7168" t="s">
        <v>24334</v>
      </c>
      <c r="M7168" t="s">
        <v>5088</v>
      </c>
      <c r="N7168" t="s">
        <v>36</v>
      </c>
      <c r="O7168" t="s">
        <v>24335</v>
      </c>
      <c r="P7168" t="s">
        <v>37</v>
      </c>
      <c r="Q7168" t="s">
        <v>24336</v>
      </c>
    </row>
    <row r="7170" spans="1:23" x14ac:dyDescent="0.25">
      <c r="A7170" t="s">
        <v>541</v>
      </c>
      <c r="B7170" t="s">
        <v>542</v>
      </c>
      <c r="C7170" t="s">
        <v>24337</v>
      </c>
      <c r="D7170" t="s">
        <v>24338</v>
      </c>
    </row>
    <row r="7171" spans="1:23" x14ac:dyDescent="0.25">
      <c r="A7171" t="s">
        <v>24339</v>
      </c>
    </row>
    <row r="7172" spans="1:23" x14ac:dyDescent="0.25">
      <c r="A7172" t="s">
        <v>3145</v>
      </c>
      <c r="B7172" t="s">
        <v>24340</v>
      </c>
    </row>
    <row r="7173" spans="1:23" x14ac:dyDescent="0.25">
      <c r="A7173" t="s">
        <v>59</v>
      </c>
      <c r="B7173" t="s">
        <v>24341</v>
      </c>
      <c r="C7173" t="s">
        <v>30</v>
      </c>
      <c r="D7173" t="s">
        <v>1671</v>
      </c>
      <c r="E7173" t="s">
        <v>61</v>
      </c>
      <c r="F7173" t="s">
        <v>17374</v>
      </c>
      <c r="G7173" t="s">
        <v>13466</v>
      </c>
      <c r="H7173" t="s">
        <v>3548</v>
      </c>
      <c r="I7173" t="s">
        <v>24342</v>
      </c>
    </row>
    <row r="7174" spans="1:23" x14ac:dyDescent="0.25">
      <c r="A7174" t="s">
        <v>1348</v>
      </c>
      <c r="B7174" t="s">
        <v>400</v>
      </c>
      <c r="C7174" t="s">
        <v>3944</v>
      </c>
      <c r="D7174" t="s">
        <v>30</v>
      </c>
      <c r="E7174" t="s">
        <v>24343</v>
      </c>
      <c r="F7174" t="s">
        <v>115</v>
      </c>
      <c r="G7174" t="s">
        <v>150</v>
      </c>
      <c r="H7174" t="s">
        <v>278</v>
      </c>
      <c r="I7174" t="s">
        <v>3944</v>
      </c>
      <c r="J7174" t="s">
        <v>159</v>
      </c>
      <c r="K7174" t="s">
        <v>8889</v>
      </c>
      <c r="L7174" t="s">
        <v>3800</v>
      </c>
      <c r="M7174" t="s">
        <v>5698</v>
      </c>
      <c r="N7174" t="s">
        <v>37</v>
      </c>
      <c r="O7174" t="s">
        <v>24344</v>
      </c>
      <c r="P7174" t="s">
        <v>66</v>
      </c>
      <c r="Q7174" t="s">
        <v>220</v>
      </c>
      <c r="R7174" t="s">
        <v>221</v>
      </c>
      <c r="S7174" t="s">
        <v>5</v>
      </c>
      <c r="T7174" t="s">
        <v>24345</v>
      </c>
    </row>
    <row r="7175" spans="1:23" x14ac:dyDescent="0.25">
      <c r="A7175" t="s">
        <v>5088</v>
      </c>
      <c r="B7175" t="s">
        <v>24346</v>
      </c>
    </row>
    <row r="7176" spans="1:23" x14ac:dyDescent="0.25">
      <c r="A7176" t="s">
        <v>7499</v>
      </c>
      <c r="B7176" t="s">
        <v>266</v>
      </c>
      <c r="C7176" t="s">
        <v>2307</v>
      </c>
      <c r="D7176" t="s">
        <v>18</v>
      </c>
      <c r="E7176" t="s">
        <v>24347</v>
      </c>
      <c r="F7176" t="s">
        <v>5088</v>
      </c>
      <c r="G7176" t="s">
        <v>5259</v>
      </c>
      <c r="H7176" t="s">
        <v>150</v>
      </c>
      <c r="I7176" t="s">
        <v>71</v>
      </c>
      <c r="J7176" t="s">
        <v>24348</v>
      </c>
    </row>
    <row r="7177" spans="1:23" x14ac:dyDescent="0.25">
      <c r="A7177" t="s">
        <v>17097</v>
      </c>
      <c r="B7177" t="s">
        <v>6614</v>
      </c>
      <c r="C7177" t="s">
        <v>17465</v>
      </c>
      <c r="D7177" t="s">
        <v>1034</v>
      </c>
      <c r="E7177" t="s">
        <v>1695</v>
      </c>
      <c r="F7177" t="s">
        <v>61</v>
      </c>
      <c r="G7177" t="s">
        <v>24349</v>
      </c>
      <c r="H7177" t="s">
        <v>57</v>
      </c>
      <c r="I7177" t="s">
        <v>19050</v>
      </c>
      <c r="J7177" t="s">
        <v>23825</v>
      </c>
      <c r="K7177" t="s">
        <v>28</v>
      </c>
      <c r="L7177" t="s">
        <v>2409</v>
      </c>
      <c r="M7177" t="s">
        <v>61</v>
      </c>
      <c r="N7177" t="s">
        <v>395</v>
      </c>
      <c r="O7177" t="s">
        <v>1211</v>
      </c>
      <c r="P7177" t="s">
        <v>37</v>
      </c>
      <c r="Q7177" t="s">
        <v>10410</v>
      </c>
      <c r="R7177" t="s">
        <v>2555</v>
      </c>
      <c r="S7177" t="s">
        <v>18</v>
      </c>
      <c r="T7177" t="s">
        <v>24350</v>
      </c>
      <c r="U7177" t="s">
        <v>24351</v>
      </c>
    </row>
    <row r="7178" spans="1:23" x14ac:dyDescent="0.25">
      <c r="A7178" t="s">
        <v>6614</v>
      </c>
      <c r="B7178" t="s">
        <v>312</v>
      </c>
      <c r="C7178" t="s">
        <v>590</v>
      </c>
      <c r="D7178" t="s">
        <v>11868</v>
      </c>
      <c r="E7178" t="s">
        <v>59</v>
      </c>
      <c r="F7178" t="s">
        <v>705</v>
      </c>
      <c r="G7178" t="s">
        <v>24352</v>
      </c>
      <c r="H7178" t="s">
        <v>265</v>
      </c>
      <c r="I7178" t="s">
        <v>2432</v>
      </c>
      <c r="J7178" t="s">
        <v>18978</v>
      </c>
      <c r="K7178" t="s">
        <v>6638</v>
      </c>
      <c r="L7178" t="s">
        <v>179</v>
      </c>
      <c r="M7178" t="s">
        <v>572</v>
      </c>
      <c r="N7178" t="s">
        <v>24353</v>
      </c>
    </row>
    <row r="7179" spans="1:23" x14ac:dyDescent="0.25">
      <c r="A7179" t="s">
        <v>6614</v>
      </c>
      <c r="B7179" t="s">
        <v>24354</v>
      </c>
      <c r="C7179" t="s">
        <v>627</v>
      </c>
      <c r="D7179" t="s">
        <v>1801</v>
      </c>
      <c r="E7179" t="s">
        <v>36</v>
      </c>
      <c r="F7179" t="s">
        <v>18</v>
      </c>
      <c r="G7179" t="s">
        <v>61</v>
      </c>
      <c r="H7179" t="s">
        <v>2150</v>
      </c>
      <c r="I7179" t="s">
        <v>2216</v>
      </c>
      <c r="J7179" t="s">
        <v>17698</v>
      </c>
      <c r="K7179" t="s">
        <v>5088</v>
      </c>
      <c r="L7179" t="s">
        <v>24355</v>
      </c>
    </row>
    <row r="7180" spans="1:23" x14ac:dyDescent="0.25">
      <c r="A7180" t="s">
        <v>6614</v>
      </c>
      <c r="B7180" t="s">
        <v>23901</v>
      </c>
      <c r="C7180" t="s">
        <v>43</v>
      </c>
      <c r="D7180" t="s">
        <v>5230</v>
      </c>
      <c r="E7180" t="s">
        <v>292</v>
      </c>
      <c r="F7180" t="s">
        <v>18</v>
      </c>
      <c r="G7180" t="s">
        <v>12</v>
      </c>
      <c r="H7180" t="s">
        <v>884</v>
      </c>
      <c r="I7180" t="s">
        <v>478</v>
      </c>
      <c r="J7180" t="s">
        <v>5</v>
      </c>
      <c r="K7180" t="s">
        <v>75</v>
      </c>
      <c r="L7180" t="s">
        <v>26</v>
      </c>
      <c r="M7180" t="s">
        <v>24356</v>
      </c>
    </row>
    <row r="7181" spans="1:23" x14ac:dyDescent="0.25">
      <c r="A7181" t="s">
        <v>17100</v>
      </c>
      <c r="B7181" t="s">
        <v>1558</v>
      </c>
      <c r="C7181" t="s">
        <v>598</v>
      </c>
      <c r="D7181" t="s">
        <v>18</v>
      </c>
      <c r="E7181" t="s">
        <v>24357</v>
      </c>
      <c r="F7181" t="s">
        <v>24358</v>
      </c>
      <c r="G7181">
        <v>2</v>
      </c>
      <c r="H7181" t="s">
        <v>24359</v>
      </c>
      <c r="I7181" t="s">
        <v>24360</v>
      </c>
      <c r="J7181" t="s">
        <v>5</v>
      </c>
      <c r="K7181" t="s">
        <v>24361</v>
      </c>
      <c r="L7181" t="s">
        <v>871</v>
      </c>
      <c r="M7181" t="s">
        <v>126</v>
      </c>
      <c r="N7181" t="s">
        <v>24362</v>
      </c>
      <c r="O7181" t="s">
        <v>5092</v>
      </c>
      <c r="P7181" t="s">
        <v>24363</v>
      </c>
      <c r="Q7181" t="s">
        <v>1255</v>
      </c>
      <c r="R7181" t="s">
        <v>541</v>
      </c>
      <c r="S7181" t="s">
        <v>3033</v>
      </c>
      <c r="T7181" t="s">
        <v>18487</v>
      </c>
      <c r="U7181" t="s">
        <v>28</v>
      </c>
      <c r="V7181" t="s">
        <v>24364</v>
      </c>
      <c r="W7181" t="s">
        <v>24365</v>
      </c>
    </row>
    <row r="7182" spans="1:23" x14ac:dyDescent="0.25">
      <c r="A7182" t="s">
        <v>116</v>
      </c>
      <c r="B7182" t="s">
        <v>1719</v>
      </c>
      <c r="C7182" t="s">
        <v>198</v>
      </c>
      <c r="D7182" t="s">
        <v>18</v>
      </c>
      <c r="E7182" t="s">
        <v>12</v>
      </c>
      <c r="F7182" t="s">
        <v>366</v>
      </c>
      <c r="G7182" t="s">
        <v>978</v>
      </c>
      <c r="H7182" t="s">
        <v>116</v>
      </c>
      <c r="I7182" t="s">
        <v>458</v>
      </c>
      <c r="J7182" t="s">
        <v>61</v>
      </c>
      <c r="K7182" t="s">
        <v>17374</v>
      </c>
      <c r="L7182" t="s">
        <v>24366</v>
      </c>
      <c r="M7182" t="s">
        <v>30</v>
      </c>
      <c r="N7182" t="s">
        <v>1150</v>
      </c>
      <c r="O7182" t="s">
        <v>2400</v>
      </c>
      <c r="P7182" t="s">
        <v>24367</v>
      </c>
      <c r="Q7182" t="s">
        <v>24361</v>
      </c>
      <c r="R7182" t="s">
        <v>179</v>
      </c>
      <c r="S7182" t="s">
        <v>2082</v>
      </c>
      <c r="T7182" t="s">
        <v>14160</v>
      </c>
      <c r="U7182" t="s">
        <v>2730</v>
      </c>
      <c r="V7182" t="s">
        <v>1523</v>
      </c>
      <c r="W7182" t="s">
        <v>24368</v>
      </c>
    </row>
    <row r="7183" spans="1:23" x14ac:dyDescent="0.25">
      <c r="A7183" t="s">
        <v>6614</v>
      </c>
      <c r="B7183" t="s">
        <v>181</v>
      </c>
      <c r="C7183" t="s">
        <v>290</v>
      </c>
      <c r="D7183" t="s">
        <v>61</v>
      </c>
      <c r="E7183" t="s">
        <v>943</v>
      </c>
      <c r="F7183" t="s">
        <v>1458</v>
      </c>
      <c r="G7183" t="s">
        <v>17104</v>
      </c>
      <c r="H7183" t="s">
        <v>627</v>
      </c>
      <c r="I7183" t="s">
        <v>1801</v>
      </c>
      <c r="J7183" t="s">
        <v>6293</v>
      </c>
      <c r="K7183" t="s">
        <v>16</v>
      </c>
      <c r="L7183" t="s">
        <v>36</v>
      </c>
      <c r="M7183" t="s">
        <v>218</v>
      </c>
      <c r="N7183" t="s">
        <v>2032</v>
      </c>
      <c r="O7183" t="s">
        <v>1652</v>
      </c>
      <c r="P7183" t="s">
        <v>115</v>
      </c>
      <c r="Q7183" t="s">
        <v>59</v>
      </c>
      <c r="R7183" t="s">
        <v>3507</v>
      </c>
      <c r="S7183" t="s">
        <v>383</v>
      </c>
      <c r="T7183" t="s">
        <v>1650</v>
      </c>
      <c r="U7183" t="s">
        <v>37</v>
      </c>
      <c r="V7183" t="s">
        <v>74</v>
      </c>
      <c r="W7183" t="s">
        <v>24369</v>
      </c>
    </row>
    <row r="7184" spans="1:23" x14ac:dyDescent="0.25">
      <c r="A7184" t="s">
        <v>161</v>
      </c>
      <c r="B7184" t="s">
        <v>39</v>
      </c>
      <c r="C7184" t="s">
        <v>1797</v>
      </c>
      <c r="D7184" t="s">
        <v>24370</v>
      </c>
    </row>
    <row r="7185" spans="1:19" x14ac:dyDescent="0.25">
      <c r="A7185" t="s">
        <v>6614</v>
      </c>
      <c r="B7185" t="s">
        <v>12580</v>
      </c>
      <c r="C7185" t="s">
        <v>3548</v>
      </c>
      <c r="D7185" t="s">
        <v>704</v>
      </c>
      <c r="E7185" t="s">
        <v>30</v>
      </c>
      <c r="F7185" t="s">
        <v>572</v>
      </c>
      <c r="G7185" t="s">
        <v>17814</v>
      </c>
      <c r="H7185" t="s">
        <v>6540</v>
      </c>
      <c r="I7185" t="s">
        <v>59</v>
      </c>
      <c r="J7185" t="s">
        <v>14989</v>
      </c>
      <c r="K7185" t="s">
        <v>150</v>
      </c>
      <c r="L7185" t="s">
        <v>59</v>
      </c>
      <c r="M7185" t="s">
        <v>61</v>
      </c>
      <c r="N7185" t="s">
        <v>3465</v>
      </c>
      <c r="O7185" t="s">
        <v>24371</v>
      </c>
    </row>
    <row r="7186" spans="1:19" x14ac:dyDescent="0.25">
      <c r="A7186" t="s">
        <v>6614</v>
      </c>
      <c r="B7186" t="s">
        <v>1295</v>
      </c>
      <c r="C7186" t="s">
        <v>1153</v>
      </c>
      <c r="D7186" t="s">
        <v>36</v>
      </c>
      <c r="E7186" t="s">
        <v>30</v>
      </c>
      <c r="F7186" t="s">
        <v>23978</v>
      </c>
      <c r="G7186" t="s">
        <v>161</v>
      </c>
      <c r="H7186" t="s">
        <v>1044</v>
      </c>
      <c r="I7186" t="s">
        <v>19198</v>
      </c>
      <c r="J7186" t="s">
        <v>1716</v>
      </c>
      <c r="K7186" t="s">
        <v>126</v>
      </c>
      <c r="L7186" t="s">
        <v>2730</v>
      </c>
      <c r="M7186" t="s">
        <v>577</v>
      </c>
      <c r="N7186" t="s">
        <v>1426</v>
      </c>
      <c r="O7186" t="s">
        <v>18</v>
      </c>
      <c r="P7186" t="s">
        <v>61</v>
      </c>
      <c r="Q7186" t="s">
        <v>24372</v>
      </c>
    </row>
    <row r="7187" spans="1:19" x14ac:dyDescent="0.25">
      <c r="A7187" t="s">
        <v>6614</v>
      </c>
      <c r="B7187" t="s">
        <v>23993</v>
      </c>
      <c r="C7187" t="s">
        <v>1295</v>
      </c>
      <c r="D7187" t="s">
        <v>1153</v>
      </c>
      <c r="E7187" t="s">
        <v>594</v>
      </c>
      <c r="F7187" t="s">
        <v>18817</v>
      </c>
      <c r="G7187" t="s">
        <v>2307</v>
      </c>
      <c r="H7187" t="s">
        <v>2458</v>
      </c>
      <c r="I7187" t="s">
        <v>24373</v>
      </c>
      <c r="J7187" t="s">
        <v>24374</v>
      </c>
      <c r="K7187" t="s">
        <v>161</v>
      </c>
      <c r="L7187" t="s">
        <v>71</v>
      </c>
      <c r="M7187" t="s">
        <v>794</v>
      </c>
      <c r="N7187" t="s">
        <v>4628</v>
      </c>
      <c r="O7187" t="s">
        <v>23738</v>
      </c>
      <c r="P7187" t="s">
        <v>1716</v>
      </c>
      <c r="Q7187" t="s">
        <v>24375</v>
      </c>
    </row>
    <row r="7188" spans="1:19" x14ac:dyDescent="0.25">
      <c r="A7188" t="s">
        <v>3145</v>
      </c>
      <c r="B7188" t="s">
        <v>6381</v>
      </c>
      <c r="C7188" t="s">
        <v>3015</v>
      </c>
      <c r="D7188" t="s">
        <v>24376</v>
      </c>
    </row>
    <row r="7189" spans="1:19" x14ac:dyDescent="0.25">
      <c r="A7189" t="s">
        <v>5088</v>
      </c>
      <c r="B7189" t="s">
        <v>5259</v>
      </c>
      <c r="C7189" t="s">
        <v>898</v>
      </c>
      <c r="D7189" t="s">
        <v>761</v>
      </c>
      <c r="E7189" t="s">
        <v>342</v>
      </c>
      <c r="F7189" t="s">
        <v>794</v>
      </c>
      <c r="G7189" t="s">
        <v>24377</v>
      </c>
    </row>
    <row r="7190" spans="1:19" x14ac:dyDescent="0.25">
      <c r="A7190" t="s">
        <v>17100</v>
      </c>
      <c r="B7190" t="s">
        <v>266</v>
      </c>
      <c r="C7190" t="s">
        <v>704</v>
      </c>
      <c r="D7190" t="s">
        <v>739</v>
      </c>
      <c r="E7190" t="s">
        <v>194</v>
      </c>
      <c r="F7190" t="s">
        <v>255</v>
      </c>
      <c r="G7190" t="s">
        <v>30</v>
      </c>
      <c r="H7190" t="s">
        <v>24378</v>
      </c>
      <c r="I7190" t="s">
        <v>1313</v>
      </c>
      <c r="J7190" t="s">
        <v>1650</v>
      </c>
      <c r="K7190" t="s">
        <v>2432</v>
      </c>
      <c r="L7190" t="s">
        <v>17310</v>
      </c>
      <c r="M7190" t="s">
        <v>5088</v>
      </c>
      <c r="N7190" t="s">
        <v>24379</v>
      </c>
    </row>
    <row r="7191" spans="1:19" x14ac:dyDescent="0.25">
      <c r="A7191" t="s">
        <v>1916</v>
      </c>
      <c r="B7191" t="s">
        <v>18309</v>
      </c>
      <c r="C7191" t="s">
        <v>36</v>
      </c>
      <c r="D7191" t="s">
        <v>156</v>
      </c>
      <c r="E7191" t="s">
        <v>458</v>
      </c>
      <c r="F7191" t="s">
        <v>45</v>
      </c>
      <c r="G7191" t="s">
        <v>266</v>
      </c>
      <c r="H7191" t="s">
        <v>24380</v>
      </c>
    </row>
    <row r="7192" spans="1:19" x14ac:dyDescent="0.25">
      <c r="A7192" t="s">
        <v>1401</v>
      </c>
      <c r="B7192" t="s">
        <v>9401</v>
      </c>
      <c r="C7192" t="s">
        <v>113</v>
      </c>
      <c r="D7192" t="s">
        <v>420</v>
      </c>
      <c r="E7192" t="s">
        <v>1973</v>
      </c>
      <c r="F7192" t="s">
        <v>3123</v>
      </c>
      <c r="G7192" t="s">
        <v>24381</v>
      </c>
    </row>
    <row r="7193" spans="1:19" x14ac:dyDescent="0.25">
      <c r="A7193" t="s">
        <v>574</v>
      </c>
      <c r="B7193" t="s">
        <v>71</v>
      </c>
      <c r="C7193" t="s">
        <v>266</v>
      </c>
      <c r="D7193" t="s">
        <v>392</v>
      </c>
      <c r="E7193" t="s">
        <v>45</v>
      </c>
      <c r="F7193" t="s">
        <v>36</v>
      </c>
      <c r="G7193" t="s">
        <v>594</v>
      </c>
      <c r="H7193" t="s">
        <v>486</v>
      </c>
      <c r="I7193" t="s">
        <v>161</v>
      </c>
      <c r="J7193" t="s">
        <v>480</v>
      </c>
      <c r="K7193" t="s">
        <v>5730</v>
      </c>
      <c r="L7193" t="s">
        <v>37</v>
      </c>
      <c r="M7193" t="s">
        <v>3937</v>
      </c>
      <c r="N7193" t="s">
        <v>24382</v>
      </c>
      <c r="O7193" t="s">
        <v>179</v>
      </c>
      <c r="P7193" t="s">
        <v>24383</v>
      </c>
    </row>
    <row r="7194" spans="1:19" x14ac:dyDescent="0.25">
      <c r="A7194" t="s">
        <v>997</v>
      </c>
      <c r="B7194" t="s">
        <v>157</v>
      </c>
      <c r="C7194" t="s">
        <v>3454</v>
      </c>
      <c r="D7194" t="s">
        <v>161</v>
      </c>
      <c r="E7194" t="s">
        <v>7691</v>
      </c>
      <c r="F7194" t="s">
        <v>639</v>
      </c>
      <c r="G7194" t="s">
        <v>1018</v>
      </c>
      <c r="H7194" t="s">
        <v>1797</v>
      </c>
      <c r="I7194" t="s">
        <v>37</v>
      </c>
      <c r="J7194" t="s">
        <v>9216</v>
      </c>
      <c r="K7194" t="s">
        <v>73</v>
      </c>
      <c r="L7194" t="s">
        <v>156</v>
      </c>
      <c r="M7194" t="s">
        <v>14052</v>
      </c>
      <c r="N7194" t="s">
        <v>24384</v>
      </c>
    </row>
    <row r="7195" spans="1:19" x14ac:dyDescent="0.25">
      <c r="A7195" t="s">
        <v>898</v>
      </c>
      <c r="B7195" t="s">
        <v>1252</v>
      </c>
      <c r="C7195" t="s">
        <v>541</v>
      </c>
      <c r="D7195" t="s">
        <v>24385</v>
      </c>
      <c r="E7195" t="s">
        <v>45</v>
      </c>
      <c r="F7195" t="s">
        <v>24386</v>
      </c>
      <c r="G7195" t="s">
        <v>943</v>
      </c>
      <c r="H7195" t="s">
        <v>1426</v>
      </c>
      <c r="I7195" t="s">
        <v>150</v>
      </c>
      <c r="J7195" t="s">
        <v>179</v>
      </c>
      <c r="K7195" t="s">
        <v>24387</v>
      </c>
      <c r="L7195" t="s">
        <v>24388</v>
      </c>
    </row>
    <row r="7196" spans="1:19" x14ac:dyDescent="0.25">
      <c r="A7196" t="s">
        <v>449</v>
      </c>
      <c r="B7196" t="s">
        <v>24389</v>
      </c>
    </row>
    <row r="7197" spans="1:19" x14ac:dyDescent="0.25">
      <c r="A7197" t="s">
        <v>1716</v>
      </c>
      <c r="B7197" t="s">
        <v>24390</v>
      </c>
    </row>
    <row r="7198" spans="1:19" x14ac:dyDescent="0.25">
      <c r="A7198" t="s">
        <v>10124</v>
      </c>
      <c r="B7198" t="s">
        <v>6614</v>
      </c>
      <c r="C7198" t="s">
        <v>572</v>
      </c>
      <c r="D7198" t="s">
        <v>1002</v>
      </c>
      <c r="E7198" t="s">
        <v>24391</v>
      </c>
      <c r="F7198" t="s">
        <v>0</v>
      </c>
      <c r="G7198" t="s">
        <v>400</v>
      </c>
      <c r="H7198" t="s">
        <v>461</v>
      </c>
      <c r="I7198" t="s">
        <v>1013</v>
      </c>
      <c r="J7198" t="s">
        <v>7318</v>
      </c>
      <c r="K7198" t="s">
        <v>1814</v>
      </c>
      <c r="L7198" t="s">
        <v>108</v>
      </c>
      <c r="M7198" t="s">
        <v>23597</v>
      </c>
      <c r="N7198" t="s">
        <v>898</v>
      </c>
      <c r="O7198" t="s">
        <v>2711</v>
      </c>
      <c r="P7198" s="5">
        <v>1</v>
      </c>
      <c r="Q7198" t="s">
        <v>161</v>
      </c>
      <c r="R7198" t="s">
        <v>37</v>
      </c>
      <c r="S7198" t="s">
        <v>24392</v>
      </c>
    </row>
    <row r="7199" spans="1:19" x14ac:dyDescent="0.25">
      <c r="A7199" t="s">
        <v>1242</v>
      </c>
      <c r="B7199" t="s">
        <v>24393</v>
      </c>
    </row>
    <row r="7200" spans="1:19" x14ac:dyDescent="0.25">
      <c r="A7200" t="s">
        <v>6614</v>
      </c>
      <c r="B7200" t="s">
        <v>898</v>
      </c>
      <c r="C7200" t="s">
        <v>5303</v>
      </c>
      <c r="D7200" t="s">
        <v>5</v>
      </c>
      <c r="E7200" t="s">
        <v>1666</v>
      </c>
      <c r="F7200" t="s">
        <v>623</v>
      </c>
      <c r="G7200" t="s">
        <v>1039</v>
      </c>
      <c r="H7200" t="s">
        <v>7110</v>
      </c>
      <c r="I7200" t="s">
        <v>1406</v>
      </c>
      <c r="J7200" t="s">
        <v>1042</v>
      </c>
      <c r="K7200" t="s">
        <v>2137</v>
      </c>
      <c r="L7200" t="s">
        <v>1718</v>
      </c>
      <c r="M7200" t="s">
        <v>9734</v>
      </c>
      <c r="N7200" t="s">
        <v>24394</v>
      </c>
      <c r="O7200" t="s">
        <v>6854</v>
      </c>
      <c r="P7200" t="s">
        <v>20492</v>
      </c>
      <c r="Q7200" t="s">
        <v>24395</v>
      </c>
    </row>
    <row r="7201" spans="1:22" x14ac:dyDescent="0.25">
      <c r="A7201" t="s">
        <v>2233</v>
      </c>
      <c r="B7201" t="s">
        <v>908</v>
      </c>
      <c r="C7201" t="s">
        <v>453</v>
      </c>
      <c r="D7201" t="s">
        <v>486</v>
      </c>
      <c r="E7201" t="s">
        <v>18</v>
      </c>
      <c r="F7201" t="s">
        <v>24396</v>
      </c>
      <c r="G7201" t="s">
        <v>574</v>
      </c>
      <c r="H7201" t="s">
        <v>156</v>
      </c>
      <c r="I7201" t="s">
        <v>157</v>
      </c>
      <c r="J7201" t="s">
        <v>3454</v>
      </c>
      <c r="K7201" t="s">
        <v>37</v>
      </c>
      <c r="L7201" t="s">
        <v>7318</v>
      </c>
      <c r="M7201" t="s">
        <v>161</v>
      </c>
      <c r="N7201" t="s">
        <v>266</v>
      </c>
      <c r="O7201" t="s">
        <v>24397</v>
      </c>
    </row>
    <row r="7202" spans="1:22" x14ac:dyDescent="0.25">
      <c r="A7202" t="s">
        <v>100</v>
      </c>
      <c r="B7202" t="s">
        <v>112</v>
      </c>
      <c r="C7202" t="s">
        <v>290</v>
      </c>
      <c r="D7202" t="s">
        <v>24398</v>
      </c>
      <c r="E7202" t="s">
        <v>24399</v>
      </c>
      <c r="F7202" t="s">
        <v>37</v>
      </c>
      <c r="G7202" t="s">
        <v>249</v>
      </c>
      <c r="H7202" t="s">
        <v>182</v>
      </c>
      <c r="I7202" t="s">
        <v>5331</v>
      </c>
      <c r="J7202" t="s">
        <v>24400</v>
      </c>
      <c r="K7202" t="s">
        <v>100</v>
      </c>
      <c r="L7202" t="s">
        <v>73</v>
      </c>
      <c r="M7202" t="s">
        <v>24401</v>
      </c>
      <c r="N7202" t="s">
        <v>161</v>
      </c>
    </row>
    <row r="7203" spans="1:22" x14ac:dyDescent="0.25">
      <c r="A7203" t="s">
        <v>24402</v>
      </c>
    </row>
    <row r="7204" spans="1:22" x14ac:dyDescent="0.25">
      <c r="A7204" t="s">
        <v>761</v>
      </c>
      <c r="B7204" t="s">
        <v>5</v>
      </c>
      <c r="C7204" t="s">
        <v>4297</v>
      </c>
      <c r="D7204" t="s">
        <v>1874</v>
      </c>
      <c r="E7204" t="s">
        <v>3676</v>
      </c>
      <c r="F7204" t="s">
        <v>572</v>
      </c>
      <c r="G7204" t="s">
        <v>454</v>
      </c>
      <c r="H7204" t="s">
        <v>1180</v>
      </c>
      <c r="I7204" t="s">
        <v>13209</v>
      </c>
      <c r="J7204" t="s">
        <v>24403</v>
      </c>
      <c r="K7204" t="s">
        <v>265</v>
      </c>
      <c r="L7204" t="s">
        <v>5532</v>
      </c>
      <c r="M7204" t="s">
        <v>11414</v>
      </c>
      <c r="N7204" t="s">
        <v>411</v>
      </c>
      <c r="O7204" t="s">
        <v>11826</v>
      </c>
      <c r="P7204" t="s">
        <v>37</v>
      </c>
      <c r="Q7204" t="s">
        <v>24404</v>
      </c>
      <c r="R7204" t="s">
        <v>2633</v>
      </c>
      <c r="S7204" t="s">
        <v>24405</v>
      </c>
    </row>
    <row r="7205" spans="1:22" x14ac:dyDescent="0.25">
      <c r="A7205" t="s">
        <v>43</v>
      </c>
      <c r="B7205" t="s">
        <v>16148</v>
      </c>
      <c r="C7205" t="s">
        <v>18384</v>
      </c>
      <c r="D7205" t="s">
        <v>9298</v>
      </c>
      <c r="E7205" t="s">
        <v>597</v>
      </c>
      <c r="F7205" t="s">
        <v>206</v>
      </c>
      <c r="G7205" t="s">
        <v>17278</v>
      </c>
      <c r="H7205" t="s">
        <v>179</v>
      </c>
      <c r="I7205" t="s">
        <v>61</v>
      </c>
      <c r="J7205" t="s">
        <v>24406</v>
      </c>
      <c r="K7205" t="s">
        <v>57</v>
      </c>
      <c r="L7205" t="s">
        <v>17348</v>
      </c>
      <c r="M7205" t="s">
        <v>37</v>
      </c>
      <c r="N7205" t="s">
        <v>20295</v>
      </c>
      <c r="O7205" t="s">
        <v>24407</v>
      </c>
    </row>
    <row r="7206" spans="1:22" x14ac:dyDescent="0.25">
      <c r="A7206" t="s">
        <v>36</v>
      </c>
      <c r="B7206" t="s">
        <v>20355</v>
      </c>
      <c r="C7206" t="s">
        <v>126</v>
      </c>
      <c r="D7206" t="s">
        <v>893</v>
      </c>
      <c r="E7206" t="s">
        <v>541</v>
      </c>
      <c r="F7206" t="s">
        <v>1027</v>
      </c>
      <c r="G7206" t="s">
        <v>64</v>
      </c>
      <c r="H7206" t="s">
        <v>30</v>
      </c>
      <c r="I7206" t="s">
        <v>194</v>
      </c>
      <c r="J7206" t="s">
        <v>3384</v>
      </c>
      <c r="K7206" t="s">
        <v>37</v>
      </c>
      <c r="L7206" t="s">
        <v>5</v>
      </c>
      <c r="M7206" t="s">
        <v>123</v>
      </c>
      <c r="N7206">
        <v>100</v>
      </c>
      <c r="O7206" t="s">
        <v>64</v>
      </c>
      <c r="P7206" t="s">
        <v>18</v>
      </c>
      <c r="Q7206" t="s">
        <v>61</v>
      </c>
      <c r="R7206" t="s">
        <v>3481</v>
      </c>
      <c r="S7206" t="s">
        <v>24408</v>
      </c>
    </row>
    <row r="7207" spans="1:22" x14ac:dyDescent="0.25">
      <c r="A7207" t="s">
        <v>24409</v>
      </c>
      <c r="B7207" t="s">
        <v>24410</v>
      </c>
      <c r="C7207" t="s">
        <v>181</v>
      </c>
      <c r="D7207" t="s">
        <v>290</v>
      </c>
      <c r="E7207" t="s">
        <v>400</v>
      </c>
      <c r="F7207" t="s">
        <v>943</v>
      </c>
      <c r="G7207" t="s">
        <v>5</v>
      </c>
      <c r="H7207" t="s">
        <v>266</v>
      </c>
      <c r="I7207" t="s">
        <v>6333</v>
      </c>
      <c r="J7207" t="s">
        <v>36</v>
      </c>
      <c r="K7207" t="s">
        <v>290</v>
      </c>
      <c r="L7207" t="s">
        <v>1998</v>
      </c>
      <c r="M7207" t="s">
        <v>5</v>
      </c>
      <c r="N7207" t="s">
        <v>266</v>
      </c>
      <c r="O7207" t="s">
        <v>704</v>
      </c>
      <c r="P7207" t="s">
        <v>57</v>
      </c>
      <c r="Q7207" t="s">
        <v>1107</v>
      </c>
      <c r="R7207" t="s">
        <v>24411</v>
      </c>
    </row>
    <row r="7208" spans="1:22" x14ac:dyDescent="0.25">
      <c r="A7208" t="s">
        <v>9744</v>
      </c>
      <c r="B7208" t="s">
        <v>6482</v>
      </c>
      <c r="C7208" t="s">
        <v>156</v>
      </c>
      <c r="D7208" t="s">
        <v>157</v>
      </c>
      <c r="E7208" t="s">
        <v>1461</v>
      </c>
      <c r="F7208" t="s">
        <v>61</v>
      </c>
      <c r="G7208" t="s">
        <v>5872</v>
      </c>
      <c r="H7208" t="s">
        <v>57</v>
      </c>
      <c r="I7208" t="s">
        <v>1027</v>
      </c>
      <c r="J7208" t="s">
        <v>45</v>
      </c>
      <c r="K7208" t="s">
        <v>411</v>
      </c>
      <c r="L7208" t="s">
        <v>8968</v>
      </c>
      <c r="M7208" t="s">
        <v>11619</v>
      </c>
      <c r="N7208" t="s">
        <v>126</v>
      </c>
      <c r="O7208" t="s">
        <v>7264</v>
      </c>
      <c r="P7208" t="s">
        <v>2244</v>
      </c>
      <c r="Q7208" t="s">
        <v>5678</v>
      </c>
      <c r="R7208" t="s">
        <v>24412</v>
      </c>
    </row>
    <row r="7209" spans="1:22" x14ac:dyDescent="0.25">
      <c r="A7209" t="s">
        <v>179</v>
      </c>
      <c r="B7209" t="s">
        <v>1071</v>
      </c>
      <c r="C7209" t="s">
        <v>5</v>
      </c>
      <c r="D7209" t="s">
        <v>887</v>
      </c>
      <c r="E7209" t="s">
        <v>2140</v>
      </c>
      <c r="F7209" t="s">
        <v>1421</v>
      </c>
      <c r="G7209" t="s">
        <v>28</v>
      </c>
      <c r="H7209" t="s">
        <v>14884</v>
      </c>
      <c r="I7209" t="s">
        <v>5954</v>
      </c>
      <c r="J7209" t="s">
        <v>14309</v>
      </c>
      <c r="K7209" t="s">
        <v>5678</v>
      </c>
      <c r="L7209" t="s">
        <v>5870</v>
      </c>
      <c r="M7209" t="s">
        <v>528</v>
      </c>
      <c r="N7209" t="s">
        <v>5974</v>
      </c>
      <c r="O7209" t="s">
        <v>24413</v>
      </c>
      <c r="P7209" t="s">
        <v>24414</v>
      </c>
      <c r="Q7209" t="s">
        <v>24415</v>
      </c>
      <c r="R7209" t="s">
        <v>126</v>
      </c>
      <c r="S7209" t="s">
        <v>24416</v>
      </c>
    </row>
    <row r="7210" spans="1:22" x14ac:dyDescent="0.25">
      <c r="A7210" t="s">
        <v>61</v>
      </c>
      <c r="B7210" t="s">
        <v>7088</v>
      </c>
      <c r="C7210" t="s">
        <v>24417</v>
      </c>
      <c r="D7210" t="s">
        <v>18185</v>
      </c>
      <c r="E7210" t="s">
        <v>150</v>
      </c>
      <c r="F7210" t="s">
        <v>179</v>
      </c>
      <c r="G7210" t="s">
        <v>240</v>
      </c>
      <c r="H7210" t="s">
        <v>571</v>
      </c>
      <c r="I7210" t="s">
        <v>2032</v>
      </c>
      <c r="J7210" t="s">
        <v>59</v>
      </c>
      <c r="K7210" t="s">
        <v>74</v>
      </c>
      <c r="L7210" t="s">
        <v>3045</v>
      </c>
      <c r="M7210" t="s">
        <v>1610</v>
      </c>
      <c r="N7210" t="s">
        <v>144</v>
      </c>
      <c r="O7210" t="s">
        <v>1827</v>
      </c>
      <c r="P7210" t="s">
        <v>1406</v>
      </c>
      <c r="Q7210" t="s">
        <v>3726</v>
      </c>
      <c r="R7210" t="s">
        <v>37</v>
      </c>
      <c r="S7210" t="s">
        <v>7088</v>
      </c>
      <c r="T7210" t="s">
        <v>290</v>
      </c>
      <c r="U7210" t="s">
        <v>24418</v>
      </c>
    </row>
    <row r="7211" spans="1:22" x14ac:dyDescent="0.25">
      <c r="A7211" t="s">
        <v>24419</v>
      </c>
      <c r="B7211" t="s">
        <v>6482</v>
      </c>
      <c r="C7211" t="s">
        <v>2432</v>
      </c>
      <c r="D7211" t="s">
        <v>59</v>
      </c>
      <c r="E7211" t="s">
        <v>24420</v>
      </c>
      <c r="F7211" t="s">
        <v>1027</v>
      </c>
      <c r="G7211" t="s">
        <v>5857</v>
      </c>
      <c r="H7211" t="s">
        <v>5954</v>
      </c>
      <c r="I7211" t="s">
        <v>14309</v>
      </c>
      <c r="J7211" t="s">
        <v>5678</v>
      </c>
      <c r="K7211" t="s">
        <v>5870</v>
      </c>
      <c r="L7211" t="s">
        <v>59</v>
      </c>
      <c r="M7211" t="s">
        <v>1477</v>
      </c>
      <c r="N7211" t="s">
        <v>24421</v>
      </c>
      <c r="O7211" t="s">
        <v>462</v>
      </c>
      <c r="P7211" t="s">
        <v>156</v>
      </c>
      <c r="Q7211" t="s">
        <v>24422</v>
      </c>
      <c r="R7211" t="s">
        <v>24423</v>
      </c>
    </row>
    <row r="7212" spans="1:22" x14ac:dyDescent="0.25">
      <c r="A7212" t="s">
        <v>66</v>
      </c>
      <c r="B7212" t="s">
        <v>61</v>
      </c>
      <c r="C7212" t="s">
        <v>3696</v>
      </c>
      <c r="D7212" t="s">
        <v>1812</v>
      </c>
      <c r="E7212" t="s">
        <v>1610</v>
      </c>
      <c r="F7212" t="s">
        <v>113</v>
      </c>
      <c r="G7212" t="s">
        <v>59</v>
      </c>
      <c r="H7212" t="s">
        <v>10936</v>
      </c>
      <c r="I7212" t="s">
        <v>102</v>
      </c>
      <c r="J7212" t="s">
        <v>5</v>
      </c>
      <c r="K7212" t="s">
        <v>1382</v>
      </c>
      <c r="L7212" t="s">
        <v>20700</v>
      </c>
      <c r="M7212" t="s">
        <v>179</v>
      </c>
      <c r="N7212" t="s">
        <v>240</v>
      </c>
      <c r="O7212" t="s">
        <v>571</v>
      </c>
      <c r="P7212" t="s">
        <v>7705</v>
      </c>
      <c r="Q7212" t="s">
        <v>59</v>
      </c>
      <c r="R7212" t="s">
        <v>2773</v>
      </c>
      <c r="S7212" t="s">
        <v>5</v>
      </c>
      <c r="T7212" t="s">
        <v>24424</v>
      </c>
    </row>
    <row r="7213" spans="1:22" x14ac:dyDescent="0.25">
      <c r="A7213" t="s">
        <v>8024</v>
      </c>
      <c r="B7213" t="s">
        <v>24425</v>
      </c>
      <c r="C7213" t="s">
        <v>6919</v>
      </c>
      <c r="D7213" t="s">
        <v>61</v>
      </c>
      <c r="E7213" t="s">
        <v>24426</v>
      </c>
      <c r="F7213" t="s">
        <v>6543</v>
      </c>
      <c r="G7213" t="s">
        <v>419</v>
      </c>
      <c r="H7213" t="s">
        <v>61</v>
      </c>
      <c r="I7213" t="s">
        <v>24271</v>
      </c>
      <c r="J7213" t="s">
        <v>8310</v>
      </c>
      <c r="K7213" t="s">
        <v>1405</v>
      </c>
      <c r="L7213" t="s">
        <v>1348</v>
      </c>
      <c r="M7213" t="s">
        <v>113</v>
      </c>
      <c r="N7213" t="s">
        <v>59</v>
      </c>
      <c r="O7213" t="s">
        <v>157</v>
      </c>
      <c r="P7213" t="s">
        <v>24427</v>
      </c>
      <c r="Q7213" t="s">
        <v>5092</v>
      </c>
      <c r="R7213" t="s">
        <v>73</v>
      </c>
      <c r="S7213" t="s">
        <v>1348</v>
      </c>
      <c r="T7213" t="s">
        <v>400</v>
      </c>
      <c r="U7213" t="s">
        <v>157</v>
      </c>
      <c r="V7213" t="s">
        <v>24428</v>
      </c>
    </row>
    <row r="7214" spans="1:22" x14ac:dyDescent="0.25">
      <c r="A7214" t="s">
        <v>61</v>
      </c>
      <c r="B7214" t="s">
        <v>1068</v>
      </c>
      <c r="C7214" t="s">
        <v>4807</v>
      </c>
      <c r="D7214" t="s">
        <v>24429</v>
      </c>
      <c r="E7214" t="s">
        <v>2572</v>
      </c>
      <c r="F7214" t="s">
        <v>113</v>
      </c>
      <c r="G7214" t="s">
        <v>24430</v>
      </c>
      <c r="H7214" t="s">
        <v>898</v>
      </c>
      <c r="I7214" t="s">
        <v>407</v>
      </c>
      <c r="J7214" t="s">
        <v>1018</v>
      </c>
      <c r="K7214" t="s">
        <v>24431</v>
      </c>
      <c r="L7214" t="s">
        <v>3012</v>
      </c>
      <c r="M7214" t="s">
        <v>61</v>
      </c>
      <c r="N7214" t="s">
        <v>24432</v>
      </c>
      <c r="O7214" t="s">
        <v>265</v>
      </c>
      <c r="P7214" t="s">
        <v>179</v>
      </c>
      <c r="Q7214" t="s">
        <v>249</v>
      </c>
      <c r="R7214" t="s">
        <v>23537</v>
      </c>
      <c r="S7214" t="s">
        <v>18717</v>
      </c>
      <c r="T7214" t="s">
        <v>24433</v>
      </c>
    </row>
    <row r="7215" spans="1:22" x14ac:dyDescent="0.25">
      <c r="A7215" t="s">
        <v>156</v>
      </c>
      <c r="B7215" t="s">
        <v>157</v>
      </c>
      <c r="C7215" t="s">
        <v>24434</v>
      </c>
      <c r="D7215" t="s">
        <v>5</v>
      </c>
      <c r="E7215" t="s">
        <v>480</v>
      </c>
      <c r="F7215" t="s">
        <v>4263</v>
      </c>
      <c r="G7215" t="s">
        <v>2233</v>
      </c>
      <c r="H7215" t="s">
        <v>206</v>
      </c>
      <c r="I7215" t="s">
        <v>7929</v>
      </c>
      <c r="J7215" t="s">
        <v>24435</v>
      </c>
      <c r="K7215" t="s">
        <v>23993</v>
      </c>
      <c r="L7215" t="s">
        <v>9520</v>
      </c>
      <c r="M7215" t="s">
        <v>24436</v>
      </c>
      <c r="N7215" t="s">
        <v>24437</v>
      </c>
    </row>
    <row r="7216" spans="1:22" x14ac:dyDescent="0.25">
      <c r="A7216" t="s">
        <v>5411</v>
      </c>
      <c r="B7216" t="s">
        <v>3529</v>
      </c>
      <c r="C7216" t="s">
        <v>24438</v>
      </c>
      <c r="D7216" t="s">
        <v>24439</v>
      </c>
    </row>
    <row r="7217" spans="1:17" x14ac:dyDescent="0.25">
      <c r="A7217" t="s">
        <v>3548</v>
      </c>
      <c r="B7217" t="s">
        <v>24440</v>
      </c>
      <c r="C7217" t="s">
        <v>290</v>
      </c>
      <c r="D7217" t="s">
        <v>78</v>
      </c>
      <c r="E7217" t="s">
        <v>57</v>
      </c>
      <c r="F7217" t="s">
        <v>24441</v>
      </c>
    </row>
    <row r="7218" spans="1:17" x14ac:dyDescent="0.25">
      <c r="A7218" t="s">
        <v>24442</v>
      </c>
      <c r="B7218" t="s">
        <v>16721</v>
      </c>
      <c r="C7218" t="s">
        <v>24443</v>
      </c>
      <c r="D7218" t="s">
        <v>24444</v>
      </c>
      <c r="E7218" t="s">
        <v>24445</v>
      </c>
      <c r="F7218" t="s">
        <v>1</v>
      </c>
      <c r="G7218" t="s">
        <v>43</v>
      </c>
      <c r="H7218" t="s">
        <v>2959</v>
      </c>
      <c r="I7218" t="s">
        <v>20062</v>
      </c>
      <c r="J7218" t="s">
        <v>4651</v>
      </c>
      <c r="K7218" t="s">
        <v>24446</v>
      </c>
      <c r="L7218" t="s">
        <v>24447</v>
      </c>
    </row>
    <row r="7219" spans="1:17" x14ac:dyDescent="0.25">
      <c r="A7219" t="s">
        <v>12308</v>
      </c>
      <c r="B7219" t="s">
        <v>7297</v>
      </c>
      <c r="C7219" t="s">
        <v>5</v>
      </c>
      <c r="D7219" t="s">
        <v>7522</v>
      </c>
      <c r="E7219" t="s">
        <v>1180</v>
      </c>
      <c r="F7219" t="s">
        <v>24448</v>
      </c>
      <c r="G7219" t="s">
        <v>24449</v>
      </c>
    </row>
    <row r="7220" spans="1:17" x14ac:dyDescent="0.25">
      <c r="A7220" t="s">
        <v>24450</v>
      </c>
    </row>
    <row r="7221" spans="1:17" x14ac:dyDescent="0.25">
      <c r="A7221" t="s">
        <v>185</v>
      </c>
      <c r="B7221" t="s">
        <v>1689</v>
      </c>
      <c r="C7221" t="s">
        <v>978</v>
      </c>
      <c r="D7221" t="s">
        <v>24451</v>
      </c>
      <c r="E7221" t="s">
        <v>150</v>
      </c>
      <c r="F7221" t="s">
        <v>156</v>
      </c>
      <c r="G7221" t="s">
        <v>157</v>
      </c>
      <c r="H7221" t="s">
        <v>249</v>
      </c>
      <c r="I7221" t="s">
        <v>57</v>
      </c>
      <c r="J7221" t="s">
        <v>2377</v>
      </c>
      <c r="K7221" t="s">
        <v>266</v>
      </c>
      <c r="L7221" t="s">
        <v>24452</v>
      </c>
    </row>
    <row r="7223" spans="1:17" x14ac:dyDescent="0.25">
      <c r="A7223" t="s">
        <v>576</v>
      </c>
      <c r="B7223" t="s">
        <v>17069</v>
      </c>
      <c r="C7223" t="s">
        <v>739</v>
      </c>
      <c r="D7223" t="s">
        <v>383</v>
      </c>
      <c r="E7223" t="s">
        <v>8657</v>
      </c>
      <c r="F7223" t="s">
        <v>1567</v>
      </c>
      <c r="G7223" t="s">
        <v>59</v>
      </c>
      <c r="H7223" t="s">
        <v>7383</v>
      </c>
      <c r="I7223" t="s">
        <v>13531</v>
      </c>
      <c r="J7223" t="s">
        <v>1011</v>
      </c>
      <c r="K7223" t="s">
        <v>24453</v>
      </c>
      <c r="L7223" t="s">
        <v>24454</v>
      </c>
    </row>
    <row r="7224" spans="1:17" x14ac:dyDescent="0.25">
      <c r="A7224" t="s">
        <v>24455</v>
      </c>
      <c r="B7224" t="s">
        <v>24456</v>
      </c>
      <c r="C7224" t="s">
        <v>7388</v>
      </c>
      <c r="D7224" t="s">
        <v>24457</v>
      </c>
    </row>
    <row r="7226" spans="1:17" x14ac:dyDescent="0.25">
      <c r="A7226" t="s">
        <v>9649</v>
      </c>
      <c r="B7226" t="s">
        <v>193</v>
      </c>
      <c r="C7226" t="s">
        <v>1493</v>
      </c>
      <c r="D7226" t="s">
        <v>24458</v>
      </c>
      <c r="E7226" t="s">
        <v>24459</v>
      </c>
    </row>
    <row r="7227" spans="1:17" x14ac:dyDescent="0.25">
      <c r="A7227" t="s">
        <v>10020</v>
      </c>
      <c r="B7227" t="s">
        <v>24460</v>
      </c>
      <c r="C7227" t="s">
        <v>335</v>
      </c>
      <c r="D7227" t="s">
        <v>785</v>
      </c>
      <c r="E7227" t="s">
        <v>206</v>
      </c>
      <c r="F7227" t="s">
        <v>541</v>
      </c>
      <c r="G7227" t="s">
        <v>2714</v>
      </c>
      <c r="H7227" t="s">
        <v>24461</v>
      </c>
      <c r="I7227" t="s">
        <v>19905</v>
      </c>
      <c r="J7227" t="s">
        <v>1747</v>
      </c>
      <c r="K7227" t="s">
        <v>24462</v>
      </c>
      <c r="L7227" t="s">
        <v>704</v>
      </c>
      <c r="M7227" t="s">
        <v>4628</v>
      </c>
      <c r="N7227" t="s">
        <v>7349</v>
      </c>
      <c r="O7227" t="s">
        <v>24463</v>
      </c>
    </row>
    <row r="7228" spans="1:17" x14ac:dyDescent="0.25">
      <c r="A7228" t="s">
        <v>8219</v>
      </c>
      <c r="B7228" t="s">
        <v>10021</v>
      </c>
      <c r="C7228" t="s">
        <v>1781</v>
      </c>
      <c r="D7228" t="s">
        <v>198</v>
      </c>
      <c r="E7228" t="s">
        <v>335</v>
      </c>
      <c r="F7228" t="s">
        <v>898</v>
      </c>
      <c r="G7228" t="s">
        <v>7863</v>
      </c>
      <c r="H7228" t="s">
        <v>4021</v>
      </c>
      <c r="I7228" t="s">
        <v>126</v>
      </c>
      <c r="J7228" t="s">
        <v>20113</v>
      </c>
      <c r="K7228" t="s">
        <v>898</v>
      </c>
      <c r="L7228" t="s">
        <v>3123</v>
      </c>
      <c r="M7228" t="s">
        <v>2714</v>
      </c>
      <c r="N7228" t="s">
        <v>16758</v>
      </c>
      <c r="O7228" t="s">
        <v>11952</v>
      </c>
      <c r="P7228" t="s">
        <v>19061</v>
      </c>
      <c r="Q7228" t="s">
        <v>24464</v>
      </c>
    </row>
    <row r="7229" spans="1:17" x14ac:dyDescent="0.25">
      <c r="A7229" t="s">
        <v>10020</v>
      </c>
      <c r="B7229" t="s">
        <v>24465</v>
      </c>
      <c r="C7229" t="s">
        <v>57</v>
      </c>
      <c r="D7229" t="s">
        <v>61</v>
      </c>
      <c r="E7229" t="s">
        <v>5055</v>
      </c>
      <c r="F7229" t="s">
        <v>24466</v>
      </c>
      <c r="G7229" t="s">
        <v>18</v>
      </c>
      <c r="H7229" t="s">
        <v>24467</v>
      </c>
      <c r="I7229" t="s">
        <v>179</v>
      </c>
      <c r="J7229" t="s">
        <v>6152</v>
      </c>
      <c r="K7229" t="s">
        <v>198</v>
      </c>
      <c r="L7229" t="s">
        <v>77</v>
      </c>
      <c r="M7229" t="s">
        <v>1998</v>
      </c>
      <c r="N7229" t="s">
        <v>24468</v>
      </c>
    </row>
    <row r="7231" spans="1:17" x14ac:dyDescent="0.25">
      <c r="A7231" t="s">
        <v>10464</v>
      </c>
      <c r="B7231" t="s">
        <v>37</v>
      </c>
      <c r="C7231" t="s">
        <v>24469</v>
      </c>
      <c r="D7231" t="s">
        <v>395</v>
      </c>
      <c r="E7231" t="s">
        <v>5291</v>
      </c>
      <c r="F7231" t="s">
        <v>24470</v>
      </c>
      <c r="G7231" t="s">
        <v>24471</v>
      </c>
      <c r="H7231" t="s">
        <v>759</v>
      </c>
      <c r="I7231" t="s">
        <v>179</v>
      </c>
      <c r="J7231" t="s">
        <v>5</v>
      </c>
      <c r="K7231" t="s">
        <v>187</v>
      </c>
      <c r="L7231" t="s">
        <v>24472</v>
      </c>
    </row>
    <row r="7232" spans="1:17" x14ac:dyDescent="0.25">
      <c r="A7232" t="s">
        <v>265</v>
      </c>
      <c r="B7232" t="s">
        <v>1377</v>
      </c>
      <c r="C7232" t="s">
        <v>1300</v>
      </c>
      <c r="D7232" t="s">
        <v>313</v>
      </c>
      <c r="E7232" t="s">
        <v>5092</v>
      </c>
      <c r="F7232" t="s">
        <v>3774</v>
      </c>
      <c r="G7232" t="s">
        <v>24473</v>
      </c>
      <c r="H7232" t="s">
        <v>198</v>
      </c>
      <c r="I7232" t="s">
        <v>1766</v>
      </c>
      <c r="J7232" t="s">
        <v>1125</v>
      </c>
      <c r="K7232" t="s">
        <v>16</v>
      </c>
      <c r="L7232" t="s">
        <v>394</v>
      </c>
      <c r="M7232" t="s">
        <v>479</v>
      </c>
      <c r="N7232" t="s">
        <v>59</v>
      </c>
      <c r="O7232" t="s">
        <v>24474</v>
      </c>
    </row>
    <row r="7233" spans="1:23" x14ac:dyDescent="0.25">
      <c r="A7233" t="s">
        <v>24475</v>
      </c>
      <c r="B7233" t="s">
        <v>3174</v>
      </c>
      <c r="C7233" t="s">
        <v>22130</v>
      </c>
      <c r="D7233" t="s">
        <v>4981</v>
      </c>
      <c r="E7233" t="s">
        <v>179</v>
      </c>
      <c r="F7233" t="s">
        <v>2154</v>
      </c>
      <c r="G7233" t="s">
        <v>5092</v>
      </c>
      <c r="H7233" t="s">
        <v>2433</v>
      </c>
      <c r="I7233" t="s">
        <v>5958</v>
      </c>
      <c r="J7233" t="s">
        <v>335</v>
      </c>
      <c r="K7233" t="s">
        <v>36</v>
      </c>
      <c r="L7233" t="s">
        <v>781</v>
      </c>
      <c r="M7233" t="s">
        <v>59</v>
      </c>
      <c r="N7233" t="s">
        <v>334</v>
      </c>
      <c r="O7233" t="s">
        <v>13772</v>
      </c>
      <c r="P7233" t="s">
        <v>5</v>
      </c>
      <c r="Q7233" t="s">
        <v>1709</v>
      </c>
      <c r="R7233" t="s">
        <v>3015</v>
      </c>
      <c r="S7233" t="s">
        <v>24476</v>
      </c>
      <c r="T7233" t="s">
        <v>24477</v>
      </c>
    </row>
    <row r="7234" spans="1:23" x14ac:dyDescent="0.25">
      <c r="A7234" t="s">
        <v>6614</v>
      </c>
      <c r="B7234" t="s">
        <v>24478</v>
      </c>
      <c r="C7234" t="s">
        <v>627</v>
      </c>
      <c r="D7234" t="s">
        <v>156</v>
      </c>
      <c r="E7234" t="s">
        <v>113</v>
      </c>
      <c r="F7234" t="s">
        <v>16380</v>
      </c>
      <c r="G7234" t="s">
        <v>37</v>
      </c>
      <c r="H7234" t="s">
        <v>112</v>
      </c>
      <c r="I7234" t="s">
        <v>156</v>
      </c>
      <c r="J7234" t="s">
        <v>74</v>
      </c>
      <c r="K7234" t="s">
        <v>1768</v>
      </c>
      <c r="L7234" t="s">
        <v>115</v>
      </c>
      <c r="M7234" t="s">
        <v>9761</v>
      </c>
      <c r="N7234" t="s">
        <v>156</v>
      </c>
      <c r="O7234" t="s">
        <v>157</v>
      </c>
      <c r="P7234" t="s">
        <v>24479</v>
      </c>
      <c r="Q7234" t="s">
        <v>18</v>
      </c>
      <c r="R7234">
        <v>20</v>
      </c>
      <c r="S7234" t="s">
        <v>24480</v>
      </c>
    </row>
    <row r="7235" spans="1:23" x14ac:dyDescent="0.25">
      <c r="A7235" t="s">
        <v>1377</v>
      </c>
      <c r="B7235" t="s">
        <v>1300</v>
      </c>
      <c r="C7235" t="s">
        <v>45</v>
      </c>
      <c r="D7235" t="s">
        <v>22124</v>
      </c>
      <c r="E7235" t="s">
        <v>24481</v>
      </c>
      <c r="F7235" t="s">
        <v>24482</v>
      </c>
      <c r="G7235" t="s">
        <v>313</v>
      </c>
      <c r="H7235" t="s">
        <v>59</v>
      </c>
      <c r="I7235" t="s">
        <v>2018</v>
      </c>
      <c r="J7235" t="s">
        <v>100</v>
      </c>
      <c r="K7235" t="s">
        <v>179</v>
      </c>
      <c r="L7235" t="s">
        <v>3015</v>
      </c>
      <c r="M7235" t="s">
        <v>126</v>
      </c>
      <c r="N7235" t="s">
        <v>61</v>
      </c>
      <c r="O7235" t="s">
        <v>741</v>
      </c>
      <c r="P7235" t="s">
        <v>478</v>
      </c>
      <c r="Q7235" t="s">
        <v>1558</v>
      </c>
      <c r="R7235" t="s">
        <v>3015</v>
      </c>
      <c r="S7235" t="s">
        <v>18448</v>
      </c>
      <c r="T7235" t="s">
        <v>6722</v>
      </c>
      <c r="U7235" t="s">
        <v>5667</v>
      </c>
      <c r="V7235" t="s">
        <v>24483</v>
      </c>
      <c r="W7235" t="s">
        <v>24484</v>
      </c>
    </row>
    <row r="7236" spans="1:23" x14ac:dyDescent="0.25">
      <c r="A7236" t="s">
        <v>22115</v>
      </c>
      <c r="B7236" t="s">
        <v>3263</v>
      </c>
      <c r="C7236" t="s">
        <v>24485</v>
      </c>
      <c r="D7236" t="s">
        <v>21537</v>
      </c>
      <c r="E7236" t="s">
        <v>461</v>
      </c>
      <c r="F7236" t="s">
        <v>24486</v>
      </c>
      <c r="G7236" t="s">
        <v>7497</v>
      </c>
      <c r="H7236" t="s">
        <v>6614</v>
      </c>
      <c r="I7236" t="s">
        <v>5678</v>
      </c>
      <c r="J7236" t="s">
        <v>5679</v>
      </c>
      <c r="K7236" t="s">
        <v>24487</v>
      </c>
      <c r="L7236" t="s">
        <v>156</v>
      </c>
      <c r="M7236" t="s">
        <v>24488</v>
      </c>
      <c r="N7236">
        <v>14</v>
      </c>
      <c r="O7236" t="s">
        <v>930</v>
      </c>
      <c r="P7236" t="s">
        <v>9761</v>
      </c>
      <c r="Q7236" t="s">
        <v>37</v>
      </c>
      <c r="R7236" t="s">
        <v>24489</v>
      </c>
      <c r="S7236" t="s">
        <v>59</v>
      </c>
      <c r="T7236" t="s">
        <v>2990</v>
      </c>
      <c r="U7236" t="s">
        <v>18</v>
      </c>
      <c r="V7236">
        <v>10</v>
      </c>
      <c r="W7236" t="s">
        <v>24490</v>
      </c>
    </row>
    <row r="7237" spans="1:23" x14ac:dyDescent="0.25">
      <c r="A7237" t="s">
        <v>6614</v>
      </c>
      <c r="B7237" t="s">
        <v>5678</v>
      </c>
      <c r="C7237" t="s">
        <v>5679</v>
      </c>
      <c r="D7237" t="s">
        <v>24487</v>
      </c>
      <c r="E7237" t="s">
        <v>156</v>
      </c>
      <c r="F7237" t="s">
        <v>24488</v>
      </c>
      <c r="G7237">
        <v>14</v>
      </c>
      <c r="H7237" t="s">
        <v>930</v>
      </c>
      <c r="I7237" t="s">
        <v>9761</v>
      </c>
      <c r="J7237" t="s">
        <v>37</v>
      </c>
      <c r="K7237" t="s">
        <v>24489</v>
      </c>
      <c r="L7237" t="s">
        <v>59</v>
      </c>
      <c r="M7237" t="s">
        <v>2990</v>
      </c>
      <c r="N7237" t="s">
        <v>18</v>
      </c>
      <c r="O7237" t="s">
        <v>24491</v>
      </c>
      <c r="P7237" t="s">
        <v>739</v>
      </c>
      <c r="Q7237" t="s">
        <v>61</v>
      </c>
      <c r="R7237" t="s">
        <v>1088</v>
      </c>
      <c r="S7237" t="s">
        <v>24492</v>
      </c>
    </row>
    <row r="7238" spans="1:23" x14ac:dyDescent="0.25">
      <c r="A7238" t="s">
        <v>6614</v>
      </c>
      <c r="B7238" t="s">
        <v>898</v>
      </c>
      <c r="C7238" t="s">
        <v>651</v>
      </c>
      <c r="D7238" t="s">
        <v>6547</v>
      </c>
      <c r="E7238" t="s">
        <v>5</v>
      </c>
      <c r="F7238" t="s">
        <v>24493</v>
      </c>
      <c r="G7238" t="s">
        <v>12052</v>
      </c>
      <c r="H7238" t="s">
        <v>115</v>
      </c>
      <c r="I7238" t="s">
        <v>5</v>
      </c>
      <c r="J7238" t="s">
        <v>24494</v>
      </c>
      <c r="K7238" t="s">
        <v>24495</v>
      </c>
      <c r="L7238" t="s">
        <v>651</v>
      </c>
      <c r="M7238" t="s">
        <v>74</v>
      </c>
      <c r="N7238" t="s">
        <v>577</v>
      </c>
      <c r="O7238" t="s">
        <v>24496</v>
      </c>
    </row>
    <row r="7239" spans="1:23" x14ac:dyDescent="0.25">
      <c r="A7239" t="s">
        <v>24497</v>
      </c>
    </row>
    <row r="7240" spans="1:23" x14ac:dyDescent="0.25">
      <c r="A7240" t="s">
        <v>24498</v>
      </c>
    </row>
    <row r="7241" spans="1:23" x14ac:dyDescent="0.25">
      <c r="A7241" t="s">
        <v>24499</v>
      </c>
    </row>
    <row r="7242" spans="1:23" x14ac:dyDescent="0.25">
      <c r="A7242" t="s">
        <v>6614</v>
      </c>
      <c r="B7242" t="s">
        <v>898</v>
      </c>
      <c r="C7242" t="s">
        <v>6862</v>
      </c>
      <c r="D7242" t="s">
        <v>6293</v>
      </c>
      <c r="E7242" t="s">
        <v>572</v>
      </c>
      <c r="F7242" t="s">
        <v>3353</v>
      </c>
      <c r="G7242" t="s">
        <v>218</v>
      </c>
      <c r="H7242" t="s">
        <v>761</v>
      </c>
      <c r="I7242" t="s">
        <v>5</v>
      </c>
      <c r="J7242" t="s">
        <v>4353</v>
      </c>
      <c r="K7242" t="s">
        <v>102</v>
      </c>
      <c r="L7242" t="s">
        <v>100</v>
      </c>
      <c r="M7242" t="s">
        <v>36</v>
      </c>
      <c r="N7242" t="s">
        <v>703</v>
      </c>
      <c r="O7242" t="s">
        <v>126</v>
      </c>
      <c r="P7242" t="s">
        <v>590</v>
      </c>
      <c r="Q7242" t="s">
        <v>24500</v>
      </c>
      <c r="R7242" t="s">
        <v>6778</v>
      </c>
      <c r="S7242" t="s">
        <v>37</v>
      </c>
      <c r="T7242" t="s">
        <v>150</v>
      </c>
      <c r="U7242" t="s">
        <v>7903</v>
      </c>
      <c r="V7242" t="s">
        <v>3233</v>
      </c>
      <c r="W7242" t="s">
        <v>24501</v>
      </c>
    </row>
    <row r="7243" spans="1:23" x14ac:dyDescent="0.25">
      <c r="A7243" t="s">
        <v>24502</v>
      </c>
    </row>
    <row r="7244" spans="1:23" x14ac:dyDescent="0.25">
      <c r="A7244" t="s">
        <v>186</v>
      </c>
      <c r="B7244" t="s">
        <v>5</v>
      </c>
      <c r="C7244" t="s">
        <v>266</v>
      </c>
      <c r="D7244" t="s">
        <v>24503</v>
      </c>
      <c r="E7244" t="s">
        <v>24504</v>
      </c>
    </row>
    <row r="7245" spans="1:23" x14ac:dyDescent="0.25">
      <c r="A7245" t="s">
        <v>24505</v>
      </c>
    </row>
    <row r="7246" spans="1:23" x14ac:dyDescent="0.25">
      <c r="A7246" t="s">
        <v>24506</v>
      </c>
      <c r="B7246" t="s">
        <v>6614</v>
      </c>
      <c r="C7246" t="s">
        <v>18</v>
      </c>
      <c r="D7246" t="s">
        <v>541</v>
      </c>
      <c r="E7246" t="s">
        <v>10020</v>
      </c>
      <c r="F7246" t="s">
        <v>61</v>
      </c>
      <c r="G7246" t="s">
        <v>62</v>
      </c>
      <c r="H7246" t="s">
        <v>3031</v>
      </c>
      <c r="I7246" t="s">
        <v>8214</v>
      </c>
      <c r="J7246" t="s">
        <v>18752</v>
      </c>
      <c r="K7246" t="s">
        <v>179</v>
      </c>
      <c r="L7246" t="s">
        <v>1</v>
      </c>
      <c r="M7246" t="s">
        <v>4793</v>
      </c>
      <c r="N7246" t="s">
        <v>265</v>
      </c>
      <c r="O7246" t="s">
        <v>8576</v>
      </c>
      <c r="P7246" t="s">
        <v>28</v>
      </c>
      <c r="Q7246" t="s">
        <v>24507</v>
      </c>
      <c r="R7246" t="s">
        <v>898</v>
      </c>
      <c r="S7246" t="s">
        <v>713</v>
      </c>
      <c r="T7246" t="s">
        <v>61</v>
      </c>
      <c r="U7246" t="s">
        <v>24508</v>
      </c>
    </row>
    <row r="7247" spans="1:23" x14ac:dyDescent="0.25">
      <c r="A7247" t="s">
        <v>186</v>
      </c>
      <c r="B7247" t="s">
        <v>5</v>
      </c>
      <c r="C7247" t="s">
        <v>40</v>
      </c>
      <c r="D7247" t="s">
        <v>24509</v>
      </c>
    </row>
    <row r="7248" spans="1:23" x14ac:dyDescent="0.25">
      <c r="A7248" t="s">
        <v>24510</v>
      </c>
      <c r="B7248" t="s">
        <v>5088</v>
      </c>
      <c r="C7248" t="s">
        <v>5117</v>
      </c>
      <c r="D7248" t="s">
        <v>6614</v>
      </c>
      <c r="E7248" t="s">
        <v>12248</v>
      </c>
      <c r="F7248" t="s">
        <v>126</v>
      </c>
      <c r="G7248" t="s">
        <v>5</v>
      </c>
      <c r="H7248" t="s">
        <v>1603</v>
      </c>
      <c r="I7248" t="s">
        <v>180</v>
      </c>
      <c r="J7248" t="s">
        <v>102</v>
      </c>
      <c r="K7248" t="s">
        <v>17964</v>
      </c>
      <c r="L7248" t="s">
        <v>161</v>
      </c>
      <c r="M7248" t="s">
        <v>18242</v>
      </c>
      <c r="N7248" t="s">
        <v>179</v>
      </c>
      <c r="O7248" t="s">
        <v>5</v>
      </c>
      <c r="P7248" t="s">
        <v>24511</v>
      </c>
    </row>
    <row r="7249" spans="1:26" x14ac:dyDescent="0.25">
      <c r="A7249" t="s">
        <v>16127</v>
      </c>
      <c r="B7249" t="s">
        <v>290</v>
      </c>
      <c r="C7249" t="s">
        <v>1461</v>
      </c>
      <c r="D7249" t="s">
        <v>61</v>
      </c>
      <c r="E7249" t="s">
        <v>9394</v>
      </c>
      <c r="F7249" t="s">
        <v>37</v>
      </c>
      <c r="G7249" t="s">
        <v>7264</v>
      </c>
      <c r="H7249" t="s">
        <v>11806</v>
      </c>
      <c r="I7249" t="s">
        <v>1095</v>
      </c>
      <c r="J7249" t="s">
        <v>400</v>
      </c>
      <c r="K7249" t="s">
        <v>157</v>
      </c>
      <c r="L7249" t="s">
        <v>6098</v>
      </c>
      <c r="M7249" t="s">
        <v>24512</v>
      </c>
      <c r="N7249" t="s">
        <v>115</v>
      </c>
      <c r="O7249" t="s">
        <v>394</v>
      </c>
      <c r="P7249" t="s">
        <v>61</v>
      </c>
      <c r="Q7249" t="s">
        <v>24513</v>
      </c>
    </row>
    <row r="7250" spans="1:26" x14ac:dyDescent="0.25">
      <c r="A7250" t="s">
        <v>3145</v>
      </c>
      <c r="B7250" t="s">
        <v>24514</v>
      </c>
      <c r="C7250" t="s">
        <v>18242</v>
      </c>
      <c r="D7250" t="s">
        <v>179</v>
      </c>
      <c r="E7250" t="s">
        <v>1044</v>
      </c>
      <c r="F7250" t="s">
        <v>2244</v>
      </c>
      <c r="G7250" t="s">
        <v>2191</v>
      </c>
      <c r="H7250" t="s">
        <v>266</v>
      </c>
      <c r="I7250" t="s">
        <v>37</v>
      </c>
      <c r="J7250" t="s">
        <v>946</v>
      </c>
      <c r="K7250" t="s">
        <v>24515</v>
      </c>
    </row>
    <row r="7251" spans="1:26" x14ac:dyDescent="0.25">
      <c r="A7251" t="s">
        <v>193</v>
      </c>
      <c r="B7251" t="s">
        <v>57</v>
      </c>
      <c r="C7251" t="s">
        <v>1290</v>
      </c>
      <c r="D7251" t="s">
        <v>218</v>
      </c>
      <c r="E7251" t="s">
        <v>113</v>
      </c>
      <c r="F7251" t="s">
        <v>420</v>
      </c>
      <c r="G7251" t="s">
        <v>4188</v>
      </c>
      <c r="H7251" t="s">
        <v>102</v>
      </c>
      <c r="I7251" t="s">
        <v>4702</v>
      </c>
      <c r="J7251" t="s">
        <v>21111</v>
      </c>
      <c r="K7251" t="s">
        <v>61</v>
      </c>
      <c r="L7251" t="s">
        <v>1</v>
      </c>
      <c r="M7251" t="s">
        <v>120</v>
      </c>
      <c r="N7251" t="s">
        <v>43</v>
      </c>
      <c r="O7251" t="s">
        <v>16148</v>
      </c>
      <c r="P7251" t="s">
        <v>507</v>
      </c>
      <c r="Q7251" t="s">
        <v>11868</v>
      </c>
      <c r="R7251" t="s">
        <v>5092</v>
      </c>
      <c r="S7251" t="s">
        <v>11040</v>
      </c>
      <c r="T7251" t="s">
        <v>290</v>
      </c>
      <c r="U7251" t="s">
        <v>2161</v>
      </c>
      <c r="V7251" t="s">
        <v>24516</v>
      </c>
    </row>
    <row r="7252" spans="1:26" x14ac:dyDescent="0.25">
      <c r="A7252" t="b">
        <v>1</v>
      </c>
      <c r="B7252" t="s">
        <v>59</v>
      </c>
      <c r="C7252" t="s">
        <v>5690</v>
      </c>
      <c r="D7252" t="s">
        <v>5691</v>
      </c>
      <c r="E7252" t="s">
        <v>392</v>
      </c>
      <c r="F7252" t="b">
        <v>1</v>
      </c>
      <c r="G7252" t="s">
        <v>59</v>
      </c>
      <c r="H7252" t="s">
        <v>194</v>
      </c>
      <c r="I7252" t="s">
        <v>24517</v>
      </c>
      <c r="J7252" t="s">
        <v>61</v>
      </c>
      <c r="K7252" t="s">
        <v>3529</v>
      </c>
      <c r="L7252" t="s">
        <v>5693</v>
      </c>
      <c r="M7252" t="s">
        <v>198</v>
      </c>
      <c r="N7252" t="s">
        <v>156</v>
      </c>
      <c r="O7252" t="s">
        <v>338</v>
      </c>
      <c r="P7252" t="s">
        <v>194</v>
      </c>
      <c r="Q7252" t="s">
        <v>4736</v>
      </c>
      <c r="R7252" t="s">
        <v>24518</v>
      </c>
      <c r="S7252" t="e" cm="1">
        <f t="array" ref="S7252">-Midas</f>
        <v>#NAME?</v>
      </c>
      <c r="T7252" t="s">
        <v>24519</v>
      </c>
    </row>
    <row r="7253" spans="1:26" x14ac:dyDescent="0.25">
      <c r="A7253" t="s">
        <v>5</v>
      </c>
      <c r="B7253" t="s">
        <v>2197</v>
      </c>
      <c r="C7253" t="s">
        <v>789</v>
      </c>
      <c r="D7253" t="s">
        <v>790</v>
      </c>
      <c r="E7253" t="s">
        <v>898</v>
      </c>
      <c r="F7253" t="s">
        <v>7449</v>
      </c>
      <c r="G7253" t="s">
        <v>206</v>
      </c>
      <c r="H7253" t="s">
        <v>24435</v>
      </c>
      <c r="I7253" t="s">
        <v>23993</v>
      </c>
      <c r="J7253" t="s">
        <v>9520</v>
      </c>
      <c r="K7253" t="s">
        <v>24436</v>
      </c>
      <c r="L7253" t="s">
        <v>18</v>
      </c>
      <c r="M7253" t="s">
        <v>16721</v>
      </c>
      <c r="N7253" t="s">
        <v>24520</v>
      </c>
      <c r="O7253" t="s">
        <v>449</v>
      </c>
      <c r="P7253" t="s">
        <v>24521</v>
      </c>
    </row>
    <row r="7254" spans="1:26" x14ac:dyDescent="0.25">
      <c r="A7254" t="s">
        <v>5</v>
      </c>
      <c r="B7254" t="s">
        <v>3015</v>
      </c>
      <c r="C7254" t="s">
        <v>1785</v>
      </c>
      <c r="D7254" t="s">
        <v>59</v>
      </c>
      <c r="E7254" t="s">
        <v>1433</v>
      </c>
      <c r="F7254" t="s">
        <v>194</v>
      </c>
      <c r="G7254" t="s">
        <v>328</v>
      </c>
      <c r="H7254" t="s">
        <v>24522</v>
      </c>
      <c r="I7254" t="s">
        <v>1741</v>
      </c>
      <c r="J7254" t="s">
        <v>18</v>
      </c>
      <c r="K7254" t="s">
        <v>5</v>
      </c>
      <c r="L7254" t="s">
        <v>1406</v>
      </c>
      <c r="M7254" t="s">
        <v>2701</v>
      </c>
      <c r="N7254" t="s">
        <v>57</v>
      </c>
      <c r="O7254" t="s">
        <v>7233</v>
      </c>
      <c r="P7254" t="s">
        <v>30</v>
      </c>
      <c r="Q7254" t="s">
        <v>100</v>
      </c>
      <c r="R7254" t="s">
        <v>61</v>
      </c>
      <c r="S7254" t="s">
        <v>24523</v>
      </c>
      <c r="T7254" t="s">
        <v>290</v>
      </c>
      <c r="U7254" t="s">
        <v>24524</v>
      </c>
      <c r="V7254" t="s">
        <v>66</v>
      </c>
      <c r="W7254" t="s">
        <v>220</v>
      </c>
      <c r="X7254" t="s">
        <v>221</v>
      </c>
      <c r="Y7254" t="s">
        <v>5</v>
      </c>
      <c r="Z7254" t="s">
        <v>24525</v>
      </c>
    </row>
    <row r="7256" spans="1:26" x14ac:dyDescent="0.25">
      <c r="A7256" t="s">
        <v>1</v>
      </c>
      <c r="B7256" t="s">
        <v>4793</v>
      </c>
      <c r="C7256" t="s">
        <v>2791</v>
      </c>
      <c r="D7256" t="s">
        <v>182</v>
      </c>
      <c r="E7256" t="s">
        <v>978</v>
      </c>
      <c r="F7256" t="s">
        <v>144</v>
      </c>
      <c r="G7256" t="s">
        <v>194</v>
      </c>
      <c r="H7256" t="s">
        <v>11868</v>
      </c>
      <c r="I7256" t="s">
        <v>159</v>
      </c>
      <c r="J7256" t="s">
        <v>919</v>
      </c>
      <c r="K7256" t="s">
        <v>598</v>
      </c>
      <c r="L7256" t="s">
        <v>24526</v>
      </c>
      <c r="M7256" t="s">
        <v>149</v>
      </c>
      <c r="N7256" t="s">
        <v>210</v>
      </c>
      <c r="O7256" t="s">
        <v>24527</v>
      </c>
    </row>
    <row r="7257" spans="1:26" x14ac:dyDescent="0.25">
      <c r="A7257" t="s">
        <v>17306</v>
      </c>
      <c r="B7257" t="s">
        <v>1265</v>
      </c>
      <c r="C7257" t="s">
        <v>781</v>
      </c>
      <c r="D7257" t="s">
        <v>24528</v>
      </c>
    </row>
    <row r="7258" spans="1:26" x14ac:dyDescent="0.25">
      <c r="A7258" t="s">
        <v>3174</v>
      </c>
      <c r="B7258" t="s">
        <v>9246</v>
      </c>
      <c r="C7258" t="s">
        <v>4981</v>
      </c>
      <c r="D7258" t="s">
        <v>3178</v>
      </c>
      <c r="E7258" t="s">
        <v>438</v>
      </c>
      <c r="F7258" t="s">
        <v>439</v>
      </c>
      <c r="G7258" t="s">
        <v>5092</v>
      </c>
      <c r="H7258" t="s">
        <v>179</v>
      </c>
      <c r="I7258" t="s">
        <v>24529</v>
      </c>
      <c r="J7258" t="s">
        <v>898</v>
      </c>
      <c r="K7258" t="s">
        <v>1295</v>
      </c>
      <c r="L7258" t="s">
        <v>7297</v>
      </c>
      <c r="M7258" t="s">
        <v>45</v>
      </c>
      <c r="N7258" t="s">
        <v>24530</v>
      </c>
    </row>
    <row r="7260" spans="1:26" x14ac:dyDescent="0.25">
      <c r="A7260" t="s">
        <v>43</v>
      </c>
      <c r="B7260" t="s">
        <v>20</v>
      </c>
      <c r="C7260" t="s">
        <v>492</v>
      </c>
      <c r="D7260" t="s">
        <v>18</v>
      </c>
      <c r="E7260" t="s">
        <v>24531</v>
      </c>
      <c r="F7260" t="s">
        <v>743</v>
      </c>
      <c r="G7260" t="s">
        <v>1889</v>
      </c>
      <c r="H7260" t="s">
        <v>5</v>
      </c>
      <c r="I7260" t="s">
        <v>480</v>
      </c>
      <c r="J7260" t="s">
        <v>24532</v>
      </c>
      <c r="K7260" t="s">
        <v>24533</v>
      </c>
    </row>
    <row r="7261" spans="1:26" x14ac:dyDescent="0.25">
      <c r="A7261" t="s">
        <v>2721</v>
      </c>
      <c r="B7261" t="s">
        <v>24534</v>
      </c>
    </row>
    <row r="7262" spans="1:26" x14ac:dyDescent="0.25">
      <c r="A7262" t="s">
        <v>6614</v>
      </c>
      <c r="B7262" t="s">
        <v>6629</v>
      </c>
      <c r="C7262" t="s">
        <v>3060</v>
      </c>
      <c r="D7262" t="s">
        <v>1349</v>
      </c>
      <c r="E7262" t="s">
        <v>126</v>
      </c>
      <c r="F7262" t="s">
        <v>24535</v>
      </c>
      <c r="G7262" t="s">
        <v>24536</v>
      </c>
      <c r="H7262" t="s">
        <v>1635</v>
      </c>
      <c r="I7262" t="s">
        <v>24495</v>
      </c>
      <c r="J7262">
        <v>2016</v>
      </c>
      <c r="K7262" t="s">
        <v>5036</v>
      </c>
      <c r="L7262" t="s">
        <v>150</v>
      </c>
      <c r="M7262" t="s">
        <v>19946</v>
      </c>
      <c r="N7262" t="s">
        <v>898</v>
      </c>
      <c r="O7262" t="s">
        <v>713</v>
      </c>
      <c r="P7262" t="s">
        <v>78</v>
      </c>
      <c r="Q7262" t="s">
        <v>57</v>
      </c>
      <c r="R7262" t="s">
        <v>24537</v>
      </c>
    </row>
    <row r="7263" spans="1:26" x14ac:dyDescent="0.25">
      <c r="A7263" t="s">
        <v>24538</v>
      </c>
      <c r="B7263" t="s">
        <v>217</v>
      </c>
      <c r="C7263" t="s">
        <v>61</v>
      </c>
      <c r="D7263" t="s">
        <v>106</v>
      </c>
      <c r="E7263" t="s">
        <v>7176</v>
      </c>
      <c r="F7263" t="s">
        <v>24539</v>
      </c>
      <c r="G7263" t="s">
        <v>2116</v>
      </c>
      <c r="H7263" t="s">
        <v>8920</v>
      </c>
      <c r="I7263" t="s">
        <v>24540</v>
      </c>
      <c r="J7263" t="s">
        <v>24541</v>
      </c>
      <c r="K7263" t="s">
        <v>1889</v>
      </c>
      <c r="L7263" t="s">
        <v>1</v>
      </c>
      <c r="M7263" t="s">
        <v>43</v>
      </c>
      <c r="N7263" t="s">
        <v>54</v>
      </c>
      <c r="O7263" t="s">
        <v>1011</v>
      </c>
      <c r="P7263" t="s">
        <v>598</v>
      </c>
      <c r="Q7263" t="s">
        <v>156</v>
      </c>
      <c r="R7263" t="s">
        <v>14530</v>
      </c>
      <c r="S7263" t="s">
        <v>63</v>
      </c>
      <c r="T7263" t="s">
        <v>24542</v>
      </c>
    </row>
    <row r="7264" spans="1:26" x14ac:dyDescent="0.25">
      <c r="A7264" t="s">
        <v>24543</v>
      </c>
      <c r="B7264" t="s">
        <v>1401</v>
      </c>
      <c r="C7264" t="s">
        <v>1504</v>
      </c>
      <c r="D7264" t="s">
        <v>1932</v>
      </c>
      <c r="E7264" t="s">
        <v>30</v>
      </c>
      <c r="F7264" t="s">
        <v>4785</v>
      </c>
      <c r="G7264" t="s">
        <v>179</v>
      </c>
      <c r="H7264" t="s">
        <v>19076</v>
      </c>
      <c r="I7264" t="s">
        <v>24544</v>
      </c>
    </row>
    <row r="7265" spans="1:22" x14ac:dyDescent="0.25">
      <c r="A7265" t="s">
        <v>5088</v>
      </c>
      <c r="B7265" t="s">
        <v>24545</v>
      </c>
    </row>
    <row r="7266" spans="1:22" x14ac:dyDescent="0.25">
      <c r="A7266" t="s">
        <v>179</v>
      </c>
      <c r="B7266" t="s">
        <v>61</v>
      </c>
      <c r="C7266" t="s">
        <v>62</v>
      </c>
      <c r="D7266" t="s">
        <v>57</v>
      </c>
      <c r="E7266" t="s">
        <v>193</v>
      </c>
      <c r="F7266" t="s">
        <v>24546</v>
      </c>
      <c r="G7266" t="s">
        <v>609</v>
      </c>
      <c r="H7266" t="s">
        <v>24547</v>
      </c>
    </row>
    <row r="7267" spans="1:22" x14ac:dyDescent="0.25">
      <c r="A7267" t="s">
        <v>20663</v>
      </c>
      <c r="B7267" t="s">
        <v>37</v>
      </c>
      <c r="C7267" t="s">
        <v>2018</v>
      </c>
      <c r="D7267" t="s">
        <v>400</v>
      </c>
      <c r="E7267" t="s">
        <v>1881</v>
      </c>
      <c r="F7267" t="s">
        <v>5</v>
      </c>
      <c r="G7267" t="s">
        <v>10937</v>
      </c>
      <c r="H7267" t="s">
        <v>1424</v>
      </c>
      <c r="I7267" t="s">
        <v>112</v>
      </c>
      <c r="J7267" t="s">
        <v>16</v>
      </c>
      <c r="K7267" t="s">
        <v>17310</v>
      </c>
      <c r="L7267" t="e" cm="1">
        <f t="array" ref="L7267">--Think</f>
        <v>#NAME?</v>
      </c>
      <c r="M7267" t="s">
        <v>24548</v>
      </c>
    </row>
    <row r="7268" spans="1:22" x14ac:dyDescent="0.25">
      <c r="A7268" t="s">
        <v>57</v>
      </c>
      <c r="B7268" t="s">
        <v>2407</v>
      </c>
      <c r="C7268" t="s">
        <v>179</v>
      </c>
      <c r="D7268" t="s">
        <v>61</v>
      </c>
      <c r="E7268" t="s">
        <v>2267</v>
      </c>
      <c r="F7268" t="s">
        <v>2227</v>
      </c>
      <c r="G7268" t="s">
        <v>57</v>
      </c>
      <c r="H7268" t="s">
        <v>193</v>
      </c>
      <c r="I7268" t="s">
        <v>24549</v>
      </c>
      <c r="J7268" t="s">
        <v>161</v>
      </c>
      <c r="K7268" t="s">
        <v>8799</v>
      </c>
      <c r="L7268" t="s">
        <v>24550</v>
      </c>
      <c r="M7268" t="s">
        <v>24551</v>
      </c>
    </row>
    <row r="7269" spans="1:22" x14ac:dyDescent="0.25">
      <c r="A7269" t="s">
        <v>24552</v>
      </c>
    </row>
    <row r="7270" spans="1:22" x14ac:dyDescent="0.25">
      <c r="A7270" t="s">
        <v>5887</v>
      </c>
      <c r="B7270" t="s">
        <v>194</v>
      </c>
      <c r="C7270" t="s">
        <v>24553</v>
      </c>
      <c r="D7270" t="s">
        <v>7876</v>
      </c>
      <c r="E7270" t="s">
        <v>338</v>
      </c>
      <c r="F7270" t="s">
        <v>24554</v>
      </c>
    </row>
    <row r="7271" spans="1:22" x14ac:dyDescent="0.25">
      <c r="A7271" t="s">
        <v>24555</v>
      </c>
      <c r="B7271" t="s">
        <v>24556</v>
      </c>
      <c r="C7271" t="s">
        <v>4120</v>
      </c>
      <c r="D7271" t="s">
        <v>5088</v>
      </c>
      <c r="E7271" t="s">
        <v>24557</v>
      </c>
    </row>
    <row r="7272" spans="1:22" x14ac:dyDescent="0.25">
      <c r="A7272" t="s">
        <v>603</v>
      </c>
      <c r="B7272" t="s">
        <v>24558</v>
      </c>
    </row>
    <row r="7273" spans="1:22" x14ac:dyDescent="0.25">
      <c r="A7273" t="s">
        <v>1401</v>
      </c>
      <c r="B7273" t="s">
        <v>24559</v>
      </c>
    </row>
    <row r="7274" spans="1:22" x14ac:dyDescent="0.25">
      <c r="A7274" t="s">
        <v>400</v>
      </c>
      <c r="B7274" t="s">
        <v>14483</v>
      </c>
      <c r="C7274" t="s">
        <v>16851</v>
      </c>
      <c r="D7274" t="s">
        <v>37</v>
      </c>
      <c r="E7274" t="s">
        <v>334</v>
      </c>
      <c r="F7274" t="s">
        <v>36</v>
      </c>
      <c r="G7274" t="s">
        <v>290</v>
      </c>
      <c r="H7274" t="s">
        <v>5602</v>
      </c>
      <c r="I7274" t="s">
        <v>59</v>
      </c>
      <c r="J7274" t="s">
        <v>5338</v>
      </c>
      <c r="K7274" t="s">
        <v>100</v>
      </c>
      <c r="L7274" t="s">
        <v>1706</v>
      </c>
      <c r="M7274" t="s">
        <v>194</v>
      </c>
      <c r="N7274" t="s">
        <v>1590</v>
      </c>
      <c r="O7274" t="s">
        <v>28</v>
      </c>
      <c r="P7274" t="s">
        <v>7401</v>
      </c>
      <c r="Q7274" t="s">
        <v>194</v>
      </c>
      <c r="R7274" t="s">
        <v>24560</v>
      </c>
    </row>
    <row r="7275" spans="1:22" x14ac:dyDescent="0.25">
      <c r="A7275" t="s">
        <v>2301</v>
      </c>
      <c r="B7275" t="s">
        <v>24561</v>
      </c>
      <c r="C7275" t="s">
        <v>24562</v>
      </c>
      <c r="D7275" t="s">
        <v>24563</v>
      </c>
      <c r="E7275" t="s">
        <v>54</v>
      </c>
      <c r="F7275" t="s">
        <v>420</v>
      </c>
      <c r="G7275" t="s">
        <v>2311</v>
      </c>
      <c r="H7275" t="s">
        <v>919</v>
      </c>
      <c r="I7275" t="s">
        <v>24564</v>
      </c>
      <c r="J7275" t="s">
        <v>18</v>
      </c>
      <c r="K7275" t="s">
        <v>14269</v>
      </c>
      <c r="L7275" t="s">
        <v>6983</v>
      </c>
      <c r="M7275" t="s">
        <v>1406</v>
      </c>
      <c r="N7275" t="s">
        <v>30</v>
      </c>
      <c r="O7275" t="s">
        <v>13520</v>
      </c>
      <c r="P7275" t="s">
        <v>3993</v>
      </c>
      <c r="Q7275" t="s">
        <v>6937</v>
      </c>
      <c r="R7275" t="s">
        <v>290</v>
      </c>
      <c r="S7275" t="s">
        <v>24565</v>
      </c>
      <c r="T7275" t="s">
        <v>57</v>
      </c>
      <c r="U7275" t="s">
        <v>1858</v>
      </c>
      <c r="V7275" t="s">
        <v>24566</v>
      </c>
    </row>
    <row r="7276" spans="1:22" x14ac:dyDescent="0.25">
      <c r="A7276">
        <v>2013</v>
      </c>
      <c r="B7276" t="s">
        <v>24567</v>
      </c>
      <c r="C7276" t="s">
        <v>6297</v>
      </c>
      <c r="D7276" t="s">
        <v>2295</v>
      </c>
      <c r="E7276" t="s">
        <v>59</v>
      </c>
      <c r="F7276" t="s">
        <v>10957</v>
      </c>
      <c r="G7276" t="s">
        <v>206</v>
      </c>
      <c r="H7276" t="s">
        <v>342</v>
      </c>
      <c r="I7276" t="s">
        <v>1284</v>
      </c>
      <c r="J7276" t="s">
        <v>7925</v>
      </c>
      <c r="K7276" t="s">
        <v>1736</v>
      </c>
      <c r="L7276" t="s">
        <v>2677</v>
      </c>
      <c r="M7276" t="s">
        <v>1752</v>
      </c>
      <c r="N7276" t="s">
        <v>5241</v>
      </c>
      <c r="O7276" t="s">
        <v>5242</v>
      </c>
      <c r="P7276" t="s">
        <v>24568</v>
      </c>
      <c r="Q7276" t="s">
        <v>24569</v>
      </c>
    </row>
    <row r="7277" spans="1:22" x14ac:dyDescent="0.25">
      <c r="A7277" t="s">
        <v>1716</v>
      </c>
      <c r="B7277" t="s">
        <v>24570</v>
      </c>
    </row>
    <row r="7278" spans="1:22" x14ac:dyDescent="0.25">
      <c r="A7278" t="s">
        <v>3548</v>
      </c>
      <c r="B7278" t="s">
        <v>392</v>
      </c>
      <c r="C7278" t="s">
        <v>30</v>
      </c>
      <c r="D7278" t="s">
        <v>194</v>
      </c>
      <c r="E7278" t="s">
        <v>24571</v>
      </c>
      <c r="F7278" t="s">
        <v>36</v>
      </c>
      <c r="G7278" t="s">
        <v>24572</v>
      </c>
    </row>
    <row r="7279" spans="1:22" x14ac:dyDescent="0.25">
      <c r="A7279" t="s">
        <v>24573</v>
      </c>
    </row>
    <row r="7280" spans="1:22" x14ac:dyDescent="0.25">
      <c r="A7280" t="s">
        <v>5088</v>
      </c>
      <c r="B7280" t="s">
        <v>24574</v>
      </c>
    </row>
    <row r="7281" spans="1:21" x14ac:dyDescent="0.25">
      <c r="A7281" t="s">
        <v>5097</v>
      </c>
      <c r="B7281" t="s">
        <v>5</v>
      </c>
      <c r="C7281" t="s">
        <v>24575</v>
      </c>
      <c r="D7281" t="s">
        <v>18678</v>
      </c>
      <c r="E7281" t="s">
        <v>24576</v>
      </c>
      <c r="F7281" t="s">
        <v>26</v>
      </c>
      <c r="G7281" t="s">
        <v>5857</v>
      </c>
      <c r="H7281" t="s">
        <v>24577</v>
      </c>
      <c r="I7281" t="s">
        <v>24578</v>
      </c>
      <c r="J7281" t="s">
        <v>24579</v>
      </c>
      <c r="K7281" t="s">
        <v>24580</v>
      </c>
      <c r="L7281" t="s">
        <v>16805</v>
      </c>
      <c r="M7281" t="s">
        <v>22317</v>
      </c>
      <c r="N7281" t="s">
        <v>8010</v>
      </c>
      <c r="O7281" t="s">
        <v>24581</v>
      </c>
    </row>
    <row r="7282" spans="1:21" x14ac:dyDescent="0.25">
      <c r="A7282" t="s">
        <v>43</v>
      </c>
      <c r="B7282" t="s">
        <v>24582</v>
      </c>
      <c r="C7282" t="s">
        <v>179</v>
      </c>
      <c r="D7282" t="s">
        <v>666</v>
      </c>
      <c r="E7282" t="s">
        <v>59</v>
      </c>
      <c r="F7282" t="s">
        <v>113</v>
      </c>
      <c r="G7282" t="s">
        <v>420</v>
      </c>
      <c r="H7282" t="s">
        <v>6827</v>
      </c>
      <c r="I7282" t="s">
        <v>61</v>
      </c>
      <c r="J7282" t="s">
        <v>24583</v>
      </c>
      <c r="K7282" t="s">
        <v>57</v>
      </c>
      <c r="L7282" t="s">
        <v>108</v>
      </c>
      <c r="M7282" t="s">
        <v>2134</v>
      </c>
      <c r="N7282" t="s">
        <v>5487</v>
      </c>
      <c r="O7282" t="s">
        <v>18831</v>
      </c>
      <c r="P7282" t="s">
        <v>5548</v>
      </c>
      <c r="Q7282" t="s">
        <v>157</v>
      </c>
      <c r="R7282" t="s">
        <v>24584</v>
      </c>
      <c r="S7282" t="s">
        <v>5167</v>
      </c>
      <c r="T7282" t="s">
        <v>24585</v>
      </c>
    </row>
    <row r="7283" spans="1:21" x14ac:dyDescent="0.25">
      <c r="A7283" t="s">
        <v>24586</v>
      </c>
      <c r="B7283" t="s">
        <v>24587</v>
      </c>
      <c r="C7283" t="s">
        <v>1263</v>
      </c>
      <c r="D7283" t="s">
        <v>43</v>
      </c>
      <c r="E7283" t="s">
        <v>20</v>
      </c>
      <c r="F7283" t="s">
        <v>21906</v>
      </c>
      <c r="G7283" t="s">
        <v>108</v>
      </c>
      <c r="H7283" t="s">
        <v>2134</v>
      </c>
      <c r="I7283" t="s">
        <v>5487</v>
      </c>
      <c r="J7283" t="s">
        <v>6485</v>
      </c>
      <c r="K7283" t="s">
        <v>24588</v>
      </c>
      <c r="L7283" t="s">
        <v>4277</v>
      </c>
      <c r="M7283" t="s">
        <v>20878</v>
      </c>
      <c r="N7283" t="s">
        <v>24589</v>
      </c>
    </row>
    <row r="7284" spans="1:21" x14ac:dyDescent="0.25">
      <c r="A7284" t="s">
        <v>59</v>
      </c>
      <c r="B7284" t="s">
        <v>157</v>
      </c>
      <c r="C7284" t="s">
        <v>24590</v>
      </c>
      <c r="D7284" t="s">
        <v>24435</v>
      </c>
      <c r="E7284" t="s">
        <v>23993</v>
      </c>
      <c r="F7284" t="s">
        <v>9520</v>
      </c>
      <c r="G7284" t="s">
        <v>24436</v>
      </c>
      <c r="H7284" t="s">
        <v>18</v>
      </c>
      <c r="I7284" t="s">
        <v>16721</v>
      </c>
      <c r="J7284" t="s">
        <v>572</v>
      </c>
      <c r="K7284" t="s">
        <v>1002</v>
      </c>
      <c r="L7284" t="s">
        <v>24591</v>
      </c>
    </row>
    <row r="7285" spans="1:21" x14ac:dyDescent="0.25">
      <c r="A7285" t="s">
        <v>40</v>
      </c>
      <c r="B7285" t="s">
        <v>5226</v>
      </c>
      <c r="C7285" t="s">
        <v>24592</v>
      </c>
    </row>
    <row r="7286" spans="1:21" x14ac:dyDescent="0.25">
      <c r="A7286" t="s">
        <v>5</v>
      </c>
      <c r="B7286" t="s">
        <v>24593</v>
      </c>
      <c r="C7286" t="s">
        <v>4732</v>
      </c>
      <c r="D7286" t="s">
        <v>179</v>
      </c>
      <c r="E7286" t="s">
        <v>5</v>
      </c>
      <c r="F7286" t="s">
        <v>24594</v>
      </c>
      <c r="G7286" t="s">
        <v>24595</v>
      </c>
    </row>
    <row r="7287" spans="1:21" x14ac:dyDescent="0.25">
      <c r="A7287" t="s">
        <v>6614</v>
      </c>
      <c r="B7287" t="s">
        <v>24596</v>
      </c>
      <c r="C7287" t="s">
        <v>179</v>
      </c>
      <c r="D7287" t="s">
        <v>24597</v>
      </c>
      <c r="E7287" t="s">
        <v>108</v>
      </c>
      <c r="F7287" t="s">
        <v>395</v>
      </c>
      <c r="G7287" t="s">
        <v>953</v>
      </c>
      <c r="H7287" t="s">
        <v>418</v>
      </c>
      <c r="I7287" t="s">
        <v>2423</v>
      </c>
      <c r="J7287" t="s">
        <v>761</v>
      </c>
      <c r="K7287" t="s">
        <v>18</v>
      </c>
      <c r="L7287" t="s">
        <v>541</v>
      </c>
      <c r="M7287" t="s">
        <v>24598</v>
      </c>
      <c r="N7287" t="s">
        <v>24599</v>
      </c>
      <c r="O7287" t="s">
        <v>18</v>
      </c>
      <c r="P7287" t="s">
        <v>24600</v>
      </c>
    </row>
    <row r="7288" spans="1:21" x14ac:dyDescent="0.25">
      <c r="A7288" t="s">
        <v>15840</v>
      </c>
      <c r="B7288" t="s">
        <v>6854</v>
      </c>
      <c r="C7288" t="s">
        <v>22</v>
      </c>
      <c r="D7288" t="s">
        <v>19050</v>
      </c>
      <c r="E7288" t="s">
        <v>4685</v>
      </c>
      <c r="F7288" t="s">
        <v>24601</v>
      </c>
      <c r="G7288" t="s">
        <v>24602</v>
      </c>
      <c r="H7288" t="s">
        <v>61</v>
      </c>
      <c r="I7288" t="s">
        <v>24603</v>
      </c>
      <c r="J7288" t="s">
        <v>126</v>
      </c>
      <c r="K7288" t="s">
        <v>2419</v>
      </c>
      <c r="L7288" t="s">
        <v>24604</v>
      </c>
    </row>
    <row r="7289" spans="1:21" x14ac:dyDescent="0.25">
      <c r="A7289" t="s">
        <v>6614</v>
      </c>
      <c r="B7289" t="s">
        <v>179</v>
      </c>
      <c r="C7289" t="s">
        <v>541</v>
      </c>
      <c r="D7289" t="s">
        <v>16545</v>
      </c>
      <c r="E7289" t="s">
        <v>898</v>
      </c>
      <c r="F7289" t="s">
        <v>113</v>
      </c>
      <c r="G7289" t="s">
        <v>420</v>
      </c>
      <c r="H7289" t="s">
        <v>785</v>
      </c>
      <c r="I7289" t="s">
        <v>723</v>
      </c>
      <c r="J7289" t="s">
        <v>59</v>
      </c>
      <c r="K7289" t="s">
        <v>313</v>
      </c>
      <c r="L7289" t="s">
        <v>126</v>
      </c>
      <c r="M7289" t="s">
        <v>61</v>
      </c>
      <c r="N7289" t="s">
        <v>15436</v>
      </c>
      <c r="O7289" t="s">
        <v>5696</v>
      </c>
      <c r="P7289" t="s">
        <v>24605</v>
      </c>
    </row>
    <row r="7290" spans="1:21" x14ac:dyDescent="0.25">
      <c r="A7290" t="s">
        <v>24606</v>
      </c>
      <c r="B7290" t="s">
        <v>898</v>
      </c>
      <c r="C7290" t="s">
        <v>2711</v>
      </c>
      <c r="D7290" t="s">
        <v>45</v>
      </c>
      <c r="E7290" t="s">
        <v>4793</v>
      </c>
      <c r="F7290" t="s">
        <v>21429</v>
      </c>
      <c r="G7290" t="s">
        <v>12765</v>
      </c>
      <c r="H7290" t="s">
        <v>3496</v>
      </c>
      <c r="I7290" t="s">
        <v>2593</v>
      </c>
      <c r="J7290">
        <v>200</v>
      </c>
      <c r="K7290" t="s">
        <v>758</v>
      </c>
      <c r="L7290" t="s">
        <v>24607</v>
      </c>
      <c r="M7290" t="s">
        <v>478</v>
      </c>
      <c r="N7290" t="s">
        <v>762</v>
      </c>
      <c r="O7290" t="s">
        <v>59</v>
      </c>
      <c r="P7290" t="s">
        <v>2179</v>
      </c>
      <c r="Q7290" t="s">
        <v>17635</v>
      </c>
      <c r="R7290" t="s">
        <v>24608</v>
      </c>
      <c r="S7290" t="s">
        <v>1695</v>
      </c>
      <c r="T7290" t="s">
        <v>108</v>
      </c>
      <c r="U7290" t="s">
        <v>24609</v>
      </c>
    </row>
    <row r="7291" spans="1:21" x14ac:dyDescent="0.25">
      <c r="A7291" t="s">
        <v>24610</v>
      </c>
    </row>
    <row r="7292" spans="1:21" x14ac:dyDescent="0.25">
      <c r="A7292" t="s">
        <v>24611</v>
      </c>
    </row>
    <row r="7293" spans="1:21" x14ac:dyDescent="0.25">
      <c r="A7293" t="s">
        <v>24612</v>
      </c>
      <c r="B7293" t="s">
        <v>18</v>
      </c>
      <c r="C7293" t="s">
        <v>61</v>
      </c>
      <c r="D7293" t="s">
        <v>24613</v>
      </c>
      <c r="E7293" t="s">
        <v>161</v>
      </c>
      <c r="F7293" t="s">
        <v>394</v>
      </c>
      <c r="G7293" t="s">
        <v>24614</v>
      </c>
    </row>
    <row r="7294" spans="1:21" x14ac:dyDescent="0.25">
      <c r="A7294" t="s">
        <v>6614</v>
      </c>
      <c r="B7294" t="s">
        <v>3200</v>
      </c>
      <c r="C7294" t="s">
        <v>54</v>
      </c>
      <c r="D7294" t="s">
        <v>24578</v>
      </c>
      <c r="E7294" t="s">
        <v>577</v>
      </c>
      <c r="F7294" t="s">
        <v>59</v>
      </c>
      <c r="G7294" t="s">
        <v>113</v>
      </c>
      <c r="H7294" t="s">
        <v>5</v>
      </c>
      <c r="I7294" t="s">
        <v>2608</v>
      </c>
      <c r="J7294" t="s">
        <v>820</v>
      </c>
      <c r="K7294" t="s">
        <v>572</v>
      </c>
      <c r="L7294" t="s">
        <v>584</v>
      </c>
      <c r="M7294" t="s">
        <v>206</v>
      </c>
      <c r="N7294" t="s">
        <v>541</v>
      </c>
      <c r="O7294" t="s">
        <v>8073</v>
      </c>
      <c r="P7294" t="s">
        <v>126</v>
      </c>
      <c r="Q7294" t="s">
        <v>5</v>
      </c>
      <c r="R7294" t="s">
        <v>24615</v>
      </c>
      <c r="S7294" t="s">
        <v>24616</v>
      </c>
      <c r="T7294" t="s">
        <v>24617</v>
      </c>
    </row>
    <row r="7295" spans="1:21" x14ac:dyDescent="0.25">
      <c r="A7295" t="s">
        <v>6614</v>
      </c>
      <c r="B7295" t="s">
        <v>1841</v>
      </c>
      <c r="C7295" t="s">
        <v>24618</v>
      </c>
      <c r="D7295" t="s">
        <v>18</v>
      </c>
      <c r="E7295" t="s">
        <v>206</v>
      </c>
      <c r="F7295" t="s">
        <v>43</v>
      </c>
      <c r="G7295" t="s">
        <v>24619</v>
      </c>
      <c r="H7295" t="s">
        <v>492</v>
      </c>
      <c r="I7295" t="s">
        <v>493</v>
      </c>
      <c r="J7295" t="s">
        <v>5996</v>
      </c>
      <c r="K7295" t="s">
        <v>627</v>
      </c>
      <c r="L7295" t="s">
        <v>2072</v>
      </c>
      <c r="M7295" t="s">
        <v>383</v>
      </c>
      <c r="N7295" t="s">
        <v>794</v>
      </c>
      <c r="O7295" t="s">
        <v>24620</v>
      </c>
      <c r="P7295" t="s">
        <v>5088</v>
      </c>
      <c r="Q7295" t="s">
        <v>16956</v>
      </c>
      <c r="R7295" t="s">
        <v>24621</v>
      </c>
    </row>
    <row r="7296" spans="1:21" x14ac:dyDescent="0.25">
      <c r="A7296" t="s">
        <v>603</v>
      </c>
      <c r="B7296" t="s">
        <v>5702</v>
      </c>
      <c r="C7296" t="s">
        <v>24622</v>
      </c>
    </row>
    <row r="7297" spans="1:28" x14ac:dyDescent="0.25">
      <c r="A7297" t="s">
        <v>40</v>
      </c>
      <c r="B7297" t="s">
        <v>24623</v>
      </c>
    </row>
    <row r="7298" spans="1:28" x14ac:dyDescent="0.25">
      <c r="A7298" t="s">
        <v>11826</v>
      </c>
      <c r="B7298" t="s">
        <v>59</v>
      </c>
      <c r="C7298" t="s">
        <v>24624</v>
      </c>
      <c r="D7298" t="s">
        <v>36</v>
      </c>
      <c r="E7298" t="s">
        <v>290</v>
      </c>
      <c r="F7298" t="s">
        <v>12659</v>
      </c>
      <c r="G7298" t="s">
        <v>59</v>
      </c>
      <c r="H7298" t="s">
        <v>10619</v>
      </c>
      <c r="I7298" t="e" cm="1">
        <f t="array" ref="I7298">--Benjamin</f>
        <v>#NAME?</v>
      </c>
      <c r="J7298" t="s">
        <v>24625</v>
      </c>
    </row>
    <row r="7299" spans="1:28" x14ac:dyDescent="0.25">
      <c r="A7299" t="s">
        <v>512</v>
      </c>
      <c r="B7299" t="s">
        <v>59</v>
      </c>
      <c r="C7299" t="s">
        <v>1125</v>
      </c>
      <c r="D7299" t="s">
        <v>723</v>
      </c>
      <c r="E7299" t="s">
        <v>24626</v>
      </c>
      <c r="F7299" t="s">
        <v>206</v>
      </c>
      <c r="G7299" t="s">
        <v>24627</v>
      </c>
      <c r="H7299" t="s">
        <v>1752</v>
      </c>
      <c r="I7299" t="s">
        <v>24628</v>
      </c>
      <c r="J7299" t="s">
        <v>24629</v>
      </c>
      <c r="K7299" t="s">
        <v>45</v>
      </c>
      <c r="L7299" t="s">
        <v>108</v>
      </c>
      <c r="M7299" t="s">
        <v>2524</v>
      </c>
      <c r="N7299" t="s">
        <v>57</v>
      </c>
      <c r="O7299" t="s">
        <v>61</v>
      </c>
      <c r="P7299" t="s">
        <v>4368</v>
      </c>
      <c r="Q7299" t="s">
        <v>37</v>
      </c>
      <c r="R7299" t="s">
        <v>6691</v>
      </c>
      <c r="S7299" t="s">
        <v>11663</v>
      </c>
      <c r="T7299" t="s">
        <v>24630</v>
      </c>
    </row>
    <row r="7300" spans="1:28" x14ac:dyDescent="0.25">
      <c r="A7300" t="s">
        <v>2943</v>
      </c>
      <c r="B7300" t="s">
        <v>36</v>
      </c>
      <c r="C7300" t="s">
        <v>2072</v>
      </c>
      <c r="D7300" t="s">
        <v>100</v>
      </c>
      <c r="E7300" t="s">
        <v>324</v>
      </c>
      <c r="F7300" t="s">
        <v>17074</v>
      </c>
      <c r="G7300" t="s">
        <v>61</v>
      </c>
      <c r="H7300" t="s">
        <v>1584</v>
      </c>
      <c r="I7300" t="s">
        <v>37</v>
      </c>
      <c r="J7300" t="s">
        <v>5327</v>
      </c>
      <c r="K7300" t="s">
        <v>156</v>
      </c>
      <c r="L7300" t="s">
        <v>157</v>
      </c>
      <c r="M7300" t="s">
        <v>2280</v>
      </c>
      <c r="N7300" t="s">
        <v>478</v>
      </c>
      <c r="O7300" t="s">
        <v>61</v>
      </c>
      <c r="P7300" t="s">
        <v>395</v>
      </c>
      <c r="Q7300" t="s">
        <v>1590</v>
      </c>
      <c r="R7300" t="s">
        <v>59</v>
      </c>
      <c r="S7300" t="s">
        <v>24631</v>
      </c>
    </row>
    <row r="7301" spans="1:28" x14ac:dyDescent="0.25">
      <c r="A7301" t="s">
        <v>5204</v>
      </c>
      <c r="B7301" t="s">
        <v>150</v>
      </c>
      <c r="C7301" t="s">
        <v>156</v>
      </c>
      <c r="D7301" t="s">
        <v>157</v>
      </c>
      <c r="E7301" t="s">
        <v>24632</v>
      </c>
    </row>
    <row r="7302" spans="1:28" x14ac:dyDescent="0.25">
      <c r="A7302" t="s">
        <v>5088</v>
      </c>
      <c r="B7302" t="s">
        <v>36</v>
      </c>
      <c r="C7302" t="s">
        <v>7367</v>
      </c>
      <c r="D7302" t="s">
        <v>37</v>
      </c>
      <c r="E7302" t="s">
        <v>3015</v>
      </c>
      <c r="F7302" t="s">
        <v>24633</v>
      </c>
    </row>
    <row r="7303" spans="1:28" x14ac:dyDescent="0.25">
      <c r="A7303" t="s">
        <v>6622</v>
      </c>
      <c r="B7303" t="s">
        <v>157</v>
      </c>
      <c r="C7303" t="s">
        <v>8942</v>
      </c>
      <c r="D7303" t="s">
        <v>157</v>
      </c>
      <c r="E7303" t="s">
        <v>24634</v>
      </c>
      <c r="F7303" t="s">
        <v>115</v>
      </c>
      <c r="G7303" t="s">
        <v>5050</v>
      </c>
      <c r="H7303" t="s">
        <v>1433</v>
      </c>
      <c r="I7303" t="s">
        <v>237</v>
      </c>
      <c r="J7303" t="s">
        <v>18788</v>
      </c>
      <c r="K7303" t="s">
        <v>189</v>
      </c>
      <c r="L7303" t="s">
        <v>3015</v>
      </c>
      <c r="M7303" t="s">
        <v>329</v>
      </c>
      <c r="N7303" t="s">
        <v>66</v>
      </c>
      <c r="O7303" t="s">
        <v>220</v>
      </c>
      <c r="P7303" t="s">
        <v>221</v>
      </c>
      <c r="Q7303" t="s">
        <v>5</v>
      </c>
      <c r="R7303" t="s">
        <v>24635</v>
      </c>
    </row>
    <row r="7304" spans="1:28" x14ac:dyDescent="0.25">
      <c r="A7304" t="s">
        <v>5863</v>
      </c>
      <c r="B7304" t="s">
        <v>198</v>
      </c>
      <c r="C7304" t="s">
        <v>112</v>
      </c>
      <c r="D7304" t="s">
        <v>1405</v>
      </c>
      <c r="E7304" t="s">
        <v>12032</v>
      </c>
      <c r="F7304" t="s">
        <v>335</v>
      </c>
      <c r="G7304" t="s">
        <v>73</v>
      </c>
      <c r="H7304" t="s">
        <v>290</v>
      </c>
      <c r="I7304" t="s">
        <v>821</v>
      </c>
      <c r="J7304" t="s">
        <v>24636</v>
      </c>
      <c r="K7304" t="s">
        <v>37</v>
      </c>
      <c r="L7304" t="s">
        <v>974</v>
      </c>
      <c r="M7304" t="s">
        <v>17378</v>
      </c>
      <c r="N7304" t="s">
        <v>24637</v>
      </c>
      <c r="O7304" t="s">
        <v>302</v>
      </c>
      <c r="P7304" t="s">
        <v>45</v>
      </c>
      <c r="Q7304" t="s">
        <v>24638</v>
      </c>
      <c r="R7304" t="s">
        <v>66</v>
      </c>
      <c r="S7304" t="s">
        <v>2896</v>
      </c>
      <c r="T7304" t="s">
        <v>24639</v>
      </c>
    </row>
    <row r="7305" spans="1:28" x14ac:dyDescent="0.25">
      <c r="A7305" t="s">
        <v>24640</v>
      </c>
    </row>
    <row r="7306" spans="1:28" x14ac:dyDescent="0.25">
      <c r="A7306" t="s">
        <v>24641</v>
      </c>
    </row>
    <row r="7307" spans="1:28" x14ac:dyDescent="0.25">
      <c r="A7307" t="s">
        <v>113</v>
      </c>
      <c r="B7307" t="s">
        <v>59</v>
      </c>
      <c r="C7307" t="s">
        <v>3369</v>
      </c>
      <c r="D7307" t="s">
        <v>61</v>
      </c>
      <c r="E7307" t="s">
        <v>1798</v>
      </c>
      <c r="F7307" t="s">
        <v>57</v>
      </c>
      <c r="G7307" t="s">
        <v>61</v>
      </c>
      <c r="H7307" t="s">
        <v>9873</v>
      </c>
      <c r="I7307" t="s">
        <v>4651</v>
      </c>
      <c r="J7307" t="s">
        <v>1948</v>
      </c>
      <c r="K7307" t="s">
        <v>36</v>
      </c>
      <c r="L7307" t="s">
        <v>113</v>
      </c>
      <c r="M7307" t="s">
        <v>59</v>
      </c>
      <c r="N7307" t="s">
        <v>1177</v>
      </c>
      <c r="O7307" t="s">
        <v>1940</v>
      </c>
      <c r="P7307" t="s">
        <v>432</v>
      </c>
      <c r="Q7307" t="s">
        <v>883</v>
      </c>
      <c r="R7307" t="s">
        <v>17954</v>
      </c>
    </row>
    <row r="7309" spans="1:28" x14ac:dyDescent="0.25">
      <c r="A7309" t="s">
        <v>62</v>
      </c>
      <c r="B7309" t="s">
        <v>8450</v>
      </c>
      <c r="C7309" t="s">
        <v>6279</v>
      </c>
      <c r="D7309" t="s">
        <v>18</v>
      </c>
      <c r="E7309" t="s">
        <v>2730</v>
      </c>
      <c r="F7309" t="s">
        <v>9153</v>
      </c>
      <c r="G7309" t="s">
        <v>108</v>
      </c>
      <c r="H7309" t="s">
        <v>1911</v>
      </c>
      <c r="I7309" t="s">
        <v>7041</v>
      </c>
      <c r="J7309" t="s">
        <v>1590</v>
      </c>
      <c r="K7309" t="s">
        <v>59</v>
      </c>
      <c r="L7309" t="s">
        <v>6729</v>
      </c>
      <c r="M7309" t="s">
        <v>179</v>
      </c>
      <c r="N7309" t="s">
        <v>419</v>
      </c>
      <c r="O7309" t="s">
        <v>59</v>
      </c>
      <c r="P7309" t="s">
        <v>6688</v>
      </c>
      <c r="Q7309" t="s">
        <v>1295</v>
      </c>
      <c r="R7309" t="s">
        <v>249</v>
      </c>
      <c r="S7309" t="s">
        <v>788</v>
      </c>
      <c r="T7309" t="s">
        <v>5696</v>
      </c>
    </row>
    <row r="7311" spans="1:28" x14ac:dyDescent="0.25">
      <c r="A7311" t="s">
        <v>1716</v>
      </c>
      <c r="B7311" t="s">
        <v>24642</v>
      </c>
    </row>
    <row r="7312" spans="1:28" x14ac:dyDescent="0.25">
      <c r="A7312" t="s">
        <v>54</v>
      </c>
      <c r="B7312" t="s">
        <v>193</v>
      </c>
      <c r="C7312" t="s">
        <v>762</v>
      </c>
      <c r="D7312" t="s">
        <v>4619</v>
      </c>
      <c r="E7312" t="s">
        <v>10295</v>
      </c>
      <c r="F7312" t="s">
        <v>17635</v>
      </c>
      <c r="G7312" t="s">
        <v>4570</v>
      </c>
      <c r="H7312" t="s">
        <v>2311</v>
      </c>
      <c r="I7312" t="s">
        <v>5</v>
      </c>
      <c r="J7312">
        <v>20</v>
      </c>
      <c r="K7312" t="s">
        <v>1603</v>
      </c>
      <c r="L7312" t="s">
        <v>2381</v>
      </c>
      <c r="M7312" t="s">
        <v>24643</v>
      </c>
      <c r="N7312" t="s">
        <v>3496</v>
      </c>
      <c r="O7312" t="s">
        <v>2593</v>
      </c>
      <c r="P7312">
        <v>200</v>
      </c>
      <c r="Q7312" t="s">
        <v>758</v>
      </c>
      <c r="R7312" t="s">
        <v>24607</v>
      </c>
      <c r="S7312" t="s">
        <v>478</v>
      </c>
      <c r="T7312" t="s">
        <v>762</v>
      </c>
      <c r="U7312" t="s">
        <v>59</v>
      </c>
      <c r="V7312" t="s">
        <v>2179</v>
      </c>
      <c r="W7312" t="s">
        <v>17635</v>
      </c>
      <c r="X7312" t="s">
        <v>1695</v>
      </c>
      <c r="Y7312" t="s">
        <v>108</v>
      </c>
      <c r="Z7312" t="s">
        <v>1711</v>
      </c>
      <c r="AA7312" t="s">
        <v>57</v>
      </c>
      <c r="AB7312" t="s">
        <v>24644</v>
      </c>
    </row>
    <row r="7313" spans="1:23" x14ac:dyDescent="0.25">
      <c r="A7313" t="s">
        <v>7345</v>
      </c>
      <c r="B7313" t="s">
        <v>370</v>
      </c>
      <c r="C7313" t="s">
        <v>16989</v>
      </c>
      <c r="D7313" t="s">
        <v>462</v>
      </c>
      <c r="E7313" t="s">
        <v>179</v>
      </c>
      <c r="F7313" t="s">
        <v>24645</v>
      </c>
    </row>
    <row r="7314" spans="1:23" x14ac:dyDescent="0.25">
      <c r="A7314" t="s">
        <v>6614</v>
      </c>
      <c r="B7314" t="s">
        <v>1</v>
      </c>
      <c r="C7314" t="s">
        <v>43</v>
      </c>
      <c r="D7314" t="s">
        <v>126</v>
      </c>
      <c r="E7314" t="s">
        <v>24646</v>
      </c>
      <c r="F7314" t="s">
        <v>1153</v>
      </c>
      <c r="G7314" t="s">
        <v>36</v>
      </c>
      <c r="H7314" t="s">
        <v>30</v>
      </c>
      <c r="I7314" t="s">
        <v>24647</v>
      </c>
      <c r="J7314" t="s">
        <v>24648</v>
      </c>
      <c r="K7314" t="s">
        <v>1881</v>
      </c>
      <c r="L7314" t="s">
        <v>577</v>
      </c>
      <c r="M7314" t="s">
        <v>1426</v>
      </c>
      <c r="N7314" t="s">
        <v>126</v>
      </c>
      <c r="O7314" t="s">
        <v>61</v>
      </c>
      <c r="P7314" t="s">
        <v>24649</v>
      </c>
      <c r="Q7314" t="s">
        <v>24650</v>
      </c>
    </row>
    <row r="7315" spans="1:23" x14ac:dyDescent="0.25">
      <c r="A7315" t="s">
        <v>5088</v>
      </c>
      <c r="B7315" t="s">
        <v>24651</v>
      </c>
    </row>
    <row r="7316" spans="1:23" x14ac:dyDescent="0.25">
      <c r="A7316" t="s">
        <v>24652</v>
      </c>
      <c r="B7316" t="s">
        <v>2400</v>
      </c>
      <c r="C7316" t="s">
        <v>2460</v>
      </c>
      <c r="D7316" t="s">
        <v>179</v>
      </c>
      <c r="E7316" t="s">
        <v>6614</v>
      </c>
      <c r="F7316" t="s">
        <v>2070</v>
      </c>
      <c r="G7316" t="s">
        <v>17370</v>
      </c>
      <c r="H7316" t="s">
        <v>1063</v>
      </c>
      <c r="I7316" t="s">
        <v>3234</v>
      </c>
      <c r="J7316" t="s">
        <v>5</v>
      </c>
      <c r="K7316" t="s">
        <v>2942</v>
      </c>
      <c r="L7316" t="s">
        <v>24653</v>
      </c>
      <c r="M7316" t="s">
        <v>326</v>
      </c>
      <c r="N7316" t="s">
        <v>24654</v>
      </c>
      <c r="O7316" t="s">
        <v>18</v>
      </c>
      <c r="P7316">
        <v>5</v>
      </c>
      <c r="Q7316" t="s">
        <v>24655</v>
      </c>
    </row>
    <row r="7317" spans="1:23" x14ac:dyDescent="0.25">
      <c r="A7317" t="s">
        <v>6739</v>
      </c>
      <c r="B7317" t="s">
        <v>1071</v>
      </c>
      <c r="C7317" t="s">
        <v>4124</v>
      </c>
      <c r="D7317" t="s">
        <v>45</v>
      </c>
      <c r="E7317" t="s">
        <v>24656</v>
      </c>
      <c r="F7317" t="s">
        <v>6614</v>
      </c>
      <c r="G7317" t="s">
        <v>30</v>
      </c>
      <c r="H7317" t="s">
        <v>61</v>
      </c>
      <c r="I7317" t="s">
        <v>741</v>
      </c>
      <c r="J7317" t="s">
        <v>9591</v>
      </c>
      <c r="K7317" t="s">
        <v>4651</v>
      </c>
      <c r="L7317" t="s">
        <v>198</v>
      </c>
      <c r="M7317" t="s">
        <v>179</v>
      </c>
      <c r="N7317" t="s">
        <v>5</v>
      </c>
      <c r="O7317" t="s">
        <v>3031</v>
      </c>
      <c r="P7317" t="s">
        <v>24657</v>
      </c>
    </row>
    <row r="7318" spans="1:23" x14ac:dyDescent="0.25">
      <c r="A7318" t="s">
        <v>5088</v>
      </c>
      <c r="B7318" t="s">
        <v>36</v>
      </c>
      <c r="C7318" t="s">
        <v>24658</v>
      </c>
    </row>
    <row r="7319" spans="1:23" x14ac:dyDescent="0.25">
      <c r="A7319" t="s">
        <v>6614</v>
      </c>
      <c r="B7319" t="s">
        <v>3548</v>
      </c>
      <c r="C7319" t="s">
        <v>24659</v>
      </c>
      <c r="D7319" t="s">
        <v>24660</v>
      </c>
    </row>
    <row r="7320" spans="1:23" x14ac:dyDescent="0.25">
      <c r="A7320" t="s">
        <v>1716</v>
      </c>
      <c r="B7320" t="s">
        <v>24661</v>
      </c>
    </row>
    <row r="7321" spans="1:23" x14ac:dyDescent="0.25">
      <c r="A7321" t="s">
        <v>5548</v>
      </c>
      <c r="B7321" t="s">
        <v>157</v>
      </c>
      <c r="C7321" t="s">
        <v>30</v>
      </c>
      <c r="D7321" t="s">
        <v>45</v>
      </c>
      <c r="E7321" t="s">
        <v>257</v>
      </c>
      <c r="F7321" t="s">
        <v>589</v>
      </c>
      <c r="G7321" t="s">
        <v>206</v>
      </c>
      <c r="H7321">
        <v>10</v>
      </c>
      <c r="I7321" t="s">
        <v>30</v>
      </c>
      <c r="J7321" t="s">
        <v>24662</v>
      </c>
      <c r="K7321" t="s">
        <v>5</v>
      </c>
      <c r="L7321" t="s">
        <v>266</v>
      </c>
      <c r="M7321" t="s">
        <v>608</v>
      </c>
      <c r="N7321" t="s">
        <v>45</v>
      </c>
      <c r="O7321" t="s">
        <v>24663</v>
      </c>
    </row>
    <row r="7322" spans="1:23" x14ac:dyDescent="0.25">
      <c r="A7322" t="s">
        <v>6614</v>
      </c>
      <c r="B7322" t="s">
        <v>1037</v>
      </c>
      <c r="C7322" t="s">
        <v>61</v>
      </c>
      <c r="D7322" t="s">
        <v>486</v>
      </c>
      <c r="E7322" t="s">
        <v>206</v>
      </c>
      <c r="F7322" t="s">
        <v>108</v>
      </c>
      <c r="G7322" t="s">
        <v>43</v>
      </c>
      <c r="H7322" t="s">
        <v>24664</v>
      </c>
      <c r="I7322" t="s">
        <v>24665</v>
      </c>
      <c r="J7322" t="s">
        <v>18</v>
      </c>
      <c r="K7322" t="s">
        <v>24666</v>
      </c>
      <c r="L7322" t="s">
        <v>23517</v>
      </c>
      <c r="M7322" t="s">
        <v>5</v>
      </c>
      <c r="N7322" t="s">
        <v>266</v>
      </c>
      <c r="O7322" t="s">
        <v>24667</v>
      </c>
      <c r="P7322" t="s">
        <v>3548</v>
      </c>
      <c r="Q7322" t="s">
        <v>24668</v>
      </c>
    </row>
    <row r="7323" spans="1:23" x14ac:dyDescent="0.25">
      <c r="A7323" t="s">
        <v>2134</v>
      </c>
      <c r="B7323" t="s">
        <v>5487</v>
      </c>
      <c r="C7323" t="s">
        <v>6485</v>
      </c>
      <c r="D7323" t="s">
        <v>26</v>
      </c>
      <c r="E7323" t="s">
        <v>18</v>
      </c>
      <c r="F7323" t="s">
        <v>1379</v>
      </c>
      <c r="G7323" t="s">
        <v>24669</v>
      </c>
      <c r="H7323" t="s">
        <v>156</v>
      </c>
      <c r="I7323" t="s">
        <v>1432</v>
      </c>
      <c r="J7323" t="s">
        <v>157</v>
      </c>
      <c r="K7323" t="s">
        <v>24670</v>
      </c>
      <c r="L7323" t="s">
        <v>1695</v>
      </c>
      <c r="M7323" t="s">
        <v>249</v>
      </c>
      <c r="N7323" t="s">
        <v>57</v>
      </c>
      <c r="O7323" t="s">
        <v>61</v>
      </c>
      <c r="P7323" t="s">
        <v>266</v>
      </c>
      <c r="Q7323" t="s">
        <v>500</v>
      </c>
      <c r="R7323" t="s">
        <v>4713</v>
      </c>
      <c r="S7323" t="s">
        <v>18</v>
      </c>
      <c r="T7323" t="s">
        <v>61</v>
      </c>
      <c r="U7323" t="s">
        <v>24671</v>
      </c>
      <c r="V7323" t="s">
        <v>57</v>
      </c>
      <c r="W7323" t="s">
        <v>24672</v>
      </c>
    </row>
    <row r="7324" spans="1:23" x14ac:dyDescent="0.25">
      <c r="A7324" t="s">
        <v>383</v>
      </c>
      <c r="B7324" t="s">
        <v>3176</v>
      </c>
      <c r="C7324" t="s">
        <v>59</v>
      </c>
      <c r="D7324" t="s">
        <v>1433</v>
      </c>
      <c r="E7324" t="s">
        <v>919</v>
      </c>
      <c r="F7324" t="s">
        <v>61</v>
      </c>
      <c r="G7324" t="s">
        <v>7846</v>
      </c>
      <c r="H7324" t="s">
        <v>2134</v>
      </c>
      <c r="I7324" t="s">
        <v>5487</v>
      </c>
      <c r="J7324" t="s">
        <v>6485</v>
      </c>
      <c r="K7324" t="s">
        <v>30</v>
      </c>
      <c r="L7324" t="s">
        <v>13708</v>
      </c>
      <c r="M7324" t="s">
        <v>24673</v>
      </c>
      <c r="N7324" t="s">
        <v>159</v>
      </c>
      <c r="O7324" t="s">
        <v>61</v>
      </c>
      <c r="P7324" t="s">
        <v>741</v>
      </c>
      <c r="Q7324" t="s">
        <v>37</v>
      </c>
      <c r="R7324" t="s">
        <v>24674</v>
      </c>
      <c r="S7324" t="s">
        <v>150</v>
      </c>
      <c r="T7324" t="s">
        <v>1695</v>
      </c>
      <c r="U7324" t="s">
        <v>19626</v>
      </c>
      <c r="V7324" t="s">
        <v>8010</v>
      </c>
      <c r="W7324" t="s">
        <v>24675</v>
      </c>
    </row>
    <row r="7325" spans="1:23" x14ac:dyDescent="0.25">
      <c r="A7325" t="s">
        <v>11114</v>
      </c>
      <c r="B7325" t="s">
        <v>24676</v>
      </c>
      <c r="C7325" t="s">
        <v>432</v>
      </c>
      <c r="D7325" t="s">
        <v>4423</v>
      </c>
      <c r="E7325" t="s">
        <v>115</v>
      </c>
      <c r="F7325" t="s">
        <v>400</v>
      </c>
      <c r="G7325" t="s">
        <v>8413</v>
      </c>
      <c r="H7325" t="s">
        <v>461</v>
      </c>
      <c r="I7325" t="s">
        <v>24677</v>
      </c>
    </row>
    <row r="7327" spans="1:23" x14ac:dyDescent="0.25">
      <c r="A7327" t="s">
        <v>24678</v>
      </c>
    </row>
    <row r="7328" spans="1:23" x14ac:dyDescent="0.25">
      <c r="A7328" t="s">
        <v>194</v>
      </c>
      <c r="B7328" t="s">
        <v>1405</v>
      </c>
      <c r="C7328" t="s">
        <v>24679</v>
      </c>
      <c r="D7328" t="s">
        <v>1433</v>
      </c>
      <c r="E7328" t="s">
        <v>5690</v>
      </c>
      <c r="F7328" t="s">
        <v>1583</v>
      </c>
      <c r="G7328" t="s">
        <v>24680</v>
      </c>
      <c r="H7328" t="s">
        <v>270</v>
      </c>
      <c r="I7328" t="s">
        <v>5</v>
      </c>
      <c r="J7328" t="s">
        <v>266</v>
      </c>
      <c r="K7328" t="s">
        <v>24681</v>
      </c>
      <c r="L7328" t="s">
        <v>126</v>
      </c>
      <c r="M7328" t="s">
        <v>590</v>
      </c>
      <c r="N7328" t="s">
        <v>3015</v>
      </c>
      <c r="O7328" t="s">
        <v>2187</v>
      </c>
      <c r="P7328" t="s">
        <v>5092</v>
      </c>
      <c r="Q7328" t="s">
        <v>266</v>
      </c>
      <c r="R7328" t="s">
        <v>24682</v>
      </c>
    </row>
    <row r="7329" spans="1:25" x14ac:dyDescent="0.25">
      <c r="A7329" t="s">
        <v>10416</v>
      </c>
      <c r="B7329" t="s">
        <v>206</v>
      </c>
      <c r="C7329" t="s">
        <v>61</v>
      </c>
      <c r="D7329" t="s">
        <v>17050</v>
      </c>
      <c r="E7329" t="s">
        <v>400</v>
      </c>
      <c r="F7329" t="s">
        <v>61</v>
      </c>
      <c r="G7329" t="s">
        <v>24683</v>
      </c>
      <c r="H7329" t="s">
        <v>427</v>
      </c>
      <c r="I7329" t="s">
        <v>1881</v>
      </c>
      <c r="J7329" t="s">
        <v>24684</v>
      </c>
    </row>
    <row r="7330" spans="1:25" x14ac:dyDescent="0.25">
      <c r="A7330" t="s">
        <v>24685</v>
      </c>
      <c r="B7330" t="s">
        <v>24686</v>
      </c>
    </row>
    <row r="7332" spans="1:25" x14ac:dyDescent="0.25">
      <c r="A7332" t="s">
        <v>7222</v>
      </c>
      <c r="B7332" t="s">
        <v>194</v>
      </c>
      <c r="C7332" t="s">
        <v>328</v>
      </c>
      <c r="D7332" t="s">
        <v>24687</v>
      </c>
      <c r="E7332" t="s">
        <v>24688</v>
      </c>
    </row>
    <row r="7333" spans="1:25" x14ac:dyDescent="0.25">
      <c r="A7333" t="s">
        <v>24689</v>
      </c>
    </row>
    <row r="7335" spans="1:25" x14ac:dyDescent="0.25">
      <c r="A7335" t="s">
        <v>126</v>
      </c>
      <c r="B7335" t="s">
        <v>61</v>
      </c>
      <c r="C7335" t="s">
        <v>24690</v>
      </c>
      <c r="D7335" t="s">
        <v>24691</v>
      </c>
      <c r="E7335" t="s">
        <v>3548</v>
      </c>
      <c r="F7335" t="s">
        <v>20487</v>
      </c>
      <c r="G7335" t="s">
        <v>24692</v>
      </c>
    </row>
    <row r="7336" spans="1:25" x14ac:dyDescent="0.25">
      <c r="A7336" t="s">
        <v>36</v>
      </c>
      <c r="B7336" t="s">
        <v>781</v>
      </c>
      <c r="C7336" t="s">
        <v>28</v>
      </c>
      <c r="D7336" t="s">
        <v>24693</v>
      </c>
      <c r="E7336" t="s">
        <v>194</v>
      </c>
      <c r="F7336" t="s">
        <v>6609</v>
      </c>
      <c r="G7336" t="s">
        <v>179</v>
      </c>
      <c r="H7336" t="s">
        <v>400</v>
      </c>
      <c r="I7336" t="s">
        <v>461</v>
      </c>
      <c r="J7336" t="s">
        <v>1470</v>
      </c>
      <c r="K7336" t="s">
        <v>461</v>
      </c>
      <c r="L7336" t="s">
        <v>100</v>
      </c>
      <c r="M7336" t="s">
        <v>36</v>
      </c>
      <c r="N7336" t="s">
        <v>1473</v>
      </c>
      <c r="O7336" t="s">
        <v>28</v>
      </c>
      <c r="P7336" t="s">
        <v>24693</v>
      </c>
      <c r="Q7336" t="s">
        <v>194</v>
      </c>
      <c r="R7336" t="s">
        <v>11230</v>
      </c>
      <c r="S7336" t="s">
        <v>161</v>
      </c>
      <c r="T7336" t="s">
        <v>24694</v>
      </c>
    </row>
    <row r="7337" spans="1:25" x14ac:dyDescent="0.25">
      <c r="A7337" t="s">
        <v>274</v>
      </c>
      <c r="B7337" t="s">
        <v>24695</v>
      </c>
      <c r="C7337" t="s">
        <v>24696</v>
      </c>
      <c r="D7337" t="s">
        <v>12809</v>
      </c>
      <c r="E7337" t="s">
        <v>126</v>
      </c>
      <c r="F7337" t="s">
        <v>24697</v>
      </c>
      <c r="G7337" t="s">
        <v>1169</v>
      </c>
      <c r="H7337" t="s">
        <v>24698</v>
      </c>
      <c r="I7337" t="s">
        <v>12</v>
      </c>
      <c r="J7337" t="s">
        <v>20243</v>
      </c>
      <c r="K7337" t="s">
        <v>970</v>
      </c>
      <c r="L7337" t="s">
        <v>20713</v>
      </c>
      <c r="M7337" t="s">
        <v>24699</v>
      </c>
      <c r="N7337" t="s">
        <v>24700</v>
      </c>
    </row>
    <row r="7338" spans="1:25" x14ac:dyDescent="0.25">
      <c r="A7338" t="s">
        <v>24701</v>
      </c>
      <c r="B7338" t="s">
        <v>10337</v>
      </c>
      <c r="C7338" t="s">
        <v>24702</v>
      </c>
      <c r="D7338" t="s">
        <v>1</v>
      </c>
      <c r="E7338" t="s">
        <v>43</v>
      </c>
      <c r="F7338" t="s">
        <v>24703</v>
      </c>
      <c r="G7338" t="s">
        <v>6854</v>
      </c>
      <c r="H7338" t="s">
        <v>57</v>
      </c>
      <c r="I7338" t="s">
        <v>24704</v>
      </c>
      <c r="J7338" t="s">
        <v>18</v>
      </c>
      <c r="K7338" t="s">
        <v>24705</v>
      </c>
      <c r="L7338" t="s">
        <v>24706</v>
      </c>
      <c r="M7338" t="s">
        <v>24556</v>
      </c>
      <c r="N7338" t="s">
        <v>24707</v>
      </c>
    </row>
    <row r="7339" spans="1:25" x14ac:dyDescent="0.25">
      <c r="A7339" t="s">
        <v>108</v>
      </c>
      <c r="B7339" t="s">
        <v>1308</v>
      </c>
      <c r="C7339" t="s">
        <v>3884</v>
      </c>
      <c r="D7339" t="s">
        <v>179</v>
      </c>
      <c r="E7339" t="s">
        <v>24708</v>
      </c>
      <c r="F7339" t="s">
        <v>5887</v>
      </c>
      <c r="G7339" t="s">
        <v>206</v>
      </c>
      <c r="H7339" t="s">
        <v>5800</v>
      </c>
      <c r="I7339" t="s">
        <v>427</v>
      </c>
      <c r="J7339" t="s">
        <v>1881</v>
      </c>
      <c r="K7339" t="s">
        <v>24709</v>
      </c>
    </row>
    <row r="7340" spans="1:25" x14ac:dyDescent="0.25">
      <c r="A7340" t="s">
        <v>24710</v>
      </c>
      <c r="B7340" t="s">
        <v>150</v>
      </c>
      <c r="C7340" t="s">
        <v>2267</v>
      </c>
      <c r="D7340" t="s">
        <v>2472</v>
      </c>
      <c r="E7340" t="s">
        <v>7934</v>
      </c>
      <c r="F7340" t="s">
        <v>179</v>
      </c>
      <c r="G7340" t="s">
        <v>61</v>
      </c>
      <c r="H7340" t="s">
        <v>24711</v>
      </c>
      <c r="I7340" t="s">
        <v>1308</v>
      </c>
      <c r="J7340" t="s">
        <v>59</v>
      </c>
      <c r="K7340" t="s">
        <v>193</v>
      </c>
      <c r="L7340" t="s">
        <v>10310</v>
      </c>
    </row>
    <row r="7342" spans="1:25" x14ac:dyDescent="0.25">
      <c r="A7342" t="s">
        <v>6614</v>
      </c>
      <c r="B7342" t="s">
        <v>898</v>
      </c>
      <c r="C7342" t="s">
        <v>651</v>
      </c>
      <c r="D7342" t="s">
        <v>16</v>
      </c>
      <c r="E7342" t="s">
        <v>59</v>
      </c>
      <c r="F7342" t="s">
        <v>1100</v>
      </c>
      <c r="G7342" t="s">
        <v>61</v>
      </c>
      <c r="H7342" t="s">
        <v>4029</v>
      </c>
      <c r="I7342" t="s">
        <v>59</v>
      </c>
      <c r="J7342" t="s">
        <v>198</v>
      </c>
      <c r="K7342" t="s">
        <v>24713</v>
      </c>
      <c r="L7342" t="s">
        <v>12113</v>
      </c>
      <c r="M7342" t="s">
        <v>24714</v>
      </c>
      <c r="N7342" t="s">
        <v>2872</v>
      </c>
      <c r="O7342" t="s">
        <v>5</v>
      </c>
      <c r="P7342" t="s">
        <v>377</v>
      </c>
      <c r="Q7342" t="s">
        <v>3015</v>
      </c>
      <c r="R7342" t="s">
        <v>24715</v>
      </c>
      <c r="S7342" t="s">
        <v>24716</v>
      </c>
    </row>
    <row r="7343" spans="1:25" x14ac:dyDescent="0.25">
      <c r="A7343" t="s">
        <v>400</v>
      </c>
      <c r="B7343" t="s">
        <v>13295</v>
      </c>
      <c r="C7343" t="s">
        <v>126</v>
      </c>
      <c r="D7343" t="s">
        <v>23274</v>
      </c>
      <c r="E7343" t="s">
        <v>18</v>
      </c>
      <c r="F7343" t="s">
        <v>194</v>
      </c>
      <c r="G7343" t="s">
        <v>350</v>
      </c>
      <c r="H7343" t="s">
        <v>23275</v>
      </c>
      <c r="I7343" t="s">
        <v>10397</v>
      </c>
      <c r="J7343" t="s">
        <v>23276</v>
      </c>
      <c r="K7343" t="s">
        <v>179</v>
      </c>
      <c r="L7343" t="s">
        <v>5</v>
      </c>
      <c r="M7343" t="s">
        <v>3015</v>
      </c>
      <c r="N7343" t="s">
        <v>1590</v>
      </c>
      <c r="O7343" t="s">
        <v>59</v>
      </c>
      <c r="P7343" t="s">
        <v>781</v>
      </c>
      <c r="Q7343" t="s">
        <v>20892</v>
      </c>
      <c r="R7343" t="s">
        <v>2083</v>
      </c>
      <c r="S7343" t="s">
        <v>194</v>
      </c>
      <c r="T7343" t="s">
        <v>8300</v>
      </c>
      <c r="U7343" t="s">
        <v>479</v>
      </c>
      <c r="V7343" t="s">
        <v>37</v>
      </c>
      <c r="W7343" t="s">
        <v>338</v>
      </c>
      <c r="X7343" t="s">
        <v>150</v>
      </c>
      <c r="Y7343" t="s">
        <v>24717</v>
      </c>
    </row>
    <row r="7344" spans="1:25" x14ac:dyDescent="0.25">
      <c r="A7344" t="s">
        <v>3015</v>
      </c>
      <c r="B7344" t="s">
        <v>17167</v>
      </c>
      <c r="C7344" t="s">
        <v>126</v>
      </c>
      <c r="D7344" t="s">
        <v>24718</v>
      </c>
      <c r="E7344" t="s">
        <v>5063</v>
      </c>
      <c r="F7344" t="s">
        <v>59</v>
      </c>
      <c r="G7344" t="s">
        <v>4452</v>
      </c>
      <c r="H7344" t="s">
        <v>24719</v>
      </c>
      <c r="I7344" t="s">
        <v>1889</v>
      </c>
      <c r="J7344" t="s">
        <v>713</v>
      </c>
      <c r="K7344" t="s">
        <v>898</v>
      </c>
      <c r="L7344" t="s">
        <v>325</v>
      </c>
      <c r="M7344" t="s">
        <v>400</v>
      </c>
      <c r="N7344" t="s">
        <v>59</v>
      </c>
      <c r="O7344" t="s">
        <v>8877</v>
      </c>
      <c r="P7344" t="s">
        <v>720</v>
      </c>
      <c r="Q7344" t="s">
        <v>290</v>
      </c>
      <c r="R7344" t="s">
        <v>5</v>
      </c>
      <c r="S7344" t="s">
        <v>111</v>
      </c>
      <c r="T7344" t="s">
        <v>57</v>
      </c>
      <c r="U7344" t="s">
        <v>1289</v>
      </c>
      <c r="V7344" t="s">
        <v>210</v>
      </c>
      <c r="W7344" t="s">
        <v>24720</v>
      </c>
    </row>
    <row r="7345" spans="1:22" x14ac:dyDescent="0.25">
      <c r="A7345" t="s">
        <v>108</v>
      </c>
      <c r="B7345" t="s">
        <v>2524</v>
      </c>
      <c r="C7345" t="s">
        <v>57</v>
      </c>
      <c r="D7345" t="s">
        <v>61</v>
      </c>
      <c r="E7345" t="s">
        <v>24721</v>
      </c>
    </row>
    <row r="7346" spans="1:22" x14ac:dyDescent="0.25">
      <c r="A7346" t="s">
        <v>17815</v>
      </c>
      <c r="B7346" t="s">
        <v>1103</v>
      </c>
      <c r="C7346" t="s">
        <v>604</v>
      </c>
      <c r="D7346" t="s">
        <v>59</v>
      </c>
      <c r="E7346">
        <v>725</v>
      </c>
      <c r="F7346" t="s">
        <v>2271</v>
      </c>
      <c r="G7346" t="s">
        <v>24722</v>
      </c>
      <c r="H7346" t="s">
        <v>20928</v>
      </c>
      <c r="I7346">
        <v>10022</v>
      </c>
      <c r="J7346" t="s">
        <v>24723</v>
      </c>
    </row>
    <row r="7347" spans="1:22" x14ac:dyDescent="0.25">
      <c r="A7347" t="s">
        <v>6614</v>
      </c>
      <c r="B7347" t="s">
        <v>24724</v>
      </c>
      <c r="C7347" t="s">
        <v>179</v>
      </c>
      <c r="D7347" t="s">
        <v>3813</v>
      </c>
      <c r="E7347" t="s">
        <v>1768</v>
      </c>
      <c r="F7347" t="s">
        <v>126</v>
      </c>
      <c r="G7347" t="s">
        <v>10298</v>
      </c>
      <c r="H7347" t="s">
        <v>61</v>
      </c>
      <c r="I7347" t="s">
        <v>5041</v>
      </c>
      <c r="J7347" t="s">
        <v>5985</v>
      </c>
      <c r="K7347" t="s">
        <v>57</v>
      </c>
      <c r="L7347" t="s">
        <v>10386</v>
      </c>
      <c r="M7347" t="s">
        <v>2418</v>
      </c>
      <c r="N7347" t="s">
        <v>623</v>
      </c>
      <c r="O7347" t="s">
        <v>789</v>
      </c>
      <c r="P7347" t="s">
        <v>978</v>
      </c>
      <c r="Q7347" t="s">
        <v>113</v>
      </c>
      <c r="R7347" t="s">
        <v>868</v>
      </c>
      <c r="S7347" t="s">
        <v>24725</v>
      </c>
    </row>
    <row r="7348" spans="1:22" x14ac:dyDescent="0.25">
      <c r="A7348" t="s">
        <v>6614</v>
      </c>
      <c r="B7348" t="s">
        <v>978</v>
      </c>
      <c r="C7348" t="s">
        <v>4409</v>
      </c>
      <c r="D7348" s="2">
        <v>3000</v>
      </c>
      <c r="E7348" t="s">
        <v>24726</v>
      </c>
      <c r="F7348" t="s">
        <v>292</v>
      </c>
      <c r="G7348" t="s">
        <v>126</v>
      </c>
      <c r="H7348" t="s">
        <v>24727</v>
      </c>
      <c r="I7348" t="s">
        <v>24728</v>
      </c>
      <c r="J7348" t="s">
        <v>24127</v>
      </c>
      <c r="K7348" t="s">
        <v>36</v>
      </c>
      <c r="L7348" t="s">
        <v>24729</v>
      </c>
      <c r="M7348" t="s">
        <v>24730</v>
      </c>
      <c r="N7348" t="s">
        <v>24731</v>
      </c>
      <c r="O7348" t="s">
        <v>24732</v>
      </c>
    </row>
    <row r="7349" spans="1:22" x14ac:dyDescent="0.25">
      <c r="A7349" t="s">
        <v>3548</v>
      </c>
      <c r="B7349" t="s">
        <v>24733</v>
      </c>
    </row>
    <row r="7350" spans="1:22" x14ac:dyDescent="0.25">
      <c r="A7350" t="s">
        <v>6614</v>
      </c>
      <c r="B7350" t="s">
        <v>1295</v>
      </c>
      <c r="C7350" t="s">
        <v>7297</v>
      </c>
      <c r="D7350" t="s">
        <v>214</v>
      </c>
      <c r="E7350" t="s">
        <v>194</v>
      </c>
      <c r="F7350" t="s">
        <v>318</v>
      </c>
      <c r="G7350" t="s">
        <v>24734</v>
      </c>
      <c r="H7350" t="s">
        <v>394</v>
      </c>
      <c r="I7350" t="s">
        <v>24485</v>
      </c>
      <c r="J7350" t="s">
        <v>24735</v>
      </c>
    </row>
    <row r="7351" spans="1:22" x14ac:dyDescent="0.25">
      <c r="A7351" t="s">
        <v>1401</v>
      </c>
      <c r="B7351" t="s">
        <v>81</v>
      </c>
      <c r="C7351" t="s">
        <v>704</v>
      </c>
      <c r="D7351" t="s">
        <v>255</v>
      </c>
      <c r="E7351" t="s">
        <v>126</v>
      </c>
      <c r="F7351" t="s">
        <v>541</v>
      </c>
      <c r="G7351" t="s">
        <v>5593</v>
      </c>
      <c r="H7351" t="s">
        <v>179</v>
      </c>
      <c r="I7351" t="s">
        <v>3963</v>
      </c>
      <c r="J7351" t="s">
        <v>37</v>
      </c>
      <c r="K7351" t="s">
        <v>710</v>
      </c>
      <c r="L7351" t="s">
        <v>479</v>
      </c>
      <c r="M7351" t="s">
        <v>59</v>
      </c>
      <c r="N7351" t="s">
        <v>4735</v>
      </c>
      <c r="O7351" t="s">
        <v>6614</v>
      </c>
      <c r="P7351" t="s">
        <v>59</v>
      </c>
      <c r="Q7351" t="s">
        <v>382</v>
      </c>
      <c r="R7351" t="s">
        <v>61</v>
      </c>
      <c r="S7351" t="s">
        <v>1824</v>
      </c>
      <c r="T7351" t="s">
        <v>1187</v>
      </c>
      <c r="U7351" t="s">
        <v>781</v>
      </c>
      <c r="V7351" t="s">
        <v>24736</v>
      </c>
    </row>
    <row r="7352" spans="1:22" x14ac:dyDescent="0.25">
      <c r="A7352" t="s">
        <v>5088</v>
      </c>
      <c r="B7352" t="s">
        <v>24737</v>
      </c>
    </row>
    <row r="7353" spans="1:22" x14ac:dyDescent="0.25">
      <c r="A7353" t="s">
        <v>24738</v>
      </c>
      <c r="B7353" t="s">
        <v>30</v>
      </c>
      <c r="C7353" t="s">
        <v>590</v>
      </c>
      <c r="D7353" t="s">
        <v>24739</v>
      </c>
      <c r="E7353" t="s">
        <v>18</v>
      </c>
      <c r="F7353" t="s">
        <v>61</v>
      </c>
      <c r="G7353" t="s">
        <v>43</v>
      </c>
      <c r="H7353" t="s">
        <v>5230</v>
      </c>
      <c r="I7353" t="s">
        <v>541</v>
      </c>
      <c r="J7353" t="s">
        <v>190</v>
      </c>
      <c r="K7353" t="s">
        <v>806</v>
      </c>
      <c r="L7353" t="s">
        <v>18</v>
      </c>
      <c r="M7353" t="s">
        <v>7383</v>
      </c>
      <c r="N7353" t="s">
        <v>449</v>
      </c>
      <c r="O7353" t="s">
        <v>1250</v>
      </c>
      <c r="P7353" t="s">
        <v>37</v>
      </c>
      <c r="Q7353" t="s">
        <v>19578</v>
      </c>
      <c r="R7353" t="s">
        <v>24740</v>
      </c>
    </row>
    <row r="7354" spans="1:22" x14ac:dyDescent="0.25">
      <c r="A7354" t="s">
        <v>2859</v>
      </c>
      <c r="B7354" t="s">
        <v>20630</v>
      </c>
      <c r="C7354" t="s">
        <v>6789</v>
      </c>
      <c r="D7354" t="s">
        <v>6614</v>
      </c>
      <c r="E7354" t="s">
        <v>179</v>
      </c>
      <c r="F7354" t="s">
        <v>541</v>
      </c>
      <c r="G7354" t="s">
        <v>24741</v>
      </c>
      <c r="H7354" t="s">
        <v>24742</v>
      </c>
    </row>
    <row r="7355" spans="1:22" x14ac:dyDescent="0.25">
      <c r="A7355" t="s">
        <v>6614</v>
      </c>
      <c r="B7355" t="s">
        <v>1295</v>
      </c>
      <c r="C7355" t="s">
        <v>8372</v>
      </c>
      <c r="D7355" t="s">
        <v>206</v>
      </c>
      <c r="E7355" t="s">
        <v>43</v>
      </c>
      <c r="F7355" t="s">
        <v>18</v>
      </c>
      <c r="G7355" t="s">
        <v>783</v>
      </c>
      <c r="H7355" t="s">
        <v>37</v>
      </c>
      <c r="I7355" t="s">
        <v>19646</v>
      </c>
      <c r="J7355" t="s">
        <v>20705</v>
      </c>
      <c r="K7355" t="s">
        <v>206</v>
      </c>
      <c r="L7355" t="s">
        <v>24743</v>
      </c>
      <c r="M7355" t="s">
        <v>24744</v>
      </c>
    </row>
    <row r="7356" spans="1:22" x14ac:dyDescent="0.25">
      <c r="A7356" t="s">
        <v>6614</v>
      </c>
      <c r="B7356" t="s">
        <v>898</v>
      </c>
      <c r="C7356" t="s">
        <v>15</v>
      </c>
      <c r="D7356" t="s">
        <v>710</v>
      </c>
      <c r="E7356" t="s">
        <v>5656</v>
      </c>
      <c r="F7356" t="s">
        <v>61</v>
      </c>
      <c r="G7356" t="s">
        <v>1088</v>
      </c>
      <c r="H7356" t="s">
        <v>1049</v>
      </c>
      <c r="I7356" t="s">
        <v>57</v>
      </c>
      <c r="J7356" t="s">
        <v>438</v>
      </c>
      <c r="K7356" t="s">
        <v>439</v>
      </c>
      <c r="L7356" t="s">
        <v>788</v>
      </c>
      <c r="M7356" t="s">
        <v>432</v>
      </c>
      <c r="N7356" t="s">
        <v>61</v>
      </c>
      <c r="O7356" t="s">
        <v>2114</v>
      </c>
      <c r="P7356" t="s">
        <v>57</v>
      </c>
      <c r="Q7356" t="s">
        <v>12113</v>
      </c>
      <c r="R7356" t="s">
        <v>24745</v>
      </c>
    </row>
    <row r="7357" spans="1:22" x14ac:dyDescent="0.25">
      <c r="A7357" t="s">
        <v>278</v>
      </c>
      <c r="B7357" t="s">
        <v>400</v>
      </c>
      <c r="C7357" t="s">
        <v>1321</v>
      </c>
      <c r="D7357" t="s">
        <v>24746</v>
      </c>
      <c r="E7357" t="s">
        <v>61</v>
      </c>
      <c r="F7357" t="s">
        <v>5660</v>
      </c>
      <c r="G7357" t="s">
        <v>57</v>
      </c>
      <c r="H7357" t="s">
        <v>9134</v>
      </c>
      <c r="I7357" t="s">
        <v>59</v>
      </c>
      <c r="J7357" t="s">
        <v>61</v>
      </c>
      <c r="K7357" t="s">
        <v>7491</v>
      </c>
      <c r="L7357" t="s">
        <v>326</v>
      </c>
      <c r="M7357" t="s">
        <v>61</v>
      </c>
      <c r="N7357" t="s">
        <v>24747</v>
      </c>
      <c r="O7357" t="s">
        <v>161</v>
      </c>
      <c r="P7357" t="s">
        <v>24748</v>
      </c>
      <c r="Q7357" t="s">
        <v>6773</v>
      </c>
      <c r="R7357" t="s">
        <v>24749</v>
      </c>
    </row>
    <row r="7358" spans="1:22" x14ac:dyDescent="0.25">
      <c r="A7358" t="s">
        <v>40</v>
      </c>
      <c r="B7358" t="s">
        <v>24750</v>
      </c>
    </row>
    <row r="7359" spans="1:22" x14ac:dyDescent="0.25">
      <c r="A7359" t="s">
        <v>572</v>
      </c>
      <c r="B7359" t="s">
        <v>723</v>
      </c>
      <c r="C7359" t="s">
        <v>126</v>
      </c>
      <c r="D7359" t="s">
        <v>6687</v>
      </c>
      <c r="E7359" t="s">
        <v>24752</v>
      </c>
    </row>
    <row r="7360" spans="1:22" x14ac:dyDescent="0.25">
      <c r="A7360" t="s">
        <v>1909</v>
      </c>
      <c r="B7360" t="s">
        <v>24753</v>
      </c>
    </row>
    <row r="7361" spans="1:22" x14ac:dyDescent="0.25">
      <c r="A7361" t="s">
        <v>432</v>
      </c>
      <c r="B7361" t="s">
        <v>16723</v>
      </c>
      <c r="C7361" t="s">
        <v>789</v>
      </c>
      <c r="D7361" t="s">
        <v>790</v>
      </c>
      <c r="E7361" t="s">
        <v>898</v>
      </c>
      <c r="F7361" t="s">
        <v>7449</v>
      </c>
      <c r="G7361" t="s">
        <v>24435</v>
      </c>
      <c r="H7361" t="s">
        <v>23993</v>
      </c>
      <c r="I7361" t="s">
        <v>9520</v>
      </c>
      <c r="J7361" t="s">
        <v>24754</v>
      </c>
      <c r="K7361" t="s">
        <v>24755</v>
      </c>
      <c r="L7361" t="s">
        <v>479</v>
      </c>
      <c r="M7361" t="s">
        <v>11946</v>
      </c>
    </row>
    <row r="7363" spans="1:22" x14ac:dyDescent="0.25">
      <c r="A7363" t="s">
        <v>24756</v>
      </c>
      <c r="B7363" t="s">
        <v>20192</v>
      </c>
      <c r="C7363" t="s">
        <v>5092</v>
      </c>
      <c r="D7363" t="s">
        <v>8882</v>
      </c>
      <c r="E7363" t="s">
        <v>19502</v>
      </c>
      <c r="F7363" t="s">
        <v>24757</v>
      </c>
      <c r="G7363" t="s">
        <v>113</v>
      </c>
      <c r="H7363" t="s">
        <v>3178</v>
      </c>
      <c r="I7363" t="s">
        <v>3455</v>
      </c>
      <c r="J7363" t="s">
        <v>1675</v>
      </c>
      <c r="K7363" t="s">
        <v>11463</v>
      </c>
      <c r="L7363" t="s">
        <v>5092</v>
      </c>
      <c r="M7363" t="s">
        <v>24758</v>
      </c>
      <c r="N7363" t="s">
        <v>6287</v>
      </c>
      <c r="O7363" t="s">
        <v>24759</v>
      </c>
    </row>
    <row r="7364" spans="1:22" x14ac:dyDescent="0.25">
      <c r="A7364" t="s">
        <v>10833</v>
      </c>
      <c r="B7364" t="s">
        <v>1377</v>
      </c>
      <c r="C7364" t="s">
        <v>157</v>
      </c>
      <c r="D7364" t="s">
        <v>4362</v>
      </c>
      <c r="E7364" t="s">
        <v>115</v>
      </c>
      <c r="F7364" t="s">
        <v>788</v>
      </c>
      <c r="G7364" t="s">
        <v>16766</v>
      </c>
      <c r="H7364" t="s">
        <v>978</v>
      </c>
      <c r="I7364" t="s">
        <v>1377</v>
      </c>
      <c r="J7364" t="s">
        <v>157</v>
      </c>
      <c r="K7364" t="s">
        <v>10912</v>
      </c>
      <c r="L7364" t="s">
        <v>5092</v>
      </c>
      <c r="M7364" t="s">
        <v>24015</v>
      </c>
      <c r="N7364" t="s">
        <v>383</v>
      </c>
      <c r="O7364" t="s">
        <v>328</v>
      </c>
      <c r="P7364" t="s">
        <v>15469</v>
      </c>
      <c r="Q7364" t="s">
        <v>5639</v>
      </c>
      <c r="R7364" t="s">
        <v>157</v>
      </c>
      <c r="S7364" t="s">
        <v>342</v>
      </c>
      <c r="T7364" t="s">
        <v>2578</v>
      </c>
      <c r="U7364" t="s">
        <v>24760</v>
      </c>
    </row>
    <row r="7365" spans="1:22" x14ac:dyDescent="0.25">
      <c r="A7365" t="s">
        <v>461</v>
      </c>
      <c r="B7365" t="s">
        <v>898</v>
      </c>
      <c r="C7365" t="s">
        <v>13225</v>
      </c>
      <c r="D7365" t="s">
        <v>400</v>
      </c>
      <c r="E7365" t="s">
        <v>461</v>
      </c>
      <c r="F7365" t="s">
        <v>898</v>
      </c>
      <c r="G7365" t="s">
        <v>5056</v>
      </c>
      <c r="H7365" t="s">
        <v>571</v>
      </c>
      <c r="I7365" t="s">
        <v>1295</v>
      </c>
      <c r="J7365" t="s">
        <v>13120</v>
      </c>
      <c r="K7365" t="s">
        <v>5</v>
      </c>
      <c r="L7365" t="s">
        <v>737</v>
      </c>
      <c r="M7365" t="s">
        <v>1827</v>
      </c>
      <c r="N7365" t="s">
        <v>24761</v>
      </c>
      <c r="O7365" t="s">
        <v>126</v>
      </c>
      <c r="P7365" t="s">
        <v>193</v>
      </c>
      <c r="Q7365" t="s">
        <v>1704</v>
      </c>
      <c r="R7365" t="s">
        <v>24762</v>
      </c>
      <c r="S7365" t="s">
        <v>3357</v>
      </c>
      <c r="T7365" t="s">
        <v>290</v>
      </c>
      <c r="U7365" t="s">
        <v>24763</v>
      </c>
    </row>
    <row r="7366" spans="1:22" x14ac:dyDescent="0.25">
      <c r="A7366">
        <v>35</v>
      </c>
      <c r="B7366" t="s">
        <v>7246</v>
      </c>
      <c r="C7366" t="s">
        <v>21987</v>
      </c>
      <c r="D7366" t="s">
        <v>1047</v>
      </c>
      <c r="E7366" t="s">
        <v>30</v>
      </c>
      <c r="F7366" t="s">
        <v>61</v>
      </c>
      <c r="G7366" t="s">
        <v>2146</v>
      </c>
      <c r="H7366" t="s">
        <v>18</v>
      </c>
      <c r="I7366" t="s">
        <v>7003</v>
      </c>
      <c r="J7366" t="s">
        <v>61</v>
      </c>
      <c r="K7366" t="s">
        <v>486</v>
      </c>
      <c r="L7366" t="s">
        <v>57</v>
      </c>
      <c r="M7366" t="s">
        <v>61</v>
      </c>
      <c r="N7366">
        <v>9.11</v>
      </c>
      <c r="O7366" t="s">
        <v>1450</v>
      </c>
      <c r="P7366" t="s">
        <v>24764</v>
      </c>
      <c r="Q7366" t="s">
        <v>11973</v>
      </c>
      <c r="R7366" t="s">
        <v>5</v>
      </c>
      <c r="S7366" t="s">
        <v>11282</v>
      </c>
      <c r="T7366" t="s">
        <v>24765</v>
      </c>
    </row>
    <row r="7367" spans="1:22" x14ac:dyDescent="0.25">
      <c r="A7367" t="s">
        <v>1741</v>
      </c>
      <c r="B7367" t="s">
        <v>36</v>
      </c>
      <c r="C7367" t="s">
        <v>24766</v>
      </c>
      <c r="D7367" t="s">
        <v>61</v>
      </c>
      <c r="E7367" t="s">
        <v>17378</v>
      </c>
      <c r="F7367" t="s">
        <v>57</v>
      </c>
      <c r="G7367" t="s">
        <v>194</v>
      </c>
      <c r="H7367" t="s">
        <v>1926</v>
      </c>
      <c r="I7367" t="s">
        <v>24767</v>
      </c>
      <c r="J7367" t="s">
        <v>36</v>
      </c>
      <c r="K7367" t="s">
        <v>182</v>
      </c>
      <c r="L7367" t="s">
        <v>427</v>
      </c>
      <c r="M7367" t="s">
        <v>24768</v>
      </c>
      <c r="N7367" t="s">
        <v>974</v>
      </c>
      <c r="O7367" t="s">
        <v>1767</v>
      </c>
      <c r="P7367" t="s">
        <v>37</v>
      </c>
      <c r="Q7367" t="s">
        <v>974</v>
      </c>
      <c r="R7367" t="s">
        <v>24769</v>
      </c>
      <c r="S7367" t="s">
        <v>5530</v>
      </c>
      <c r="T7367" t="s">
        <v>24770</v>
      </c>
    </row>
    <row r="7368" spans="1:22" x14ac:dyDescent="0.25">
      <c r="A7368" t="s">
        <v>193</v>
      </c>
      <c r="B7368" t="s">
        <v>57</v>
      </c>
      <c r="C7368" t="s">
        <v>1290</v>
      </c>
      <c r="D7368" t="s">
        <v>218</v>
      </c>
      <c r="E7368" t="s">
        <v>113</v>
      </c>
      <c r="F7368" t="s">
        <v>420</v>
      </c>
      <c r="G7368" t="s">
        <v>4188</v>
      </c>
      <c r="H7368" t="s">
        <v>102</v>
      </c>
      <c r="I7368" t="s">
        <v>4702</v>
      </c>
      <c r="J7368" t="s">
        <v>21111</v>
      </c>
      <c r="K7368" t="s">
        <v>61</v>
      </c>
      <c r="L7368" t="s">
        <v>1</v>
      </c>
      <c r="M7368" t="s">
        <v>120</v>
      </c>
      <c r="N7368" t="s">
        <v>43</v>
      </c>
      <c r="O7368" t="s">
        <v>16148</v>
      </c>
      <c r="P7368" t="s">
        <v>507</v>
      </c>
      <c r="Q7368" t="s">
        <v>11868</v>
      </c>
      <c r="R7368" t="s">
        <v>5092</v>
      </c>
      <c r="S7368" t="s">
        <v>11040</v>
      </c>
      <c r="T7368" t="s">
        <v>290</v>
      </c>
      <c r="U7368" t="s">
        <v>2161</v>
      </c>
      <c r="V7368" t="s">
        <v>24771</v>
      </c>
    </row>
    <row r="7369" spans="1:22" x14ac:dyDescent="0.25">
      <c r="A7369" t="s">
        <v>24772</v>
      </c>
      <c r="B7369" t="s">
        <v>24773</v>
      </c>
    </row>
    <row r="7371" spans="1:22" x14ac:dyDescent="0.25">
      <c r="A7371" t="s">
        <v>790</v>
      </c>
      <c r="B7371" t="s">
        <v>5</v>
      </c>
      <c r="C7371" t="s">
        <v>43</v>
      </c>
      <c r="D7371" t="s">
        <v>658</v>
      </c>
      <c r="E7371" t="s">
        <v>5842</v>
      </c>
      <c r="F7371" t="s">
        <v>24774</v>
      </c>
      <c r="G7371" t="s">
        <v>5</v>
      </c>
      <c r="H7371" t="s">
        <v>24775</v>
      </c>
      <c r="I7371" t="s">
        <v>449</v>
      </c>
      <c r="J7371" t="s">
        <v>24776</v>
      </c>
    </row>
    <row r="7372" spans="1:22" x14ac:dyDescent="0.25">
      <c r="A7372" t="s">
        <v>24777</v>
      </c>
      <c r="B7372" t="s">
        <v>18</v>
      </c>
      <c r="C7372" t="s">
        <v>61</v>
      </c>
      <c r="D7372" t="s">
        <v>24778</v>
      </c>
      <c r="E7372" t="s">
        <v>57</v>
      </c>
      <c r="F7372" t="s">
        <v>194</v>
      </c>
      <c r="G7372" t="s">
        <v>24779</v>
      </c>
      <c r="H7372" t="s">
        <v>482</v>
      </c>
      <c r="I7372" t="s">
        <v>61</v>
      </c>
      <c r="J7372" t="s">
        <v>281</v>
      </c>
      <c r="K7372" t="s">
        <v>36</v>
      </c>
      <c r="L7372" t="s">
        <v>113</v>
      </c>
      <c r="M7372" t="s">
        <v>24780</v>
      </c>
    </row>
    <row r="7373" spans="1:22" x14ac:dyDescent="0.25">
      <c r="A7373" t="s">
        <v>24781</v>
      </c>
    </row>
    <row r="7374" spans="1:22" x14ac:dyDescent="0.25">
      <c r="A7374" t="s">
        <v>898</v>
      </c>
      <c r="B7374" t="s">
        <v>24782</v>
      </c>
    </row>
    <row r="7375" spans="1:22" x14ac:dyDescent="0.25">
      <c r="A7375" t="s">
        <v>6614</v>
      </c>
      <c r="B7375" t="s">
        <v>8354</v>
      </c>
      <c r="C7375" t="s">
        <v>206</v>
      </c>
      <c r="D7375" t="s">
        <v>61</v>
      </c>
      <c r="E7375" t="s">
        <v>43</v>
      </c>
      <c r="F7375" t="s">
        <v>18</v>
      </c>
      <c r="G7375" t="s">
        <v>23112</v>
      </c>
      <c r="H7375" t="s">
        <v>13531</v>
      </c>
      <c r="I7375" t="s">
        <v>1011</v>
      </c>
      <c r="J7375" t="s">
        <v>23099</v>
      </c>
      <c r="K7375" t="s">
        <v>1313</v>
      </c>
      <c r="L7375" t="s">
        <v>5023</v>
      </c>
      <c r="M7375" t="s">
        <v>179</v>
      </c>
      <c r="N7375" t="s">
        <v>794</v>
      </c>
      <c r="O7375" t="s">
        <v>24783</v>
      </c>
      <c r="P7375" t="s">
        <v>24784</v>
      </c>
    </row>
    <row r="7376" spans="1:22" x14ac:dyDescent="0.25">
      <c r="A7376" t="s">
        <v>24785</v>
      </c>
    </row>
    <row r="7377" spans="1:22" x14ac:dyDescent="0.25">
      <c r="A7377" t="s">
        <v>24786</v>
      </c>
    </row>
    <row r="7378" spans="1:22" x14ac:dyDescent="0.25">
      <c r="A7378" t="s">
        <v>6614</v>
      </c>
      <c r="B7378" t="s">
        <v>324</v>
      </c>
      <c r="C7378" t="s">
        <v>249</v>
      </c>
      <c r="D7378" t="s">
        <v>57</v>
      </c>
      <c r="E7378" t="s">
        <v>61</v>
      </c>
      <c r="F7378" t="s">
        <v>943</v>
      </c>
      <c r="G7378" t="s">
        <v>24466</v>
      </c>
      <c r="H7378" t="s">
        <v>57</v>
      </c>
      <c r="I7378" t="s">
        <v>3696</v>
      </c>
      <c r="J7378" t="s">
        <v>18</v>
      </c>
      <c r="K7378" t="s">
        <v>572</v>
      </c>
      <c r="L7378" t="s">
        <v>24787</v>
      </c>
      <c r="M7378" t="s">
        <v>24788</v>
      </c>
      <c r="N7378" t="s">
        <v>18453</v>
      </c>
      <c r="O7378" t="s">
        <v>4520</v>
      </c>
      <c r="P7378" t="s">
        <v>222</v>
      </c>
      <c r="Q7378" t="s">
        <v>24789</v>
      </c>
      <c r="R7378" t="s">
        <v>24790</v>
      </c>
    </row>
    <row r="7379" spans="1:22" x14ac:dyDescent="0.25">
      <c r="A7379" t="s">
        <v>150</v>
      </c>
      <c r="B7379" t="s">
        <v>1701</v>
      </c>
      <c r="C7379" t="s">
        <v>61</v>
      </c>
      <c r="D7379" t="s">
        <v>1590</v>
      </c>
      <c r="E7379" t="s">
        <v>22124</v>
      </c>
      <c r="F7379" t="s">
        <v>179</v>
      </c>
      <c r="G7379" t="s">
        <v>21076</v>
      </c>
      <c r="H7379" t="s">
        <v>45</v>
      </c>
      <c r="I7379" t="s">
        <v>571</v>
      </c>
      <c r="J7379" t="s">
        <v>4784</v>
      </c>
      <c r="K7379" t="s">
        <v>24791</v>
      </c>
      <c r="L7379" t="s">
        <v>627</v>
      </c>
      <c r="M7379" t="s">
        <v>1125</v>
      </c>
      <c r="N7379" t="s">
        <v>7491</v>
      </c>
      <c r="O7379" t="s">
        <v>37</v>
      </c>
      <c r="P7379" t="s">
        <v>11063</v>
      </c>
      <c r="Q7379" t="s">
        <v>12057</v>
      </c>
      <c r="R7379" t="s">
        <v>400</v>
      </c>
      <c r="S7379" t="s">
        <v>13984</v>
      </c>
      <c r="T7379" t="s">
        <v>24792</v>
      </c>
      <c r="U7379" t="s">
        <v>2226</v>
      </c>
      <c r="V7379" t="s">
        <v>24793</v>
      </c>
    </row>
    <row r="7380" spans="1:22" x14ac:dyDescent="0.25">
      <c r="A7380" t="s">
        <v>1471</v>
      </c>
      <c r="B7380" t="s">
        <v>577</v>
      </c>
      <c r="C7380" t="s">
        <v>6614</v>
      </c>
      <c r="D7380" t="s">
        <v>898</v>
      </c>
      <c r="E7380" t="s">
        <v>713</v>
      </c>
      <c r="F7380" t="s">
        <v>24794</v>
      </c>
      <c r="G7380" t="s">
        <v>5887</v>
      </c>
      <c r="H7380" t="s">
        <v>194</v>
      </c>
      <c r="I7380" t="s">
        <v>24553</v>
      </c>
      <c r="J7380" t="s">
        <v>24795</v>
      </c>
    </row>
    <row r="7381" spans="1:22" x14ac:dyDescent="0.25">
      <c r="A7381" t="s">
        <v>6614</v>
      </c>
      <c r="B7381" t="s">
        <v>24796</v>
      </c>
      <c r="C7381" t="s">
        <v>16</v>
      </c>
      <c r="D7381" t="s">
        <v>335</v>
      </c>
      <c r="E7381" t="s">
        <v>4444</v>
      </c>
      <c r="F7381" t="s">
        <v>1693</v>
      </c>
      <c r="G7381" t="s">
        <v>193</v>
      </c>
      <c r="H7381" t="s">
        <v>1290</v>
      </c>
      <c r="I7381" t="s">
        <v>6778</v>
      </c>
      <c r="J7381" t="s">
        <v>18</v>
      </c>
      <c r="K7381" t="s">
        <v>1413</v>
      </c>
      <c r="L7381" t="s">
        <v>335</v>
      </c>
      <c r="M7381" t="s">
        <v>462</v>
      </c>
      <c r="N7381" t="s">
        <v>24797</v>
      </c>
      <c r="O7381" t="s">
        <v>61</v>
      </c>
      <c r="P7381" t="s">
        <v>1438</v>
      </c>
      <c r="Q7381" t="s">
        <v>24798</v>
      </c>
      <c r="R7381" t="s">
        <v>5411</v>
      </c>
      <c r="S7381" t="s">
        <v>1956</v>
      </c>
      <c r="T7381" t="s">
        <v>24799</v>
      </c>
    </row>
    <row r="7382" spans="1:22" x14ac:dyDescent="0.25">
      <c r="A7382" t="s">
        <v>710</v>
      </c>
      <c r="B7382" t="s">
        <v>5</v>
      </c>
      <c r="C7382" t="s">
        <v>81</v>
      </c>
      <c r="D7382" t="s">
        <v>356</v>
      </c>
      <c r="E7382" t="s">
        <v>57</v>
      </c>
      <c r="F7382" t="s">
        <v>61</v>
      </c>
      <c r="G7382" t="s">
        <v>106</v>
      </c>
      <c r="H7382" t="s">
        <v>6614</v>
      </c>
      <c r="I7382" t="s">
        <v>18353</v>
      </c>
      <c r="J7382" t="s">
        <v>24800</v>
      </c>
      <c r="K7382" t="s">
        <v>5022</v>
      </c>
      <c r="L7382" t="s">
        <v>3999</v>
      </c>
      <c r="M7382" t="s">
        <v>266</v>
      </c>
      <c r="N7382" t="s">
        <v>24801</v>
      </c>
    </row>
    <row r="7383" spans="1:22" x14ac:dyDescent="0.25">
      <c r="A7383" t="s">
        <v>6614</v>
      </c>
      <c r="B7383" t="s">
        <v>24796</v>
      </c>
      <c r="C7383" t="s">
        <v>6180</v>
      </c>
      <c r="D7383" t="s">
        <v>36</v>
      </c>
      <c r="E7383" t="s">
        <v>15</v>
      </c>
      <c r="F7383" t="s">
        <v>1902</v>
      </c>
      <c r="G7383" t="s">
        <v>1858</v>
      </c>
      <c r="H7383" t="s">
        <v>3669</v>
      </c>
      <c r="I7383" t="s">
        <v>57</v>
      </c>
      <c r="J7383" t="s">
        <v>8134</v>
      </c>
      <c r="K7383" t="s">
        <v>61</v>
      </c>
      <c r="L7383" t="s">
        <v>64</v>
      </c>
      <c r="M7383" t="s">
        <v>9291</v>
      </c>
      <c r="N7383" t="s">
        <v>19507</v>
      </c>
      <c r="O7383" t="s">
        <v>5204</v>
      </c>
      <c r="P7383" t="s">
        <v>115</v>
      </c>
      <c r="Q7383" t="s">
        <v>978</v>
      </c>
      <c r="R7383" t="s">
        <v>1527</v>
      </c>
      <c r="S7383" t="s">
        <v>3212</v>
      </c>
      <c r="T7383" t="s">
        <v>24802</v>
      </c>
    </row>
    <row r="7384" spans="1:22" x14ac:dyDescent="0.25">
      <c r="A7384" t="s">
        <v>6614</v>
      </c>
      <c r="B7384" t="s">
        <v>1650</v>
      </c>
      <c r="C7384" t="s">
        <v>5071</v>
      </c>
      <c r="D7384" t="s">
        <v>157</v>
      </c>
      <c r="E7384" t="s">
        <v>24803</v>
      </c>
      <c r="F7384" t="s">
        <v>288</v>
      </c>
      <c r="G7384" t="s">
        <v>20099</v>
      </c>
      <c r="H7384" t="s">
        <v>898</v>
      </c>
      <c r="I7384" t="s">
        <v>419</v>
      </c>
      <c r="J7384" t="s">
        <v>24804</v>
      </c>
      <c r="K7384" t="s">
        <v>335</v>
      </c>
      <c r="L7384" t="s">
        <v>1849</v>
      </c>
      <c r="M7384" t="s">
        <v>102</v>
      </c>
      <c r="N7384" t="s">
        <v>61</v>
      </c>
      <c r="O7384" t="s">
        <v>414</v>
      </c>
      <c r="P7384" t="s">
        <v>24805</v>
      </c>
    </row>
    <row r="7385" spans="1:22" x14ac:dyDescent="0.25">
      <c r="A7385" t="s">
        <v>17100</v>
      </c>
      <c r="B7385" t="s">
        <v>2018</v>
      </c>
      <c r="C7385" t="s">
        <v>4656</v>
      </c>
      <c r="D7385" t="s">
        <v>2423</v>
      </c>
      <c r="E7385" t="s">
        <v>781</v>
      </c>
      <c r="F7385" t="s">
        <v>23119</v>
      </c>
      <c r="G7385" t="s">
        <v>5204</v>
      </c>
      <c r="H7385" t="s">
        <v>335</v>
      </c>
      <c r="I7385" t="s">
        <v>898</v>
      </c>
      <c r="J7385" t="s">
        <v>1125</v>
      </c>
      <c r="K7385" t="s">
        <v>206</v>
      </c>
      <c r="L7385" t="s">
        <v>1079</v>
      </c>
      <c r="M7385" t="s">
        <v>7602</v>
      </c>
      <c r="N7385" t="s">
        <v>59</v>
      </c>
      <c r="O7385" t="s">
        <v>383</v>
      </c>
      <c r="P7385" t="s">
        <v>24806</v>
      </c>
    </row>
    <row r="7386" spans="1:22" x14ac:dyDescent="0.25">
      <c r="A7386" t="s">
        <v>24807</v>
      </c>
      <c r="B7386" t="s">
        <v>161</v>
      </c>
      <c r="C7386" t="s">
        <v>1012</v>
      </c>
      <c r="D7386" t="s">
        <v>21537</v>
      </c>
      <c r="E7386" t="s">
        <v>198</v>
      </c>
      <c r="F7386" t="s">
        <v>6614</v>
      </c>
      <c r="G7386" t="s">
        <v>37</v>
      </c>
      <c r="H7386" t="s">
        <v>24808</v>
      </c>
      <c r="I7386" t="s">
        <v>290</v>
      </c>
      <c r="J7386" t="s">
        <v>4785</v>
      </c>
      <c r="K7386" t="s">
        <v>24809</v>
      </c>
      <c r="L7386" t="e" cm="1">
        <f t="array" ref="L7386">-and</f>
        <v>#NAME?</v>
      </c>
      <c r="M7386" t="s">
        <v>19717</v>
      </c>
      <c r="N7386" t="s">
        <v>24810</v>
      </c>
      <c r="O7386" t="s">
        <v>24811</v>
      </c>
      <c r="P7386" t="s">
        <v>179</v>
      </c>
      <c r="Q7386" t="s">
        <v>61</v>
      </c>
      <c r="R7386" t="s">
        <v>24812</v>
      </c>
    </row>
    <row r="7387" spans="1:22" x14ac:dyDescent="0.25">
      <c r="A7387" t="s">
        <v>5088</v>
      </c>
      <c r="B7387" t="s">
        <v>24813</v>
      </c>
    </row>
    <row r="7388" spans="1:22" x14ac:dyDescent="0.25">
      <c r="A7388" t="s">
        <v>6614</v>
      </c>
      <c r="B7388" t="s">
        <v>24814</v>
      </c>
      <c r="C7388" t="s">
        <v>43</v>
      </c>
      <c r="D7388" t="s">
        <v>503</v>
      </c>
      <c r="E7388" t="s">
        <v>179</v>
      </c>
      <c r="F7388" t="s">
        <v>61</v>
      </c>
      <c r="G7388" t="s">
        <v>395</v>
      </c>
      <c r="H7388" t="s">
        <v>24532</v>
      </c>
      <c r="I7388" t="s">
        <v>24815</v>
      </c>
    </row>
    <row r="7389" spans="1:22" x14ac:dyDescent="0.25">
      <c r="A7389" t="s">
        <v>30</v>
      </c>
      <c r="B7389" t="s">
        <v>24816</v>
      </c>
      <c r="C7389" t="s">
        <v>589</v>
      </c>
      <c r="D7389" t="s">
        <v>59</v>
      </c>
      <c r="E7389" t="s">
        <v>2054</v>
      </c>
      <c r="F7389" t="s">
        <v>102</v>
      </c>
      <c r="G7389" t="s">
        <v>100</v>
      </c>
      <c r="H7389" t="s">
        <v>61</v>
      </c>
      <c r="I7389" t="s">
        <v>757</v>
      </c>
      <c r="J7389" t="s">
        <v>1377</v>
      </c>
      <c r="K7389" t="s">
        <v>113</v>
      </c>
      <c r="L7389" t="s">
        <v>1011</v>
      </c>
      <c r="M7389" t="s">
        <v>102</v>
      </c>
      <c r="N7389" t="s">
        <v>3496</v>
      </c>
      <c r="O7389" t="s">
        <v>1321</v>
      </c>
      <c r="P7389" t="s">
        <v>7110</v>
      </c>
      <c r="Q7389" t="s">
        <v>24817</v>
      </c>
    </row>
    <row r="7390" spans="1:22" x14ac:dyDescent="0.25">
      <c r="A7390" t="s">
        <v>5088</v>
      </c>
      <c r="B7390" t="s">
        <v>24818</v>
      </c>
    </row>
    <row r="7391" spans="1:22" x14ac:dyDescent="0.25">
      <c r="A7391" t="s">
        <v>24819</v>
      </c>
    </row>
    <row r="7392" spans="1:22" x14ac:dyDescent="0.25">
      <c r="A7392" t="s">
        <v>1940</v>
      </c>
      <c r="B7392" t="s">
        <v>113</v>
      </c>
      <c r="C7392" t="s">
        <v>5</v>
      </c>
      <c r="D7392" t="s">
        <v>266</v>
      </c>
      <c r="E7392" t="s">
        <v>24820</v>
      </c>
      <c r="F7392" t="s">
        <v>613</v>
      </c>
      <c r="G7392" t="s">
        <v>59</v>
      </c>
      <c r="H7392" t="s">
        <v>1471</v>
      </c>
      <c r="I7392" t="s">
        <v>24821</v>
      </c>
      <c r="J7392" t="s">
        <v>18</v>
      </c>
      <c r="K7392" t="s">
        <v>184</v>
      </c>
      <c r="L7392" t="s">
        <v>24822</v>
      </c>
    </row>
    <row r="7393" spans="1:18" x14ac:dyDescent="0.25">
      <c r="A7393" t="s">
        <v>5050</v>
      </c>
      <c r="B7393" t="s">
        <v>334</v>
      </c>
      <c r="C7393" t="s">
        <v>198</v>
      </c>
      <c r="D7393" t="s">
        <v>24823</v>
      </c>
      <c r="E7393" t="s">
        <v>10699</v>
      </c>
      <c r="F7393" t="s">
        <v>179</v>
      </c>
      <c r="G7393" t="s">
        <v>39</v>
      </c>
      <c r="H7393" t="s">
        <v>24824</v>
      </c>
      <c r="I7393" t="s">
        <v>22015</v>
      </c>
      <c r="J7393" t="s">
        <v>5312</v>
      </c>
      <c r="K7393" t="s">
        <v>59</v>
      </c>
      <c r="L7393" t="s">
        <v>24825</v>
      </c>
      <c r="M7393" t="s">
        <v>7530</v>
      </c>
      <c r="N7393" t="s">
        <v>1472</v>
      </c>
      <c r="O7393" t="s">
        <v>59</v>
      </c>
      <c r="P7393" t="s">
        <v>20891</v>
      </c>
      <c r="Q7393" t="s">
        <v>59</v>
      </c>
      <c r="R7393" t="s">
        <v>24826</v>
      </c>
    </row>
    <row r="7394" spans="1:18" x14ac:dyDescent="0.25">
      <c r="A7394" t="s">
        <v>3501</v>
      </c>
      <c r="B7394" t="s">
        <v>22015</v>
      </c>
      <c r="C7394" t="s">
        <v>22007</v>
      </c>
      <c r="D7394" t="s">
        <v>113</v>
      </c>
      <c r="E7394" t="s">
        <v>5</v>
      </c>
      <c r="F7394" t="s">
        <v>24827</v>
      </c>
      <c r="G7394" t="s">
        <v>1313</v>
      </c>
      <c r="H7394" t="s">
        <v>179</v>
      </c>
      <c r="I7394" t="s">
        <v>586</v>
      </c>
      <c r="J7394" t="s">
        <v>24828</v>
      </c>
    </row>
    <row r="7395" spans="1:18" x14ac:dyDescent="0.25">
      <c r="A7395" t="s">
        <v>36</v>
      </c>
      <c r="B7395" t="s">
        <v>322</v>
      </c>
      <c r="C7395" t="s">
        <v>2018</v>
      </c>
      <c r="D7395" t="s">
        <v>194</v>
      </c>
      <c r="E7395" t="s">
        <v>17145</v>
      </c>
      <c r="F7395" t="s">
        <v>322</v>
      </c>
      <c r="G7395" t="s">
        <v>3624</v>
      </c>
      <c r="H7395" t="s">
        <v>24829</v>
      </c>
      <c r="I7395" t="s">
        <v>161</v>
      </c>
      <c r="J7395" t="s">
        <v>11942</v>
      </c>
      <c r="K7395" t="s">
        <v>24830</v>
      </c>
    </row>
    <row r="7397" spans="1:18" x14ac:dyDescent="0.25">
      <c r="A7397" t="s">
        <v>19237</v>
      </c>
      <c r="B7397" t="s">
        <v>788</v>
      </c>
      <c r="C7397" t="s">
        <v>24831</v>
      </c>
      <c r="D7397" t="s">
        <v>1017</v>
      </c>
      <c r="E7397" t="s">
        <v>4768</v>
      </c>
      <c r="F7397" t="s">
        <v>24832</v>
      </c>
      <c r="G7397" t="s">
        <v>24833</v>
      </c>
    </row>
    <row r="7398" spans="1:18" x14ac:dyDescent="0.25">
      <c r="A7398" t="s">
        <v>179</v>
      </c>
      <c r="B7398" t="s">
        <v>5</v>
      </c>
      <c r="C7398" t="s">
        <v>266</v>
      </c>
      <c r="D7398" t="s">
        <v>4394</v>
      </c>
      <c r="E7398" t="s">
        <v>126</v>
      </c>
      <c r="F7398" t="s">
        <v>1258</v>
      </c>
      <c r="G7398" t="s">
        <v>198</v>
      </c>
      <c r="H7398" t="s">
        <v>3496</v>
      </c>
      <c r="I7398" t="s">
        <v>156</v>
      </c>
      <c r="J7398" t="s">
        <v>427</v>
      </c>
      <c r="K7398" t="s">
        <v>7222</v>
      </c>
      <c r="L7398" t="s">
        <v>24834</v>
      </c>
      <c r="M7398" t="s">
        <v>24835</v>
      </c>
    </row>
    <row r="7399" spans="1:18" x14ac:dyDescent="0.25">
      <c r="A7399" t="s">
        <v>713</v>
      </c>
      <c r="B7399" t="s">
        <v>586</v>
      </c>
      <c r="C7399" t="s">
        <v>7503</v>
      </c>
      <c r="D7399" t="s">
        <v>102</v>
      </c>
      <c r="E7399" t="s">
        <v>8176</v>
      </c>
      <c r="F7399" t="s">
        <v>7524</v>
      </c>
      <c r="G7399" t="s">
        <v>24836</v>
      </c>
      <c r="H7399" t="s">
        <v>2959</v>
      </c>
      <c r="I7399" t="s">
        <v>462</v>
      </c>
      <c r="J7399" t="s">
        <v>9541</v>
      </c>
      <c r="K7399" t="s">
        <v>24837</v>
      </c>
    </row>
    <row r="7400" spans="1:18" x14ac:dyDescent="0.25">
      <c r="A7400" t="s">
        <v>7524</v>
      </c>
      <c r="B7400" t="s">
        <v>11688</v>
      </c>
      <c r="C7400" t="s">
        <v>1046</v>
      </c>
      <c r="D7400" t="s">
        <v>290</v>
      </c>
      <c r="E7400" t="s">
        <v>206</v>
      </c>
      <c r="F7400" t="s">
        <v>106</v>
      </c>
      <c r="G7400" t="s">
        <v>7846</v>
      </c>
      <c r="H7400" t="s">
        <v>24838</v>
      </c>
      <c r="I7400" t="s">
        <v>265</v>
      </c>
      <c r="J7400" t="s">
        <v>179</v>
      </c>
      <c r="K7400" t="s">
        <v>24839</v>
      </c>
      <c r="L7400" t="s">
        <v>1461</v>
      </c>
      <c r="M7400" t="s">
        <v>61</v>
      </c>
      <c r="N7400" t="s">
        <v>4987</v>
      </c>
      <c r="O7400" t="s">
        <v>17986</v>
      </c>
      <c r="P7400" t="s">
        <v>24840</v>
      </c>
    </row>
    <row r="7401" spans="1:18" x14ac:dyDescent="0.25">
      <c r="A7401" t="s">
        <v>179</v>
      </c>
      <c r="B7401" t="s">
        <v>8368</v>
      </c>
      <c r="C7401" t="s">
        <v>919</v>
      </c>
      <c r="D7401" t="s">
        <v>59</v>
      </c>
      <c r="E7401" t="s">
        <v>2710</v>
      </c>
      <c r="F7401" t="s">
        <v>5</v>
      </c>
      <c r="G7401" t="s">
        <v>16661</v>
      </c>
      <c r="H7401" t="s">
        <v>24841</v>
      </c>
      <c r="I7401" t="s">
        <v>57</v>
      </c>
      <c r="J7401" t="s">
        <v>24842</v>
      </c>
      <c r="K7401" t="s">
        <v>2974</v>
      </c>
      <c r="L7401" t="s">
        <v>4257</v>
      </c>
      <c r="M7401" t="s">
        <v>290</v>
      </c>
      <c r="N7401" t="s">
        <v>2813</v>
      </c>
      <c r="O7401" t="s">
        <v>57</v>
      </c>
      <c r="P7401" t="s">
        <v>24843</v>
      </c>
    </row>
    <row r="7402" spans="1:18" x14ac:dyDescent="0.25">
      <c r="A7402" t="s">
        <v>1701</v>
      </c>
      <c r="B7402" t="s">
        <v>806</v>
      </c>
      <c r="C7402" t="s">
        <v>126</v>
      </c>
      <c r="D7402" t="s">
        <v>1407</v>
      </c>
      <c r="E7402" t="s">
        <v>45</v>
      </c>
      <c r="F7402" t="s">
        <v>19059</v>
      </c>
      <c r="G7402" t="s">
        <v>392</v>
      </c>
      <c r="H7402" t="s">
        <v>13120</v>
      </c>
      <c r="I7402" t="s">
        <v>24844</v>
      </c>
      <c r="J7402" t="s">
        <v>18</v>
      </c>
      <c r="K7402" t="s">
        <v>24845</v>
      </c>
      <c r="L7402" t="s">
        <v>22124</v>
      </c>
      <c r="M7402" t="s">
        <v>179</v>
      </c>
      <c r="N7402" t="s">
        <v>1866</v>
      </c>
      <c r="O7402" t="s">
        <v>206</v>
      </c>
      <c r="P7402" t="s">
        <v>24846</v>
      </c>
    </row>
    <row r="7403" spans="1:18" x14ac:dyDescent="0.25">
      <c r="A7403" t="s">
        <v>456</v>
      </c>
      <c r="B7403" t="s">
        <v>59</v>
      </c>
      <c r="C7403" t="s">
        <v>338</v>
      </c>
      <c r="D7403" t="s">
        <v>4176</v>
      </c>
      <c r="E7403" t="s">
        <v>24847</v>
      </c>
      <c r="F7403" t="s">
        <v>30</v>
      </c>
      <c r="G7403" t="s">
        <v>61</v>
      </c>
      <c r="H7403" t="s">
        <v>20628</v>
      </c>
      <c r="I7403" t="s">
        <v>57</v>
      </c>
      <c r="J7403" t="s">
        <v>43</v>
      </c>
      <c r="K7403" t="s">
        <v>20</v>
      </c>
      <c r="L7403" t="s">
        <v>658</v>
      </c>
      <c r="M7403" t="s">
        <v>768</v>
      </c>
      <c r="N7403" t="s">
        <v>24848</v>
      </c>
      <c r="O7403" t="s">
        <v>5548</v>
      </c>
      <c r="P7403" t="s">
        <v>157</v>
      </c>
      <c r="Q7403" t="s">
        <v>24849</v>
      </c>
    </row>
    <row r="7404" spans="1:18" x14ac:dyDescent="0.25">
      <c r="A7404" t="s">
        <v>24850</v>
      </c>
      <c r="B7404" t="s">
        <v>23392</v>
      </c>
      <c r="C7404" t="s">
        <v>30</v>
      </c>
      <c r="D7404" t="s">
        <v>2478</v>
      </c>
      <c r="E7404" t="s">
        <v>61</v>
      </c>
      <c r="F7404" t="s">
        <v>256</v>
      </c>
      <c r="G7404" t="s">
        <v>37</v>
      </c>
      <c r="H7404" t="s">
        <v>541</v>
      </c>
      <c r="I7404" t="s">
        <v>105</v>
      </c>
      <c r="J7404" t="s">
        <v>7449</v>
      </c>
      <c r="K7404" t="s">
        <v>206</v>
      </c>
      <c r="L7404" t="s">
        <v>23993</v>
      </c>
      <c r="M7404" t="s">
        <v>9520</v>
      </c>
      <c r="N7404" t="s">
        <v>24436</v>
      </c>
      <c r="O7404" t="s">
        <v>24851</v>
      </c>
    </row>
    <row r="7406" spans="1:18" x14ac:dyDescent="0.25">
      <c r="A7406" t="s">
        <v>59</v>
      </c>
      <c r="B7406" t="s">
        <v>157</v>
      </c>
      <c r="C7406" t="s">
        <v>479</v>
      </c>
      <c r="D7406" t="s">
        <v>59</v>
      </c>
      <c r="E7406" t="s">
        <v>194</v>
      </c>
      <c r="F7406" t="s">
        <v>24852</v>
      </c>
      <c r="G7406" t="s">
        <v>24853</v>
      </c>
      <c r="H7406" t="s">
        <v>36</v>
      </c>
      <c r="I7406" t="s">
        <v>2154</v>
      </c>
      <c r="J7406" t="s">
        <v>22725</v>
      </c>
      <c r="K7406" t="s">
        <v>24854</v>
      </c>
    </row>
    <row r="7408" spans="1:18" x14ac:dyDescent="0.25">
      <c r="A7408" t="s">
        <v>19059</v>
      </c>
      <c r="B7408" t="s">
        <v>392</v>
      </c>
      <c r="C7408" t="s">
        <v>13120</v>
      </c>
      <c r="D7408" t="s">
        <v>24844</v>
      </c>
      <c r="E7408" t="s">
        <v>18</v>
      </c>
      <c r="F7408" t="s">
        <v>24855</v>
      </c>
      <c r="G7408" t="s">
        <v>2189</v>
      </c>
      <c r="H7408" t="s">
        <v>1767</v>
      </c>
      <c r="I7408" t="s">
        <v>126</v>
      </c>
      <c r="J7408" t="s">
        <v>741</v>
      </c>
      <c r="K7408" t="s">
        <v>28</v>
      </c>
      <c r="L7408" t="s">
        <v>24856</v>
      </c>
    </row>
    <row r="7409" spans="1:26" x14ac:dyDescent="0.25">
      <c r="A7409" t="s">
        <v>24808</v>
      </c>
      <c r="B7409" t="s">
        <v>10397</v>
      </c>
      <c r="C7409" t="s">
        <v>19250</v>
      </c>
      <c r="D7409" t="s">
        <v>45</v>
      </c>
      <c r="E7409" t="s">
        <v>24811</v>
      </c>
      <c r="F7409" t="s">
        <v>179</v>
      </c>
      <c r="G7409" t="s">
        <v>541</v>
      </c>
      <c r="H7409" t="s">
        <v>266</v>
      </c>
      <c r="I7409" t="s">
        <v>24857</v>
      </c>
      <c r="J7409" t="s">
        <v>179</v>
      </c>
      <c r="K7409" t="s">
        <v>5</v>
      </c>
      <c r="L7409" t="s">
        <v>480</v>
      </c>
      <c r="M7409" t="s">
        <v>24858</v>
      </c>
    </row>
    <row r="7410" spans="1:26" x14ac:dyDescent="0.25">
      <c r="A7410" t="s">
        <v>407</v>
      </c>
      <c r="B7410" t="s">
        <v>218</v>
      </c>
      <c r="C7410" t="s">
        <v>24859</v>
      </c>
      <c r="D7410" t="s">
        <v>190</v>
      </c>
      <c r="E7410" t="s">
        <v>6421</v>
      </c>
      <c r="F7410" t="s">
        <v>156</v>
      </c>
      <c r="G7410" t="s">
        <v>24860</v>
      </c>
      <c r="H7410" t="s">
        <v>411</v>
      </c>
      <c r="I7410" t="s">
        <v>608</v>
      </c>
      <c r="J7410" t="s">
        <v>156</v>
      </c>
      <c r="K7410" t="s">
        <v>157</v>
      </c>
      <c r="L7410" t="s">
        <v>24861</v>
      </c>
    </row>
    <row r="7411" spans="1:26" x14ac:dyDescent="0.25">
      <c r="A7411" t="s">
        <v>10724</v>
      </c>
      <c r="B7411" t="s">
        <v>14748</v>
      </c>
      <c r="C7411" t="s">
        <v>651</v>
      </c>
      <c r="D7411" t="s">
        <v>3944</v>
      </c>
      <c r="E7411" t="s">
        <v>1695</v>
      </c>
      <c r="F7411" t="s">
        <v>5</v>
      </c>
      <c r="G7411" t="s">
        <v>24862</v>
      </c>
      <c r="H7411" t="s">
        <v>24863</v>
      </c>
      <c r="I7411" t="s">
        <v>10413</v>
      </c>
      <c r="J7411" t="s">
        <v>24864</v>
      </c>
    </row>
    <row r="7412" spans="1:26" x14ac:dyDescent="0.25">
      <c r="A7412" t="s">
        <v>5</v>
      </c>
      <c r="B7412" t="s">
        <v>24865</v>
      </c>
      <c r="C7412" t="s">
        <v>24866</v>
      </c>
      <c r="D7412" t="s">
        <v>24867</v>
      </c>
      <c r="E7412" t="s">
        <v>24868</v>
      </c>
    </row>
    <row r="7413" spans="1:26" x14ac:dyDescent="0.25">
      <c r="A7413" t="s">
        <v>61</v>
      </c>
      <c r="B7413" t="s">
        <v>13533</v>
      </c>
      <c r="C7413" t="s">
        <v>182</v>
      </c>
      <c r="D7413" t="s">
        <v>24869</v>
      </c>
      <c r="E7413" t="s">
        <v>37</v>
      </c>
      <c r="F7413" t="s">
        <v>24870</v>
      </c>
      <c r="G7413" t="s">
        <v>37</v>
      </c>
      <c r="H7413" t="s">
        <v>61</v>
      </c>
      <c r="I7413" t="s">
        <v>8006</v>
      </c>
      <c r="J7413" t="s">
        <v>24871</v>
      </c>
      <c r="K7413" t="s">
        <v>36</v>
      </c>
      <c r="L7413" t="s">
        <v>182</v>
      </c>
      <c r="M7413" t="s">
        <v>24872</v>
      </c>
      <c r="N7413" t="s">
        <v>161</v>
      </c>
      <c r="O7413" t="s">
        <v>5108</v>
      </c>
      <c r="P7413" t="s">
        <v>6093</v>
      </c>
      <c r="Q7413" t="s">
        <v>24873</v>
      </c>
    </row>
    <row r="7414" spans="1:26" x14ac:dyDescent="0.25">
      <c r="A7414" t="s">
        <v>898</v>
      </c>
      <c r="B7414" t="s">
        <v>24874</v>
      </c>
      <c r="C7414" t="s">
        <v>1747</v>
      </c>
      <c r="D7414" t="s">
        <v>2117</v>
      </c>
      <c r="E7414" t="s">
        <v>717</v>
      </c>
      <c r="F7414" t="s">
        <v>11456</v>
      </c>
      <c r="G7414" t="s">
        <v>3766</v>
      </c>
      <c r="H7414" t="s">
        <v>59</v>
      </c>
      <c r="I7414" t="s">
        <v>327</v>
      </c>
      <c r="J7414" t="s">
        <v>24875</v>
      </c>
      <c r="K7414" t="s">
        <v>240</v>
      </c>
      <c r="L7414" t="s">
        <v>13293</v>
      </c>
      <c r="M7414" t="s">
        <v>54</v>
      </c>
      <c r="N7414" t="s">
        <v>400</v>
      </c>
      <c r="O7414" t="s">
        <v>420</v>
      </c>
      <c r="P7414" t="s">
        <v>1998</v>
      </c>
      <c r="Q7414" t="s">
        <v>6761</v>
      </c>
      <c r="R7414" t="s">
        <v>61</v>
      </c>
      <c r="S7414" t="s">
        <v>17380</v>
      </c>
      <c r="T7414" t="s">
        <v>5092</v>
      </c>
      <c r="U7414" t="s">
        <v>6284</v>
      </c>
      <c r="V7414" t="s">
        <v>761</v>
      </c>
      <c r="W7414" t="s">
        <v>5</v>
      </c>
      <c r="X7414" t="s">
        <v>9658</v>
      </c>
      <c r="Y7414" t="s">
        <v>24876</v>
      </c>
      <c r="Z7414" t="s">
        <v>24877</v>
      </c>
    </row>
    <row r="7415" spans="1:26" x14ac:dyDescent="0.25">
      <c r="A7415" t="s">
        <v>24772</v>
      </c>
      <c r="B7415" t="s">
        <v>571</v>
      </c>
      <c r="C7415" t="s">
        <v>2432</v>
      </c>
      <c r="D7415" t="s">
        <v>59</v>
      </c>
      <c r="E7415" t="s">
        <v>3801</v>
      </c>
      <c r="F7415" t="s">
        <v>59</v>
      </c>
      <c r="G7415" t="s">
        <v>19076</v>
      </c>
      <c r="H7415" t="s">
        <v>161</v>
      </c>
      <c r="I7415" t="s">
        <v>24878</v>
      </c>
      <c r="J7415" t="s">
        <v>23739</v>
      </c>
      <c r="K7415" t="s">
        <v>1527</v>
      </c>
      <c r="L7415" t="s">
        <v>2018</v>
      </c>
      <c r="M7415" t="s">
        <v>2058</v>
      </c>
      <c r="N7415" t="s">
        <v>571</v>
      </c>
      <c r="O7415" t="s">
        <v>1705</v>
      </c>
      <c r="P7415" t="s">
        <v>5092</v>
      </c>
      <c r="Q7415" t="s">
        <v>18</v>
      </c>
      <c r="R7415" t="s">
        <v>919</v>
      </c>
      <c r="S7415" t="s">
        <v>411</v>
      </c>
      <c r="T7415" t="s">
        <v>81</v>
      </c>
      <c r="U7415" t="s">
        <v>24879</v>
      </c>
    </row>
    <row r="7416" spans="1:26" x14ac:dyDescent="0.25">
      <c r="A7416" t="s">
        <v>6614</v>
      </c>
      <c r="B7416" t="s">
        <v>100</v>
      </c>
      <c r="C7416" t="s">
        <v>156</v>
      </c>
      <c r="D7416" t="s">
        <v>150</v>
      </c>
      <c r="E7416" t="s">
        <v>1433</v>
      </c>
      <c r="F7416" t="s">
        <v>59</v>
      </c>
      <c r="G7416" t="s">
        <v>2117</v>
      </c>
      <c r="H7416" t="s">
        <v>717</v>
      </c>
      <c r="I7416" t="s">
        <v>61</v>
      </c>
      <c r="J7416" t="s">
        <v>1420</v>
      </c>
      <c r="K7416" t="s">
        <v>18</v>
      </c>
      <c r="L7416" t="s">
        <v>61</v>
      </c>
      <c r="M7416" t="s">
        <v>414</v>
      </c>
      <c r="N7416" t="s">
        <v>24880</v>
      </c>
      <c r="O7416" t="s">
        <v>3548</v>
      </c>
      <c r="P7416" t="s">
        <v>24881</v>
      </c>
    </row>
    <row r="7417" spans="1:26" x14ac:dyDescent="0.25">
      <c r="A7417" t="s">
        <v>5596</v>
      </c>
      <c r="B7417" t="s">
        <v>179</v>
      </c>
      <c r="C7417" t="s">
        <v>1776</v>
      </c>
      <c r="D7417" t="s">
        <v>361</v>
      </c>
      <c r="E7417" t="s">
        <v>59</v>
      </c>
      <c r="F7417" t="s">
        <v>19062</v>
      </c>
      <c r="G7417" t="s">
        <v>217</v>
      </c>
      <c r="H7417" t="s">
        <v>24398</v>
      </c>
      <c r="I7417" t="s">
        <v>1915</v>
      </c>
      <c r="J7417" t="s">
        <v>4585</v>
      </c>
      <c r="K7417" t="s">
        <v>112</v>
      </c>
      <c r="L7417" t="s">
        <v>218</v>
      </c>
      <c r="M7417" t="s">
        <v>156</v>
      </c>
      <c r="N7417" t="s">
        <v>1719</v>
      </c>
      <c r="O7417" t="s">
        <v>18</v>
      </c>
      <c r="P7417" t="s">
        <v>194</v>
      </c>
      <c r="Q7417" t="s">
        <v>7090</v>
      </c>
      <c r="R7417" t="s">
        <v>37</v>
      </c>
      <c r="S7417" t="s">
        <v>3965</v>
      </c>
      <c r="T7417" t="s">
        <v>194</v>
      </c>
      <c r="U7417" t="s">
        <v>24882</v>
      </c>
    </row>
    <row r="7418" spans="1:26" x14ac:dyDescent="0.25">
      <c r="A7418" t="s">
        <v>571</v>
      </c>
      <c r="B7418" t="s">
        <v>2432</v>
      </c>
      <c r="C7418" t="s">
        <v>59</v>
      </c>
      <c r="D7418" t="s">
        <v>3801</v>
      </c>
      <c r="E7418" t="s">
        <v>59</v>
      </c>
      <c r="F7418" t="s">
        <v>6614</v>
      </c>
      <c r="G7418" t="s">
        <v>1012</v>
      </c>
      <c r="H7418" t="s">
        <v>978</v>
      </c>
      <c r="I7418" t="s">
        <v>182</v>
      </c>
      <c r="J7418" t="s">
        <v>4073</v>
      </c>
      <c r="K7418" t="s">
        <v>237</v>
      </c>
      <c r="L7418" t="s">
        <v>217</v>
      </c>
      <c r="M7418" t="s">
        <v>12026</v>
      </c>
      <c r="N7418" t="s">
        <v>21132</v>
      </c>
      <c r="O7418" t="s">
        <v>3145</v>
      </c>
      <c r="P7418" t="s">
        <v>7091</v>
      </c>
      <c r="Q7418" t="s">
        <v>37</v>
      </c>
      <c r="R7418" t="s">
        <v>150</v>
      </c>
      <c r="S7418" t="s">
        <v>651</v>
      </c>
      <c r="T7418" t="s">
        <v>157</v>
      </c>
      <c r="U7418" t="s">
        <v>21330</v>
      </c>
      <c r="V7418" t="s">
        <v>24883</v>
      </c>
    </row>
    <row r="7419" spans="1:26" x14ac:dyDescent="0.25">
      <c r="A7419" t="s">
        <v>24884</v>
      </c>
    </row>
    <row r="7420" spans="1:26" x14ac:dyDescent="0.25">
      <c r="A7420" t="s">
        <v>6614</v>
      </c>
      <c r="B7420" t="s">
        <v>14424</v>
      </c>
      <c r="C7420" t="s">
        <v>4101</v>
      </c>
      <c r="D7420" t="s">
        <v>4628</v>
      </c>
      <c r="E7420" t="s">
        <v>24885</v>
      </c>
      <c r="F7420" t="s">
        <v>978</v>
      </c>
      <c r="G7420" t="s">
        <v>24886</v>
      </c>
      <c r="H7420" t="s">
        <v>24887</v>
      </c>
      <c r="I7420" t="s">
        <v>24888</v>
      </c>
      <c r="J7420" t="s">
        <v>5778</v>
      </c>
      <c r="K7420" t="s">
        <v>24889</v>
      </c>
      <c r="L7420" t="s">
        <v>59</v>
      </c>
      <c r="M7420" t="s">
        <v>24890</v>
      </c>
      <c r="N7420" t="s">
        <v>184</v>
      </c>
      <c r="O7420" t="s">
        <v>59</v>
      </c>
      <c r="P7420" t="s">
        <v>338</v>
      </c>
      <c r="Q7420" t="s">
        <v>184</v>
      </c>
      <c r="R7420" t="s">
        <v>24553</v>
      </c>
      <c r="S7420" t="s">
        <v>24891</v>
      </c>
    </row>
    <row r="7421" spans="1:26" x14ac:dyDescent="0.25">
      <c r="A7421" t="s">
        <v>5204</v>
      </c>
      <c r="B7421" t="s">
        <v>39</v>
      </c>
      <c r="C7421" t="s">
        <v>12177</v>
      </c>
      <c r="D7421" t="s">
        <v>4607</v>
      </c>
      <c r="E7421" t="s">
        <v>156</v>
      </c>
      <c r="F7421" t="s">
        <v>157</v>
      </c>
      <c r="G7421" t="s">
        <v>24892</v>
      </c>
    </row>
    <row r="7422" spans="1:26" x14ac:dyDescent="0.25">
      <c r="A7422" t="s">
        <v>186</v>
      </c>
      <c r="B7422" t="s">
        <v>24893</v>
      </c>
    </row>
    <row r="7423" spans="1:26" x14ac:dyDescent="0.25">
      <c r="A7423" t="s">
        <v>5088</v>
      </c>
      <c r="B7423" t="s">
        <v>24894</v>
      </c>
    </row>
    <row r="7424" spans="1:26" x14ac:dyDescent="0.25">
      <c r="A7424" t="s">
        <v>6614</v>
      </c>
      <c r="B7424" t="s">
        <v>43</v>
      </c>
      <c r="C7424" t="s">
        <v>503</v>
      </c>
      <c r="D7424" t="s">
        <v>61</v>
      </c>
      <c r="E7424" t="s">
        <v>395</v>
      </c>
      <c r="F7424" t="s">
        <v>785</v>
      </c>
      <c r="G7424" t="s">
        <v>26</v>
      </c>
      <c r="H7424" t="s">
        <v>18</v>
      </c>
      <c r="I7424" t="s">
        <v>61</v>
      </c>
      <c r="J7424" t="s">
        <v>2503</v>
      </c>
      <c r="K7424" t="s">
        <v>2189</v>
      </c>
      <c r="L7424" t="s">
        <v>2419</v>
      </c>
      <c r="M7424" t="s">
        <v>26</v>
      </c>
      <c r="N7424" t="s">
        <v>18</v>
      </c>
      <c r="O7424" t="s">
        <v>61</v>
      </c>
      <c r="P7424" t="s">
        <v>27</v>
      </c>
      <c r="Q7424" t="s">
        <v>3768</v>
      </c>
      <c r="R7424" t="s">
        <v>16</v>
      </c>
      <c r="S7424" t="s">
        <v>4436</v>
      </c>
      <c r="T7424" t="s">
        <v>24895</v>
      </c>
    </row>
    <row r="7425" spans="1:23" x14ac:dyDescent="0.25">
      <c r="A7425" t="s">
        <v>6614</v>
      </c>
      <c r="B7425" t="s">
        <v>24896</v>
      </c>
      <c r="C7425" t="s">
        <v>20185</v>
      </c>
      <c r="D7425" t="s">
        <v>100</v>
      </c>
      <c r="E7425" t="s">
        <v>290</v>
      </c>
      <c r="F7425" t="s">
        <v>194</v>
      </c>
      <c r="G7425" t="s">
        <v>1139</v>
      </c>
      <c r="H7425" t="s">
        <v>30</v>
      </c>
      <c r="I7425" t="s">
        <v>14482</v>
      </c>
      <c r="J7425" t="s">
        <v>24897</v>
      </c>
      <c r="K7425" t="s">
        <v>222</v>
      </c>
      <c r="L7425" t="s">
        <v>1709</v>
      </c>
      <c r="M7425" t="s">
        <v>5877</v>
      </c>
      <c r="N7425" t="s">
        <v>24898</v>
      </c>
      <c r="O7425" t="s">
        <v>5084</v>
      </c>
      <c r="P7425" t="s">
        <v>156</v>
      </c>
      <c r="Q7425" t="s">
        <v>1405</v>
      </c>
      <c r="R7425" t="s">
        <v>24899</v>
      </c>
    </row>
    <row r="7426" spans="1:23" x14ac:dyDescent="0.25">
      <c r="A7426" t="s">
        <v>40</v>
      </c>
      <c r="B7426" t="s">
        <v>308</v>
      </c>
      <c r="C7426" t="s">
        <v>24900</v>
      </c>
    </row>
    <row r="7427" spans="1:23" x14ac:dyDescent="0.25">
      <c r="A7427" t="s">
        <v>24901</v>
      </c>
      <c r="B7427" t="s">
        <v>24902</v>
      </c>
      <c r="C7427" t="s">
        <v>6739</v>
      </c>
      <c r="D7427" t="s">
        <v>24903</v>
      </c>
      <c r="E7427" t="s">
        <v>574</v>
      </c>
      <c r="F7427" t="s">
        <v>54</v>
      </c>
      <c r="G7427" t="s">
        <v>8060</v>
      </c>
      <c r="H7427" t="s">
        <v>59</v>
      </c>
      <c r="I7427" t="s">
        <v>157</v>
      </c>
      <c r="J7427" t="s">
        <v>5</v>
      </c>
      <c r="K7427" t="s">
        <v>266</v>
      </c>
      <c r="L7427" t="s">
        <v>24904</v>
      </c>
    </row>
    <row r="7428" spans="1:23" x14ac:dyDescent="0.25">
      <c r="A7428" t="s">
        <v>24905</v>
      </c>
    </row>
    <row r="7429" spans="1:23" x14ac:dyDescent="0.25">
      <c r="A7429" t="s">
        <v>1716</v>
      </c>
      <c r="B7429" t="s">
        <v>24906</v>
      </c>
    </row>
    <row r="7430" spans="1:23" x14ac:dyDescent="0.25">
      <c r="A7430" t="s">
        <v>5088</v>
      </c>
      <c r="B7430" t="s">
        <v>24907</v>
      </c>
    </row>
    <row r="7431" spans="1:23" x14ac:dyDescent="0.25">
      <c r="A7431" t="s">
        <v>5088</v>
      </c>
      <c r="B7431" t="s">
        <v>36</v>
      </c>
      <c r="C7431" t="s">
        <v>126</v>
      </c>
      <c r="D7431" t="s">
        <v>1290</v>
      </c>
      <c r="E7431" t="s">
        <v>5877</v>
      </c>
      <c r="F7431" t="s">
        <v>24908</v>
      </c>
    </row>
    <row r="7432" spans="1:23" x14ac:dyDescent="0.25">
      <c r="A7432" t="s">
        <v>898</v>
      </c>
      <c r="B7432" t="s">
        <v>1426</v>
      </c>
      <c r="C7432" t="s">
        <v>198</v>
      </c>
      <c r="D7432" t="s">
        <v>249</v>
      </c>
      <c r="E7432" t="s">
        <v>806</v>
      </c>
      <c r="F7432" t="s">
        <v>560</v>
      </c>
      <c r="G7432" t="s">
        <v>113</v>
      </c>
      <c r="H7432" t="s">
        <v>5</v>
      </c>
      <c r="I7432" t="s">
        <v>4256</v>
      </c>
      <c r="J7432" t="s">
        <v>16</v>
      </c>
      <c r="K7432" t="s">
        <v>24909</v>
      </c>
      <c r="L7432" t="s">
        <v>6739</v>
      </c>
      <c r="M7432" t="s">
        <v>2671</v>
      </c>
      <c r="N7432" t="s">
        <v>5</v>
      </c>
      <c r="O7432" t="s">
        <v>5291</v>
      </c>
      <c r="P7432" t="s">
        <v>14523</v>
      </c>
      <c r="Q7432" t="s">
        <v>59</v>
      </c>
      <c r="R7432" t="s">
        <v>19619</v>
      </c>
      <c r="S7432" t="s">
        <v>6614</v>
      </c>
      <c r="T7432" t="s">
        <v>24910</v>
      </c>
      <c r="U7432" t="s">
        <v>5088</v>
      </c>
      <c r="V7432" t="s">
        <v>24911</v>
      </c>
    </row>
    <row r="7433" spans="1:23" x14ac:dyDescent="0.25">
      <c r="A7433" t="s">
        <v>45</v>
      </c>
      <c r="B7433" t="s">
        <v>61</v>
      </c>
      <c r="C7433" t="s">
        <v>23641</v>
      </c>
      <c r="D7433" t="s">
        <v>2952</v>
      </c>
      <c r="E7433" t="s">
        <v>5879</v>
      </c>
      <c r="F7433" t="s">
        <v>762</v>
      </c>
      <c r="G7433" t="s">
        <v>59</v>
      </c>
      <c r="H7433" t="s">
        <v>2051</v>
      </c>
      <c r="I7433" t="s">
        <v>30</v>
      </c>
      <c r="J7433" t="s">
        <v>6232</v>
      </c>
      <c r="K7433" t="s">
        <v>22015</v>
      </c>
      <c r="L7433" t="s">
        <v>22076</v>
      </c>
      <c r="M7433" t="s">
        <v>222</v>
      </c>
      <c r="N7433" t="s">
        <v>5436</v>
      </c>
      <c r="O7433" t="s">
        <v>218</v>
      </c>
      <c r="P7433" t="s">
        <v>54</v>
      </c>
      <c r="Q7433" t="s">
        <v>427</v>
      </c>
      <c r="R7433" t="s">
        <v>13097</v>
      </c>
      <c r="S7433">
        <v>10</v>
      </c>
      <c r="T7433" t="s">
        <v>1616</v>
      </c>
      <c r="U7433" t="s">
        <v>18</v>
      </c>
      <c r="V7433" t="s">
        <v>411</v>
      </c>
      <c r="W7433" t="s">
        <v>24912</v>
      </c>
    </row>
    <row r="7434" spans="1:23" x14ac:dyDescent="0.25">
      <c r="A7434" t="s">
        <v>16</v>
      </c>
      <c r="B7434" t="s">
        <v>24913</v>
      </c>
      <c r="C7434" t="s">
        <v>24914</v>
      </c>
      <c r="D7434" t="s">
        <v>898</v>
      </c>
      <c r="E7434" t="s">
        <v>5532</v>
      </c>
      <c r="F7434" t="s">
        <v>1994</v>
      </c>
      <c r="G7434" t="s">
        <v>126</v>
      </c>
      <c r="H7434" t="s">
        <v>11854</v>
      </c>
      <c r="I7434" t="s">
        <v>59</v>
      </c>
      <c r="J7434" t="s">
        <v>24915</v>
      </c>
      <c r="K7434" t="s">
        <v>9573</v>
      </c>
      <c r="L7434" t="s">
        <v>5548</v>
      </c>
      <c r="M7434" t="s">
        <v>157</v>
      </c>
      <c r="N7434" t="s">
        <v>5</v>
      </c>
      <c r="O7434" t="s">
        <v>266</v>
      </c>
      <c r="P7434" t="s">
        <v>806</v>
      </c>
      <c r="Q7434" t="s">
        <v>126</v>
      </c>
      <c r="R7434" t="s">
        <v>61</v>
      </c>
      <c r="S7434" t="s">
        <v>24916</v>
      </c>
    </row>
    <row r="7436" spans="1:23" x14ac:dyDescent="0.25">
      <c r="A7436" t="s">
        <v>24917</v>
      </c>
      <c r="B7436" t="s">
        <v>8109</v>
      </c>
      <c r="C7436" t="s">
        <v>37</v>
      </c>
      <c r="D7436" t="s">
        <v>17762</v>
      </c>
      <c r="E7436" t="s">
        <v>21298</v>
      </c>
      <c r="F7436" t="s">
        <v>24918</v>
      </c>
      <c r="G7436" t="s">
        <v>24919</v>
      </c>
    </row>
    <row r="7438" spans="1:23" x14ac:dyDescent="0.25">
      <c r="A7438" t="s">
        <v>24920</v>
      </c>
      <c r="B7438" t="s">
        <v>61</v>
      </c>
      <c r="C7438" t="s">
        <v>5841</v>
      </c>
      <c r="D7438" t="s">
        <v>5842</v>
      </c>
      <c r="E7438" t="s">
        <v>163</v>
      </c>
      <c r="F7438" t="s">
        <v>5166</v>
      </c>
      <c r="G7438" t="s">
        <v>24921</v>
      </c>
      <c r="H7438" t="s">
        <v>24922</v>
      </c>
    </row>
    <row r="7440" spans="1:23" x14ac:dyDescent="0.25">
      <c r="A7440" t="s">
        <v>24923</v>
      </c>
      <c r="B7440" t="s">
        <v>24924</v>
      </c>
      <c r="C7440" t="s">
        <v>198</v>
      </c>
      <c r="D7440" t="s">
        <v>2472</v>
      </c>
      <c r="E7440" t="s">
        <v>5088</v>
      </c>
      <c r="F7440" t="s">
        <v>24925</v>
      </c>
      <c r="G7440" t="s">
        <v>1401</v>
      </c>
      <c r="H7440" t="s">
        <v>24926</v>
      </c>
    </row>
    <row r="7441" spans="1:17" x14ac:dyDescent="0.25">
      <c r="A7441" t="s">
        <v>1679</v>
      </c>
      <c r="B7441" t="s">
        <v>7003</v>
      </c>
      <c r="C7441" t="s">
        <v>179</v>
      </c>
      <c r="D7441" t="s">
        <v>5</v>
      </c>
      <c r="E7441" t="s">
        <v>24927</v>
      </c>
      <c r="F7441" t="s">
        <v>24928</v>
      </c>
      <c r="G7441" t="s">
        <v>10795</v>
      </c>
      <c r="H7441" t="s">
        <v>11282</v>
      </c>
      <c r="I7441" t="s">
        <v>102</v>
      </c>
      <c r="J7441" t="s">
        <v>1610</v>
      </c>
      <c r="K7441" t="s">
        <v>392</v>
      </c>
      <c r="L7441" t="s">
        <v>1693</v>
      </c>
      <c r="M7441" t="s">
        <v>28</v>
      </c>
      <c r="N7441" t="s">
        <v>24929</v>
      </c>
    </row>
    <row r="7442" spans="1:17" x14ac:dyDescent="0.25">
      <c r="A7442" t="s">
        <v>24930</v>
      </c>
      <c r="B7442" t="s">
        <v>2589</v>
      </c>
      <c r="C7442" t="s">
        <v>22300</v>
      </c>
      <c r="D7442" t="s">
        <v>24931</v>
      </c>
      <c r="E7442" t="s">
        <v>1047</v>
      </c>
      <c r="F7442" t="s">
        <v>9383</v>
      </c>
      <c r="G7442" t="s">
        <v>2095</v>
      </c>
      <c r="H7442" t="s">
        <v>24932</v>
      </c>
      <c r="I7442" t="s">
        <v>3465</v>
      </c>
      <c r="J7442" t="s">
        <v>10552</v>
      </c>
      <c r="K7442" t="s">
        <v>461</v>
      </c>
      <c r="L7442" t="s">
        <v>17450</v>
      </c>
      <c r="M7442" t="s">
        <v>2589</v>
      </c>
      <c r="N7442" t="s">
        <v>7772</v>
      </c>
      <c r="O7442" t="s">
        <v>24933</v>
      </c>
    </row>
    <row r="7443" spans="1:17" x14ac:dyDescent="0.25">
      <c r="A7443" t="s">
        <v>1887</v>
      </c>
      <c r="B7443" t="s">
        <v>28</v>
      </c>
      <c r="C7443" t="s">
        <v>2042</v>
      </c>
      <c r="D7443" t="s">
        <v>2043</v>
      </c>
      <c r="E7443" t="s">
        <v>9509</v>
      </c>
      <c r="F7443" t="s">
        <v>1018</v>
      </c>
      <c r="G7443" t="s">
        <v>6283</v>
      </c>
      <c r="H7443" s="6">
        <v>1.6E-2</v>
      </c>
      <c r="I7443" t="s">
        <v>4194</v>
      </c>
      <c r="J7443" t="s">
        <v>18693</v>
      </c>
      <c r="K7443" t="s">
        <v>5</v>
      </c>
      <c r="L7443" t="s">
        <v>7732</v>
      </c>
      <c r="M7443" t="s">
        <v>18</v>
      </c>
      <c r="N7443" t="s">
        <v>2667</v>
      </c>
      <c r="O7443" t="s">
        <v>57</v>
      </c>
      <c r="P7443" t="s">
        <v>1827</v>
      </c>
      <c r="Q7443" t="s">
        <v>24934</v>
      </c>
    </row>
    <row r="7444" spans="1:17" x14ac:dyDescent="0.25">
      <c r="A7444" t="s">
        <v>186</v>
      </c>
      <c r="B7444" t="s">
        <v>5</v>
      </c>
      <c r="C7444" t="s">
        <v>266</v>
      </c>
      <c r="D7444" t="s">
        <v>24935</v>
      </c>
    </row>
    <row r="7445" spans="1:17" x14ac:dyDescent="0.25">
      <c r="A7445" t="s">
        <v>456</v>
      </c>
      <c r="B7445" t="s">
        <v>59</v>
      </c>
      <c r="C7445" t="s">
        <v>3801</v>
      </c>
      <c r="D7445" t="s">
        <v>59</v>
      </c>
      <c r="E7445" t="s">
        <v>541</v>
      </c>
      <c r="F7445" t="s">
        <v>255</v>
      </c>
      <c r="G7445" t="s">
        <v>30</v>
      </c>
      <c r="H7445" t="s">
        <v>24936</v>
      </c>
      <c r="I7445" t="s">
        <v>19884</v>
      </c>
      <c r="J7445" t="s">
        <v>11456</v>
      </c>
      <c r="K7445" t="s">
        <v>179</v>
      </c>
      <c r="L7445" t="s">
        <v>5</v>
      </c>
      <c r="M7445" t="s">
        <v>187</v>
      </c>
      <c r="N7445" t="s">
        <v>24937</v>
      </c>
    </row>
    <row r="7446" spans="1:17" x14ac:dyDescent="0.25">
      <c r="A7446" t="s">
        <v>5800</v>
      </c>
      <c r="B7446" t="s">
        <v>326</v>
      </c>
      <c r="C7446" t="s">
        <v>328</v>
      </c>
      <c r="D7446" t="s">
        <v>2058</v>
      </c>
      <c r="E7446" t="s">
        <v>2943</v>
      </c>
      <c r="F7446" t="s">
        <v>36</v>
      </c>
      <c r="G7446" t="s">
        <v>2753</v>
      </c>
      <c r="H7446" t="s">
        <v>5800</v>
      </c>
      <c r="I7446" t="s">
        <v>324</v>
      </c>
      <c r="J7446" t="s">
        <v>126</v>
      </c>
      <c r="K7446" t="s">
        <v>4436</v>
      </c>
      <c r="L7446" t="s">
        <v>161</v>
      </c>
      <c r="M7446" t="s">
        <v>24938</v>
      </c>
    </row>
    <row r="7447" spans="1:17" x14ac:dyDescent="0.25">
      <c r="A7447" t="s">
        <v>24939</v>
      </c>
      <c r="B7447" t="s">
        <v>24940</v>
      </c>
      <c r="C7447" t="s">
        <v>1</v>
      </c>
      <c r="D7447" t="s">
        <v>43</v>
      </c>
      <c r="E7447" t="s">
        <v>54</v>
      </c>
      <c r="F7447" t="s">
        <v>1675</v>
      </c>
      <c r="G7447" t="s">
        <v>17501</v>
      </c>
      <c r="H7447" t="s">
        <v>126</v>
      </c>
      <c r="I7447" t="s">
        <v>411</v>
      </c>
      <c r="J7447" t="s">
        <v>43</v>
      </c>
      <c r="K7447" t="s">
        <v>767</v>
      </c>
      <c r="L7447" t="s">
        <v>658</v>
      </c>
      <c r="M7447" t="s">
        <v>768</v>
      </c>
      <c r="N7447" t="s">
        <v>18</v>
      </c>
      <c r="O7447" t="s">
        <v>24705</v>
      </c>
      <c r="P7447" t="s">
        <v>24941</v>
      </c>
    </row>
    <row r="7448" spans="1:17" x14ac:dyDescent="0.25">
      <c r="A7448" t="s">
        <v>10271</v>
      </c>
      <c r="B7448" t="s">
        <v>24942</v>
      </c>
      <c r="C7448" t="s">
        <v>24943</v>
      </c>
      <c r="D7448" t="s">
        <v>45</v>
      </c>
      <c r="E7448" t="s">
        <v>24944</v>
      </c>
      <c r="F7448" t="s">
        <v>24945</v>
      </c>
      <c r="G7448" t="s">
        <v>2458</v>
      </c>
      <c r="H7448" t="s">
        <v>24946</v>
      </c>
      <c r="I7448" t="s">
        <v>28</v>
      </c>
      <c r="J7448" t="s">
        <v>24947</v>
      </c>
    </row>
    <row r="7449" spans="1:17" x14ac:dyDescent="0.25">
      <c r="A7449" t="s">
        <v>786</v>
      </c>
      <c r="B7449" t="s">
        <v>59</v>
      </c>
      <c r="C7449" t="s">
        <v>24590</v>
      </c>
      <c r="D7449" t="s">
        <v>24435</v>
      </c>
      <c r="E7449" t="s">
        <v>23993</v>
      </c>
      <c r="F7449" t="s">
        <v>9520</v>
      </c>
      <c r="G7449" t="s">
        <v>24754</v>
      </c>
      <c r="H7449" t="s">
        <v>24948</v>
      </c>
      <c r="I7449" t="s">
        <v>3999</v>
      </c>
      <c r="J7449" t="s">
        <v>210</v>
      </c>
      <c r="K7449" t="s">
        <v>24949</v>
      </c>
    </row>
    <row r="7450" spans="1:17" x14ac:dyDescent="0.25">
      <c r="A7450" t="s">
        <v>59</v>
      </c>
      <c r="B7450" t="s">
        <v>24950</v>
      </c>
      <c r="C7450" t="s">
        <v>30</v>
      </c>
      <c r="D7450" t="s">
        <v>184</v>
      </c>
      <c r="E7450" t="s">
        <v>81</v>
      </c>
      <c r="F7450" t="s">
        <v>1046</v>
      </c>
      <c r="G7450" t="s">
        <v>382</v>
      </c>
      <c r="H7450" t="s">
        <v>126</v>
      </c>
      <c r="I7450" t="s">
        <v>61</v>
      </c>
      <c r="J7450" t="s">
        <v>3353</v>
      </c>
      <c r="K7450" t="s">
        <v>5379</v>
      </c>
      <c r="L7450" t="s">
        <v>24951</v>
      </c>
      <c r="M7450" t="s">
        <v>179</v>
      </c>
      <c r="N7450" t="s">
        <v>5</v>
      </c>
      <c r="O7450" t="s">
        <v>268</v>
      </c>
      <c r="P7450" t="s">
        <v>24952</v>
      </c>
    </row>
    <row r="7451" spans="1:17" x14ac:dyDescent="0.25">
      <c r="A7451" t="s">
        <v>6614</v>
      </c>
      <c r="B7451" t="s">
        <v>198</v>
      </c>
      <c r="C7451" t="s">
        <v>462</v>
      </c>
      <c r="D7451" t="s">
        <v>1284</v>
      </c>
      <c r="E7451" t="s">
        <v>54</v>
      </c>
      <c r="F7451" t="s">
        <v>1858</v>
      </c>
      <c r="G7451" t="s">
        <v>7732</v>
      </c>
      <c r="H7451" t="s">
        <v>2572</v>
      </c>
      <c r="I7451" t="s">
        <v>179</v>
      </c>
      <c r="J7451" t="s">
        <v>24953</v>
      </c>
      <c r="K7451" t="s">
        <v>24954</v>
      </c>
    </row>
    <row r="7452" spans="1:17" x14ac:dyDescent="0.25">
      <c r="A7452" t="s">
        <v>24955</v>
      </c>
    </row>
    <row r="7453" spans="1:17" x14ac:dyDescent="0.25">
      <c r="A7453" t="s">
        <v>7499</v>
      </c>
      <c r="B7453" t="s">
        <v>24956</v>
      </c>
      <c r="C7453" t="s">
        <v>4372</v>
      </c>
      <c r="D7453" t="s">
        <v>24957</v>
      </c>
      <c r="E7453" t="s">
        <v>326</v>
      </c>
      <c r="F7453" t="s">
        <v>24958</v>
      </c>
      <c r="G7453" t="s">
        <v>7375</v>
      </c>
      <c r="H7453" t="s">
        <v>3336</v>
      </c>
      <c r="I7453" t="s">
        <v>59</v>
      </c>
      <c r="J7453" t="s">
        <v>24959</v>
      </c>
    </row>
    <row r="7454" spans="1:17" x14ac:dyDescent="0.25">
      <c r="A7454" t="s">
        <v>2572</v>
      </c>
      <c r="B7454" t="s">
        <v>113</v>
      </c>
      <c r="C7454" t="s">
        <v>24960</v>
      </c>
      <c r="D7454" t="s">
        <v>126</v>
      </c>
      <c r="E7454" t="s">
        <v>9686</v>
      </c>
      <c r="F7454" t="s">
        <v>1258</v>
      </c>
      <c r="G7454" t="s">
        <v>6274</v>
      </c>
      <c r="H7454" t="s">
        <v>1458</v>
      </c>
      <c r="I7454" t="s">
        <v>4731</v>
      </c>
      <c r="J7454" t="s">
        <v>24961</v>
      </c>
      <c r="K7454" t="s">
        <v>3015</v>
      </c>
      <c r="L7454" t="s">
        <v>2283</v>
      </c>
      <c r="M7454" t="s">
        <v>126</v>
      </c>
      <c r="N7454" t="s">
        <v>12</v>
      </c>
      <c r="O7454" t="s">
        <v>24962</v>
      </c>
    </row>
    <row r="7455" spans="1:17" x14ac:dyDescent="0.25">
      <c r="A7455" t="s">
        <v>5088</v>
      </c>
      <c r="B7455" t="s">
        <v>36</v>
      </c>
      <c r="C7455" t="s">
        <v>24963</v>
      </c>
    </row>
    <row r="7456" spans="1:17" x14ac:dyDescent="0.25">
      <c r="A7456" t="s">
        <v>5687</v>
      </c>
      <c r="B7456" t="s">
        <v>5512</v>
      </c>
      <c r="C7456" t="s">
        <v>898</v>
      </c>
      <c r="D7456" t="s">
        <v>5303</v>
      </c>
      <c r="E7456" t="s">
        <v>4499</v>
      </c>
      <c r="F7456" t="s">
        <v>57</v>
      </c>
      <c r="G7456" t="s">
        <v>1065</v>
      </c>
      <c r="H7456" t="s">
        <v>16324</v>
      </c>
      <c r="I7456" t="s">
        <v>206</v>
      </c>
      <c r="J7456" t="s">
        <v>24964</v>
      </c>
    </row>
    <row r="7457" spans="1:20" x14ac:dyDescent="0.25">
      <c r="A7457" t="s">
        <v>6614</v>
      </c>
      <c r="B7457" t="s">
        <v>24965</v>
      </c>
      <c r="C7457" t="s">
        <v>24966</v>
      </c>
      <c r="D7457" t="s">
        <v>3145</v>
      </c>
      <c r="E7457" t="s">
        <v>182</v>
      </c>
      <c r="F7457" t="s">
        <v>17465</v>
      </c>
      <c r="G7457" t="s">
        <v>22559</v>
      </c>
      <c r="H7457" t="s">
        <v>24967</v>
      </c>
      <c r="I7457" t="s">
        <v>182</v>
      </c>
      <c r="J7457" t="s">
        <v>17465</v>
      </c>
      <c r="K7457" t="s">
        <v>7697</v>
      </c>
      <c r="L7457" t="s">
        <v>541</v>
      </c>
      <c r="M7457" t="s">
        <v>24968</v>
      </c>
      <c r="N7457" t="s">
        <v>7388</v>
      </c>
      <c r="O7457" t="s">
        <v>28</v>
      </c>
      <c r="P7457" t="s">
        <v>1998</v>
      </c>
      <c r="Q7457" t="s">
        <v>372</v>
      </c>
      <c r="R7457" t="s">
        <v>198</v>
      </c>
      <c r="S7457" t="s">
        <v>36</v>
      </c>
      <c r="T7457" t="s">
        <v>24969</v>
      </c>
    </row>
    <row r="7458" spans="1:20" x14ac:dyDescent="0.25">
      <c r="A7458" t="s">
        <v>24970</v>
      </c>
      <c r="B7458" t="s">
        <v>150</v>
      </c>
      <c r="C7458" t="s">
        <v>156</v>
      </c>
      <c r="D7458" t="s">
        <v>157</v>
      </c>
      <c r="E7458" t="s">
        <v>30</v>
      </c>
      <c r="F7458" t="s">
        <v>18</v>
      </c>
      <c r="G7458" t="s">
        <v>61</v>
      </c>
      <c r="H7458" t="s">
        <v>7776</v>
      </c>
      <c r="I7458" t="s">
        <v>161</v>
      </c>
      <c r="J7458" t="s">
        <v>61</v>
      </c>
      <c r="K7458" t="s">
        <v>3584</v>
      </c>
      <c r="L7458" t="s">
        <v>156</v>
      </c>
      <c r="M7458" t="s">
        <v>157</v>
      </c>
      <c r="N7458" t="s">
        <v>24971</v>
      </c>
    </row>
    <row r="7459" spans="1:20" x14ac:dyDescent="0.25">
      <c r="A7459" t="s">
        <v>1716</v>
      </c>
      <c r="B7459" t="s">
        <v>24972</v>
      </c>
    </row>
    <row r="7460" spans="1:20" x14ac:dyDescent="0.25">
      <c r="A7460" t="s">
        <v>5327</v>
      </c>
      <c r="B7460" t="s">
        <v>36</v>
      </c>
      <c r="C7460" t="s">
        <v>322</v>
      </c>
      <c r="D7460" t="s">
        <v>113</v>
      </c>
      <c r="E7460" t="s">
        <v>15519</v>
      </c>
      <c r="F7460" t="s">
        <v>1814</v>
      </c>
      <c r="G7460" t="s">
        <v>1584</v>
      </c>
      <c r="H7460" t="s">
        <v>36</v>
      </c>
      <c r="I7460" t="s">
        <v>113</v>
      </c>
      <c r="J7460" t="s">
        <v>24973</v>
      </c>
    </row>
    <row r="7461" spans="1:20" x14ac:dyDescent="0.25">
      <c r="A7461" t="s">
        <v>181</v>
      </c>
      <c r="B7461" t="s">
        <v>113</v>
      </c>
      <c r="C7461" t="s">
        <v>59</v>
      </c>
      <c r="D7461" t="s">
        <v>113</v>
      </c>
      <c r="E7461" t="s">
        <v>8737</v>
      </c>
      <c r="F7461" t="s">
        <v>24974</v>
      </c>
      <c r="G7461" t="s">
        <v>115</v>
      </c>
      <c r="H7461" t="s">
        <v>8714</v>
      </c>
      <c r="I7461" t="s">
        <v>1255</v>
      </c>
      <c r="J7461" t="s">
        <v>59</v>
      </c>
      <c r="K7461" t="s">
        <v>113</v>
      </c>
      <c r="L7461" t="s">
        <v>1584</v>
      </c>
      <c r="M7461" t="s">
        <v>59</v>
      </c>
      <c r="N7461" t="s">
        <v>781</v>
      </c>
      <c r="O7461" t="s">
        <v>873</v>
      </c>
      <c r="P7461" t="s">
        <v>14276</v>
      </c>
      <c r="Q7461" t="s">
        <v>18732</v>
      </c>
      <c r="R7461" t="s">
        <v>1</v>
      </c>
      <c r="S7461" t="s">
        <v>24975</v>
      </c>
    </row>
    <row r="7462" spans="1:20" x14ac:dyDescent="0.25">
      <c r="A7462" t="s">
        <v>898</v>
      </c>
      <c r="B7462" t="s">
        <v>334</v>
      </c>
      <c r="C7462" t="s">
        <v>5</v>
      </c>
      <c r="D7462" t="s">
        <v>24976</v>
      </c>
      <c r="E7462" t="s">
        <v>115</v>
      </c>
      <c r="F7462" t="s">
        <v>249</v>
      </c>
      <c r="G7462" t="s">
        <v>1622</v>
      </c>
      <c r="H7462" t="s">
        <v>898</v>
      </c>
      <c r="I7462" t="s">
        <v>334</v>
      </c>
      <c r="J7462" t="s">
        <v>179</v>
      </c>
      <c r="K7462" t="s">
        <v>198</v>
      </c>
      <c r="L7462" t="s">
        <v>898</v>
      </c>
      <c r="M7462" t="s">
        <v>322</v>
      </c>
      <c r="N7462" t="s">
        <v>334</v>
      </c>
      <c r="O7462" t="s">
        <v>10597</v>
      </c>
      <c r="P7462" t="s">
        <v>18732</v>
      </c>
      <c r="Q7462" t="s">
        <v>1</v>
      </c>
      <c r="R7462" t="s">
        <v>24977</v>
      </c>
    </row>
    <row r="7463" spans="1:20" x14ac:dyDescent="0.25">
      <c r="A7463" t="s">
        <v>1689</v>
      </c>
      <c r="B7463" t="s">
        <v>6860</v>
      </c>
      <c r="C7463" t="s">
        <v>11533</v>
      </c>
      <c r="D7463" t="s">
        <v>5259</v>
      </c>
      <c r="E7463" t="s">
        <v>2434</v>
      </c>
      <c r="F7463" t="s">
        <v>13408</v>
      </c>
      <c r="G7463" t="s">
        <v>615</v>
      </c>
      <c r="H7463" t="s">
        <v>24978</v>
      </c>
      <c r="I7463" t="s">
        <v>157</v>
      </c>
      <c r="J7463" t="s">
        <v>6619</v>
      </c>
      <c r="K7463" t="s">
        <v>161</v>
      </c>
      <c r="L7463" t="s">
        <v>1</v>
      </c>
      <c r="M7463" t="s">
        <v>24979</v>
      </c>
    </row>
    <row r="7464" spans="1:20" x14ac:dyDescent="0.25">
      <c r="A7464" t="s">
        <v>5088</v>
      </c>
      <c r="B7464" t="s">
        <v>36</v>
      </c>
      <c r="C7464" t="s">
        <v>1012</v>
      </c>
      <c r="D7464" t="s">
        <v>1013</v>
      </c>
      <c r="E7464" t="s">
        <v>24980</v>
      </c>
    </row>
    <row r="7465" spans="1:20" x14ac:dyDescent="0.25">
      <c r="A7465" t="s">
        <v>5</v>
      </c>
      <c r="B7465" t="s">
        <v>1421</v>
      </c>
      <c r="C7465" t="s">
        <v>1348</v>
      </c>
      <c r="D7465" t="s">
        <v>4073</v>
      </c>
      <c r="E7465" t="s">
        <v>210</v>
      </c>
      <c r="F7465" t="s">
        <v>59</v>
      </c>
      <c r="G7465" t="s">
        <v>157</v>
      </c>
      <c r="H7465" t="s">
        <v>61</v>
      </c>
      <c r="I7465" t="s">
        <v>249</v>
      </c>
      <c r="J7465" t="s">
        <v>1622</v>
      </c>
      <c r="K7465" t="s">
        <v>6517</v>
      </c>
      <c r="L7465" t="s">
        <v>59</v>
      </c>
      <c r="M7465" t="s">
        <v>5</v>
      </c>
      <c r="N7465" t="s">
        <v>10148</v>
      </c>
      <c r="O7465" t="s">
        <v>24981</v>
      </c>
      <c r="P7465" t="s">
        <v>161</v>
      </c>
      <c r="Q7465" t="s">
        <v>9878</v>
      </c>
      <c r="R7465" t="s">
        <v>24982</v>
      </c>
    </row>
    <row r="7466" spans="1:20" x14ac:dyDescent="0.25">
      <c r="A7466" t="s">
        <v>395</v>
      </c>
      <c r="B7466" t="s">
        <v>1590</v>
      </c>
      <c r="C7466" t="s">
        <v>210</v>
      </c>
      <c r="D7466" t="s">
        <v>179</v>
      </c>
      <c r="E7466" t="s">
        <v>419</v>
      </c>
      <c r="F7466" t="s">
        <v>24983</v>
      </c>
      <c r="G7466" t="s">
        <v>161</v>
      </c>
      <c r="H7466" t="s">
        <v>673</v>
      </c>
      <c r="I7466" t="s">
        <v>24984</v>
      </c>
    </row>
    <row r="7467" spans="1:20" x14ac:dyDescent="0.25">
      <c r="A7467" t="s">
        <v>24985</v>
      </c>
    </row>
    <row r="7468" spans="1:20" x14ac:dyDescent="0.25">
      <c r="A7468" t="s">
        <v>18</v>
      </c>
      <c r="B7468" t="s">
        <v>11368</v>
      </c>
      <c r="C7468" t="s">
        <v>37</v>
      </c>
      <c r="D7468" t="s">
        <v>157</v>
      </c>
      <c r="E7468" t="b">
        <v>1</v>
      </c>
      <c r="F7468" t="s">
        <v>59</v>
      </c>
      <c r="G7468" t="s">
        <v>6875</v>
      </c>
    </row>
    <row r="7470" spans="1:20" x14ac:dyDescent="0.25">
      <c r="A7470" t="s">
        <v>182</v>
      </c>
      <c r="B7470" t="s">
        <v>102</v>
      </c>
      <c r="C7470" t="s">
        <v>100</v>
      </c>
      <c r="D7470" t="s">
        <v>324</v>
      </c>
      <c r="E7470" t="s">
        <v>24986</v>
      </c>
    </row>
    <row r="7472" spans="1:20" x14ac:dyDescent="0.25">
      <c r="A7472" t="s">
        <v>138</v>
      </c>
      <c r="B7472" t="s">
        <v>18536</v>
      </c>
      <c r="C7472" t="s">
        <v>57</v>
      </c>
      <c r="D7472" t="s">
        <v>24987</v>
      </c>
      <c r="E7472" t="s">
        <v>265</v>
      </c>
      <c r="F7472" t="s">
        <v>218</v>
      </c>
      <c r="G7472" t="s">
        <v>54</v>
      </c>
      <c r="H7472" t="s">
        <v>61</v>
      </c>
      <c r="I7472" t="s">
        <v>6147</v>
      </c>
      <c r="J7472" t="s">
        <v>3367</v>
      </c>
      <c r="K7472" t="s">
        <v>61</v>
      </c>
      <c r="L7472" t="s">
        <v>24988</v>
      </c>
    </row>
    <row r="7473" spans="1:22" x14ac:dyDescent="0.25">
      <c r="A7473" t="s">
        <v>19085</v>
      </c>
      <c r="B7473" t="s">
        <v>615</v>
      </c>
      <c r="C7473" t="s">
        <v>20095</v>
      </c>
      <c r="D7473" t="s">
        <v>5092</v>
      </c>
      <c r="E7473" t="s">
        <v>5448</v>
      </c>
      <c r="F7473" t="s">
        <v>10397</v>
      </c>
      <c r="G7473" t="s">
        <v>506</v>
      </c>
      <c r="H7473" t="s">
        <v>59</v>
      </c>
      <c r="I7473" t="s">
        <v>5598</v>
      </c>
      <c r="J7473" t="s">
        <v>370</v>
      </c>
      <c r="K7473" t="s">
        <v>2568</v>
      </c>
      <c r="L7473" t="s">
        <v>36</v>
      </c>
      <c r="M7473" t="s">
        <v>1695</v>
      </c>
      <c r="N7473" t="s">
        <v>5</v>
      </c>
      <c r="O7473" t="s">
        <v>24989</v>
      </c>
      <c r="P7473" t="s">
        <v>4479</v>
      </c>
      <c r="Q7473" t="s">
        <v>37</v>
      </c>
      <c r="R7473" t="s">
        <v>506</v>
      </c>
      <c r="S7473" t="s">
        <v>61</v>
      </c>
      <c r="T7473" t="s">
        <v>7059</v>
      </c>
      <c r="U7473" t="s">
        <v>59</v>
      </c>
      <c r="V7473" t="s">
        <v>24990</v>
      </c>
    </row>
    <row r="7474" spans="1:22" x14ac:dyDescent="0.25">
      <c r="A7474" t="s">
        <v>108</v>
      </c>
      <c r="B7474" t="s">
        <v>2524</v>
      </c>
      <c r="C7474" t="s">
        <v>57</v>
      </c>
      <c r="D7474" t="s">
        <v>61</v>
      </c>
      <c r="E7474" t="s">
        <v>4368</v>
      </c>
      <c r="F7474" t="s">
        <v>179</v>
      </c>
      <c r="G7474" t="s">
        <v>5</v>
      </c>
      <c r="H7474" t="s">
        <v>3015</v>
      </c>
      <c r="I7474" t="s">
        <v>24991</v>
      </c>
    </row>
    <row r="7475" spans="1:22" x14ac:dyDescent="0.25">
      <c r="A7475" t="s">
        <v>898</v>
      </c>
      <c r="B7475" t="s">
        <v>2072</v>
      </c>
      <c r="C7475" t="s">
        <v>100</v>
      </c>
      <c r="D7475" t="s">
        <v>898</v>
      </c>
      <c r="E7475" t="s">
        <v>5056</v>
      </c>
      <c r="F7475" t="s">
        <v>181</v>
      </c>
      <c r="G7475" t="s">
        <v>113</v>
      </c>
      <c r="H7475" t="s">
        <v>59</v>
      </c>
      <c r="I7475" t="s">
        <v>113</v>
      </c>
      <c r="J7475" t="s">
        <v>5327</v>
      </c>
      <c r="K7475" t="s">
        <v>126</v>
      </c>
      <c r="L7475" t="s">
        <v>194</v>
      </c>
      <c r="M7475" t="s">
        <v>1405</v>
      </c>
      <c r="N7475" t="s">
        <v>18</v>
      </c>
      <c r="O7475" t="s">
        <v>1574</v>
      </c>
      <c r="P7475" t="s">
        <v>59</v>
      </c>
      <c r="Q7475" t="s">
        <v>157</v>
      </c>
      <c r="R7475" t="s">
        <v>17193</v>
      </c>
      <c r="S7475" t="s">
        <v>1909</v>
      </c>
      <c r="T7475" t="s">
        <v>1968</v>
      </c>
      <c r="U7475" t="s">
        <v>24992</v>
      </c>
    </row>
    <row r="7476" spans="1:22" x14ac:dyDescent="0.25">
      <c r="A7476" t="s">
        <v>19085</v>
      </c>
      <c r="B7476" t="s">
        <v>220</v>
      </c>
      <c r="C7476" t="s">
        <v>102</v>
      </c>
      <c r="D7476" t="s">
        <v>100</v>
      </c>
      <c r="E7476" t="s">
        <v>61</v>
      </c>
      <c r="F7476" t="s">
        <v>2419</v>
      </c>
      <c r="G7476" t="s">
        <v>8395</v>
      </c>
      <c r="H7476" t="s">
        <v>24993</v>
      </c>
      <c r="I7476" t="s">
        <v>5193</v>
      </c>
      <c r="J7476" t="s">
        <v>1128</v>
      </c>
      <c r="K7476" t="s">
        <v>1017</v>
      </c>
      <c r="L7476" t="s">
        <v>1267</v>
      </c>
      <c r="M7476" t="s">
        <v>24994</v>
      </c>
      <c r="N7476" t="s">
        <v>6368</v>
      </c>
      <c r="O7476" t="s">
        <v>59</v>
      </c>
      <c r="P7476" t="s">
        <v>1544</v>
      </c>
      <c r="Q7476" t="s">
        <v>5</v>
      </c>
      <c r="R7476" t="s">
        <v>24995</v>
      </c>
      <c r="S7476" t="s">
        <v>24996</v>
      </c>
    </row>
    <row r="7477" spans="1:22" x14ac:dyDescent="0.25">
      <c r="A7477" t="s">
        <v>19085</v>
      </c>
      <c r="B7477" t="s">
        <v>615</v>
      </c>
      <c r="C7477" t="s">
        <v>24997</v>
      </c>
      <c r="D7477" t="s">
        <v>157</v>
      </c>
      <c r="E7477" t="s">
        <v>24998</v>
      </c>
      <c r="F7477" t="s">
        <v>157</v>
      </c>
      <c r="G7477" t="s">
        <v>24999</v>
      </c>
      <c r="H7477" t="s">
        <v>5193</v>
      </c>
      <c r="I7477" t="s">
        <v>2782</v>
      </c>
      <c r="J7477" t="s">
        <v>100</v>
      </c>
      <c r="K7477" t="s">
        <v>36</v>
      </c>
      <c r="L7477" t="s">
        <v>613</v>
      </c>
      <c r="M7477" t="s">
        <v>37</v>
      </c>
      <c r="N7477" t="s">
        <v>338</v>
      </c>
      <c r="O7477" t="s">
        <v>150</v>
      </c>
      <c r="P7477" t="s">
        <v>59</v>
      </c>
      <c r="Q7477" t="s">
        <v>25000</v>
      </c>
    </row>
    <row r="7478" spans="1:22" x14ac:dyDescent="0.25">
      <c r="A7478" t="s">
        <v>25001</v>
      </c>
      <c r="B7478" t="s">
        <v>25002</v>
      </c>
    </row>
    <row r="7480" spans="1:22" x14ac:dyDescent="0.25">
      <c r="A7480" t="s">
        <v>57</v>
      </c>
      <c r="B7480" t="s">
        <v>194</v>
      </c>
      <c r="C7480" t="s">
        <v>43</v>
      </c>
      <c r="D7480" t="s">
        <v>878</v>
      </c>
      <c r="E7480" t="s">
        <v>179</v>
      </c>
      <c r="F7480" t="s">
        <v>194</v>
      </c>
      <c r="G7480" t="s">
        <v>1504</v>
      </c>
      <c r="H7480" t="s">
        <v>59</v>
      </c>
      <c r="I7480" t="s">
        <v>21587</v>
      </c>
      <c r="J7480" t="s">
        <v>5345</v>
      </c>
      <c r="K7480" t="s">
        <v>59</v>
      </c>
      <c r="L7480" t="s">
        <v>25003</v>
      </c>
      <c r="M7480" t="s">
        <v>290</v>
      </c>
      <c r="N7480" t="s">
        <v>25004</v>
      </c>
    </row>
    <row r="7481" spans="1:22" x14ac:dyDescent="0.25">
      <c r="A7481" t="s">
        <v>898</v>
      </c>
      <c r="B7481" t="s">
        <v>1255</v>
      </c>
      <c r="C7481" t="s">
        <v>590</v>
      </c>
      <c r="D7481" t="s">
        <v>6614</v>
      </c>
      <c r="E7481" t="s">
        <v>18353</v>
      </c>
      <c r="F7481" t="s">
        <v>108</v>
      </c>
      <c r="G7481" t="s">
        <v>14041</v>
      </c>
      <c r="H7481" t="s">
        <v>179</v>
      </c>
      <c r="I7481" t="s">
        <v>21379</v>
      </c>
      <c r="J7481" t="s">
        <v>206</v>
      </c>
      <c r="K7481" t="s">
        <v>198</v>
      </c>
      <c r="L7481" t="s">
        <v>2381</v>
      </c>
      <c r="M7481" t="s">
        <v>25005</v>
      </c>
    </row>
    <row r="7482" spans="1:22" x14ac:dyDescent="0.25">
      <c r="A7482" t="s">
        <v>7497</v>
      </c>
      <c r="B7482" t="s">
        <v>12765</v>
      </c>
      <c r="C7482" t="s">
        <v>25006</v>
      </c>
      <c r="D7482" t="s">
        <v>36</v>
      </c>
      <c r="E7482" t="s">
        <v>3369</v>
      </c>
      <c r="F7482" t="s">
        <v>59</v>
      </c>
      <c r="G7482" t="s">
        <v>7347</v>
      </c>
      <c r="H7482" t="s">
        <v>150</v>
      </c>
      <c r="I7482" t="s">
        <v>18619</v>
      </c>
      <c r="J7482" t="s">
        <v>5</v>
      </c>
      <c r="K7482" t="s">
        <v>25007</v>
      </c>
      <c r="L7482" t="s">
        <v>161</v>
      </c>
      <c r="M7482" t="s">
        <v>7213</v>
      </c>
      <c r="N7482" t="s">
        <v>25008</v>
      </c>
    </row>
    <row r="7483" spans="1:22" x14ac:dyDescent="0.25">
      <c r="A7483" t="s">
        <v>25009</v>
      </c>
      <c r="B7483" t="s">
        <v>25010</v>
      </c>
    </row>
    <row r="7485" spans="1:22" x14ac:dyDescent="0.25">
      <c r="A7485" t="s">
        <v>651</v>
      </c>
      <c r="B7485" t="s">
        <v>36</v>
      </c>
      <c r="C7485" t="s">
        <v>1881</v>
      </c>
      <c r="D7485" t="s">
        <v>25011</v>
      </c>
      <c r="E7485" t="s">
        <v>2070</v>
      </c>
      <c r="F7485" t="s">
        <v>1126</v>
      </c>
      <c r="G7485" t="s">
        <v>25012</v>
      </c>
      <c r="H7485" t="s">
        <v>8701</v>
      </c>
      <c r="I7485" t="s">
        <v>25013</v>
      </c>
    </row>
    <row r="7487" spans="1:22" x14ac:dyDescent="0.25">
      <c r="A7487" t="s">
        <v>57</v>
      </c>
      <c r="B7487" t="s">
        <v>193</v>
      </c>
      <c r="C7487" t="s">
        <v>61</v>
      </c>
      <c r="D7487" t="s">
        <v>25014</v>
      </c>
      <c r="E7487" t="s">
        <v>36</v>
      </c>
      <c r="F7487" t="s">
        <v>25015</v>
      </c>
      <c r="G7487" t="s">
        <v>900</v>
      </c>
      <c r="H7487" t="s">
        <v>2018</v>
      </c>
      <c r="I7487" t="s">
        <v>36</v>
      </c>
      <c r="J7487" t="s">
        <v>2331</v>
      </c>
      <c r="K7487" t="s">
        <v>61</v>
      </c>
      <c r="L7487" t="s">
        <v>25016</v>
      </c>
      <c r="M7487" t="s">
        <v>4966</v>
      </c>
      <c r="N7487" t="s">
        <v>1940</v>
      </c>
      <c r="O7487" t="s">
        <v>400</v>
      </c>
      <c r="P7487" t="s">
        <v>25017</v>
      </c>
    </row>
    <row r="7488" spans="1:22" x14ac:dyDescent="0.25">
      <c r="A7488" t="s">
        <v>36</v>
      </c>
      <c r="B7488" t="s">
        <v>3369</v>
      </c>
      <c r="C7488" t="s">
        <v>59</v>
      </c>
      <c r="D7488" t="s">
        <v>7347</v>
      </c>
      <c r="E7488" t="s">
        <v>150</v>
      </c>
      <c r="F7488" t="s">
        <v>18619</v>
      </c>
      <c r="G7488" t="s">
        <v>5</v>
      </c>
      <c r="H7488" t="s">
        <v>25007</v>
      </c>
      <c r="I7488" t="s">
        <v>161</v>
      </c>
      <c r="J7488" t="s">
        <v>7213</v>
      </c>
      <c r="K7488" t="s">
        <v>25018</v>
      </c>
    </row>
    <row r="7489" spans="1:26" x14ac:dyDescent="0.25">
      <c r="A7489" t="s">
        <v>25019</v>
      </c>
    </row>
    <row r="7490" spans="1:26" x14ac:dyDescent="0.25">
      <c r="A7490" t="s">
        <v>25020</v>
      </c>
      <c r="B7490" t="s">
        <v>40</v>
      </c>
      <c r="C7490" t="s">
        <v>25021</v>
      </c>
    </row>
    <row r="7491" spans="1:26" x14ac:dyDescent="0.25">
      <c r="A7491" t="s">
        <v>25022</v>
      </c>
      <c r="B7491" t="s">
        <v>5146</v>
      </c>
      <c r="C7491" t="s">
        <v>43</v>
      </c>
      <c r="D7491" t="s">
        <v>59</v>
      </c>
      <c r="E7491" t="s">
        <v>22712</v>
      </c>
      <c r="F7491" t="s">
        <v>206</v>
      </c>
      <c r="G7491" t="s">
        <v>108</v>
      </c>
      <c r="H7491" t="s">
        <v>6336</v>
      </c>
      <c r="I7491" t="s">
        <v>9520</v>
      </c>
      <c r="J7491" t="s">
        <v>25023</v>
      </c>
      <c r="K7491" t="s">
        <v>25024</v>
      </c>
      <c r="L7491" t="s">
        <v>2083</v>
      </c>
      <c r="M7491" t="s">
        <v>25025</v>
      </c>
      <c r="N7491" t="s">
        <v>25026</v>
      </c>
    </row>
    <row r="7493" spans="1:26" x14ac:dyDescent="0.25">
      <c r="A7493" t="s">
        <v>194</v>
      </c>
      <c r="B7493" t="s">
        <v>25027</v>
      </c>
      <c r="C7493" t="s">
        <v>25028</v>
      </c>
      <c r="D7493" t="s">
        <v>22464</v>
      </c>
      <c r="E7493" t="s">
        <v>25029</v>
      </c>
    </row>
    <row r="7494" spans="1:26" x14ac:dyDescent="0.25">
      <c r="A7494" t="s">
        <v>206</v>
      </c>
      <c r="B7494" t="s">
        <v>43</v>
      </c>
      <c r="C7494" t="s">
        <v>767</v>
      </c>
      <c r="D7494" t="s">
        <v>3390</v>
      </c>
      <c r="E7494" t="s">
        <v>17370</v>
      </c>
      <c r="F7494" t="s">
        <v>763</v>
      </c>
      <c r="G7494" t="s">
        <v>61</v>
      </c>
      <c r="H7494" t="s">
        <v>25030</v>
      </c>
      <c r="I7494" t="s">
        <v>25031</v>
      </c>
      <c r="J7494" t="s">
        <v>5062</v>
      </c>
      <c r="K7494" t="s">
        <v>25032</v>
      </c>
      <c r="L7494" t="s">
        <v>25033</v>
      </c>
    </row>
    <row r="7495" spans="1:26" x14ac:dyDescent="0.25">
      <c r="A7495" t="s">
        <v>25034</v>
      </c>
      <c r="B7495" t="s">
        <v>574</v>
      </c>
      <c r="C7495" t="s">
        <v>156</v>
      </c>
      <c r="D7495" t="s">
        <v>1709</v>
      </c>
      <c r="E7495" t="s">
        <v>157</v>
      </c>
      <c r="F7495" t="s">
        <v>794</v>
      </c>
      <c r="G7495" t="s">
        <v>335</v>
      </c>
      <c r="H7495" t="s">
        <v>25035</v>
      </c>
    </row>
    <row r="7496" spans="1:26" x14ac:dyDescent="0.25">
      <c r="A7496" t="s">
        <v>25036</v>
      </c>
    </row>
    <row r="7498" spans="1:26" x14ac:dyDescent="0.25">
      <c r="A7498" t="s">
        <v>57</v>
      </c>
      <c r="B7498" t="s">
        <v>6614</v>
      </c>
      <c r="C7498" t="s">
        <v>2070</v>
      </c>
      <c r="D7498" t="s">
        <v>1969</v>
      </c>
      <c r="E7498" t="s">
        <v>781</v>
      </c>
      <c r="F7498" t="s">
        <v>25037</v>
      </c>
      <c r="G7498" t="s">
        <v>25038</v>
      </c>
    </row>
    <row r="7499" spans="1:26" x14ac:dyDescent="0.25">
      <c r="A7499" t="s">
        <v>181</v>
      </c>
      <c r="B7499" t="s">
        <v>182</v>
      </c>
      <c r="C7499" t="s">
        <v>113</v>
      </c>
      <c r="D7499" t="s">
        <v>5</v>
      </c>
      <c r="E7499" t="s">
        <v>13702</v>
      </c>
      <c r="F7499" t="s">
        <v>30</v>
      </c>
      <c r="G7499" t="s">
        <v>25039</v>
      </c>
    </row>
    <row r="7500" spans="1:26" x14ac:dyDescent="0.25">
      <c r="A7500" t="s">
        <v>179</v>
      </c>
      <c r="B7500" t="s">
        <v>400</v>
      </c>
      <c r="C7500" t="s">
        <v>61</v>
      </c>
      <c r="D7500" t="s">
        <v>1308</v>
      </c>
      <c r="E7500" t="s">
        <v>59</v>
      </c>
      <c r="F7500" t="s">
        <v>25040</v>
      </c>
      <c r="G7500" t="s">
        <v>21655</v>
      </c>
      <c r="H7500" t="s">
        <v>179</v>
      </c>
      <c r="I7500" t="s">
        <v>61</v>
      </c>
      <c r="J7500" t="s">
        <v>1308</v>
      </c>
      <c r="K7500" t="s">
        <v>59</v>
      </c>
      <c r="L7500" t="s">
        <v>10111</v>
      </c>
      <c r="M7500" t="s">
        <v>2943</v>
      </c>
      <c r="N7500" t="s">
        <v>36</v>
      </c>
      <c r="O7500" t="s">
        <v>2072</v>
      </c>
      <c r="P7500" t="s">
        <v>100</v>
      </c>
      <c r="Q7500" t="s">
        <v>36</v>
      </c>
      <c r="R7500" t="s">
        <v>290</v>
      </c>
      <c r="S7500" t="s">
        <v>17074</v>
      </c>
      <c r="T7500" t="s">
        <v>4825</v>
      </c>
      <c r="U7500" t="s">
        <v>157</v>
      </c>
      <c r="V7500" t="s">
        <v>5</v>
      </c>
      <c r="W7500" t="s">
        <v>10310</v>
      </c>
      <c r="X7500" t="s">
        <v>161</v>
      </c>
      <c r="Y7500" t="s">
        <v>565</v>
      </c>
      <c r="Z7500" t="s">
        <v>25041</v>
      </c>
    </row>
    <row r="7502" spans="1:26" x14ac:dyDescent="0.25">
      <c r="A7502" t="s">
        <v>5698</v>
      </c>
      <c r="B7502" t="s">
        <v>100</v>
      </c>
      <c r="C7502" t="s">
        <v>54</v>
      </c>
      <c r="D7502" t="s">
        <v>1420</v>
      </c>
      <c r="E7502" t="s">
        <v>36</v>
      </c>
      <c r="F7502" t="s">
        <v>2671</v>
      </c>
      <c r="G7502" t="s">
        <v>342</v>
      </c>
      <c r="H7502" t="s">
        <v>18586</v>
      </c>
      <c r="I7502" t="s">
        <v>25042</v>
      </c>
      <c r="J7502" t="s">
        <v>898</v>
      </c>
      <c r="K7502" t="s">
        <v>2072</v>
      </c>
      <c r="L7502" t="s">
        <v>100</v>
      </c>
      <c r="M7502" t="s">
        <v>898</v>
      </c>
      <c r="N7502" t="s">
        <v>25043</v>
      </c>
    </row>
    <row r="7503" spans="1:26" x14ac:dyDescent="0.25">
      <c r="A7503" t="s">
        <v>25044</v>
      </c>
      <c r="B7503" t="s">
        <v>25045</v>
      </c>
      <c r="C7503" t="s">
        <v>2083</v>
      </c>
      <c r="D7503" t="s">
        <v>210</v>
      </c>
      <c r="E7503" t="s">
        <v>288</v>
      </c>
      <c r="F7503" t="s">
        <v>37</v>
      </c>
      <c r="G7503" t="s">
        <v>1265</v>
      </c>
      <c r="H7503" t="s">
        <v>126</v>
      </c>
      <c r="I7503" t="s">
        <v>2058</v>
      </c>
      <c r="J7503" t="s">
        <v>13313</v>
      </c>
      <c r="K7503" t="s">
        <v>1652</v>
      </c>
      <c r="L7503" t="s">
        <v>1438</v>
      </c>
      <c r="M7503" t="s">
        <v>45</v>
      </c>
      <c r="N7503" t="s">
        <v>13046</v>
      </c>
      <c r="O7503" t="s">
        <v>194</v>
      </c>
      <c r="P7503" t="s">
        <v>25046</v>
      </c>
      <c r="Q7503" t="s">
        <v>59</v>
      </c>
      <c r="R7503" t="s">
        <v>61</v>
      </c>
      <c r="S7503" t="s">
        <v>25047</v>
      </c>
    </row>
    <row r="7504" spans="1:26" x14ac:dyDescent="0.25">
      <c r="A7504" t="s">
        <v>12765</v>
      </c>
      <c r="B7504" t="s">
        <v>710</v>
      </c>
      <c r="C7504" t="s">
        <v>5751</v>
      </c>
      <c r="D7504" t="s">
        <v>214</v>
      </c>
      <c r="E7504" t="s">
        <v>1930</v>
      </c>
      <c r="F7504" t="s">
        <v>2896</v>
      </c>
      <c r="G7504" t="s">
        <v>10367</v>
      </c>
      <c r="H7504" t="s">
        <v>37</v>
      </c>
      <c r="I7504" t="s">
        <v>1523</v>
      </c>
      <c r="J7504" t="s">
        <v>1012</v>
      </c>
      <c r="K7504" t="s">
        <v>25048</v>
      </c>
      <c r="L7504" t="s">
        <v>5088</v>
      </c>
      <c r="M7504" t="s">
        <v>36</v>
      </c>
      <c r="N7504" t="s">
        <v>1</v>
      </c>
      <c r="O7504" t="s">
        <v>43</v>
      </c>
      <c r="P7504" t="s">
        <v>37</v>
      </c>
      <c r="Q7504" t="s">
        <v>673</v>
      </c>
      <c r="R7504" t="s">
        <v>25049</v>
      </c>
    </row>
    <row r="7505" spans="1:23" x14ac:dyDescent="0.25">
      <c r="A7505" t="s">
        <v>25050</v>
      </c>
    </row>
    <row r="7506" spans="1:23" x14ac:dyDescent="0.25">
      <c r="A7506" t="s">
        <v>6614</v>
      </c>
      <c r="B7506" t="s">
        <v>25051</v>
      </c>
      <c r="C7506" t="s">
        <v>25052</v>
      </c>
      <c r="D7506" t="s">
        <v>1889</v>
      </c>
      <c r="E7506" t="s">
        <v>2018</v>
      </c>
      <c r="F7506" t="s">
        <v>36</v>
      </c>
      <c r="G7506" t="s">
        <v>1907</v>
      </c>
      <c r="H7506" t="s">
        <v>25053</v>
      </c>
      <c r="I7506" t="s">
        <v>1</v>
      </c>
      <c r="J7506" t="s">
        <v>25054</v>
      </c>
      <c r="K7506" t="s">
        <v>2943</v>
      </c>
      <c r="L7506" t="s">
        <v>462</v>
      </c>
      <c r="M7506" t="s">
        <v>1766</v>
      </c>
      <c r="N7506" t="s">
        <v>25055</v>
      </c>
      <c r="O7506" t="s">
        <v>9291</v>
      </c>
      <c r="P7506" t="s">
        <v>25056</v>
      </c>
    </row>
    <row r="7507" spans="1:23" x14ac:dyDescent="0.25">
      <c r="A7507" t="s">
        <v>108</v>
      </c>
      <c r="B7507" t="s">
        <v>2524</v>
      </c>
      <c r="C7507" t="s">
        <v>57</v>
      </c>
      <c r="D7507" t="s">
        <v>61</v>
      </c>
      <c r="E7507" t="s">
        <v>25057</v>
      </c>
    </row>
    <row r="7508" spans="1:23" x14ac:dyDescent="0.25">
      <c r="A7508" t="s">
        <v>6614</v>
      </c>
      <c r="B7508" t="s">
        <v>25052</v>
      </c>
      <c r="C7508" t="s">
        <v>1424</v>
      </c>
      <c r="D7508" t="s">
        <v>4656</v>
      </c>
      <c r="E7508" t="s">
        <v>7561</v>
      </c>
      <c r="F7508" t="s">
        <v>126</v>
      </c>
      <c r="G7508" t="s">
        <v>3606</v>
      </c>
      <c r="H7508" t="s">
        <v>1018</v>
      </c>
      <c r="I7508" t="s">
        <v>156</v>
      </c>
      <c r="J7508" t="s">
        <v>4656</v>
      </c>
      <c r="K7508" t="s">
        <v>781</v>
      </c>
      <c r="L7508" t="s">
        <v>194</v>
      </c>
      <c r="M7508" t="s">
        <v>4154</v>
      </c>
      <c r="N7508" t="s">
        <v>3415</v>
      </c>
      <c r="O7508" t="s">
        <v>28</v>
      </c>
      <c r="P7508" t="s">
        <v>25058</v>
      </c>
      <c r="Q7508" t="s">
        <v>5092</v>
      </c>
      <c r="R7508" t="s">
        <v>25059</v>
      </c>
      <c r="S7508" t="s">
        <v>478</v>
      </c>
      <c r="T7508" t="s">
        <v>25060</v>
      </c>
    </row>
    <row r="7509" spans="1:23" x14ac:dyDescent="0.25">
      <c r="A7509" t="s">
        <v>6614</v>
      </c>
      <c r="B7509" t="s">
        <v>1559</v>
      </c>
      <c r="C7509" t="s">
        <v>2580</v>
      </c>
      <c r="D7509" t="s">
        <v>577</v>
      </c>
      <c r="E7509" t="s">
        <v>640</v>
      </c>
      <c r="F7509" t="s">
        <v>19922</v>
      </c>
      <c r="G7509" t="s">
        <v>179</v>
      </c>
      <c r="H7509" t="s">
        <v>1267</v>
      </c>
      <c r="I7509" t="s">
        <v>21132</v>
      </c>
      <c r="J7509" t="s">
        <v>574</v>
      </c>
      <c r="K7509" t="s">
        <v>25061</v>
      </c>
    </row>
    <row r="7510" spans="1:23" x14ac:dyDescent="0.25">
      <c r="A7510" t="s">
        <v>6614</v>
      </c>
      <c r="B7510" t="s">
        <v>25062</v>
      </c>
      <c r="C7510" t="s">
        <v>12697</v>
      </c>
      <c r="D7510" t="s">
        <v>2478</v>
      </c>
      <c r="E7510" t="s">
        <v>37</v>
      </c>
      <c r="F7510" t="s">
        <v>4966</v>
      </c>
      <c r="G7510" t="s">
        <v>1295</v>
      </c>
      <c r="H7510" t="s">
        <v>16</v>
      </c>
      <c r="I7510" t="s">
        <v>59</v>
      </c>
      <c r="J7510" t="s">
        <v>639</v>
      </c>
      <c r="K7510" t="s">
        <v>6293</v>
      </c>
      <c r="L7510" t="s">
        <v>3263</v>
      </c>
      <c r="M7510" t="s">
        <v>18</v>
      </c>
      <c r="N7510" t="s">
        <v>150</v>
      </c>
      <c r="O7510" t="s">
        <v>126</v>
      </c>
      <c r="P7510" t="s">
        <v>61</v>
      </c>
      <c r="Q7510" t="s">
        <v>3015</v>
      </c>
      <c r="R7510" t="s">
        <v>57</v>
      </c>
      <c r="S7510" t="s">
        <v>61</v>
      </c>
      <c r="T7510" t="s">
        <v>19930</v>
      </c>
      <c r="U7510" t="s">
        <v>25063</v>
      </c>
    </row>
    <row r="7511" spans="1:23" x14ac:dyDescent="0.25">
      <c r="A7511" t="s">
        <v>6614</v>
      </c>
      <c r="B7511" t="s">
        <v>25064</v>
      </c>
      <c r="C7511" t="s">
        <v>584</v>
      </c>
      <c r="D7511" t="s">
        <v>486</v>
      </c>
      <c r="E7511" t="s">
        <v>37</v>
      </c>
      <c r="F7511" t="s">
        <v>710</v>
      </c>
      <c r="G7511" t="s">
        <v>10057</v>
      </c>
      <c r="H7511" t="s">
        <v>438</v>
      </c>
      <c r="I7511" t="s">
        <v>439</v>
      </c>
      <c r="J7511" t="s">
        <v>18</v>
      </c>
      <c r="K7511" t="s">
        <v>5</v>
      </c>
      <c r="L7511" t="s">
        <v>1956</v>
      </c>
      <c r="M7511" t="s">
        <v>25065</v>
      </c>
      <c r="N7511" t="s">
        <v>627</v>
      </c>
      <c r="O7511" t="s">
        <v>2114</v>
      </c>
      <c r="P7511" t="s">
        <v>9023</v>
      </c>
      <c r="Q7511" t="s">
        <v>18</v>
      </c>
      <c r="R7511" t="s">
        <v>61</v>
      </c>
      <c r="S7511" t="s">
        <v>25066</v>
      </c>
    </row>
    <row r="7512" spans="1:23" x14ac:dyDescent="0.25">
      <c r="A7512" t="s">
        <v>1716</v>
      </c>
      <c r="B7512" t="s">
        <v>25067</v>
      </c>
    </row>
    <row r="7513" spans="1:23" x14ac:dyDescent="0.25">
      <c r="A7513" t="s">
        <v>6614</v>
      </c>
      <c r="B7513" t="s">
        <v>1424</v>
      </c>
      <c r="C7513" t="s">
        <v>4628</v>
      </c>
      <c r="D7513" t="s">
        <v>43</v>
      </c>
      <c r="E7513" t="s">
        <v>14731</v>
      </c>
      <c r="F7513" t="s">
        <v>126</v>
      </c>
      <c r="G7513" t="s">
        <v>20113</v>
      </c>
      <c r="H7513" t="s">
        <v>1407</v>
      </c>
      <c r="I7513" t="s">
        <v>156</v>
      </c>
      <c r="J7513" t="s">
        <v>781</v>
      </c>
      <c r="K7513" t="s">
        <v>717</v>
      </c>
      <c r="L7513" t="s">
        <v>59</v>
      </c>
      <c r="M7513" t="s">
        <v>12697</v>
      </c>
      <c r="N7513" t="s">
        <v>25068</v>
      </c>
      <c r="O7513" t="s">
        <v>1187</v>
      </c>
      <c r="P7513" t="s">
        <v>25069</v>
      </c>
    </row>
    <row r="7514" spans="1:23" x14ac:dyDescent="0.25">
      <c r="A7514" t="s">
        <v>6614</v>
      </c>
      <c r="B7514" t="s">
        <v>1776</v>
      </c>
      <c r="C7514" t="s">
        <v>23709</v>
      </c>
      <c r="D7514" t="s">
        <v>1100</v>
      </c>
      <c r="E7514" t="s">
        <v>61</v>
      </c>
      <c r="F7514" t="s">
        <v>25070</v>
      </c>
      <c r="G7514" t="s">
        <v>4310</v>
      </c>
      <c r="H7514" t="s">
        <v>59</v>
      </c>
      <c r="I7514" t="s">
        <v>1</v>
      </c>
      <c r="J7514" t="s">
        <v>19050</v>
      </c>
      <c r="K7514" t="s">
        <v>394</v>
      </c>
      <c r="L7514" t="s">
        <v>198</v>
      </c>
      <c r="M7514" t="s">
        <v>25071</v>
      </c>
    </row>
    <row r="7515" spans="1:23" x14ac:dyDescent="0.25">
      <c r="A7515" t="s">
        <v>6614</v>
      </c>
      <c r="B7515" t="s">
        <v>1</v>
      </c>
      <c r="C7515" t="s">
        <v>11114</v>
      </c>
      <c r="D7515" t="s">
        <v>61</v>
      </c>
      <c r="E7515" t="s">
        <v>1702</v>
      </c>
      <c r="F7515" t="s">
        <v>115</v>
      </c>
      <c r="G7515" t="s">
        <v>898</v>
      </c>
      <c r="H7515" t="s">
        <v>7369</v>
      </c>
      <c r="I7515" t="s">
        <v>20181</v>
      </c>
      <c r="J7515" t="s">
        <v>5</v>
      </c>
      <c r="K7515" t="s">
        <v>25072</v>
      </c>
      <c r="L7515" t="s">
        <v>11337</v>
      </c>
      <c r="M7515" t="s">
        <v>59</v>
      </c>
      <c r="N7515" t="s">
        <v>1911</v>
      </c>
      <c r="O7515" t="s">
        <v>57</v>
      </c>
      <c r="P7515" t="s">
        <v>36</v>
      </c>
      <c r="Q7515" t="s">
        <v>25073</v>
      </c>
    </row>
    <row r="7516" spans="1:23" x14ac:dyDescent="0.25">
      <c r="A7516" t="s">
        <v>6614</v>
      </c>
      <c r="B7516" t="s">
        <v>25074</v>
      </c>
      <c r="C7516" t="s">
        <v>2189</v>
      </c>
      <c r="D7516" t="s">
        <v>898</v>
      </c>
      <c r="E7516" t="s">
        <v>116</v>
      </c>
      <c r="F7516" t="s">
        <v>101</v>
      </c>
      <c r="G7516" t="s">
        <v>898</v>
      </c>
      <c r="H7516" t="s">
        <v>639</v>
      </c>
      <c r="I7516" t="s">
        <v>5800</v>
      </c>
      <c r="J7516" t="s">
        <v>898</v>
      </c>
      <c r="K7516" t="s">
        <v>322</v>
      </c>
      <c r="L7516" t="s">
        <v>639</v>
      </c>
      <c r="M7516" t="s">
        <v>61</v>
      </c>
      <c r="N7516" t="s">
        <v>25075</v>
      </c>
      <c r="O7516" t="s">
        <v>461</v>
      </c>
      <c r="P7516" t="s">
        <v>5</v>
      </c>
      <c r="Q7516" t="s">
        <v>1675</v>
      </c>
      <c r="R7516" t="s">
        <v>3493</v>
      </c>
      <c r="S7516" t="s">
        <v>2423</v>
      </c>
      <c r="T7516" t="s">
        <v>2498</v>
      </c>
      <c r="U7516" t="s">
        <v>1716</v>
      </c>
      <c r="V7516" t="s">
        <v>59</v>
      </c>
      <c r="W7516" t="s">
        <v>25076</v>
      </c>
    </row>
    <row r="7517" spans="1:23" x14ac:dyDescent="0.25">
      <c r="A7517" t="s">
        <v>6614</v>
      </c>
      <c r="B7517" t="s">
        <v>100</v>
      </c>
      <c r="C7517" t="s">
        <v>94</v>
      </c>
      <c r="D7517" t="s">
        <v>2018</v>
      </c>
      <c r="E7517" t="s">
        <v>36</v>
      </c>
      <c r="F7517" t="s">
        <v>113</v>
      </c>
      <c r="G7517" t="s">
        <v>126</v>
      </c>
      <c r="H7517" t="s">
        <v>342</v>
      </c>
      <c r="I7517" t="s">
        <v>1134</v>
      </c>
      <c r="J7517" t="s">
        <v>23618</v>
      </c>
      <c r="K7517" t="s">
        <v>12789</v>
      </c>
      <c r="L7517" t="s">
        <v>723</v>
      </c>
      <c r="M7517" t="s">
        <v>45</v>
      </c>
      <c r="N7517" t="s">
        <v>5</v>
      </c>
      <c r="O7517" t="s">
        <v>266</v>
      </c>
      <c r="P7517" t="s">
        <v>1785</v>
      </c>
      <c r="Q7517" t="s">
        <v>37</v>
      </c>
      <c r="R7517" t="s">
        <v>1948</v>
      </c>
      <c r="S7517" t="s">
        <v>1405</v>
      </c>
      <c r="T7517" t="s">
        <v>194</v>
      </c>
      <c r="U7517" t="s">
        <v>13227</v>
      </c>
      <c r="V7517" t="s">
        <v>25077</v>
      </c>
    </row>
    <row r="7518" spans="1:23" x14ac:dyDescent="0.25">
      <c r="A7518" t="s">
        <v>6614</v>
      </c>
      <c r="B7518" t="s">
        <v>25078</v>
      </c>
      <c r="C7518" t="s">
        <v>6180</v>
      </c>
      <c r="D7518" t="s">
        <v>36</v>
      </c>
      <c r="E7518" t="s">
        <v>113</v>
      </c>
      <c r="F7518" t="s">
        <v>6293</v>
      </c>
      <c r="G7518" t="s">
        <v>36</v>
      </c>
      <c r="H7518" t="s">
        <v>651</v>
      </c>
      <c r="I7518" t="s">
        <v>7997</v>
      </c>
      <c r="J7518" t="s">
        <v>59</v>
      </c>
      <c r="K7518" t="s">
        <v>327</v>
      </c>
      <c r="L7518" t="s">
        <v>194</v>
      </c>
      <c r="M7518" t="s">
        <v>3726</v>
      </c>
      <c r="N7518" t="s">
        <v>1406</v>
      </c>
      <c r="O7518" t="s">
        <v>36</v>
      </c>
      <c r="P7518" t="s">
        <v>1047</v>
      </c>
      <c r="Q7518" t="s">
        <v>21881</v>
      </c>
      <c r="R7518" t="s">
        <v>1401</v>
      </c>
      <c r="S7518" t="s">
        <v>25079</v>
      </c>
    </row>
    <row r="7519" spans="1:23" x14ac:dyDescent="0.25">
      <c r="A7519" t="s">
        <v>6614</v>
      </c>
      <c r="B7519" t="s">
        <v>25078</v>
      </c>
      <c r="C7519" t="s">
        <v>181</v>
      </c>
      <c r="D7519" t="s">
        <v>156</v>
      </c>
      <c r="E7519" t="s">
        <v>781</v>
      </c>
      <c r="F7519" t="s">
        <v>25080</v>
      </c>
      <c r="G7519" t="s">
        <v>115</v>
      </c>
      <c r="H7519" t="s">
        <v>36</v>
      </c>
      <c r="I7519" t="s">
        <v>113</v>
      </c>
      <c r="J7519" t="s">
        <v>59</v>
      </c>
      <c r="K7519" t="s">
        <v>157</v>
      </c>
      <c r="L7519" t="s">
        <v>3402</v>
      </c>
      <c r="M7519" t="s">
        <v>102</v>
      </c>
      <c r="N7519" t="s">
        <v>150</v>
      </c>
      <c r="O7519" t="s">
        <v>37</v>
      </c>
      <c r="P7519" t="s">
        <v>36</v>
      </c>
      <c r="Q7519" t="s">
        <v>113</v>
      </c>
      <c r="R7519" t="s">
        <v>59</v>
      </c>
      <c r="S7519" t="s">
        <v>846</v>
      </c>
      <c r="T7519" t="s">
        <v>18</v>
      </c>
      <c r="U7519" t="s">
        <v>61</v>
      </c>
      <c r="V7519" t="s">
        <v>25081</v>
      </c>
    </row>
    <row r="7520" spans="1:23" x14ac:dyDescent="0.25">
      <c r="A7520" t="s">
        <v>6614</v>
      </c>
      <c r="B7520" t="s">
        <v>25074</v>
      </c>
      <c r="C7520" t="s">
        <v>45</v>
      </c>
      <c r="D7520" t="s">
        <v>6614</v>
      </c>
      <c r="E7520" t="s">
        <v>461</v>
      </c>
      <c r="F7520" t="s">
        <v>1635</v>
      </c>
      <c r="G7520" t="s">
        <v>414</v>
      </c>
      <c r="H7520" t="s">
        <v>156</v>
      </c>
      <c r="I7520" t="s">
        <v>157</v>
      </c>
      <c r="J7520" t="s">
        <v>717</v>
      </c>
      <c r="K7520" t="s">
        <v>30</v>
      </c>
      <c r="L7520" t="s">
        <v>25082</v>
      </c>
      <c r="M7520" t="s">
        <v>25083</v>
      </c>
    </row>
    <row r="7521" spans="1:23" x14ac:dyDescent="0.25">
      <c r="A7521" t="s">
        <v>6614</v>
      </c>
      <c r="B7521" t="s">
        <v>25084</v>
      </c>
      <c r="C7521" t="s">
        <v>61</v>
      </c>
      <c r="D7521" t="s">
        <v>395</v>
      </c>
      <c r="E7521" t="s">
        <v>25085</v>
      </c>
      <c r="F7521" t="s">
        <v>57</v>
      </c>
      <c r="G7521" t="s">
        <v>541</v>
      </c>
      <c r="H7521" t="s">
        <v>281</v>
      </c>
      <c r="I7521" t="s">
        <v>206</v>
      </c>
      <c r="J7521" t="s">
        <v>194</v>
      </c>
      <c r="K7521" t="s">
        <v>43</v>
      </c>
      <c r="L7521" t="s">
        <v>492</v>
      </c>
      <c r="M7521" t="s">
        <v>18</v>
      </c>
      <c r="N7521" t="s">
        <v>25086</v>
      </c>
      <c r="O7521" t="s">
        <v>1566</v>
      </c>
      <c r="P7521" t="s">
        <v>25087</v>
      </c>
      <c r="Q7521" t="s">
        <v>7309</v>
      </c>
      <c r="R7521" t="s">
        <v>37</v>
      </c>
      <c r="S7521" t="s">
        <v>25088</v>
      </c>
      <c r="T7521" t="s">
        <v>25089</v>
      </c>
    </row>
    <row r="7522" spans="1:23" x14ac:dyDescent="0.25">
      <c r="A7522" t="s">
        <v>6614</v>
      </c>
      <c r="B7522" t="s">
        <v>288</v>
      </c>
      <c r="C7522" t="s">
        <v>156</v>
      </c>
      <c r="D7522" t="s">
        <v>3136</v>
      </c>
      <c r="E7522" t="s">
        <v>5</v>
      </c>
      <c r="F7522" t="s">
        <v>806</v>
      </c>
      <c r="G7522" t="s">
        <v>335</v>
      </c>
      <c r="H7522" t="s">
        <v>4</v>
      </c>
      <c r="I7522" t="s">
        <v>156</v>
      </c>
      <c r="J7522" t="s">
        <v>101</v>
      </c>
      <c r="K7522" t="s">
        <v>978</v>
      </c>
      <c r="L7522" t="s">
        <v>1377</v>
      </c>
      <c r="M7522" t="s">
        <v>113</v>
      </c>
      <c r="N7522" t="s">
        <v>22875</v>
      </c>
      <c r="O7522" t="s">
        <v>59</v>
      </c>
      <c r="P7522" t="s">
        <v>1</v>
      </c>
      <c r="Q7522" t="s">
        <v>305</v>
      </c>
      <c r="R7522" t="s">
        <v>3145</v>
      </c>
      <c r="S7522" t="s">
        <v>25090</v>
      </c>
    </row>
    <row r="7523" spans="1:23" x14ac:dyDescent="0.25">
      <c r="A7523" t="s">
        <v>6614</v>
      </c>
      <c r="B7523" t="s">
        <v>179</v>
      </c>
      <c r="C7523" t="s">
        <v>288</v>
      </c>
      <c r="D7523" t="s">
        <v>883</v>
      </c>
      <c r="E7523" t="s">
        <v>198</v>
      </c>
      <c r="F7523" t="s">
        <v>2881</v>
      </c>
      <c r="G7523" t="s">
        <v>36</v>
      </c>
      <c r="H7523" t="s">
        <v>788</v>
      </c>
      <c r="I7523" t="s">
        <v>432</v>
      </c>
      <c r="J7523" t="s">
        <v>25091</v>
      </c>
      <c r="K7523" t="s">
        <v>25092</v>
      </c>
      <c r="L7523" t="s">
        <v>25093</v>
      </c>
    </row>
    <row r="7524" spans="1:23" x14ac:dyDescent="0.25">
      <c r="A7524" t="s">
        <v>6614</v>
      </c>
      <c r="B7524" t="s">
        <v>1689</v>
      </c>
      <c r="C7524" t="s">
        <v>179</v>
      </c>
      <c r="D7524" t="s">
        <v>25094</v>
      </c>
      <c r="E7524" t="s">
        <v>9544</v>
      </c>
      <c r="F7524" t="s">
        <v>59</v>
      </c>
      <c r="G7524" t="s">
        <v>25095</v>
      </c>
      <c r="H7524" t="s">
        <v>25096</v>
      </c>
      <c r="I7524" t="s">
        <v>1993</v>
      </c>
      <c r="J7524" t="s">
        <v>1994</v>
      </c>
      <c r="K7524">
        <v>2</v>
      </c>
      <c r="L7524" t="s">
        <v>639</v>
      </c>
      <c r="M7524" t="s">
        <v>25097</v>
      </c>
      <c r="N7524" t="s">
        <v>25098</v>
      </c>
      <c r="O7524" t="s">
        <v>18</v>
      </c>
      <c r="P7524" t="s">
        <v>25099</v>
      </c>
      <c r="Q7524" t="s">
        <v>449</v>
      </c>
      <c r="R7524" t="s">
        <v>25100</v>
      </c>
    </row>
    <row r="7525" spans="1:23" x14ac:dyDescent="0.25">
      <c r="A7525" t="s">
        <v>6614</v>
      </c>
      <c r="B7525" t="s">
        <v>5411</v>
      </c>
      <c r="C7525" t="s">
        <v>10746</v>
      </c>
      <c r="D7525" t="s">
        <v>681</v>
      </c>
      <c r="E7525" t="s">
        <v>156</v>
      </c>
      <c r="F7525" t="s">
        <v>3634</v>
      </c>
      <c r="G7525" t="s">
        <v>1286</v>
      </c>
      <c r="H7525" t="s">
        <v>25101</v>
      </c>
      <c r="I7525" t="s">
        <v>57</v>
      </c>
      <c r="J7525" t="s">
        <v>608</v>
      </c>
      <c r="K7525" t="s">
        <v>39</v>
      </c>
      <c r="L7525" t="s">
        <v>25102</v>
      </c>
      <c r="M7525" t="s">
        <v>439</v>
      </c>
      <c r="N7525" t="s">
        <v>179</v>
      </c>
      <c r="O7525" t="s">
        <v>1259</v>
      </c>
      <c r="P7525" t="s">
        <v>25103</v>
      </c>
      <c r="Q7525" t="s">
        <v>25104</v>
      </c>
    </row>
    <row r="7526" spans="1:23" x14ac:dyDescent="0.25">
      <c r="A7526" t="s">
        <v>25105</v>
      </c>
      <c r="B7526" t="s">
        <v>25106</v>
      </c>
      <c r="C7526" t="s">
        <v>6614</v>
      </c>
      <c r="D7526" t="s">
        <v>1263</v>
      </c>
      <c r="E7526" t="s">
        <v>61</v>
      </c>
      <c r="F7526" t="s">
        <v>21590</v>
      </c>
      <c r="G7526" t="s">
        <v>25107</v>
      </c>
      <c r="H7526" t="s">
        <v>126</v>
      </c>
      <c r="I7526" t="s">
        <v>25108</v>
      </c>
      <c r="J7526" t="s">
        <v>17374</v>
      </c>
      <c r="K7526" t="s">
        <v>15551</v>
      </c>
      <c r="L7526" t="s">
        <v>179</v>
      </c>
      <c r="M7526" t="s">
        <v>25109</v>
      </c>
      <c r="N7526" t="s">
        <v>206</v>
      </c>
      <c r="O7526" t="s">
        <v>43</v>
      </c>
      <c r="P7526" t="s">
        <v>25110</v>
      </c>
    </row>
    <row r="7527" spans="1:23" x14ac:dyDescent="0.25">
      <c r="A7527" t="s">
        <v>25111</v>
      </c>
      <c r="B7527" t="s">
        <v>108</v>
      </c>
      <c r="C7527" t="s">
        <v>943</v>
      </c>
      <c r="D7527" t="s">
        <v>3696</v>
      </c>
      <c r="E7527" t="s">
        <v>898</v>
      </c>
      <c r="F7527" t="s">
        <v>4707</v>
      </c>
      <c r="G7527" t="s">
        <v>59</v>
      </c>
      <c r="H7527" t="s">
        <v>3390</v>
      </c>
      <c r="I7527" t="s">
        <v>126</v>
      </c>
      <c r="J7527" t="s">
        <v>541</v>
      </c>
      <c r="K7527" t="s">
        <v>25112</v>
      </c>
      <c r="L7527" t="s">
        <v>63</v>
      </c>
      <c r="M7527" t="s">
        <v>25113</v>
      </c>
      <c r="N7527" t="s">
        <v>179</v>
      </c>
      <c r="O7527" t="s">
        <v>59</v>
      </c>
      <c r="P7527" t="s">
        <v>639</v>
      </c>
      <c r="Q7527" t="s">
        <v>1</v>
      </c>
      <c r="R7527" t="s">
        <v>43</v>
      </c>
      <c r="S7527" t="s">
        <v>8848</v>
      </c>
      <c r="T7527" t="s">
        <v>206</v>
      </c>
      <c r="U7527" t="s">
        <v>61</v>
      </c>
      <c r="V7527" t="s">
        <v>25114</v>
      </c>
      <c r="W7527" t="s">
        <v>25115</v>
      </c>
    </row>
    <row r="7528" spans="1:23" x14ac:dyDescent="0.25">
      <c r="A7528" t="s">
        <v>6614</v>
      </c>
      <c r="B7528" t="s">
        <v>100</v>
      </c>
      <c r="C7528" t="s">
        <v>940</v>
      </c>
      <c r="D7528" t="s">
        <v>25116</v>
      </c>
      <c r="E7528" t="s">
        <v>651</v>
      </c>
      <c r="F7528" t="s">
        <v>150</v>
      </c>
      <c r="G7528" t="s">
        <v>1433</v>
      </c>
      <c r="H7528" t="s">
        <v>126</v>
      </c>
      <c r="I7528" t="s">
        <v>36</v>
      </c>
      <c r="J7528" t="s">
        <v>59</v>
      </c>
      <c r="K7528" t="s">
        <v>327</v>
      </c>
      <c r="L7528" t="s">
        <v>126</v>
      </c>
      <c r="M7528" t="s">
        <v>3606</v>
      </c>
      <c r="N7528" t="s">
        <v>18</v>
      </c>
      <c r="O7528" t="s">
        <v>25117</v>
      </c>
      <c r="P7528" t="s">
        <v>3548</v>
      </c>
      <c r="Q7528" t="s">
        <v>25118</v>
      </c>
    </row>
    <row r="7529" spans="1:23" x14ac:dyDescent="0.25">
      <c r="A7529" t="s">
        <v>6614</v>
      </c>
      <c r="B7529" t="s">
        <v>6433</v>
      </c>
      <c r="C7529" t="s">
        <v>25119</v>
      </c>
      <c r="D7529" t="s">
        <v>100</v>
      </c>
      <c r="E7529" t="s">
        <v>5</v>
      </c>
      <c r="F7529" t="s">
        <v>25120</v>
      </c>
      <c r="G7529" t="s">
        <v>265</v>
      </c>
      <c r="H7529" t="s">
        <v>179</v>
      </c>
      <c r="I7529" t="s">
        <v>61</v>
      </c>
      <c r="J7529" t="s">
        <v>25121</v>
      </c>
      <c r="K7529" t="s">
        <v>9238</v>
      </c>
      <c r="L7529" t="s">
        <v>266</v>
      </c>
      <c r="M7529" t="s">
        <v>15371</v>
      </c>
      <c r="N7529" t="s">
        <v>186</v>
      </c>
      <c r="O7529" t="s">
        <v>36</v>
      </c>
      <c r="P7529" t="s">
        <v>6862</v>
      </c>
      <c r="Q7529" t="s">
        <v>22052</v>
      </c>
      <c r="R7529" t="s">
        <v>265</v>
      </c>
      <c r="S7529" t="s">
        <v>179</v>
      </c>
      <c r="T7529" t="s">
        <v>5</v>
      </c>
      <c r="U7529" t="s">
        <v>3548</v>
      </c>
      <c r="V7529" t="s">
        <v>25122</v>
      </c>
    </row>
    <row r="7530" spans="1:23" x14ac:dyDescent="0.25">
      <c r="A7530" t="s">
        <v>6614</v>
      </c>
      <c r="B7530" t="s">
        <v>6180</v>
      </c>
      <c r="C7530" t="s">
        <v>36</v>
      </c>
      <c r="D7530" t="s">
        <v>2423</v>
      </c>
      <c r="E7530" t="s">
        <v>639</v>
      </c>
      <c r="F7530" t="s">
        <v>61</v>
      </c>
      <c r="G7530" t="s">
        <v>414</v>
      </c>
      <c r="H7530" t="s">
        <v>1741</v>
      </c>
      <c r="I7530" t="s">
        <v>2116</v>
      </c>
      <c r="J7530" t="s">
        <v>2365</v>
      </c>
      <c r="K7530" t="s">
        <v>5</v>
      </c>
      <c r="L7530" t="s">
        <v>10384</v>
      </c>
      <c r="M7530" t="s">
        <v>25123</v>
      </c>
      <c r="N7530" t="s">
        <v>45</v>
      </c>
      <c r="O7530" t="s">
        <v>106</v>
      </c>
      <c r="P7530" t="s">
        <v>5092</v>
      </c>
      <c r="Q7530" t="s">
        <v>10332</v>
      </c>
      <c r="R7530" t="s">
        <v>25124</v>
      </c>
    </row>
    <row r="7531" spans="1:23" x14ac:dyDescent="0.25">
      <c r="A7531" t="s">
        <v>25125</v>
      </c>
      <c r="B7531" t="s">
        <v>6614</v>
      </c>
      <c r="C7531" t="s">
        <v>15747</v>
      </c>
      <c r="D7531" t="s">
        <v>576</v>
      </c>
      <c r="E7531" t="s">
        <v>59</v>
      </c>
      <c r="F7531" t="s">
        <v>395</v>
      </c>
      <c r="G7531" t="s">
        <v>63</v>
      </c>
      <c r="H7531" t="s">
        <v>64</v>
      </c>
      <c r="I7531" t="s">
        <v>18</v>
      </c>
      <c r="J7531" t="s">
        <v>25126</v>
      </c>
      <c r="K7531" t="s">
        <v>1689</v>
      </c>
      <c r="L7531" t="s">
        <v>179</v>
      </c>
      <c r="M7531" t="s">
        <v>17816</v>
      </c>
      <c r="N7531" t="s">
        <v>1088</v>
      </c>
      <c r="O7531" t="s">
        <v>576</v>
      </c>
      <c r="P7531" t="s">
        <v>717</v>
      </c>
      <c r="Q7531" t="s">
        <v>59</v>
      </c>
      <c r="R7531" t="s">
        <v>25127</v>
      </c>
      <c r="S7531" t="s">
        <v>2306</v>
      </c>
      <c r="T7531" t="s">
        <v>126</v>
      </c>
      <c r="U7531" t="s">
        <v>25128</v>
      </c>
    </row>
    <row r="7532" spans="1:23" x14ac:dyDescent="0.25">
      <c r="A7532" t="s">
        <v>4931</v>
      </c>
      <c r="B7532" t="s">
        <v>3884</v>
      </c>
      <c r="C7532" t="s">
        <v>198</v>
      </c>
      <c r="D7532" t="s">
        <v>438</v>
      </c>
      <c r="E7532" t="s">
        <v>439</v>
      </c>
      <c r="F7532" t="s">
        <v>54</v>
      </c>
      <c r="G7532" t="s">
        <v>420</v>
      </c>
      <c r="H7532" t="s">
        <v>7606</v>
      </c>
      <c r="I7532" t="s">
        <v>723</v>
      </c>
      <c r="J7532" t="s">
        <v>126</v>
      </c>
      <c r="K7532" t="s">
        <v>640</v>
      </c>
      <c r="L7532" t="s">
        <v>14340</v>
      </c>
      <c r="M7532" t="s">
        <v>24300</v>
      </c>
      <c r="N7532" t="s">
        <v>25129</v>
      </c>
      <c r="O7532" t="s">
        <v>3588</v>
      </c>
      <c r="P7532" t="s">
        <v>1088</v>
      </c>
      <c r="Q7532" t="s">
        <v>25130</v>
      </c>
    </row>
    <row r="7533" spans="1:23" x14ac:dyDescent="0.25">
      <c r="A7533" t="s">
        <v>6614</v>
      </c>
      <c r="B7533" t="s">
        <v>25131</v>
      </c>
      <c r="C7533" t="s">
        <v>400</v>
      </c>
      <c r="D7533" t="s">
        <v>5</v>
      </c>
      <c r="E7533" t="s">
        <v>25132</v>
      </c>
      <c r="F7533" t="s">
        <v>25133</v>
      </c>
      <c r="G7533" t="s">
        <v>604</v>
      </c>
      <c r="H7533" t="s">
        <v>45</v>
      </c>
      <c r="I7533" t="s">
        <v>1926</v>
      </c>
      <c r="J7533" t="s">
        <v>1610</v>
      </c>
      <c r="K7533" t="s">
        <v>218</v>
      </c>
      <c r="L7533" t="s">
        <v>113</v>
      </c>
      <c r="M7533" t="s">
        <v>5</v>
      </c>
      <c r="N7533" t="s">
        <v>1040</v>
      </c>
      <c r="O7533" t="s">
        <v>59</v>
      </c>
      <c r="P7533" t="s">
        <v>334</v>
      </c>
      <c r="Q7533" t="s">
        <v>102</v>
      </c>
      <c r="R7533" t="s">
        <v>19722</v>
      </c>
      <c r="S7533" t="s">
        <v>25134</v>
      </c>
      <c r="T7533" t="s">
        <v>25135</v>
      </c>
    </row>
    <row r="7534" spans="1:23" x14ac:dyDescent="0.25">
      <c r="A7534" t="s">
        <v>6614</v>
      </c>
      <c r="B7534" t="s">
        <v>335</v>
      </c>
      <c r="C7534" t="s">
        <v>278</v>
      </c>
      <c r="D7534" t="s">
        <v>439</v>
      </c>
      <c r="E7534" t="s">
        <v>9942</v>
      </c>
      <c r="F7534" t="s">
        <v>25136</v>
      </c>
      <c r="G7534" t="s">
        <v>627</v>
      </c>
      <c r="H7534" t="s">
        <v>290</v>
      </c>
      <c r="I7534" t="s">
        <v>1259</v>
      </c>
      <c r="J7534" t="s">
        <v>25137</v>
      </c>
      <c r="K7534" t="s">
        <v>266</v>
      </c>
      <c r="L7534" t="s">
        <v>25138</v>
      </c>
    </row>
    <row r="7535" spans="1:23" x14ac:dyDescent="0.25">
      <c r="A7535" t="s">
        <v>6614</v>
      </c>
      <c r="B7535" t="s">
        <v>4931</v>
      </c>
      <c r="C7535" t="s">
        <v>4602</v>
      </c>
      <c r="D7535" t="s">
        <v>206</v>
      </c>
      <c r="E7535" t="s">
        <v>6389</v>
      </c>
      <c r="F7535" t="s">
        <v>2517</v>
      </c>
      <c r="G7535" t="s">
        <v>14960</v>
      </c>
      <c r="H7535" t="s">
        <v>54</v>
      </c>
      <c r="I7535" t="s">
        <v>420</v>
      </c>
      <c r="J7535" t="s">
        <v>6595</v>
      </c>
      <c r="K7535" t="s">
        <v>6108</v>
      </c>
      <c r="L7535" t="s">
        <v>978</v>
      </c>
      <c r="M7535" t="s">
        <v>370</v>
      </c>
      <c r="N7535" t="s">
        <v>113</v>
      </c>
      <c r="O7535" t="s">
        <v>383</v>
      </c>
      <c r="P7535" t="s">
        <v>737</v>
      </c>
      <c r="Q7535" t="s">
        <v>806</v>
      </c>
      <c r="R7535" t="s">
        <v>25139</v>
      </c>
      <c r="S7535" t="s">
        <v>25140</v>
      </c>
    </row>
    <row r="7536" spans="1:23" x14ac:dyDescent="0.25">
      <c r="A7536" t="s">
        <v>6614</v>
      </c>
      <c r="B7536" t="s">
        <v>61</v>
      </c>
      <c r="C7536" t="s">
        <v>3031</v>
      </c>
      <c r="D7536" t="s">
        <v>25141</v>
      </c>
      <c r="E7536" t="s">
        <v>179</v>
      </c>
      <c r="F7536" t="s">
        <v>1018</v>
      </c>
      <c r="G7536" t="s">
        <v>278</v>
      </c>
      <c r="H7536" t="s">
        <v>61</v>
      </c>
      <c r="I7536" t="s">
        <v>19722</v>
      </c>
      <c r="J7536" t="s">
        <v>9787</v>
      </c>
      <c r="K7536" t="s">
        <v>7343</v>
      </c>
      <c r="L7536" t="s">
        <v>14082</v>
      </c>
      <c r="M7536" t="s">
        <v>20782</v>
      </c>
      <c r="N7536" t="s">
        <v>113</v>
      </c>
      <c r="O7536" t="s">
        <v>13005</v>
      </c>
      <c r="P7536" t="s">
        <v>59</v>
      </c>
      <c r="Q7536" t="s">
        <v>2671</v>
      </c>
      <c r="R7536" t="s">
        <v>12443</v>
      </c>
      <c r="S7536" t="s">
        <v>25142</v>
      </c>
      <c r="T7536" t="s">
        <v>3145</v>
      </c>
      <c r="U7536" t="s">
        <v>25143</v>
      </c>
    </row>
    <row r="7537" spans="1:26" x14ac:dyDescent="0.25">
      <c r="A7537" t="s">
        <v>1189</v>
      </c>
      <c r="B7537" t="s">
        <v>290</v>
      </c>
      <c r="C7537" t="s">
        <v>25144</v>
      </c>
    </row>
    <row r="7538" spans="1:26" x14ac:dyDescent="0.25">
      <c r="A7538" t="s">
        <v>5088</v>
      </c>
      <c r="B7538" t="s">
        <v>25145</v>
      </c>
      <c r="C7538" t="s">
        <v>3800</v>
      </c>
      <c r="D7538" t="s">
        <v>37</v>
      </c>
      <c r="E7538" t="s">
        <v>3015</v>
      </c>
      <c r="F7538" t="s">
        <v>25146</v>
      </c>
    </row>
    <row r="7539" spans="1:26" x14ac:dyDescent="0.25">
      <c r="A7539" t="s">
        <v>741</v>
      </c>
      <c r="B7539" t="s">
        <v>179</v>
      </c>
      <c r="C7539" t="s">
        <v>180</v>
      </c>
      <c r="D7539" t="s">
        <v>25147</v>
      </c>
      <c r="E7539" t="s">
        <v>2710</v>
      </c>
      <c r="F7539" t="s">
        <v>59</v>
      </c>
      <c r="G7539" t="s">
        <v>1881</v>
      </c>
      <c r="H7539" t="s">
        <v>717</v>
      </c>
      <c r="I7539" t="s">
        <v>19877</v>
      </c>
      <c r="J7539" t="s">
        <v>24791</v>
      </c>
      <c r="K7539" t="s">
        <v>2418</v>
      </c>
      <c r="L7539" t="s">
        <v>5</v>
      </c>
      <c r="M7539" t="s">
        <v>4100</v>
      </c>
      <c r="N7539" t="s">
        <v>73</v>
      </c>
      <c r="O7539" t="s">
        <v>8033</v>
      </c>
      <c r="P7539" t="s">
        <v>1532</v>
      </c>
      <c r="Q7539" t="s">
        <v>2990</v>
      </c>
      <c r="R7539" t="s">
        <v>3170</v>
      </c>
      <c r="S7539" t="s">
        <v>126</v>
      </c>
      <c r="T7539" t="s">
        <v>61</v>
      </c>
      <c r="U7539" t="s">
        <v>25132</v>
      </c>
      <c r="V7539" t="s">
        <v>2189</v>
      </c>
      <c r="W7539" t="s">
        <v>25148</v>
      </c>
    </row>
    <row r="7540" spans="1:26" x14ac:dyDescent="0.25">
      <c r="A7540" t="s">
        <v>6614</v>
      </c>
      <c r="B7540" t="s">
        <v>100</v>
      </c>
      <c r="C7540" t="s">
        <v>2018</v>
      </c>
      <c r="D7540" t="s">
        <v>36</v>
      </c>
      <c r="E7540" t="s">
        <v>15</v>
      </c>
      <c r="F7540" t="s">
        <v>61</v>
      </c>
      <c r="G7540" t="s">
        <v>395</v>
      </c>
      <c r="H7540" t="s">
        <v>1675</v>
      </c>
      <c r="I7540" t="s">
        <v>59</v>
      </c>
      <c r="J7540" t="s">
        <v>1021</v>
      </c>
      <c r="K7540" t="s">
        <v>18</v>
      </c>
      <c r="L7540" t="s">
        <v>7648</v>
      </c>
      <c r="M7540" t="s">
        <v>25149</v>
      </c>
      <c r="N7540" t="s">
        <v>22185</v>
      </c>
      <c r="O7540" t="s">
        <v>194</v>
      </c>
      <c r="P7540" t="s">
        <v>25150</v>
      </c>
      <c r="Q7540" t="s">
        <v>100</v>
      </c>
      <c r="R7540" t="s">
        <v>36</v>
      </c>
      <c r="S7540" t="s">
        <v>25151</v>
      </c>
    </row>
    <row r="7541" spans="1:26" x14ac:dyDescent="0.25">
      <c r="A7541" t="s">
        <v>6614</v>
      </c>
      <c r="B7541" t="s">
        <v>100</v>
      </c>
      <c r="C7541" t="s">
        <v>2018</v>
      </c>
      <c r="D7541" t="s">
        <v>978</v>
      </c>
      <c r="E7541" t="s">
        <v>113</v>
      </c>
      <c r="F7541" t="s">
        <v>59</v>
      </c>
      <c r="G7541" t="s">
        <v>2018</v>
      </c>
      <c r="H7541" t="s">
        <v>59</v>
      </c>
      <c r="I7541" t="s">
        <v>781</v>
      </c>
      <c r="J7541" t="s">
        <v>3031</v>
      </c>
      <c r="K7541" t="s">
        <v>2761</v>
      </c>
      <c r="L7541" t="s">
        <v>18</v>
      </c>
      <c r="M7541" t="s">
        <v>383</v>
      </c>
      <c r="N7541" t="s">
        <v>24798</v>
      </c>
      <c r="O7541" t="s">
        <v>4585</v>
      </c>
      <c r="P7541" t="s">
        <v>25152</v>
      </c>
      <c r="Q7541" t="s">
        <v>37</v>
      </c>
      <c r="R7541" t="s">
        <v>4563</v>
      </c>
      <c r="S7541" t="s">
        <v>59</v>
      </c>
      <c r="T7541" t="s">
        <v>25153</v>
      </c>
    </row>
    <row r="7542" spans="1:26" x14ac:dyDescent="0.25">
      <c r="A7542" t="s">
        <v>6614</v>
      </c>
      <c r="B7542" t="s">
        <v>4628</v>
      </c>
      <c r="C7542" t="s">
        <v>7349</v>
      </c>
      <c r="D7542" t="s">
        <v>182</v>
      </c>
      <c r="E7542" t="s">
        <v>383</v>
      </c>
      <c r="F7542" t="s">
        <v>1650</v>
      </c>
      <c r="G7542" t="s">
        <v>74</v>
      </c>
      <c r="H7542" t="s">
        <v>150</v>
      </c>
      <c r="I7542" t="s">
        <v>2759</v>
      </c>
      <c r="J7542">
        <v>3</v>
      </c>
      <c r="K7542" t="s">
        <v>788</v>
      </c>
      <c r="L7542" t="s">
        <v>1039</v>
      </c>
      <c r="M7542" t="s">
        <v>57</v>
      </c>
      <c r="N7542" t="s">
        <v>572</v>
      </c>
      <c r="O7542" t="s">
        <v>20117</v>
      </c>
      <c r="P7542" t="s">
        <v>18</v>
      </c>
      <c r="Q7542" t="s">
        <v>61</v>
      </c>
      <c r="R7542" t="s">
        <v>25154</v>
      </c>
      <c r="S7542" t="s">
        <v>5548</v>
      </c>
      <c r="T7542" t="s">
        <v>400</v>
      </c>
      <c r="U7542" t="s">
        <v>157</v>
      </c>
      <c r="V7542" t="s">
        <v>25155</v>
      </c>
    </row>
    <row r="7543" spans="1:26" x14ac:dyDescent="0.25">
      <c r="A7543" t="s">
        <v>25156</v>
      </c>
      <c r="B7543" t="s">
        <v>179</v>
      </c>
      <c r="C7543" t="s">
        <v>180</v>
      </c>
      <c r="D7543" t="s">
        <v>25157</v>
      </c>
      <c r="E7543" t="s">
        <v>59</v>
      </c>
      <c r="F7543" t="s">
        <v>3235</v>
      </c>
      <c r="G7543" t="s">
        <v>61</v>
      </c>
      <c r="H7543" t="s">
        <v>20894</v>
      </c>
      <c r="I7543" t="s">
        <v>265</v>
      </c>
      <c r="J7543" t="s">
        <v>156</v>
      </c>
      <c r="K7543" t="s">
        <v>1265</v>
      </c>
      <c r="L7543" t="s">
        <v>528</v>
      </c>
      <c r="M7543" t="s">
        <v>461</v>
      </c>
      <c r="N7543" t="s">
        <v>61</v>
      </c>
      <c r="O7543" t="s">
        <v>1900</v>
      </c>
      <c r="P7543" t="s">
        <v>9680</v>
      </c>
      <c r="Q7543" t="s">
        <v>6095</v>
      </c>
      <c r="R7543" t="s">
        <v>57</v>
      </c>
      <c r="S7543" t="s">
        <v>193</v>
      </c>
      <c r="T7543" t="s">
        <v>25158</v>
      </c>
    </row>
    <row r="7544" spans="1:26" x14ac:dyDescent="0.25">
      <c r="A7544" t="s">
        <v>106</v>
      </c>
      <c r="B7544" t="s">
        <v>6599</v>
      </c>
      <c r="C7544" t="s">
        <v>66</v>
      </c>
      <c r="D7544" t="s">
        <v>3744</v>
      </c>
      <c r="E7544" t="s">
        <v>1601</v>
      </c>
      <c r="F7544" t="s">
        <v>126</v>
      </c>
      <c r="G7544" t="s">
        <v>1480</v>
      </c>
      <c r="H7544" t="s">
        <v>180</v>
      </c>
      <c r="I7544" t="s">
        <v>10249</v>
      </c>
      <c r="J7544" t="s">
        <v>61</v>
      </c>
      <c r="K7544" t="s">
        <v>2546</v>
      </c>
      <c r="L7544" t="s">
        <v>25159</v>
      </c>
      <c r="M7544" t="s">
        <v>4651</v>
      </c>
      <c r="N7544" t="s">
        <v>1856</v>
      </c>
      <c r="O7544" t="s">
        <v>2593</v>
      </c>
      <c r="P7544" t="s">
        <v>2594</v>
      </c>
      <c r="Q7544" t="s">
        <v>45</v>
      </c>
      <c r="R7544" t="s">
        <v>2747</v>
      </c>
      <c r="S7544" t="s">
        <v>1059</v>
      </c>
      <c r="T7544" t="s">
        <v>1305</v>
      </c>
      <c r="U7544" t="s">
        <v>206</v>
      </c>
      <c r="V7544" t="s">
        <v>25160</v>
      </c>
    </row>
    <row r="7545" spans="1:26" x14ac:dyDescent="0.25">
      <c r="A7545" t="s">
        <v>9686</v>
      </c>
      <c r="B7545" t="s">
        <v>25161</v>
      </c>
      <c r="C7545" t="s">
        <v>1785</v>
      </c>
      <c r="D7545" t="s">
        <v>57</v>
      </c>
      <c r="E7545" t="s">
        <v>4234</v>
      </c>
      <c r="F7545" t="s">
        <v>25162</v>
      </c>
      <c r="G7545" t="s">
        <v>179</v>
      </c>
      <c r="H7545" t="s">
        <v>7343</v>
      </c>
      <c r="I7545" t="s">
        <v>24431</v>
      </c>
      <c r="J7545" t="s">
        <v>25163</v>
      </c>
      <c r="K7545" t="s">
        <v>461</v>
      </c>
      <c r="L7545" t="s">
        <v>411</v>
      </c>
      <c r="M7545" t="s">
        <v>25164</v>
      </c>
      <c r="N7545" t="s">
        <v>1640</v>
      </c>
      <c r="O7545" t="s">
        <v>342</v>
      </c>
      <c r="P7545" t="s">
        <v>25165</v>
      </c>
      <c r="Q7545" t="s">
        <v>25166</v>
      </c>
    </row>
    <row r="7546" spans="1:26" x14ac:dyDescent="0.25">
      <c r="A7546" t="s">
        <v>5</v>
      </c>
      <c r="B7546" t="s">
        <v>25167</v>
      </c>
      <c r="C7546" t="s">
        <v>222</v>
      </c>
      <c r="D7546" t="s">
        <v>2500</v>
      </c>
      <c r="E7546" t="s">
        <v>126</v>
      </c>
      <c r="F7546" t="s">
        <v>25168</v>
      </c>
      <c r="G7546" t="s">
        <v>25169</v>
      </c>
    </row>
    <row r="7547" spans="1:26" x14ac:dyDescent="0.25">
      <c r="A7547" t="s">
        <v>6614</v>
      </c>
      <c r="B7547" t="s">
        <v>179</v>
      </c>
      <c r="C7547" t="s">
        <v>100</v>
      </c>
      <c r="D7547" t="s">
        <v>9167</v>
      </c>
      <c r="E7547" t="s">
        <v>59</v>
      </c>
      <c r="F7547" t="s">
        <v>7755</v>
      </c>
      <c r="G7547" t="s">
        <v>5</v>
      </c>
      <c r="H7547" t="s">
        <v>3015</v>
      </c>
      <c r="I7547" t="s">
        <v>1622</v>
      </c>
      <c r="J7547" t="s">
        <v>25170</v>
      </c>
      <c r="K7547" t="s">
        <v>25171</v>
      </c>
      <c r="L7547" t="s">
        <v>25172</v>
      </c>
      <c r="M7547" t="s">
        <v>574</v>
      </c>
      <c r="N7547" t="s">
        <v>54</v>
      </c>
      <c r="O7547" t="s">
        <v>420</v>
      </c>
      <c r="P7547" t="s">
        <v>25173</v>
      </c>
      <c r="Q7547" t="s">
        <v>126</v>
      </c>
      <c r="R7547" t="s">
        <v>25174</v>
      </c>
      <c r="S7547" t="s">
        <v>25175</v>
      </c>
    </row>
    <row r="7548" spans="1:26" x14ac:dyDescent="0.25">
      <c r="A7548" t="s">
        <v>6614</v>
      </c>
      <c r="B7548" t="s">
        <v>11847</v>
      </c>
      <c r="C7548" t="s">
        <v>1</v>
      </c>
      <c r="D7548" t="s">
        <v>179</v>
      </c>
      <c r="E7548" t="s">
        <v>572</v>
      </c>
      <c r="F7548" t="s">
        <v>2750</v>
      </c>
      <c r="G7548" t="s">
        <v>36</v>
      </c>
      <c r="H7548" t="s">
        <v>7328</v>
      </c>
      <c r="I7548" t="s">
        <v>326</v>
      </c>
      <c r="J7548" t="s">
        <v>1295</v>
      </c>
      <c r="K7548" t="s">
        <v>342</v>
      </c>
      <c r="L7548" t="s">
        <v>25176</v>
      </c>
      <c r="M7548" t="s">
        <v>25177</v>
      </c>
    </row>
    <row r="7549" spans="1:26" x14ac:dyDescent="0.25">
      <c r="A7549" t="s">
        <v>6614</v>
      </c>
      <c r="B7549" t="s">
        <v>5548</v>
      </c>
      <c r="C7549" t="s">
        <v>978</v>
      </c>
      <c r="D7549" t="s">
        <v>2423</v>
      </c>
      <c r="E7549" t="s">
        <v>639</v>
      </c>
      <c r="F7549" t="s">
        <v>43</v>
      </c>
      <c r="G7549" t="s">
        <v>327</v>
      </c>
      <c r="H7549" t="s">
        <v>18</v>
      </c>
      <c r="I7549" t="s">
        <v>22379</v>
      </c>
      <c r="J7549" t="s">
        <v>25178</v>
      </c>
    </row>
    <row r="7550" spans="1:26" x14ac:dyDescent="0.25">
      <c r="A7550" t="s">
        <v>6614</v>
      </c>
      <c r="B7550" t="s">
        <v>36</v>
      </c>
      <c r="C7550" t="s">
        <v>290</v>
      </c>
      <c r="D7550" t="s">
        <v>887</v>
      </c>
      <c r="E7550" t="s">
        <v>5</v>
      </c>
      <c r="F7550" t="s">
        <v>5436</v>
      </c>
      <c r="G7550" t="s">
        <v>198</v>
      </c>
      <c r="H7550" t="s">
        <v>883</v>
      </c>
      <c r="I7550" t="s">
        <v>182</v>
      </c>
      <c r="J7550" t="s">
        <v>1125</v>
      </c>
      <c r="K7550" t="s">
        <v>723</v>
      </c>
      <c r="L7550" t="s">
        <v>5708</v>
      </c>
      <c r="M7550" t="s">
        <v>898</v>
      </c>
      <c r="N7550" t="s">
        <v>113</v>
      </c>
      <c r="O7550" t="s">
        <v>61</v>
      </c>
      <c r="P7550" t="s">
        <v>17817</v>
      </c>
      <c r="Q7550" t="s">
        <v>1767</v>
      </c>
      <c r="R7550" t="s">
        <v>126</v>
      </c>
      <c r="S7550" t="s">
        <v>5259</v>
      </c>
      <c r="T7550" t="s">
        <v>5</v>
      </c>
      <c r="U7550" t="b">
        <v>1</v>
      </c>
      <c r="V7550" t="s">
        <v>37</v>
      </c>
      <c r="W7550" t="s">
        <v>9216</v>
      </c>
      <c r="X7550" t="s">
        <v>16198</v>
      </c>
      <c r="Y7550" t="s">
        <v>898</v>
      </c>
      <c r="Z7550" t="s">
        <v>25179</v>
      </c>
    </row>
    <row r="7551" spans="1:26" x14ac:dyDescent="0.25">
      <c r="A7551" t="s">
        <v>6614</v>
      </c>
      <c r="B7551" t="s">
        <v>181</v>
      </c>
      <c r="C7551" t="s">
        <v>290</v>
      </c>
      <c r="D7551" t="s">
        <v>541</v>
      </c>
      <c r="E7551" t="s">
        <v>1900</v>
      </c>
      <c r="F7551" t="s">
        <v>25180</v>
      </c>
      <c r="G7551" t="s">
        <v>3357</v>
      </c>
      <c r="H7551" t="s">
        <v>61</v>
      </c>
      <c r="I7551" t="s">
        <v>1590</v>
      </c>
      <c r="J7551" t="s">
        <v>18</v>
      </c>
      <c r="K7551" t="s">
        <v>25181</v>
      </c>
      <c r="L7551" t="s">
        <v>115</v>
      </c>
      <c r="M7551" t="s">
        <v>898</v>
      </c>
      <c r="N7551" t="s">
        <v>334</v>
      </c>
      <c r="O7551" t="s">
        <v>36</v>
      </c>
      <c r="P7551" t="s">
        <v>290</v>
      </c>
      <c r="Q7551" t="s">
        <v>5</v>
      </c>
      <c r="R7551" t="s">
        <v>266</v>
      </c>
      <c r="S7551" t="s">
        <v>1154</v>
      </c>
      <c r="T7551" t="s">
        <v>22683</v>
      </c>
      <c r="U7551" t="s">
        <v>25182</v>
      </c>
      <c r="V7551" t="s">
        <v>25183</v>
      </c>
    </row>
    <row r="7552" spans="1:26" x14ac:dyDescent="0.25">
      <c r="A7552" t="s">
        <v>6614</v>
      </c>
      <c r="B7552" t="s">
        <v>6180</v>
      </c>
      <c r="C7552" t="s">
        <v>36</v>
      </c>
      <c r="D7552" t="s">
        <v>15</v>
      </c>
      <c r="E7552" t="s">
        <v>61</v>
      </c>
      <c r="F7552" t="s">
        <v>9977</v>
      </c>
      <c r="G7552" t="s">
        <v>57</v>
      </c>
      <c r="H7552" t="s">
        <v>61</v>
      </c>
      <c r="I7552" t="s">
        <v>1650</v>
      </c>
      <c r="J7552" t="s">
        <v>156</v>
      </c>
      <c r="K7552" t="s">
        <v>2548</v>
      </c>
      <c r="L7552" t="s">
        <v>1125</v>
      </c>
      <c r="M7552" t="s">
        <v>16</v>
      </c>
      <c r="N7552" t="s">
        <v>25184</v>
      </c>
      <c r="O7552" t="s">
        <v>2872</v>
      </c>
      <c r="P7552" t="s">
        <v>1956</v>
      </c>
      <c r="Q7552" t="s">
        <v>2761</v>
      </c>
      <c r="R7552" t="s">
        <v>150</v>
      </c>
      <c r="S7552" t="s">
        <v>370</v>
      </c>
      <c r="T7552" t="s">
        <v>25185</v>
      </c>
    </row>
    <row r="7553" spans="1:24" x14ac:dyDescent="0.25">
      <c r="A7553" t="s">
        <v>6614</v>
      </c>
      <c r="B7553" t="s">
        <v>25186</v>
      </c>
      <c r="C7553" t="s">
        <v>179</v>
      </c>
      <c r="D7553" t="s">
        <v>1012</v>
      </c>
      <c r="E7553" t="s">
        <v>25187</v>
      </c>
      <c r="F7553" t="s">
        <v>898</v>
      </c>
      <c r="G7553" t="s">
        <v>5467</v>
      </c>
      <c r="H7553" t="s">
        <v>194</v>
      </c>
      <c r="I7553" t="s">
        <v>2072</v>
      </c>
      <c r="J7553" t="s">
        <v>126</v>
      </c>
      <c r="K7553" t="s">
        <v>25188</v>
      </c>
    </row>
    <row r="7554" spans="1:24" x14ac:dyDescent="0.25">
      <c r="A7554" t="s">
        <v>185</v>
      </c>
      <c r="B7554" t="s">
        <v>6614</v>
      </c>
      <c r="C7554" t="s">
        <v>1993</v>
      </c>
      <c r="D7554" t="s">
        <v>25189</v>
      </c>
      <c r="E7554" t="s">
        <v>1889</v>
      </c>
      <c r="F7554" t="s">
        <v>5</v>
      </c>
      <c r="G7554" t="s">
        <v>75</v>
      </c>
      <c r="H7554" t="s">
        <v>25190</v>
      </c>
      <c r="I7554" t="s">
        <v>794</v>
      </c>
      <c r="J7554" t="s">
        <v>20047</v>
      </c>
      <c r="K7554" t="s">
        <v>25191</v>
      </c>
      <c r="L7554" t="s">
        <v>24910</v>
      </c>
      <c r="M7554" t="s">
        <v>3145</v>
      </c>
      <c r="N7554" t="s">
        <v>25192</v>
      </c>
    </row>
    <row r="7555" spans="1:24" x14ac:dyDescent="0.25">
      <c r="A7555" t="s">
        <v>6614</v>
      </c>
      <c r="B7555" t="s">
        <v>8247</v>
      </c>
      <c r="C7555" t="s">
        <v>335</v>
      </c>
      <c r="D7555" t="s">
        <v>36</v>
      </c>
      <c r="E7555" t="s">
        <v>1047</v>
      </c>
      <c r="F7555" t="s">
        <v>18</v>
      </c>
      <c r="G7555" t="s">
        <v>61</v>
      </c>
      <c r="H7555" t="s">
        <v>15559</v>
      </c>
      <c r="I7555" t="s">
        <v>91</v>
      </c>
      <c r="J7555" t="s">
        <v>260</v>
      </c>
      <c r="K7555" t="s">
        <v>2974</v>
      </c>
      <c r="L7555" t="s">
        <v>25193</v>
      </c>
      <c r="M7555" t="s">
        <v>159</v>
      </c>
      <c r="N7555" t="s">
        <v>25194</v>
      </c>
      <c r="O7555" t="s">
        <v>25195</v>
      </c>
      <c r="P7555" t="s">
        <v>7345</v>
      </c>
      <c r="Q7555" t="s">
        <v>71</v>
      </c>
      <c r="R7555" t="s">
        <v>25196</v>
      </c>
      <c r="S7555" t="s">
        <v>25197</v>
      </c>
    </row>
    <row r="7556" spans="1:24" x14ac:dyDescent="0.25">
      <c r="A7556" t="s">
        <v>12765</v>
      </c>
      <c r="B7556" t="s">
        <v>25198</v>
      </c>
      <c r="C7556" t="s">
        <v>179</v>
      </c>
      <c r="D7556" t="s">
        <v>392</v>
      </c>
      <c r="E7556" t="s">
        <v>15660</v>
      </c>
      <c r="F7556" t="s">
        <v>59</v>
      </c>
      <c r="G7556" t="s">
        <v>3319</v>
      </c>
      <c r="H7556" t="s">
        <v>115</v>
      </c>
      <c r="I7556" t="s">
        <v>19806</v>
      </c>
      <c r="J7556" t="s">
        <v>723</v>
      </c>
      <c r="K7556" t="s">
        <v>25199</v>
      </c>
      <c r="L7556" t="s">
        <v>558</v>
      </c>
      <c r="M7556" t="s">
        <v>25200</v>
      </c>
      <c r="N7556" t="s">
        <v>22162</v>
      </c>
      <c r="O7556" t="s">
        <v>25201</v>
      </c>
      <c r="P7556" t="s">
        <v>45</v>
      </c>
      <c r="Q7556" t="s">
        <v>61</v>
      </c>
      <c r="R7556" t="s">
        <v>25202</v>
      </c>
    </row>
    <row r="7557" spans="1:24" x14ac:dyDescent="0.25">
      <c r="A7557" t="s">
        <v>6614</v>
      </c>
      <c r="B7557" t="s">
        <v>1689</v>
      </c>
      <c r="C7557" t="s">
        <v>156</v>
      </c>
      <c r="D7557" t="s">
        <v>17934</v>
      </c>
      <c r="E7557" t="s">
        <v>157</v>
      </c>
      <c r="F7557" t="s">
        <v>25203</v>
      </c>
      <c r="G7557" t="s">
        <v>1791</v>
      </c>
      <c r="H7557" t="s">
        <v>11411</v>
      </c>
      <c r="I7557" t="s">
        <v>25204</v>
      </c>
      <c r="J7557" t="s">
        <v>18</v>
      </c>
      <c r="K7557" t="s">
        <v>623</v>
      </c>
      <c r="L7557" t="s">
        <v>25205</v>
      </c>
    </row>
    <row r="7558" spans="1:24" x14ac:dyDescent="0.25">
      <c r="A7558" t="s">
        <v>6614</v>
      </c>
      <c r="B7558" t="s">
        <v>22162</v>
      </c>
      <c r="C7558" t="s">
        <v>1994</v>
      </c>
      <c r="D7558" t="s">
        <v>126</v>
      </c>
      <c r="E7558" t="s">
        <v>25206</v>
      </c>
      <c r="F7558" t="s">
        <v>1088</v>
      </c>
      <c r="G7558" t="s">
        <v>25207</v>
      </c>
      <c r="H7558" t="s">
        <v>419</v>
      </c>
      <c r="I7558" t="s">
        <v>3015</v>
      </c>
      <c r="J7558" t="s">
        <v>59</v>
      </c>
      <c r="K7558" t="s">
        <v>113</v>
      </c>
      <c r="L7558" t="s">
        <v>36</v>
      </c>
      <c r="M7558" t="s">
        <v>30</v>
      </c>
      <c r="N7558" t="s">
        <v>45</v>
      </c>
      <c r="O7558" t="s">
        <v>25208</v>
      </c>
      <c r="P7558" t="s">
        <v>1667</v>
      </c>
      <c r="Q7558" t="s">
        <v>81</v>
      </c>
      <c r="R7558" t="s">
        <v>25209</v>
      </c>
    </row>
    <row r="7559" spans="1:24" x14ac:dyDescent="0.25">
      <c r="A7559" t="s">
        <v>6614</v>
      </c>
      <c r="B7559" t="s">
        <v>1993</v>
      </c>
      <c r="C7559" t="s">
        <v>1994</v>
      </c>
      <c r="D7559" t="s">
        <v>59</v>
      </c>
      <c r="E7559" t="s">
        <v>576</v>
      </c>
      <c r="F7559" t="s">
        <v>572</v>
      </c>
      <c r="G7559" t="s">
        <v>5592</v>
      </c>
      <c r="H7559" t="s">
        <v>249</v>
      </c>
      <c r="I7559" t="s">
        <v>24876</v>
      </c>
      <c r="J7559" t="s">
        <v>5887</v>
      </c>
      <c r="K7559" t="s">
        <v>723</v>
      </c>
      <c r="L7559" t="s">
        <v>61</v>
      </c>
      <c r="M7559" t="s">
        <v>266</v>
      </c>
      <c r="N7559" t="s">
        <v>1405</v>
      </c>
      <c r="O7559" t="s">
        <v>4628</v>
      </c>
      <c r="P7559" t="s">
        <v>17698</v>
      </c>
      <c r="Q7559" t="s">
        <v>25210</v>
      </c>
    </row>
    <row r="7560" spans="1:24" x14ac:dyDescent="0.25">
      <c r="A7560">
        <v>250</v>
      </c>
      <c r="B7560" t="s">
        <v>930</v>
      </c>
      <c r="C7560" t="s">
        <v>3022</v>
      </c>
      <c r="D7560" t="s">
        <v>11411</v>
      </c>
      <c r="E7560" t="s">
        <v>57</v>
      </c>
      <c r="F7560" t="s">
        <v>43</v>
      </c>
      <c r="G7560" t="s">
        <v>25211</v>
      </c>
      <c r="H7560" t="s">
        <v>5166</v>
      </c>
      <c r="I7560" t="s">
        <v>179</v>
      </c>
      <c r="J7560" t="s">
        <v>1267</v>
      </c>
      <c r="K7560" t="s">
        <v>302</v>
      </c>
      <c r="L7560" t="s">
        <v>1157</v>
      </c>
      <c r="M7560" t="s">
        <v>1841</v>
      </c>
      <c r="N7560" t="s">
        <v>1296</v>
      </c>
      <c r="O7560" t="s">
        <v>10586</v>
      </c>
      <c r="P7560" t="s">
        <v>1128</v>
      </c>
      <c r="Q7560" t="s">
        <v>898</v>
      </c>
      <c r="R7560" t="s">
        <v>25212</v>
      </c>
      <c r="S7560" t="s">
        <v>4987</v>
      </c>
      <c r="T7560" t="s">
        <v>25213</v>
      </c>
    </row>
    <row r="7561" spans="1:24" x14ac:dyDescent="0.25">
      <c r="A7561" t="s">
        <v>25214</v>
      </c>
      <c r="B7561" t="s">
        <v>12866</v>
      </c>
      <c r="C7561" t="s">
        <v>1873</v>
      </c>
      <c r="D7561" t="s">
        <v>18</v>
      </c>
      <c r="E7561" t="s">
        <v>3031</v>
      </c>
      <c r="F7561" t="s">
        <v>25215</v>
      </c>
      <c r="G7561" t="s">
        <v>19076</v>
      </c>
      <c r="H7561" t="s">
        <v>25216</v>
      </c>
    </row>
    <row r="7562" spans="1:24" x14ac:dyDescent="0.25">
      <c r="A7562" t="s">
        <v>6614</v>
      </c>
      <c r="B7562" t="s">
        <v>25217</v>
      </c>
      <c r="C7562" t="s">
        <v>17815</v>
      </c>
      <c r="D7562" t="s">
        <v>1471</v>
      </c>
      <c r="E7562" t="s">
        <v>1059</v>
      </c>
      <c r="F7562" t="s">
        <v>17138</v>
      </c>
      <c r="G7562" t="s">
        <v>383</v>
      </c>
      <c r="H7562" t="s">
        <v>16022</v>
      </c>
      <c r="I7562" t="s">
        <v>37</v>
      </c>
      <c r="J7562" t="s">
        <v>1919</v>
      </c>
      <c r="K7562" t="s">
        <v>61</v>
      </c>
      <c r="L7562" t="s">
        <v>25218</v>
      </c>
      <c r="M7562" t="s">
        <v>5088</v>
      </c>
      <c r="N7562" t="s">
        <v>25219</v>
      </c>
    </row>
    <row r="7563" spans="1:24" x14ac:dyDescent="0.25">
      <c r="A7563" t="s">
        <v>898</v>
      </c>
      <c r="B7563" t="s">
        <v>2067</v>
      </c>
      <c r="C7563" t="s">
        <v>16</v>
      </c>
      <c r="D7563" t="s">
        <v>6614</v>
      </c>
      <c r="E7563" t="s">
        <v>179</v>
      </c>
      <c r="F7563" t="s">
        <v>61</v>
      </c>
      <c r="G7563" t="s">
        <v>943</v>
      </c>
      <c r="H7563" t="s">
        <v>1932</v>
      </c>
      <c r="I7563" t="s">
        <v>30</v>
      </c>
      <c r="J7563" t="s">
        <v>541</v>
      </c>
      <c r="K7563" t="s">
        <v>25220</v>
      </c>
      <c r="L7563" t="s">
        <v>198</v>
      </c>
      <c r="M7563" t="s">
        <v>54</v>
      </c>
      <c r="N7563" t="s">
        <v>17811</v>
      </c>
      <c r="O7563" t="s">
        <v>406</v>
      </c>
      <c r="P7563" t="s">
        <v>335</v>
      </c>
      <c r="Q7563" t="s">
        <v>150</v>
      </c>
      <c r="R7563" t="s">
        <v>1706</v>
      </c>
      <c r="S7563" t="s">
        <v>59</v>
      </c>
      <c r="T7563" t="s">
        <v>61</v>
      </c>
      <c r="U7563" t="s">
        <v>2942</v>
      </c>
      <c r="V7563" t="s">
        <v>57</v>
      </c>
      <c r="W7563" t="s">
        <v>383</v>
      </c>
      <c r="X7563" t="s">
        <v>25221</v>
      </c>
    </row>
    <row r="7564" spans="1:24" x14ac:dyDescent="0.25">
      <c r="A7564" t="s">
        <v>61</v>
      </c>
      <c r="B7564" t="s">
        <v>21459</v>
      </c>
      <c r="C7564" t="s">
        <v>57</v>
      </c>
      <c r="D7564" t="s">
        <v>21460</v>
      </c>
      <c r="E7564" t="s">
        <v>25222</v>
      </c>
      <c r="F7564" t="s">
        <v>6086</v>
      </c>
      <c r="G7564" t="s">
        <v>156</v>
      </c>
      <c r="H7564" t="s">
        <v>25223</v>
      </c>
      <c r="I7564" t="s">
        <v>30</v>
      </c>
      <c r="J7564" t="s">
        <v>431</v>
      </c>
      <c r="K7564" t="s">
        <v>5092</v>
      </c>
      <c r="L7564" t="s">
        <v>25224</v>
      </c>
      <c r="M7564" t="s">
        <v>25225</v>
      </c>
      <c r="N7564" t="s">
        <v>57</v>
      </c>
      <c r="O7564" t="s">
        <v>43</v>
      </c>
      <c r="P7564" t="s">
        <v>21</v>
      </c>
      <c r="Q7564" t="s">
        <v>18577</v>
      </c>
      <c r="R7564" t="s">
        <v>21457</v>
      </c>
      <c r="S7564" t="s">
        <v>21458</v>
      </c>
      <c r="T7564" t="s">
        <v>25226</v>
      </c>
    </row>
    <row r="7565" spans="1:24" x14ac:dyDescent="0.25">
      <c r="A7565" t="s">
        <v>4772</v>
      </c>
      <c r="B7565" t="s">
        <v>59</v>
      </c>
      <c r="C7565" t="s">
        <v>1648</v>
      </c>
      <c r="D7565" t="s">
        <v>17396</v>
      </c>
      <c r="E7565" t="s">
        <v>37</v>
      </c>
      <c r="F7565" t="s">
        <v>61</v>
      </c>
      <c r="G7565" t="s">
        <v>4736</v>
      </c>
      <c r="H7565" t="s">
        <v>106</v>
      </c>
      <c r="I7565" t="s">
        <v>7176</v>
      </c>
      <c r="J7565" t="s">
        <v>7177</v>
      </c>
      <c r="K7565" t="s">
        <v>25227</v>
      </c>
      <c r="L7565" t="s">
        <v>25228</v>
      </c>
    </row>
    <row r="7566" spans="1:24" x14ac:dyDescent="0.25">
      <c r="A7566" t="s">
        <v>59</v>
      </c>
      <c r="B7566" t="s">
        <v>15</v>
      </c>
      <c r="C7566" t="s">
        <v>25229</v>
      </c>
      <c r="D7566" t="s">
        <v>161</v>
      </c>
      <c r="E7566" t="s">
        <v>25230</v>
      </c>
      <c r="F7566" t="s">
        <v>25231</v>
      </c>
    </row>
    <row r="7567" spans="1:24" x14ac:dyDescent="0.25">
      <c r="A7567" t="s">
        <v>4732</v>
      </c>
      <c r="B7567" t="s">
        <v>5</v>
      </c>
      <c r="C7567" t="s">
        <v>25232</v>
      </c>
      <c r="D7567" t="s">
        <v>25233</v>
      </c>
      <c r="E7567" t="s">
        <v>7345</v>
      </c>
      <c r="F7567" t="s">
        <v>1258</v>
      </c>
      <c r="G7567" t="s">
        <v>20069</v>
      </c>
      <c r="H7567" t="s">
        <v>25234</v>
      </c>
      <c r="I7567" t="s">
        <v>25235</v>
      </c>
      <c r="J7567" t="s">
        <v>2458</v>
      </c>
      <c r="K7567" t="s">
        <v>25236</v>
      </c>
    </row>
    <row r="7568" spans="1:24" x14ac:dyDescent="0.25">
      <c r="A7568" t="s">
        <v>75</v>
      </c>
      <c r="B7568" t="s">
        <v>10586</v>
      </c>
      <c r="C7568" t="s">
        <v>25237</v>
      </c>
      <c r="D7568" t="s">
        <v>61</v>
      </c>
      <c r="E7568" t="s">
        <v>1102</v>
      </c>
      <c r="F7568" t="s">
        <v>57</v>
      </c>
      <c r="G7568" t="s">
        <v>24094</v>
      </c>
      <c r="H7568" t="s">
        <v>25238</v>
      </c>
      <c r="I7568" t="s">
        <v>930</v>
      </c>
      <c r="J7568" t="s">
        <v>25239</v>
      </c>
      <c r="K7568" t="s">
        <v>1695</v>
      </c>
      <c r="L7568" t="s">
        <v>61</v>
      </c>
      <c r="M7568" t="s">
        <v>3186</v>
      </c>
      <c r="N7568" t="s">
        <v>2086</v>
      </c>
      <c r="O7568" t="s">
        <v>25240</v>
      </c>
    </row>
    <row r="7569" spans="1:24" x14ac:dyDescent="0.25">
      <c r="A7569" t="s">
        <v>2423</v>
      </c>
      <c r="B7569" t="s">
        <v>15</v>
      </c>
      <c r="C7569" t="s">
        <v>8714</v>
      </c>
      <c r="D7569" t="s">
        <v>1011</v>
      </c>
      <c r="E7569" t="s">
        <v>150</v>
      </c>
      <c r="F7569" t="s">
        <v>193</v>
      </c>
      <c r="G7569" t="s">
        <v>956</v>
      </c>
      <c r="H7569" t="s">
        <v>326</v>
      </c>
      <c r="I7569" t="s">
        <v>198</v>
      </c>
      <c r="J7569" t="s">
        <v>8714</v>
      </c>
      <c r="K7569" t="s">
        <v>1011</v>
      </c>
      <c r="L7569" t="s">
        <v>194</v>
      </c>
      <c r="M7569" t="s">
        <v>24271</v>
      </c>
      <c r="N7569" t="s">
        <v>1909</v>
      </c>
      <c r="O7569" t="s">
        <v>5</v>
      </c>
      <c r="P7569" t="s">
        <v>25241</v>
      </c>
      <c r="Q7569" t="s">
        <v>59</v>
      </c>
      <c r="R7569" t="s">
        <v>25242</v>
      </c>
      <c r="S7569" t="s">
        <v>194</v>
      </c>
      <c r="T7569" t="s">
        <v>328</v>
      </c>
      <c r="U7569" t="s">
        <v>25243</v>
      </c>
    </row>
    <row r="7571" spans="1:24" x14ac:dyDescent="0.25">
      <c r="A7571" t="s">
        <v>7145</v>
      </c>
      <c r="B7571" t="s">
        <v>198</v>
      </c>
      <c r="C7571" t="s">
        <v>13293</v>
      </c>
      <c r="D7571" t="s">
        <v>179</v>
      </c>
      <c r="E7571" t="s">
        <v>16731</v>
      </c>
      <c r="F7571" t="s">
        <v>1305</v>
      </c>
      <c r="G7571" t="s">
        <v>1814</v>
      </c>
      <c r="H7571" t="s">
        <v>25244</v>
      </c>
      <c r="I7571" t="s">
        <v>11456</v>
      </c>
      <c r="J7571" t="s">
        <v>25245</v>
      </c>
      <c r="K7571" t="s">
        <v>25246</v>
      </c>
    </row>
    <row r="7573" spans="1:24" x14ac:dyDescent="0.25">
      <c r="A7573" t="s">
        <v>25247</v>
      </c>
      <c r="B7573" t="s">
        <v>73</v>
      </c>
      <c r="C7573" t="s">
        <v>290</v>
      </c>
      <c r="D7573" t="s">
        <v>479</v>
      </c>
      <c r="E7573" t="s">
        <v>717</v>
      </c>
      <c r="F7573" t="s">
        <v>59</v>
      </c>
      <c r="G7573" t="s">
        <v>61</v>
      </c>
      <c r="H7573" t="s">
        <v>25248</v>
      </c>
      <c r="I7573" t="s">
        <v>25249</v>
      </c>
      <c r="J7573" t="s">
        <v>1545</v>
      </c>
      <c r="K7573" t="s">
        <v>25250</v>
      </c>
      <c r="L7573" t="s">
        <v>4651</v>
      </c>
      <c r="M7573" t="s">
        <v>898</v>
      </c>
      <c r="N7573" t="s">
        <v>113</v>
      </c>
      <c r="O7573" t="s">
        <v>25251</v>
      </c>
    </row>
    <row r="7574" spans="1:24" x14ac:dyDescent="0.25">
      <c r="A7574" t="s">
        <v>25252</v>
      </c>
    </row>
    <row r="7576" spans="1:24" x14ac:dyDescent="0.25">
      <c r="A7576" t="s">
        <v>2896</v>
      </c>
      <c r="B7576" t="s">
        <v>1368</v>
      </c>
      <c r="C7576" t="s">
        <v>4562</v>
      </c>
      <c r="D7576" t="s">
        <v>100</v>
      </c>
      <c r="E7576" t="s">
        <v>342</v>
      </c>
      <c r="F7576" t="s">
        <v>794</v>
      </c>
      <c r="G7576" t="s">
        <v>19767</v>
      </c>
      <c r="H7576" t="s">
        <v>57</v>
      </c>
      <c r="I7576" t="s">
        <v>3015</v>
      </c>
      <c r="J7576" t="s">
        <v>25253</v>
      </c>
      <c r="K7576" t="s">
        <v>25254</v>
      </c>
    </row>
    <row r="7577" spans="1:24" x14ac:dyDescent="0.25">
      <c r="A7577" t="s">
        <v>179</v>
      </c>
      <c r="B7577" t="s">
        <v>22580</v>
      </c>
      <c r="C7577" t="s">
        <v>1911</v>
      </c>
      <c r="D7577" t="s">
        <v>25255</v>
      </c>
      <c r="E7577" t="s">
        <v>37</v>
      </c>
      <c r="F7577" t="s">
        <v>4795</v>
      </c>
      <c r="G7577" t="s">
        <v>2624</v>
      </c>
      <c r="H7577" t="s">
        <v>7018</v>
      </c>
      <c r="I7577" t="s">
        <v>37</v>
      </c>
      <c r="J7577" t="s">
        <v>24176</v>
      </c>
      <c r="K7577" t="s">
        <v>45</v>
      </c>
      <c r="L7577" t="s">
        <v>27</v>
      </c>
      <c r="M7577" t="s">
        <v>2309</v>
      </c>
      <c r="N7577" t="s">
        <v>17921</v>
      </c>
      <c r="O7577" t="s">
        <v>25256</v>
      </c>
    </row>
    <row r="7578" spans="1:24" x14ac:dyDescent="0.25">
      <c r="A7578" t="s">
        <v>290</v>
      </c>
      <c r="B7578" t="s">
        <v>1532</v>
      </c>
      <c r="C7578" t="s">
        <v>25257</v>
      </c>
      <c r="D7578" t="s">
        <v>1128</v>
      </c>
      <c r="E7578" t="s">
        <v>324</v>
      </c>
      <c r="F7578" t="s">
        <v>943</v>
      </c>
      <c r="G7578" t="s">
        <v>479</v>
      </c>
      <c r="H7578" t="s">
        <v>59</v>
      </c>
      <c r="I7578" t="s">
        <v>7805</v>
      </c>
      <c r="J7578" t="s">
        <v>240</v>
      </c>
      <c r="K7578" t="s">
        <v>281</v>
      </c>
      <c r="L7578" t="s">
        <v>1295</v>
      </c>
      <c r="M7578" t="s">
        <v>6543</v>
      </c>
      <c r="N7578" t="s">
        <v>16</v>
      </c>
      <c r="O7578" t="s">
        <v>24638</v>
      </c>
      <c r="P7578" t="s">
        <v>161</v>
      </c>
      <c r="Q7578" t="s">
        <v>17792</v>
      </c>
      <c r="R7578" t="s">
        <v>25258</v>
      </c>
    </row>
    <row r="7579" spans="1:24" x14ac:dyDescent="0.25">
      <c r="A7579" t="s">
        <v>898</v>
      </c>
      <c r="B7579" t="s">
        <v>2067</v>
      </c>
      <c r="C7579" t="s">
        <v>16</v>
      </c>
      <c r="D7579" t="s">
        <v>6614</v>
      </c>
      <c r="E7579" t="s">
        <v>179</v>
      </c>
      <c r="F7579" t="s">
        <v>61</v>
      </c>
      <c r="G7579" t="s">
        <v>943</v>
      </c>
      <c r="H7579" t="s">
        <v>1932</v>
      </c>
      <c r="I7579" t="s">
        <v>30</v>
      </c>
      <c r="J7579" t="s">
        <v>541</v>
      </c>
      <c r="K7579" t="s">
        <v>25220</v>
      </c>
      <c r="L7579" t="s">
        <v>198</v>
      </c>
      <c r="M7579" t="s">
        <v>54</v>
      </c>
      <c r="N7579" t="s">
        <v>17811</v>
      </c>
      <c r="O7579" t="s">
        <v>406</v>
      </c>
      <c r="P7579" t="s">
        <v>335</v>
      </c>
      <c r="Q7579" t="s">
        <v>150</v>
      </c>
      <c r="R7579" t="s">
        <v>1706</v>
      </c>
      <c r="S7579" t="s">
        <v>59</v>
      </c>
      <c r="T7579" t="s">
        <v>61</v>
      </c>
      <c r="U7579" t="s">
        <v>2942</v>
      </c>
      <c r="V7579" t="s">
        <v>57</v>
      </c>
      <c r="W7579" t="s">
        <v>383</v>
      </c>
      <c r="X7579" t="s">
        <v>25259</v>
      </c>
    </row>
    <row r="7580" spans="1:24" x14ac:dyDescent="0.25">
      <c r="A7580" t="s">
        <v>181</v>
      </c>
      <c r="B7580" t="s">
        <v>113</v>
      </c>
      <c r="C7580" t="s">
        <v>59</v>
      </c>
      <c r="D7580" t="s">
        <v>781</v>
      </c>
      <c r="E7580" t="s">
        <v>112</v>
      </c>
      <c r="F7580" t="s">
        <v>6376</v>
      </c>
      <c r="G7580" t="s">
        <v>59</v>
      </c>
      <c r="H7580" t="s">
        <v>1405</v>
      </c>
      <c r="I7580" t="s">
        <v>9451</v>
      </c>
      <c r="J7580" t="s">
        <v>37</v>
      </c>
      <c r="K7580" t="s">
        <v>3263</v>
      </c>
      <c r="L7580" t="s">
        <v>400</v>
      </c>
      <c r="M7580" t="s">
        <v>1079</v>
      </c>
      <c r="N7580" t="s">
        <v>7602</v>
      </c>
      <c r="O7580" t="s">
        <v>18</v>
      </c>
      <c r="P7580" t="s">
        <v>572</v>
      </c>
      <c r="Q7580" t="s">
        <v>20859</v>
      </c>
      <c r="R7580" t="s">
        <v>25260</v>
      </c>
    </row>
    <row r="7581" spans="1:24" x14ac:dyDescent="0.25">
      <c r="A7581" t="s">
        <v>25261</v>
      </c>
      <c r="B7581" t="s">
        <v>3263</v>
      </c>
      <c r="C7581" t="s">
        <v>240</v>
      </c>
      <c r="D7581" t="s">
        <v>6614</v>
      </c>
      <c r="E7581" t="s">
        <v>17024</v>
      </c>
      <c r="F7581" t="s">
        <v>6523</v>
      </c>
      <c r="G7581" t="s">
        <v>25262</v>
      </c>
      <c r="H7581" t="s">
        <v>25263</v>
      </c>
    </row>
    <row r="7582" spans="1:24" x14ac:dyDescent="0.25">
      <c r="A7582" t="s">
        <v>25264</v>
      </c>
    </row>
    <row r="7583" spans="1:24" x14ac:dyDescent="0.25">
      <c r="A7583" t="s">
        <v>6614</v>
      </c>
      <c r="B7583" t="s">
        <v>418</v>
      </c>
      <c r="C7583" t="s">
        <v>427</v>
      </c>
      <c r="D7583" t="s">
        <v>25265</v>
      </c>
      <c r="E7583" t="s">
        <v>23629</v>
      </c>
      <c r="F7583" t="s">
        <v>25266</v>
      </c>
      <c r="G7583" t="s">
        <v>15984</v>
      </c>
      <c r="H7583" t="s">
        <v>1018</v>
      </c>
      <c r="I7583" t="s">
        <v>462</v>
      </c>
      <c r="J7583" t="s">
        <v>54</v>
      </c>
      <c r="K7583" t="s">
        <v>5</v>
      </c>
      <c r="L7583" t="s">
        <v>25267</v>
      </c>
      <c r="M7583" t="s">
        <v>57</v>
      </c>
      <c r="N7583" t="s">
        <v>11480</v>
      </c>
      <c r="O7583" t="s">
        <v>11359</v>
      </c>
      <c r="P7583" t="s">
        <v>126</v>
      </c>
      <c r="Q7583" t="s">
        <v>25268</v>
      </c>
      <c r="R7583" t="s">
        <v>265</v>
      </c>
      <c r="S7583" t="s">
        <v>54</v>
      </c>
      <c r="T7583" t="s">
        <v>1532</v>
      </c>
      <c r="U7583" t="s">
        <v>195</v>
      </c>
      <c r="V7583" t="s">
        <v>919</v>
      </c>
      <c r="W7583" t="s">
        <v>25269</v>
      </c>
    </row>
    <row r="7584" spans="1:24" x14ac:dyDescent="0.25">
      <c r="A7584" t="s">
        <v>6614</v>
      </c>
      <c r="B7584" t="s">
        <v>37</v>
      </c>
      <c r="C7584" t="s">
        <v>25270</v>
      </c>
      <c r="D7584" t="s">
        <v>1801</v>
      </c>
      <c r="E7584" t="s">
        <v>59</v>
      </c>
      <c r="F7584" t="s">
        <v>327</v>
      </c>
      <c r="G7584" t="s">
        <v>572</v>
      </c>
      <c r="H7584" t="s">
        <v>2503</v>
      </c>
      <c r="I7584" t="s">
        <v>478</v>
      </c>
      <c r="J7584" t="s">
        <v>400</v>
      </c>
      <c r="K7584" t="s">
        <v>25271</v>
      </c>
      <c r="L7584" t="s">
        <v>25272</v>
      </c>
      <c r="M7584" t="s">
        <v>116</v>
      </c>
      <c r="N7584" t="s">
        <v>1994</v>
      </c>
      <c r="O7584" t="s">
        <v>59</v>
      </c>
      <c r="P7584" t="s">
        <v>639</v>
      </c>
      <c r="Q7584" t="s">
        <v>25273</v>
      </c>
    </row>
    <row r="7585" spans="1:24" x14ac:dyDescent="0.25">
      <c r="A7585" t="s">
        <v>25274</v>
      </c>
    </row>
    <row r="7586" spans="1:24" x14ac:dyDescent="0.25">
      <c r="A7586" t="s">
        <v>25275</v>
      </c>
      <c r="B7586" t="s">
        <v>25276</v>
      </c>
      <c r="C7586" t="s">
        <v>290</v>
      </c>
      <c r="D7586" t="s">
        <v>785</v>
      </c>
      <c r="E7586" t="s">
        <v>206</v>
      </c>
      <c r="F7586" t="s">
        <v>1059</v>
      </c>
      <c r="G7586" t="s">
        <v>461</v>
      </c>
      <c r="H7586" t="s">
        <v>5</v>
      </c>
      <c r="I7586" t="s">
        <v>16712</v>
      </c>
      <c r="J7586" t="s">
        <v>6614</v>
      </c>
      <c r="K7586" t="s">
        <v>25277</v>
      </c>
    </row>
    <row r="7587" spans="1:24" x14ac:dyDescent="0.25">
      <c r="A7587" t="s">
        <v>1295</v>
      </c>
      <c r="B7587" t="s">
        <v>7297</v>
      </c>
      <c r="C7587" t="s">
        <v>25278</v>
      </c>
      <c r="D7587" t="s">
        <v>210</v>
      </c>
      <c r="E7587" t="s">
        <v>590</v>
      </c>
      <c r="F7587" t="s">
        <v>57</v>
      </c>
      <c r="G7587" t="s">
        <v>61</v>
      </c>
      <c r="H7587" t="s">
        <v>25279</v>
      </c>
      <c r="I7587" t="s">
        <v>37</v>
      </c>
      <c r="J7587" t="s">
        <v>3070</v>
      </c>
      <c r="K7587" t="s">
        <v>7868</v>
      </c>
      <c r="L7587" t="s">
        <v>25280</v>
      </c>
      <c r="M7587" t="s">
        <v>17380</v>
      </c>
      <c r="N7587" t="s">
        <v>37</v>
      </c>
      <c r="O7587" t="s">
        <v>4293</v>
      </c>
      <c r="P7587" t="s">
        <v>1189</v>
      </c>
      <c r="Q7587" t="s">
        <v>290</v>
      </c>
      <c r="R7587" t="s">
        <v>5</v>
      </c>
      <c r="S7587" t="s">
        <v>3609</v>
      </c>
      <c r="T7587" t="s">
        <v>57</v>
      </c>
      <c r="U7587" t="s">
        <v>762</v>
      </c>
      <c r="V7587" t="s">
        <v>37</v>
      </c>
      <c r="W7587" t="s">
        <v>25281</v>
      </c>
    </row>
    <row r="7588" spans="1:24" x14ac:dyDescent="0.25">
      <c r="A7588" t="s">
        <v>6614</v>
      </c>
      <c r="B7588" t="s">
        <v>572</v>
      </c>
      <c r="C7588" t="s">
        <v>179</v>
      </c>
      <c r="D7588" t="s">
        <v>61</v>
      </c>
      <c r="E7588" t="s">
        <v>395</v>
      </c>
      <c r="F7588" t="s">
        <v>25282</v>
      </c>
      <c r="G7588" t="s">
        <v>25283</v>
      </c>
      <c r="H7588" t="s">
        <v>25284</v>
      </c>
      <c r="I7588" t="s">
        <v>5088</v>
      </c>
      <c r="J7588" t="s">
        <v>25285</v>
      </c>
      <c r="K7588" t="s">
        <v>13105</v>
      </c>
      <c r="L7588" t="s">
        <v>5598</v>
      </c>
      <c r="M7588" t="s">
        <v>59</v>
      </c>
      <c r="N7588" t="s">
        <v>25286</v>
      </c>
    </row>
    <row r="7589" spans="1:24" x14ac:dyDescent="0.25">
      <c r="A7589" t="s">
        <v>6614</v>
      </c>
      <c r="B7589" t="s">
        <v>25287</v>
      </c>
      <c r="C7589" t="s">
        <v>1424</v>
      </c>
      <c r="D7589" t="s">
        <v>23625</v>
      </c>
      <c r="E7589" t="s">
        <v>179</v>
      </c>
      <c r="F7589" t="s">
        <v>14743</v>
      </c>
      <c r="G7589" t="s">
        <v>1812</v>
      </c>
      <c r="H7589" t="s">
        <v>703</v>
      </c>
      <c r="I7589" t="s">
        <v>36</v>
      </c>
      <c r="J7589" t="s">
        <v>6560</v>
      </c>
      <c r="K7589" t="s">
        <v>3672</v>
      </c>
      <c r="L7589" t="s">
        <v>9246</v>
      </c>
      <c r="M7589" t="s">
        <v>462</v>
      </c>
      <c r="N7589" t="s">
        <v>179</v>
      </c>
      <c r="O7589" t="s">
        <v>14743</v>
      </c>
      <c r="P7589" t="s">
        <v>25288</v>
      </c>
      <c r="Q7589" t="s">
        <v>25289</v>
      </c>
    </row>
    <row r="7590" spans="1:24" x14ac:dyDescent="0.25">
      <c r="A7590" t="s">
        <v>6614</v>
      </c>
      <c r="B7590" t="s">
        <v>16723</v>
      </c>
      <c r="C7590" t="s">
        <v>1039</v>
      </c>
      <c r="D7590" t="s">
        <v>5304</v>
      </c>
      <c r="E7590" t="s">
        <v>978</v>
      </c>
      <c r="F7590" t="s">
        <v>761</v>
      </c>
      <c r="G7590" t="s">
        <v>25249</v>
      </c>
      <c r="H7590" t="s">
        <v>5314</v>
      </c>
      <c r="I7590" t="s">
        <v>25290</v>
      </c>
      <c r="J7590" t="s">
        <v>22923</v>
      </c>
      <c r="K7590" t="s">
        <v>37</v>
      </c>
      <c r="L7590" t="s">
        <v>24713</v>
      </c>
      <c r="M7590" t="s">
        <v>25291</v>
      </c>
      <c r="N7590" t="s">
        <v>4562</v>
      </c>
      <c r="O7590" t="s">
        <v>978</v>
      </c>
      <c r="P7590" t="s">
        <v>113</v>
      </c>
      <c r="Q7590" t="s">
        <v>1532</v>
      </c>
      <c r="R7590" t="s">
        <v>5314</v>
      </c>
      <c r="S7590" t="s">
        <v>1532</v>
      </c>
      <c r="T7590" t="s">
        <v>25292</v>
      </c>
      <c r="U7590" t="s">
        <v>37</v>
      </c>
      <c r="V7590" t="s">
        <v>1532</v>
      </c>
      <c r="W7590" t="s">
        <v>25293</v>
      </c>
    </row>
    <row r="7591" spans="1:24" x14ac:dyDescent="0.25">
      <c r="A7591" t="s">
        <v>6614</v>
      </c>
      <c r="B7591" t="s">
        <v>15747</v>
      </c>
      <c r="C7591" t="s">
        <v>576</v>
      </c>
      <c r="D7591" t="s">
        <v>59</v>
      </c>
      <c r="E7591" t="s">
        <v>395</v>
      </c>
      <c r="F7591" t="s">
        <v>63</v>
      </c>
      <c r="G7591" t="s">
        <v>64</v>
      </c>
      <c r="H7591" t="s">
        <v>18</v>
      </c>
      <c r="I7591" t="s">
        <v>25126</v>
      </c>
      <c r="J7591" t="s">
        <v>1689</v>
      </c>
      <c r="K7591" t="s">
        <v>179</v>
      </c>
      <c r="L7591" t="s">
        <v>17816</v>
      </c>
      <c r="M7591" t="s">
        <v>1088</v>
      </c>
      <c r="N7591" t="s">
        <v>576</v>
      </c>
      <c r="O7591" t="s">
        <v>717</v>
      </c>
      <c r="P7591" t="s">
        <v>59</v>
      </c>
      <c r="Q7591" t="s">
        <v>25127</v>
      </c>
      <c r="R7591" t="s">
        <v>25294</v>
      </c>
      <c r="S7591" t="s">
        <v>25295</v>
      </c>
    </row>
    <row r="7592" spans="1:24" x14ac:dyDescent="0.25">
      <c r="A7592" t="s">
        <v>290</v>
      </c>
      <c r="B7592" t="s">
        <v>193</v>
      </c>
      <c r="C7592" t="s">
        <v>25296</v>
      </c>
      <c r="D7592" t="s">
        <v>940</v>
      </c>
      <c r="E7592" t="s">
        <v>1590</v>
      </c>
      <c r="F7592" t="s">
        <v>59</v>
      </c>
      <c r="G7592" t="s">
        <v>60</v>
      </c>
      <c r="H7592" t="s">
        <v>5</v>
      </c>
      <c r="I7592" t="s">
        <v>93</v>
      </c>
      <c r="J7592" t="s">
        <v>37</v>
      </c>
      <c r="K7592" t="s">
        <v>4073</v>
      </c>
      <c r="L7592" t="s">
        <v>150</v>
      </c>
      <c r="M7592" t="s">
        <v>1695</v>
      </c>
      <c r="N7592" t="s">
        <v>5</v>
      </c>
      <c r="O7592" t="s">
        <v>4736</v>
      </c>
      <c r="P7592" t="s">
        <v>179</v>
      </c>
      <c r="Q7592" t="s">
        <v>59</v>
      </c>
      <c r="R7592" t="s">
        <v>334</v>
      </c>
      <c r="S7592" t="s">
        <v>218</v>
      </c>
      <c r="T7592" t="s">
        <v>36</v>
      </c>
      <c r="U7592" t="s">
        <v>22264</v>
      </c>
      <c r="V7592" t="s">
        <v>161</v>
      </c>
      <c r="W7592" t="s">
        <v>2896</v>
      </c>
      <c r="X7592" t="s">
        <v>25297</v>
      </c>
    </row>
    <row r="7593" spans="1:24" x14ac:dyDescent="0.25">
      <c r="A7593" t="s">
        <v>150</v>
      </c>
      <c r="B7593" t="s">
        <v>1701</v>
      </c>
      <c r="C7593" t="s">
        <v>198</v>
      </c>
      <c r="D7593" t="s">
        <v>25298</v>
      </c>
      <c r="E7593" t="s">
        <v>190</v>
      </c>
      <c r="F7593" t="s">
        <v>3554</v>
      </c>
      <c r="G7593" t="s">
        <v>3555</v>
      </c>
      <c r="H7593" t="s">
        <v>45</v>
      </c>
      <c r="I7593" t="s">
        <v>1126</v>
      </c>
      <c r="J7593" t="s">
        <v>13030</v>
      </c>
      <c r="K7593" t="s">
        <v>71</v>
      </c>
      <c r="L7593" t="s">
        <v>1684</v>
      </c>
      <c r="M7593" t="s">
        <v>2800</v>
      </c>
      <c r="N7593" t="s">
        <v>59</v>
      </c>
      <c r="O7593" t="s">
        <v>5</v>
      </c>
      <c r="P7593" t="s">
        <v>25299</v>
      </c>
      <c r="Q7593" t="s">
        <v>462</v>
      </c>
      <c r="R7593" t="s">
        <v>1420</v>
      </c>
      <c r="S7593" t="s">
        <v>25300</v>
      </c>
      <c r="T7593" t="s">
        <v>5092</v>
      </c>
      <c r="U7593" t="s">
        <v>25301</v>
      </c>
    </row>
    <row r="7594" spans="1:24" x14ac:dyDescent="0.25">
      <c r="A7594" t="s">
        <v>59</v>
      </c>
      <c r="B7594" t="s">
        <v>4507</v>
      </c>
      <c r="C7594" t="s">
        <v>25302</v>
      </c>
      <c r="D7594" t="s">
        <v>37</v>
      </c>
      <c r="E7594" t="s">
        <v>25303</v>
      </c>
      <c r="F7594" t="s">
        <v>25304</v>
      </c>
      <c r="G7594" t="s">
        <v>25305</v>
      </c>
      <c r="H7594" t="s">
        <v>30</v>
      </c>
      <c r="I7594" t="s">
        <v>5111</v>
      </c>
      <c r="J7594" t="s">
        <v>5948</v>
      </c>
      <c r="K7594" t="s">
        <v>1936</v>
      </c>
      <c r="L7594" t="s">
        <v>1937</v>
      </c>
      <c r="M7594" t="s">
        <v>16047</v>
      </c>
      <c r="N7594" t="s">
        <v>25306</v>
      </c>
    </row>
    <row r="7595" spans="1:24" x14ac:dyDescent="0.25">
      <c r="A7595" t="s">
        <v>786</v>
      </c>
      <c r="B7595" t="s">
        <v>59</v>
      </c>
      <c r="C7595" t="s">
        <v>541</v>
      </c>
      <c r="D7595" t="s">
        <v>16721</v>
      </c>
      <c r="E7595" t="s">
        <v>576</v>
      </c>
      <c r="F7595" t="s">
        <v>206</v>
      </c>
      <c r="G7595" t="s">
        <v>24435</v>
      </c>
      <c r="H7595" t="s">
        <v>23993</v>
      </c>
      <c r="I7595" t="s">
        <v>24436</v>
      </c>
      <c r="J7595" t="s">
        <v>25024</v>
      </c>
      <c r="K7595" t="s">
        <v>3208</v>
      </c>
      <c r="L7595" t="s">
        <v>25307</v>
      </c>
    </row>
    <row r="7596" spans="1:24" x14ac:dyDescent="0.25">
      <c r="A7596" t="s">
        <v>5532</v>
      </c>
      <c r="B7596" t="s">
        <v>1719</v>
      </c>
      <c r="C7596" t="s">
        <v>13293</v>
      </c>
      <c r="D7596" t="s">
        <v>4087</v>
      </c>
      <c r="E7596" t="s">
        <v>339</v>
      </c>
      <c r="F7596" t="s">
        <v>7925</v>
      </c>
      <c r="G7596" t="s">
        <v>59</v>
      </c>
      <c r="H7596" t="s">
        <v>1544</v>
      </c>
      <c r="I7596" t="s">
        <v>5</v>
      </c>
      <c r="J7596" t="s">
        <v>15507</v>
      </c>
      <c r="K7596" t="s">
        <v>1366</v>
      </c>
      <c r="L7596" t="s">
        <v>25308</v>
      </c>
      <c r="M7596" t="s">
        <v>9325</v>
      </c>
      <c r="N7596" t="s">
        <v>717</v>
      </c>
      <c r="O7596" t="s">
        <v>11456</v>
      </c>
      <c r="P7596" t="s">
        <v>25309</v>
      </c>
    </row>
    <row r="7597" spans="1:24" x14ac:dyDescent="0.25">
      <c r="A7597" t="s">
        <v>61</v>
      </c>
      <c r="B7597" t="s">
        <v>12966</v>
      </c>
      <c r="C7597" t="s">
        <v>57</v>
      </c>
      <c r="D7597" t="s">
        <v>12</v>
      </c>
      <c r="E7597" t="s">
        <v>366</v>
      </c>
      <c r="F7597" t="s">
        <v>25310</v>
      </c>
      <c r="G7597" t="s">
        <v>193</v>
      </c>
      <c r="H7597" t="s">
        <v>172</v>
      </c>
      <c r="I7597" t="s">
        <v>22154</v>
      </c>
      <c r="J7597" t="s">
        <v>6937</v>
      </c>
      <c r="K7597" t="s">
        <v>57</v>
      </c>
      <c r="L7597" t="s">
        <v>4731</v>
      </c>
      <c r="M7597" t="s">
        <v>25311</v>
      </c>
      <c r="N7597" t="s">
        <v>25312</v>
      </c>
      <c r="O7597" t="s">
        <v>4732</v>
      </c>
      <c r="P7597" t="s">
        <v>1377</v>
      </c>
      <c r="Q7597" t="s">
        <v>3136</v>
      </c>
      <c r="R7597" t="s">
        <v>25313</v>
      </c>
    </row>
    <row r="7598" spans="1:24" x14ac:dyDescent="0.25">
      <c r="A7598" t="s">
        <v>8529</v>
      </c>
      <c r="B7598" t="s">
        <v>594</v>
      </c>
      <c r="C7598" t="s">
        <v>1311</v>
      </c>
      <c r="D7598" t="s">
        <v>161</v>
      </c>
      <c r="E7598" t="s">
        <v>25314</v>
      </c>
      <c r="F7598" t="s">
        <v>4732</v>
      </c>
      <c r="G7598" t="s">
        <v>179</v>
      </c>
      <c r="H7598" t="s">
        <v>5</v>
      </c>
      <c r="I7598" t="s">
        <v>2460</v>
      </c>
      <c r="J7598" t="s">
        <v>25315</v>
      </c>
      <c r="K7598" t="s">
        <v>36</v>
      </c>
      <c r="L7598" t="s">
        <v>15</v>
      </c>
      <c r="M7598" t="s">
        <v>462</v>
      </c>
      <c r="N7598" t="s">
        <v>156</v>
      </c>
      <c r="O7598" t="s">
        <v>25316</v>
      </c>
      <c r="P7598" t="s">
        <v>265</v>
      </c>
      <c r="Q7598" t="s">
        <v>156</v>
      </c>
      <c r="R7598" t="s">
        <v>427</v>
      </c>
      <c r="S7598" t="s">
        <v>25317</v>
      </c>
      <c r="T7598" t="s">
        <v>25318</v>
      </c>
    </row>
    <row r="7599" spans="1:24" x14ac:dyDescent="0.25">
      <c r="A7599" t="s">
        <v>1655</v>
      </c>
      <c r="B7599" t="s">
        <v>23392</v>
      </c>
      <c r="C7599" t="s">
        <v>30</v>
      </c>
      <c r="D7599" t="s">
        <v>6822</v>
      </c>
      <c r="E7599" t="s">
        <v>16731</v>
      </c>
      <c r="F7599" t="s">
        <v>7732</v>
      </c>
      <c r="G7599" t="s">
        <v>12770</v>
      </c>
      <c r="H7599" t="s">
        <v>1610</v>
      </c>
      <c r="I7599" t="s">
        <v>2362</v>
      </c>
      <c r="J7599" t="s">
        <v>25319</v>
      </c>
      <c r="K7599" t="s">
        <v>59</v>
      </c>
      <c r="L7599" t="s">
        <v>1405</v>
      </c>
      <c r="M7599" t="s">
        <v>37</v>
      </c>
      <c r="N7599" t="s">
        <v>25298</v>
      </c>
      <c r="O7599" t="s">
        <v>22154</v>
      </c>
      <c r="P7599" t="s">
        <v>25320</v>
      </c>
    </row>
    <row r="7601" spans="1:21" x14ac:dyDescent="0.25">
      <c r="A7601" t="s">
        <v>108</v>
      </c>
      <c r="B7601" t="s">
        <v>395</v>
      </c>
      <c r="C7601" t="s">
        <v>318</v>
      </c>
      <c r="D7601" t="s">
        <v>198</v>
      </c>
      <c r="E7601" t="s">
        <v>17465</v>
      </c>
      <c r="F7601" t="s">
        <v>2423</v>
      </c>
      <c r="G7601" t="s">
        <v>1917</v>
      </c>
      <c r="H7601" t="s">
        <v>17104</v>
      </c>
      <c r="I7601" t="s">
        <v>6614</v>
      </c>
      <c r="J7601" t="s">
        <v>1812</v>
      </c>
      <c r="K7601" t="s">
        <v>978</v>
      </c>
      <c r="L7601" t="s">
        <v>613</v>
      </c>
      <c r="M7601" t="s">
        <v>36</v>
      </c>
      <c r="N7601" t="s">
        <v>59</v>
      </c>
      <c r="O7601" t="s">
        <v>157</v>
      </c>
      <c r="P7601" t="s">
        <v>25321</v>
      </c>
      <c r="Q7601" t="s">
        <v>37</v>
      </c>
      <c r="R7601" t="s">
        <v>673</v>
      </c>
      <c r="S7601" t="s">
        <v>25322</v>
      </c>
    </row>
    <row r="7603" spans="1:21" x14ac:dyDescent="0.25">
      <c r="A7603" t="s">
        <v>5</v>
      </c>
      <c r="B7603" t="s">
        <v>6276</v>
      </c>
      <c r="C7603" t="s">
        <v>25323</v>
      </c>
      <c r="D7603" t="s">
        <v>5854</v>
      </c>
      <c r="E7603" t="s">
        <v>25324</v>
      </c>
      <c r="F7603" t="s">
        <v>6739</v>
      </c>
      <c r="G7603" t="s">
        <v>25325</v>
      </c>
      <c r="H7603" t="s">
        <v>5088</v>
      </c>
      <c r="I7603" t="s">
        <v>25326</v>
      </c>
    </row>
    <row r="7604" spans="1:21" x14ac:dyDescent="0.25">
      <c r="A7604" t="s">
        <v>571</v>
      </c>
      <c r="B7604" t="s">
        <v>156</v>
      </c>
      <c r="C7604" t="s">
        <v>1881</v>
      </c>
      <c r="D7604" t="s">
        <v>640</v>
      </c>
      <c r="E7604" t="s">
        <v>2307</v>
      </c>
      <c r="F7604" t="s">
        <v>30</v>
      </c>
      <c r="G7604" t="s">
        <v>61</v>
      </c>
      <c r="H7604" t="s">
        <v>1594</v>
      </c>
      <c r="I7604" t="s">
        <v>13219</v>
      </c>
      <c r="J7604" t="s">
        <v>383</v>
      </c>
      <c r="K7604" t="s">
        <v>1650</v>
      </c>
      <c r="L7604" t="s">
        <v>156</v>
      </c>
      <c r="M7604" t="s">
        <v>1718</v>
      </c>
      <c r="N7604" t="s">
        <v>157</v>
      </c>
      <c r="O7604" t="s">
        <v>25327</v>
      </c>
      <c r="P7604" t="s">
        <v>18</v>
      </c>
      <c r="Q7604" t="s">
        <v>1465</v>
      </c>
      <c r="R7604" t="s">
        <v>45</v>
      </c>
      <c r="S7604" s="5">
        <v>0.18</v>
      </c>
      <c r="T7604" t="s">
        <v>3031</v>
      </c>
      <c r="U7604" t="s">
        <v>25328</v>
      </c>
    </row>
    <row r="7605" spans="1:21" x14ac:dyDescent="0.25">
      <c r="A7605" t="s">
        <v>16531</v>
      </c>
      <c r="B7605" t="s">
        <v>9394</v>
      </c>
      <c r="C7605" t="s">
        <v>1461</v>
      </c>
      <c r="D7605" t="s">
        <v>5955</v>
      </c>
      <c r="E7605" t="s">
        <v>335</v>
      </c>
      <c r="F7605" t="s">
        <v>25329</v>
      </c>
      <c r="G7605" t="s">
        <v>4408</v>
      </c>
      <c r="H7605" t="s">
        <v>240</v>
      </c>
      <c r="I7605" t="s">
        <v>57</v>
      </c>
      <c r="J7605" t="s">
        <v>1532</v>
      </c>
      <c r="K7605" t="s">
        <v>1443</v>
      </c>
      <c r="L7605" t="s">
        <v>25330</v>
      </c>
    </row>
    <row r="7606" spans="1:21" x14ac:dyDescent="0.25">
      <c r="A7606" t="s">
        <v>25331</v>
      </c>
    </row>
    <row r="7607" spans="1:21" x14ac:dyDescent="0.25">
      <c r="A7607" t="s">
        <v>25332</v>
      </c>
    </row>
    <row r="7609" spans="1:21" x14ac:dyDescent="0.25">
      <c r="A7609" t="s">
        <v>45</v>
      </c>
      <c r="B7609" t="s">
        <v>25333</v>
      </c>
      <c r="C7609" t="s">
        <v>1407</v>
      </c>
      <c r="D7609" t="s">
        <v>54</v>
      </c>
      <c r="E7609" t="s">
        <v>886</v>
      </c>
      <c r="F7609" t="s">
        <v>25334</v>
      </c>
      <c r="H7609" t="s">
        <v>1716</v>
      </c>
      <c r="I7609" t="s">
        <v>37</v>
      </c>
      <c r="J7609" t="s">
        <v>25335</v>
      </c>
    </row>
    <row r="7610" spans="1:21" x14ac:dyDescent="0.25">
      <c r="A7610" t="s">
        <v>193</v>
      </c>
      <c r="B7610" t="s">
        <v>334</v>
      </c>
      <c r="C7610" t="s">
        <v>198</v>
      </c>
      <c r="D7610" t="s">
        <v>25336</v>
      </c>
      <c r="E7610" t="s">
        <v>179</v>
      </c>
      <c r="F7610" t="s">
        <v>5</v>
      </c>
      <c r="G7610" t="s">
        <v>758</v>
      </c>
      <c r="H7610" t="s">
        <v>57</v>
      </c>
      <c r="I7610" t="s">
        <v>25337</v>
      </c>
      <c r="J7610" t="s">
        <v>3145</v>
      </c>
      <c r="K7610" t="s">
        <v>179</v>
      </c>
      <c r="L7610" t="s">
        <v>20173</v>
      </c>
      <c r="M7610" t="s">
        <v>220</v>
      </c>
      <c r="N7610" t="s">
        <v>102</v>
      </c>
      <c r="O7610" t="s">
        <v>198</v>
      </c>
      <c r="P7610" t="s">
        <v>37</v>
      </c>
      <c r="Q7610" t="s">
        <v>197</v>
      </c>
      <c r="R7610" t="s">
        <v>5</v>
      </c>
      <c r="S7610" t="s">
        <v>20835</v>
      </c>
      <c r="T7610" t="s">
        <v>2267</v>
      </c>
      <c r="U7610" t="s">
        <v>25338</v>
      </c>
    </row>
    <row r="7611" spans="1:21" x14ac:dyDescent="0.25">
      <c r="A7611" t="s">
        <v>8111</v>
      </c>
      <c r="B7611" t="s">
        <v>3270</v>
      </c>
      <c r="C7611" t="s">
        <v>16022</v>
      </c>
      <c r="D7611" t="s">
        <v>25339</v>
      </c>
      <c r="E7611" t="s">
        <v>59</v>
      </c>
      <c r="F7611" t="s">
        <v>157</v>
      </c>
      <c r="G7611" t="s">
        <v>61</v>
      </c>
      <c r="H7611" t="s">
        <v>10453</v>
      </c>
      <c r="I7611" t="s">
        <v>6614</v>
      </c>
      <c r="J7611" t="s">
        <v>25340</v>
      </c>
      <c r="K7611" t="s">
        <v>25341</v>
      </c>
      <c r="L7611" t="s">
        <v>37</v>
      </c>
      <c r="M7611" t="s">
        <v>36</v>
      </c>
      <c r="N7611" t="s">
        <v>156</v>
      </c>
      <c r="O7611" t="s">
        <v>74</v>
      </c>
      <c r="P7611" t="s">
        <v>25342</v>
      </c>
    </row>
    <row r="7612" spans="1:21" x14ac:dyDescent="0.25">
      <c r="A7612" t="s">
        <v>5</v>
      </c>
      <c r="B7612" t="s">
        <v>25343</v>
      </c>
      <c r="C7612" t="s">
        <v>61</v>
      </c>
      <c r="D7612" t="s">
        <v>190</v>
      </c>
      <c r="E7612" t="s">
        <v>25344</v>
      </c>
      <c r="F7612" t="s">
        <v>5090</v>
      </c>
      <c r="G7612" t="s">
        <v>4731</v>
      </c>
      <c r="H7612" t="s">
        <v>24961</v>
      </c>
      <c r="I7612" t="s">
        <v>25345</v>
      </c>
    </row>
    <row r="7613" spans="1:21" x14ac:dyDescent="0.25">
      <c r="A7613" t="s">
        <v>179</v>
      </c>
      <c r="B7613" t="s">
        <v>392</v>
      </c>
      <c r="C7613" t="s">
        <v>15660</v>
      </c>
      <c r="D7613" t="s">
        <v>59</v>
      </c>
      <c r="E7613" t="s">
        <v>3319</v>
      </c>
      <c r="F7613" t="s">
        <v>115</v>
      </c>
      <c r="G7613" t="s">
        <v>19806</v>
      </c>
      <c r="H7613" t="s">
        <v>723</v>
      </c>
      <c r="I7613" t="s">
        <v>25199</v>
      </c>
      <c r="J7613" t="s">
        <v>558</v>
      </c>
      <c r="K7613" t="s">
        <v>25346</v>
      </c>
    </row>
    <row r="7614" spans="1:21" x14ac:dyDescent="0.25">
      <c r="A7614" t="s">
        <v>37</v>
      </c>
      <c r="B7614" t="s">
        <v>788</v>
      </c>
      <c r="C7614" t="s">
        <v>8139</v>
      </c>
      <c r="D7614" t="s">
        <v>290</v>
      </c>
      <c r="E7614" t="s">
        <v>7343</v>
      </c>
      <c r="F7614" t="s">
        <v>61</v>
      </c>
      <c r="G7614" t="s">
        <v>3884</v>
      </c>
      <c r="H7614" t="s">
        <v>1505</v>
      </c>
      <c r="I7614" t="s">
        <v>335</v>
      </c>
      <c r="J7614" t="s">
        <v>25347</v>
      </c>
      <c r="K7614" t="s">
        <v>59</v>
      </c>
      <c r="L7614" t="s">
        <v>25348</v>
      </c>
      <c r="M7614" t="s">
        <v>1872</v>
      </c>
      <c r="N7614" t="s">
        <v>30</v>
      </c>
      <c r="O7614" t="s">
        <v>14908</v>
      </c>
      <c r="P7614" t="s">
        <v>622</v>
      </c>
      <c r="Q7614" t="s">
        <v>17648</v>
      </c>
      <c r="R7614" t="s">
        <v>898</v>
      </c>
      <c r="S7614" t="s">
        <v>407</v>
      </c>
      <c r="T7614" t="s">
        <v>25349</v>
      </c>
    </row>
    <row r="7615" spans="1:21" x14ac:dyDescent="0.25">
      <c r="A7615" t="s">
        <v>6614</v>
      </c>
      <c r="B7615" t="s">
        <v>898</v>
      </c>
      <c r="C7615" t="s">
        <v>1709</v>
      </c>
      <c r="D7615" t="s">
        <v>2072</v>
      </c>
      <c r="E7615" t="s">
        <v>214</v>
      </c>
      <c r="F7615" t="s">
        <v>194</v>
      </c>
      <c r="G7615" t="s">
        <v>20576</v>
      </c>
      <c r="H7615" t="s">
        <v>181</v>
      </c>
      <c r="I7615" t="s">
        <v>1377</v>
      </c>
      <c r="J7615" t="s">
        <v>8468</v>
      </c>
      <c r="K7615" t="s">
        <v>788</v>
      </c>
      <c r="L7615" t="s">
        <v>25350</v>
      </c>
      <c r="M7615" t="s">
        <v>25351</v>
      </c>
    </row>
    <row r="7616" spans="1:21" x14ac:dyDescent="0.25">
      <c r="A7616" t="s">
        <v>742</v>
      </c>
      <c r="B7616" t="s">
        <v>723</v>
      </c>
      <c r="C7616" t="s">
        <v>194</v>
      </c>
      <c r="D7616" t="s">
        <v>25352</v>
      </c>
      <c r="E7616" t="s">
        <v>15149</v>
      </c>
      <c r="F7616" t="s">
        <v>292</v>
      </c>
      <c r="G7616" t="s">
        <v>37</v>
      </c>
      <c r="H7616" t="s">
        <v>36</v>
      </c>
      <c r="I7616" t="s">
        <v>1348</v>
      </c>
      <c r="J7616" t="s">
        <v>639</v>
      </c>
      <c r="K7616" t="s">
        <v>572</v>
      </c>
      <c r="L7616" t="s">
        <v>915</v>
      </c>
      <c r="M7616" t="s">
        <v>102</v>
      </c>
      <c r="N7616" t="s">
        <v>18519</v>
      </c>
      <c r="O7616" t="s">
        <v>25353</v>
      </c>
      <c r="P7616" t="s">
        <v>25354</v>
      </c>
    </row>
    <row r="7617" spans="1:23" x14ac:dyDescent="0.25">
      <c r="A7617" t="s">
        <v>6614</v>
      </c>
      <c r="B7617" t="s">
        <v>898</v>
      </c>
      <c r="C7617" t="s">
        <v>5201</v>
      </c>
      <c r="D7617" t="s">
        <v>898</v>
      </c>
      <c r="E7617" t="s">
        <v>761</v>
      </c>
      <c r="F7617" t="s">
        <v>194</v>
      </c>
      <c r="G7617" t="s">
        <v>25355</v>
      </c>
      <c r="H7617" t="s">
        <v>25356</v>
      </c>
      <c r="I7617" t="s">
        <v>25356</v>
      </c>
      <c r="J7617" t="s">
        <v>5648</v>
      </c>
      <c r="K7617" t="s">
        <v>37</v>
      </c>
      <c r="L7617" t="s">
        <v>36</v>
      </c>
      <c r="M7617" t="s">
        <v>156</v>
      </c>
      <c r="N7617" t="s">
        <v>197</v>
      </c>
      <c r="O7617" t="s">
        <v>266</v>
      </c>
      <c r="P7617" t="s">
        <v>25357</v>
      </c>
    </row>
    <row r="7618" spans="1:23" x14ac:dyDescent="0.25">
      <c r="A7618" t="s">
        <v>2943</v>
      </c>
      <c r="B7618" t="s">
        <v>6614</v>
      </c>
      <c r="C7618" t="s">
        <v>7561</v>
      </c>
      <c r="D7618" t="s">
        <v>126</v>
      </c>
      <c r="E7618" t="s">
        <v>1635</v>
      </c>
      <c r="F7618" t="s">
        <v>898</v>
      </c>
      <c r="G7618" t="s">
        <v>651</v>
      </c>
      <c r="H7618" t="s">
        <v>1012</v>
      </c>
      <c r="I7618" t="s">
        <v>2667</v>
      </c>
      <c r="J7618" t="s">
        <v>25358</v>
      </c>
      <c r="K7618" t="s">
        <v>25359</v>
      </c>
    </row>
    <row r="7619" spans="1:23" x14ac:dyDescent="0.25">
      <c r="A7619" t="s">
        <v>6614</v>
      </c>
      <c r="B7619" t="s">
        <v>1889</v>
      </c>
      <c r="C7619" t="s">
        <v>94</v>
      </c>
      <c r="D7619" t="s">
        <v>651</v>
      </c>
      <c r="E7619" t="s">
        <v>36</v>
      </c>
      <c r="F7619" t="s">
        <v>1881</v>
      </c>
      <c r="G7619" t="s">
        <v>59</v>
      </c>
      <c r="H7619" t="s">
        <v>6293</v>
      </c>
      <c r="I7619" t="s">
        <v>218</v>
      </c>
      <c r="J7619" t="s">
        <v>179</v>
      </c>
      <c r="K7619" t="s">
        <v>1709</v>
      </c>
      <c r="L7619" t="s">
        <v>4528</v>
      </c>
      <c r="M7619" t="s">
        <v>59</v>
      </c>
      <c r="N7619" t="s">
        <v>25360</v>
      </c>
      <c r="O7619" t="s">
        <v>25361</v>
      </c>
      <c r="P7619" t="s">
        <v>3176</v>
      </c>
      <c r="Q7619" t="s">
        <v>115</v>
      </c>
      <c r="R7619" t="s">
        <v>182</v>
      </c>
      <c r="S7619" t="s">
        <v>157</v>
      </c>
      <c r="T7619" t="s">
        <v>25362</v>
      </c>
    </row>
    <row r="7620" spans="1:23" x14ac:dyDescent="0.25">
      <c r="A7620" t="s">
        <v>6614</v>
      </c>
      <c r="B7620" t="s">
        <v>898</v>
      </c>
      <c r="C7620" t="s">
        <v>15</v>
      </c>
      <c r="D7620" t="s">
        <v>36</v>
      </c>
      <c r="E7620" t="s">
        <v>651</v>
      </c>
      <c r="F7620" t="s">
        <v>74</v>
      </c>
      <c r="G7620" t="s">
        <v>5</v>
      </c>
      <c r="H7620" t="s">
        <v>266</v>
      </c>
      <c r="I7620" t="s">
        <v>1635</v>
      </c>
      <c r="J7620" t="s">
        <v>57</v>
      </c>
      <c r="K7620" t="s">
        <v>61</v>
      </c>
      <c r="L7620" t="s">
        <v>2440</v>
      </c>
      <c r="M7620" t="s">
        <v>8819</v>
      </c>
      <c r="N7620" t="s">
        <v>240</v>
      </c>
      <c r="O7620" t="s">
        <v>36</v>
      </c>
      <c r="P7620" t="s">
        <v>290</v>
      </c>
      <c r="Q7620" t="s">
        <v>342</v>
      </c>
      <c r="R7620" t="s">
        <v>794</v>
      </c>
      <c r="S7620" t="s">
        <v>23064</v>
      </c>
      <c r="T7620" t="s">
        <v>5088</v>
      </c>
      <c r="U7620" t="s">
        <v>25363</v>
      </c>
    </row>
    <row r="7621" spans="1:23" x14ac:dyDescent="0.25">
      <c r="A7621" t="s">
        <v>6614</v>
      </c>
      <c r="B7621" t="s">
        <v>1424</v>
      </c>
      <c r="C7621" t="s">
        <v>36</v>
      </c>
      <c r="D7621" t="s">
        <v>1047</v>
      </c>
      <c r="E7621" t="s">
        <v>61</v>
      </c>
      <c r="F7621" t="s">
        <v>3606</v>
      </c>
      <c r="G7621" t="s">
        <v>1018</v>
      </c>
      <c r="H7621" t="s">
        <v>1321</v>
      </c>
      <c r="I7621" t="s">
        <v>651</v>
      </c>
      <c r="J7621" t="s">
        <v>150</v>
      </c>
      <c r="K7621" t="s">
        <v>1433</v>
      </c>
      <c r="L7621" t="s">
        <v>126</v>
      </c>
      <c r="M7621" t="s">
        <v>36</v>
      </c>
      <c r="N7621" t="s">
        <v>59</v>
      </c>
      <c r="O7621" t="s">
        <v>25364</v>
      </c>
      <c r="P7621" t="s">
        <v>61</v>
      </c>
      <c r="Q7621" t="s">
        <v>741</v>
      </c>
      <c r="R7621" t="s">
        <v>3194</v>
      </c>
      <c r="S7621" t="s">
        <v>25365</v>
      </c>
      <c r="T7621" t="s">
        <v>2859</v>
      </c>
      <c r="U7621" t="s">
        <v>39</v>
      </c>
      <c r="V7621" t="s">
        <v>25366</v>
      </c>
    </row>
    <row r="7622" spans="1:23" x14ac:dyDescent="0.25">
      <c r="A7622" t="s">
        <v>6614</v>
      </c>
      <c r="B7622" t="s">
        <v>2018</v>
      </c>
      <c r="C7622" t="s">
        <v>36</v>
      </c>
      <c r="D7622" t="s">
        <v>22114</v>
      </c>
      <c r="E7622" t="s">
        <v>15</v>
      </c>
      <c r="F7622" t="s">
        <v>36</v>
      </c>
      <c r="G7622" t="s">
        <v>370</v>
      </c>
      <c r="H7622" t="s">
        <v>327</v>
      </c>
      <c r="I7622" t="s">
        <v>572</v>
      </c>
      <c r="J7622" t="s">
        <v>1650</v>
      </c>
      <c r="K7622" t="s">
        <v>12706</v>
      </c>
      <c r="L7622" t="s">
        <v>61</v>
      </c>
      <c r="M7622" t="s">
        <v>2714</v>
      </c>
      <c r="N7622" t="s">
        <v>8395</v>
      </c>
      <c r="O7622" t="s">
        <v>57</v>
      </c>
      <c r="P7622" t="s">
        <v>25367</v>
      </c>
      <c r="Q7622" t="s">
        <v>25368</v>
      </c>
    </row>
    <row r="7623" spans="1:23" x14ac:dyDescent="0.25">
      <c r="A7623" t="s">
        <v>6614</v>
      </c>
      <c r="B7623" t="s">
        <v>721</v>
      </c>
      <c r="C7623" t="s">
        <v>25369</v>
      </c>
      <c r="D7623" t="s">
        <v>25370</v>
      </c>
      <c r="E7623" t="s">
        <v>3136</v>
      </c>
      <c r="F7623" t="s">
        <v>59</v>
      </c>
      <c r="G7623" t="s">
        <v>36</v>
      </c>
      <c r="H7623" t="s">
        <v>126</v>
      </c>
      <c r="I7623" t="s">
        <v>25371</v>
      </c>
      <c r="J7623" t="s">
        <v>1189</v>
      </c>
      <c r="K7623" t="s">
        <v>1047</v>
      </c>
      <c r="L7623" t="s">
        <v>1776</v>
      </c>
      <c r="M7623" t="s">
        <v>23666</v>
      </c>
      <c r="N7623" t="s">
        <v>37</v>
      </c>
      <c r="O7623" t="s">
        <v>1776</v>
      </c>
      <c r="P7623" t="s">
        <v>25372</v>
      </c>
      <c r="Q7623" t="s">
        <v>25373</v>
      </c>
    </row>
    <row r="7624" spans="1:23" x14ac:dyDescent="0.25">
      <c r="A7624" t="s">
        <v>6614</v>
      </c>
      <c r="B7624" t="s">
        <v>61</v>
      </c>
      <c r="C7624" t="s">
        <v>916</v>
      </c>
      <c r="D7624" t="s">
        <v>917</v>
      </c>
      <c r="E7624" t="s">
        <v>918</v>
      </c>
      <c r="F7624" t="s">
        <v>1679</v>
      </c>
      <c r="G7624" t="s">
        <v>198</v>
      </c>
      <c r="H7624" t="s">
        <v>1392</v>
      </c>
      <c r="I7624" t="s">
        <v>156</v>
      </c>
      <c r="J7624" t="s">
        <v>919</v>
      </c>
      <c r="K7624" t="s">
        <v>1433</v>
      </c>
      <c r="L7624" t="s">
        <v>61</v>
      </c>
      <c r="M7624" t="s">
        <v>1389</v>
      </c>
      <c r="N7624" t="s">
        <v>18</v>
      </c>
      <c r="O7624" t="s">
        <v>6027</v>
      </c>
      <c r="P7624" t="s">
        <v>12717</v>
      </c>
      <c r="Q7624" t="s">
        <v>28</v>
      </c>
      <c r="R7624" t="s">
        <v>1088</v>
      </c>
      <c r="S7624" t="s">
        <v>539</v>
      </c>
      <c r="T7624" t="s">
        <v>25374</v>
      </c>
    </row>
    <row r="7625" spans="1:23" x14ac:dyDescent="0.25">
      <c r="A7625" t="s">
        <v>6614</v>
      </c>
      <c r="B7625" t="s">
        <v>2959</v>
      </c>
      <c r="C7625" t="s">
        <v>150</v>
      </c>
      <c r="D7625" t="s">
        <v>762</v>
      </c>
      <c r="E7625" t="s">
        <v>126</v>
      </c>
      <c r="F7625" t="s">
        <v>640</v>
      </c>
      <c r="G7625" t="s">
        <v>1049</v>
      </c>
      <c r="H7625" t="s">
        <v>57</v>
      </c>
      <c r="I7625" t="s">
        <v>438</v>
      </c>
      <c r="J7625" t="s">
        <v>439</v>
      </c>
      <c r="K7625" t="s">
        <v>25375</v>
      </c>
      <c r="L7625" t="s">
        <v>449</v>
      </c>
      <c r="M7625" t="s">
        <v>25376</v>
      </c>
    </row>
    <row r="7626" spans="1:23" x14ac:dyDescent="0.25">
      <c r="A7626" t="s">
        <v>6614</v>
      </c>
      <c r="B7626" t="s">
        <v>1881</v>
      </c>
      <c r="C7626" t="s">
        <v>577</v>
      </c>
      <c r="D7626" t="s">
        <v>5</v>
      </c>
      <c r="E7626" t="s">
        <v>3015</v>
      </c>
      <c r="F7626" t="s">
        <v>3696</v>
      </c>
      <c r="G7626" t="s">
        <v>1812</v>
      </c>
      <c r="H7626" t="s">
        <v>898</v>
      </c>
      <c r="I7626" t="s">
        <v>5071</v>
      </c>
      <c r="J7626" t="s">
        <v>17309</v>
      </c>
      <c r="K7626" t="s">
        <v>22464</v>
      </c>
      <c r="L7626" t="s">
        <v>9246</v>
      </c>
      <c r="M7626" t="s">
        <v>36</v>
      </c>
      <c r="N7626" t="s">
        <v>116</v>
      </c>
      <c r="O7626" t="s">
        <v>695</v>
      </c>
      <c r="P7626" t="s">
        <v>25377</v>
      </c>
      <c r="Q7626" t="s">
        <v>326</v>
      </c>
      <c r="R7626" t="s">
        <v>541</v>
      </c>
      <c r="S7626" t="s">
        <v>2815</v>
      </c>
      <c r="T7626" t="s">
        <v>25378</v>
      </c>
    </row>
    <row r="7627" spans="1:23" x14ac:dyDescent="0.25">
      <c r="A7627" t="s">
        <v>61</v>
      </c>
      <c r="B7627" t="s">
        <v>25379</v>
      </c>
      <c r="C7627" t="s">
        <v>57</v>
      </c>
      <c r="D7627" t="s">
        <v>61</v>
      </c>
      <c r="E7627" t="s">
        <v>1768</v>
      </c>
      <c r="F7627" t="s">
        <v>2362</v>
      </c>
      <c r="G7627" t="s">
        <v>5678</v>
      </c>
      <c r="H7627" t="s">
        <v>12044</v>
      </c>
      <c r="I7627" t="s">
        <v>2038</v>
      </c>
      <c r="J7627" t="s">
        <v>18</v>
      </c>
      <c r="K7627" t="s">
        <v>675</v>
      </c>
      <c r="L7627" t="s">
        <v>12308</v>
      </c>
      <c r="M7627" t="s">
        <v>1295</v>
      </c>
      <c r="N7627" t="s">
        <v>2389</v>
      </c>
      <c r="O7627" t="s">
        <v>5</v>
      </c>
      <c r="P7627" t="s">
        <v>14083</v>
      </c>
      <c r="Q7627" t="s">
        <v>57</v>
      </c>
      <c r="R7627" t="s">
        <v>25380</v>
      </c>
      <c r="S7627" t="s">
        <v>3224</v>
      </c>
      <c r="T7627" t="s">
        <v>1554</v>
      </c>
      <c r="U7627" t="s">
        <v>8595</v>
      </c>
      <c r="V7627" t="s">
        <v>1942</v>
      </c>
      <c r="W7627" t="s">
        <v>25381</v>
      </c>
    </row>
    <row r="7628" spans="1:23" x14ac:dyDescent="0.25">
      <c r="A7628" t="s">
        <v>6614</v>
      </c>
      <c r="B7628" t="s">
        <v>335</v>
      </c>
      <c r="C7628" t="s">
        <v>156</v>
      </c>
      <c r="D7628" t="s">
        <v>11383</v>
      </c>
      <c r="E7628" t="s">
        <v>639</v>
      </c>
      <c r="F7628" t="s">
        <v>135</v>
      </c>
      <c r="G7628" t="s">
        <v>461</v>
      </c>
      <c r="H7628" t="s">
        <v>624</v>
      </c>
      <c r="I7628" t="s">
        <v>57</v>
      </c>
      <c r="J7628" t="s">
        <v>61</v>
      </c>
      <c r="K7628" t="s">
        <v>25382</v>
      </c>
      <c r="L7628" t="s">
        <v>18819</v>
      </c>
      <c r="M7628" t="s">
        <v>113</v>
      </c>
      <c r="N7628" t="s">
        <v>5</v>
      </c>
      <c r="O7628" t="s">
        <v>266</v>
      </c>
      <c r="P7628" t="s">
        <v>704</v>
      </c>
      <c r="Q7628" t="s">
        <v>8038</v>
      </c>
      <c r="R7628" t="s">
        <v>43</v>
      </c>
      <c r="S7628" t="s">
        <v>25383</v>
      </c>
    </row>
    <row r="7629" spans="1:23" x14ac:dyDescent="0.25">
      <c r="A7629" t="s">
        <v>6614</v>
      </c>
      <c r="B7629" t="s">
        <v>36</v>
      </c>
      <c r="C7629" t="s">
        <v>290</v>
      </c>
      <c r="D7629" t="s">
        <v>419</v>
      </c>
      <c r="E7629" t="s">
        <v>30</v>
      </c>
      <c r="F7629" t="s">
        <v>2227</v>
      </c>
      <c r="G7629" t="s">
        <v>45</v>
      </c>
      <c r="H7629" t="s">
        <v>194</v>
      </c>
      <c r="I7629" t="s">
        <v>25384</v>
      </c>
      <c r="J7629" t="s">
        <v>419</v>
      </c>
      <c r="K7629" t="s">
        <v>17061</v>
      </c>
      <c r="L7629" t="s">
        <v>5088</v>
      </c>
      <c r="M7629" t="s">
        <v>36</v>
      </c>
      <c r="N7629" t="s">
        <v>25385</v>
      </c>
    </row>
    <row r="7630" spans="1:23" x14ac:dyDescent="0.25">
      <c r="A7630" t="s">
        <v>6614</v>
      </c>
      <c r="B7630" t="s">
        <v>5548</v>
      </c>
      <c r="C7630" t="s">
        <v>1088</v>
      </c>
      <c r="D7630" t="s">
        <v>25386</v>
      </c>
      <c r="E7630" t="s">
        <v>157</v>
      </c>
      <c r="F7630" t="s">
        <v>25387</v>
      </c>
      <c r="G7630" t="s">
        <v>7388</v>
      </c>
      <c r="H7630" t="s">
        <v>1424</v>
      </c>
      <c r="I7630" t="s">
        <v>7213</v>
      </c>
      <c r="J7630" t="s">
        <v>2032</v>
      </c>
      <c r="K7630" t="s">
        <v>59</v>
      </c>
      <c r="L7630" t="s">
        <v>6183</v>
      </c>
      <c r="M7630" t="s">
        <v>383</v>
      </c>
      <c r="N7630" t="s">
        <v>1046</v>
      </c>
      <c r="O7630" t="s">
        <v>37</v>
      </c>
      <c r="P7630" t="s">
        <v>25388</v>
      </c>
      <c r="Q7630" t="s">
        <v>25389</v>
      </c>
    </row>
    <row r="7631" spans="1:23" x14ac:dyDescent="0.25">
      <c r="A7631" t="s">
        <v>3097</v>
      </c>
      <c r="B7631" t="s">
        <v>161</v>
      </c>
      <c r="C7631" t="s">
        <v>25390</v>
      </c>
      <c r="D7631" t="s">
        <v>19916</v>
      </c>
      <c r="E7631" t="s">
        <v>13799</v>
      </c>
      <c r="F7631" t="s">
        <v>2568</v>
      </c>
      <c r="G7631" t="s">
        <v>28</v>
      </c>
      <c r="H7631" t="s">
        <v>1768</v>
      </c>
      <c r="I7631" t="s">
        <v>2362</v>
      </c>
      <c r="J7631" t="s">
        <v>5678</v>
      </c>
      <c r="K7631" t="s">
        <v>12168</v>
      </c>
      <c r="L7631" t="s">
        <v>5815</v>
      </c>
      <c r="M7631" t="s">
        <v>3124</v>
      </c>
      <c r="N7631" t="s">
        <v>4821</v>
      </c>
      <c r="O7631" t="s">
        <v>1027</v>
      </c>
      <c r="P7631" t="s">
        <v>179</v>
      </c>
      <c r="Q7631" t="s">
        <v>25391</v>
      </c>
    </row>
    <row r="7632" spans="1:23" x14ac:dyDescent="0.25">
      <c r="A7632" t="s">
        <v>25392</v>
      </c>
    </row>
    <row r="7633" spans="1:21" x14ac:dyDescent="0.25">
      <c r="A7633" t="s">
        <v>6614</v>
      </c>
      <c r="B7633" t="s">
        <v>736</v>
      </c>
      <c r="C7633" t="s">
        <v>179</v>
      </c>
      <c r="D7633" t="s">
        <v>61</v>
      </c>
      <c r="E7633" t="s">
        <v>1389</v>
      </c>
      <c r="F7633" t="s">
        <v>715</v>
      </c>
      <c r="G7633" t="s">
        <v>57</v>
      </c>
      <c r="H7633" t="s">
        <v>61</v>
      </c>
      <c r="I7633" t="s">
        <v>25393</v>
      </c>
      <c r="J7633" t="s">
        <v>1921</v>
      </c>
      <c r="K7633" t="s">
        <v>5354</v>
      </c>
      <c r="L7633" t="s">
        <v>115</v>
      </c>
      <c r="M7633" t="s">
        <v>4756</v>
      </c>
      <c r="N7633" t="s">
        <v>36</v>
      </c>
      <c r="O7633" t="s">
        <v>1012</v>
      </c>
      <c r="P7633" t="s">
        <v>25394</v>
      </c>
    </row>
    <row r="7634" spans="1:21" x14ac:dyDescent="0.25">
      <c r="A7634" t="s">
        <v>898</v>
      </c>
      <c r="B7634" t="s">
        <v>2067</v>
      </c>
      <c r="C7634" t="s">
        <v>16</v>
      </c>
      <c r="D7634" t="s">
        <v>61</v>
      </c>
      <c r="E7634" t="s">
        <v>943</v>
      </c>
      <c r="F7634" t="s">
        <v>112</v>
      </c>
      <c r="G7634" t="s">
        <v>218</v>
      </c>
      <c r="H7634" t="s">
        <v>5159</v>
      </c>
      <c r="I7634" t="s">
        <v>6614</v>
      </c>
      <c r="J7634" t="s">
        <v>290</v>
      </c>
      <c r="K7634" t="s">
        <v>112</v>
      </c>
      <c r="L7634" t="s">
        <v>218</v>
      </c>
      <c r="M7634" t="s">
        <v>116</v>
      </c>
      <c r="N7634" t="s">
        <v>5338</v>
      </c>
      <c r="O7634" t="s">
        <v>61</v>
      </c>
      <c r="P7634" t="s">
        <v>25395</v>
      </c>
      <c r="Q7634" t="s">
        <v>2493</v>
      </c>
      <c r="R7634" t="s">
        <v>150</v>
      </c>
      <c r="S7634" t="s">
        <v>1018</v>
      </c>
      <c r="T7634" t="s">
        <v>150</v>
      </c>
      <c r="U7634" t="s">
        <v>25396</v>
      </c>
    </row>
    <row r="7635" spans="1:21" x14ac:dyDescent="0.25">
      <c r="A7635" t="s">
        <v>6614</v>
      </c>
      <c r="B7635" t="s">
        <v>23739</v>
      </c>
      <c r="C7635" t="s">
        <v>943</v>
      </c>
      <c r="D7635" t="s">
        <v>249</v>
      </c>
      <c r="E7635" t="s">
        <v>898</v>
      </c>
      <c r="F7635" t="s">
        <v>182</v>
      </c>
      <c r="G7635" t="s">
        <v>15</v>
      </c>
      <c r="H7635" t="s">
        <v>57</v>
      </c>
      <c r="I7635" t="s">
        <v>59</v>
      </c>
      <c r="J7635" t="s">
        <v>4002</v>
      </c>
      <c r="K7635" t="s">
        <v>572</v>
      </c>
      <c r="L7635" t="s">
        <v>1839</v>
      </c>
      <c r="M7635" t="s">
        <v>25397</v>
      </c>
    </row>
    <row r="7636" spans="1:21" x14ac:dyDescent="0.25">
      <c r="A7636" t="s">
        <v>6614</v>
      </c>
      <c r="B7636" t="s">
        <v>25398</v>
      </c>
      <c r="C7636" t="s">
        <v>898</v>
      </c>
      <c r="D7636" t="s">
        <v>6889</v>
      </c>
      <c r="E7636" t="s">
        <v>1424</v>
      </c>
      <c r="F7636" t="s">
        <v>462</v>
      </c>
      <c r="G7636" t="s">
        <v>1047</v>
      </c>
      <c r="H7636" t="s">
        <v>4021</v>
      </c>
      <c r="I7636" t="s">
        <v>572</v>
      </c>
      <c r="J7636" t="s">
        <v>9430</v>
      </c>
      <c r="K7636" t="s">
        <v>978</v>
      </c>
      <c r="L7636" t="s">
        <v>3987</v>
      </c>
      <c r="M7636" t="s">
        <v>157</v>
      </c>
      <c r="N7636" t="s">
        <v>18</v>
      </c>
      <c r="O7636" t="s">
        <v>572</v>
      </c>
      <c r="P7636" t="s">
        <v>25399</v>
      </c>
      <c r="Q7636" t="s">
        <v>25400</v>
      </c>
    </row>
    <row r="7637" spans="1:21" x14ac:dyDescent="0.25">
      <c r="A7637" t="s">
        <v>6614</v>
      </c>
      <c r="B7637" t="s">
        <v>25401</v>
      </c>
      <c r="C7637" t="s">
        <v>1971</v>
      </c>
      <c r="D7637" t="s">
        <v>4971</v>
      </c>
      <c r="E7637" t="s">
        <v>25402</v>
      </c>
      <c r="F7637" t="s">
        <v>45</v>
      </c>
      <c r="G7637" t="s">
        <v>36</v>
      </c>
      <c r="H7637" t="s">
        <v>30</v>
      </c>
      <c r="I7637" t="s">
        <v>4731</v>
      </c>
      <c r="J7637" t="s">
        <v>25403</v>
      </c>
      <c r="K7637" t="s">
        <v>25404</v>
      </c>
      <c r="L7637" t="s">
        <v>24431</v>
      </c>
      <c r="M7637" t="s">
        <v>25405</v>
      </c>
      <c r="N7637" t="s">
        <v>1948</v>
      </c>
      <c r="O7637" t="s">
        <v>2711</v>
      </c>
      <c r="P7637" t="s">
        <v>30</v>
      </c>
      <c r="Q7637" t="s">
        <v>25406</v>
      </c>
    </row>
    <row r="7638" spans="1:21" x14ac:dyDescent="0.25">
      <c r="A7638" t="s">
        <v>6614</v>
      </c>
      <c r="B7638" t="s">
        <v>25407</v>
      </c>
      <c r="C7638" t="s">
        <v>4510</v>
      </c>
      <c r="D7638" t="s">
        <v>36</v>
      </c>
      <c r="E7638" t="s">
        <v>4021</v>
      </c>
      <c r="F7638" t="s">
        <v>18</v>
      </c>
      <c r="G7638">
        <v>2016</v>
      </c>
      <c r="H7638" t="s">
        <v>326</v>
      </c>
      <c r="I7638" t="s">
        <v>25408</v>
      </c>
      <c r="J7638" t="s">
        <v>627</v>
      </c>
      <c r="K7638" t="s">
        <v>1801</v>
      </c>
      <c r="L7638" t="s">
        <v>25409</v>
      </c>
    </row>
    <row r="7639" spans="1:21" x14ac:dyDescent="0.25">
      <c r="A7639" t="s">
        <v>6614</v>
      </c>
      <c r="B7639" t="s">
        <v>1018</v>
      </c>
      <c r="C7639" t="s">
        <v>179</v>
      </c>
      <c r="D7639" t="s">
        <v>150</v>
      </c>
      <c r="E7639" t="s">
        <v>1284</v>
      </c>
      <c r="F7639" t="s">
        <v>10532</v>
      </c>
      <c r="G7639" t="s">
        <v>59</v>
      </c>
      <c r="H7639" t="s">
        <v>3106</v>
      </c>
      <c r="I7639" t="s">
        <v>159</v>
      </c>
      <c r="J7639" t="s">
        <v>25410</v>
      </c>
      <c r="K7639" t="s">
        <v>18</v>
      </c>
      <c r="L7639" t="s">
        <v>25411</v>
      </c>
      <c r="M7639" t="s">
        <v>2872</v>
      </c>
      <c r="N7639" t="s">
        <v>25412</v>
      </c>
      <c r="O7639" t="s">
        <v>150</v>
      </c>
      <c r="P7639" t="s">
        <v>179</v>
      </c>
      <c r="Q7639" t="s">
        <v>25413</v>
      </c>
    </row>
    <row r="7640" spans="1:21" x14ac:dyDescent="0.25">
      <c r="A7640" t="s">
        <v>6614</v>
      </c>
      <c r="B7640" t="s">
        <v>3208</v>
      </c>
      <c r="C7640" t="s">
        <v>356</v>
      </c>
      <c r="D7640" t="s">
        <v>4628</v>
      </c>
      <c r="E7640" t="s">
        <v>7349</v>
      </c>
      <c r="F7640" t="s">
        <v>324</v>
      </c>
      <c r="G7640" t="s">
        <v>25414</v>
      </c>
      <c r="H7640" t="s">
        <v>1911</v>
      </c>
      <c r="I7640" t="s">
        <v>9216</v>
      </c>
      <c r="J7640" t="s">
        <v>993</v>
      </c>
      <c r="K7640" t="s">
        <v>1505</v>
      </c>
      <c r="L7640">
        <v>2016</v>
      </c>
      <c r="M7640" t="s">
        <v>21443</v>
      </c>
      <c r="N7640" t="s">
        <v>6565</v>
      </c>
      <c r="O7640" t="s">
        <v>7318</v>
      </c>
      <c r="P7640" t="s">
        <v>59</v>
      </c>
      <c r="Q7640" t="s">
        <v>2018</v>
      </c>
      <c r="R7640" t="s">
        <v>25414</v>
      </c>
      <c r="S7640" t="s">
        <v>25415</v>
      </c>
    </row>
    <row r="7641" spans="1:21" x14ac:dyDescent="0.25">
      <c r="A7641" t="s">
        <v>6614</v>
      </c>
      <c r="B7641" t="s">
        <v>978</v>
      </c>
      <c r="C7641" t="s">
        <v>613</v>
      </c>
      <c r="D7641" t="s">
        <v>36</v>
      </c>
      <c r="E7641" t="s">
        <v>59</v>
      </c>
      <c r="F7641" t="s">
        <v>327</v>
      </c>
      <c r="G7641" t="s">
        <v>2116</v>
      </c>
      <c r="H7641" t="s">
        <v>18</v>
      </c>
      <c r="I7641" t="s">
        <v>19703</v>
      </c>
      <c r="J7641" t="s">
        <v>8222</v>
      </c>
      <c r="K7641" t="s">
        <v>157</v>
      </c>
      <c r="L7641" t="s">
        <v>266</v>
      </c>
      <c r="M7641" t="s">
        <v>45</v>
      </c>
      <c r="N7641" t="s">
        <v>13079</v>
      </c>
      <c r="O7641" t="s">
        <v>572</v>
      </c>
      <c r="P7641" t="s">
        <v>1650</v>
      </c>
      <c r="Q7641" t="s">
        <v>717</v>
      </c>
      <c r="R7641" t="s">
        <v>723</v>
      </c>
      <c r="S7641" t="s">
        <v>25416</v>
      </c>
    </row>
    <row r="7642" spans="1:21" x14ac:dyDescent="0.25">
      <c r="A7642" t="s">
        <v>25417</v>
      </c>
      <c r="B7642" t="s">
        <v>25418</v>
      </c>
    </row>
    <row r="7643" spans="1:21" x14ac:dyDescent="0.25">
      <c r="A7643" t="s">
        <v>6614</v>
      </c>
      <c r="B7643" t="s">
        <v>19050</v>
      </c>
      <c r="C7643">
        <v>2016</v>
      </c>
      <c r="D7643" t="s">
        <v>61</v>
      </c>
      <c r="E7643" t="s">
        <v>943</v>
      </c>
      <c r="F7643" t="s">
        <v>3031</v>
      </c>
      <c r="G7643" t="s">
        <v>2633</v>
      </c>
      <c r="H7643" t="s">
        <v>14826</v>
      </c>
      <c r="I7643" t="s">
        <v>218</v>
      </c>
      <c r="J7643" t="s">
        <v>2152</v>
      </c>
      <c r="K7643" t="s">
        <v>1018</v>
      </c>
      <c r="L7643" t="s">
        <v>59</v>
      </c>
      <c r="M7643" t="s">
        <v>4002</v>
      </c>
      <c r="N7643" t="s">
        <v>572</v>
      </c>
      <c r="O7643" t="s">
        <v>25419</v>
      </c>
      <c r="P7643" t="s">
        <v>25420</v>
      </c>
    </row>
    <row r="7644" spans="1:21" x14ac:dyDescent="0.25">
      <c r="A7644" t="s">
        <v>6614</v>
      </c>
      <c r="B7644" t="s">
        <v>19648</v>
      </c>
      <c r="C7644" t="s">
        <v>704</v>
      </c>
      <c r="D7644" t="s">
        <v>260</v>
      </c>
      <c r="E7644" t="s">
        <v>61</v>
      </c>
      <c r="F7644" t="s">
        <v>25421</v>
      </c>
      <c r="G7644" t="s">
        <v>898</v>
      </c>
      <c r="H7644" t="s">
        <v>15</v>
      </c>
      <c r="I7644" t="s">
        <v>36</v>
      </c>
      <c r="J7644" t="s">
        <v>290</v>
      </c>
      <c r="K7644" t="s">
        <v>25422</v>
      </c>
    </row>
    <row r="7645" spans="1:21" x14ac:dyDescent="0.25">
      <c r="A7645" t="s">
        <v>6614</v>
      </c>
      <c r="B7645" t="s">
        <v>12580</v>
      </c>
      <c r="C7645" t="s">
        <v>898</v>
      </c>
      <c r="D7645" t="s">
        <v>334</v>
      </c>
      <c r="E7645" t="s">
        <v>4731</v>
      </c>
      <c r="F7645" t="s">
        <v>4732</v>
      </c>
      <c r="G7645" t="s">
        <v>37</v>
      </c>
      <c r="H7645" t="s">
        <v>1070</v>
      </c>
      <c r="I7645" t="s">
        <v>5</v>
      </c>
      <c r="J7645" t="s">
        <v>3031</v>
      </c>
      <c r="K7645" t="s">
        <v>2460</v>
      </c>
      <c r="L7645" t="s">
        <v>25423</v>
      </c>
    </row>
    <row r="7646" spans="1:21" x14ac:dyDescent="0.25">
      <c r="A7646" t="s">
        <v>6614</v>
      </c>
      <c r="B7646" t="s">
        <v>25424</v>
      </c>
      <c r="C7646" t="s">
        <v>419</v>
      </c>
      <c r="D7646" t="s">
        <v>8848</v>
      </c>
      <c r="E7646" t="s">
        <v>61</v>
      </c>
      <c r="F7646" t="s">
        <v>25425</v>
      </c>
      <c r="G7646" t="s">
        <v>25426</v>
      </c>
    </row>
    <row r="7647" spans="1:21" x14ac:dyDescent="0.25">
      <c r="A7647" t="s">
        <v>1189</v>
      </c>
      <c r="B7647" t="s">
        <v>322</v>
      </c>
      <c r="C7647" t="s">
        <v>113</v>
      </c>
      <c r="D7647" t="s">
        <v>61</v>
      </c>
      <c r="E7647" t="s">
        <v>25319</v>
      </c>
      <c r="F7647" t="s">
        <v>59</v>
      </c>
      <c r="G7647" t="s">
        <v>3212</v>
      </c>
      <c r="H7647" t="s">
        <v>25427</v>
      </c>
      <c r="I7647" t="s">
        <v>10334</v>
      </c>
      <c r="J7647" t="s">
        <v>4409</v>
      </c>
      <c r="K7647" t="s">
        <v>61</v>
      </c>
      <c r="L7647" t="s">
        <v>25428</v>
      </c>
      <c r="M7647" t="s">
        <v>30</v>
      </c>
      <c r="N7647" t="s">
        <v>61</v>
      </c>
      <c r="O7647" t="s">
        <v>8917</v>
      </c>
      <c r="P7647" t="s">
        <v>102</v>
      </c>
      <c r="Q7647" t="s">
        <v>12418</v>
      </c>
      <c r="R7647" t="s">
        <v>25429</v>
      </c>
    </row>
    <row r="7648" spans="1:21" x14ac:dyDescent="0.25">
      <c r="A7648" t="s">
        <v>6614</v>
      </c>
      <c r="B7648" t="s">
        <v>3548</v>
      </c>
      <c r="C7648" t="s">
        <v>255</v>
      </c>
      <c r="D7648" t="s">
        <v>8720</v>
      </c>
      <c r="E7648" t="s">
        <v>17815</v>
      </c>
      <c r="F7648" t="s">
        <v>327</v>
      </c>
      <c r="G7648" t="s">
        <v>126</v>
      </c>
      <c r="H7648" t="s">
        <v>3606</v>
      </c>
      <c r="I7648" t="s">
        <v>18</v>
      </c>
      <c r="J7648" t="s">
        <v>25430</v>
      </c>
    </row>
    <row r="7649" spans="1:21" x14ac:dyDescent="0.25">
      <c r="A7649" t="s">
        <v>474</v>
      </c>
      <c r="B7649" t="s">
        <v>5</v>
      </c>
      <c r="C7649" t="s">
        <v>39</v>
      </c>
      <c r="D7649" t="s">
        <v>2460</v>
      </c>
      <c r="E7649" t="s">
        <v>25431</v>
      </c>
      <c r="F7649" t="s">
        <v>474</v>
      </c>
      <c r="G7649" t="s">
        <v>1255</v>
      </c>
      <c r="H7649" t="s">
        <v>5</v>
      </c>
      <c r="I7649" t="s">
        <v>25432</v>
      </c>
      <c r="J7649" t="s">
        <v>161</v>
      </c>
      <c r="K7649" t="s">
        <v>6614</v>
      </c>
      <c r="L7649" t="s">
        <v>9581</v>
      </c>
      <c r="M7649" t="s">
        <v>1532</v>
      </c>
      <c r="N7649" t="s">
        <v>25433</v>
      </c>
      <c r="O7649" t="s">
        <v>5090</v>
      </c>
      <c r="P7649" t="s">
        <v>4732</v>
      </c>
      <c r="Q7649" t="s">
        <v>25434</v>
      </c>
    </row>
    <row r="7650" spans="1:21" x14ac:dyDescent="0.25">
      <c r="A7650" t="s">
        <v>2129</v>
      </c>
      <c r="B7650" t="s">
        <v>179</v>
      </c>
      <c r="C7650" t="s">
        <v>6614</v>
      </c>
      <c r="D7650" t="s">
        <v>400</v>
      </c>
      <c r="E7650" t="s">
        <v>4021</v>
      </c>
      <c r="F7650" t="s">
        <v>572</v>
      </c>
      <c r="G7650" t="s">
        <v>25435</v>
      </c>
      <c r="H7650" t="s">
        <v>265</v>
      </c>
      <c r="I7650" t="s">
        <v>179</v>
      </c>
      <c r="J7650" t="s">
        <v>5</v>
      </c>
      <c r="K7650" t="s">
        <v>17140</v>
      </c>
      <c r="L7650" t="s">
        <v>37</v>
      </c>
      <c r="M7650" t="s">
        <v>2593</v>
      </c>
      <c r="N7650" t="s">
        <v>25436</v>
      </c>
    </row>
    <row r="7651" spans="1:21" x14ac:dyDescent="0.25">
      <c r="A7651" t="s">
        <v>1841</v>
      </c>
      <c r="B7651" t="s">
        <v>25437</v>
      </c>
    </row>
    <row r="7652" spans="1:21" x14ac:dyDescent="0.25">
      <c r="A7652" t="s">
        <v>18</v>
      </c>
      <c r="B7652" t="s">
        <v>5</v>
      </c>
      <c r="C7652" t="s">
        <v>2197</v>
      </c>
      <c r="D7652" t="s">
        <v>25438</v>
      </c>
      <c r="E7652" t="s">
        <v>157</v>
      </c>
      <c r="F7652" t="s">
        <v>25439</v>
      </c>
    </row>
    <row r="7653" spans="1:21" x14ac:dyDescent="0.25">
      <c r="A7653" t="s">
        <v>6614</v>
      </c>
      <c r="B7653" t="s">
        <v>20873</v>
      </c>
      <c r="C7653" t="s">
        <v>1994</v>
      </c>
      <c r="D7653" t="s">
        <v>249</v>
      </c>
      <c r="E7653" t="s">
        <v>57</v>
      </c>
      <c r="F7653" t="s">
        <v>61</v>
      </c>
      <c r="G7653" t="s">
        <v>395</v>
      </c>
      <c r="H7653" t="s">
        <v>2055</v>
      </c>
      <c r="I7653" t="s">
        <v>30</v>
      </c>
      <c r="J7653" t="s">
        <v>25440</v>
      </c>
      <c r="K7653" t="s">
        <v>574</v>
      </c>
      <c r="L7653" t="s">
        <v>156</v>
      </c>
      <c r="M7653" t="s">
        <v>157</v>
      </c>
      <c r="N7653" t="s">
        <v>5</v>
      </c>
      <c r="O7653" t="s">
        <v>266</v>
      </c>
      <c r="P7653" t="s">
        <v>1049</v>
      </c>
      <c r="Q7653" t="s">
        <v>45</v>
      </c>
      <c r="R7653" t="s">
        <v>383</v>
      </c>
      <c r="S7653" t="s">
        <v>395</v>
      </c>
      <c r="T7653" t="s">
        <v>3584</v>
      </c>
      <c r="U7653" t="s">
        <v>25441</v>
      </c>
    </row>
    <row r="7654" spans="1:21" x14ac:dyDescent="0.25">
      <c r="A7654" t="s">
        <v>6614</v>
      </c>
      <c r="B7654" t="s">
        <v>2959</v>
      </c>
      <c r="C7654" t="s">
        <v>194</v>
      </c>
      <c r="D7654" t="s">
        <v>25442</v>
      </c>
      <c r="E7654" t="s">
        <v>45</v>
      </c>
      <c r="F7654" t="s">
        <v>1971</v>
      </c>
      <c r="G7654" t="s">
        <v>25443</v>
      </c>
      <c r="H7654" t="s">
        <v>5354</v>
      </c>
      <c r="I7654" t="s">
        <v>150</v>
      </c>
      <c r="J7654" t="s">
        <v>156</v>
      </c>
      <c r="K7654" t="s">
        <v>427</v>
      </c>
      <c r="L7654" t="s">
        <v>1626</v>
      </c>
      <c r="M7654" t="s">
        <v>115</v>
      </c>
      <c r="N7654" t="s">
        <v>1129</v>
      </c>
      <c r="O7654" t="s">
        <v>54</v>
      </c>
      <c r="P7654" t="s">
        <v>1473</v>
      </c>
      <c r="Q7654" t="s">
        <v>1973</v>
      </c>
      <c r="R7654" t="s">
        <v>25444</v>
      </c>
    </row>
    <row r="7655" spans="1:21" x14ac:dyDescent="0.25">
      <c r="A7655" t="s">
        <v>25445</v>
      </c>
    </row>
    <row r="7656" spans="1:21" x14ac:dyDescent="0.25">
      <c r="A7656" t="s">
        <v>6614</v>
      </c>
      <c r="B7656" t="s">
        <v>23629</v>
      </c>
      <c r="C7656" t="s">
        <v>25446</v>
      </c>
      <c r="D7656" t="s">
        <v>179</v>
      </c>
      <c r="E7656" t="s">
        <v>25447</v>
      </c>
      <c r="F7656" t="s">
        <v>3145</v>
      </c>
      <c r="G7656" t="s">
        <v>25448</v>
      </c>
    </row>
    <row r="7657" spans="1:21" x14ac:dyDescent="0.25">
      <c r="A7657" t="s">
        <v>6614</v>
      </c>
      <c r="B7657" t="s">
        <v>17815</v>
      </c>
      <c r="C7657" t="s">
        <v>1471</v>
      </c>
      <c r="D7657" t="s">
        <v>572</v>
      </c>
      <c r="E7657" t="s">
        <v>25449</v>
      </c>
      <c r="F7657" t="s">
        <v>218</v>
      </c>
      <c r="G7657" t="s">
        <v>886</v>
      </c>
      <c r="H7657" t="s">
        <v>184</v>
      </c>
      <c r="I7657" t="s">
        <v>21264</v>
      </c>
      <c r="J7657" t="s">
        <v>25450</v>
      </c>
      <c r="K7657" t="s">
        <v>17815</v>
      </c>
      <c r="L7657" t="s">
        <v>8228</v>
      </c>
      <c r="M7657" t="s">
        <v>1284</v>
      </c>
      <c r="N7657" t="s">
        <v>1424</v>
      </c>
      <c r="O7657" t="s">
        <v>1523</v>
      </c>
      <c r="P7657" t="s">
        <v>5</v>
      </c>
      <c r="Q7657" t="s">
        <v>25451</v>
      </c>
    </row>
    <row r="7658" spans="1:21" x14ac:dyDescent="0.25">
      <c r="A7658" t="s">
        <v>6614</v>
      </c>
      <c r="B7658" t="s">
        <v>1858</v>
      </c>
      <c r="C7658" t="s">
        <v>2283</v>
      </c>
      <c r="D7658" t="s">
        <v>30</v>
      </c>
      <c r="E7658" t="s">
        <v>5</v>
      </c>
      <c r="F7658" t="s">
        <v>106</v>
      </c>
      <c r="G7658" t="s">
        <v>11937</v>
      </c>
      <c r="H7658" t="s">
        <v>25452</v>
      </c>
      <c r="I7658" t="s">
        <v>3600</v>
      </c>
      <c r="J7658" t="s">
        <v>786</v>
      </c>
      <c r="K7658" t="s">
        <v>461</v>
      </c>
      <c r="L7658" t="s">
        <v>1432</v>
      </c>
      <c r="M7658" t="s">
        <v>461</v>
      </c>
      <c r="N7658" t="s">
        <v>898</v>
      </c>
      <c r="O7658" t="s">
        <v>781</v>
      </c>
      <c r="P7658" t="s">
        <v>61</v>
      </c>
      <c r="Q7658" t="s">
        <v>762</v>
      </c>
      <c r="R7658" t="s">
        <v>59</v>
      </c>
      <c r="S7658" t="s">
        <v>25453</v>
      </c>
    </row>
    <row r="7659" spans="1:21" x14ac:dyDescent="0.25">
      <c r="A7659" t="s">
        <v>6614</v>
      </c>
      <c r="B7659" t="s">
        <v>2959</v>
      </c>
      <c r="C7659" t="s">
        <v>194</v>
      </c>
      <c r="D7659" t="s">
        <v>2630</v>
      </c>
      <c r="E7659" t="s">
        <v>45</v>
      </c>
      <c r="F7659" t="s">
        <v>23625</v>
      </c>
      <c r="G7659" t="s">
        <v>919</v>
      </c>
      <c r="H7659" t="s">
        <v>25454</v>
      </c>
      <c r="I7659" t="s">
        <v>1087</v>
      </c>
      <c r="J7659" t="s">
        <v>179</v>
      </c>
      <c r="K7659" t="s">
        <v>23629</v>
      </c>
      <c r="L7659" t="s">
        <v>25455</v>
      </c>
    </row>
    <row r="7660" spans="1:21" x14ac:dyDescent="0.25">
      <c r="A7660" t="s">
        <v>898</v>
      </c>
      <c r="B7660" t="s">
        <v>407</v>
      </c>
      <c r="C7660" t="s">
        <v>1424</v>
      </c>
      <c r="D7660" t="s">
        <v>898</v>
      </c>
      <c r="E7660" t="s">
        <v>182</v>
      </c>
      <c r="F7660" t="s">
        <v>781</v>
      </c>
      <c r="G7660" t="s">
        <v>5</v>
      </c>
      <c r="H7660" t="s">
        <v>308</v>
      </c>
      <c r="I7660" t="s">
        <v>3253</v>
      </c>
      <c r="J7660" t="s">
        <v>159</v>
      </c>
      <c r="K7660" t="s">
        <v>6614</v>
      </c>
      <c r="L7660" t="s">
        <v>126</v>
      </c>
      <c r="M7660" t="s">
        <v>541</v>
      </c>
      <c r="N7660" t="s">
        <v>25456</v>
      </c>
      <c r="O7660" t="s">
        <v>198</v>
      </c>
      <c r="P7660" t="s">
        <v>651</v>
      </c>
      <c r="Q7660" t="s">
        <v>157</v>
      </c>
      <c r="R7660" t="s">
        <v>25457</v>
      </c>
    </row>
    <row r="7661" spans="1:21" x14ac:dyDescent="0.25">
      <c r="A7661" t="s">
        <v>6614</v>
      </c>
      <c r="B7661" t="s">
        <v>2959</v>
      </c>
      <c r="C7661" t="s">
        <v>975</v>
      </c>
      <c r="D7661" t="s">
        <v>1012</v>
      </c>
      <c r="E7661" t="s">
        <v>210</v>
      </c>
      <c r="F7661" t="s">
        <v>57</v>
      </c>
      <c r="G7661" t="s">
        <v>14359</v>
      </c>
      <c r="H7661" t="s">
        <v>73</v>
      </c>
      <c r="I7661" t="s">
        <v>651</v>
      </c>
      <c r="J7661" t="s">
        <v>3936</v>
      </c>
      <c r="K7661" t="s">
        <v>18</v>
      </c>
      <c r="L7661" t="s">
        <v>25458</v>
      </c>
      <c r="M7661" t="s">
        <v>2418</v>
      </c>
      <c r="N7661" t="s">
        <v>572</v>
      </c>
      <c r="O7661" t="s">
        <v>6232</v>
      </c>
      <c r="P7661" t="s">
        <v>25459</v>
      </c>
      <c r="Q7661" t="s">
        <v>1209</v>
      </c>
      <c r="R7661" t="s">
        <v>179</v>
      </c>
      <c r="S7661" t="s">
        <v>25460</v>
      </c>
    </row>
    <row r="7662" spans="1:21" x14ac:dyDescent="0.25">
      <c r="A7662" t="s">
        <v>6614</v>
      </c>
      <c r="B7662" t="s">
        <v>156</v>
      </c>
      <c r="C7662" t="s">
        <v>25461</v>
      </c>
      <c r="D7662" t="s">
        <v>2873</v>
      </c>
      <c r="E7662" t="s">
        <v>7965</v>
      </c>
      <c r="F7662" t="s">
        <v>37</v>
      </c>
      <c r="G7662" t="s">
        <v>112</v>
      </c>
      <c r="H7662" t="s">
        <v>156</v>
      </c>
      <c r="I7662" t="s">
        <v>781</v>
      </c>
      <c r="J7662" t="s">
        <v>22744</v>
      </c>
      <c r="K7662" t="s">
        <v>1492</v>
      </c>
      <c r="L7662" t="s">
        <v>73</v>
      </c>
      <c r="M7662" t="s">
        <v>116</v>
      </c>
      <c r="N7662" t="s">
        <v>5338</v>
      </c>
      <c r="O7662" t="s">
        <v>61</v>
      </c>
      <c r="P7662" t="s">
        <v>25462</v>
      </c>
      <c r="Q7662" t="s">
        <v>3145</v>
      </c>
      <c r="R7662" t="s">
        <v>25463</v>
      </c>
    </row>
    <row r="7663" spans="1:21" x14ac:dyDescent="0.25">
      <c r="A7663" t="s">
        <v>898</v>
      </c>
      <c r="B7663" t="s">
        <v>613</v>
      </c>
      <c r="C7663" t="s">
        <v>59</v>
      </c>
      <c r="D7663" t="s">
        <v>157</v>
      </c>
      <c r="E7663" t="s">
        <v>1295</v>
      </c>
      <c r="F7663" t="s">
        <v>16</v>
      </c>
      <c r="G7663" t="s">
        <v>6614</v>
      </c>
      <c r="H7663" t="s">
        <v>335</v>
      </c>
      <c r="I7663" t="s">
        <v>898</v>
      </c>
      <c r="J7663" t="s">
        <v>3944</v>
      </c>
      <c r="K7663" t="s">
        <v>723</v>
      </c>
      <c r="L7663" t="s">
        <v>25464</v>
      </c>
      <c r="M7663" t="s">
        <v>25465</v>
      </c>
      <c r="N7663" t="s">
        <v>1187</v>
      </c>
      <c r="O7663" t="s">
        <v>126</v>
      </c>
      <c r="P7663" t="s">
        <v>25466</v>
      </c>
    </row>
    <row r="7664" spans="1:21" x14ac:dyDescent="0.25">
      <c r="A7664" t="s">
        <v>6614</v>
      </c>
      <c r="B7664" t="s">
        <v>194</v>
      </c>
      <c r="C7664" t="s">
        <v>12600</v>
      </c>
      <c r="D7664" t="s">
        <v>25467</v>
      </c>
      <c r="E7664" t="s">
        <v>193</v>
      </c>
      <c r="F7664" t="s">
        <v>25468</v>
      </c>
      <c r="G7664" t="s">
        <v>572</v>
      </c>
      <c r="H7664" t="s">
        <v>25469</v>
      </c>
      <c r="I7664" t="s">
        <v>898</v>
      </c>
      <c r="J7664" t="s">
        <v>5498</v>
      </c>
      <c r="K7664" t="s">
        <v>36</v>
      </c>
      <c r="L7664" t="s">
        <v>25470</v>
      </c>
      <c r="M7664" t="s">
        <v>5022</v>
      </c>
      <c r="N7664" t="s">
        <v>978</v>
      </c>
      <c r="O7664" t="s">
        <v>182</v>
      </c>
      <c r="P7664" t="s">
        <v>193</v>
      </c>
      <c r="Q7664" t="s">
        <v>376</v>
      </c>
      <c r="R7664" t="s">
        <v>61</v>
      </c>
      <c r="S7664" t="s">
        <v>25471</v>
      </c>
    </row>
    <row r="7665" spans="1:22" x14ac:dyDescent="0.25">
      <c r="A7665" t="s">
        <v>6614</v>
      </c>
      <c r="B7665" t="s">
        <v>898</v>
      </c>
      <c r="C7665" t="s">
        <v>1709</v>
      </c>
      <c r="D7665" t="s">
        <v>2018</v>
      </c>
      <c r="E7665" t="s">
        <v>1767</v>
      </c>
      <c r="F7665" t="s">
        <v>194</v>
      </c>
      <c r="G7665" t="s">
        <v>5149</v>
      </c>
      <c r="H7665" t="s">
        <v>461</v>
      </c>
      <c r="I7665" t="s">
        <v>5</v>
      </c>
      <c r="J7665" t="s">
        <v>25472</v>
      </c>
      <c r="K7665" t="s">
        <v>25473</v>
      </c>
    </row>
    <row r="7666" spans="1:22" x14ac:dyDescent="0.25">
      <c r="A7666" t="s">
        <v>6614</v>
      </c>
      <c r="B7666" t="s">
        <v>36</v>
      </c>
      <c r="C7666" t="s">
        <v>290</v>
      </c>
      <c r="D7666" t="s">
        <v>541</v>
      </c>
      <c r="E7666" t="s">
        <v>25474</v>
      </c>
      <c r="F7666" t="s">
        <v>5088</v>
      </c>
      <c r="G7666" t="s">
        <v>25475</v>
      </c>
    </row>
    <row r="7667" spans="1:22" x14ac:dyDescent="0.25">
      <c r="A7667" t="s">
        <v>6614</v>
      </c>
      <c r="B7667" t="s">
        <v>25476</v>
      </c>
      <c r="C7667" t="s">
        <v>181</v>
      </c>
      <c r="D7667" t="s">
        <v>113</v>
      </c>
      <c r="E7667" t="s">
        <v>25477</v>
      </c>
      <c r="F7667" t="s">
        <v>420</v>
      </c>
      <c r="G7667" t="s">
        <v>5</v>
      </c>
      <c r="H7667" t="s">
        <v>266</v>
      </c>
      <c r="I7667" t="s">
        <v>21432</v>
      </c>
      <c r="J7667" t="s">
        <v>57</v>
      </c>
      <c r="K7667" t="s">
        <v>2892</v>
      </c>
      <c r="L7667" t="s">
        <v>449</v>
      </c>
      <c r="M7667" t="s">
        <v>1470</v>
      </c>
      <c r="N7667" t="s">
        <v>126</v>
      </c>
      <c r="O7667" t="s">
        <v>1743</v>
      </c>
      <c r="P7667" t="s">
        <v>18</v>
      </c>
      <c r="Q7667" t="s">
        <v>25478</v>
      </c>
      <c r="R7667" t="s">
        <v>25479</v>
      </c>
    </row>
    <row r="7668" spans="1:22" x14ac:dyDescent="0.25">
      <c r="A7668" t="s">
        <v>6614</v>
      </c>
      <c r="B7668" t="s">
        <v>181</v>
      </c>
      <c r="C7668" t="s">
        <v>1047</v>
      </c>
      <c r="D7668" t="s">
        <v>39</v>
      </c>
      <c r="E7668" t="s">
        <v>1040</v>
      </c>
      <c r="F7668" t="s">
        <v>102</v>
      </c>
      <c r="G7668" t="s">
        <v>4732</v>
      </c>
      <c r="H7668" t="s">
        <v>461</v>
      </c>
      <c r="I7668" t="s">
        <v>25480</v>
      </c>
    </row>
    <row r="7669" spans="1:22" x14ac:dyDescent="0.25">
      <c r="A7669" t="s">
        <v>6614</v>
      </c>
      <c r="B7669" t="s">
        <v>112</v>
      </c>
      <c r="C7669" t="s">
        <v>290</v>
      </c>
      <c r="D7669" t="s">
        <v>479</v>
      </c>
      <c r="E7669" t="s">
        <v>59</v>
      </c>
      <c r="F7669" t="s">
        <v>3037</v>
      </c>
      <c r="G7669" t="s">
        <v>36</v>
      </c>
      <c r="H7669" t="s">
        <v>1284</v>
      </c>
      <c r="I7669" t="s">
        <v>2491</v>
      </c>
      <c r="J7669" t="s">
        <v>36</v>
      </c>
      <c r="K7669" t="s">
        <v>1047</v>
      </c>
      <c r="L7669" t="s">
        <v>5000</v>
      </c>
      <c r="M7669" t="s">
        <v>25481</v>
      </c>
      <c r="N7669" t="s">
        <v>18971</v>
      </c>
      <c r="O7669" t="s">
        <v>5088</v>
      </c>
      <c r="P7669" t="s">
        <v>5259</v>
      </c>
      <c r="Q7669" t="s">
        <v>37</v>
      </c>
      <c r="R7669" t="s">
        <v>25403</v>
      </c>
      <c r="S7669" t="s">
        <v>156</v>
      </c>
      <c r="T7669" t="s">
        <v>2018</v>
      </c>
      <c r="U7669" t="s">
        <v>150</v>
      </c>
      <c r="V7669" t="s">
        <v>25482</v>
      </c>
    </row>
    <row r="7670" spans="1:22" x14ac:dyDescent="0.25">
      <c r="A7670" t="s">
        <v>6614</v>
      </c>
      <c r="B7670" t="s">
        <v>2400</v>
      </c>
      <c r="C7670" t="s">
        <v>102</v>
      </c>
      <c r="D7670" t="s">
        <v>61</v>
      </c>
      <c r="E7670" t="s">
        <v>25483</v>
      </c>
      <c r="F7670" t="s">
        <v>7287</v>
      </c>
      <c r="G7670" t="s">
        <v>13085</v>
      </c>
      <c r="H7670" t="s">
        <v>1724</v>
      </c>
      <c r="I7670" t="s">
        <v>25484</v>
      </c>
      <c r="J7670" t="s">
        <v>25485</v>
      </c>
      <c r="K7670" t="s">
        <v>5204</v>
      </c>
      <c r="L7670" t="s">
        <v>81</v>
      </c>
      <c r="M7670" t="s">
        <v>25486</v>
      </c>
    </row>
    <row r="7671" spans="1:22" x14ac:dyDescent="0.25">
      <c r="A7671" t="s">
        <v>5201</v>
      </c>
      <c r="B7671" t="s">
        <v>2194</v>
      </c>
      <c r="C7671" t="s">
        <v>1873</v>
      </c>
      <c r="D7671" t="s">
        <v>61</v>
      </c>
      <c r="E7671" t="s">
        <v>10353</v>
      </c>
      <c r="F7671" t="s">
        <v>8973</v>
      </c>
      <c r="G7671" t="s">
        <v>1554</v>
      </c>
      <c r="H7671" t="s">
        <v>19076</v>
      </c>
      <c r="I7671" t="s">
        <v>3548</v>
      </c>
      <c r="J7671" t="s">
        <v>1785</v>
      </c>
      <c r="K7671" t="s">
        <v>1554</v>
      </c>
      <c r="L7671" t="s">
        <v>385</v>
      </c>
      <c r="M7671" t="s">
        <v>6027</v>
      </c>
      <c r="N7671" t="s">
        <v>61</v>
      </c>
      <c r="O7671" t="s">
        <v>62</v>
      </c>
      <c r="P7671" t="s">
        <v>63</v>
      </c>
      <c r="Q7671" t="s">
        <v>64</v>
      </c>
      <c r="R7671" t="s">
        <v>18</v>
      </c>
      <c r="S7671" t="s">
        <v>61</v>
      </c>
      <c r="T7671" t="s">
        <v>25487</v>
      </c>
    </row>
    <row r="7672" spans="1:22" x14ac:dyDescent="0.25">
      <c r="A7672" t="s">
        <v>7499</v>
      </c>
      <c r="B7672" t="s">
        <v>18975</v>
      </c>
      <c r="C7672" t="s">
        <v>1881</v>
      </c>
      <c r="D7672" t="s">
        <v>4656</v>
      </c>
      <c r="E7672" t="s">
        <v>2243</v>
      </c>
      <c r="F7672" t="s">
        <v>102</v>
      </c>
      <c r="G7672" t="s">
        <v>2299</v>
      </c>
      <c r="H7672" t="s">
        <v>61</v>
      </c>
      <c r="I7672" t="s">
        <v>24957</v>
      </c>
      <c r="J7672" t="s">
        <v>1439</v>
      </c>
      <c r="K7672" t="s">
        <v>18</v>
      </c>
      <c r="L7672" t="s">
        <v>25488</v>
      </c>
      <c r="M7672" t="s">
        <v>5088</v>
      </c>
      <c r="N7672" t="s">
        <v>25489</v>
      </c>
    </row>
    <row r="7673" spans="1:22" x14ac:dyDescent="0.25">
      <c r="A7673" t="s">
        <v>6614</v>
      </c>
      <c r="B7673" t="s">
        <v>282</v>
      </c>
      <c r="C7673" t="s">
        <v>1675</v>
      </c>
      <c r="D7673" t="s">
        <v>5804</v>
      </c>
      <c r="E7673" t="s">
        <v>18</v>
      </c>
      <c r="F7673" t="s">
        <v>61</v>
      </c>
      <c r="G7673" t="s">
        <v>27</v>
      </c>
      <c r="H7673" t="s">
        <v>54</v>
      </c>
      <c r="I7673" t="s">
        <v>249</v>
      </c>
      <c r="J7673" t="s">
        <v>57</v>
      </c>
      <c r="K7673" t="s">
        <v>194</v>
      </c>
      <c r="L7673" t="s">
        <v>25490</v>
      </c>
      <c r="M7673" t="s">
        <v>25491</v>
      </c>
      <c r="N7673" t="s">
        <v>108</v>
      </c>
      <c r="O7673" t="s">
        <v>788</v>
      </c>
      <c r="P7673" t="s">
        <v>898</v>
      </c>
      <c r="Q7673" t="s">
        <v>12556</v>
      </c>
      <c r="R7673" t="s">
        <v>61</v>
      </c>
      <c r="S7673" t="s">
        <v>788</v>
      </c>
      <c r="T7673" t="s">
        <v>898</v>
      </c>
      <c r="U7673" t="s">
        <v>25492</v>
      </c>
    </row>
    <row r="7674" spans="1:22" x14ac:dyDescent="0.25">
      <c r="A7674" t="s">
        <v>21910</v>
      </c>
      <c r="B7674" t="s">
        <v>257</v>
      </c>
      <c r="C7674" t="s">
        <v>589</v>
      </c>
      <c r="D7674" t="s">
        <v>730</v>
      </c>
      <c r="E7674" t="s">
        <v>898</v>
      </c>
      <c r="F7674" t="s">
        <v>6889</v>
      </c>
      <c r="G7674" t="s">
        <v>184</v>
      </c>
      <c r="H7674" t="s">
        <v>4566</v>
      </c>
      <c r="I7674" t="s">
        <v>179</v>
      </c>
      <c r="J7674" t="s">
        <v>25493</v>
      </c>
      <c r="K7674" t="s">
        <v>206</v>
      </c>
      <c r="L7674" t="s">
        <v>36</v>
      </c>
      <c r="M7674" t="s">
        <v>17104</v>
      </c>
      <c r="N7674" t="s">
        <v>19076</v>
      </c>
      <c r="O7674" t="s">
        <v>5204</v>
      </c>
      <c r="P7674" t="s">
        <v>115</v>
      </c>
      <c r="Q7674" t="s">
        <v>1129</v>
      </c>
      <c r="R7674" t="s">
        <v>179</v>
      </c>
      <c r="S7674" t="s">
        <v>39</v>
      </c>
      <c r="T7674" t="s">
        <v>25494</v>
      </c>
    </row>
    <row r="7675" spans="1:22" x14ac:dyDescent="0.25">
      <c r="A7675" t="s">
        <v>6614</v>
      </c>
      <c r="B7675" t="s">
        <v>1186</v>
      </c>
      <c r="C7675" t="s">
        <v>898</v>
      </c>
      <c r="D7675" t="s">
        <v>781</v>
      </c>
      <c r="E7675" t="s">
        <v>5</v>
      </c>
      <c r="F7675" t="s">
        <v>7497</v>
      </c>
      <c r="G7675" t="s">
        <v>126</v>
      </c>
      <c r="H7675" t="s">
        <v>61</v>
      </c>
      <c r="I7675" t="s">
        <v>25495</v>
      </c>
      <c r="J7675" t="s">
        <v>8681</v>
      </c>
      <c r="K7675" t="s">
        <v>658</v>
      </c>
      <c r="L7675" t="s">
        <v>25496</v>
      </c>
      <c r="M7675" t="s">
        <v>453</v>
      </c>
      <c r="N7675" t="s">
        <v>206</v>
      </c>
      <c r="O7675" t="s">
        <v>43</v>
      </c>
      <c r="P7675" t="s">
        <v>767</v>
      </c>
      <c r="Q7675" t="s">
        <v>1345</v>
      </c>
      <c r="R7675" t="s">
        <v>25497</v>
      </c>
    </row>
    <row r="7676" spans="1:22" x14ac:dyDescent="0.25">
      <c r="A7676" t="s">
        <v>713</v>
      </c>
      <c r="B7676" t="s">
        <v>1998</v>
      </c>
      <c r="C7676" t="s">
        <v>257</v>
      </c>
      <c r="D7676" t="s">
        <v>589</v>
      </c>
      <c r="E7676" t="s">
        <v>30</v>
      </c>
      <c r="F7676" t="s">
        <v>621</v>
      </c>
      <c r="G7676" t="s">
        <v>161</v>
      </c>
      <c r="H7676" t="s">
        <v>1849</v>
      </c>
      <c r="I7676" t="s">
        <v>102</v>
      </c>
      <c r="J7676" t="s">
        <v>571</v>
      </c>
      <c r="K7676" t="s">
        <v>4033</v>
      </c>
      <c r="L7676" t="s">
        <v>37</v>
      </c>
      <c r="M7676" t="s">
        <v>9686</v>
      </c>
      <c r="N7676" t="s">
        <v>4731</v>
      </c>
      <c r="O7676" t="s">
        <v>25498</v>
      </c>
      <c r="P7676">
        <v>10</v>
      </c>
      <c r="Q7676" t="s">
        <v>25499</v>
      </c>
    </row>
    <row r="7677" spans="1:22" x14ac:dyDescent="0.25">
      <c r="A7677" t="s">
        <v>6614</v>
      </c>
      <c r="B7677" t="s">
        <v>1424</v>
      </c>
      <c r="C7677" t="s">
        <v>943</v>
      </c>
      <c r="D7677" t="s">
        <v>61</v>
      </c>
      <c r="E7677" t="s">
        <v>27</v>
      </c>
      <c r="F7677" t="s">
        <v>651</v>
      </c>
      <c r="G7677" t="s">
        <v>3801</v>
      </c>
      <c r="H7677" t="s">
        <v>59</v>
      </c>
      <c r="I7677" t="s">
        <v>788</v>
      </c>
      <c r="J7677" t="s">
        <v>57</v>
      </c>
      <c r="K7677" t="s">
        <v>100</v>
      </c>
      <c r="L7677" t="s">
        <v>36</v>
      </c>
      <c r="M7677" t="s">
        <v>113</v>
      </c>
      <c r="N7677" t="s">
        <v>59</v>
      </c>
      <c r="O7677" t="s">
        <v>13225</v>
      </c>
      <c r="P7677" t="s">
        <v>5084</v>
      </c>
      <c r="Q7677" t="s">
        <v>651</v>
      </c>
      <c r="R7677" t="s">
        <v>157</v>
      </c>
      <c r="S7677" t="s">
        <v>25500</v>
      </c>
    </row>
    <row r="7678" spans="1:22" x14ac:dyDescent="0.25">
      <c r="A7678" t="s">
        <v>6614</v>
      </c>
      <c r="B7678" t="s">
        <v>898</v>
      </c>
      <c r="C7678" t="s">
        <v>6919</v>
      </c>
      <c r="D7678" t="s">
        <v>572</v>
      </c>
      <c r="E7678" t="s">
        <v>25501</v>
      </c>
      <c r="F7678" t="s">
        <v>25502</v>
      </c>
      <c r="G7678" t="s">
        <v>1718</v>
      </c>
      <c r="H7678" t="s">
        <v>3768</v>
      </c>
      <c r="I7678" t="s">
        <v>25503</v>
      </c>
    </row>
    <row r="7679" spans="1:22" x14ac:dyDescent="0.25">
      <c r="A7679" t="s">
        <v>2400</v>
      </c>
      <c r="B7679" t="s">
        <v>102</v>
      </c>
      <c r="C7679" t="s">
        <v>22015</v>
      </c>
      <c r="D7679" t="s">
        <v>25504</v>
      </c>
      <c r="E7679" t="s">
        <v>5548</v>
      </c>
      <c r="F7679" t="s">
        <v>36</v>
      </c>
      <c r="G7679" t="s">
        <v>101</v>
      </c>
      <c r="H7679" t="s">
        <v>61</v>
      </c>
      <c r="I7679" t="s">
        <v>2095</v>
      </c>
      <c r="J7679" t="s">
        <v>1063</v>
      </c>
      <c r="K7679" t="s">
        <v>12765</v>
      </c>
      <c r="L7679" t="s">
        <v>260</v>
      </c>
      <c r="M7679" t="s">
        <v>4731</v>
      </c>
      <c r="N7679" t="s">
        <v>25505</v>
      </c>
      <c r="O7679" t="s">
        <v>898</v>
      </c>
      <c r="P7679" t="s">
        <v>25506</v>
      </c>
      <c r="Q7679" t="s">
        <v>289</v>
      </c>
      <c r="R7679" t="s">
        <v>25507</v>
      </c>
      <c r="S7679" t="s">
        <v>22015</v>
      </c>
      <c r="T7679" t="s">
        <v>179</v>
      </c>
      <c r="U7679" t="s">
        <v>1641</v>
      </c>
      <c r="V7679" t="s">
        <v>25508</v>
      </c>
    </row>
    <row r="7680" spans="1:22" x14ac:dyDescent="0.25">
      <c r="A7680" t="s">
        <v>6614</v>
      </c>
      <c r="B7680" t="s">
        <v>781</v>
      </c>
      <c r="C7680" t="s">
        <v>150</v>
      </c>
      <c r="D7680" t="s">
        <v>1040</v>
      </c>
      <c r="E7680" t="s">
        <v>1523</v>
      </c>
      <c r="F7680" t="s">
        <v>25509</v>
      </c>
      <c r="G7680" t="s">
        <v>25510</v>
      </c>
      <c r="H7680" t="s">
        <v>5127</v>
      </c>
      <c r="I7680" t="s">
        <v>61</v>
      </c>
      <c r="J7680" t="s">
        <v>594</v>
      </c>
      <c r="K7680" t="s">
        <v>1873</v>
      </c>
      <c r="L7680" t="s">
        <v>25403</v>
      </c>
      <c r="M7680" t="s">
        <v>1857</v>
      </c>
      <c r="N7680" t="s">
        <v>179</v>
      </c>
      <c r="O7680" t="s">
        <v>25511</v>
      </c>
    </row>
    <row r="7681" spans="1:26" x14ac:dyDescent="0.25">
      <c r="A7681" t="s">
        <v>25512</v>
      </c>
      <c r="B7681" t="s">
        <v>6614</v>
      </c>
      <c r="C7681" t="s">
        <v>420</v>
      </c>
      <c r="D7681" t="s">
        <v>249</v>
      </c>
      <c r="E7681" t="s">
        <v>57</v>
      </c>
      <c r="F7681" t="s">
        <v>541</v>
      </c>
      <c r="G7681" t="s">
        <v>5291</v>
      </c>
      <c r="H7681" t="s">
        <v>24470</v>
      </c>
      <c r="I7681" t="s">
        <v>2423</v>
      </c>
      <c r="J7681" t="s">
        <v>2856</v>
      </c>
      <c r="K7681" t="s">
        <v>898</v>
      </c>
      <c r="L7681" t="s">
        <v>71</v>
      </c>
      <c r="M7681">
        <v>9</v>
      </c>
      <c r="N7681" t="s">
        <v>1039</v>
      </c>
      <c r="O7681" t="s">
        <v>25513</v>
      </c>
      <c r="P7681" t="s">
        <v>898</v>
      </c>
      <c r="Q7681" t="s">
        <v>1718</v>
      </c>
      <c r="R7681" t="s">
        <v>1125</v>
      </c>
      <c r="S7681" t="s">
        <v>723</v>
      </c>
      <c r="T7681" t="s">
        <v>59</v>
      </c>
      <c r="U7681" t="s">
        <v>313</v>
      </c>
      <c r="V7681" t="s">
        <v>37</v>
      </c>
      <c r="W7681" t="s">
        <v>613</v>
      </c>
      <c r="X7681" t="s">
        <v>59</v>
      </c>
      <c r="Y7681" t="s">
        <v>1300</v>
      </c>
      <c r="Z7681" t="s">
        <v>25514</v>
      </c>
    </row>
    <row r="7682" spans="1:26" x14ac:dyDescent="0.25">
      <c r="A7682" t="s">
        <v>6614</v>
      </c>
      <c r="B7682" t="s">
        <v>30</v>
      </c>
      <c r="C7682" t="s">
        <v>61</v>
      </c>
      <c r="D7682" t="s">
        <v>25515</v>
      </c>
      <c r="E7682" t="s">
        <v>25516</v>
      </c>
      <c r="F7682" t="s">
        <v>24039</v>
      </c>
      <c r="G7682" t="s">
        <v>521</v>
      </c>
      <c r="H7682" t="s">
        <v>25517</v>
      </c>
    </row>
    <row r="7683" spans="1:26" x14ac:dyDescent="0.25">
      <c r="A7683" t="s">
        <v>25518</v>
      </c>
      <c r="B7683" t="s">
        <v>6614</v>
      </c>
      <c r="C7683" t="s">
        <v>462</v>
      </c>
      <c r="D7683" t="s">
        <v>370</v>
      </c>
      <c r="E7683" t="s">
        <v>157</v>
      </c>
      <c r="F7683" t="s">
        <v>25519</v>
      </c>
      <c r="G7683" t="s">
        <v>1406</v>
      </c>
      <c r="H7683" t="s">
        <v>18</v>
      </c>
      <c r="I7683" t="s">
        <v>195</v>
      </c>
      <c r="J7683" t="s">
        <v>59</v>
      </c>
      <c r="K7683" t="s">
        <v>3384</v>
      </c>
      <c r="L7683" t="s">
        <v>723</v>
      </c>
      <c r="M7683" t="s">
        <v>572</v>
      </c>
      <c r="N7683" t="s">
        <v>25520</v>
      </c>
      <c r="O7683" t="s">
        <v>1909</v>
      </c>
      <c r="P7683" t="s">
        <v>1812</v>
      </c>
      <c r="Q7683" t="s">
        <v>394</v>
      </c>
      <c r="R7683" t="s">
        <v>5</v>
      </c>
      <c r="S7683" t="s">
        <v>81</v>
      </c>
      <c r="T7683" t="s">
        <v>25521</v>
      </c>
    </row>
    <row r="7684" spans="1:26" x14ac:dyDescent="0.25">
      <c r="A7684" t="s">
        <v>6614</v>
      </c>
      <c r="B7684" t="s">
        <v>36</v>
      </c>
      <c r="C7684" t="s">
        <v>126</v>
      </c>
      <c r="D7684" t="s">
        <v>19277</v>
      </c>
      <c r="E7684" t="s">
        <v>25522</v>
      </c>
    </row>
    <row r="7685" spans="1:26" x14ac:dyDescent="0.25">
      <c r="A7685" t="s">
        <v>898</v>
      </c>
      <c r="B7685" t="s">
        <v>6919</v>
      </c>
      <c r="C7685" t="s">
        <v>335</v>
      </c>
      <c r="D7685" t="s">
        <v>6614</v>
      </c>
      <c r="E7685" t="s">
        <v>1747</v>
      </c>
      <c r="F7685" t="s">
        <v>25523</v>
      </c>
      <c r="G7685" t="s">
        <v>651</v>
      </c>
      <c r="H7685" t="s">
        <v>2018</v>
      </c>
      <c r="I7685" t="s">
        <v>572</v>
      </c>
      <c r="J7685" t="s">
        <v>18246</v>
      </c>
      <c r="K7685" t="s">
        <v>6854</v>
      </c>
      <c r="L7685" t="s">
        <v>25524</v>
      </c>
    </row>
    <row r="7686" spans="1:26" x14ac:dyDescent="0.25">
      <c r="A7686" t="s">
        <v>6614</v>
      </c>
      <c r="B7686" t="s">
        <v>898</v>
      </c>
      <c r="C7686" t="s">
        <v>1907</v>
      </c>
      <c r="D7686" t="s">
        <v>1709</v>
      </c>
      <c r="E7686" t="s">
        <v>730</v>
      </c>
      <c r="F7686" t="s">
        <v>4732</v>
      </c>
      <c r="G7686" t="s">
        <v>5092</v>
      </c>
      <c r="H7686" t="s">
        <v>25525</v>
      </c>
      <c r="I7686" t="s">
        <v>1889</v>
      </c>
      <c r="J7686" t="s">
        <v>179</v>
      </c>
      <c r="K7686" t="s">
        <v>12</v>
      </c>
      <c r="L7686" t="s">
        <v>366</v>
      </c>
      <c r="M7686" t="s">
        <v>1267</v>
      </c>
      <c r="N7686" t="s">
        <v>25526</v>
      </c>
      <c r="O7686" t="s">
        <v>25527</v>
      </c>
      <c r="P7686" t="s">
        <v>102</v>
      </c>
      <c r="Q7686" t="s">
        <v>2589</v>
      </c>
      <c r="R7686" t="s">
        <v>25528</v>
      </c>
    </row>
    <row r="7687" spans="1:26" x14ac:dyDescent="0.25">
      <c r="A7687" t="s">
        <v>6614</v>
      </c>
      <c r="B7687" t="s">
        <v>512</v>
      </c>
      <c r="C7687" t="s">
        <v>0</v>
      </c>
      <c r="D7687" t="s">
        <v>25529</v>
      </c>
      <c r="E7687" t="s">
        <v>25530</v>
      </c>
      <c r="F7687" t="s">
        <v>25531</v>
      </c>
      <c r="G7687" t="s">
        <v>5092</v>
      </c>
      <c r="H7687" t="s">
        <v>59</v>
      </c>
      <c r="I7687" t="s">
        <v>61</v>
      </c>
      <c r="J7687" t="s">
        <v>2227</v>
      </c>
      <c r="K7687" t="s">
        <v>21443</v>
      </c>
      <c r="L7687" t="s">
        <v>25532</v>
      </c>
    </row>
    <row r="7688" spans="1:26" x14ac:dyDescent="0.25">
      <c r="A7688" t="s">
        <v>6614</v>
      </c>
      <c r="B7688" t="s">
        <v>290</v>
      </c>
      <c r="C7688" t="s">
        <v>36</v>
      </c>
      <c r="D7688" t="s">
        <v>26</v>
      </c>
      <c r="E7688" t="s">
        <v>5</v>
      </c>
      <c r="F7688" t="s">
        <v>25533</v>
      </c>
      <c r="G7688" t="s">
        <v>18</v>
      </c>
      <c r="H7688" t="s">
        <v>25534</v>
      </c>
      <c r="I7688" t="s">
        <v>25535</v>
      </c>
      <c r="J7688" t="s">
        <v>2943</v>
      </c>
      <c r="K7688" t="s">
        <v>22628</v>
      </c>
      <c r="L7688" t="s">
        <v>1377</v>
      </c>
      <c r="M7688" t="s">
        <v>898</v>
      </c>
      <c r="N7688" t="s">
        <v>25536</v>
      </c>
      <c r="O7688" t="s">
        <v>25537</v>
      </c>
    </row>
    <row r="7689" spans="1:26" x14ac:dyDescent="0.25">
      <c r="A7689" t="s">
        <v>6614</v>
      </c>
      <c r="B7689" t="s">
        <v>479</v>
      </c>
      <c r="C7689" t="s">
        <v>59</v>
      </c>
      <c r="D7689" t="s">
        <v>763</v>
      </c>
      <c r="E7689" t="s">
        <v>11705</v>
      </c>
      <c r="F7689" t="s">
        <v>742</v>
      </c>
      <c r="G7689" t="s">
        <v>572</v>
      </c>
      <c r="H7689" t="s">
        <v>25538</v>
      </c>
      <c r="I7689" t="s">
        <v>2197</v>
      </c>
      <c r="J7689" t="s">
        <v>13738</v>
      </c>
      <c r="K7689" t="s">
        <v>5623</v>
      </c>
      <c r="L7689" t="s">
        <v>156</v>
      </c>
      <c r="M7689" t="s">
        <v>576</v>
      </c>
      <c r="N7689" t="s">
        <v>43</v>
      </c>
      <c r="O7689" t="s">
        <v>25539</v>
      </c>
      <c r="P7689" t="s">
        <v>25540</v>
      </c>
    </row>
    <row r="7690" spans="1:26" x14ac:dyDescent="0.25">
      <c r="A7690" t="s">
        <v>4731</v>
      </c>
      <c r="B7690" t="s">
        <v>25505</v>
      </c>
      <c r="C7690" t="s">
        <v>898</v>
      </c>
      <c r="D7690" t="s">
        <v>25506</v>
      </c>
      <c r="E7690" t="s">
        <v>289</v>
      </c>
      <c r="F7690" t="s">
        <v>25541</v>
      </c>
    </row>
    <row r="7691" spans="1:26" x14ac:dyDescent="0.25">
      <c r="A7691" t="s">
        <v>4731</v>
      </c>
      <c r="B7691" t="s">
        <v>25403</v>
      </c>
      <c r="C7691" t="s">
        <v>2632</v>
      </c>
      <c r="D7691" t="s">
        <v>3344</v>
      </c>
      <c r="E7691" t="s">
        <v>2460</v>
      </c>
      <c r="F7691" t="s">
        <v>25542</v>
      </c>
      <c r="G7691" t="s">
        <v>1321</v>
      </c>
      <c r="H7691" t="s">
        <v>1554</v>
      </c>
      <c r="I7691" t="s">
        <v>411</v>
      </c>
      <c r="J7691" t="s">
        <v>25543</v>
      </c>
      <c r="K7691" t="s">
        <v>159</v>
      </c>
      <c r="L7691" t="s">
        <v>1704</v>
      </c>
      <c r="M7691" t="s">
        <v>37</v>
      </c>
      <c r="N7691" t="s">
        <v>411</v>
      </c>
      <c r="O7691" t="s">
        <v>25544</v>
      </c>
      <c r="P7691" t="s">
        <v>1974</v>
      </c>
      <c r="Q7691" t="s">
        <v>919</v>
      </c>
      <c r="R7691" t="s">
        <v>25545</v>
      </c>
    </row>
    <row r="7692" spans="1:26" x14ac:dyDescent="0.25">
      <c r="A7692" t="s">
        <v>3357</v>
      </c>
      <c r="B7692" t="s">
        <v>710</v>
      </c>
      <c r="C7692" t="s">
        <v>4188</v>
      </c>
      <c r="D7692" t="s">
        <v>179</v>
      </c>
      <c r="E7692" t="s">
        <v>126</v>
      </c>
      <c r="F7692" t="s">
        <v>6614</v>
      </c>
      <c r="G7692" t="s">
        <v>59</v>
      </c>
      <c r="H7692" t="s">
        <v>3253</v>
      </c>
      <c r="I7692" t="s">
        <v>25546</v>
      </c>
    </row>
    <row r="7693" spans="1:26" x14ac:dyDescent="0.25">
      <c r="A7693" t="s">
        <v>6614</v>
      </c>
      <c r="B7693" t="s">
        <v>560</v>
      </c>
      <c r="C7693" t="s">
        <v>157</v>
      </c>
      <c r="D7693" t="s">
        <v>25547</v>
      </c>
      <c r="E7693" t="s">
        <v>432</v>
      </c>
      <c r="F7693" t="s">
        <v>36</v>
      </c>
      <c r="G7693" t="s">
        <v>335</v>
      </c>
      <c r="H7693" t="s">
        <v>898</v>
      </c>
      <c r="I7693" t="s">
        <v>4065</v>
      </c>
      <c r="J7693" t="s">
        <v>194</v>
      </c>
      <c r="K7693" t="s">
        <v>25548</v>
      </c>
      <c r="L7693" t="s">
        <v>25549</v>
      </c>
      <c r="M7693" t="s">
        <v>25550</v>
      </c>
      <c r="N7693" t="s">
        <v>1265</v>
      </c>
      <c r="O7693" t="s">
        <v>126</v>
      </c>
      <c r="P7693" t="s">
        <v>25551</v>
      </c>
    </row>
    <row r="7694" spans="1:26" x14ac:dyDescent="0.25">
      <c r="A7694" t="s">
        <v>6614</v>
      </c>
      <c r="B7694" t="s">
        <v>181</v>
      </c>
      <c r="C7694" t="s">
        <v>1801</v>
      </c>
      <c r="D7694" t="s">
        <v>59</v>
      </c>
      <c r="E7694" t="s">
        <v>327</v>
      </c>
      <c r="F7694" t="s">
        <v>18</v>
      </c>
      <c r="G7694" t="s">
        <v>25552</v>
      </c>
      <c r="H7694" t="s">
        <v>25553</v>
      </c>
    </row>
    <row r="7695" spans="1:26" x14ac:dyDescent="0.25">
      <c r="A7695" t="s">
        <v>2859</v>
      </c>
      <c r="B7695" t="s">
        <v>335</v>
      </c>
      <c r="C7695" t="s">
        <v>36</v>
      </c>
      <c r="D7695" t="s">
        <v>290</v>
      </c>
      <c r="E7695" t="s">
        <v>4021</v>
      </c>
      <c r="F7695" t="s">
        <v>126</v>
      </c>
      <c r="G7695" t="s">
        <v>25554</v>
      </c>
    </row>
    <row r="7696" spans="1:26" x14ac:dyDescent="0.25">
      <c r="A7696" t="s">
        <v>6614</v>
      </c>
      <c r="B7696" t="s">
        <v>112</v>
      </c>
      <c r="C7696" t="s">
        <v>156</v>
      </c>
      <c r="D7696" t="s">
        <v>7584</v>
      </c>
      <c r="E7696" t="s">
        <v>3801</v>
      </c>
      <c r="F7696" t="s">
        <v>59</v>
      </c>
      <c r="G7696" t="s">
        <v>22464</v>
      </c>
      <c r="H7696" t="s">
        <v>898</v>
      </c>
      <c r="I7696" t="s">
        <v>1426</v>
      </c>
      <c r="J7696" t="s">
        <v>394</v>
      </c>
      <c r="K7696" t="s">
        <v>400</v>
      </c>
      <c r="L7696" t="s">
        <v>1776</v>
      </c>
      <c r="M7696" t="s">
        <v>25555</v>
      </c>
    </row>
    <row r="7697" spans="1:26" x14ac:dyDescent="0.25">
      <c r="A7697" t="s">
        <v>6614</v>
      </c>
      <c r="B7697" t="s">
        <v>25556</v>
      </c>
      <c r="C7697" t="s">
        <v>898</v>
      </c>
      <c r="D7697" t="s">
        <v>116</v>
      </c>
      <c r="E7697" t="s">
        <v>1719</v>
      </c>
      <c r="F7697" t="s">
        <v>198</v>
      </c>
      <c r="G7697" t="s">
        <v>18</v>
      </c>
      <c r="H7697">
        <v>1</v>
      </c>
      <c r="I7697" t="s">
        <v>317</v>
      </c>
      <c r="J7697" t="s">
        <v>898</v>
      </c>
      <c r="K7697" t="s">
        <v>7464</v>
      </c>
      <c r="L7697" t="s">
        <v>2711</v>
      </c>
      <c r="M7697" t="s">
        <v>45</v>
      </c>
      <c r="N7697" t="s">
        <v>36</v>
      </c>
      <c r="O7697" t="s">
        <v>25557</v>
      </c>
      <c r="P7697" t="s">
        <v>12008</v>
      </c>
      <c r="Q7697" t="s">
        <v>150</v>
      </c>
      <c r="R7697" t="s">
        <v>25558</v>
      </c>
    </row>
    <row r="7698" spans="1:26" x14ac:dyDescent="0.25">
      <c r="A7698" t="s">
        <v>6614</v>
      </c>
      <c r="B7698" t="s">
        <v>181</v>
      </c>
      <c r="C7698" t="s">
        <v>113</v>
      </c>
      <c r="D7698" t="s">
        <v>1012</v>
      </c>
      <c r="E7698" t="s">
        <v>1013</v>
      </c>
      <c r="F7698" t="s">
        <v>14976</v>
      </c>
      <c r="G7698" t="s">
        <v>186</v>
      </c>
      <c r="H7698" t="s">
        <v>36</v>
      </c>
      <c r="I7698" t="s">
        <v>419</v>
      </c>
      <c r="J7698" t="s">
        <v>761</v>
      </c>
      <c r="K7698" t="s">
        <v>150</v>
      </c>
      <c r="L7698" t="s">
        <v>37</v>
      </c>
      <c r="M7698" t="s">
        <v>100</v>
      </c>
      <c r="N7698" t="s">
        <v>179</v>
      </c>
      <c r="O7698" t="s">
        <v>194</v>
      </c>
      <c r="P7698" t="s">
        <v>94</v>
      </c>
      <c r="Q7698" t="s">
        <v>126</v>
      </c>
      <c r="R7698" t="s">
        <v>3499</v>
      </c>
      <c r="S7698" t="s">
        <v>59</v>
      </c>
      <c r="T7698" t="s">
        <v>650</v>
      </c>
      <c r="U7698" t="s">
        <v>541</v>
      </c>
      <c r="V7698" t="s">
        <v>25559</v>
      </c>
      <c r="W7698" t="s">
        <v>25560</v>
      </c>
    </row>
    <row r="7699" spans="1:26" x14ac:dyDescent="0.25">
      <c r="A7699" t="s">
        <v>898</v>
      </c>
      <c r="B7699" t="s">
        <v>1820</v>
      </c>
      <c r="C7699" t="s">
        <v>4</v>
      </c>
      <c r="D7699" t="s">
        <v>1741</v>
      </c>
      <c r="E7699" t="s">
        <v>25561</v>
      </c>
      <c r="F7699" t="s">
        <v>25403</v>
      </c>
      <c r="G7699" t="s">
        <v>179</v>
      </c>
      <c r="H7699" t="s">
        <v>5</v>
      </c>
      <c r="I7699" t="s">
        <v>2460</v>
      </c>
      <c r="J7699" t="s">
        <v>25562</v>
      </c>
      <c r="K7699" t="s">
        <v>218</v>
      </c>
      <c r="L7699" t="s">
        <v>156</v>
      </c>
      <c r="M7699" t="s">
        <v>427</v>
      </c>
      <c r="N7699" t="s">
        <v>25563</v>
      </c>
      <c r="O7699" t="s">
        <v>57</v>
      </c>
      <c r="P7699" t="s">
        <v>25564</v>
      </c>
      <c r="Q7699" t="s">
        <v>1265</v>
      </c>
      <c r="R7699" t="s">
        <v>717</v>
      </c>
      <c r="S7699" t="s">
        <v>59</v>
      </c>
      <c r="T7699" t="s">
        <v>974</v>
      </c>
      <c r="U7699" t="s">
        <v>25565</v>
      </c>
      <c r="V7699" t="s">
        <v>1557</v>
      </c>
      <c r="W7699" t="s">
        <v>288</v>
      </c>
      <c r="X7699" t="s">
        <v>179</v>
      </c>
      <c r="Y7699" t="s">
        <v>1532</v>
      </c>
      <c r="Z7699" t="s">
        <v>25566</v>
      </c>
    </row>
    <row r="7700" spans="1:26" x14ac:dyDescent="0.25">
      <c r="A7700" t="s">
        <v>6614</v>
      </c>
      <c r="B7700" t="s">
        <v>100</v>
      </c>
      <c r="C7700" t="s">
        <v>290</v>
      </c>
      <c r="D7700" t="s">
        <v>194</v>
      </c>
      <c r="E7700" t="s">
        <v>1139</v>
      </c>
      <c r="F7700" t="s">
        <v>30</v>
      </c>
      <c r="G7700" t="s">
        <v>22939</v>
      </c>
      <c r="H7700" t="s">
        <v>3554</v>
      </c>
      <c r="I7700" t="s">
        <v>25567</v>
      </c>
      <c r="J7700" t="s">
        <v>25403</v>
      </c>
      <c r="K7700" t="s">
        <v>179</v>
      </c>
      <c r="L7700" t="s">
        <v>5676</v>
      </c>
      <c r="M7700" t="s">
        <v>2460</v>
      </c>
      <c r="N7700" t="s">
        <v>37</v>
      </c>
      <c r="O7700" t="s">
        <v>156</v>
      </c>
      <c r="P7700" t="s">
        <v>427</v>
      </c>
      <c r="Q7700" t="s">
        <v>25568</v>
      </c>
    </row>
    <row r="7701" spans="1:26" x14ac:dyDescent="0.25">
      <c r="A7701" t="s">
        <v>156</v>
      </c>
      <c r="B7701" t="s">
        <v>157</v>
      </c>
      <c r="C7701" t="s">
        <v>30</v>
      </c>
      <c r="D7701" t="s">
        <v>18919</v>
      </c>
      <c r="E7701" t="s">
        <v>6523</v>
      </c>
      <c r="F7701" t="s">
        <v>19398</v>
      </c>
      <c r="G7701" t="s">
        <v>1655</v>
      </c>
      <c r="H7701" t="s">
        <v>589</v>
      </c>
      <c r="I7701" t="s">
        <v>206</v>
      </c>
      <c r="J7701">
        <v>10</v>
      </c>
      <c r="K7701" t="s">
        <v>25569</v>
      </c>
    </row>
    <row r="7703" spans="1:26" x14ac:dyDescent="0.25">
      <c r="A7703" t="s">
        <v>395</v>
      </c>
      <c r="B7703" t="s">
        <v>63</v>
      </c>
      <c r="C7703" t="s">
        <v>64</v>
      </c>
      <c r="D7703" t="s">
        <v>898</v>
      </c>
      <c r="E7703" t="s">
        <v>113</v>
      </c>
      <c r="F7703" t="s">
        <v>2423</v>
      </c>
      <c r="G7703" t="s">
        <v>25570</v>
      </c>
      <c r="H7703" t="s">
        <v>43</v>
      </c>
      <c r="I7703" t="s">
        <v>6953</v>
      </c>
      <c r="J7703" t="s">
        <v>658</v>
      </c>
      <c r="K7703" t="s">
        <v>25571</v>
      </c>
      <c r="L7703" t="s">
        <v>25572</v>
      </c>
    </row>
    <row r="7705" spans="1:26" x14ac:dyDescent="0.25">
      <c r="A7705" t="s">
        <v>6559</v>
      </c>
      <c r="B7705" t="s">
        <v>5062</v>
      </c>
      <c r="C7705" t="s">
        <v>2933</v>
      </c>
      <c r="D7705" t="s">
        <v>59</v>
      </c>
      <c r="E7705" t="s">
        <v>157</v>
      </c>
      <c r="F7705" t="s">
        <v>194</v>
      </c>
      <c r="G7705" t="s">
        <v>25573</v>
      </c>
      <c r="H7705" t="s">
        <v>25574</v>
      </c>
      <c r="I7705" t="s">
        <v>25575</v>
      </c>
      <c r="J7705" t="s">
        <v>5354</v>
      </c>
      <c r="K7705" t="s">
        <v>3263</v>
      </c>
      <c r="L7705" t="s">
        <v>25576</v>
      </c>
    </row>
    <row r="7706" spans="1:26" x14ac:dyDescent="0.25">
      <c r="A7706" t="s">
        <v>25577</v>
      </c>
      <c r="B7706" t="s">
        <v>25578</v>
      </c>
      <c r="C7706" t="s">
        <v>25579</v>
      </c>
      <c r="D7706" t="s">
        <v>25580</v>
      </c>
      <c r="E7706" t="s">
        <v>45</v>
      </c>
      <c r="F7706" t="s">
        <v>61</v>
      </c>
      <c r="G7706" t="s">
        <v>25581</v>
      </c>
      <c r="H7706" t="s">
        <v>108</v>
      </c>
      <c r="I7706" t="s">
        <v>603</v>
      </c>
      <c r="J7706" t="s">
        <v>61</v>
      </c>
      <c r="K7706" t="s">
        <v>4406</v>
      </c>
      <c r="L7706" t="s">
        <v>37</v>
      </c>
      <c r="M7706" t="s">
        <v>61</v>
      </c>
      <c r="N7706" t="s">
        <v>25582</v>
      </c>
      <c r="O7706" t="s">
        <v>25583</v>
      </c>
    </row>
    <row r="7708" spans="1:26" x14ac:dyDescent="0.25">
      <c r="A7708" t="s">
        <v>15</v>
      </c>
      <c r="B7708" t="s">
        <v>4731</v>
      </c>
      <c r="C7708" t="s">
        <v>4732</v>
      </c>
      <c r="D7708" t="s">
        <v>8896</v>
      </c>
      <c r="E7708" t="s">
        <v>5</v>
      </c>
      <c r="F7708" t="s">
        <v>1657</v>
      </c>
      <c r="G7708" t="s">
        <v>25584</v>
      </c>
      <c r="H7708" t="s">
        <v>25585</v>
      </c>
    </row>
    <row r="7709" spans="1:26" x14ac:dyDescent="0.25">
      <c r="A7709" t="s">
        <v>157</v>
      </c>
      <c r="B7709" t="s">
        <v>5</v>
      </c>
      <c r="C7709" t="s">
        <v>25244</v>
      </c>
      <c r="D7709" t="s">
        <v>37</v>
      </c>
      <c r="E7709" t="s">
        <v>59</v>
      </c>
      <c r="F7709" t="s">
        <v>157</v>
      </c>
      <c r="G7709" t="s">
        <v>5</v>
      </c>
      <c r="H7709" t="s">
        <v>25586</v>
      </c>
      <c r="I7709" t="s">
        <v>36</v>
      </c>
      <c r="J7709" t="s">
        <v>113</v>
      </c>
      <c r="K7709" t="s">
        <v>59</v>
      </c>
      <c r="L7709" t="s">
        <v>25587</v>
      </c>
      <c r="M7709" t="s">
        <v>25588</v>
      </c>
      <c r="N7709" t="s">
        <v>14236</v>
      </c>
      <c r="O7709" t="s">
        <v>2423</v>
      </c>
      <c r="P7709" t="s">
        <v>781</v>
      </c>
      <c r="Q7709" t="s">
        <v>2448</v>
      </c>
      <c r="R7709" t="s">
        <v>25589</v>
      </c>
      <c r="S7709" t="s">
        <v>66</v>
      </c>
      <c r="T7709" t="s">
        <v>220</v>
      </c>
      <c r="U7709" t="s">
        <v>221</v>
      </c>
      <c r="V7709" t="s">
        <v>5</v>
      </c>
      <c r="W7709" t="s">
        <v>25590</v>
      </c>
    </row>
    <row r="7710" spans="1:26" x14ac:dyDescent="0.25">
      <c r="A7710" t="s">
        <v>59</v>
      </c>
      <c r="B7710" t="s">
        <v>25591</v>
      </c>
      <c r="C7710" t="s">
        <v>8249</v>
      </c>
      <c r="D7710" t="s">
        <v>25592</v>
      </c>
      <c r="E7710" t="s">
        <v>3908</v>
      </c>
      <c r="F7710" t="s">
        <v>12684</v>
      </c>
      <c r="G7710" s="4">
        <v>0.33402777777777781</v>
      </c>
      <c r="H7710" t="s">
        <v>25593</v>
      </c>
      <c r="I7710" t="s">
        <v>6696</v>
      </c>
      <c r="J7710" t="s">
        <v>9383</v>
      </c>
      <c r="K7710" t="s">
        <v>25594</v>
      </c>
      <c r="L7710" t="s">
        <v>6180</v>
      </c>
      <c r="M7710" t="s">
        <v>73</v>
      </c>
      <c r="N7710" t="s">
        <v>113</v>
      </c>
      <c r="O7710" t="s">
        <v>2990</v>
      </c>
      <c r="P7710" t="s">
        <v>25595</v>
      </c>
    </row>
    <row r="7711" spans="1:26" x14ac:dyDescent="0.25">
      <c r="A7711" t="s">
        <v>179</v>
      </c>
      <c r="B7711" t="s">
        <v>717</v>
      </c>
      <c r="C7711" t="s">
        <v>30</v>
      </c>
      <c r="D7711" t="s">
        <v>61</v>
      </c>
      <c r="E7711" t="s">
        <v>25596</v>
      </c>
      <c r="F7711" t="s">
        <v>108</v>
      </c>
      <c r="G7711" t="s">
        <v>1267</v>
      </c>
      <c r="H7711" t="s">
        <v>25597</v>
      </c>
      <c r="I7711" t="s">
        <v>156</v>
      </c>
      <c r="J7711" t="s">
        <v>157</v>
      </c>
      <c r="K7711" t="s">
        <v>3406</v>
      </c>
      <c r="L7711" t="s">
        <v>1432</v>
      </c>
      <c r="M7711" t="s">
        <v>28</v>
      </c>
      <c r="N7711" t="s">
        <v>25598</v>
      </c>
    </row>
    <row r="7712" spans="1:26" x14ac:dyDescent="0.25">
      <c r="A7712" t="s">
        <v>25599</v>
      </c>
      <c r="B7712" t="s">
        <v>25600</v>
      </c>
      <c r="C7712" t="s">
        <v>25601</v>
      </c>
      <c r="D7712" t="s">
        <v>25602</v>
      </c>
      <c r="E7712" t="s">
        <v>25603</v>
      </c>
      <c r="F7712" t="s">
        <v>25604</v>
      </c>
      <c r="G7712" t="s">
        <v>25605</v>
      </c>
      <c r="H7712" t="s">
        <v>25606</v>
      </c>
    </row>
    <row r="7713" spans="1:22" x14ac:dyDescent="0.25">
      <c r="A7713" t="s">
        <v>25607</v>
      </c>
      <c r="B7713" t="s">
        <v>25608</v>
      </c>
      <c r="C7713" t="s">
        <v>182</v>
      </c>
      <c r="D7713" t="s">
        <v>11999</v>
      </c>
      <c r="E7713" t="s">
        <v>1169</v>
      </c>
      <c r="F7713" t="s">
        <v>25609</v>
      </c>
      <c r="G7713" t="s">
        <v>20208</v>
      </c>
      <c r="H7713" t="s">
        <v>1070</v>
      </c>
      <c r="I7713" t="s">
        <v>479</v>
      </c>
      <c r="J7713" t="s">
        <v>43</v>
      </c>
      <c r="K7713" t="s">
        <v>25610</v>
      </c>
      <c r="L7713" t="s">
        <v>25611</v>
      </c>
      <c r="M7713" t="s">
        <v>2458</v>
      </c>
      <c r="N7713" t="s">
        <v>25612</v>
      </c>
    </row>
    <row r="7714" spans="1:22" x14ac:dyDescent="0.25">
      <c r="A7714" t="s">
        <v>179</v>
      </c>
      <c r="B7714" t="s">
        <v>61</v>
      </c>
      <c r="C7714" t="s">
        <v>213</v>
      </c>
      <c r="D7714" t="s">
        <v>57</v>
      </c>
      <c r="E7714" t="s">
        <v>738</v>
      </c>
      <c r="F7714" t="s">
        <v>3240</v>
      </c>
      <c r="G7714" t="s">
        <v>25613</v>
      </c>
      <c r="H7714" t="s">
        <v>1087</v>
      </c>
      <c r="I7714" t="s">
        <v>179</v>
      </c>
      <c r="J7714" t="s">
        <v>3741</v>
      </c>
      <c r="K7714" t="s">
        <v>25614</v>
      </c>
      <c r="L7714" t="s">
        <v>572</v>
      </c>
      <c r="M7714" t="s">
        <v>25615</v>
      </c>
      <c r="N7714" t="s">
        <v>108</v>
      </c>
      <c r="O7714" t="s">
        <v>25616</v>
      </c>
      <c r="P7714" t="s">
        <v>290</v>
      </c>
      <c r="Q7714" t="s">
        <v>25617</v>
      </c>
    </row>
    <row r="7715" spans="1:22" x14ac:dyDescent="0.25">
      <c r="A7715" t="s">
        <v>25618</v>
      </c>
      <c r="B7715" t="s">
        <v>483</v>
      </c>
      <c r="C7715">
        <v>66</v>
      </c>
      <c r="D7715" t="s">
        <v>13702</v>
      </c>
      <c r="E7715" t="s">
        <v>18</v>
      </c>
      <c r="F7715" t="s">
        <v>25619</v>
      </c>
      <c r="G7715" t="s">
        <v>71</v>
      </c>
      <c r="H7715" t="s">
        <v>7183</v>
      </c>
      <c r="I7715" t="s">
        <v>1517</v>
      </c>
      <c r="J7715" t="s">
        <v>30</v>
      </c>
      <c r="K7715" t="s">
        <v>411</v>
      </c>
      <c r="L7715" t="s">
        <v>25620</v>
      </c>
      <c r="M7715" t="s">
        <v>1659</v>
      </c>
      <c r="N7715" t="s">
        <v>6198</v>
      </c>
      <c r="O7715" t="s">
        <v>25621</v>
      </c>
      <c r="P7715" t="s">
        <v>5092</v>
      </c>
      <c r="Q7715" t="s">
        <v>5</v>
      </c>
      <c r="R7715" t="s">
        <v>266</v>
      </c>
      <c r="S7715" t="s">
        <v>25622</v>
      </c>
    </row>
    <row r="7716" spans="1:22" x14ac:dyDescent="0.25">
      <c r="A7716" t="s">
        <v>9049</v>
      </c>
      <c r="B7716" t="s">
        <v>25623</v>
      </c>
      <c r="C7716" t="s">
        <v>6555</v>
      </c>
      <c r="D7716" t="s">
        <v>4731</v>
      </c>
      <c r="E7716" t="s">
        <v>1880</v>
      </c>
      <c r="F7716" t="s">
        <v>59</v>
      </c>
      <c r="G7716" t="s">
        <v>157</v>
      </c>
      <c r="H7716" t="s">
        <v>5</v>
      </c>
      <c r="I7716" t="s">
        <v>2460</v>
      </c>
      <c r="J7716" t="s">
        <v>25624</v>
      </c>
      <c r="K7716" t="s">
        <v>265</v>
      </c>
      <c r="L7716" t="s">
        <v>71</v>
      </c>
      <c r="M7716" t="s">
        <v>22154</v>
      </c>
      <c r="N7716" t="s">
        <v>5</v>
      </c>
      <c r="O7716" t="s">
        <v>25625</v>
      </c>
      <c r="P7716" t="s">
        <v>6642</v>
      </c>
      <c r="Q7716" t="s">
        <v>594</v>
      </c>
      <c r="R7716" t="s">
        <v>213</v>
      </c>
      <c r="S7716" t="s">
        <v>25626</v>
      </c>
    </row>
    <row r="7717" spans="1:22" x14ac:dyDescent="0.25">
      <c r="A7717" t="s">
        <v>3002</v>
      </c>
      <c r="B7717" t="s">
        <v>370</v>
      </c>
      <c r="C7717" t="s">
        <v>1295</v>
      </c>
      <c r="D7717" t="s">
        <v>157</v>
      </c>
      <c r="E7717" t="s">
        <v>61</v>
      </c>
      <c r="F7717" t="s">
        <v>2114</v>
      </c>
      <c r="G7717" t="s">
        <v>25627</v>
      </c>
      <c r="H7717" t="s">
        <v>1319</v>
      </c>
      <c r="I7717" t="s">
        <v>25628</v>
      </c>
      <c r="J7717" t="s">
        <v>2833</v>
      </c>
      <c r="K7717" t="s">
        <v>1389</v>
      </c>
      <c r="L7717" t="s">
        <v>290</v>
      </c>
      <c r="M7717" t="s">
        <v>25629</v>
      </c>
      <c r="N7717" t="s">
        <v>5092</v>
      </c>
      <c r="O7717" t="s">
        <v>2362</v>
      </c>
      <c r="P7717" t="s">
        <v>25630</v>
      </c>
    </row>
    <row r="7718" spans="1:22" x14ac:dyDescent="0.25">
      <c r="A7718" t="s">
        <v>6107</v>
      </c>
      <c r="B7718" t="s">
        <v>919</v>
      </c>
      <c r="C7718" t="s">
        <v>4684</v>
      </c>
      <c r="D7718" t="s">
        <v>18980</v>
      </c>
      <c r="E7718" t="s">
        <v>18069</v>
      </c>
      <c r="F7718" t="s">
        <v>179</v>
      </c>
      <c r="G7718" t="s">
        <v>61</v>
      </c>
      <c r="H7718" t="s">
        <v>7173</v>
      </c>
      <c r="I7718" t="s">
        <v>190</v>
      </c>
      <c r="J7718" t="s">
        <v>499</v>
      </c>
      <c r="K7718" t="s">
        <v>7867</v>
      </c>
      <c r="L7718" t="s">
        <v>25631</v>
      </c>
      <c r="M7718" t="s">
        <v>222</v>
      </c>
      <c r="N7718" t="s">
        <v>18153</v>
      </c>
      <c r="O7718" t="s">
        <v>25632</v>
      </c>
    </row>
    <row r="7720" spans="1:22" x14ac:dyDescent="0.25">
      <c r="A7720" t="s">
        <v>150</v>
      </c>
      <c r="B7720" t="s">
        <v>9451</v>
      </c>
      <c r="C7720" t="s">
        <v>194</v>
      </c>
      <c r="D7720" t="s">
        <v>1969</v>
      </c>
      <c r="E7720" t="s">
        <v>290</v>
      </c>
      <c r="F7720" t="s">
        <v>39</v>
      </c>
      <c r="G7720" t="s">
        <v>25633</v>
      </c>
      <c r="H7720" t="s">
        <v>5092</v>
      </c>
      <c r="I7720" t="s">
        <v>25634</v>
      </c>
      <c r="J7720" t="s">
        <v>5088</v>
      </c>
      <c r="K7720" t="s">
        <v>36</v>
      </c>
      <c r="L7720" t="s">
        <v>1012</v>
      </c>
      <c r="M7720" t="s">
        <v>22716</v>
      </c>
      <c r="N7720" t="s">
        <v>5088</v>
      </c>
      <c r="O7720" t="s">
        <v>25635</v>
      </c>
    </row>
    <row r="7721" spans="1:22" x14ac:dyDescent="0.25">
      <c r="A7721" t="s">
        <v>40</v>
      </c>
      <c r="B7721" t="s">
        <v>25636</v>
      </c>
    </row>
    <row r="7723" spans="1:22" x14ac:dyDescent="0.25">
      <c r="A7723" t="s">
        <v>256</v>
      </c>
      <c r="B7723" t="s">
        <v>18</v>
      </c>
      <c r="C7723" t="s">
        <v>5</v>
      </c>
      <c r="D7723" t="s">
        <v>25637</v>
      </c>
      <c r="E7723" t="s">
        <v>7388</v>
      </c>
      <c r="F7723" t="s">
        <v>1424</v>
      </c>
      <c r="G7723" t="s">
        <v>978</v>
      </c>
      <c r="H7723" t="s">
        <v>613</v>
      </c>
      <c r="I7723" t="s">
        <v>150</v>
      </c>
      <c r="J7723" t="s">
        <v>59</v>
      </c>
      <c r="K7723" t="s">
        <v>25638</v>
      </c>
    </row>
    <row r="7724" spans="1:22" x14ac:dyDescent="0.25">
      <c r="A7724" t="s">
        <v>25639</v>
      </c>
    </row>
    <row r="7725" spans="1:22" x14ac:dyDescent="0.25">
      <c r="A7725" t="s">
        <v>25640</v>
      </c>
      <c r="B7725" t="s">
        <v>23511</v>
      </c>
      <c r="C7725" t="s">
        <v>40</v>
      </c>
      <c r="D7725" t="s">
        <v>1005</v>
      </c>
      <c r="E7725" t="s">
        <v>25641</v>
      </c>
    </row>
    <row r="7726" spans="1:22" x14ac:dyDescent="0.25">
      <c r="A7726" t="s">
        <v>8714</v>
      </c>
      <c r="B7726" t="s">
        <v>1255</v>
      </c>
      <c r="C7726" t="s">
        <v>590</v>
      </c>
      <c r="D7726" t="s">
        <v>1493</v>
      </c>
      <c r="E7726" t="s">
        <v>7676</v>
      </c>
      <c r="F7726" t="s">
        <v>3263</v>
      </c>
      <c r="G7726" t="s">
        <v>5</v>
      </c>
      <c r="H7726" t="s">
        <v>3015</v>
      </c>
      <c r="I7726" t="s">
        <v>25642</v>
      </c>
      <c r="J7726" t="s">
        <v>5601</v>
      </c>
      <c r="K7726" t="s">
        <v>3145</v>
      </c>
      <c r="L7726" t="s">
        <v>1881</v>
      </c>
      <c r="M7726" t="s">
        <v>873</v>
      </c>
      <c r="N7726" t="s">
        <v>590</v>
      </c>
      <c r="O7726" t="s">
        <v>1009</v>
      </c>
      <c r="P7726" t="s">
        <v>37</v>
      </c>
      <c r="Q7726" t="s">
        <v>74</v>
      </c>
      <c r="R7726" t="s">
        <v>61</v>
      </c>
      <c r="S7726" t="s">
        <v>1911</v>
      </c>
      <c r="T7726" t="s">
        <v>57</v>
      </c>
      <c r="U7726" t="s">
        <v>61</v>
      </c>
      <c r="V7726" t="s">
        <v>25643</v>
      </c>
    </row>
    <row r="7727" spans="1:22" x14ac:dyDescent="0.25">
      <c r="A7727" t="s">
        <v>57</v>
      </c>
      <c r="B7727" t="s">
        <v>14617</v>
      </c>
      <c r="C7727" t="s">
        <v>18619</v>
      </c>
      <c r="D7727" t="s">
        <v>8450</v>
      </c>
      <c r="E7727" t="s">
        <v>57</v>
      </c>
      <c r="F7727" t="s">
        <v>25644</v>
      </c>
      <c r="G7727" t="e" cm="1">
        <f t="array" ref="G7727">--Albert</f>
        <v>#NAME?</v>
      </c>
      <c r="H7727" t="s">
        <v>25645</v>
      </c>
    </row>
    <row r="7728" spans="1:22" x14ac:dyDescent="0.25">
      <c r="A7728" t="s">
        <v>179</v>
      </c>
      <c r="B7728" t="s">
        <v>198</v>
      </c>
      <c r="C7728" t="s">
        <v>73</v>
      </c>
      <c r="D7728" t="s">
        <v>113</v>
      </c>
      <c r="E7728" t="s">
        <v>2409</v>
      </c>
      <c r="F7728" t="s">
        <v>788</v>
      </c>
      <c r="G7728" t="s">
        <v>17514</v>
      </c>
      <c r="H7728" t="s">
        <v>30</v>
      </c>
      <c r="I7728" t="s">
        <v>3496</v>
      </c>
      <c r="J7728" t="s">
        <v>432</v>
      </c>
      <c r="K7728" t="s">
        <v>73</v>
      </c>
      <c r="L7728" t="s">
        <v>113</v>
      </c>
      <c r="M7728" t="s">
        <v>30</v>
      </c>
      <c r="N7728" t="s">
        <v>9600</v>
      </c>
      <c r="O7728" t="s">
        <v>25646</v>
      </c>
      <c r="P7728" t="s">
        <v>6663</v>
      </c>
      <c r="Q7728" t="s">
        <v>179</v>
      </c>
      <c r="R7728" t="s">
        <v>25647</v>
      </c>
    </row>
    <row r="7729" spans="1:24" x14ac:dyDescent="0.25">
      <c r="A7729" t="s">
        <v>6614</v>
      </c>
      <c r="B7729" t="s">
        <v>25648</v>
      </c>
      <c r="C7729" t="s">
        <v>327</v>
      </c>
      <c r="D7729" t="s">
        <v>126</v>
      </c>
      <c r="E7729" t="s">
        <v>25649</v>
      </c>
      <c r="F7729" t="s">
        <v>181</v>
      </c>
      <c r="G7729" t="s">
        <v>651</v>
      </c>
      <c r="H7729" t="s">
        <v>25650</v>
      </c>
      <c r="I7729" t="s">
        <v>1716</v>
      </c>
      <c r="J7729" t="s">
        <v>126</v>
      </c>
      <c r="K7729" t="s">
        <v>61</v>
      </c>
      <c r="L7729" t="s">
        <v>25651</v>
      </c>
    </row>
    <row r="7730" spans="1:24" x14ac:dyDescent="0.25">
      <c r="A7730" t="s">
        <v>3493</v>
      </c>
      <c r="B7730" t="s">
        <v>9600</v>
      </c>
      <c r="C7730" t="s">
        <v>25652</v>
      </c>
      <c r="D7730" t="s">
        <v>2972</v>
      </c>
      <c r="E7730" t="s">
        <v>210</v>
      </c>
      <c r="F7730" t="s">
        <v>59</v>
      </c>
      <c r="G7730" t="s">
        <v>157</v>
      </c>
      <c r="H7730" t="s">
        <v>5</v>
      </c>
      <c r="I7730" t="s">
        <v>1877</v>
      </c>
      <c r="J7730" t="s">
        <v>4539</v>
      </c>
      <c r="K7730" t="s">
        <v>5436</v>
      </c>
      <c r="L7730" t="s">
        <v>1554</v>
      </c>
      <c r="M7730" t="s">
        <v>1012</v>
      </c>
      <c r="N7730" t="s">
        <v>25653</v>
      </c>
      <c r="O7730" t="s">
        <v>25654</v>
      </c>
      <c r="P7730" t="s">
        <v>411</v>
      </c>
      <c r="Q7730" t="s">
        <v>3566</v>
      </c>
      <c r="R7730" t="s">
        <v>943</v>
      </c>
      <c r="S7730" t="s">
        <v>59</v>
      </c>
      <c r="T7730" t="s">
        <v>157</v>
      </c>
      <c r="U7730" t="s">
        <v>25655</v>
      </c>
      <c r="V7730" t="s">
        <v>25656</v>
      </c>
    </row>
    <row r="7731" spans="1:24" x14ac:dyDescent="0.25">
      <c r="A7731" t="s">
        <v>6614</v>
      </c>
      <c r="B7731" t="s">
        <v>25657</v>
      </c>
      <c r="C7731" t="s">
        <v>9142</v>
      </c>
      <c r="D7731" t="s">
        <v>36</v>
      </c>
      <c r="E7731" t="s">
        <v>249</v>
      </c>
      <c r="F7731" t="s">
        <v>57</v>
      </c>
      <c r="G7731" t="s">
        <v>61</v>
      </c>
      <c r="H7731" t="s">
        <v>24466</v>
      </c>
      <c r="I7731" t="s">
        <v>3379</v>
      </c>
      <c r="J7731" t="s">
        <v>11237</v>
      </c>
      <c r="K7731" t="s">
        <v>25658</v>
      </c>
      <c r="L7731" t="s">
        <v>57</v>
      </c>
      <c r="M7731" t="s">
        <v>25659</v>
      </c>
      <c r="N7731" t="s">
        <v>25660</v>
      </c>
    </row>
    <row r="7732" spans="1:24" x14ac:dyDescent="0.25">
      <c r="A7732" t="s">
        <v>6614</v>
      </c>
      <c r="B7732" t="s">
        <v>418</v>
      </c>
      <c r="C7732" t="s">
        <v>420</v>
      </c>
      <c r="D7732" t="s">
        <v>59</v>
      </c>
      <c r="E7732" t="s">
        <v>25661</v>
      </c>
      <c r="F7732" t="s">
        <v>25662</v>
      </c>
      <c r="G7732" t="s">
        <v>37</v>
      </c>
      <c r="H7732" t="s">
        <v>1523</v>
      </c>
      <c r="I7732" t="s">
        <v>7183</v>
      </c>
      <c r="J7732" t="s">
        <v>627</v>
      </c>
      <c r="K7732" t="s">
        <v>290</v>
      </c>
      <c r="L7732" t="s">
        <v>1657</v>
      </c>
      <c r="M7732" t="s">
        <v>27</v>
      </c>
      <c r="N7732" t="s">
        <v>2289</v>
      </c>
      <c r="O7732" t="s">
        <v>1532</v>
      </c>
      <c r="P7732" t="s">
        <v>24778</v>
      </c>
      <c r="Q7732" t="s">
        <v>159</v>
      </c>
      <c r="R7732" t="s">
        <v>383</v>
      </c>
      <c r="S7732" t="s">
        <v>20457</v>
      </c>
      <c r="T7732" t="s">
        <v>25663</v>
      </c>
    </row>
    <row r="7733" spans="1:24" x14ac:dyDescent="0.25">
      <c r="A7733" t="s">
        <v>25664</v>
      </c>
    </row>
    <row r="7734" spans="1:24" x14ac:dyDescent="0.25">
      <c r="A7734" t="s">
        <v>179</v>
      </c>
      <c r="B7734" t="s">
        <v>3201</v>
      </c>
      <c r="C7734" t="s">
        <v>61</v>
      </c>
      <c r="D7734" t="s">
        <v>1480</v>
      </c>
      <c r="E7734" t="s">
        <v>159</v>
      </c>
      <c r="F7734" t="s">
        <v>1413</v>
      </c>
      <c r="G7734" t="s">
        <v>1554</v>
      </c>
      <c r="H7734" t="s">
        <v>978</v>
      </c>
      <c r="I7734" t="s">
        <v>1037</v>
      </c>
      <c r="J7734">
        <v>1.5</v>
      </c>
      <c r="K7734" t="s">
        <v>1837</v>
      </c>
      <c r="L7734" t="s">
        <v>3608</v>
      </c>
      <c r="M7734" t="s">
        <v>37</v>
      </c>
      <c r="N7734" t="s">
        <v>1247</v>
      </c>
      <c r="O7734" t="s">
        <v>57</v>
      </c>
      <c r="P7734" t="s">
        <v>384</v>
      </c>
      <c r="Q7734" t="s">
        <v>126</v>
      </c>
      <c r="R7734" t="s">
        <v>974</v>
      </c>
      <c r="S7734" t="s">
        <v>25665</v>
      </c>
      <c r="T7734" t="s">
        <v>2974</v>
      </c>
      <c r="U7734" t="s">
        <v>1861</v>
      </c>
      <c r="V7734" t="s">
        <v>290</v>
      </c>
      <c r="W7734" t="s">
        <v>1012</v>
      </c>
      <c r="X7734" t="s">
        <v>25666</v>
      </c>
    </row>
    <row r="7735" spans="1:24" x14ac:dyDescent="0.25">
      <c r="A7735" t="s">
        <v>57</v>
      </c>
      <c r="B7735" t="s">
        <v>61</v>
      </c>
      <c r="C7735" t="s">
        <v>1911</v>
      </c>
      <c r="D7735" t="s">
        <v>18510</v>
      </c>
      <c r="E7735" t="s">
        <v>25667</v>
      </c>
      <c r="F7735" t="s">
        <v>25668</v>
      </c>
      <c r="G7735" t="s">
        <v>159</v>
      </c>
      <c r="H7735" t="s">
        <v>342</v>
      </c>
      <c r="I7735" t="s">
        <v>1413</v>
      </c>
      <c r="J7735" t="s">
        <v>17742</v>
      </c>
      <c r="K7735" t="s">
        <v>2472</v>
      </c>
      <c r="L7735" t="s">
        <v>7345</v>
      </c>
      <c r="M7735" t="s">
        <v>1650</v>
      </c>
      <c r="N7735" t="s">
        <v>179</v>
      </c>
      <c r="O7735" t="s">
        <v>5</v>
      </c>
      <c r="P7735" t="s">
        <v>762</v>
      </c>
      <c r="Q7735" t="s">
        <v>22525</v>
      </c>
      <c r="R7735" t="s">
        <v>8717</v>
      </c>
      <c r="S7735" t="s">
        <v>59</v>
      </c>
      <c r="T7735" t="s">
        <v>25669</v>
      </c>
      <c r="U7735" t="s">
        <v>1877</v>
      </c>
      <c r="V7735" t="s">
        <v>3003</v>
      </c>
      <c r="W7735" t="s">
        <v>25670</v>
      </c>
    </row>
    <row r="7736" spans="1:24" x14ac:dyDescent="0.25">
      <c r="A7736" t="s">
        <v>179</v>
      </c>
      <c r="B7736" t="s">
        <v>26</v>
      </c>
      <c r="C7736">
        <v>50</v>
      </c>
      <c r="D7736" t="s">
        <v>4736</v>
      </c>
      <c r="E7736" t="s">
        <v>106</v>
      </c>
      <c r="F7736" t="s">
        <v>12260</v>
      </c>
      <c r="G7736" t="s">
        <v>1406</v>
      </c>
      <c r="H7736" t="s">
        <v>383</v>
      </c>
      <c r="I7736" t="s">
        <v>1650</v>
      </c>
      <c r="J7736" t="s">
        <v>1880</v>
      </c>
      <c r="K7736" t="s">
        <v>59</v>
      </c>
      <c r="L7736" t="s">
        <v>25671</v>
      </c>
      <c r="M7736" t="s">
        <v>449</v>
      </c>
      <c r="N7736" t="s">
        <v>25672</v>
      </c>
    </row>
    <row r="7737" spans="1:24" x14ac:dyDescent="0.25">
      <c r="A7737" t="s">
        <v>179</v>
      </c>
      <c r="B7737" t="s">
        <v>1390</v>
      </c>
      <c r="C7737" t="s">
        <v>6115</v>
      </c>
      <c r="D7737" t="s">
        <v>5</v>
      </c>
      <c r="E7737" t="s">
        <v>5046</v>
      </c>
      <c r="F7737" t="s">
        <v>20232</v>
      </c>
      <c r="G7737" t="s">
        <v>126</v>
      </c>
      <c r="H7737" t="s">
        <v>61</v>
      </c>
      <c r="I7737" t="s">
        <v>25673</v>
      </c>
      <c r="J7737" t="s">
        <v>1940</v>
      </c>
      <c r="K7737" t="s">
        <v>781</v>
      </c>
      <c r="L7737" t="s">
        <v>339</v>
      </c>
      <c r="M7737" t="s">
        <v>11946</v>
      </c>
      <c r="N7737" t="s">
        <v>1689</v>
      </c>
      <c r="O7737" t="s">
        <v>898</v>
      </c>
      <c r="P7737" t="s">
        <v>1820</v>
      </c>
      <c r="Q7737" t="s">
        <v>873</v>
      </c>
      <c r="R7737" t="s">
        <v>59</v>
      </c>
      <c r="S7737" t="s">
        <v>2018</v>
      </c>
      <c r="T7737" t="s">
        <v>572</v>
      </c>
      <c r="U7737" t="s">
        <v>594</v>
      </c>
      <c r="V7737" t="s">
        <v>5771</v>
      </c>
      <c r="W7737" t="s">
        <v>73</v>
      </c>
      <c r="X7737" t="s">
        <v>25674</v>
      </c>
    </row>
    <row r="7738" spans="1:24" x14ac:dyDescent="0.25">
      <c r="A7738" t="s">
        <v>6614</v>
      </c>
      <c r="B7738" t="s">
        <v>25675</v>
      </c>
      <c r="C7738" t="s">
        <v>1579</v>
      </c>
      <c r="D7738" t="s">
        <v>541</v>
      </c>
      <c r="E7738" t="s">
        <v>5601</v>
      </c>
      <c r="F7738" t="s">
        <v>5088</v>
      </c>
      <c r="G7738" t="s">
        <v>17310</v>
      </c>
      <c r="H7738" t="s">
        <v>25676</v>
      </c>
    </row>
    <row r="7739" spans="1:24" x14ac:dyDescent="0.25">
      <c r="A7739" t="s">
        <v>6614</v>
      </c>
      <c r="B7739" t="s">
        <v>25677</v>
      </c>
      <c r="C7739" t="s">
        <v>25678</v>
      </c>
      <c r="D7739" t="s">
        <v>61</v>
      </c>
      <c r="E7739" t="s">
        <v>1</v>
      </c>
      <c r="F7739" t="s">
        <v>179</v>
      </c>
      <c r="G7739" t="s">
        <v>30</v>
      </c>
      <c r="H7739" t="s">
        <v>179</v>
      </c>
      <c r="I7739" t="s">
        <v>61</v>
      </c>
      <c r="J7739" t="s">
        <v>395</v>
      </c>
      <c r="K7739" t="s">
        <v>762</v>
      </c>
      <c r="L7739" t="s">
        <v>126</v>
      </c>
      <c r="M7739" t="s">
        <v>25679</v>
      </c>
      <c r="N7739" t="s">
        <v>25680</v>
      </c>
    </row>
    <row r="7740" spans="1:24" x14ac:dyDescent="0.25">
      <c r="A7740" t="s">
        <v>6614</v>
      </c>
      <c r="B7740" t="s">
        <v>4211</v>
      </c>
      <c r="C7740" t="s">
        <v>5906</v>
      </c>
      <c r="D7740" t="s">
        <v>159</v>
      </c>
      <c r="E7740" t="s">
        <v>18506</v>
      </c>
      <c r="F7740" t="s">
        <v>108</v>
      </c>
      <c r="G7740" t="s">
        <v>25681</v>
      </c>
      <c r="H7740" t="s">
        <v>18740</v>
      </c>
      <c r="I7740" t="s">
        <v>11368</v>
      </c>
      <c r="J7740" t="s">
        <v>25682</v>
      </c>
      <c r="K7740" t="s">
        <v>25683</v>
      </c>
      <c r="L7740" t="s">
        <v>6255</v>
      </c>
      <c r="M7740" t="s">
        <v>179</v>
      </c>
      <c r="N7740" t="s">
        <v>25684</v>
      </c>
    </row>
    <row r="7741" spans="1:24" x14ac:dyDescent="0.25">
      <c r="A7741" t="s">
        <v>6614</v>
      </c>
      <c r="B7741" t="s">
        <v>1189</v>
      </c>
      <c r="C7741" t="s">
        <v>1144</v>
      </c>
      <c r="D7741" t="s">
        <v>10601</v>
      </c>
      <c r="E7741" t="s">
        <v>30</v>
      </c>
      <c r="F7741" t="s">
        <v>17841</v>
      </c>
      <c r="G7741" t="s">
        <v>25685</v>
      </c>
      <c r="H7741" t="s">
        <v>25686</v>
      </c>
      <c r="I7741" t="s">
        <v>25687</v>
      </c>
      <c r="J7741" t="s">
        <v>5354</v>
      </c>
      <c r="K7741">
        <v>7</v>
      </c>
      <c r="L7741" t="s">
        <v>179</v>
      </c>
      <c r="M7741" t="s">
        <v>61</v>
      </c>
      <c r="N7741" t="s">
        <v>395</v>
      </c>
      <c r="O7741" t="s">
        <v>762</v>
      </c>
      <c r="P7741" t="s">
        <v>126</v>
      </c>
      <c r="Q7741" t="s">
        <v>454</v>
      </c>
      <c r="R7741" t="s">
        <v>25688</v>
      </c>
    </row>
    <row r="7742" spans="1:24" x14ac:dyDescent="0.25">
      <c r="A7742" t="s">
        <v>6614</v>
      </c>
      <c r="B7742" t="s">
        <v>898</v>
      </c>
      <c r="C7742" t="s">
        <v>612</v>
      </c>
      <c r="D7742" t="s">
        <v>7222</v>
      </c>
      <c r="E7742" t="s">
        <v>1209</v>
      </c>
      <c r="F7742" t="s">
        <v>23271</v>
      </c>
      <c r="G7742" t="s">
        <v>181</v>
      </c>
      <c r="H7742" t="s">
        <v>113</v>
      </c>
      <c r="I7742" t="s">
        <v>59</v>
      </c>
      <c r="J7742" t="s">
        <v>1125</v>
      </c>
      <c r="K7742" t="s">
        <v>5948</v>
      </c>
      <c r="L7742" t="s">
        <v>59</v>
      </c>
      <c r="M7742" t="s">
        <v>157</v>
      </c>
      <c r="N7742" t="s">
        <v>25689</v>
      </c>
      <c r="O7742" t="s">
        <v>1716</v>
      </c>
      <c r="P7742" t="s">
        <v>126</v>
      </c>
      <c r="Q7742" t="s">
        <v>61</v>
      </c>
      <c r="R7742" t="s">
        <v>17697</v>
      </c>
      <c r="S7742" t="s">
        <v>25690</v>
      </c>
    </row>
    <row r="7743" spans="1:24" x14ac:dyDescent="0.25">
      <c r="A7743" t="s">
        <v>222</v>
      </c>
      <c r="B7743" t="s">
        <v>4297</v>
      </c>
      <c r="C7743" t="s">
        <v>25691</v>
      </c>
    </row>
    <row r="7744" spans="1:24" x14ac:dyDescent="0.25">
      <c r="A7744" t="s">
        <v>157</v>
      </c>
      <c r="B7744" t="s">
        <v>30</v>
      </c>
      <c r="C7744" t="s">
        <v>621</v>
      </c>
      <c r="D7744" t="s">
        <v>5092</v>
      </c>
      <c r="E7744" t="s">
        <v>4475</v>
      </c>
      <c r="F7744" t="s">
        <v>18</v>
      </c>
      <c r="G7744">
        <v>3</v>
      </c>
      <c r="H7744" t="s">
        <v>25692</v>
      </c>
      <c r="I7744" t="s">
        <v>25693</v>
      </c>
    </row>
    <row r="7745" spans="1:20" x14ac:dyDescent="0.25">
      <c r="A7745" t="s">
        <v>2129</v>
      </c>
      <c r="B7745" t="s">
        <v>6614</v>
      </c>
      <c r="C7745" t="s">
        <v>6543</v>
      </c>
      <c r="D7745" t="s">
        <v>14183</v>
      </c>
      <c r="E7745" t="s">
        <v>18</v>
      </c>
      <c r="F7745" t="s">
        <v>61</v>
      </c>
      <c r="G7745" t="s">
        <v>18830</v>
      </c>
      <c r="H7745" t="s">
        <v>6485</v>
      </c>
      <c r="I7745" t="s">
        <v>180</v>
      </c>
      <c r="J7745" t="s">
        <v>179</v>
      </c>
      <c r="K7745" t="s">
        <v>5</v>
      </c>
      <c r="L7745" t="s">
        <v>25694</v>
      </c>
      <c r="M7745" t="s">
        <v>59</v>
      </c>
      <c r="N7745" t="s">
        <v>25695</v>
      </c>
    </row>
    <row r="7746" spans="1:20" x14ac:dyDescent="0.25">
      <c r="A7746" t="s">
        <v>560</v>
      </c>
      <c r="B7746" t="s">
        <v>157</v>
      </c>
      <c r="C7746" t="s">
        <v>2412</v>
      </c>
      <c r="D7746" t="s">
        <v>2933</v>
      </c>
      <c r="E7746" t="s">
        <v>59</v>
      </c>
      <c r="F7746" t="s">
        <v>3936</v>
      </c>
      <c r="G7746" t="s">
        <v>739</v>
      </c>
      <c r="H7746" t="s">
        <v>61</v>
      </c>
      <c r="I7746" t="s">
        <v>1088</v>
      </c>
      <c r="J7746" t="s">
        <v>5711</v>
      </c>
      <c r="K7746" t="s">
        <v>25696</v>
      </c>
      <c r="L7746" t="s">
        <v>898</v>
      </c>
      <c r="M7746" t="s">
        <v>1709</v>
      </c>
      <c r="N7746" t="s">
        <v>1426</v>
      </c>
      <c r="O7746" t="s">
        <v>198</v>
      </c>
      <c r="P7746" t="s">
        <v>6614</v>
      </c>
      <c r="Q7746" t="s">
        <v>179</v>
      </c>
      <c r="R7746" t="s">
        <v>30</v>
      </c>
      <c r="S7746" t="s">
        <v>61</v>
      </c>
      <c r="T7746" t="s">
        <v>25697</v>
      </c>
    </row>
    <row r="7747" spans="1:20" x14ac:dyDescent="0.25">
      <c r="A7747" t="s">
        <v>6614</v>
      </c>
      <c r="B7747" t="s">
        <v>898</v>
      </c>
      <c r="C7747" t="s">
        <v>17467</v>
      </c>
      <c r="D7747" t="s">
        <v>25698</v>
      </c>
      <c r="E7747" t="s">
        <v>5022</v>
      </c>
      <c r="F7747" t="s">
        <v>37</v>
      </c>
      <c r="G7747" t="s">
        <v>338</v>
      </c>
      <c r="H7747" t="s">
        <v>723</v>
      </c>
      <c r="I7747" t="s">
        <v>61</v>
      </c>
      <c r="J7747" t="s">
        <v>266</v>
      </c>
      <c r="K7747" t="s">
        <v>25699</v>
      </c>
      <c r="L7747" t="s">
        <v>59</v>
      </c>
      <c r="M7747" t="s">
        <v>25700</v>
      </c>
    </row>
    <row r="7748" spans="1:20" x14ac:dyDescent="0.25">
      <c r="A7748" t="s">
        <v>25701</v>
      </c>
    </row>
    <row r="7749" spans="1:20" x14ac:dyDescent="0.25">
      <c r="A7749" t="s">
        <v>6614</v>
      </c>
      <c r="B7749" t="s">
        <v>181</v>
      </c>
      <c r="C7749" t="s">
        <v>290</v>
      </c>
      <c r="D7749" t="s">
        <v>20249</v>
      </c>
      <c r="E7749" t="s">
        <v>22162</v>
      </c>
      <c r="F7749" t="s">
        <v>1994</v>
      </c>
      <c r="G7749" t="s">
        <v>126</v>
      </c>
      <c r="H7749" t="s">
        <v>1088</v>
      </c>
      <c r="I7749" t="s">
        <v>1049</v>
      </c>
      <c r="J7749" t="s">
        <v>57</v>
      </c>
      <c r="K7749" t="s">
        <v>11937</v>
      </c>
      <c r="L7749" t="s">
        <v>25702</v>
      </c>
      <c r="M7749" t="s">
        <v>36</v>
      </c>
      <c r="N7749" t="s">
        <v>327</v>
      </c>
      <c r="O7749" t="s">
        <v>126</v>
      </c>
      <c r="P7749" t="s">
        <v>1635</v>
      </c>
      <c r="Q7749" t="s">
        <v>18</v>
      </c>
      <c r="R7749" t="s">
        <v>19698</v>
      </c>
      <c r="S7749" t="s">
        <v>25703</v>
      </c>
    </row>
    <row r="7750" spans="1:20" x14ac:dyDescent="0.25">
      <c r="A7750" t="s">
        <v>898</v>
      </c>
      <c r="B7750" t="s">
        <v>1426</v>
      </c>
      <c r="C7750" t="s">
        <v>6614</v>
      </c>
      <c r="D7750" t="s">
        <v>14731</v>
      </c>
      <c r="E7750" t="s">
        <v>126</v>
      </c>
      <c r="F7750" t="s">
        <v>20113</v>
      </c>
      <c r="G7750" t="s">
        <v>462</v>
      </c>
      <c r="H7750" t="s">
        <v>179</v>
      </c>
      <c r="I7750" t="s">
        <v>100</v>
      </c>
      <c r="J7750" t="s">
        <v>383</v>
      </c>
      <c r="K7750" t="s">
        <v>1650</v>
      </c>
      <c r="L7750" t="s">
        <v>2432</v>
      </c>
      <c r="M7750" t="s">
        <v>59</v>
      </c>
      <c r="N7750" t="s">
        <v>781</v>
      </c>
      <c r="O7750" t="s">
        <v>326</v>
      </c>
      <c r="P7750" t="s">
        <v>256</v>
      </c>
      <c r="Q7750" t="s">
        <v>25704</v>
      </c>
      <c r="R7750" t="s">
        <v>25705</v>
      </c>
    </row>
    <row r="7751" spans="1:20" x14ac:dyDescent="0.25">
      <c r="A7751" t="s">
        <v>108</v>
      </c>
      <c r="B7751" t="s">
        <v>1</v>
      </c>
      <c r="C7751" t="s">
        <v>120</v>
      </c>
      <c r="D7751" t="s">
        <v>43</v>
      </c>
      <c r="E7751" t="s">
        <v>16148</v>
      </c>
      <c r="F7751" t="s">
        <v>4796</v>
      </c>
      <c r="G7751" t="s">
        <v>159</v>
      </c>
      <c r="H7751" t="s">
        <v>25706</v>
      </c>
      <c r="I7751" t="s">
        <v>179</v>
      </c>
      <c r="J7751" t="s">
        <v>1998</v>
      </c>
      <c r="K7751" t="s">
        <v>1736</v>
      </c>
      <c r="L7751" t="s">
        <v>25707</v>
      </c>
      <c r="M7751" t="s">
        <v>801</v>
      </c>
      <c r="N7751" t="s">
        <v>37</v>
      </c>
      <c r="O7751" t="s">
        <v>639</v>
      </c>
      <c r="P7751" t="s">
        <v>25708</v>
      </c>
    </row>
    <row r="7752" spans="1:20" x14ac:dyDescent="0.25">
      <c r="A7752" t="s">
        <v>17301</v>
      </c>
      <c r="B7752" t="s">
        <v>11040</v>
      </c>
      <c r="C7752" t="s">
        <v>37</v>
      </c>
      <c r="D7752" t="s">
        <v>16147</v>
      </c>
      <c r="E7752" t="s">
        <v>206</v>
      </c>
      <c r="F7752" t="s">
        <v>3896</v>
      </c>
      <c r="G7752" t="s">
        <v>290</v>
      </c>
      <c r="H7752" t="s">
        <v>1998</v>
      </c>
      <c r="I7752" t="s">
        <v>25709</v>
      </c>
      <c r="J7752" t="s">
        <v>25710</v>
      </c>
      <c r="K7752" t="s">
        <v>210</v>
      </c>
      <c r="L7752" t="s">
        <v>61</v>
      </c>
      <c r="M7752" t="s">
        <v>106</v>
      </c>
      <c r="N7752" t="s">
        <v>15786</v>
      </c>
      <c r="O7752" t="s">
        <v>37</v>
      </c>
      <c r="P7752" t="s">
        <v>3071</v>
      </c>
      <c r="Q7752" t="s">
        <v>25711</v>
      </c>
      <c r="R7752" t="s">
        <v>25712</v>
      </c>
    </row>
    <row r="7753" spans="1:20" x14ac:dyDescent="0.25">
      <c r="A7753" t="s">
        <v>6614</v>
      </c>
      <c r="B7753" t="s">
        <v>6739</v>
      </c>
      <c r="C7753" t="s">
        <v>541</v>
      </c>
      <c r="D7753" t="s">
        <v>5291</v>
      </c>
      <c r="E7753" t="s">
        <v>14523</v>
      </c>
      <c r="F7753" t="s">
        <v>2423</v>
      </c>
      <c r="G7753" t="s">
        <v>2856</v>
      </c>
      <c r="H7753" t="s">
        <v>24</v>
      </c>
      <c r="I7753" t="s">
        <v>25713</v>
      </c>
      <c r="J7753" t="s">
        <v>25714</v>
      </c>
      <c r="K7753" t="s">
        <v>3800</v>
      </c>
      <c r="L7753" t="s">
        <v>25715</v>
      </c>
    </row>
    <row r="7754" spans="1:20" x14ac:dyDescent="0.25">
      <c r="A7754" t="s">
        <v>1689</v>
      </c>
      <c r="B7754" t="s">
        <v>6614</v>
      </c>
      <c r="C7754" t="s">
        <v>11114</v>
      </c>
      <c r="D7754" t="s">
        <v>112</v>
      </c>
      <c r="E7754" t="s">
        <v>1377</v>
      </c>
      <c r="F7754" t="s">
        <v>25716</v>
      </c>
      <c r="G7754" t="s">
        <v>25717</v>
      </c>
    </row>
    <row r="7755" spans="1:20" x14ac:dyDescent="0.25">
      <c r="A7755" t="s">
        <v>6614</v>
      </c>
      <c r="B7755" t="s">
        <v>11847</v>
      </c>
      <c r="C7755" t="s">
        <v>5906</v>
      </c>
      <c r="D7755" t="s">
        <v>978</v>
      </c>
      <c r="E7755" t="s">
        <v>2072</v>
      </c>
      <c r="F7755" t="s">
        <v>36</v>
      </c>
      <c r="G7755" t="s">
        <v>18</v>
      </c>
      <c r="H7755" t="s">
        <v>25718</v>
      </c>
      <c r="I7755" t="s">
        <v>4343</v>
      </c>
      <c r="J7755" t="s">
        <v>179</v>
      </c>
      <c r="K7755" t="s">
        <v>25719</v>
      </c>
    </row>
    <row r="7756" spans="1:20" x14ac:dyDescent="0.25">
      <c r="A7756" t="s">
        <v>1190</v>
      </c>
      <c r="B7756" t="s">
        <v>788</v>
      </c>
      <c r="C7756" t="s">
        <v>112</v>
      </c>
      <c r="D7756" t="s">
        <v>16</v>
      </c>
      <c r="E7756" t="s">
        <v>6614</v>
      </c>
      <c r="F7756" t="s">
        <v>18</v>
      </c>
      <c r="G7756" t="s">
        <v>572</v>
      </c>
      <c r="H7756" t="s">
        <v>1650</v>
      </c>
      <c r="I7756" t="s">
        <v>218</v>
      </c>
      <c r="J7756" t="s">
        <v>781</v>
      </c>
      <c r="K7756" t="s">
        <v>61</v>
      </c>
      <c r="L7756" t="s">
        <v>704</v>
      </c>
      <c r="M7756" t="s">
        <v>1011</v>
      </c>
      <c r="N7756" t="s">
        <v>37</v>
      </c>
      <c r="O7756" t="s">
        <v>322</v>
      </c>
      <c r="P7756" t="s">
        <v>25720</v>
      </c>
      <c r="Q7756" t="s">
        <v>25721</v>
      </c>
      <c r="R7756" t="s">
        <v>25722</v>
      </c>
    </row>
    <row r="7757" spans="1:20" x14ac:dyDescent="0.25">
      <c r="A7757" t="s">
        <v>25723</v>
      </c>
      <c r="B7757" t="s">
        <v>6614</v>
      </c>
      <c r="C7757" t="s">
        <v>6131</v>
      </c>
      <c r="D7757" t="s">
        <v>57</v>
      </c>
      <c r="E7757" t="s">
        <v>411</v>
      </c>
      <c r="F7757" t="s">
        <v>1743</v>
      </c>
      <c r="G7757" t="s">
        <v>18827</v>
      </c>
      <c r="H7757" t="s">
        <v>21642</v>
      </c>
      <c r="I7757" t="s">
        <v>322</v>
      </c>
      <c r="J7757" t="s">
        <v>3609</v>
      </c>
      <c r="K7757" t="s">
        <v>194</v>
      </c>
      <c r="L7757" t="s">
        <v>762</v>
      </c>
      <c r="M7757" t="s">
        <v>30</v>
      </c>
      <c r="N7757" t="s">
        <v>2191</v>
      </c>
      <c r="O7757" t="s">
        <v>25724</v>
      </c>
      <c r="P7757" t="s">
        <v>113</v>
      </c>
      <c r="Q7757" t="s">
        <v>1652</v>
      </c>
      <c r="R7757" t="s">
        <v>25725</v>
      </c>
    </row>
    <row r="7758" spans="1:20" x14ac:dyDescent="0.25">
      <c r="A7758" t="s">
        <v>6614</v>
      </c>
      <c r="B7758" t="s">
        <v>17815</v>
      </c>
      <c r="C7758" t="s">
        <v>327</v>
      </c>
      <c r="D7758" t="s">
        <v>126</v>
      </c>
      <c r="E7758" t="s">
        <v>25726</v>
      </c>
      <c r="F7758" t="s">
        <v>627</v>
      </c>
      <c r="G7758" t="s">
        <v>1801</v>
      </c>
      <c r="H7758" t="s">
        <v>5</v>
      </c>
      <c r="I7758" t="b">
        <v>1</v>
      </c>
      <c r="J7758" t="s">
        <v>25727</v>
      </c>
      <c r="K7758" t="s">
        <v>1313</v>
      </c>
      <c r="L7758" t="s">
        <v>1650</v>
      </c>
      <c r="M7758" t="s">
        <v>2432</v>
      </c>
      <c r="N7758" t="s">
        <v>5</v>
      </c>
      <c r="O7758" t="s">
        <v>43</v>
      </c>
      <c r="P7758" t="s">
        <v>25728</v>
      </c>
    </row>
    <row r="7759" spans="1:20" x14ac:dyDescent="0.25">
      <c r="A7759" t="s">
        <v>6614</v>
      </c>
      <c r="B7759" t="s">
        <v>18975</v>
      </c>
      <c r="C7759" t="s">
        <v>101</v>
      </c>
      <c r="D7759" t="s">
        <v>4268</v>
      </c>
      <c r="E7759" t="s">
        <v>179</v>
      </c>
      <c r="F7759" t="s">
        <v>61</v>
      </c>
      <c r="G7759" t="s">
        <v>943</v>
      </c>
      <c r="H7759" t="s">
        <v>6599</v>
      </c>
      <c r="I7759" t="s">
        <v>608</v>
      </c>
      <c r="J7759" t="s">
        <v>898</v>
      </c>
      <c r="K7759" t="s">
        <v>427</v>
      </c>
      <c r="L7759" t="s">
        <v>614</v>
      </c>
      <c r="M7759" t="s">
        <v>25729</v>
      </c>
      <c r="N7759" t="s">
        <v>22781</v>
      </c>
      <c r="O7759" t="s">
        <v>25730</v>
      </c>
      <c r="P7759" t="s">
        <v>25731</v>
      </c>
    </row>
    <row r="7760" spans="1:20" x14ac:dyDescent="0.25">
      <c r="A7760" t="s">
        <v>6614</v>
      </c>
      <c r="B7760" t="s">
        <v>898</v>
      </c>
      <c r="C7760" t="s">
        <v>15</v>
      </c>
      <c r="D7760" t="s">
        <v>36</v>
      </c>
      <c r="E7760" t="s">
        <v>290</v>
      </c>
      <c r="F7760" t="s">
        <v>1157</v>
      </c>
      <c r="G7760" t="s">
        <v>1993</v>
      </c>
      <c r="H7760" t="s">
        <v>1994</v>
      </c>
      <c r="I7760" t="s">
        <v>126</v>
      </c>
      <c r="J7760" t="s">
        <v>438</v>
      </c>
      <c r="K7760" t="s">
        <v>439</v>
      </c>
      <c r="L7760" t="s">
        <v>2397</v>
      </c>
      <c r="M7760" t="s">
        <v>18246</v>
      </c>
      <c r="N7760" t="s">
        <v>512</v>
      </c>
      <c r="O7760" t="s">
        <v>608</v>
      </c>
      <c r="P7760" t="s">
        <v>30</v>
      </c>
      <c r="Q7760" t="s">
        <v>25732</v>
      </c>
      <c r="R7760" t="s">
        <v>25733</v>
      </c>
    </row>
    <row r="7761" spans="1:26" x14ac:dyDescent="0.25">
      <c r="A7761" t="s">
        <v>6614</v>
      </c>
      <c r="B7761" t="s">
        <v>1231</v>
      </c>
      <c r="C7761" t="s">
        <v>194</v>
      </c>
      <c r="D7761" t="s">
        <v>1969</v>
      </c>
      <c r="E7761" t="s">
        <v>290</v>
      </c>
      <c r="F7761" t="s">
        <v>61</v>
      </c>
      <c r="G7761" t="s">
        <v>395</v>
      </c>
      <c r="H7761" t="s">
        <v>1969</v>
      </c>
      <c r="I7761" t="s">
        <v>1709</v>
      </c>
      <c r="J7761" t="s">
        <v>1134</v>
      </c>
      <c r="K7761" t="s">
        <v>898</v>
      </c>
      <c r="L7761" t="s">
        <v>2072</v>
      </c>
      <c r="M7761" t="s">
        <v>434</v>
      </c>
      <c r="N7761" t="s">
        <v>5088</v>
      </c>
      <c r="O7761" t="s">
        <v>25734</v>
      </c>
    </row>
    <row r="7762" spans="1:26" x14ac:dyDescent="0.25">
      <c r="A7762" t="s">
        <v>45</v>
      </c>
      <c r="B7762" t="s">
        <v>194</v>
      </c>
      <c r="C7762" t="s">
        <v>11900</v>
      </c>
      <c r="D7762" t="s">
        <v>1796</v>
      </c>
      <c r="E7762" t="s">
        <v>20805</v>
      </c>
      <c r="F7762" t="s">
        <v>18</v>
      </c>
      <c r="G7762" t="s">
        <v>59</v>
      </c>
      <c r="H7762" t="s">
        <v>5084</v>
      </c>
      <c r="I7762" t="s">
        <v>217</v>
      </c>
      <c r="J7762" t="s">
        <v>194</v>
      </c>
      <c r="K7762" t="s">
        <v>20806</v>
      </c>
      <c r="L7762" t="s">
        <v>66</v>
      </c>
      <c r="M7762" t="s">
        <v>220</v>
      </c>
      <c r="N7762" t="s">
        <v>25735</v>
      </c>
    </row>
    <row r="7763" spans="1:26" x14ac:dyDescent="0.25">
      <c r="A7763" t="s">
        <v>1917</v>
      </c>
      <c r="B7763" t="s">
        <v>28</v>
      </c>
      <c r="C7763" t="s">
        <v>25736</v>
      </c>
      <c r="D7763" t="s">
        <v>25737</v>
      </c>
      <c r="E7763" t="s">
        <v>25738</v>
      </c>
      <c r="F7763" t="s">
        <v>2959</v>
      </c>
      <c r="G7763" t="s">
        <v>25739</v>
      </c>
      <c r="H7763" t="s">
        <v>2418</v>
      </c>
      <c r="I7763" t="s">
        <v>24300</v>
      </c>
      <c r="J7763" t="s">
        <v>12901</v>
      </c>
      <c r="K7763" t="s">
        <v>25740</v>
      </c>
      <c r="L7763" t="s">
        <v>25741</v>
      </c>
      <c r="M7763" t="s">
        <v>25742</v>
      </c>
      <c r="N7763" t="s">
        <v>25743</v>
      </c>
      <c r="O7763" t="s">
        <v>25744</v>
      </c>
    </row>
    <row r="7764" spans="1:26" x14ac:dyDescent="0.25">
      <c r="A7764" t="s">
        <v>2663</v>
      </c>
      <c r="B7764" t="s">
        <v>54</v>
      </c>
      <c r="C7764" t="s">
        <v>420</v>
      </c>
      <c r="D7764" t="s">
        <v>4001</v>
      </c>
      <c r="E7764" t="s">
        <v>1583</v>
      </c>
      <c r="F7764" t="s">
        <v>432</v>
      </c>
      <c r="G7764" s="5">
        <v>0.02</v>
      </c>
      <c r="H7764" t="s">
        <v>126</v>
      </c>
      <c r="I7764" t="s">
        <v>61</v>
      </c>
      <c r="J7764" t="s">
        <v>594</v>
      </c>
      <c r="K7764">
        <v>5</v>
      </c>
      <c r="L7764" t="s">
        <v>2919</v>
      </c>
      <c r="M7764" t="s">
        <v>1827</v>
      </c>
      <c r="N7764" t="s">
        <v>156</v>
      </c>
      <c r="O7764" t="s">
        <v>14571</v>
      </c>
      <c r="P7764" t="s">
        <v>1059</v>
      </c>
      <c r="Q7764" t="s">
        <v>528</v>
      </c>
      <c r="R7764" t="s">
        <v>1284</v>
      </c>
      <c r="S7764" t="s">
        <v>7323</v>
      </c>
      <c r="T7764" t="s">
        <v>4305</v>
      </c>
      <c r="U7764" t="s">
        <v>59</v>
      </c>
      <c r="V7764" t="s">
        <v>157</v>
      </c>
      <c r="W7764" t="s">
        <v>25745</v>
      </c>
    </row>
    <row r="7765" spans="1:26" x14ac:dyDescent="0.25">
      <c r="A7765" t="s">
        <v>18551</v>
      </c>
      <c r="B7765" t="s">
        <v>28</v>
      </c>
      <c r="C7765" t="s">
        <v>558</v>
      </c>
      <c r="D7765" t="s">
        <v>25746</v>
      </c>
      <c r="E7765" t="s">
        <v>18</v>
      </c>
      <c r="F7765" t="s">
        <v>25747</v>
      </c>
      <c r="G7765" t="s">
        <v>25748</v>
      </c>
      <c r="H7765" t="s">
        <v>1489</v>
      </c>
      <c r="I7765" t="s">
        <v>25749</v>
      </c>
      <c r="J7765" t="s">
        <v>25750</v>
      </c>
    </row>
    <row r="7766" spans="1:26" x14ac:dyDescent="0.25">
      <c r="A7766" t="s">
        <v>3015</v>
      </c>
      <c r="B7766" t="s">
        <v>2283</v>
      </c>
      <c r="C7766" t="s">
        <v>126</v>
      </c>
      <c r="D7766" t="s">
        <v>12</v>
      </c>
      <c r="E7766" t="s">
        <v>366</v>
      </c>
      <c r="F7766" t="s">
        <v>66</v>
      </c>
      <c r="G7766" t="s">
        <v>4732</v>
      </c>
      <c r="H7766" t="s">
        <v>54</v>
      </c>
      <c r="I7766" t="s">
        <v>6885</v>
      </c>
      <c r="J7766">
        <v>12</v>
      </c>
      <c r="K7766" t="s">
        <v>6217</v>
      </c>
      <c r="L7766" t="s">
        <v>18</v>
      </c>
      <c r="M7766" t="s">
        <v>61</v>
      </c>
      <c r="N7766" t="s">
        <v>2172</v>
      </c>
      <c r="O7766" t="s">
        <v>5092</v>
      </c>
      <c r="P7766" t="s">
        <v>198</v>
      </c>
      <c r="Q7766" t="s">
        <v>179</v>
      </c>
      <c r="R7766" t="s">
        <v>1667</v>
      </c>
      <c r="S7766" t="s">
        <v>788</v>
      </c>
      <c r="T7766" t="s">
        <v>57</v>
      </c>
      <c r="U7766" t="s">
        <v>61</v>
      </c>
      <c r="V7766" t="s">
        <v>25751</v>
      </c>
      <c r="W7766" t="s">
        <v>2412</v>
      </c>
      <c r="X7766" t="s">
        <v>25752</v>
      </c>
      <c r="Y7766" t="s">
        <v>290</v>
      </c>
      <c r="Z7766" t="s">
        <v>25753</v>
      </c>
    </row>
    <row r="7767" spans="1:26" x14ac:dyDescent="0.25">
      <c r="A7767" t="s">
        <v>25754</v>
      </c>
    </row>
    <row r="7768" spans="1:26" x14ac:dyDescent="0.25">
      <c r="A7768" t="s">
        <v>1654</v>
      </c>
      <c r="B7768" t="s">
        <v>25755</v>
      </c>
    </row>
    <row r="7770" spans="1:26" x14ac:dyDescent="0.25">
      <c r="A7770" t="s">
        <v>126</v>
      </c>
      <c r="B7770" t="s">
        <v>193</v>
      </c>
      <c r="C7770" t="s">
        <v>194</v>
      </c>
      <c r="D7770" t="s">
        <v>2667</v>
      </c>
      <c r="E7770" t="s">
        <v>57</v>
      </c>
      <c r="F7770" t="s">
        <v>25756</v>
      </c>
      <c r="G7770" t="s">
        <v>3548</v>
      </c>
      <c r="H7770" t="s">
        <v>106</v>
      </c>
      <c r="I7770" t="s">
        <v>25757</v>
      </c>
      <c r="J7770" t="s">
        <v>25758</v>
      </c>
    </row>
    <row r="7771" spans="1:26" x14ac:dyDescent="0.25">
      <c r="A7771" t="s">
        <v>25759</v>
      </c>
    </row>
    <row r="7772" spans="1:26" x14ac:dyDescent="0.25">
      <c r="A7772" t="s">
        <v>12057</v>
      </c>
      <c r="B7772" t="s">
        <v>25760</v>
      </c>
    </row>
    <row r="7773" spans="1:26" x14ac:dyDescent="0.25">
      <c r="A7773" t="s">
        <v>179</v>
      </c>
      <c r="B7773" t="s">
        <v>479</v>
      </c>
      <c r="C7773" t="s">
        <v>2759</v>
      </c>
      <c r="D7773" t="s">
        <v>39</v>
      </c>
      <c r="E7773" t="s">
        <v>3800</v>
      </c>
      <c r="F7773" t="s">
        <v>2187</v>
      </c>
      <c r="G7773" t="s">
        <v>1040</v>
      </c>
      <c r="H7773" t="s">
        <v>25761</v>
      </c>
      <c r="I7773" t="s">
        <v>2943</v>
      </c>
      <c r="J7773" t="s">
        <v>73</v>
      </c>
      <c r="K7773" t="s">
        <v>290</v>
      </c>
      <c r="L7773" t="s">
        <v>8942</v>
      </c>
      <c r="M7773" t="s">
        <v>25762</v>
      </c>
      <c r="N7773" t="s">
        <v>789</v>
      </c>
      <c r="O7773" t="s">
        <v>290</v>
      </c>
      <c r="P7773" t="s">
        <v>25763</v>
      </c>
    </row>
    <row r="7774" spans="1:26" x14ac:dyDescent="0.25">
      <c r="A7774" t="s">
        <v>4311</v>
      </c>
      <c r="B7774" t="s">
        <v>608</v>
      </c>
      <c r="C7774" t="s">
        <v>179</v>
      </c>
      <c r="D7774" t="s">
        <v>5</v>
      </c>
      <c r="E7774" t="s">
        <v>266</v>
      </c>
      <c r="F7774" t="s">
        <v>6166</v>
      </c>
      <c r="G7774" t="s">
        <v>59</v>
      </c>
      <c r="H7774" t="s">
        <v>2054</v>
      </c>
      <c r="I7774" t="s">
        <v>25764</v>
      </c>
      <c r="J7774" t="s">
        <v>4971</v>
      </c>
      <c r="K7774" t="s">
        <v>179</v>
      </c>
      <c r="L7774" t="s">
        <v>22105</v>
      </c>
      <c r="M7774" t="s">
        <v>25765</v>
      </c>
      <c r="N7774" t="s">
        <v>5092</v>
      </c>
      <c r="O7774" t="s">
        <v>266</v>
      </c>
      <c r="P7774" t="s">
        <v>406</v>
      </c>
      <c r="Q7774" t="s">
        <v>57</v>
      </c>
      <c r="R7774" t="s">
        <v>25766</v>
      </c>
      <c r="S7774" t="s">
        <v>25767</v>
      </c>
    </row>
    <row r="7775" spans="1:26" x14ac:dyDescent="0.25">
      <c r="A7775" t="s">
        <v>16119</v>
      </c>
      <c r="B7775" t="s">
        <v>18</v>
      </c>
      <c r="C7775" t="s">
        <v>25768</v>
      </c>
      <c r="D7775" t="s">
        <v>607</v>
      </c>
      <c r="E7775" t="s">
        <v>25769</v>
      </c>
      <c r="F7775" t="s">
        <v>43</v>
      </c>
      <c r="G7775" t="s">
        <v>1178</v>
      </c>
      <c r="H7775" t="s">
        <v>658</v>
      </c>
      <c r="I7775" t="s">
        <v>768</v>
      </c>
      <c r="J7775" t="s">
        <v>18</v>
      </c>
      <c r="K7775" t="s">
        <v>1323</v>
      </c>
      <c r="L7775" t="s">
        <v>496</v>
      </c>
      <c r="M7775" t="s">
        <v>179</v>
      </c>
      <c r="N7775" t="s">
        <v>5</v>
      </c>
      <c r="O7775">
        <v>27</v>
      </c>
      <c r="P7775" t="s">
        <v>10584</v>
      </c>
      <c r="Q7775" t="s">
        <v>18153</v>
      </c>
      <c r="R7775" t="s">
        <v>25770</v>
      </c>
    </row>
    <row r="7777" spans="1:26" x14ac:dyDescent="0.25">
      <c r="A7777" t="s">
        <v>1969</v>
      </c>
      <c r="B7777" t="s">
        <v>290</v>
      </c>
      <c r="C7777" t="s">
        <v>887</v>
      </c>
      <c r="D7777" t="s">
        <v>25771</v>
      </c>
      <c r="E7777" t="s">
        <v>1716</v>
      </c>
      <c r="F7777" t="s">
        <v>5</v>
      </c>
      <c r="G7777" t="s">
        <v>25772</v>
      </c>
      <c r="H7777" t="s">
        <v>5088</v>
      </c>
      <c r="I7777" t="s">
        <v>25773</v>
      </c>
    </row>
    <row r="7778" spans="1:26" x14ac:dyDescent="0.25">
      <c r="A7778" t="s">
        <v>265</v>
      </c>
      <c r="B7778" t="s">
        <v>71</v>
      </c>
      <c r="C7778" t="s">
        <v>5</v>
      </c>
      <c r="D7778" t="s">
        <v>266</v>
      </c>
      <c r="E7778" t="s">
        <v>267</v>
      </c>
      <c r="F7778" t="s">
        <v>57</v>
      </c>
      <c r="G7778" t="s">
        <v>25774</v>
      </c>
      <c r="H7778" t="s">
        <v>25775</v>
      </c>
    </row>
    <row r="7779" spans="1:26" x14ac:dyDescent="0.25">
      <c r="A7779" t="s">
        <v>25776</v>
      </c>
      <c r="B7779" t="s">
        <v>2189</v>
      </c>
      <c r="C7779" t="s">
        <v>25777</v>
      </c>
      <c r="D7779" t="s">
        <v>25778</v>
      </c>
      <c r="E7779" t="s">
        <v>5090</v>
      </c>
      <c r="F7779" t="s">
        <v>1827</v>
      </c>
      <c r="G7779" t="s">
        <v>5626</v>
      </c>
      <c r="H7779" t="s">
        <v>25779</v>
      </c>
      <c r="I7779" t="s">
        <v>6944</v>
      </c>
      <c r="J7779" t="s">
        <v>45</v>
      </c>
      <c r="K7779" t="s">
        <v>1392</v>
      </c>
      <c r="L7779" t="s">
        <v>5092</v>
      </c>
      <c r="M7779" t="s">
        <v>541</v>
      </c>
      <c r="N7779" t="s">
        <v>7784</v>
      </c>
      <c r="O7779" t="s">
        <v>9354</v>
      </c>
      <c r="P7779" t="s">
        <v>382</v>
      </c>
      <c r="Q7779" t="s">
        <v>25780</v>
      </c>
    </row>
    <row r="7780" spans="1:26" x14ac:dyDescent="0.25">
      <c r="A7780" t="s">
        <v>36</v>
      </c>
      <c r="B7780" t="s">
        <v>613</v>
      </c>
      <c r="C7780" t="s">
        <v>59</v>
      </c>
      <c r="D7780" t="s">
        <v>25781</v>
      </c>
      <c r="E7780" t="s">
        <v>25782</v>
      </c>
      <c r="F7780" t="s">
        <v>322</v>
      </c>
      <c r="G7780" t="s">
        <v>735</v>
      </c>
      <c r="H7780" t="s">
        <v>8073</v>
      </c>
      <c r="I7780" t="s">
        <v>37</v>
      </c>
      <c r="J7780" t="s">
        <v>15</v>
      </c>
      <c r="K7780" t="s">
        <v>102</v>
      </c>
      <c r="L7780" t="s">
        <v>2058</v>
      </c>
      <c r="M7780" t="s">
        <v>1187</v>
      </c>
      <c r="N7780" t="s">
        <v>210</v>
      </c>
      <c r="O7780" t="s">
        <v>37</v>
      </c>
      <c r="P7780" t="s">
        <v>781</v>
      </c>
      <c r="Q7780" t="s">
        <v>25783</v>
      </c>
      <c r="R7780" t="s">
        <v>161</v>
      </c>
      <c r="S7780" t="s">
        <v>6719</v>
      </c>
      <c r="T7780" t="s">
        <v>25784</v>
      </c>
    </row>
    <row r="7781" spans="1:26" x14ac:dyDescent="0.25">
      <c r="A7781" t="s">
        <v>108</v>
      </c>
      <c r="B7781" t="s">
        <v>2524</v>
      </c>
      <c r="C7781" t="s">
        <v>57</v>
      </c>
      <c r="D7781" t="s">
        <v>61</v>
      </c>
      <c r="E7781" t="s">
        <v>4368</v>
      </c>
      <c r="F7781" t="s">
        <v>179</v>
      </c>
      <c r="G7781" t="s">
        <v>5</v>
      </c>
      <c r="H7781" t="s">
        <v>3015</v>
      </c>
      <c r="I7781" t="s">
        <v>25785</v>
      </c>
    </row>
    <row r="7782" spans="1:26" x14ac:dyDescent="0.25">
      <c r="A7782" t="s">
        <v>6691</v>
      </c>
      <c r="B7782" t="s">
        <v>11663</v>
      </c>
      <c r="C7782" t="s">
        <v>4358</v>
      </c>
      <c r="D7782" t="s">
        <v>7875</v>
      </c>
      <c r="E7782" t="s">
        <v>342</v>
      </c>
      <c r="F7782" t="s">
        <v>25786</v>
      </c>
      <c r="G7782" t="s">
        <v>57</v>
      </c>
      <c r="H7782" t="s">
        <v>1481</v>
      </c>
      <c r="I7782" t="s">
        <v>5092</v>
      </c>
      <c r="J7782" t="s">
        <v>1493</v>
      </c>
      <c r="K7782" t="s">
        <v>25787</v>
      </c>
    </row>
    <row r="7783" spans="1:26" x14ac:dyDescent="0.25">
      <c r="A7783" t="s">
        <v>25788</v>
      </c>
      <c r="B7783" t="s">
        <v>16857</v>
      </c>
      <c r="C7783" t="s">
        <v>20596</v>
      </c>
      <c r="D7783" t="s">
        <v>278</v>
      </c>
      <c r="E7783" t="s">
        <v>400</v>
      </c>
      <c r="F7783" t="s">
        <v>1907</v>
      </c>
      <c r="G7783" t="s">
        <v>392</v>
      </c>
      <c r="H7783" t="s">
        <v>25789</v>
      </c>
      <c r="I7783" t="s">
        <v>326</v>
      </c>
      <c r="J7783" t="s">
        <v>25790</v>
      </c>
      <c r="K7783" t="s">
        <v>66</v>
      </c>
      <c r="L7783" t="s">
        <v>220</v>
      </c>
      <c r="M7783" t="s">
        <v>25791</v>
      </c>
    </row>
    <row r="7784" spans="1:26" x14ac:dyDescent="0.25">
      <c r="A7784" t="s">
        <v>322</v>
      </c>
      <c r="B7784" t="s">
        <v>1719</v>
      </c>
      <c r="C7784" t="s">
        <v>36</v>
      </c>
      <c r="D7784" t="s">
        <v>113</v>
      </c>
      <c r="E7784" t="s">
        <v>59</v>
      </c>
      <c r="F7784" t="s">
        <v>157</v>
      </c>
      <c r="G7784" t="s">
        <v>1940</v>
      </c>
      <c r="H7784" t="s">
        <v>432</v>
      </c>
      <c r="I7784" t="s">
        <v>16937</v>
      </c>
      <c r="J7784" t="s">
        <v>1210</v>
      </c>
      <c r="K7784" t="s">
        <v>898</v>
      </c>
      <c r="L7784" t="s">
        <v>1719</v>
      </c>
      <c r="M7784" t="s">
        <v>36</v>
      </c>
      <c r="N7784" t="s">
        <v>113</v>
      </c>
      <c r="O7784" t="s">
        <v>59</v>
      </c>
      <c r="P7784" t="s">
        <v>1940</v>
      </c>
      <c r="Q7784" t="s">
        <v>432</v>
      </c>
      <c r="R7784" t="s">
        <v>36</v>
      </c>
      <c r="S7784" t="s">
        <v>2423</v>
      </c>
      <c r="T7784" t="s">
        <v>1009</v>
      </c>
      <c r="U7784" t="s">
        <v>36</v>
      </c>
      <c r="V7784" t="s">
        <v>370</v>
      </c>
      <c r="W7784" t="s">
        <v>25792</v>
      </c>
      <c r="X7784" t="s">
        <v>161</v>
      </c>
      <c r="Y7784" t="s">
        <v>11211</v>
      </c>
      <c r="Z7784" t="s">
        <v>25793</v>
      </c>
    </row>
    <row r="7785" spans="1:26" x14ac:dyDescent="0.25">
      <c r="A7785" t="s">
        <v>57</v>
      </c>
      <c r="B7785" t="s">
        <v>4828</v>
      </c>
      <c r="C7785" t="s">
        <v>30</v>
      </c>
      <c r="D7785" t="s">
        <v>621</v>
      </c>
      <c r="E7785" t="s">
        <v>25794</v>
      </c>
    </row>
    <row r="7786" spans="1:26" x14ac:dyDescent="0.25">
      <c r="A7786" t="s">
        <v>759</v>
      </c>
      <c r="B7786" t="s">
        <v>4828</v>
      </c>
      <c r="C7786" t="s">
        <v>18</v>
      </c>
      <c r="D7786">
        <v>5</v>
      </c>
      <c r="E7786" t="s">
        <v>25795</v>
      </c>
    </row>
    <row r="7787" spans="1:26" x14ac:dyDescent="0.25">
      <c r="A7787" t="s">
        <v>6614</v>
      </c>
      <c r="B7787" t="s">
        <v>182</v>
      </c>
      <c r="C7787" t="s">
        <v>193</v>
      </c>
      <c r="D7787" t="s">
        <v>2191</v>
      </c>
      <c r="E7787" t="s">
        <v>112</v>
      </c>
      <c r="F7787" t="s">
        <v>25796</v>
      </c>
      <c r="G7787" t="s">
        <v>1559</v>
      </c>
      <c r="H7787" t="s">
        <v>8291</v>
      </c>
      <c r="I7787" t="s">
        <v>1812</v>
      </c>
      <c r="J7787" t="s">
        <v>150</v>
      </c>
      <c r="K7787" t="s">
        <v>71</v>
      </c>
      <c r="L7787" t="s">
        <v>1012</v>
      </c>
      <c r="M7787" t="s">
        <v>7680</v>
      </c>
      <c r="N7787" t="s">
        <v>594</v>
      </c>
      <c r="O7787" t="s">
        <v>25797</v>
      </c>
    </row>
    <row r="7788" spans="1:26" x14ac:dyDescent="0.25">
      <c r="A7788" t="s">
        <v>61</v>
      </c>
      <c r="B7788" t="s">
        <v>9060</v>
      </c>
      <c r="C7788" t="s">
        <v>57</v>
      </c>
      <c r="D7788" t="s">
        <v>2589</v>
      </c>
      <c r="E7788" t="s">
        <v>17980</v>
      </c>
      <c r="F7788" t="s">
        <v>18</v>
      </c>
      <c r="G7788">
        <v>150</v>
      </c>
      <c r="H7788" t="s">
        <v>25798</v>
      </c>
      <c r="I7788" t="s">
        <v>25799</v>
      </c>
      <c r="J7788" t="s">
        <v>288</v>
      </c>
      <c r="K7788" t="s">
        <v>113</v>
      </c>
      <c r="L7788" t="s">
        <v>420</v>
      </c>
      <c r="M7788">
        <v>20</v>
      </c>
      <c r="N7788" t="s">
        <v>8448</v>
      </c>
      <c r="O7788" t="s">
        <v>6086</v>
      </c>
      <c r="P7788" t="s">
        <v>461</v>
      </c>
      <c r="Q7788" t="s">
        <v>1956</v>
      </c>
      <c r="R7788" t="s">
        <v>326</v>
      </c>
      <c r="S7788" t="s">
        <v>4372</v>
      </c>
      <c r="T7788" t="s">
        <v>432</v>
      </c>
      <c r="U7788" t="s">
        <v>25800</v>
      </c>
      <c r="V7788" t="s">
        <v>54</v>
      </c>
      <c r="W7788" t="s">
        <v>9167</v>
      </c>
      <c r="X7788" t="s">
        <v>25801</v>
      </c>
    </row>
    <row r="7789" spans="1:26" x14ac:dyDescent="0.25">
      <c r="A7789" t="s">
        <v>36</v>
      </c>
      <c r="B7789" t="s">
        <v>21652</v>
      </c>
      <c r="C7789" t="s">
        <v>16</v>
      </c>
      <c r="D7789" t="s">
        <v>326</v>
      </c>
      <c r="E7789" t="s">
        <v>5159</v>
      </c>
      <c r="F7789" t="s">
        <v>1</v>
      </c>
      <c r="G7789" t="s">
        <v>7349</v>
      </c>
      <c r="H7789" t="s">
        <v>898</v>
      </c>
      <c r="I7789" t="s">
        <v>156</v>
      </c>
      <c r="J7789" t="s">
        <v>157</v>
      </c>
      <c r="K7789" t="s">
        <v>30</v>
      </c>
      <c r="L7789" t="s">
        <v>759</v>
      </c>
      <c r="M7789" t="s">
        <v>4828</v>
      </c>
      <c r="N7789" t="s">
        <v>25802</v>
      </c>
      <c r="O7789" t="s">
        <v>589</v>
      </c>
      <c r="P7789" t="s">
        <v>206</v>
      </c>
      <c r="Q7789" t="s">
        <v>25803</v>
      </c>
      <c r="R7789" t="s">
        <v>759</v>
      </c>
      <c r="S7789" t="s">
        <v>2152</v>
      </c>
      <c r="T7789" t="s">
        <v>43</v>
      </c>
      <c r="U7789" t="s">
        <v>179</v>
      </c>
      <c r="V7789" t="s">
        <v>266</v>
      </c>
      <c r="W7789" t="s">
        <v>126</v>
      </c>
      <c r="X7789" t="s">
        <v>25804</v>
      </c>
    </row>
    <row r="7790" spans="1:26" x14ac:dyDescent="0.25">
      <c r="A7790" t="s">
        <v>5088</v>
      </c>
      <c r="B7790" t="s">
        <v>36</v>
      </c>
      <c r="C7790" t="s">
        <v>25805</v>
      </c>
    </row>
    <row r="7791" spans="1:26" x14ac:dyDescent="0.25">
      <c r="A7791" t="s">
        <v>156</v>
      </c>
      <c r="B7791" t="s">
        <v>157</v>
      </c>
      <c r="C7791" t="s">
        <v>30</v>
      </c>
      <c r="D7791" t="s">
        <v>25270</v>
      </c>
      <c r="E7791" t="s">
        <v>471</v>
      </c>
      <c r="F7791" t="s">
        <v>255</v>
      </c>
      <c r="G7791" t="s">
        <v>45</v>
      </c>
      <c r="H7791" t="s">
        <v>759</v>
      </c>
      <c r="I7791" t="s">
        <v>25806</v>
      </c>
      <c r="J7791" t="s">
        <v>30</v>
      </c>
      <c r="K7791" t="s">
        <v>1654</v>
      </c>
      <c r="L7791" t="s">
        <v>206</v>
      </c>
      <c r="M7791">
        <v>8</v>
      </c>
      <c r="N7791" t="s">
        <v>487</v>
      </c>
      <c r="O7791" t="s">
        <v>20764</v>
      </c>
      <c r="P7791" t="s">
        <v>206</v>
      </c>
      <c r="Q7791">
        <v>11</v>
      </c>
      <c r="R7791" t="s">
        <v>25807</v>
      </c>
    </row>
    <row r="7792" spans="1:26" x14ac:dyDescent="0.25">
      <c r="A7792" t="s">
        <v>25808</v>
      </c>
      <c r="B7792" t="s">
        <v>1532</v>
      </c>
      <c r="C7792" t="s">
        <v>25809</v>
      </c>
      <c r="D7792" t="s">
        <v>25810</v>
      </c>
      <c r="E7792" t="s">
        <v>36</v>
      </c>
      <c r="F7792" t="s">
        <v>13153</v>
      </c>
      <c r="G7792" t="s">
        <v>650</v>
      </c>
      <c r="H7792" t="s">
        <v>2963</v>
      </c>
      <c r="I7792" t="s">
        <v>218</v>
      </c>
      <c r="J7792" t="s">
        <v>25811</v>
      </c>
      <c r="K7792" t="s">
        <v>25812</v>
      </c>
      <c r="L7792" t="s">
        <v>161</v>
      </c>
      <c r="M7792" t="s">
        <v>5107</v>
      </c>
      <c r="N7792" t="s">
        <v>25813</v>
      </c>
      <c r="O7792" t="s">
        <v>6727</v>
      </c>
      <c r="P7792" t="s">
        <v>25814</v>
      </c>
    </row>
    <row r="7793" spans="1:24" x14ac:dyDescent="0.25">
      <c r="A7793" t="s">
        <v>25815</v>
      </c>
    </row>
    <row r="7794" spans="1:24" x14ac:dyDescent="0.25">
      <c r="A7794" t="s">
        <v>25816</v>
      </c>
      <c r="B7794" t="s">
        <v>24896</v>
      </c>
      <c r="C7794" t="s">
        <v>59</v>
      </c>
      <c r="D7794" t="s">
        <v>25817</v>
      </c>
    </row>
    <row r="7795" spans="1:24" x14ac:dyDescent="0.25">
      <c r="A7795" t="s">
        <v>1622</v>
      </c>
      <c r="B7795" t="s">
        <v>5862</v>
      </c>
      <c r="C7795" t="s">
        <v>1019</v>
      </c>
      <c r="D7795" t="s">
        <v>102</v>
      </c>
      <c r="E7795" t="s">
        <v>61</v>
      </c>
      <c r="F7795" t="s">
        <v>3554</v>
      </c>
      <c r="G7795" t="s">
        <v>179</v>
      </c>
      <c r="H7795" t="s">
        <v>6623</v>
      </c>
      <c r="I7795" t="s">
        <v>419</v>
      </c>
      <c r="J7795" t="s">
        <v>25818</v>
      </c>
      <c r="K7795" t="s">
        <v>126</v>
      </c>
      <c r="L7795" t="s">
        <v>5</v>
      </c>
      <c r="M7795" t="s">
        <v>3015</v>
      </c>
      <c r="N7795" t="s">
        <v>7136</v>
      </c>
      <c r="O7795" t="s">
        <v>61</v>
      </c>
      <c r="P7795" t="s">
        <v>788</v>
      </c>
      <c r="Q7795" t="s">
        <v>636</v>
      </c>
      <c r="R7795" t="s">
        <v>61</v>
      </c>
      <c r="S7795" t="s">
        <v>18803</v>
      </c>
      <c r="T7795" t="s">
        <v>161</v>
      </c>
      <c r="U7795" t="s">
        <v>2524</v>
      </c>
      <c r="V7795" t="s">
        <v>57</v>
      </c>
      <c r="W7795" t="s">
        <v>61</v>
      </c>
      <c r="X7795" t="s">
        <v>25819</v>
      </c>
    </row>
    <row r="7796" spans="1:24" x14ac:dyDescent="0.25">
      <c r="A7796" t="s">
        <v>108</v>
      </c>
      <c r="B7796" t="s">
        <v>2524</v>
      </c>
      <c r="C7796" t="s">
        <v>57</v>
      </c>
      <c r="D7796" t="s">
        <v>61</v>
      </c>
      <c r="E7796" t="s">
        <v>25820</v>
      </c>
    </row>
    <row r="7797" spans="1:24" x14ac:dyDescent="0.25">
      <c r="A7797" t="s">
        <v>1911</v>
      </c>
      <c r="B7797" t="s">
        <v>1470</v>
      </c>
      <c r="C7797" t="s">
        <v>1817</v>
      </c>
      <c r="D7797" t="s">
        <v>3240</v>
      </c>
      <c r="E7797" t="s">
        <v>179</v>
      </c>
      <c r="F7797" t="s">
        <v>198</v>
      </c>
      <c r="G7797" t="s">
        <v>57</v>
      </c>
      <c r="H7797" t="s">
        <v>61</v>
      </c>
      <c r="I7797" t="s">
        <v>2624</v>
      </c>
      <c r="J7797" t="s">
        <v>25821</v>
      </c>
      <c r="K7797" t="s">
        <v>161</v>
      </c>
      <c r="L7797" t="s">
        <v>13199</v>
      </c>
      <c r="M7797" t="s">
        <v>10011</v>
      </c>
      <c r="N7797" t="s">
        <v>6773</v>
      </c>
      <c r="O7797" t="s">
        <v>25822</v>
      </c>
    </row>
    <row r="7798" spans="1:24" x14ac:dyDescent="0.25">
      <c r="A7798" t="s">
        <v>25823</v>
      </c>
    </row>
    <row r="7800" spans="1:24" x14ac:dyDescent="0.25">
      <c r="A7800" t="s">
        <v>887</v>
      </c>
      <c r="B7800" t="s">
        <v>25824</v>
      </c>
      <c r="C7800" t="s">
        <v>572</v>
      </c>
      <c r="D7800" t="s">
        <v>7018</v>
      </c>
      <c r="E7800" t="s">
        <v>59</v>
      </c>
      <c r="F7800" t="s">
        <v>640</v>
      </c>
      <c r="G7800" t="s">
        <v>25825</v>
      </c>
      <c r="H7800" t="s">
        <v>627</v>
      </c>
      <c r="I7800" t="s">
        <v>4756</v>
      </c>
      <c r="J7800" t="s">
        <v>16956</v>
      </c>
      <c r="K7800" t="s">
        <v>25826</v>
      </c>
    </row>
    <row r="7801" spans="1:24" x14ac:dyDescent="0.25">
      <c r="A7801" t="s">
        <v>25827</v>
      </c>
      <c r="B7801" t="s">
        <v>25828</v>
      </c>
      <c r="C7801" t="s">
        <v>179</v>
      </c>
      <c r="D7801" t="s">
        <v>266</v>
      </c>
      <c r="E7801" t="s">
        <v>2283</v>
      </c>
      <c r="F7801" t="s">
        <v>18</v>
      </c>
      <c r="G7801" t="s">
        <v>61</v>
      </c>
      <c r="H7801" t="s">
        <v>361</v>
      </c>
      <c r="I7801" t="s">
        <v>3270</v>
      </c>
      <c r="J7801" t="s">
        <v>115</v>
      </c>
      <c r="K7801" t="s">
        <v>150</v>
      </c>
      <c r="L7801" t="s">
        <v>5532</v>
      </c>
      <c r="M7801" t="s">
        <v>594</v>
      </c>
      <c r="N7801" t="s">
        <v>25829</v>
      </c>
      <c r="O7801" t="s">
        <v>615</v>
      </c>
      <c r="P7801" t="s">
        <v>25830</v>
      </c>
      <c r="Q7801" t="s">
        <v>18</v>
      </c>
      <c r="R7801" t="s">
        <v>194</v>
      </c>
      <c r="S7801" t="s">
        <v>2546</v>
      </c>
      <c r="T7801" t="s">
        <v>25831</v>
      </c>
    </row>
    <row r="7802" spans="1:24" x14ac:dyDescent="0.25">
      <c r="A7802" t="s">
        <v>59</v>
      </c>
      <c r="B7802" t="s">
        <v>25832</v>
      </c>
      <c r="C7802" t="s">
        <v>30</v>
      </c>
      <c r="D7802" t="s">
        <v>1671</v>
      </c>
      <c r="E7802" t="s">
        <v>6915</v>
      </c>
      <c r="F7802" t="s">
        <v>57</v>
      </c>
      <c r="G7802" t="s">
        <v>61</v>
      </c>
      <c r="H7802" t="s">
        <v>3700</v>
      </c>
      <c r="I7802" t="s">
        <v>18</v>
      </c>
      <c r="J7802" t="s">
        <v>594</v>
      </c>
      <c r="K7802" t="s">
        <v>8868</v>
      </c>
      <c r="L7802" t="s">
        <v>25833</v>
      </c>
      <c r="M7802" t="s">
        <v>25834</v>
      </c>
      <c r="N7802" t="s">
        <v>179</v>
      </c>
      <c r="O7802" t="s">
        <v>1641</v>
      </c>
      <c r="P7802" t="s">
        <v>5</v>
      </c>
      <c r="Q7802" t="s">
        <v>266</v>
      </c>
      <c r="R7802" t="s">
        <v>25835</v>
      </c>
    </row>
    <row r="7803" spans="1:24" x14ac:dyDescent="0.25">
      <c r="A7803" t="s">
        <v>342</v>
      </c>
      <c r="B7803" t="s">
        <v>668</v>
      </c>
      <c r="C7803" t="s">
        <v>1671</v>
      </c>
      <c r="D7803" t="s">
        <v>64</v>
      </c>
      <c r="E7803" t="s">
        <v>12136</v>
      </c>
      <c r="F7803" t="s">
        <v>28</v>
      </c>
      <c r="G7803" t="s">
        <v>5704</v>
      </c>
      <c r="H7803" t="s">
        <v>25836</v>
      </c>
      <c r="I7803" t="s">
        <v>43</v>
      </c>
      <c r="J7803" t="s">
        <v>767</v>
      </c>
      <c r="K7803" t="s">
        <v>9346</v>
      </c>
      <c r="L7803" t="s">
        <v>179</v>
      </c>
      <c r="M7803" t="s">
        <v>5</v>
      </c>
      <c r="N7803">
        <v>360</v>
      </c>
      <c r="O7803" t="s">
        <v>8135</v>
      </c>
      <c r="P7803" t="s">
        <v>4795</v>
      </c>
      <c r="Q7803" t="s">
        <v>22412</v>
      </c>
      <c r="R7803" t="s">
        <v>25837</v>
      </c>
    </row>
    <row r="7804" spans="1:24" x14ac:dyDescent="0.25">
      <c r="A7804" t="s">
        <v>458</v>
      </c>
      <c r="B7804" t="s">
        <v>66</v>
      </c>
      <c r="C7804" t="s">
        <v>13468</v>
      </c>
      <c r="D7804" t="s">
        <v>57</v>
      </c>
      <c r="E7804" t="s">
        <v>5</v>
      </c>
      <c r="F7804" t="s">
        <v>1910</v>
      </c>
      <c r="G7804" t="s">
        <v>5244</v>
      </c>
      <c r="H7804" t="s">
        <v>25838</v>
      </c>
      <c r="I7804" t="s">
        <v>198</v>
      </c>
      <c r="J7804" t="s">
        <v>1827</v>
      </c>
      <c r="K7804" t="s">
        <v>156</v>
      </c>
      <c r="L7804" t="s">
        <v>3834</v>
      </c>
      <c r="M7804" t="s">
        <v>919</v>
      </c>
      <c r="N7804" t="s">
        <v>12809</v>
      </c>
      <c r="O7804" t="s">
        <v>126</v>
      </c>
      <c r="P7804" t="s">
        <v>25839</v>
      </c>
      <c r="Q7804" t="s">
        <v>25840</v>
      </c>
    </row>
    <row r="7805" spans="1:24" x14ac:dyDescent="0.25">
      <c r="A7805" t="s">
        <v>6614</v>
      </c>
      <c r="B7805" t="s">
        <v>19379</v>
      </c>
      <c r="C7805" t="s">
        <v>25841</v>
      </c>
      <c r="D7805" t="s">
        <v>71</v>
      </c>
      <c r="E7805" t="s">
        <v>5</v>
      </c>
      <c r="F7805" t="s">
        <v>266</v>
      </c>
      <c r="G7805" t="s">
        <v>5436</v>
      </c>
      <c r="H7805" t="s">
        <v>115</v>
      </c>
      <c r="I7805" t="s">
        <v>13896</v>
      </c>
      <c r="J7805" t="s">
        <v>25841</v>
      </c>
      <c r="K7805" t="s">
        <v>179</v>
      </c>
      <c r="L7805" t="s">
        <v>5</v>
      </c>
      <c r="M7805" t="s">
        <v>25842</v>
      </c>
      <c r="N7805" t="s">
        <v>2811</v>
      </c>
      <c r="O7805" t="s">
        <v>30</v>
      </c>
      <c r="P7805" t="s">
        <v>25843</v>
      </c>
    </row>
    <row r="7806" spans="1:24" x14ac:dyDescent="0.25">
      <c r="A7806" t="s">
        <v>59</v>
      </c>
      <c r="B7806" t="s">
        <v>7123</v>
      </c>
      <c r="C7806" t="s">
        <v>180</v>
      </c>
      <c r="D7806" t="s">
        <v>59</v>
      </c>
      <c r="E7806" t="s">
        <v>639</v>
      </c>
      <c r="F7806" t="s">
        <v>61</v>
      </c>
      <c r="G7806" t="s">
        <v>4635</v>
      </c>
      <c r="H7806" t="s">
        <v>106</v>
      </c>
      <c r="I7806" t="s">
        <v>18158</v>
      </c>
      <c r="J7806" t="s">
        <v>57</v>
      </c>
      <c r="K7806" t="s">
        <v>43</v>
      </c>
      <c r="L7806" t="s">
        <v>16148</v>
      </c>
      <c r="M7806" t="s">
        <v>507</v>
      </c>
      <c r="N7806" t="s">
        <v>17301</v>
      </c>
      <c r="O7806" t="s">
        <v>11040</v>
      </c>
      <c r="P7806" t="s">
        <v>37</v>
      </c>
      <c r="Q7806" t="s">
        <v>25844</v>
      </c>
    </row>
    <row r="7807" spans="1:24" x14ac:dyDescent="0.25">
      <c r="A7807" t="s">
        <v>1401</v>
      </c>
      <c r="B7807" t="s">
        <v>25845</v>
      </c>
    </row>
    <row r="7808" spans="1:24" x14ac:dyDescent="0.25">
      <c r="A7808" t="s">
        <v>883</v>
      </c>
      <c r="B7808" t="s">
        <v>2750</v>
      </c>
      <c r="C7808" t="s">
        <v>1917</v>
      </c>
      <c r="D7808" t="s">
        <v>6765</v>
      </c>
      <c r="E7808" t="s">
        <v>1098</v>
      </c>
      <c r="F7808" t="s">
        <v>25846</v>
      </c>
      <c r="G7808" t="s">
        <v>10717</v>
      </c>
      <c r="H7808" t="s">
        <v>73</v>
      </c>
      <c r="I7808" t="s">
        <v>761</v>
      </c>
      <c r="J7808" t="s">
        <v>59</v>
      </c>
      <c r="K7808" t="s">
        <v>1544</v>
      </c>
      <c r="L7808" t="s">
        <v>1443</v>
      </c>
      <c r="M7808" t="s">
        <v>25847</v>
      </c>
    </row>
    <row r="7809" spans="1:24" x14ac:dyDescent="0.25">
      <c r="A7809" t="s">
        <v>25848</v>
      </c>
      <c r="B7809" t="s">
        <v>2432</v>
      </c>
      <c r="C7809" t="s">
        <v>59</v>
      </c>
      <c r="D7809" t="s">
        <v>2750</v>
      </c>
      <c r="E7809" t="s">
        <v>4014</v>
      </c>
      <c r="F7809" t="s">
        <v>12356</v>
      </c>
      <c r="G7809" t="s">
        <v>400</v>
      </c>
      <c r="H7809" t="s">
        <v>3609</v>
      </c>
      <c r="I7809" t="s">
        <v>762</v>
      </c>
      <c r="J7809" t="s">
        <v>3417</v>
      </c>
      <c r="K7809" t="s">
        <v>25849</v>
      </c>
      <c r="L7809" t="s">
        <v>25850</v>
      </c>
    </row>
    <row r="7810" spans="1:24" x14ac:dyDescent="0.25">
      <c r="A7810" t="s">
        <v>179</v>
      </c>
      <c r="B7810" t="s">
        <v>61</v>
      </c>
      <c r="C7810" t="s">
        <v>6696</v>
      </c>
      <c r="D7810" t="s">
        <v>25848</v>
      </c>
      <c r="E7810" t="s">
        <v>7233</v>
      </c>
      <c r="F7810" t="s">
        <v>30</v>
      </c>
      <c r="G7810" t="s">
        <v>25851</v>
      </c>
      <c r="H7810" t="s">
        <v>335</v>
      </c>
      <c r="I7810" t="s">
        <v>1012</v>
      </c>
      <c r="J7810" t="s">
        <v>1777</v>
      </c>
      <c r="K7810" t="s">
        <v>1610</v>
      </c>
      <c r="L7810" t="s">
        <v>290</v>
      </c>
      <c r="M7810" t="s">
        <v>25852</v>
      </c>
    </row>
    <row r="7811" spans="1:24" x14ac:dyDescent="0.25">
      <c r="A7811" t="s">
        <v>179</v>
      </c>
      <c r="B7811" t="s">
        <v>30</v>
      </c>
      <c r="C7811" t="s">
        <v>194</v>
      </c>
      <c r="D7811" t="s">
        <v>25853</v>
      </c>
      <c r="E7811" t="s">
        <v>237</v>
      </c>
      <c r="F7811" t="s">
        <v>2018</v>
      </c>
      <c r="G7811" t="s">
        <v>400</v>
      </c>
      <c r="H7811" t="s">
        <v>2295</v>
      </c>
      <c r="I7811" t="s">
        <v>6446</v>
      </c>
      <c r="J7811" t="s">
        <v>25854</v>
      </c>
      <c r="K7811" t="s">
        <v>161</v>
      </c>
      <c r="L7811" t="s">
        <v>220</v>
      </c>
      <c r="M7811" t="s">
        <v>25855</v>
      </c>
    </row>
    <row r="7812" spans="1:24" x14ac:dyDescent="0.25">
      <c r="A7812" t="s">
        <v>61</v>
      </c>
      <c r="B7812" t="s">
        <v>10870</v>
      </c>
      <c r="C7812" t="s">
        <v>59</v>
      </c>
      <c r="D7812" t="s">
        <v>15408</v>
      </c>
      <c r="E7812" t="s">
        <v>326</v>
      </c>
      <c r="F7812" t="s">
        <v>25856</v>
      </c>
      <c r="G7812" t="s">
        <v>1079</v>
      </c>
      <c r="H7812" t="s">
        <v>7602</v>
      </c>
      <c r="I7812" t="s">
        <v>45</v>
      </c>
      <c r="J7812" t="s">
        <v>5936</v>
      </c>
      <c r="K7812" t="s">
        <v>574</v>
      </c>
      <c r="L7812" t="s">
        <v>182</v>
      </c>
      <c r="M7812" t="s">
        <v>5331</v>
      </c>
      <c r="N7812" t="s">
        <v>1881</v>
      </c>
      <c r="O7812" t="s">
        <v>36</v>
      </c>
      <c r="P7812" t="s">
        <v>61</v>
      </c>
      <c r="Q7812" t="s">
        <v>14318</v>
      </c>
      <c r="R7812" t="s">
        <v>1443</v>
      </c>
      <c r="S7812" t="s">
        <v>25857</v>
      </c>
    </row>
    <row r="7813" spans="1:24" x14ac:dyDescent="0.25">
      <c r="A7813" t="s">
        <v>179</v>
      </c>
      <c r="B7813" t="s">
        <v>5</v>
      </c>
      <c r="C7813" t="s">
        <v>22817</v>
      </c>
      <c r="D7813" t="s">
        <v>22600</v>
      </c>
      <c r="E7813" t="s">
        <v>18</v>
      </c>
      <c r="F7813" t="s">
        <v>13359</v>
      </c>
      <c r="G7813" t="s">
        <v>10310</v>
      </c>
      <c r="H7813" t="s">
        <v>13208</v>
      </c>
      <c r="I7813" t="s">
        <v>19379</v>
      </c>
      <c r="J7813" t="s">
        <v>25858</v>
      </c>
    </row>
    <row r="7814" spans="1:24" x14ac:dyDescent="0.25">
      <c r="A7814" t="s">
        <v>6614</v>
      </c>
      <c r="B7814" t="s">
        <v>1018</v>
      </c>
      <c r="C7814" t="s">
        <v>2018</v>
      </c>
      <c r="D7814" t="s">
        <v>36</v>
      </c>
      <c r="E7814" t="s">
        <v>2067</v>
      </c>
      <c r="F7814" t="s">
        <v>102</v>
      </c>
      <c r="G7814" t="s">
        <v>61</v>
      </c>
      <c r="H7814" t="s">
        <v>6765</v>
      </c>
      <c r="I7814" t="s">
        <v>1098</v>
      </c>
      <c r="J7814" t="s">
        <v>20920</v>
      </c>
      <c r="K7814" t="s">
        <v>6689</v>
      </c>
      <c r="L7814" t="s">
        <v>3422</v>
      </c>
      <c r="M7814" t="s">
        <v>572</v>
      </c>
      <c r="N7814" t="s">
        <v>25859</v>
      </c>
      <c r="O7814" t="s">
        <v>5821</v>
      </c>
      <c r="P7814" t="s">
        <v>5092</v>
      </c>
      <c r="Q7814" t="s">
        <v>11082</v>
      </c>
      <c r="R7814" t="s">
        <v>25860</v>
      </c>
    </row>
    <row r="7815" spans="1:24" x14ac:dyDescent="0.25">
      <c r="A7815" t="s">
        <v>11847</v>
      </c>
      <c r="B7815" t="s">
        <v>6614</v>
      </c>
      <c r="C7815" t="s">
        <v>1018</v>
      </c>
      <c r="D7815" t="s">
        <v>3136</v>
      </c>
      <c r="E7815" t="s">
        <v>1532</v>
      </c>
      <c r="F7815" t="s">
        <v>25861</v>
      </c>
      <c r="G7815" t="s">
        <v>25862</v>
      </c>
      <c r="H7815" t="s">
        <v>2054</v>
      </c>
      <c r="I7815" t="s">
        <v>572</v>
      </c>
      <c r="J7815" t="s">
        <v>25863</v>
      </c>
      <c r="K7815" t="s">
        <v>25864</v>
      </c>
      <c r="L7815">
        <v>10</v>
      </c>
      <c r="M7815" t="s">
        <v>1039</v>
      </c>
      <c r="N7815" t="s">
        <v>7110</v>
      </c>
      <c r="O7815" t="s">
        <v>71</v>
      </c>
      <c r="P7815" t="s">
        <v>2409</v>
      </c>
      <c r="Q7815" t="s">
        <v>25865</v>
      </c>
    </row>
    <row r="7816" spans="1:24" x14ac:dyDescent="0.25">
      <c r="A7816" t="s">
        <v>150</v>
      </c>
      <c r="B7816" t="s">
        <v>6232</v>
      </c>
      <c r="C7816" t="s">
        <v>198</v>
      </c>
      <c r="D7816" t="s">
        <v>112</v>
      </c>
      <c r="E7816" t="s">
        <v>57</v>
      </c>
      <c r="F7816" t="s">
        <v>377</v>
      </c>
      <c r="G7816" t="s">
        <v>326</v>
      </c>
      <c r="H7816" t="s">
        <v>1532</v>
      </c>
      <c r="I7816" t="s">
        <v>5364</v>
      </c>
      <c r="J7816" t="s">
        <v>326</v>
      </c>
      <c r="K7816" t="s">
        <v>1743</v>
      </c>
      <c r="L7816" t="s">
        <v>182</v>
      </c>
      <c r="M7816" t="s">
        <v>157</v>
      </c>
      <c r="N7816" t="s">
        <v>1012</v>
      </c>
      <c r="O7816" t="s">
        <v>2740</v>
      </c>
      <c r="P7816" t="s">
        <v>57</v>
      </c>
      <c r="Q7816" t="s">
        <v>1290</v>
      </c>
      <c r="R7816" t="s">
        <v>2073</v>
      </c>
      <c r="S7816" t="s">
        <v>25866</v>
      </c>
      <c r="T7816" t="s">
        <v>290</v>
      </c>
      <c r="U7816" t="s">
        <v>266</v>
      </c>
      <c r="V7816" t="s">
        <v>45</v>
      </c>
      <c r="W7816" t="s">
        <v>1532</v>
      </c>
      <c r="X7816" t="s">
        <v>25867</v>
      </c>
    </row>
    <row r="7817" spans="1:24" x14ac:dyDescent="0.25">
      <c r="A7817" t="s">
        <v>574</v>
      </c>
      <c r="B7817" t="s">
        <v>179</v>
      </c>
      <c r="C7817" t="s">
        <v>25868</v>
      </c>
      <c r="D7817" t="s">
        <v>2764</v>
      </c>
      <c r="E7817" t="s">
        <v>18</v>
      </c>
      <c r="F7817" t="s">
        <v>12</v>
      </c>
      <c r="G7817" t="s">
        <v>366</v>
      </c>
      <c r="H7817" t="s">
        <v>2472</v>
      </c>
      <c r="I7817" t="s">
        <v>1841</v>
      </c>
      <c r="J7817" t="s">
        <v>1034</v>
      </c>
      <c r="K7817" t="s">
        <v>2939</v>
      </c>
      <c r="L7817" t="s">
        <v>43</v>
      </c>
      <c r="M7817" t="s">
        <v>21</v>
      </c>
      <c r="N7817" t="s">
        <v>1128</v>
      </c>
      <c r="O7817" t="s">
        <v>61</v>
      </c>
      <c r="P7817" t="s">
        <v>7059</v>
      </c>
      <c r="Q7817" t="s">
        <v>71</v>
      </c>
      <c r="R7817" t="s">
        <v>8373</v>
      </c>
      <c r="S7817" t="s">
        <v>25869</v>
      </c>
      <c r="T7817" t="s">
        <v>19076</v>
      </c>
      <c r="U7817" t="s">
        <v>5088</v>
      </c>
      <c r="V7817" t="s">
        <v>36</v>
      </c>
      <c r="W7817" t="s">
        <v>25870</v>
      </c>
    </row>
    <row r="7818" spans="1:24" x14ac:dyDescent="0.25">
      <c r="A7818" t="s">
        <v>2054</v>
      </c>
      <c r="B7818" t="s">
        <v>102</v>
      </c>
      <c r="C7818" t="s">
        <v>6765</v>
      </c>
      <c r="D7818" t="s">
        <v>1098</v>
      </c>
      <c r="E7818" t="s">
        <v>7538</v>
      </c>
      <c r="F7818" t="s">
        <v>8969</v>
      </c>
      <c r="G7818" t="s">
        <v>1911</v>
      </c>
      <c r="H7818" t="s">
        <v>21037</v>
      </c>
      <c r="I7818" t="s">
        <v>322</v>
      </c>
      <c r="J7818" t="s">
        <v>144</v>
      </c>
      <c r="K7818" t="s">
        <v>2058</v>
      </c>
      <c r="L7818" t="s">
        <v>1313</v>
      </c>
      <c r="M7818" t="s">
        <v>25871</v>
      </c>
      <c r="N7818" t="s">
        <v>1693</v>
      </c>
      <c r="O7818" t="s">
        <v>37</v>
      </c>
      <c r="P7818" t="s">
        <v>25872</v>
      </c>
      <c r="Q7818" t="s">
        <v>1012</v>
      </c>
      <c r="R7818" t="s">
        <v>1777</v>
      </c>
      <c r="S7818" t="s">
        <v>6</v>
      </c>
      <c r="T7818" t="s">
        <v>25873</v>
      </c>
    </row>
    <row r="7819" spans="1:24" x14ac:dyDescent="0.25">
      <c r="A7819" t="s">
        <v>1622</v>
      </c>
      <c r="B7819" t="s">
        <v>179</v>
      </c>
      <c r="C7819" t="s">
        <v>6765</v>
      </c>
      <c r="D7819" t="s">
        <v>1098</v>
      </c>
      <c r="E7819" t="s">
        <v>71</v>
      </c>
      <c r="F7819" t="s">
        <v>25874</v>
      </c>
      <c r="G7819" t="s">
        <v>5</v>
      </c>
      <c r="H7819" t="s">
        <v>11139</v>
      </c>
      <c r="I7819" t="s">
        <v>5322</v>
      </c>
      <c r="J7819" t="s">
        <v>45</v>
      </c>
      <c r="K7819" t="s">
        <v>81</v>
      </c>
      <c r="L7819" t="s">
        <v>6446</v>
      </c>
      <c r="M7819" t="s">
        <v>14866</v>
      </c>
      <c r="N7819" t="s">
        <v>37</v>
      </c>
      <c r="O7819" t="s">
        <v>4562</v>
      </c>
      <c r="P7819" t="s">
        <v>126</v>
      </c>
      <c r="Q7819" t="s">
        <v>873</v>
      </c>
      <c r="R7819" t="s">
        <v>206</v>
      </c>
      <c r="S7819" t="s">
        <v>25875</v>
      </c>
      <c r="T7819" t="s">
        <v>112</v>
      </c>
      <c r="U7819" t="s">
        <v>290</v>
      </c>
      <c r="V7819" t="s">
        <v>1849</v>
      </c>
      <c r="W7819" t="s">
        <v>102</v>
      </c>
      <c r="X7819" t="s">
        <v>25876</v>
      </c>
    </row>
    <row r="7820" spans="1:24" x14ac:dyDescent="0.25">
      <c r="A7820" t="s">
        <v>6614</v>
      </c>
      <c r="B7820" t="s">
        <v>1889</v>
      </c>
      <c r="C7820" t="s">
        <v>179</v>
      </c>
      <c r="D7820" t="s">
        <v>194</v>
      </c>
      <c r="E7820" t="s">
        <v>5537</v>
      </c>
      <c r="F7820" t="s">
        <v>102</v>
      </c>
      <c r="G7820" t="s">
        <v>6765</v>
      </c>
      <c r="H7820" t="s">
        <v>1098</v>
      </c>
      <c r="I7820" t="s">
        <v>5322</v>
      </c>
      <c r="J7820" t="s">
        <v>893</v>
      </c>
      <c r="K7820" t="s">
        <v>61</v>
      </c>
      <c r="L7820" t="s">
        <v>9745</v>
      </c>
      <c r="M7820" t="s">
        <v>30</v>
      </c>
      <c r="N7820" t="s">
        <v>61</v>
      </c>
      <c r="O7820" t="s">
        <v>982</v>
      </c>
      <c r="P7820" t="s">
        <v>25877</v>
      </c>
      <c r="Q7820" t="s">
        <v>25878</v>
      </c>
    </row>
    <row r="7821" spans="1:24" x14ac:dyDescent="0.25">
      <c r="A7821" t="s">
        <v>25879</v>
      </c>
      <c r="B7821" t="s">
        <v>6614</v>
      </c>
      <c r="C7821" t="s">
        <v>2943</v>
      </c>
      <c r="D7821" t="s">
        <v>4656</v>
      </c>
      <c r="E7821" t="s">
        <v>5159</v>
      </c>
      <c r="F7821" t="s">
        <v>17120</v>
      </c>
      <c r="G7821" t="s">
        <v>7349</v>
      </c>
      <c r="H7821" t="s">
        <v>1812</v>
      </c>
      <c r="I7821" t="s">
        <v>17437</v>
      </c>
      <c r="J7821" t="s">
        <v>4656</v>
      </c>
      <c r="K7821" t="s">
        <v>25880</v>
      </c>
      <c r="L7821" t="s">
        <v>30</v>
      </c>
      <c r="M7821" t="s">
        <v>3672</v>
      </c>
      <c r="N7821" t="s">
        <v>710</v>
      </c>
      <c r="O7821" t="s">
        <v>5</v>
      </c>
      <c r="P7821" t="s">
        <v>81</v>
      </c>
      <c r="Q7821" t="s">
        <v>356</v>
      </c>
      <c r="R7821" t="s">
        <v>57</v>
      </c>
      <c r="S7821" t="s">
        <v>25881</v>
      </c>
    </row>
    <row r="7822" spans="1:24" x14ac:dyDescent="0.25">
      <c r="A7822" t="s">
        <v>6614</v>
      </c>
      <c r="B7822" t="s">
        <v>161</v>
      </c>
      <c r="C7822" t="s">
        <v>86</v>
      </c>
      <c r="D7822" t="s">
        <v>24783</v>
      </c>
      <c r="E7822" t="s">
        <v>14780</v>
      </c>
      <c r="F7822" t="s">
        <v>1709</v>
      </c>
      <c r="G7822" t="s">
        <v>25882</v>
      </c>
      <c r="H7822" t="s">
        <v>5</v>
      </c>
      <c r="I7822" t="s">
        <v>25883</v>
      </c>
      <c r="J7822" t="s">
        <v>25884</v>
      </c>
      <c r="K7822" t="s">
        <v>25885</v>
      </c>
      <c r="L7822" t="s">
        <v>25886</v>
      </c>
    </row>
    <row r="7823" spans="1:24" x14ac:dyDescent="0.25">
      <c r="A7823" t="s">
        <v>6614</v>
      </c>
      <c r="B7823" t="s">
        <v>1012</v>
      </c>
      <c r="C7823" t="s">
        <v>3844</v>
      </c>
      <c r="D7823" t="s">
        <v>59</v>
      </c>
      <c r="E7823" t="s">
        <v>639</v>
      </c>
      <c r="F7823" t="s">
        <v>61</v>
      </c>
      <c r="G7823" t="s">
        <v>43</v>
      </c>
      <c r="H7823" t="s">
        <v>4736</v>
      </c>
      <c r="I7823" t="s">
        <v>1267</v>
      </c>
      <c r="J7823" t="s">
        <v>59</v>
      </c>
      <c r="K7823" t="s">
        <v>25887</v>
      </c>
      <c r="L7823" t="s">
        <v>25888</v>
      </c>
      <c r="M7823" t="s">
        <v>157</v>
      </c>
      <c r="N7823" t="s">
        <v>17697</v>
      </c>
      <c r="O7823" t="s">
        <v>126</v>
      </c>
      <c r="P7823" t="s">
        <v>383</v>
      </c>
      <c r="Q7823" t="s">
        <v>25889</v>
      </c>
      <c r="R7823" t="s">
        <v>3536</v>
      </c>
      <c r="S7823" t="s">
        <v>25890</v>
      </c>
    </row>
    <row r="7824" spans="1:24" x14ac:dyDescent="0.25">
      <c r="A7824" t="s">
        <v>6614</v>
      </c>
      <c r="B7824" t="s">
        <v>898</v>
      </c>
      <c r="C7824" t="s">
        <v>1426</v>
      </c>
      <c r="D7824" t="s">
        <v>36</v>
      </c>
      <c r="E7824" t="s">
        <v>156</v>
      </c>
      <c r="F7824" t="s">
        <v>2511</v>
      </c>
      <c r="G7824" t="s">
        <v>25891</v>
      </c>
      <c r="H7824" t="s">
        <v>461</v>
      </c>
      <c r="I7824" t="s">
        <v>249</v>
      </c>
      <c r="J7824" t="s">
        <v>57</v>
      </c>
      <c r="K7824" t="s">
        <v>61</v>
      </c>
      <c r="L7824" t="s">
        <v>13715</v>
      </c>
      <c r="M7824" t="s">
        <v>126</v>
      </c>
      <c r="N7824" t="s">
        <v>61</v>
      </c>
      <c r="O7824" t="s">
        <v>105</v>
      </c>
      <c r="P7824" t="s">
        <v>153</v>
      </c>
      <c r="Q7824" t="s">
        <v>154</v>
      </c>
      <c r="R7824">
        <v>2013</v>
      </c>
      <c r="S7824" t="s">
        <v>18</v>
      </c>
      <c r="T7824" t="s">
        <v>25892</v>
      </c>
    </row>
    <row r="7825" spans="1:25" x14ac:dyDescent="0.25">
      <c r="A7825" t="s">
        <v>112</v>
      </c>
      <c r="B7825" t="s">
        <v>2099</v>
      </c>
      <c r="C7825" t="s">
        <v>1776</v>
      </c>
      <c r="D7825" t="s">
        <v>1013</v>
      </c>
      <c r="E7825" t="s">
        <v>762</v>
      </c>
      <c r="F7825" t="s">
        <v>7233</v>
      </c>
      <c r="G7825" t="s">
        <v>30</v>
      </c>
      <c r="H7825" t="s">
        <v>1493</v>
      </c>
      <c r="I7825" t="s">
        <v>2701</v>
      </c>
      <c r="J7825" t="s">
        <v>57</v>
      </c>
      <c r="K7825" t="s">
        <v>7233</v>
      </c>
      <c r="L7825" t="s">
        <v>30</v>
      </c>
      <c r="M7825" t="s">
        <v>25893</v>
      </c>
      <c r="N7825" t="s">
        <v>161</v>
      </c>
      <c r="O7825" t="s">
        <v>220</v>
      </c>
      <c r="P7825" t="s">
        <v>221</v>
      </c>
      <c r="Q7825" t="s">
        <v>5</v>
      </c>
      <c r="R7825" t="s">
        <v>25894</v>
      </c>
    </row>
    <row r="7826" spans="1:25" x14ac:dyDescent="0.25">
      <c r="A7826" t="s">
        <v>14980</v>
      </c>
      <c r="B7826" t="s">
        <v>12775</v>
      </c>
      <c r="C7826" t="s">
        <v>179</v>
      </c>
      <c r="D7826" t="s">
        <v>15530</v>
      </c>
      <c r="E7826" t="s">
        <v>574</v>
      </c>
      <c r="F7826" t="s">
        <v>179</v>
      </c>
      <c r="G7826" t="s">
        <v>762</v>
      </c>
      <c r="H7826" t="s">
        <v>59</v>
      </c>
      <c r="I7826" t="s">
        <v>3212</v>
      </c>
      <c r="J7826" t="s">
        <v>6110</v>
      </c>
      <c r="K7826" t="s">
        <v>14210</v>
      </c>
      <c r="L7826" t="s">
        <v>14980</v>
      </c>
      <c r="M7826" t="s">
        <v>179</v>
      </c>
      <c r="N7826" t="s">
        <v>1532</v>
      </c>
      <c r="O7826" t="s">
        <v>25895</v>
      </c>
      <c r="P7826" t="s">
        <v>462</v>
      </c>
      <c r="Q7826" t="s">
        <v>71</v>
      </c>
      <c r="R7826" t="s">
        <v>25896</v>
      </c>
      <c r="S7826" t="s">
        <v>37</v>
      </c>
      <c r="T7826" t="s">
        <v>1377</v>
      </c>
      <c r="U7826" t="s">
        <v>157</v>
      </c>
      <c r="V7826" t="s">
        <v>5602</v>
      </c>
      <c r="W7826" t="s">
        <v>59</v>
      </c>
      <c r="X7826" t="s">
        <v>3212</v>
      </c>
      <c r="Y7826" t="s">
        <v>25897</v>
      </c>
    </row>
    <row r="7827" spans="1:25" x14ac:dyDescent="0.25">
      <c r="A7827" t="s">
        <v>3850</v>
      </c>
      <c r="B7827" t="s">
        <v>179</v>
      </c>
      <c r="C7827" t="s">
        <v>5</v>
      </c>
      <c r="D7827" t="s">
        <v>3429</v>
      </c>
      <c r="E7827" t="s">
        <v>15371</v>
      </c>
      <c r="F7827" t="s">
        <v>1689</v>
      </c>
      <c r="G7827" t="s">
        <v>462</v>
      </c>
      <c r="H7827" t="s">
        <v>20713</v>
      </c>
      <c r="I7827" t="s">
        <v>5</v>
      </c>
      <c r="J7827" t="s">
        <v>8882</v>
      </c>
      <c r="K7827" t="s">
        <v>1327</v>
      </c>
      <c r="L7827" t="s">
        <v>150</v>
      </c>
      <c r="M7827" t="s">
        <v>25898</v>
      </c>
    </row>
    <row r="7828" spans="1:25" x14ac:dyDescent="0.25">
      <c r="A7828" t="s">
        <v>25899</v>
      </c>
      <c r="B7828" t="s">
        <v>5845</v>
      </c>
      <c r="C7828" t="s">
        <v>179</v>
      </c>
      <c r="D7828" t="s">
        <v>1998</v>
      </c>
      <c r="E7828" t="s">
        <v>5</v>
      </c>
      <c r="F7828" t="s">
        <v>480</v>
      </c>
      <c r="G7828" t="s">
        <v>704</v>
      </c>
      <c r="H7828" t="s">
        <v>25468</v>
      </c>
      <c r="I7828" t="s">
        <v>43</v>
      </c>
      <c r="J7828" t="s">
        <v>153</v>
      </c>
      <c r="K7828" t="s">
        <v>19930</v>
      </c>
      <c r="L7828" t="s">
        <v>25900</v>
      </c>
      <c r="M7828" t="s">
        <v>25901</v>
      </c>
      <c r="N7828" t="s">
        <v>1709</v>
      </c>
      <c r="O7828" t="s">
        <v>6698</v>
      </c>
      <c r="P7828" t="s">
        <v>25902</v>
      </c>
    </row>
    <row r="7829" spans="1:25" x14ac:dyDescent="0.25">
      <c r="A7829">
        <v>2013</v>
      </c>
      <c r="B7829" t="s">
        <v>43</v>
      </c>
      <c r="C7829" t="s">
        <v>5132</v>
      </c>
      <c r="D7829" t="s">
        <v>771</v>
      </c>
      <c r="E7829" t="s">
        <v>1706</v>
      </c>
      <c r="F7829" t="s">
        <v>59</v>
      </c>
      <c r="G7829" t="s">
        <v>18956</v>
      </c>
      <c r="H7829" t="s">
        <v>30</v>
      </c>
      <c r="I7829" t="s">
        <v>6395</v>
      </c>
      <c r="J7829" t="s">
        <v>25903</v>
      </c>
      <c r="K7829" t="s">
        <v>25904</v>
      </c>
      <c r="L7829" t="s">
        <v>159</v>
      </c>
      <c r="M7829" t="s">
        <v>18961</v>
      </c>
      <c r="N7829" t="s">
        <v>6844</v>
      </c>
      <c r="O7829" t="s">
        <v>1711</v>
      </c>
      <c r="P7829" t="s">
        <v>30</v>
      </c>
      <c r="Q7829" t="s">
        <v>25905</v>
      </c>
    </row>
    <row r="7830" spans="1:25" x14ac:dyDescent="0.25">
      <c r="A7830" t="s">
        <v>18</v>
      </c>
      <c r="B7830" t="s">
        <v>1407</v>
      </c>
      <c r="C7830" t="s">
        <v>182</v>
      </c>
      <c r="D7830" t="s">
        <v>5</v>
      </c>
      <c r="E7830" t="s">
        <v>24561</v>
      </c>
      <c r="F7830" t="s">
        <v>25906</v>
      </c>
      <c r="G7830" t="s">
        <v>218</v>
      </c>
      <c r="H7830" t="s">
        <v>8645</v>
      </c>
      <c r="I7830" t="s">
        <v>96</v>
      </c>
      <c r="J7830" t="s">
        <v>37</v>
      </c>
      <c r="K7830" t="s">
        <v>4555</v>
      </c>
      <c r="L7830" t="s">
        <v>157</v>
      </c>
      <c r="M7830" t="s">
        <v>25907</v>
      </c>
      <c r="N7830" t="s">
        <v>717</v>
      </c>
      <c r="O7830" t="s">
        <v>59</v>
      </c>
      <c r="P7830" t="s">
        <v>11725</v>
      </c>
      <c r="Q7830" t="s">
        <v>5092</v>
      </c>
      <c r="R7830" t="s">
        <v>1948</v>
      </c>
      <c r="S7830" t="s">
        <v>781</v>
      </c>
      <c r="T7830" t="s">
        <v>5</v>
      </c>
      <c r="U7830" t="s">
        <v>25908</v>
      </c>
      <c r="V7830" t="s">
        <v>25909</v>
      </c>
    </row>
    <row r="7831" spans="1:25" x14ac:dyDescent="0.25">
      <c r="A7831" t="s">
        <v>1319</v>
      </c>
      <c r="B7831" t="s">
        <v>112</v>
      </c>
      <c r="C7831" t="s">
        <v>25910</v>
      </c>
    </row>
    <row r="7832" spans="1:25" x14ac:dyDescent="0.25">
      <c r="A7832" t="s">
        <v>25911</v>
      </c>
      <c r="B7832" t="s">
        <v>25912</v>
      </c>
    </row>
    <row r="7833" spans="1:25" x14ac:dyDescent="0.25">
      <c r="A7833" t="s">
        <v>54</v>
      </c>
      <c r="B7833" t="s">
        <v>1011</v>
      </c>
      <c r="C7833" t="s">
        <v>5</v>
      </c>
      <c r="D7833" t="s">
        <v>17080</v>
      </c>
      <c r="E7833" t="s">
        <v>704</v>
      </c>
      <c r="F7833" t="s">
        <v>461</v>
      </c>
      <c r="G7833" t="s">
        <v>61</v>
      </c>
      <c r="H7833" t="s">
        <v>5840</v>
      </c>
      <c r="I7833" t="s">
        <v>57</v>
      </c>
      <c r="J7833" t="s">
        <v>541</v>
      </c>
      <c r="K7833" t="s">
        <v>106</v>
      </c>
      <c r="L7833" t="s">
        <v>63</v>
      </c>
      <c r="M7833" t="s">
        <v>64</v>
      </c>
      <c r="N7833" t="s">
        <v>206</v>
      </c>
      <c r="O7833" t="s">
        <v>10504</v>
      </c>
      <c r="P7833" t="s">
        <v>20262</v>
      </c>
      <c r="Q7833" t="s">
        <v>1258</v>
      </c>
      <c r="R7833" t="s">
        <v>179</v>
      </c>
      <c r="S7833" t="s">
        <v>39</v>
      </c>
      <c r="T7833" t="s">
        <v>25913</v>
      </c>
    </row>
    <row r="7834" spans="1:25" x14ac:dyDescent="0.25">
      <c r="A7834" t="s">
        <v>186</v>
      </c>
      <c r="B7834" t="s">
        <v>25914</v>
      </c>
    </row>
    <row r="7835" spans="1:25" x14ac:dyDescent="0.25">
      <c r="A7835" t="s">
        <v>5088</v>
      </c>
      <c r="B7835" t="s">
        <v>25915</v>
      </c>
    </row>
    <row r="7836" spans="1:25" x14ac:dyDescent="0.25">
      <c r="A7836" t="s">
        <v>1613</v>
      </c>
      <c r="B7836" t="s">
        <v>126</v>
      </c>
      <c r="C7836" t="s">
        <v>541</v>
      </c>
      <c r="D7836" t="s">
        <v>25916</v>
      </c>
      <c r="E7836" t="s">
        <v>6993</v>
      </c>
      <c r="F7836" t="s">
        <v>161</v>
      </c>
      <c r="G7836" t="s">
        <v>61</v>
      </c>
      <c r="H7836" t="s">
        <v>25917</v>
      </c>
      <c r="I7836" t="s">
        <v>6283</v>
      </c>
      <c r="J7836" t="s">
        <v>4194</v>
      </c>
      <c r="K7836" t="s">
        <v>7589</v>
      </c>
      <c r="L7836" t="s">
        <v>25918</v>
      </c>
      <c r="M7836" t="s">
        <v>18</v>
      </c>
      <c r="N7836" t="s">
        <v>61</v>
      </c>
      <c r="O7836">
        <v>2012</v>
      </c>
      <c r="P7836" t="s">
        <v>2206</v>
      </c>
      <c r="Q7836" t="s">
        <v>45</v>
      </c>
      <c r="R7836" t="s">
        <v>5</v>
      </c>
      <c r="S7836" t="s">
        <v>1743</v>
      </c>
      <c r="T7836" t="s">
        <v>2677</v>
      </c>
      <c r="U7836" t="s">
        <v>57</v>
      </c>
      <c r="V7836" t="s">
        <v>25919</v>
      </c>
    </row>
    <row r="7837" spans="1:25" x14ac:dyDescent="0.25">
      <c r="A7837" t="s">
        <v>14437</v>
      </c>
      <c r="B7837" t="s">
        <v>179</v>
      </c>
      <c r="C7837" t="s">
        <v>249</v>
      </c>
      <c r="D7837" t="s">
        <v>57</v>
      </c>
      <c r="E7837" t="s">
        <v>607</v>
      </c>
      <c r="F7837" t="s">
        <v>6176</v>
      </c>
      <c r="G7837" t="s">
        <v>57</v>
      </c>
      <c r="H7837" t="s">
        <v>193</v>
      </c>
      <c r="I7837" t="s">
        <v>1048</v>
      </c>
      <c r="J7837" t="s">
        <v>19978</v>
      </c>
      <c r="K7837" t="s">
        <v>14167</v>
      </c>
      <c r="L7837" t="s">
        <v>57</v>
      </c>
      <c r="M7837" t="s">
        <v>193</v>
      </c>
      <c r="N7837" t="s">
        <v>1048</v>
      </c>
      <c r="O7837" t="s">
        <v>222</v>
      </c>
      <c r="P7837" t="b">
        <v>1</v>
      </c>
      <c r="Q7837" t="s">
        <v>25920</v>
      </c>
      <c r="R7837" t="s">
        <v>8508</v>
      </c>
      <c r="S7837" t="s">
        <v>545</v>
      </c>
      <c r="T7837" t="s">
        <v>25921</v>
      </c>
      <c r="U7837" t="s">
        <v>668</v>
      </c>
      <c r="V7837" t="s">
        <v>25922</v>
      </c>
    </row>
    <row r="7839" spans="1:25" x14ac:dyDescent="0.25">
      <c r="A7839" t="s">
        <v>6614</v>
      </c>
      <c r="B7839" t="s">
        <v>126</v>
      </c>
      <c r="C7839" t="s">
        <v>61</v>
      </c>
      <c r="D7839" t="s">
        <v>81</v>
      </c>
      <c r="E7839" t="s">
        <v>8346</v>
      </c>
      <c r="F7839" t="s">
        <v>59</v>
      </c>
      <c r="G7839" t="s">
        <v>61</v>
      </c>
      <c r="H7839" t="s">
        <v>25923</v>
      </c>
      <c r="I7839" t="s">
        <v>25924</v>
      </c>
    </row>
    <row r="7840" spans="1:25" x14ac:dyDescent="0.25">
      <c r="A7840" t="s">
        <v>25925</v>
      </c>
      <c r="B7840" t="s">
        <v>25926</v>
      </c>
    </row>
    <row r="7841" spans="1:16" x14ac:dyDescent="0.25">
      <c r="A7841" t="s">
        <v>1401</v>
      </c>
      <c r="B7841" t="s">
        <v>266</v>
      </c>
      <c r="C7841" t="s">
        <v>25927</v>
      </c>
    </row>
    <row r="7842" spans="1:16" x14ac:dyDescent="0.25">
      <c r="A7842" t="s">
        <v>6765</v>
      </c>
      <c r="B7842" t="s">
        <v>1098</v>
      </c>
      <c r="C7842" t="s">
        <v>179</v>
      </c>
      <c r="D7842" t="s">
        <v>1295</v>
      </c>
      <c r="E7842" t="s">
        <v>640</v>
      </c>
      <c r="F7842" t="s">
        <v>3595</v>
      </c>
      <c r="G7842" t="s">
        <v>5322</v>
      </c>
      <c r="H7842" t="s">
        <v>198</v>
      </c>
      <c r="I7842" t="s">
        <v>25928</v>
      </c>
    </row>
    <row r="7843" spans="1:16" x14ac:dyDescent="0.25">
      <c r="A7843" t="s">
        <v>603</v>
      </c>
      <c r="B7843" t="s">
        <v>25929</v>
      </c>
    </row>
    <row r="7844" spans="1:16" x14ac:dyDescent="0.25">
      <c r="A7844" t="s">
        <v>25930</v>
      </c>
    </row>
    <row r="7845" spans="1:16" x14ac:dyDescent="0.25">
      <c r="A7845" t="s">
        <v>17306</v>
      </c>
      <c r="B7845" t="s">
        <v>25931</v>
      </c>
    </row>
    <row r="7847" spans="1:16" x14ac:dyDescent="0.25">
      <c r="A7847" t="s">
        <v>10105</v>
      </c>
      <c r="B7847" t="s">
        <v>2896</v>
      </c>
      <c r="C7847" t="s">
        <v>25932</v>
      </c>
      <c r="D7847" t="s">
        <v>36</v>
      </c>
      <c r="E7847" t="s">
        <v>1012</v>
      </c>
      <c r="F7847" t="s">
        <v>1013</v>
      </c>
      <c r="G7847" t="s">
        <v>126</v>
      </c>
      <c r="H7847" t="s">
        <v>61</v>
      </c>
      <c r="I7847" t="s">
        <v>266</v>
      </c>
      <c r="J7847" t="s">
        <v>17875</v>
      </c>
      <c r="K7847" t="s">
        <v>37</v>
      </c>
      <c r="L7847" t="s">
        <v>12600</v>
      </c>
      <c r="M7847" t="s">
        <v>18</v>
      </c>
      <c r="N7847" t="s">
        <v>61</v>
      </c>
      <c r="O7847" t="s">
        <v>25933</v>
      </c>
      <c r="P7847" t="s">
        <v>25934</v>
      </c>
    </row>
    <row r="7848" spans="1:16" x14ac:dyDescent="0.25">
      <c r="A7848" t="s">
        <v>478</v>
      </c>
      <c r="B7848" t="s">
        <v>61</v>
      </c>
      <c r="C7848" t="s">
        <v>406</v>
      </c>
      <c r="D7848" t="s">
        <v>57</v>
      </c>
      <c r="E7848" t="s">
        <v>25935</v>
      </c>
      <c r="F7848" t="s">
        <v>302</v>
      </c>
      <c r="G7848" t="s">
        <v>61</v>
      </c>
      <c r="H7848" t="s">
        <v>25936</v>
      </c>
    </row>
    <row r="7849" spans="1:16" x14ac:dyDescent="0.25">
      <c r="A7849" t="s">
        <v>25937</v>
      </c>
      <c r="B7849" t="s">
        <v>4358</v>
      </c>
      <c r="C7849" t="s">
        <v>8016</v>
      </c>
      <c r="D7849" t="s">
        <v>25938</v>
      </c>
      <c r="E7849" t="s">
        <v>18</v>
      </c>
      <c r="F7849" t="s">
        <v>25939</v>
      </c>
      <c r="G7849" t="s">
        <v>18</v>
      </c>
      <c r="H7849" t="s">
        <v>13129</v>
      </c>
      <c r="I7849" t="s">
        <v>25940</v>
      </c>
    </row>
    <row r="7851" spans="1:16" x14ac:dyDescent="0.25">
      <c r="A7851" t="s">
        <v>194</v>
      </c>
      <c r="B7851" t="s">
        <v>25941</v>
      </c>
      <c r="C7851" t="s">
        <v>43</v>
      </c>
      <c r="D7851">
        <v>101</v>
      </c>
      <c r="E7851" t="s">
        <v>108</v>
      </c>
      <c r="F7851" t="s">
        <v>6540</v>
      </c>
      <c r="G7851" t="s">
        <v>59</v>
      </c>
      <c r="H7851" t="s">
        <v>12903</v>
      </c>
      <c r="I7851" t="s">
        <v>37</v>
      </c>
      <c r="J7851" t="s">
        <v>898</v>
      </c>
      <c r="K7851" t="s">
        <v>1044</v>
      </c>
      <c r="L7851" t="s">
        <v>2072</v>
      </c>
      <c r="M7851" t="s">
        <v>4436</v>
      </c>
      <c r="N7851" t="s">
        <v>5022</v>
      </c>
      <c r="O7851" t="s">
        <v>3015</v>
      </c>
      <c r="P7851" t="s">
        <v>25942</v>
      </c>
    </row>
    <row r="7852" spans="1:16" x14ac:dyDescent="0.25">
      <c r="A7852" t="s">
        <v>898</v>
      </c>
      <c r="B7852" t="s">
        <v>16</v>
      </c>
      <c r="C7852" t="s">
        <v>392</v>
      </c>
      <c r="D7852" t="s">
        <v>5877</v>
      </c>
      <c r="E7852" t="s">
        <v>59</v>
      </c>
      <c r="F7852" t="s">
        <v>25943</v>
      </c>
    </row>
    <row r="7853" spans="1:16" x14ac:dyDescent="0.25">
      <c r="A7853" t="s">
        <v>181</v>
      </c>
      <c r="B7853" t="s">
        <v>156</v>
      </c>
      <c r="C7853" t="s">
        <v>2072</v>
      </c>
      <c r="D7853" t="s">
        <v>25944</v>
      </c>
    </row>
    <row r="7855" spans="1:16" x14ac:dyDescent="0.25">
      <c r="A7855" t="s">
        <v>3778</v>
      </c>
      <c r="B7855" t="s">
        <v>214</v>
      </c>
      <c r="C7855" t="s">
        <v>15</v>
      </c>
      <c r="D7855" t="s">
        <v>16</v>
      </c>
      <c r="E7855" t="s">
        <v>5</v>
      </c>
      <c r="F7855" t="s">
        <v>1058</v>
      </c>
      <c r="G7855" t="s">
        <v>898</v>
      </c>
      <c r="H7855" t="s">
        <v>8312</v>
      </c>
      <c r="I7855" t="s">
        <v>25945</v>
      </c>
      <c r="J7855" t="s">
        <v>1716</v>
      </c>
      <c r="K7855" t="s">
        <v>37</v>
      </c>
      <c r="L7855" t="s">
        <v>3015</v>
      </c>
      <c r="M7855" t="s">
        <v>25946</v>
      </c>
    </row>
    <row r="7856" spans="1:16" x14ac:dyDescent="0.25">
      <c r="A7856" t="s">
        <v>449</v>
      </c>
      <c r="B7856" t="s">
        <v>5877</v>
      </c>
      <c r="C7856" t="s">
        <v>16196</v>
      </c>
      <c r="D7856" t="s">
        <v>4756</v>
      </c>
      <c r="E7856" t="s">
        <v>36</v>
      </c>
      <c r="F7856" t="s">
        <v>25947</v>
      </c>
    </row>
    <row r="7857" spans="1:20" x14ac:dyDescent="0.25">
      <c r="A7857" t="s">
        <v>1973</v>
      </c>
      <c r="B7857" t="s">
        <v>16857</v>
      </c>
      <c r="C7857" t="s">
        <v>10397</v>
      </c>
      <c r="D7857" t="s">
        <v>5948</v>
      </c>
      <c r="E7857" t="s">
        <v>1796</v>
      </c>
      <c r="F7857" t="s">
        <v>1652</v>
      </c>
      <c r="G7857" t="s">
        <v>1583</v>
      </c>
      <c r="H7857" t="s">
        <v>432</v>
      </c>
      <c r="I7857" s="5">
        <v>1</v>
      </c>
      <c r="J7857" t="s">
        <v>57</v>
      </c>
      <c r="K7857" t="s">
        <v>194</v>
      </c>
      <c r="L7857" t="s">
        <v>19083</v>
      </c>
      <c r="M7857" t="s">
        <v>25948</v>
      </c>
    </row>
    <row r="7858" spans="1:20" x14ac:dyDescent="0.25">
      <c r="A7858" t="s">
        <v>2068</v>
      </c>
      <c r="B7858" t="s">
        <v>126</v>
      </c>
      <c r="C7858" t="s">
        <v>5690</v>
      </c>
      <c r="D7858" t="s">
        <v>179</v>
      </c>
      <c r="E7858" t="s">
        <v>400</v>
      </c>
      <c r="F7858" t="s">
        <v>943</v>
      </c>
      <c r="G7858" t="s">
        <v>5</v>
      </c>
      <c r="H7858" t="s">
        <v>3609</v>
      </c>
      <c r="I7858" t="s">
        <v>57</v>
      </c>
      <c r="J7858" t="s">
        <v>1584</v>
      </c>
      <c r="K7858" t="s">
        <v>115</v>
      </c>
      <c r="L7858" t="s">
        <v>61</v>
      </c>
      <c r="M7858" t="s">
        <v>1882</v>
      </c>
      <c r="N7858" t="s">
        <v>25949</v>
      </c>
      <c r="O7858" t="s">
        <v>36</v>
      </c>
      <c r="P7858" t="s">
        <v>370</v>
      </c>
      <c r="Q7858" t="s">
        <v>4434</v>
      </c>
      <c r="R7858" t="s">
        <v>4670</v>
      </c>
      <c r="S7858" t="s">
        <v>6719</v>
      </c>
      <c r="T7858" t="s">
        <v>25950</v>
      </c>
    </row>
    <row r="7859" spans="1:20" x14ac:dyDescent="0.25">
      <c r="A7859" t="s">
        <v>6614</v>
      </c>
      <c r="B7859" t="s">
        <v>182</v>
      </c>
      <c r="C7859" t="s">
        <v>898</v>
      </c>
      <c r="D7859" t="s">
        <v>781</v>
      </c>
      <c r="E7859" t="s">
        <v>5</v>
      </c>
      <c r="F7859" t="s">
        <v>40</v>
      </c>
      <c r="G7859" t="s">
        <v>25951</v>
      </c>
      <c r="H7859" t="s">
        <v>308</v>
      </c>
      <c r="I7859" t="s">
        <v>5201</v>
      </c>
      <c r="J7859" t="s">
        <v>159</v>
      </c>
      <c r="K7859" t="s">
        <v>9263</v>
      </c>
      <c r="L7859" t="s">
        <v>3536</v>
      </c>
      <c r="M7859" t="s">
        <v>356</v>
      </c>
      <c r="N7859" t="s">
        <v>57</v>
      </c>
      <c r="O7859" t="s">
        <v>36</v>
      </c>
      <c r="P7859" t="s">
        <v>37</v>
      </c>
      <c r="Q7859" t="s">
        <v>61</v>
      </c>
      <c r="R7859" t="s">
        <v>25952</v>
      </c>
    </row>
    <row r="7860" spans="1:20" x14ac:dyDescent="0.25">
      <c r="A7860" t="s">
        <v>25953</v>
      </c>
      <c r="B7860" t="s">
        <v>541</v>
      </c>
      <c r="C7860" t="s">
        <v>8145</v>
      </c>
      <c r="D7860" t="s">
        <v>290</v>
      </c>
      <c r="E7860" t="s">
        <v>6721</v>
      </c>
      <c r="F7860" t="s">
        <v>6614</v>
      </c>
      <c r="G7860" t="s">
        <v>326</v>
      </c>
      <c r="H7860" t="s">
        <v>25954</v>
      </c>
      <c r="I7860" t="s">
        <v>1356</v>
      </c>
      <c r="J7860" t="s">
        <v>179</v>
      </c>
      <c r="K7860" t="s">
        <v>5</v>
      </c>
      <c r="L7860" t="s">
        <v>266</v>
      </c>
      <c r="M7860" t="s">
        <v>1303</v>
      </c>
      <c r="N7860" t="s">
        <v>751</v>
      </c>
      <c r="O7860" t="s">
        <v>3015</v>
      </c>
      <c r="P7860" t="s">
        <v>25955</v>
      </c>
    </row>
    <row r="7861" spans="1:20" x14ac:dyDescent="0.25">
      <c r="A7861" t="s">
        <v>25956</v>
      </c>
      <c r="B7861" t="s">
        <v>17100</v>
      </c>
      <c r="C7861" t="s">
        <v>898</v>
      </c>
      <c r="D7861" t="s">
        <v>156</v>
      </c>
      <c r="E7861" t="s">
        <v>157</v>
      </c>
      <c r="F7861" t="s">
        <v>763</v>
      </c>
      <c r="G7861" t="s">
        <v>25957</v>
      </c>
      <c r="H7861" t="s">
        <v>8203</v>
      </c>
      <c r="I7861" t="s">
        <v>17241</v>
      </c>
      <c r="J7861" t="s">
        <v>313</v>
      </c>
      <c r="K7861" t="s">
        <v>59</v>
      </c>
      <c r="L7861" t="s">
        <v>338</v>
      </c>
      <c r="M7861" t="s">
        <v>61</v>
      </c>
      <c r="N7861" t="s">
        <v>1768</v>
      </c>
      <c r="O7861" t="s">
        <v>1267</v>
      </c>
      <c r="P7861" t="s">
        <v>541</v>
      </c>
      <c r="Q7861" t="s">
        <v>25958</v>
      </c>
    </row>
    <row r="7862" spans="1:20" x14ac:dyDescent="0.25">
      <c r="A7862" t="s">
        <v>3548</v>
      </c>
      <c r="B7862" t="s">
        <v>25959</v>
      </c>
      <c r="C7862" t="s">
        <v>898</v>
      </c>
      <c r="D7862" t="s">
        <v>156</v>
      </c>
      <c r="E7862" t="s">
        <v>4452</v>
      </c>
      <c r="F7862" t="s">
        <v>25960</v>
      </c>
    </row>
    <row r="7863" spans="1:20" x14ac:dyDescent="0.25">
      <c r="A7863" t="s">
        <v>574</v>
      </c>
      <c r="B7863" t="s">
        <v>3707</v>
      </c>
      <c r="C7863" t="s">
        <v>16</v>
      </c>
      <c r="D7863" t="s">
        <v>17762</v>
      </c>
      <c r="E7863" t="s">
        <v>25961</v>
      </c>
      <c r="F7863" t="s">
        <v>64</v>
      </c>
      <c r="G7863" t="s">
        <v>18</v>
      </c>
      <c r="H7863" t="s">
        <v>1027</v>
      </c>
      <c r="I7863" t="s">
        <v>179</v>
      </c>
      <c r="J7863" t="s">
        <v>586</v>
      </c>
      <c r="K7863" t="s">
        <v>266</v>
      </c>
      <c r="L7863" t="s">
        <v>25962</v>
      </c>
      <c r="M7863" t="s">
        <v>898</v>
      </c>
      <c r="N7863" t="s">
        <v>1709</v>
      </c>
      <c r="O7863" t="s">
        <v>1527</v>
      </c>
      <c r="P7863" t="s">
        <v>25963</v>
      </c>
      <c r="Q7863" t="s">
        <v>25964</v>
      </c>
    </row>
    <row r="7864" spans="1:20" x14ac:dyDescent="0.25">
      <c r="A7864" t="s">
        <v>25965</v>
      </c>
      <c r="B7864" t="s">
        <v>603</v>
      </c>
      <c r="C7864" t="s">
        <v>59</v>
      </c>
      <c r="D7864" t="s">
        <v>25966</v>
      </c>
      <c r="E7864" t="s">
        <v>1909</v>
      </c>
      <c r="F7864" t="s">
        <v>100</v>
      </c>
      <c r="G7864" t="s">
        <v>572</v>
      </c>
      <c r="H7864" t="s">
        <v>915</v>
      </c>
      <c r="I7864" t="s">
        <v>424</v>
      </c>
      <c r="J7864" t="s">
        <v>10444</v>
      </c>
      <c r="K7864" t="s">
        <v>7238</v>
      </c>
      <c r="L7864" t="s">
        <v>36</v>
      </c>
      <c r="M7864" t="s">
        <v>639</v>
      </c>
      <c r="N7864" t="s">
        <v>1691</v>
      </c>
      <c r="O7864" t="s">
        <v>25967</v>
      </c>
      <c r="P7864" t="s">
        <v>5204</v>
      </c>
      <c r="Q7864" t="s">
        <v>1709</v>
      </c>
      <c r="R7864" t="s">
        <v>5877</v>
      </c>
      <c r="S7864" t="s">
        <v>25968</v>
      </c>
    </row>
    <row r="7865" spans="1:20" x14ac:dyDescent="0.25">
      <c r="A7865" t="s">
        <v>6614</v>
      </c>
      <c r="B7865" t="s">
        <v>24956</v>
      </c>
      <c r="C7865" t="s">
        <v>194</v>
      </c>
      <c r="D7865" t="s">
        <v>25969</v>
      </c>
      <c r="E7865" t="s">
        <v>25970</v>
      </c>
    </row>
    <row r="7866" spans="1:20" x14ac:dyDescent="0.25">
      <c r="A7866" t="s">
        <v>13710</v>
      </c>
      <c r="B7866" t="s">
        <v>25971</v>
      </c>
    </row>
    <row r="7867" spans="1:20" x14ac:dyDescent="0.25">
      <c r="A7867" t="s">
        <v>25972</v>
      </c>
    </row>
    <row r="7868" spans="1:20" x14ac:dyDescent="0.25">
      <c r="A7868" t="s">
        <v>6614</v>
      </c>
      <c r="B7868" t="s">
        <v>22828</v>
      </c>
      <c r="C7868" t="s">
        <v>19050</v>
      </c>
      <c r="D7868" t="s">
        <v>651</v>
      </c>
      <c r="E7868" t="s">
        <v>506</v>
      </c>
      <c r="F7868" t="s">
        <v>723</v>
      </c>
      <c r="G7868" t="s">
        <v>61</v>
      </c>
      <c r="H7868" t="s">
        <v>25973</v>
      </c>
      <c r="I7868" t="s">
        <v>1543</v>
      </c>
      <c r="J7868" t="s">
        <v>1424</v>
      </c>
      <c r="K7868" t="s">
        <v>462</v>
      </c>
      <c r="L7868" t="s">
        <v>1047</v>
      </c>
      <c r="M7868" t="s">
        <v>16727</v>
      </c>
      <c r="N7868" t="s">
        <v>25974</v>
      </c>
      <c r="O7868" t="s">
        <v>462</v>
      </c>
      <c r="P7868" t="s">
        <v>3367</v>
      </c>
      <c r="Q7868" t="s">
        <v>237</v>
      </c>
      <c r="R7868" t="s">
        <v>7660</v>
      </c>
      <c r="S7868" t="s">
        <v>20961</v>
      </c>
      <c r="T7868" t="s">
        <v>25975</v>
      </c>
    </row>
    <row r="7869" spans="1:20" x14ac:dyDescent="0.25">
      <c r="A7869" t="s">
        <v>6614</v>
      </c>
      <c r="B7869" t="s">
        <v>282</v>
      </c>
      <c r="C7869" t="s">
        <v>4239</v>
      </c>
      <c r="D7869" t="s">
        <v>25976</v>
      </c>
      <c r="E7869" t="s">
        <v>13190</v>
      </c>
      <c r="F7869" t="s">
        <v>194</v>
      </c>
      <c r="G7869" t="s">
        <v>6136</v>
      </c>
      <c r="H7869" t="s">
        <v>126</v>
      </c>
      <c r="I7869" t="s">
        <v>61</v>
      </c>
      <c r="J7869" t="s">
        <v>25977</v>
      </c>
      <c r="K7869" t="s">
        <v>25978</v>
      </c>
      <c r="L7869" t="s">
        <v>25979</v>
      </c>
      <c r="M7869" t="s">
        <v>326</v>
      </c>
      <c r="N7869" t="s">
        <v>25980</v>
      </c>
      <c r="O7869" t="s">
        <v>25981</v>
      </c>
    </row>
    <row r="7870" spans="1:20" x14ac:dyDescent="0.25">
      <c r="A7870" t="s">
        <v>6614</v>
      </c>
      <c r="B7870" t="s">
        <v>2400</v>
      </c>
      <c r="C7870" t="s">
        <v>278</v>
      </c>
      <c r="D7870" t="s">
        <v>572</v>
      </c>
      <c r="E7870" t="s">
        <v>74</v>
      </c>
      <c r="F7870" t="s">
        <v>36</v>
      </c>
      <c r="G7870" t="s">
        <v>25982</v>
      </c>
      <c r="H7870" t="s">
        <v>25983</v>
      </c>
      <c r="I7870" t="s">
        <v>25984</v>
      </c>
      <c r="J7870" t="s">
        <v>6765</v>
      </c>
      <c r="K7870" t="s">
        <v>1098</v>
      </c>
      <c r="L7870" t="s">
        <v>7538</v>
      </c>
      <c r="M7870" t="s">
        <v>25985</v>
      </c>
    </row>
    <row r="7871" spans="1:20" x14ac:dyDescent="0.25">
      <c r="A7871" t="s">
        <v>6614</v>
      </c>
      <c r="B7871" t="s">
        <v>2400</v>
      </c>
      <c r="C7871" t="s">
        <v>1192</v>
      </c>
      <c r="D7871" t="s">
        <v>781</v>
      </c>
      <c r="E7871" t="s">
        <v>25986</v>
      </c>
      <c r="F7871" t="s">
        <v>25987</v>
      </c>
      <c r="G7871" t="s">
        <v>25988</v>
      </c>
      <c r="H7871" t="s">
        <v>25989</v>
      </c>
      <c r="I7871" t="s">
        <v>3499</v>
      </c>
      <c r="J7871" t="s">
        <v>1192</v>
      </c>
      <c r="K7871" t="s">
        <v>25990</v>
      </c>
      <c r="L7871" t="s">
        <v>15421</v>
      </c>
      <c r="M7871" t="s">
        <v>7345</v>
      </c>
      <c r="N7871" t="s">
        <v>25991</v>
      </c>
    </row>
    <row r="7872" spans="1:20" x14ac:dyDescent="0.25">
      <c r="A7872" t="s">
        <v>6614</v>
      </c>
      <c r="B7872" t="s">
        <v>11663</v>
      </c>
      <c r="C7872" t="s">
        <v>5</v>
      </c>
      <c r="D7872" t="s">
        <v>111</v>
      </c>
      <c r="E7872" t="s">
        <v>57</v>
      </c>
      <c r="F7872" t="s">
        <v>2243</v>
      </c>
      <c r="G7872" t="s">
        <v>59</v>
      </c>
      <c r="H7872" t="s">
        <v>25992</v>
      </c>
      <c r="I7872" t="s">
        <v>25993</v>
      </c>
      <c r="J7872" t="s">
        <v>25994</v>
      </c>
      <c r="K7872" t="s">
        <v>25995</v>
      </c>
    </row>
    <row r="7873" spans="1:22" x14ac:dyDescent="0.25">
      <c r="A7873" t="s">
        <v>3548</v>
      </c>
      <c r="B7873" t="s">
        <v>25996</v>
      </c>
      <c r="C7873" t="s">
        <v>290</v>
      </c>
      <c r="D7873" t="s">
        <v>5</v>
      </c>
      <c r="E7873" t="s">
        <v>187</v>
      </c>
      <c r="F7873" t="s">
        <v>25997</v>
      </c>
    </row>
    <row r="7874" spans="1:22" x14ac:dyDescent="0.25">
      <c r="A7874" t="s">
        <v>6614</v>
      </c>
      <c r="B7874" t="s">
        <v>1559</v>
      </c>
      <c r="C7874" t="s">
        <v>327</v>
      </c>
      <c r="D7874" t="s">
        <v>126</v>
      </c>
      <c r="E7874" t="s">
        <v>1635</v>
      </c>
      <c r="F7874" t="s">
        <v>1012</v>
      </c>
      <c r="G7874" t="s">
        <v>978</v>
      </c>
      <c r="H7874" t="s">
        <v>1390</v>
      </c>
      <c r="I7874" t="s">
        <v>113</v>
      </c>
      <c r="J7874" t="s">
        <v>5</v>
      </c>
      <c r="K7874" t="s">
        <v>3669</v>
      </c>
      <c r="L7874" t="s">
        <v>206</v>
      </c>
      <c r="M7874" t="s">
        <v>3066</v>
      </c>
      <c r="N7874" t="s">
        <v>5</v>
      </c>
      <c r="O7874" t="s">
        <v>25998</v>
      </c>
      <c r="P7874" t="s">
        <v>281</v>
      </c>
      <c r="Q7874" t="s">
        <v>2498</v>
      </c>
      <c r="R7874" t="s">
        <v>25999</v>
      </c>
    </row>
    <row r="7875" spans="1:22" x14ac:dyDescent="0.25">
      <c r="A7875" t="s">
        <v>26000</v>
      </c>
    </row>
    <row r="7876" spans="1:22" x14ac:dyDescent="0.25">
      <c r="A7876" t="s">
        <v>6614</v>
      </c>
      <c r="B7876" t="s">
        <v>100</v>
      </c>
      <c r="C7876" t="s">
        <v>2018</v>
      </c>
      <c r="D7876" t="s">
        <v>36</v>
      </c>
      <c r="E7876" t="s">
        <v>15</v>
      </c>
      <c r="F7876" t="s">
        <v>102</v>
      </c>
      <c r="G7876" t="s">
        <v>4412</v>
      </c>
      <c r="H7876" t="s">
        <v>26001</v>
      </c>
      <c r="I7876" t="s">
        <v>940</v>
      </c>
      <c r="J7876" t="s">
        <v>57</v>
      </c>
      <c r="K7876" t="s">
        <v>395</v>
      </c>
      <c r="L7876" t="s">
        <v>5062</v>
      </c>
      <c r="M7876" t="s">
        <v>5623</v>
      </c>
      <c r="N7876" t="s">
        <v>26002</v>
      </c>
    </row>
    <row r="7877" spans="1:22" x14ac:dyDescent="0.25">
      <c r="A7877" t="s">
        <v>6614</v>
      </c>
      <c r="B7877" t="s">
        <v>4449</v>
      </c>
      <c r="C7877" t="s">
        <v>157</v>
      </c>
      <c r="D7877" t="s">
        <v>5877</v>
      </c>
      <c r="E7877" t="s">
        <v>59</v>
      </c>
      <c r="F7877" t="s">
        <v>157</v>
      </c>
      <c r="G7877" t="s">
        <v>16993</v>
      </c>
      <c r="H7877" t="s">
        <v>150</v>
      </c>
      <c r="I7877" t="s">
        <v>193</v>
      </c>
      <c r="J7877" t="s">
        <v>37</v>
      </c>
      <c r="K7877" t="s">
        <v>113</v>
      </c>
      <c r="L7877" t="s">
        <v>1532</v>
      </c>
      <c r="M7877" t="s">
        <v>3031</v>
      </c>
      <c r="N7877" t="s">
        <v>281</v>
      </c>
      <c r="O7877" t="s">
        <v>26003</v>
      </c>
      <c r="P7877" t="s">
        <v>17815</v>
      </c>
      <c r="Q7877" t="s">
        <v>4198</v>
      </c>
      <c r="R7877" t="s">
        <v>5690</v>
      </c>
      <c r="S7877" t="s">
        <v>1406</v>
      </c>
      <c r="T7877" t="s">
        <v>978</v>
      </c>
      <c r="U7877" t="s">
        <v>26004</v>
      </c>
      <c r="V7877" t="s">
        <v>26005</v>
      </c>
    </row>
    <row r="7878" spans="1:22" x14ac:dyDescent="0.25">
      <c r="A7878" t="s">
        <v>26006</v>
      </c>
      <c r="B7878" t="s">
        <v>6614</v>
      </c>
      <c r="C7878" t="s">
        <v>61</v>
      </c>
      <c r="D7878" t="s">
        <v>5436</v>
      </c>
      <c r="E7878" t="s">
        <v>179</v>
      </c>
      <c r="F7878" t="s">
        <v>5</v>
      </c>
      <c r="G7878" t="s">
        <v>17160</v>
      </c>
      <c r="H7878" t="s">
        <v>449</v>
      </c>
      <c r="I7878" t="s">
        <v>26007</v>
      </c>
    </row>
    <row r="7879" spans="1:22" x14ac:dyDescent="0.25">
      <c r="A7879" t="s">
        <v>6614</v>
      </c>
      <c r="B7879" t="s">
        <v>26008</v>
      </c>
      <c r="C7879" t="s">
        <v>2170</v>
      </c>
      <c r="D7879" t="s">
        <v>3357</v>
      </c>
      <c r="E7879" t="s">
        <v>8882</v>
      </c>
      <c r="F7879" t="s">
        <v>26009</v>
      </c>
      <c r="G7879" t="s">
        <v>5092</v>
      </c>
      <c r="H7879" t="s">
        <v>26010</v>
      </c>
      <c r="I7879" t="s">
        <v>26011</v>
      </c>
      <c r="J7879" t="s">
        <v>39</v>
      </c>
      <c r="K7879" t="s">
        <v>2154</v>
      </c>
      <c r="L7879" t="s">
        <v>5092</v>
      </c>
      <c r="M7879" t="s">
        <v>5</v>
      </c>
      <c r="N7879" t="s">
        <v>187</v>
      </c>
      <c r="O7879" t="s">
        <v>2633</v>
      </c>
      <c r="P7879" t="s">
        <v>26012</v>
      </c>
    </row>
    <row r="7880" spans="1:22" x14ac:dyDescent="0.25">
      <c r="A7880" t="s">
        <v>26013</v>
      </c>
    </row>
    <row r="7881" spans="1:22" x14ac:dyDescent="0.25">
      <c r="A7881" t="s">
        <v>6614</v>
      </c>
      <c r="B7881" t="s">
        <v>180</v>
      </c>
      <c r="C7881" t="s">
        <v>1554</v>
      </c>
      <c r="D7881" t="s">
        <v>198</v>
      </c>
      <c r="E7881" t="s">
        <v>8073</v>
      </c>
      <c r="F7881" t="s">
        <v>327</v>
      </c>
      <c r="G7881" t="s">
        <v>26014</v>
      </c>
      <c r="H7881" t="s">
        <v>26015</v>
      </c>
      <c r="I7881" t="s">
        <v>23628</v>
      </c>
      <c r="J7881" t="s">
        <v>194</v>
      </c>
      <c r="K7881" t="s">
        <v>6136</v>
      </c>
      <c r="L7881" t="s">
        <v>59</v>
      </c>
      <c r="M7881" t="s">
        <v>382</v>
      </c>
      <c r="N7881" t="s">
        <v>61</v>
      </c>
      <c r="O7881" t="s">
        <v>193</v>
      </c>
      <c r="P7881" t="s">
        <v>7867</v>
      </c>
      <c r="Q7881" t="s">
        <v>758</v>
      </c>
      <c r="R7881" t="s">
        <v>26016</v>
      </c>
      <c r="S7881" t="s">
        <v>26017</v>
      </c>
    </row>
    <row r="7882" spans="1:22" x14ac:dyDescent="0.25">
      <c r="A7882" t="s">
        <v>26018</v>
      </c>
    </row>
    <row r="7883" spans="1:22" x14ac:dyDescent="0.25">
      <c r="A7883" t="s">
        <v>6614</v>
      </c>
      <c r="B7883" t="s">
        <v>26019</v>
      </c>
      <c r="C7883" t="s">
        <v>26020</v>
      </c>
      <c r="D7883" t="s">
        <v>22806</v>
      </c>
      <c r="E7883" t="s">
        <v>572</v>
      </c>
      <c r="F7883" t="s">
        <v>1650</v>
      </c>
      <c r="G7883" t="s">
        <v>156</v>
      </c>
      <c r="H7883" t="s">
        <v>4073</v>
      </c>
      <c r="I7883" t="s">
        <v>210</v>
      </c>
      <c r="J7883" t="s">
        <v>16</v>
      </c>
      <c r="K7883" t="s">
        <v>26021</v>
      </c>
      <c r="L7883" t="s">
        <v>26022</v>
      </c>
      <c r="M7883" t="s">
        <v>20959</v>
      </c>
      <c r="N7883" t="s">
        <v>22628</v>
      </c>
      <c r="O7883" t="s">
        <v>400</v>
      </c>
      <c r="P7883" t="s">
        <v>26023</v>
      </c>
    </row>
    <row r="7884" spans="1:22" x14ac:dyDescent="0.25">
      <c r="A7884" t="s">
        <v>5</v>
      </c>
      <c r="B7884" t="s">
        <v>111</v>
      </c>
      <c r="C7884" t="s">
        <v>57</v>
      </c>
      <c r="D7884" t="s">
        <v>2243</v>
      </c>
      <c r="E7884" t="s">
        <v>59</v>
      </c>
      <c r="F7884" t="s">
        <v>24431</v>
      </c>
      <c r="G7884" t="s">
        <v>26024</v>
      </c>
      <c r="H7884" t="s">
        <v>126</v>
      </c>
      <c r="I7884" t="s">
        <v>4915</v>
      </c>
      <c r="J7884" t="s">
        <v>1695</v>
      </c>
      <c r="K7884" t="s">
        <v>5</v>
      </c>
      <c r="L7884" t="s">
        <v>187</v>
      </c>
      <c r="M7884" t="s">
        <v>3492</v>
      </c>
      <c r="N7884" t="s">
        <v>3493</v>
      </c>
      <c r="O7884" t="s">
        <v>37</v>
      </c>
      <c r="P7884" t="s">
        <v>1877</v>
      </c>
      <c r="Q7884" t="s">
        <v>6118</v>
      </c>
      <c r="R7884" t="s">
        <v>126</v>
      </c>
      <c r="S7884" t="s">
        <v>61</v>
      </c>
      <c r="T7884" t="s">
        <v>26025</v>
      </c>
      <c r="U7884" t="s">
        <v>479</v>
      </c>
      <c r="V7884" t="s">
        <v>26026</v>
      </c>
    </row>
    <row r="7885" spans="1:22" x14ac:dyDescent="0.25">
      <c r="A7885" t="s">
        <v>218</v>
      </c>
      <c r="B7885" t="s">
        <v>179</v>
      </c>
      <c r="C7885" t="s">
        <v>400</v>
      </c>
      <c r="D7885" t="s">
        <v>26027</v>
      </c>
      <c r="E7885" t="s">
        <v>2933</v>
      </c>
      <c r="F7885" t="s">
        <v>59</v>
      </c>
      <c r="G7885" t="s">
        <v>1433</v>
      </c>
      <c r="H7885" t="s">
        <v>26028</v>
      </c>
      <c r="I7885" t="s">
        <v>156</v>
      </c>
      <c r="J7885" t="s">
        <v>22308</v>
      </c>
      <c r="K7885" t="s">
        <v>1652</v>
      </c>
      <c r="L7885" t="s">
        <v>18</v>
      </c>
      <c r="M7885" t="s">
        <v>26029</v>
      </c>
      <c r="N7885" t="s">
        <v>161</v>
      </c>
      <c r="O7885" t="s">
        <v>26030</v>
      </c>
      <c r="P7885" t="s">
        <v>26031</v>
      </c>
    </row>
    <row r="7886" spans="1:22" x14ac:dyDescent="0.25">
      <c r="A7886" t="s">
        <v>6614</v>
      </c>
      <c r="B7886" t="s">
        <v>6854</v>
      </c>
      <c r="C7886" t="s">
        <v>194</v>
      </c>
      <c r="D7886" t="s">
        <v>11868</v>
      </c>
      <c r="E7886" t="s">
        <v>206</v>
      </c>
      <c r="F7886" t="s">
        <v>3636</v>
      </c>
      <c r="G7886" t="s">
        <v>26032</v>
      </c>
      <c r="H7886" t="s">
        <v>1777</v>
      </c>
      <c r="I7886" t="s">
        <v>26033</v>
      </c>
      <c r="J7886" t="s">
        <v>609</v>
      </c>
      <c r="K7886" t="s">
        <v>5022</v>
      </c>
      <c r="L7886" t="s">
        <v>73</v>
      </c>
      <c r="M7886" t="s">
        <v>290</v>
      </c>
      <c r="N7886" t="s">
        <v>26034</v>
      </c>
    </row>
    <row r="7887" spans="1:22" x14ac:dyDescent="0.25">
      <c r="A7887" t="s">
        <v>26035</v>
      </c>
    </row>
    <row r="7889" spans="1:28" x14ac:dyDescent="0.25">
      <c r="A7889" t="s">
        <v>383</v>
      </c>
      <c r="B7889" t="s">
        <v>1650</v>
      </c>
      <c r="C7889" t="s">
        <v>1667</v>
      </c>
      <c r="D7889" t="s">
        <v>1523</v>
      </c>
      <c r="E7889" t="s">
        <v>1776</v>
      </c>
      <c r="F7889" t="s">
        <v>26036</v>
      </c>
      <c r="G7889" t="s">
        <v>3606</v>
      </c>
      <c r="H7889" t="s">
        <v>43</v>
      </c>
      <c r="I7889" t="s">
        <v>18970</v>
      </c>
      <c r="J7889" t="s">
        <v>26037</v>
      </c>
      <c r="K7889" t="s">
        <v>26038</v>
      </c>
    </row>
    <row r="7890" spans="1:28" x14ac:dyDescent="0.25">
      <c r="A7890" t="s">
        <v>1916</v>
      </c>
      <c r="B7890" t="s">
        <v>157</v>
      </c>
      <c r="C7890" t="s">
        <v>5</v>
      </c>
      <c r="D7890" t="s">
        <v>26039</v>
      </c>
    </row>
    <row r="7891" spans="1:28" x14ac:dyDescent="0.25">
      <c r="A7891" t="s">
        <v>37</v>
      </c>
      <c r="B7891" t="s">
        <v>22007</v>
      </c>
      <c r="C7891" t="s">
        <v>290</v>
      </c>
      <c r="D7891" t="s">
        <v>30</v>
      </c>
      <c r="E7891" t="s">
        <v>607</v>
      </c>
      <c r="F7891" t="s">
        <v>57</v>
      </c>
      <c r="G7891" t="s">
        <v>61</v>
      </c>
      <c r="H7891" t="s">
        <v>1068</v>
      </c>
      <c r="I7891" t="s">
        <v>10132</v>
      </c>
      <c r="J7891" t="s">
        <v>222</v>
      </c>
      <c r="K7891" t="s">
        <v>1701</v>
      </c>
      <c r="L7891" t="s">
        <v>806</v>
      </c>
      <c r="M7891" t="s">
        <v>126</v>
      </c>
      <c r="N7891" t="s">
        <v>61</v>
      </c>
      <c r="O7891" t="s">
        <v>62</v>
      </c>
      <c r="P7891" t="s">
        <v>5804</v>
      </c>
      <c r="Q7891" t="s">
        <v>30</v>
      </c>
      <c r="R7891" t="s">
        <v>26040</v>
      </c>
      <c r="S7891" t="s">
        <v>1189</v>
      </c>
      <c r="T7891" t="s">
        <v>156</v>
      </c>
      <c r="U7891" t="s">
        <v>2099</v>
      </c>
      <c r="V7891" t="s">
        <v>4499</v>
      </c>
      <c r="W7891" t="s">
        <v>57</v>
      </c>
      <c r="X7891" t="s">
        <v>762</v>
      </c>
      <c r="Y7891" t="s">
        <v>26041</v>
      </c>
    </row>
    <row r="7892" spans="1:28" x14ac:dyDescent="0.25">
      <c r="A7892" t="s">
        <v>26042</v>
      </c>
    </row>
    <row r="7893" spans="1:28" x14ac:dyDescent="0.25">
      <c r="A7893" t="s">
        <v>898</v>
      </c>
      <c r="B7893" t="s">
        <v>26043</v>
      </c>
    </row>
    <row r="7894" spans="1:28" x14ac:dyDescent="0.25">
      <c r="A7894" t="s">
        <v>26044</v>
      </c>
      <c r="B7894" t="s">
        <v>17525</v>
      </c>
      <c r="C7894" t="s">
        <v>126</v>
      </c>
      <c r="D7894" t="s">
        <v>266</v>
      </c>
      <c r="E7894" t="s">
        <v>26045</v>
      </c>
    </row>
    <row r="7895" spans="1:28" x14ac:dyDescent="0.25">
      <c r="A7895" t="s">
        <v>26046</v>
      </c>
    </row>
    <row r="7897" spans="1:28" x14ac:dyDescent="0.25">
      <c r="A7897" t="s">
        <v>26047</v>
      </c>
      <c r="B7897" t="s">
        <v>26048</v>
      </c>
      <c r="C7897" t="s">
        <v>15840</v>
      </c>
      <c r="D7897" t="s">
        <v>222</v>
      </c>
      <c r="E7897" t="s">
        <v>26049</v>
      </c>
      <c r="F7897" t="s">
        <v>26050</v>
      </c>
    </row>
    <row r="7898" spans="1:28" x14ac:dyDescent="0.25">
      <c r="A7898" t="s">
        <v>6180</v>
      </c>
      <c r="B7898" t="s">
        <v>400</v>
      </c>
      <c r="C7898" t="s">
        <v>1881</v>
      </c>
      <c r="D7898" t="s">
        <v>26051</v>
      </c>
      <c r="E7898" t="s">
        <v>156</v>
      </c>
      <c r="F7898" t="s">
        <v>74</v>
      </c>
      <c r="G7898" t="s">
        <v>26052</v>
      </c>
    </row>
    <row r="7899" spans="1:28" x14ac:dyDescent="0.25">
      <c r="A7899" t="s">
        <v>26053</v>
      </c>
    </row>
    <row r="7900" spans="1:28" x14ac:dyDescent="0.25">
      <c r="A7900" t="s">
        <v>19059</v>
      </c>
      <c r="B7900" t="s">
        <v>54</v>
      </c>
      <c r="C7900" t="s">
        <v>1463</v>
      </c>
      <c r="D7900" t="s">
        <v>24844</v>
      </c>
      <c r="E7900" t="s">
        <v>18</v>
      </c>
      <c r="F7900" t="s">
        <v>24845</v>
      </c>
      <c r="G7900" t="s">
        <v>2129</v>
      </c>
      <c r="H7900" t="s">
        <v>651</v>
      </c>
      <c r="I7900" t="s">
        <v>2710</v>
      </c>
      <c r="J7900" t="s">
        <v>13679</v>
      </c>
      <c r="K7900" t="s">
        <v>9438</v>
      </c>
      <c r="L7900" t="s">
        <v>19059</v>
      </c>
      <c r="M7900" t="s">
        <v>956</v>
      </c>
      <c r="N7900" t="s">
        <v>2899</v>
      </c>
      <c r="O7900" t="s">
        <v>873</v>
      </c>
      <c r="P7900" t="s">
        <v>193</v>
      </c>
      <c r="Q7900" t="s">
        <v>61</v>
      </c>
      <c r="R7900" t="s">
        <v>11183</v>
      </c>
      <c r="S7900" t="s">
        <v>462</v>
      </c>
      <c r="T7900" t="s">
        <v>26054</v>
      </c>
    </row>
    <row r="7901" spans="1:28" x14ac:dyDescent="0.25">
      <c r="A7901" t="s">
        <v>362</v>
      </c>
      <c r="B7901" t="s">
        <v>150</v>
      </c>
      <c r="C7901" t="s">
        <v>1269</v>
      </c>
      <c r="D7901" t="s">
        <v>59</v>
      </c>
      <c r="E7901" t="s">
        <v>9970</v>
      </c>
      <c r="F7901" t="s">
        <v>194</v>
      </c>
      <c r="G7901" t="s">
        <v>26055</v>
      </c>
      <c r="H7901" t="s">
        <v>26056</v>
      </c>
      <c r="I7901" t="s">
        <v>20452</v>
      </c>
      <c r="J7901" t="s">
        <v>1044</v>
      </c>
      <c r="K7901" t="s">
        <v>1801</v>
      </c>
      <c r="L7901" t="s">
        <v>7093</v>
      </c>
      <c r="M7901" t="s">
        <v>66</v>
      </c>
      <c r="N7901" t="s">
        <v>2896</v>
      </c>
      <c r="O7901" t="s">
        <v>26057</v>
      </c>
    </row>
    <row r="7902" spans="1:28" x14ac:dyDescent="0.25">
      <c r="A7902" t="s">
        <v>6614</v>
      </c>
      <c r="B7902" t="s">
        <v>2896</v>
      </c>
      <c r="C7902" t="s">
        <v>1368</v>
      </c>
      <c r="D7902" t="s">
        <v>179</v>
      </c>
      <c r="E7902" t="s">
        <v>61</v>
      </c>
      <c r="F7902" t="s">
        <v>26058</v>
      </c>
      <c r="G7902" t="s">
        <v>126</v>
      </c>
      <c r="H7902" t="s">
        <v>5063</v>
      </c>
      <c r="I7902" t="s">
        <v>218</v>
      </c>
      <c r="J7902" t="s">
        <v>613</v>
      </c>
      <c r="K7902" t="s">
        <v>59</v>
      </c>
      <c r="L7902" t="s">
        <v>5552</v>
      </c>
      <c r="M7902" t="s">
        <v>1716</v>
      </c>
      <c r="N7902" t="s">
        <v>126</v>
      </c>
      <c r="O7902" t="s">
        <v>92</v>
      </c>
      <c r="P7902" t="s">
        <v>194</v>
      </c>
      <c r="Q7902" t="s">
        <v>26059</v>
      </c>
    </row>
    <row r="7903" spans="1:28" x14ac:dyDescent="0.25">
      <c r="A7903" t="s">
        <v>2955</v>
      </c>
      <c r="B7903" t="s">
        <v>8306</v>
      </c>
      <c r="C7903" t="s">
        <v>18</v>
      </c>
      <c r="D7903" t="s">
        <v>10209</v>
      </c>
      <c r="E7903" t="s">
        <v>2923</v>
      </c>
      <c r="F7903" t="s">
        <v>59</v>
      </c>
      <c r="G7903" t="s">
        <v>1856</v>
      </c>
      <c r="H7903" t="s">
        <v>26060</v>
      </c>
      <c r="I7903" t="s">
        <v>1856</v>
      </c>
      <c r="J7903" t="s">
        <v>1880</v>
      </c>
      <c r="K7903" t="s">
        <v>59</v>
      </c>
      <c r="L7903" t="s">
        <v>1860</v>
      </c>
      <c r="M7903" t="s">
        <v>1305</v>
      </c>
      <c r="N7903" t="s">
        <v>3800</v>
      </c>
      <c r="O7903" t="s">
        <v>3045</v>
      </c>
      <c r="P7903" t="s">
        <v>1154</v>
      </c>
      <c r="Q7903" t="s">
        <v>5501</v>
      </c>
      <c r="R7903" t="s">
        <v>26061</v>
      </c>
    </row>
    <row r="7904" spans="1:28" x14ac:dyDescent="0.25">
      <c r="A7904" t="s">
        <v>57</v>
      </c>
      <c r="B7904" t="s">
        <v>61</v>
      </c>
      <c r="C7904" t="s">
        <v>762</v>
      </c>
      <c r="D7904" t="s">
        <v>36</v>
      </c>
      <c r="E7904" t="s">
        <v>156</v>
      </c>
      <c r="F7904" t="s">
        <v>1801</v>
      </c>
      <c r="G7904" t="s">
        <v>59</v>
      </c>
      <c r="H7904" t="s">
        <v>1405</v>
      </c>
      <c r="I7904" t="s">
        <v>3800</v>
      </c>
      <c r="J7904" t="s">
        <v>37</v>
      </c>
      <c r="K7904" t="s">
        <v>846</v>
      </c>
      <c r="L7904" t="s">
        <v>4660</v>
      </c>
      <c r="M7904" t="s">
        <v>59</v>
      </c>
      <c r="N7904" t="s">
        <v>781</v>
      </c>
      <c r="O7904" t="s">
        <v>59</v>
      </c>
      <c r="P7904" t="s">
        <v>61</v>
      </c>
      <c r="Q7904" t="s">
        <v>607</v>
      </c>
      <c r="R7904" t="s">
        <v>66</v>
      </c>
      <c r="S7904" t="s">
        <v>37</v>
      </c>
      <c r="T7904" t="s">
        <v>1948</v>
      </c>
      <c r="U7904" t="s">
        <v>1405</v>
      </c>
      <c r="V7904" t="s">
        <v>1284</v>
      </c>
      <c r="W7904" t="s">
        <v>12032</v>
      </c>
      <c r="X7904" t="s">
        <v>59</v>
      </c>
      <c r="Y7904" t="s">
        <v>846</v>
      </c>
      <c r="Z7904" t="s">
        <v>26062</v>
      </c>
      <c r="AA7904" t="e" cm="1">
        <f t="array" ref="AA7904">-Think</f>
        <v>#NAME?</v>
      </c>
      <c r="AB7904" t="s">
        <v>26063</v>
      </c>
    </row>
    <row r="7905" spans="1:23" x14ac:dyDescent="0.25">
      <c r="A7905" t="s">
        <v>26064</v>
      </c>
    </row>
    <row r="7906" spans="1:23" x14ac:dyDescent="0.25">
      <c r="A7906" t="s">
        <v>3548</v>
      </c>
      <c r="B7906" t="s">
        <v>37</v>
      </c>
      <c r="C7906" t="s">
        <v>26065</v>
      </c>
    </row>
    <row r="7907" spans="1:23" x14ac:dyDescent="0.25">
      <c r="A7907" t="s">
        <v>5088</v>
      </c>
      <c r="B7907" t="s">
        <v>26066</v>
      </c>
    </row>
    <row r="7908" spans="1:23" x14ac:dyDescent="0.25">
      <c r="A7908" t="s">
        <v>5088</v>
      </c>
      <c r="B7908" t="s">
        <v>26067</v>
      </c>
    </row>
    <row r="7909" spans="1:23" x14ac:dyDescent="0.25">
      <c r="A7909" t="s">
        <v>603</v>
      </c>
      <c r="B7909" t="s">
        <v>26068</v>
      </c>
    </row>
    <row r="7910" spans="1:23" x14ac:dyDescent="0.25">
      <c r="A7910" t="s">
        <v>14980</v>
      </c>
      <c r="B7910" t="s">
        <v>26069</v>
      </c>
      <c r="C7910" t="s">
        <v>26070</v>
      </c>
      <c r="D7910" t="s">
        <v>26071</v>
      </c>
      <c r="E7910" t="s">
        <v>126</v>
      </c>
      <c r="F7910" t="s">
        <v>26072</v>
      </c>
      <c r="G7910" t="s">
        <v>26073</v>
      </c>
      <c r="H7910" t="s">
        <v>26074</v>
      </c>
    </row>
    <row r="7911" spans="1:23" x14ac:dyDescent="0.25">
      <c r="A7911" t="s">
        <v>26075</v>
      </c>
      <c r="B7911" t="s">
        <v>28</v>
      </c>
      <c r="C7911" t="s">
        <v>26076</v>
      </c>
      <c r="D7911" t="s">
        <v>43</v>
      </c>
      <c r="E7911" t="s">
        <v>25937</v>
      </c>
      <c r="F7911" t="s">
        <v>4358</v>
      </c>
      <c r="G7911" t="s">
        <v>8016</v>
      </c>
      <c r="H7911" t="s">
        <v>25938</v>
      </c>
      <c r="I7911" t="s">
        <v>18</v>
      </c>
      <c r="J7911" t="s">
        <v>25939</v>
      </c>
      <c r="K7911" t="s">
        <v>18</v>
      </c>
      <c r="L7911" t="s">
        <v>13129</v>
      </c>
      <c r="M7911" t="s">
        <v>26077</v>
      </c>
    </row>
    <row r="7912" spans="1:23" x14ac:dyDescent="0.25">
      <c r="A7912" t="s">
        <v>5</v>
      </c>
      <c r="B7912" t="s">
        <v>266</v>
      </c>
      <c r="C7912" t="s">
        <v>762</v>
      </c>
      <c r="D7912" t="s">
        <v>30</v>
      </c>
      <c r="E7912" t="s">
        <v>2981</v>
      </c>
      <c r="F7912" t="s">
        <v>572</v>
      </c>
      <c r="G7912" t="s">
        <v>26078</v>
      </c>
    </row>
    <row r="7913" spans="1:23" x14ac:dyDescent="0.25">
      <c r="A7913" t="s">
        <v>898</v>
      </c>
      <c r="B7913" t="s">
        <v>156</v>
      </c>
      <c r="C7913" t="s">
        <v>157</v>
      </c>
      <c r="D7913" t="s">
        <v>5751</v>
      </c>
      <c r="E7913" t="s">
        <v>1998</v>
      </c>
      <c r="F7913" t="s">
        <v>1209</v>
      </c>
      <c r="G7913" t="s">
        <v>2419</v>
      </c>
      <c r="H7913" t="s">
        <v>432</v>
      </c>
      <c r="I7913" t="s">
        <v>392</v>
      </c>
      <c r="J7913" t="s">
        <v>18</v>
      </c>
      <c r="K7913" t="s">
        <v>61</v>
      </c>
      <c r="L7913" t="s">
        <v>7796</v>
      </c>
      <c r="M7913" t="s">
        <v>26079</v>
      </c>
      <c r="N7913" t="s">
        <v>26080</v>
      </c>
    </row>
    <row r="7914" spans="1:23" x14ac:dyDescent="0.25">
      <c r="A7914" t="s">
        <v>713</v>
      </c>
      <c r="B7914" t="s">
        <v>400</v>
      </c>
      <c r="C7914" t="s">
        <v>597</v>
      </c>
      <c r="D7914" t="s">
        <v>59</v>
      </c>
      <c r="E7914" t="s">
        <v>157</v>
      </c>
      <c r="F7914" t="s">
        <v>18</v>
      </c>
      <c r="G7914" t="s">
        <v>26081</v>
      </c>
      <c r="H7914" t="s">
        <v>106</v>
      </c>
      <c r="I7914" t="s">
        <v>7796</v>
      </c>
      <c r="J7914" t="s">
        <v>26082</v>
      </c>
    </row>
    <row r="7915" spans="1:23" x14ac:dyDescent="0.25">
      <c r="A7915" t="s">
        <v>5863</v>
      </c>
      <c r="B7915" t="s">
        <v>210</v>
      </c>
      <c r="C7915" t="s">
        <v>198</v>
      </c>
      <c r="D7915" t="s">
        <v>206</v>
      </c>
      <c r="E7915" t="s">
        <v>5</v>
      </c>
      <c r="F7915" t="s">
        <v>708</v>
      </c>
      <c r="G7915" t="s">
        <v>16567</v>
      </c>
      <c r="H7915" t="s">
        <v>57</v>
      </c>
      <c r="I7915" t="s">
        <v>11937</v>
      </c>
      <c r="J7915" t="s">
        <v>26083</v>
      </c>
      <c r="K7915" t="s">
        <v>18</v>
      </c>
      <c r="L7915" t="s">
        <v>23207</v>
      </c>
      <c r="M7915" t="s">
        <v>26084</v>
      </c>
      <c r="N7915" t="s">
        <v>541</v>
      </c>
      <c r="O7915" t="s">
        <v>26085</v>
      </c>
      <c r="P7915" t="s">
        <v>28</v>
      </c>
      <c r="Q7915" t="s">
        <v>18548</v>
      </c>
      <c r="R7915" t="s">
        <v>12359</v>
      </c>
      <c r="S7915" t="s">
        <v>26086</v>
      </c>
      <c r="T7915" t="s">
        <v>11043</v>
      </c>
      <c r="U7915" t="s">
        <v>211</v>
      </c>
      <c r="V7915" t="s">
        <v>206</v>
      </c>
      <c r="W7915" t="s">
        <v>26087</v>
      </c>
    </row>
    <row r="7916" spans="1:23" x14ac:dyDescent="0.25">
      <c r="A7916" t="s">
        <v>4736</v>
      </c>
      <c r="B7916" t="s">
        <v>179</v>
      </c>
      <c r="C7916" t="s">
        <v>400</v>
      </c>
      <c r="D7916" t="s">
        <v>5</v>
      </c>
      <c r="E7916" t="s">
        <v>26088</v>
      </c>
      <c r="F7916" t="s">
        <v>222</v>
      </c>
      <c r="G7916" t="s">
        <v>4736</v>
      </c>
      <c r="H7916" t="s">
        <v>179</v>
      </c>
      <c r="I7916" t="s">
        <v>61</v>
      </c>
      <c r="J7916" t="s">
        <v>7225</v>
      </c>
      <c r="K7916" t="s">
        <v>36</v>
      </c>
      <c r="L7916" t="s">
        <v>1144</v>
      </c>
      <c r="M7916" t="s">
        <v>210</v>
      </c>
      <c r="N7916" t="s">
        <v>288</v>
      </c>
      <c r="O7916" t="s">
        <v>37</v>
      </c>
      <c r="P7916" t="s">
        <v>61</v>
      </c>
      <c r="Q7916" t="s">
        <v>7713</v>
      </c>
      <c r="R7916" t="s">
        <v>36</v>
      </c>
      <c r="S7916" t="s">
        <v>26089</v>
      </c>
      <c r="T7916" t="s">
        <v>66</v>
      </c>
      <c r="U7916" t="s">
        <v>2896</v>
      </c>
      <c r="V7916" t="s">
        <v>26090</v>
      </c>
    </row>
    <row r="7917" spans="1:23" x14ac:dyDescent="0.25">
      <c r="A7917" t="s">
        <v>6614</v>
      </c>
      <c r="B7917" t="s">
        <v>86</v>
      </c>
      <c r="C7917" t="s">
        <v>9032</v>
      </c>
      <c r="D7917" t="s">
        <v>1047</v>
      </c>
      <c r="E7917" t="s">
        <v>1872</v>
      </c>
      <c r="F7917" t="s">
        <v>18</v>
      </c>
      <c r="G7917" t="s">
        <v>21</v>
      </c>
      <c r="H7917" t="s">
        <v>26091</v>
      </c>
      <c r="I7917" t="s">
        <v>5092</v>
      </c>
      <c r="J7917" t="s">
        <v>108</v>
      </c>
      <c r="K7917" t="s">
        <v>11908</v>
      </c>
      <c r="L7917" t="s">
        <v>11909</v>
      </c>
      <c r="M7917" t="s">
        <v>26092</v>
      </c>
      <c r="N7917" t="s">
        <v>290</v>
      </c>
      <c r="O7917" t="s">
        <v>73</v>
      </c>
      <c r="P7917" t="s">
        <v>18</v>
      </c>
      <c r="Q7917" t="s">
        <v>1858</v>
      </c>
      <c r="R7917" t="s">
        <v>2419</v>
      </c>
      <c r="S7917" t="s">
        <v>26093</v>
      </c>
      <c r="T7917" t="s">
        <v>26094</v>
      </c>
    </row>
    <row r="7918" spans="1:23" x14ac:dyDescent="0.25">
      <c r="A7918" t="s">
        <v>19827</v>
      </c>
      <c r="B7918" t="s">
        <v>26095</v>
      </c>
      <c r="C7918" t="s">
        <v>5</v>
      </c>
      <c r="D7918" t="s">
        <v>266</v>
      </c>
      <c r="E7918" t="s">
        <v>26096</v>
      </c>
    </row>
    <row r="7919" spans="1:23" x14ac:dyDescent="0.25">
      <c r="A7919" t="s">
        <v>6614</v>
      </c>
      <c r="B7919" t="s">
        <v>23628</v>
      </c>
      <c r="C7919" t="s">
        <v>194</v>
      </c>
      <c r="D7919" t="s">
        <v>3966</v>
      </c>
      <c r="E7919" t="s">
        <v>20743</v>
      </c>
      <c r="F7919" t="s">
        <v>26097</v>
      </c>
      <c r="G7919" t="s">
        <v>22218</v>
      </c>
      <c r="H7919" t="s">
        <v>20959</v>
      </c>
      <c r="I7919" t="s">
        <v>26098</v>
      </c>
    </row>
    <row r="7920" spans="1:23" x14ac:dyDescent="0.25">
      <c r="A7920" t="s">
        <v>2170</v>
      </c>
      <c r="B7920" t="s">
        <v>30</v>
      </c>
      <c r="C7920" t="s">
        <v>792</v>
      </c>
      <c r="D7920" t="s">
        <v>20379</v>
      </c>
      <c r="E7920" t="s">
        <v>179</v>
      </c>
      <c r="F7920" t="s">
        <v>541</v>
      </c>
      <c r="G7920" t="s">
        <v>1504</v>
      </c>
      <c r="H7920" t="s">
        <v>240</v>
      </c>
      <c r="I7920" t="s">
        <v>57</v>
      </c>
      <c r="J7920" t="s">
        <v>19076</v>
      </c>
      <c r="K7920" t="s">
        <v>1189</v>
      </c>
      <c r="L7920" t="s">
        <v>290</v>
      </c>
      <c r="M7920" t="s">
        <v>266</v>
      </c>
      <c r="N7920" t="s">
        <v>26099</v>
      </c>
    </row>
    <row r="7921" spans="1:24" x14ac:dyDescent="0.25">
      <c r="A7921" t="s">
        <v>6614</v>
      </c>
      <c r="B7921" t="s">
        <v>1559</v>
      </c>
      <c r="C7921" t="s">
        <v>322</v>
      </c>
      <c r="D7921" t="s">
        <v>26100</v>
      </c>
      <c r="E7921" t="s">
        <v>1059</v>
      </c>
      <c r="F7921" t="s">
        <v>26101</v>
      </c>
      <c r="G7921" t="s">
        <v>18</v>
      </c>
      <c r="H7921" t="s">
        <v>26102</v>
      </c>
      <c r="I7921" t="s">
        <v>898</v>
      </c>
      <c r="J7921" t="s">
        <v>427</v>
      </c>
      <c r="K7921" t="s">
        <v>26103</v>
      </c>
      <c r="L7921" t="s">
        <v>26104</v>
      </c>
    </row>
    <row r="7922" spans="1:24" x14ac:dyDescent="0.25">
      <c r="A7922" t="s">
        <v>6614</v>
      </c>
      <c r="B7922" t="s">
        <v>898</v>
      </c>
      <c r="C7922" t="s">
        <v>1780</v>
      </c>
      <c r="D7922" t="s">
        <v>723</v>
      </c>
      <c r="E7922" t="s">
        <v>2423</v>
      </c>
      <c r="F7922" t="s">
        <v>806</v>
      </c>
      <c r="G7922" t="s">
        <v>37</v>
      </c>
      <c r="H7922" t="s">
        <v>1265</v>
      </c>
      <c r="I7922" t="s">
        <v>59</v>
      </c>
      <c r="J7922" t="s">
        <v>1405</v>
      </c>
      <c r="K7922" t="s">
        <v>37</v>
      </c>
      <c r="L7922" t="s">
        <v>5498</v>
      </c>
      <c r="M7922" t="s">
        <v>126</v>
      </c>
      <c r="N7922" t="s">
        <v>572</v>
      </c>
      <c r="O7922" t="s">
        <v>1650</v>
      </c>
      <c r="P7922" t="s">
        <v>59</v>
      </c>
      <c r="Q7922" t="s">
        <v>781</v>
      </c>
      <c r="R7922" t="s">
        <v>717</v>
      </c>
      <c r="S7922" t="s">
        <v>30</v>
      </c>
      <c r="T7922" t="s">
        <v>26105</v>
      </c>
      <c r="U7922" t="s">
        <v>15481</v>
      </c>
      <c r="V7922" t="s">
        <v>36</v>
      </c>
      <c r="W7922" t="s">
        <v>651</v>
      </c>
      <c r="X7922" t="s">
        <v>26106</v>
      </c>
    </row>
    <row r="7923" spans="1:24" x14ac:dyDescent="0.25">
      <c r="A7923" t="s">
        <v>156</v>
      </c>
      <c r="B7923" t="s">
        <v>2548</v>
      </c>
      <c r="C7923" t="s">
        <v>3942</v>
      </c>
      <c r="D7923" t="s">
        <v>61</v>
      </c>
      <c r="E7923" t="s">
        <v>1542</v>
      </c>
      <c r="F7923" t="s">
        <v>10833</v>
      </c>
      <c r="G7923" t="s">
        <v>26107</v>
      </c>
      <c r="H7923" t="s">
        <v>59</v>
      </c>
      <c r="I7923" t="s">
        <v>13984</v>
      </c>
      <c r="J7923" t="s">
        <v>115</v>
      </c>
      <c r="K7923" t="s">
        <v>150</v>
      </c>
      <c r="L7923" t="s">
        <v>179</v>
      </c>
      <c r="M7923" t="s">
        <v>39</v>
      </c>
      <c r="N7923" t="s">
        <v>26108</v>
      </c>
    </row>
    <row r="7924" spans="1:24" x14ac:dyDescent="0.25">
      <c r="A7924" t="s">
        <v>5698</v>
      </c>
      <c r="B7924" t="s">
        <v>37</v>
      </c>
      <c r="C7924" t="s">
        <v>15</v>
      </c>
      <c r="D7924" t="s">
        <v>18</v>
      </c>
      <c r="E7924" t="s">
        <v>10092</v>
      </c>
      <c r="F7924" t="s">
        <v>19414</v>
      </c>
      <c r="G7924" t="s">
        <v>37</v>
      </c>
      <c r="H7924" t="s">
        <v>19415</v>
      </c>
      <c r="I7924" t="s">
        <v>157</v>
      </c>
      <c r="J7924" t="s">
        <v>479</v>
      </c>
      <c r="K7924" t="s">
        <v>18</v>
      </c>
      <c r="L7924" t="s">
        <v>61</v>
      </c>
      <c r="M7924" t="s">
        <v>1040</v>
      </c>
      <c r="N7924" t="s">
        <v>19416</v>
      </c>
      <c r="O7924" t="s">
        <v>66</v>
      </c>
      <c r="P7924" t="s">
        <v>220</v>
      </c>
      <c r="Q7924" t="s">
        <v>221</v>
      </c>
      <c r="R7924" t="s">
        <v>5</v>
      </c>
      <c r="S7924" t="s">
        <v>26109</v>
      </c>
    </row>
    <row r="7925" spans="1:24" x14ac:dyDescent="0.25">
      <c r="A7925" t="s">
        <v>3496</v>
      </c>
      <c r="B7925" t="s">
        <v>5597</v>
      </c>
      <c r="C7925" t="s">
        <v>1284</v>
      </c>
      <c r="D7925" t="s">
        <v>608</v>
      </c>
      <c r="E7925" t="s">
        <v>723</v>
      </c>
      <c r="F7925" t="s">
        <v>59</v>
      </c>
      <c r="G7925" t="s">
        <v>411</v>
      </c>
      <c r="H7925" t="s">
        <v>26110</v>
      </c>
      <c r="I7925" t="s">
        <v>26111</v>
      </c>
      <c r="J7925" t="s">
        <v>11662</v>
      </c>
      <c r="K7925" t="s">
        <v>3234</v>
      </c>
      <c r="L7925" t="s">
        <v>61</v>
      </c>
      <c r="M7925" t="s">
        <v>6176</v>
      </c>
      <c r="N7925" t="s">
        <v>156</v>
      </c>
      <c r="O7925" t="s">
        <v>781</v>
      </c>
      <c r="P7925" t="s">
        <v>5945</v>
      </c>
      <c r="Q7925" t="s">
        <v>37</v>
      </c>
      <c r="R7925" t="s">
        <v>11854</v>
      </c>
      <c r="S7925" t="s">
        <v>156</v>
      </c>
      <c r="T7925" t="s">
        <v>24915</v>
      </c>
      <c r="U7925" t="s">
        <v>26112</v>
      </c>
    </row>
    <row r="7926" spans="1:24" x14ac:dyDescent="0.25">
      <c r="A7926" t="s">
        <v>156</v>
      </c>
      <c r="B7926" t="s">
        <v>3834</v>
      </c>
      <c r="C7926">
        <v>3</v>
      </c>
      <c r="D7926" t="s">
        <v>2187</v>
      </c>
      <c r="E7926" t="s">
        <v>461</v>
      </c>
      <c r="F7926" t="s">
        <v>1013</v>
      </c>
      <c r="G7926" t="s">
        <v>461</v>
      </c>
      <c r="H7926" t="s">
        <v>571</v>
      </c>
      <c r="I7926" t="s">
        <v>8033</v>
      </c>
      <c r="J7926" t="s">
        <v>66</v>
      </c>
      <c r="K7926" t="s">
        <v>26113</v>
      </c>
      <c r="L7926" t="s">
        <v>26114</v>
      </c>
      <c r="M7926" t="s">
        <v>574</v>
      </c>
      <c r="N7926" t="s">
        <v>179</v>
      </c>
      <c r="O7926" t="s">
        <v>400</v>
      </c>
      <c r="P7926" t="s">
        <v>26115</v>
      </c>
      <c r="Q7926" t="s">
        <v>26116</v>
      </c>
      <c r="R7926" t="s">
        <v>26117</v>
      </c>
    </row>
    <row r="7927" spans="1:24" x14ac:dyDescent="0.25">
      <c r="A7927" t="s">
        <v>59</v>
      </c>
      <c r="B7927" t="s">
        <v>781</v>
      </c>
      <c r="C7927" t="s">
        <v>26118</v>
      </c>
      <c r="D7927" t="s">
        <v>627</v>
      </c>
      <c r="E7927" t="s">
        <v>290</v>
      </c>
      <c r="F7927" t="s">
        <v>3344</v>
      </c>
      <c r="G7927" t="s">
        <v>2731</v>
      </c>
      <c r="H7927" t="s">
        <v>3245</v>
      </c>
      <c r="I7927" t="s">
        <v>59</v>
      </c>
      <c r="J7927" t="s">
        <v>2478</v>
      </c>
      <c r="K7927" t="s">
        <v>383</v>
      </c>
      <c r="L7927" t="s">
        <v>62</v>
      </c>
      <c r="M7927" t="s">
        <v>2844</v>
      </c>
      <c r="N7927" t="s">
        <v>26119</v>
      </c>
      <c r="O7927" t="s">
        <v>627</v>
      </c>
      <c r="P7927" t="s">
        <v>290</v>
      </c>
      <c r="Q7927" t="s">
        <v>3248</v>
      </c>
      <c r="R7927" t="s">
        <v>383</v>
      </c>
      <c r="S7927" t="s">
        <v>26120</v>
      </c>
    </row>
    <row r="7928" spans="1:24" x14ac:dyDescent="0.25">
      <c r="A7928" t="s">
        <v>7961</v>
      </c>
      <c r="B7928" t="s">
        <v>66</v>
      </c>
      <c r="C7928" t="s">
        <v>22154</v>
      </c>
      <c r="D7928" t="s">
        <v>9686</v>
      </c>
      <c r="E7928" t="s">
        <v>4731</v>
      </c>
      <c r="F7928" t="s">
        <v>4732</v>
      </c>
      <c r="G7928" t="s">
        <v>179</v>
      </c>
      <c r="H7928" t="s">
        <v>26121</v>
      </c>
      <c r="I7928" t="s">
        <v>411</v>
      </c>
      <c r="J7928" t="s">
        <v>2790</v>
      </c>
      <c r="K7928" t="s">
        <v>1689</v>
      </c>
      <c r="L7928" t="s">
        <v>156</v>
      </c>
      <c r="M7928" t="s">
        <v>106</v>
      </c>
      <c r="N7928" t="s">
        <v>4454</v>
      </c>
      <c r="O7928" t="s">
        <v>157</v>
      </c>
      <c r="P7928" t="s">
        <v>26122</v>
      </c>
    </row>
    <row r="7929" spans="1:24" x14ac:dyDescent="0.25">
      <c r="A7929" t="s">
        <v>26123</v>
      </c>
      <c r="B7929" t="s">
        <v>26124</v>
      </c>
      <c r="C7929" t="s">
        <v>23389</v>
      </c>
      <c r="D7929" t="s">
        <v>5092</v>
      </c>
      <c r="E7929" t="s">
        <v>919</v>
      </c>
      <c r="F7929" t="s">
        <v>15150</v>
      </c>
      <c r="G7929" t="s">
        <v>7714</v>
      </c>
      <c r="H7929" t="s">
        <v>57</v>
      </c>
      <c r="I7929" t="s">
        <v>26125</v>
      </c>
      <c r="J7929" t="s">
        <v>26126</v>
      </c>
      <c r="K7929" t="s">
        <v>206</v>
      </c>
      <c r="L7929" t="s">
        <v>26127</v>
      </c>
      <c r="M7929" t="s">
        <v>4239</v>
      </c>
      <c r="N7929" t="s">
        <v>5</v>
      </c>
      <c r="O7929" t="s">
        <v>1675</v>
      </c>
      <c r="P7929" t="s">
        <v>624</v>
      </c>
      <c r="Q7929" t="s">
        <v>18</v>
      </c>
      <c r="R7929">
        <v>2008</v>
      </c>
      <c r="S7929" t="s">
        <v>2714</v>
      </c>
      <c r="T7929" t="s">
        <v>26128</v>
      </c>
    </row>
    <row r="7930" spans="1:24" x14ac:dyDescent="0.25">
      <c r="A7930" t="s">
        <v>1258</v>
      </c>
      <c r="B7930" t="s">
        <v>2432</v>
      </c>
      <c r="C7930" t="s">
        <v>179</v>
      </c>
      <c r="D7930" t="s">
        <v>61</v>
      </c>
      <c r="E7930" t="s">
        <v>26129</v>
      </c>
      <c r="F7930" t="s">
        <v>7770</v>
      </c>
      <c r="G7930" t="s">
        <v>26130</v>
      </c>
      <c r="H7930" t="s">
        <v>22007</v>
      </c>
      <c r="I7930" t="s">
        <v>18</v>
      </c>
      <c r="J7930" t="s">
        <v>3240</v>
      </c>
      <c r="K7930" t="s">
        <v>26131</v>
      </c>
    </row>
    <row r="7931" spans="1:24" x14ac:dyDescent="0.25">
      <c r="A7931" t="s">
        <v>26132</v>
      </c>
      <c r="B7931" t="s">
        <v>1</v>
      </c>
      <c r="C7931" t="s">
        <v>43</v>
      </c>
      <c r="D7931" t="s">
        <v>26133</v>
      </c>
      <c r="E7931" t="s">
        <v>30</v>
      </c>
      <c r="F7931" t="s">
        <v>5</v>
      </c>
      <c r="G7931" t="s">
        <v>26134</v>
      </c>
      <c r="H7931" t="s">
        <v>59</v>
      </c>
      <c r="I7931" t="s">
        <v>26135</v>
      </c>
      <c r="J7931" t="s">
        <v>26136</v>
      </c>
    </row>
    <row r="7932" spans="1:24" x14ac:dyDescent="0.25">
      <c r="A7932" t="s">
        <v>2170</v>
      </c>
      <c r="B7932" t="s">
        <v>23392</v>
      </c>
      <c r="C7932" t="s">
        <v>30</v>
      </c>
      <c r="D7932" t="s">
        <v>61</v>
      </c>
      <c r="E7932" t="s">
        <v>14980</v>
      </c>
      <c r="F7932" t="s">
        <v>12775</v>
      </c>
      <c r="G7932" t="s">
        <v>5092</v>
      </c>
      <c r="H7932" t="s">
        <v>26137</v>
      </c>
      <c r="I7932" t="s">
        <v>5104</v>
      </c>
      <c r="J7932" t="s">
        <v>57</v>
      </c>
      <c r="K7932" t="s">
        <v>61</v>
      </c>
      <c r="L7932" t="s">
        <v>26138</v>
      </c>
      <c r="M7932" t="s">
        <v>37</v>
      </c>
      <c r="N7932" t="s">
        <v>26139</v>
      </c>
      <c r="O7932" t="s">
        <v>26140</v>
      </c>
    </row>
    <row r="7933" spans="1:24" x14ac:dyDescent="0.25">
      <c r="A7933" t="s">
        <v>6614</v>
      </c>
      <c r="B7933" t="s">
        <v>1390</v>
      </c>
      <c r="C7933" t="s">
        <v>6293</v>
      </c>
      <c r="D7933" t="s">
        <v>2493</v>
      </c>
      <c r="E7933" t="s">
        <v>150</v>
      </c>
      <c r="F7933" t="s">
        <v>1018</v>
      </c>
      <c r="G7933" t="s">
        <v>150</v>
      </c>
      <c r="H7933" t="s">
        <v>2380</v>
      </c>
      <c r="I7933" t="s">
        <v>22929</v>
      </c>
      <c r="J7933" t="s">
        <v>45</v>
      </c>
      <c r="K7933" t="s">
        <v>36</v>
      </c>
      <c r="L7933" t="s">
        <v>26141</v>
      </c>
    </row>
    <row r="7934" spans="1:24" x14ac:dyDescent="0.25">
      <c r="A7934" t="s">
        <v>20735</v>
      </c>
      <c r="B7934" t="s">
        <v>1695</v>
      </c>
      <c r="C7934" t="s">
        <v>194</v>
      </c>
      <c r="D7934" t="s">
        <v>1211</v>
      </c>
      <c r="E7934" t="s">
        <v>30</v>
      </c>
      <c r="F7934" t="s">
        <v>2756</v>
      </c>
      <c r="G7934" t="s">
        <v>26142</v>
      </c>
      <c r="H7934" t="s">
        <v>7676</v>
      </c>
      <c r="I7934" t="s">
        <v>394</v>
      </c>
      <c r="J7934" t="s">
        <v>7183</v>
      </c>
      <c r="K7934" t="s">
        <v>26143</v>
      </c>
      <c r="L7934" t="s">
        <v>19076</v>
      </c>
      <c r="M7934" t="s">
        <v>26144</v>
      </c>
    </row>
    <row r="7935" spans="1:24" x14ac:dyDescent="0.25">
      <c r="A7935" t="s">
        <v>6614</v>
      </c>
      <c r="B7935" t="s">
        <v>179</v>
      </c>
      <c r="C7935" t="s">
        <v>541</v>
      </c>
      <c r="D7935" t="s">
        <v>22217</v>
      </c>
      <c r="E7935" t="s">
        <v>1932</v>
      </c>
      <c r="F7935" t="s">
        <v>30</v>
      </c>
      <c r="G7935" t="s">
        <v>26145</v>
      </c>
      <c r="H7935" t="s">
        <v>26146</v>
      </c>
      <c r="I7935" t="s">
        <v>26147</v>
      </c>
    </row>
    <row r="7936" spans="1:24" x14ac:dyDescent="0.25">
      <c r="A7936" t="s">
        <v>6614</v>
      </c>
      <c r="B7936" t="s">
        <v>61</v>
      </c>
      <c r="C7936" t="s">
        <v>112</v>
      </c>
      <c r="D7936" t="s">
        <v>198</v>
      </c>
      <c r="E7936" t="s">
        <v>26148</v>
      </c>
      <c r="F7936" t="s">
        <v>1720</v>
      </c>
      <c r="G7936" t="s">
        <v>16</v>
      </c>
      <c r="H7936" t="s">
        <v>36</v>
      </c>
      <c r="I7936" t="s">
        <v>1295</v>
      </c>
      <c r="J7936" t="s">
        <v>5201</v>
      </c>
      <c r="K7936" t="s">
        <v>73</v>
      </c>
      <c r="L7936" t="s">
        <v>1047</v>
      </c>
      <c r="M7936" t="s">
        <v>3243</v>
      </c>
      <c r="N7936" t="s">
        <v>898</v>
      </c>
      <c r="O7936" t="s">
        <v>7668</v>
      </c>
      <c r="P7936" t="s">
        <v>36</v>
      </c>
      <c r="Q7936" t="s">
        <v>37</v>
      </c>
      <c r="R7936" t="s">
        <v>194</v>
      </c>
      <c r="S7936" t="s">
        <v>75</v>
      </c>
      <c r="T7936" t="s">
        <v>1921</v>
      </c>
      <c r="U7936" t="s">
        <v>1716</v>
      </c>
      <c r="V7936" t="s">
        <v>26149</v>
      </c>
    </row>
    <row r="7937" spans="1:22" x14ac:dyDescent="0.25">
      <c r="A7937" t="s">
        <v>6614</v>
      </c>
      <c r="B7937" t="s">
        <v>710</v>
      </c>
      <c r="C7937" t="s">
        <v>10746</v>
      </c>
      <c r="D7937" t="s">
        <v>61</v>
      </c>
      <c r="E7937" t="s">
        <v>1322</v>
      </c>
      <c r="F7937" t="s">
        <v>212</v>
      </c>
      <c r="G7937" t="s">
        <v>1917</v>
      </c>
      <c r="H7937" t="s">
        <v>1</v>
      </c>
      <c r="I7937" t="s">
        <v>43</v>
      </c>
      <c r="J7937" t="s">
        <v>7923</v>
      </c>
      <c r="K7937" t="s">
        <v>1407</v>
      </c>
      <c r="L7937" t="s">
        <v>210</v>
      </c>
      <c r="M7937" t="s">
        <v>57</v>
      </c>
      <c r="N7937" t="s">
        <v>394</v>
      </c>
      <c r="O7937" t="s">
        <v>5280</v>
      </c>
      <c r="P7937" t="s">
        <v>26150</v>
      </c>
      <c r="Q7937" t="s">
        <v>17705</v>
      </c>
      <c r="R7937" t="s">
        <v>39</v>
      </c>
      <c r="S7937" t="s">
        <v>26151</v>
      </c>
    </row>
    <row r="7938" spans="1:22" x14ac:dyDescent="0.25">
      <c r="A7938" t="s">
        <v>6854</v>
      </c>
      <c r="B7938" t="s">
        <v>313</v>
      </c>
      <c r="C7938" t="s">
        <v>326</v>
      </c>
      <c r="D7938" t="s">
        <v>5159</v>
      </c>
      <c r="E7938" t="s">
        <v>13772</v>
      </c>
      <c r="F7938" t="s">
        <v>36</v>
      </c>
      <c r="G7938" t="s">
        <v>113</v>
      </c>
      <c r="H7938" t="s">
        <v>59</v>
      </c>
      <c r="I7938" t="s">
        <v>17121</v>
      </c>
      <c r="J7938" t="s">
        <v>411</v>
      </c>
      <c r="K7938" t="s">
        <v>17140</v>
      </c>
      <c r="L7938" t="s">
        <v>37</v>
      </c>
      <c r="M7938" t="s">
        <v>26152</v>
      </c>
      <c r="N7938" t="s">
        <v>15840</v>
      </c>
      <c r="O7938" t="s">
        <v>26153</v>
      </c>
      <c r="P7938" t="s">
        <v>5088</v>
      </c>
      <c r="Q7938" t="s">
        <v>26154</v>
      </c>
    </row>
    <row r="7939" spans="1:22" x14ac:dyDescent="0.25">
      <c r="A7939" t="s">
        <v>15840</v>
      </c>
      <c r="B7939" t="s">
        <v>898</v>
      </c>
      <c r="C7939" t="s">
        <v>650</v>
      </c>
      <c r="D7939" t="s">
        <v>5447</v>
      </c>
      <c r="E7939" t="s">
        <v>26155</v>
      </c>
      <c r="F7939" t="s">
        <v>36</v>
      </c>
      <c r="G7939" t="s">
        <v>788</v>
      </c>
      <c r="H7939" t="s">
        <v>26156</v>
      </c>
      <c r="I7939" t="s">
        <v>25117</v>
      </c>
      <c r="J7939" t="s">
        <v>5088</v>
      </c>
      <c r="K7939" t="s">
        <v>26157</v>
      </c>
    </row>
    <row r="7940" spans="1:22" x14ac:dyDescent="0.25">
      <c r="A7940" t="s">
        <v>6614</v>
      </c>
      <c r="B7940" t="s">
        <v>710</v>
      </c>
      <c r="C7940" t="s">
        <v>5</v>
      </c>
      <c r="D7940" t="s">
        <v>3784</v>
      </c>
      <c r="E7940" t="s">
        <v>93</v>
      </c>
      <c r="F7940" t="s">
        <v>13468</v>
      </c>
      <c r="G7940" t="s">
        <v>18</v>
      </c>
      <c r="H7940" t="s">
        <v>26158</v>
      </c>
      <c r="I7940" t="s">
        <v>26159</v>
      </c>
      <c r="J7940" t="s">
        <v>115</v>
      </c>
      <c r="K7940" t="s">
        <v>36</v>
      </c>
      <c r="L7940" t="s">
        <v>17137</v>
      </c>
      <c r="M7940" t="s">
        <v>577</v>
      </c>
      <c r="N7940" t="s">
        <v>59</v>
      </c>
      <c r="O7940" t="s">
        <v>6688</v>
      </c>
      <c r="P7940" t="s">
        <v>12032</v>
      </c>
      <c r="Q7940" t="s">
        <v>37</v>
      </c>
      <c r="R7940" t="s">
        <v>157</v>
      </c>
      <c r="S7940" t="s">
        <v>26160</v>
      </c>
      <c r="T7940" t="s">
        <v>4756</v>
      </c>
      <c r="U7940" t="s">
        <v>26161</v>
      </c>
    </row>
    <row r="7941" spans="1:22" x14ac:dyDescent="0.25">
      <c r="A7941" t="s">
        <v>6614</v>
      </c>
      <c r="B7941" t="s">
        <v>26162</v>
      </c>
      <c r="C7941" t="s">
        <v>22811</v>
      </c>
      <c r="D7941" t="s">
        <v>26163</v>
      </c>
      <c r="E7941" t="s">
        <v>898</v>
      </c>
      <c r="F7941" t="s">
        <v>15</v>
      </c>
      <c r="G7941" t="s">
        <v>394</v>
      </c>
      <c r="H7941" t="s">
        <v>61</v>
      </c>
      <c r="I7941" t="s">
        <v>395</v>
      </c>
      <c r="J7941" t="s">
        <v>3253</v>
      </c>
      <c r="K7941" t="s">
        <v>898</v>
      </c>
      <c r="L7941" t="s">
        <v>113</v>
      </c>
      <c r="M7941" t="s">
        <v>2423</v>
      </c>
      <c r="N7941" t="s">
        <v>26164</v>
      </c>
    </row>
    <row r="7942" spans="1:22" x14ac:dyDescent="0.25">
      <c r="A7942" t="s">
        <v>6614</v>
      </c>
      <c r="B7942" t="s">
        <v>1018</v>
      </c>
      <c r="C7942" t="s">
        <v>703</v>
      </c>
      <c r="D7942" t="s">
        <v>36</v>
      </c>
      <c r="E7942" t="s">
        <v>16</v>
      </c>
      <c r="F7942" t="s">
        <v>26165</v>
      </c>
      <c r="G7942" t="s">
        <v>26166</v>
      </c>
      <c r="H7942" t="s">
        <v>30</v>
      </c>
      <c r="I7942" t="s">
        <v>26167</v>
      </c>
      <c r="J7942" t="s">
        <v>222</v>
      </c>
      <c r="K7942" t="s">
        <v>1877</v>
      </c>
      <c r="L7942" t="s">
        <v>1887</v>
      </c>
      <c r="M7942" t="s">
        <v>57</v>
      </c>
      <c r="N7942" t="s">
        <v>5979</v>
      </c>
      <c r="O7942" t="s">
        <v>28</v>
      </c>
      <c r="P7942" t="s">
        <v>5</v>
      </c>
      <c r="Q7942" t="s">
        <v>4992</v>
      </c>
      <c r="R7942" t="s">
        <v>2677</v>
      </c>
      <c r="S7942" t="s">
        <v>26168</v>
      </c>
      <c r="T7942" t="s">
        <v>218</v>
      </c>
      <c r="U7942" t="s">
        <v>24415</v>
      </c>
      <c r="V7942" t="s">
        <v>26169</v>
      </c>
    </row>
    <row r="7943" spans="1:22" x14ac:dyDescent="0.25">
      <c r="A7943" t="s">
        <v>6614</v>
      </c>
      <c r="B7943" t="s">
        <v>26170</v>
      </c>
      <c r="C7943" t="s">
        <v>26171</v>
      </c>
      <c r="D7943" t="s">
        <v>761</v>
      </c>
      <c r="E7943" t="s">
        <v>61</v>
      </c>
      <c r="F7943" t="s">
        <v>1040</v>
      </c>
      <c r="G7943" t="s">
        <v>1785</v>
      </c>
      <c r="H7943" t="s">
        <v>115</v>
      </c>
      <c r="I7943" t="s">
        <v>400</v>
      </c>
      <c r="J7943" t="s">
        <v>194</v>
      </c>
      <c r="K7943" t="s">
        <v>26172</v>
      </c>
      <c r="L7943" t="s">
        <v>326</v>
      </c>
      <c r="M7943" t="s">
        <v>26173</v>
      </c>
      <c r="N7943" t="s">
        <v>17120</v>
      </c>
      <c r="O7943" t="s">
        <v>26174</v>
      </c>
    </row>
    <row r="7944" spans="1:22" x14ac:dyDescent="0.25">
      <c r="A7944" t="s">
        <v>6614</v>
      </c>
      <c r="B7944" t="s">
        <v>898</v>
      </c>
      <c r="C7944" t="s">
        <v>23709</v>
      </c>
      <c r="D7944" t="s">
        <v>2018</v>
      </c>
      <c r="E7944" t="s">
        <v>26175</v>
      </c>
      <c r="F7944" t="s">
        <v>237</v>
      </c>
      <c r="G7944" t="s">
        <v>59</v>
      </c>
      <c r="H7944" t="s">
        <v>26176</v>
      </c>
      <c r="I7944" t="s">
        <v>26177</v>
      </c>
      <c r="J7944" t="s">
        <v>26178</v>
      </c>
      <c r="K7944" t="s">
        <v>898</v>
      </c>
      <c r="L7944" t="s">
        <v>713</v>
      </c>
      <c r="M7944" t="s">
        <v>400</v>
      </c>
      <c r="N7944" t="s">
        <v>22015</v>
      </c>
      <c r="O7944" t="s">
        <v>26179</v>
      </c>
    </row>
    <row r="7945" spans="1:22" x14ac:dyDescent="0.25">
      <c r="A7945" t="s">
        <v>6614</v>
      </c>
      <c r="B7945" t="s">
        <v>17097</v>
      </c>
      <c r="C7945" t="s">
        <v>898</v>
      </c>
      <c r="D7945" t="s">
        <v>1709</v>
      </c>
      <c r="E7945" t="s">
        <v>2072</v>
      </c>
      <c r="F7945" t="s">
        <v>36</v>
      </c>
      <c r="G7945" t="s">
        <v>37</v>
      </c>
      <c r="H7945" t="s">
        <v>324</v>
      </c>
      <c r="I7945" t="s">
        <v>17064</v>
      </c>
      <c r="J7945" t="s">
        <v>1716</v>
      </c>
      <c r="K7945" t="s">
        <v>26180</v>
      </c>
    </row>
    <row r="7946" spans="1:22" x14ac:dyDescent="0.25">
      <c r="A7946" t="s">
        <v>6614</v>
      </c>
      <c r="B7946" t="s">
        <v>26181</v>
      </c>
      <c r="C7946" t="s">
        <v>26182</v>
      </c>
      <c r="D7946" t="s">
        <v>26183</v>
      </c>
    </row>
    <row r="7947" spans="1:22" x14ac:dyDescent="0.25">
      <c r="A7947" t="s">
        <v>6614</v>
      </c>
      <c r="B7947" t="s">
        <v>26184</v>
      </c>
      <c r="C7947" t="s">
        <v>179</v>
      </c>
      <c r="D7947" t="s">
        <v>16731</v>
      </c>
      <c r="E7947" t="s">
        <v>26185</v>
      </c>
      <c r="F7947" t="s">
        <v>978</v>
      </c>
      <c r="G7947" t="s">
        <v>1801</v>
      </c>
      <c r="H7947" t="s">
        <v>22464</v>
      </c>
      <c r="I7947" t="b">
        <v>1</v>
      </c>
      <c r="J7947" t="s">
        <v>37</v>
      </c>
      <c r="K7947" t="s">
        <v>26186</v>
      </c>
    </row>
    <row r="7948" spans="1:22" x14ac:dyDescent="0.25">
      <c r="A7948" t="s">
        <v>6614</v>
      </c>
      <c r="B7948" t="s">
        <v>108</v>
      </c>
      <c r="C7948" t="s">
        <v>26187</v>
      </c>
      <c r="D7948" t="s">
        <v>2018</v>
      </c>
      <c r="E7948" t="s">
        <v>36</v>
      </c>
      <c r="F7948" t="s">
        <v>26188</v>
      </c>
      <c r="G7948" t="s">
        <v>26189</v>
      </c>
      <c r="H7948" t="s">
        <v>26190</v>
      </c>
      <c r="I7948" t="s">
        <v>2859</v>
      </c>
      <c r="J7948" t="s">
        <v>26191</v>
      </c>
    </row>
    <row r="7949" spans="1:22" x14ac:dyDescent="0.25">
      <c r="A7949" t="s">
        <v>6614</v>
      </c>
      <c r="B7949" t="s">
        <v>179</v>
      </c>
      <c r="C7949" t="s">
        <v>5</v>
      </c>
      <c r="D7949" t="s">
        <v>10937</v>
      </c>
      <c r="E7949" t="s">
        <v>26192</v>
      </c>
      <c r="F7949" t="s">
        <v>21443</v>
      </c>
      <c r="G7949" t="s">
        <v>5088</v>
      </c>
      <c r="H7949" t="s">
        <v>26193</v>
      </c>
    </row>
    <row r="7950" spans="1:22" x14ac:dyDescent="0.25">
      <c r="A7950" t="s">
        <v>6614</v>
      </c>
      <c r="B7950" t="s">
        <v>1397</v>
      </c>
      <c r="C7950" t="s">
        <v>54</v>
      </c>
      <c r="D7950" t="s">
        <v>2972</v>
      </c>
      <c r="E7950" t="s">
        <v>61</v>
      </c>
      <c r="F7950" t="s">
        <v>414</v>
      </c>
      <c r="G7950" t="s">
        <v>1695</v>
      </c>
      <c r="H7950" t="s">
        <v>5</v>
      </c>
      <c r="I7950" t="s">
        <v>1866</v>
      </c>
      <c r="J7950" t="s">
        <v>5760</v>
      </c>
      <c r="K7950" t="s">
        <v>217</v>
      </c>
      <c r="L7950" t="s">
        <v>61</v>
      </c>
      <c r="M7950" t="s">
        <v>26194</v>
      </c>
    </row>
    <row r="7951" spans="1:22" x14ac:dyDescent="0.25">
      <c r="A7951" t="s">
        <v>6614</v>
      </c>
      <c r="B7951" t="s">
        <v>20743</v>
      </c>
      <c r="C7951" t="s">
        <v>126</v>
      </c>
      <c r="D7951" t="s">
        <v>1635</v>
      </c>
      <c r="E7951" t="s">
        <v>978</v>
      </c>
      <c r="F7951" t="s">
        <v>1801</v>
      </c>
      <c r="G7951" t="s">
        <v>6293</v>
      </c>
      <c r="H7951" t="s">
        <v>59</v>
      </c>
      <c r="I7951" t="s">
        <v>2978</v>
      </c>
      <c r="J7951" t="s">
        <v>723</v>
      </c>
      <c r="K7951" t="s">
        <v>26195</v>
      </c>
      <c r="L7951" t="s">
        <v>37</v>
      </c>
      <c r="M7951" t="s">
        <v>24845</v>
      </c>
      <c r="N7951" t="s">
        <v>1189</v>
      </c>
      <c r="O7951" t="s">
        <v>3650</v>
      </c>
      <c r="P7951" t="s">
        <v>206</v>
      </c>
      <c r="Q7951" t="s">
        <v>1059</v>
      </c>
      <c r="R7951" t="s">
        <v>11574</v>
      </c>
      <c r="S7951" t="s">
        <v>1189</v>
      </c>
      <c r="T7951" t="s">
        <v>2018</v>
      </c>
      <c r="U7951" t="s">
        <v>26196</v>
      </c>
    </row>
    <row r="7952" spans="1:22" x14ac:dyDescent="0.25">
      <c r="A7952" t="s">
        <v>6614</v>
      </c>
      <c r="B7952" t="s">
        <v>478</v>
      </c>
      <c r="C7952" t="s">
        <v>2218</v>
      </c>
      <c r="D7952" t="s">
        <v>13781</v>
      </c>
      <c r="E7952" t="s">
        <v>26197</v>
      </c>
      <c r="F7952" t="s">
        <v>5</v>
      </c>
      <c r="G7952" t="s">
        <v>3800</v>
      </c>
      <c r="H7952" t="s">
        <v>762</v>
      </c>
      <c r="I7952" t="s">
        <v>26198</v>
      </c>
      <c r="J7952" t="s">
        <v>26199</v>
      </c>
      <c r="K7952" t="s">
        <v>14980</v>
      </c>
      <c r="L7952" t="s">
        <v>8529</v>
      </c>
      <c r="M7952" t="s">
        <v>71</v>
      </c>
      <c r="N7952" t="s">
        <v>61</v>
      </c>
      <c r="O7952" t="s">
        <v>1911</v>
      </c>
      <c r="P7952" t="s">
        <v>5289</v>
      </c>
      <c r="Q7952" t="s">
        <v>418</v>
      </c>
      <c r="R7952" t="s">
        <v>7254</v>
      </c>
      <c r="S7952" t="s">
        <v>26200</v>
      </c>
    </row>
    <row r="7953" spans="1:23" x14ac:dyDescent="0.25">
      <c r="A7953" t="s">
        <v>6614</v>
      </c>
      <c r="B7953" t="s">
        <v>36</v>
      </c>
      <c r="C7953" t="s">
        <v>1295</v>
      </c>
      <c r="D7953" t="s">
        <v>3178</v>
      </c>
      <c r="E7953" t="s">
        <v>5</v>
      </c>
      <c r="F7953" t="s">
        <v>11982</v>
      </c>
      <c r="G7953" t="s">
        <v>8006</v>
      </c>
      <c r="H7953" t="s">
        <v>26201</v>
      </c>
      <c r="I7953" t="s">
        <v>1767</v>
      </c>
      <c r="J7953" t="s">
        <v>45</v>
      </c>
      <c r="K7953" t="s">
        <v>198</v>
      </c>
      <c r="L7953" t="s">
        <v>26202</v>
      </c>
      <c r="M7953" t="s">
        <v>3548</v>
      </c>
      <c r="N7953" t="s">
        <v>26203</v>
      </c>
    </row>
    <row r="7954" spans="1:23" x14ac:dyDescent="0.25">
      <c r="A7954" t="s">
        <v>6614</v>
      </c>
      <c r="B7954" t="s">
        <v>61</v>
      </c>
      <c r="C7954" t="s">
        <v>17380</v>
      </c>
      <c r="D7954" t="s">
        <v>290</v>
      </c>
      <c r="E7954" t="s">
        <v>1295</v>
      </c>
      <c r="F7954" t="s">
        <v>26204</v>
      </c>
      <c r="G7954" t="s">
        <v>240</v>
      </c>
      <c r="H7954" t="s">
        <v>73</v>
      </c>
      <c r="I7954" t="s">
        <v>290</v>
      </c>
      <c r="J7954" t="s">
        <v>400</v>
      </c>
      <c r="K7954" t="s">
        <v>5948</v>
      </c>
      <c r="L7954" t="s">
        <v>16</v>
      </c>
      <c r="M7954" t="s">
        <v>22464</v>
      </c>
      <c r="N7954" t="s">
        <v>108</v>
      </c>
      <c r="O7954" t="s">
        <v>17380</v>
      </c>
      <c r="P7954" t="s">
        <v>290</v>
      </c>
      <c r="Q7954" t="s">
        <v>6284</v>
      </c>
      <c r="R7954" t="s">
        <v>45</v>
      </c>
      <c r="S7954" t="s">
        <v>1532</v>
      </c>
      <c r="T7954" t="s">
        <v>26205</v>
      </c>
    </row>
    <row r="7955" spans="1:23" x14ac:dyDescent="0.25">
      <c r="A7955" t="s">
        <v>6614</v>
      </c>
      <c r="B7955" t="s">
        <v>898</v>
      </c>
      <c r="C7955" t="s">
        <v>322</v>
      </c>
      <c r="D7955" t="s">
        <v>5467</v>
      </c>
      <c r="E7955" t="s">
        <v>1812</v>
      </c>
      <c r="F7955" t="s">
        <v>112</v>
      </c>
      <c r="G7955" t="s">
        <v>5159</v>
      </c>
      <c r="H7955" t="s">
        <v>5117</v>
      </c>
      <c r="I7955" t="s">
        <v>478</v>
      </c>
      <c r="J7955" t="s">
        <v>6232</v>
      </c>
      <c r="K7955" t="s">
        <v>59</v>
      </c>
      <c r="L7955" t="s">
        <v>3233</v>
      </c>
      <c r="M7955" t="s">
        <v>1896</v>
      </c>
      <c r="N7955" t="s">
        <v>1377</v>
      </c>
      <c r="O7955" t="s">
        <v>1125</v>
      </c>
      <c r="P7955" t="s">
        <v>723</v>
      </c>
      <c r="Q7955" t="s">
        <v>59</v>
      </c>
      <c r="R7955" t="s">
        <v>17310</v>
      </c>
      <c r="S7955" t="s">
        <v>1189</v>
      </c>
      <c r="T7955" t="s">
        <v>26206</v>
      </c>
    </row>
    <row r="7956" spans="1:23" x14ac:dyDescent="0.25">
      <c r="A7956" t="s">
        <v>6614</v>
      </c>
      <c r="B7956" t="s">
        <v>26207</v>
      </c>
      <c r="C7956" t="s">
        <v>57</v>
      </c>
      <c r="D7956" t="s">
        <v>193</v>
      </c>
      <c r="E7956" t="s">
        <v>8139</v>
      </c>
      <c r="F7956" t="s">
        <v>26208</v>
      </c>
      <c r="G7956" t="s">
        <v>5088</v>
      </c>
      <c r="H7956" t="s">
        <v>26209</v>
      </c>
    </row>
    <row r="7957" spans="1:23" x14ac:dyDescent="0.25">
      <c r="A7957" t="s">
        <v>6614</v>
      </c>
      <c r="B7957" t="s">
        <v>190</v>
      </c>
      <c r="C7957" t="s">
        <v>762</v>
      </c>
      <c r="D7957" t="s">
        <v>898</v>
      </c>
      <c r="E7957" t="s">
        <v>113</v>
      </c>
      <c r="F7957" t="s">
        <v>2423</v>
      </c>
      <c r="G7957" t="s">
        <v>2735</v>
      </c>
      <c r="H7957" t="s">
        <v>45</v>
      </c>
      <c r="I7957" t="s">
        <v>22464</v>
      </c>
      <c r="J7957" t="s">
        <v>181</v>
      </c>
      <c r="K7957" t="s">
        <v>1527</v>
      </c>
      <c r="L7957" t="s">
        <v>157</v>
      </c>
      <c r="M7957" t="s">
        <v>26210</v>
      </c>
    </row>
    <row r="7958" spans="1:23" x14ac:dyDescent="0.25">
      <c r="A7958" t="s">
        <v>6614</v>
      </c>
      <c r="B7958" t="s">
        <v>17465</v>
      </c>
      <c r="C7958" t="s">
        <v>5159</v>
      </c>
      <c r="D7958" t="s">
        <v>36</v>
      </c>
      <c r="E7958" t="s">
        <v>45</v>
      </c>
      <c r="F7958" t="s">
        <v>5</v>
      </c>
      <c r="G7958" t="s">
        <v>5327</v>
      </c>
      <c r="H7958" t="s">
        <v>115</v>
      </c>
      <c r="I7958" t="s">
        <v>17465</v>
      </c>
      <c r="J7958" t="s">
        <v>2711</v>
      </c>
      <c r="K7958" t="s">
        <v>45</v>
      </c>
      <c r="L7958" t="s">
        <v>36</v>
      </c>
      <c r="M7958" t="s">
        <v>30</v>
      </c>
      <c r="N7958" t="s">
        <v>61</v>
      </c>
      <c r="O7958" t="s">
        <v>26211</v>
      </c>
      <c r="P7958" t="s">
        <v>26212</v>
      </c>
      <c r="Q7958" t="s">
        <v>5088</v>
      </c>
      <c r="R7958" t="s">
        <v>36</v>
      </c>
      <c r="S7958" t="s">
        <v>126</v>
      </c>
      <c r="T7958" t="s">
        <v>392</v>
      </c>
      <c r="U7958" t="s">
        <v>1012</v>
      </c>
      <c r="V7958" t="s">
        <v>26213</v>
      </c>
    </row>
    <row r="7959" spans="1:23" x14ac:dyDescent="0.25">
      <c r="A7959" t="s">
        <v>1087</v>
      </c>
      <c r="B7959" t="s">
        <v>651</v>
      </c>
      <c r="C7959" t="s">
        <v>113</v>
      </c>
      <c r="D7959" t="s">
        <v>26214</v>
      </c>
      <c r="E7959" t="s">
        <v>198</v>
      </c>
      <c r="F7959" t="s">
        <v>6614</v>
      </c>
      <c r="G7959" t="s">
        <v>651</v>
      </c>
      <c r="H7959" t="s">
        <v>157</v>
      </c>
      <c r="I7959" t="s">
        <v>61</v>
      </c>
      <c r="J7959" t="s">
        <v>14747</v>
      </c>
      <c r="K7959" t="s">
        <v>1932</v>
      </c>
      <c r="L7959" t="s">
        <v>30</v>
      </c>
      <c r="M7959" t="s">
        <v>541</v>
      </c>
      <c r="N7959" t="s">
        <v>2283</v>
      </c>
      <c r="O7959" t="s">
        <v>4346</v>
      </c>
      <c r="P7959" t="s">
        <v>1040</v>
      </c>
      <c r="Q7959" t="s">
        <v>26215</v>
      </c>
      <c r="R7959" t="s">
        <v>898</v>
      </c>
      <c r="S7959" t="s">
        <v>71</v>
      </c>
      <c r="T7959" t="s">
        <v>419</v>
      </c>
      <c r="U7959" t="s">
        <v>61</v>
      </c>
      <c r="V7959" t="s">
        <v>26216</v>
      </c>
    </row>
    <row r="7960" spans="1:23" x14ac:dyDescent="0.25">
      <c r="A7960" t="s">
        <v>1716</v>
      </c>
      <c r="B7960" t="s">
        <v>26217</v>
      </c>
    </row>
    <row r="7961" spans="1:23" x14ac:dyDescent="0.25">
      <c r="A7961" t="s">
        <v>179</v>
      </c>
      <c r="B7961" t="s">
        <v>1532</v>
      </c>
      <c r="C7961" t="s">
        <v>26218</v>
      </c>
      <c r="D7961" t="s">
        <v>115</v>
      </c>
      <c r="E7961" t="s">
        <v>61</v>
      </c>
      <c r="F7961" t="s">
        <v>8156</v>
      </c>
      <c r="G7961" t="s">
        <v>57</v>
      </c>
      <c r="H7961" t="s">
        <v>17514</v>
      </c>
      <c r="I7961" t="s">
        <v>37</v>
      </c>
      <c r="J7961" t="s">
        <v>61</v>
      </c>
      <c r="K7961" t="s">
        <v>5944</v>
      </c>
      <c r="L7961" t="s">
        <v>57</v>
      </c>
      <c r="M7961" t="s">
        <v>26219</v>
      </c>
      <c r="N7961" t="s">
        <v>7142</v>
      </c>
      <c r="O7961" t="s">
        <v>18</v>
      </c>
      <c r="P7961" t="s">
        <v>4343</v>
      </c>
      <c r="Q7961" t="s">
        <v>15525</v>
      </c>
      <c r="R7961" t="s">
        <v>2899</v>
      </c>
      <c r="S7961" t="s">
        <v>61</v>
      </c>
      <c r="T7961" t="s">
        <v>26138</v>
      </c>
      <c r="U7961" t="s">
        <v>377</v>
      </c>
      <c r="V7961" t="s">
        <v>2419</v>
      </c>
      <c r="W7961" t="s">
        <v>26220</v>
      </c>
    </row>
    <row r="7962" spans="1:23" x14ac:dyDescent="0.25">
      <c r="A7962" t="s">
        <v>26221</v>
      </c>
    </row>
    <row r="7963" spans="1:23" x14ac:dyDescent="0.25">
      <c r="A7963" t="s">
        <v>2943</v>
      </c>
      <c r="B7963" t="s">
        <v>36</v>
      </c>
      <c r="C7963" t="s">
        <v>322</v>
      </c>
      <c r="D7963" t="s">
        <v>183</v>
      </c>
      <c r="E7963" t="s">
        <v>6614</v>
      </c>
      <c r="F7963" t="s">
        <v>36</v>
      </c>
      <c r="G7963" t="s">
        <v>1377</v>
      </c>
      <c r="H7963" t="s">
        <v>5057</v>
      </c>
      <c r="I7963" t="s">
        <v>1295</v>
      </c>
      <c r="J7963" t="s">
        <v>1265</v>
      </c>
      <c r="K7963" t="s">
        <v>26222</v>
      </c>
    </row>
    <row r="7964" spans="1:23" x14ac:dyDescent="0.25">
      <c r="A7964" t="s">
        <v>6614</v>
      </c>
      <c r="B7964" t="s">
        <v>1018</v>
      </c>
      <c r="C7964" t="s">
        <v>1013</v>
      </c>
      <c r="D7964" t="s">
        <v>1768</v>
      </c>
      <c r="E7964" t="s">
        <v>2018</v>
      </c>
      <c r="F7964" t="s">
        <v>4656</v>
      </c>
      <c r="G7964" t="s">
        <v>1881</v>
      </c>
      <c r="H7964" t="s">
        <v>59</v>
      </c>
      <c r="I7964" t="s">
        <v>708</v>
      </c>
      <c r="J7964" t="s">
        <v>282</v>
      </c>
      <c r="K7964" t="s">
        <v>1603</v>
      </c>
      <c r="L7964" t="s">
        <v>26223</v>
      </c>
      <c r="M7964" t="s">
        <v>26224</v>
      </c>
    </row>
    <row r="7965" spans="1:23" x14ac:dyDescent="0.25">
      <c r="A7965" t="s">
        <v>6614</v>
      </c>
      <c r="B7965" t="s">
        <v>26225</v>
      </c>
      <c r="C7965" t="s">
        <v>26226</v>
      </c>
      <c r="D7965" t="s">
        <v>5</v>
      </c>
      <c r="E7965" t="s">
        <v>26227</v>
      </c>
      <c r="F7965" t="s">
        <v>898</v>
      </c>
      <c r="G7965" t="s">
        <v>1940</v>
      </c>
      <c r="H7965" t="s">
        <v>639</v>
      </c>
      <c r="I7965" t="s">
        <v>5872</v>
      </c>
      <c r="J7965" t="s">
        <v>206</v>
      </c>
      <c r="K7965" t="s">
        <v>5</v>
      </c>
      <c r="L7965" t="s">
        <v>5872</v>
      </c>
      <c r="M7965" t="s">
        <v>26228</v>
      </c>
    </row>
    <row r="7966" spans="1:23" x14ac:dyDescent="0.25">
      <c r="A7966" t="s">
        <v>574</v>
      </c>
      <c r="B7966" t="s">
        <v>887</v>
      </c>
      <c r="C7966" t="s">
        <v>3367</v>
      </c>
      <c r="D7966" t="s">
        <v>541</v>
      </c>
      <c r="E7966" t="s">
        <v>806</v>
      </c>
      <c r="F7966" t="s">
        <v>59</v>
      </c>
      <c r="G7966" t="s">
        <v>1917</v>
      </c>
      <c r="H7966" t="s">
        <v>6614</v>
      </c>
      <c r="I7966" t="s">
        <v>2070</v>
      </c>
      <c r="J7966" t="s">
        <v>3253</v>
      </c>
      <c r="K7966" t="s">
        <v>26229</v>
      </c>
    </row>
    <row r="7967" spans="1:23" x14ac:dyDescent="0.25">
      <c r="A7967" t="s">
        <v>6614</v>
      </c>
      <c r="B7967" t="s">
        <v>26230</v>
      </c>
      <c r="C7967" t="s">
        <v>22929</v>
      </c>
      <c r="D7967" t="s">
        <v>102</v>
      </c>
      <c r="E7967" t="s">
        <v>26231</v>
      </c>
      <c r="F7967" t="s">
        <v>19759</v>
      </c>
      <c r="G7967" t="s">
        <v>240</v>
      </c>
      <c r="H7967" t="s">
        <v>1129</v>
      </c>
      <c r="I7967" t="s">
        <v>179</v>
      </c>
      <c r="J7967" t="s">
        <v>39</v>
      </c>
      <c r="K7967" t="s">
        <v>26232</v>
      </c>
      <c r="L7967" t="s">
        <v>23232</v>
      </c>
      <c r="M7967" t="s">
        <v>1129</v>
      </c>
      <c r="N7967" t="s">
        <v>54</v>
      </c>
      <c r="O7967" t="s">
        <v>1255</v>
      </c>
      <c r="P7967" t="s">
        <v>1532</v>
      </c>
      <c r="Q7967" t="s">
        <v>5364</v>
      </c>
      <c r="R7967" t="s">
        <v>206</v>
      </c>
      <c r="S7967" t="s">
        <v>26233</v>
      </c>
    </row>
    <row r="7968" spans="1:23" x14ac:dyDescent="0.25">
      <c r="A7968" t="s">
        <v>1993</v>
      </c>
      <c r="B7968" t="s">
        <v>1994</v>
      </c>
      <c r="C7968" t="s">
        <v>59</v>
      </c>
      <c r="D7968" t="s">
        <v>1100</v>
      </c>
      <c r="E7968" t="s">
        <v>6614</v>
      </c>
      <c r="F7968" t="s">
        <v>8848</v>
      </c>
      <c r="G7968" t="s">
        <v>206</v>
      </c>
      <c r="H7968" t="s">
        <v>61</v>
      </c>
      <c r="I7968" t="s">
        <v>17374</v>
      </c>
      <c r="J7968" t="s">
        <v>10487</v>
      </c>
      <c r="K7968" t="s">
        <v>15551</v>
      </c>
      <c r="L7968" t="s">
        <v>18</v>
      </c>
      <c r="M7968" t="s">
        <v>5</v>
      </c>
      <c r="N7968" t="s">
        <v>2011</v>
      </c>
      <c r="O7968" t="s">
        <v>1553</v>
      </c>
      <c r="P7968" t="s">
        <v>206</v>
      </c>
      <c r="Q7968" t="s">
        <v>411</v>
      </c>
      <c r="R7968" t="s">
        <v>64</v>
      </c>
      <c r="S7968" t="s">
        <v>18</v>
      </c>
      <c r="T7968" t="s">
        <v>1379</v>
      </c>
      <c r="U7968" t="s">
        <v>20216</v>
      </c>
      <c r="V7968" t="s">
        <v>26234</v>
      </c>
    </row>
    <row r="7969" spans="1:25" x14ac:dyDescent="0.25">
      <c r="A7969" t="s">
        <v>6614</v>
      </c>
      <c r="B7969">
        <v>1</v>
      </c>
      <c r="C7969" t="s">
        <v>57</v>
      </c>
      <c r="D7969" t="s">
        <v>61</v>
      </c>
      <c r="E7969" t="s">
        <v>14747</v>
      </c>
      <c r="F7969" t="s">
        <v>112</v>
      </c>
      <c r="G7969" t="s">
        <v>26235</v>
      </c>
      <c r="H7969" t="s">
        <v>26236</v>
      </c>
      <c r="I7969" t="s">
        <v>26237</v>
      </c>
    </row>
    <row r="7970" spans="1:25" x14ac:dyDescent="0.25">
      <c r="A7970" t="s">
        <v>6614</v>
      </c>
      <c r="B7970" t="s">
        <v>5639</v>
      </c>
      <c r="C7970" t="s">
        <v>150</v>
      </c>
      <c r="D7970" t="s">
        <v>3709</v>
      </c>
      <c r="E7970" t="s">
        <v>36</v>
      </c>
      <c r="F7970" t="s">
        <v>59</v>
      </c>
      <c r="G7970" t="s">
        <v>113</v>
      </c>
      <c r="H7970" t="s">
        <v>5</v>
      </c>
      <c r="I7970" t="s">
        <v>377</v>
      </c>
      <c r="J7970" t="s">
        <v>26238</v>
      </c>
      <c r="K7970" t="s">
        <v>180</v>
      </c>
      <c r="L7970" t="s">
        <v>37</v>
      </c>
      <c r="M7970" t="s">
        <v>26239</v>
      </c>
      <c r="N7970" t="s">
        <v>26240</v>
      </c>
    </row>
    <row r="7971" spans="1:25" x14ac:dyDescent="0.25">
      <c r="A7971" t="s">
        <v>6614</v>
      </c>
      <c r="B7971" t="s">
        <v>3411</v>
      </c>
      <c r="C7971" t="s">
        <v>11303</v>
      </c>
      <c r="D7971" t="s">
        <v>2069</v>
      </c>
      <c r="E7971" t="s">
        <v>3665</v>
      </c>
      <c r="F7971" t="s">
        <v>59</v>
      </c>
      <c r="G7971" t="s">
        <v>1471</v>
      </c>
      <c r="H7971" t="s">
        <v>26241</v>
      </c>
      <c r="I7971" t="s">
        <v>116</v>
      </c>
      <c r="J7971" t="s">
        <v>1471</v>
      </c>
      <c r="K7971" t="s">
        <v>10931</v>
      </c>
      <c r="L7971" t="s">
        <v>161</v>
      </c>
      <c r="M7971" t="s">
        <v>11879</v>
      </c>
      <c r="N7971" t="s">
        <v>26242</v>
      </c>
      <c r="O7971" t="s">
        <v>6152</v>
      </c>
      <c r="P7971" t="s">
        <v>37</v>
      </c>
      <c r="Q7971" t="s">
        <v>26243</v>
      </c>
    </row>
    <row r="7972" spans="1:25" x14ac:dyDescent="0.25">
      <c r="A7972" t="s">
        <v>418</v>
      </c>
      <c r="B7972" t="s">
        <v>1390</v>
      </c>
      <c r="C7972" t="s">
        <v>26244</v>
      </c>
      <c r="D7972" t="s">
        <v>19076</v>
      </c>
      <c r="E7972" t="s">
        <v>898</v>
      </c>
      <c r="F7972" t="s">
        <v>7913</v>
      </c>
      <c r="G7972" t="s">
        <v>150</v>
      </c>
      <c r="H7972" t="s">
        <v>5269</v>
      </c>
      <c r="I7972" t="s">
        <v>8969</v>
      </c>
      <c r="J7972" t="s">
        <v>1424</v>
      </c>
      <c r="K7972" t="s">
        <v>22628</v>
      </c>
      <c r="L7972" t="s">
        <v>4825</v>
      </c>
      <c r="M7972" t="s">
        <v>157</v>
      </c>
      <c r="N7972" t="s">
        <v>717</v>
      </c>
      <c r="O7972" t="s">
        <v>240</v>
      </c>
      <c r="P7972" t="s">
        <v>324</v>
      </c>
      <c r="Q7972" t="s">
        <v>26245</v>
      </c>
      <c r="R7972" t="s">
        <v>5092</v>
      </c>
      <c r="S7972" t="s">
        <v>17121</v>
      </c>
      <c r="T7972" t="s">
        <v>26246</v>
      </c>
    </row>
    <row r="7973" spans="1:25" x14ac:dyDescent="0.25">
      <c r="A7973" t="s">
        <v>1501</v>
      </c>
      <c r="B7973" t="s">
        <v>461</v>
      </c>
      <c r="C7973" t="s">
        <v>26247</v>
      </c>
      <c r="D7973" t="s">
        <v>1501</v>
      </c>
      <c r="E7973" t="s">
        <v>461</v>
      </c>
      <c r="F7973" t="s">
        <v>3456</v>
      </c>
      <c r="G7973" t="s">
        <v>18</v>
      </c>
      <c r="H7973" t="s">
        <v>26248</v>
      </c>
      <c r="I7973" t="s">
        <v>37</v>
      </c>
      <c r="J7973" t="s">
        <v>71</v>
      </c>
      <c r="K7973" t="s">
        <v>417</v>
      </c>
      <c r="L7973" t="s">
        <v>30</v>
      </c>
      <c r="M7973" t="s">
        <v>193</v>
      </c>
      <c r="N7973" t="s">
        <v>11385</v>
      </c>
      <c r="O7973" t="s">
        <v>2055</v>
      </c>
      <c r="P7973" t="s">
        <v>26249</v>
      </c>
      <c r="Q7973" t="s">
        <v>37</v>
      </c>
      <c r="R7973" t="s">
        <v>3668</v>
      </c>
      <c r="S7973" t="s">
        <v>26250</v>
      </c>
      <c r="T7973" t="s">
        <v>37</v>
      </c>
      <c r="U7973" t="s">
        <v>1070</v>
      </c>
      <c r="V7973" t="s">
        <v>206</v>
      </c>
      <c r="W7973" t="s">
        <v>150</v>
      </c>
      <c r="X7973" t="s">
        <v>26251</v>
      </c>
    </row>
    <row r="7974" spans="1:25" x14ac:dyDescent="0.25">
      <c r="A7974" t="s">
        <v>651</v>
      </c>
      <c r="B7974" t="s">
        <v>8725</v>
      </c>
      <c r="C7974" t="s">
        <v>19877</v>
      </c>
      <c r="D7974" t="s">
        <v>19059</v>
      </c>
      <c r="E7974" t="s">
        <v>59</v>
      </c>
      <c r="F7974" t="s">
        <v>157</v>
      </c>
      <c r="G7974" t="s">
        <v>5</v>
      </c>
      <c r="H7974" t="s">
        <v>21432</v>
      </c>
      <c r="I7974" t="s">
        <v>206</v>
      </c>
      <c r="J7974" t="s">
        <v>61</v>
      </c>
      <c r="K7974" t="s">
        <v>153</v>
      </c>
      <c r="L7974" t="s">
        <v>154</v>
      </c>
      <c r="M7974" t="s">
        <v>771</v>
      </c>
      <c r="N7974" t="s">
        <v>18</v>
      </c>
      <c r="O7974" t="s">
        <v>18956</v>
      </c>
      <c r="P7974" t="s">
        <v>115</v>
      </c>
      <c r="Q7974" t="s">
        <v>651</v>
      </c>
      <c r="R7974" t="s">
        <v>157</v>
      </c>
      <c r="S7974" t="s">
        <v>3818</v>
      </c>
      <c r="T7974" t="s">
        <v>198</v>
      </c>
      <c r="U7974" t="s">
        <v>462</v>
      </c>
      <c r="V7974" t="s">
        <v>651</v>
      </c>
      <c r="W7974" t="s">
        <v>9434</v>
      </c>
      <c r="X7974" t="s">
        <v>10361</v>
      </c>
      <c r="Y7974" t="s">
        <v>26252</v>
      </c>
    </row>
    <row r="7975" spans="1:25" x14ac:dyDescent="0.25">
      <c r="A7975" t="s">
        <v>16946</v>
      </c>
      <c r="B7975" t="s">
        <v>898</v>
      </c>
      <c r="C7975" t="s">
        <v>407</v>
      </c>
      <c r="D7975" t="s">
        <v>1424</v>
      </c>
      <c r="E7975" t="s">
        <v>26253</v>
      </c>
      <c r="F7975" t="s">
        <v>19877</v>
      </c>
      <c r="G7975" t="s">
        <v>19059</v>
      </c>
      <c r="H7975" t="s">
        <v>156</v>
      </c>
      <c r="I7975" t="s">
        <v>157</v>
      </c>
      <c r="J7975" t="s">
        <v>13386</v>
      </c>
      <c r="K7975" t="s">
        <v>61</v>
      </c>
      <c r="L7975" t="s">
        <v>153</v>
      </c>
      <c r="M7975" t="s">
        <v>154</v>
      </c>
      <c r="N7975" t="s">
        <v>771</v>
      </c>
      <c r="O7975" t="s">
        <v>18</v>
      </c>
      <c r="P7975" t="s">
        <v>18956</v>
      </c>
      <c r="Q7975" t="s">
        <v>30</v>
      </c>
      <c r="R7975" t="s">
        <v>6395</v>
      </c>
      <c r="S7975" t="s">
        <v>26254</v>
      </c>
    </row>
    <row r="7976" spans="1:25" x14ac:dyDescent="0.25">
      <c r="A7976" t="s">
        <v>6614</v>
      </c>
      <c r="B7976" t="s">
        <v>105</v>
      </c>
      <c r="C7976" t="s">
        <v>153</v>
      </c>
      <c r="D7976" t="s">
        <v>154</v>
      </c>
      <c r="E7976" t="s">
        <v>5592</v>
      </c>
      <c r="F7976" t="s">
        <v>161</v>
      </c>
      <c r="G7976" t="s">
        <v>26255</v>
      </c>
      <c r="H7976" t="s">
        <v>609</v>
      </c>
      <c r="I7976" t="s">
        <v>710</v>
      </c>
      <c r="J7976" t="s">
        <v>2299</v>
      </c>
      <c r="K7976" t="s">
        <v>150</v>
      </c>
      <c r="L7976" t="s">
        <v>26215</v>
      </c>
      <c r="M7976" t="s">
        <v>7345</v>
      </c>
      <c r="N7976" t="s">
        <v>370</v>
      </c>
      <c r="O7976" t="s">
        <v>26256</v>
      </c>
    </row>
    <row r="7977" spans="1:25" x14ac:dyDescent="0.25">
      <c r="A7977" t="s">
        <v>6614</v>
      </c>
      <c r="B7977" t="s">
        <v>4120</v>
      </c>
      <c r="C7977" t="s">
        <v>2072</v>
      </c>
      <c r="D7977" t="s">
        <v>24556</v>
      </c>
      <c r="E7977" t="s">
        <v>126</v>
      </c>
      <c r="F7977" t="s">
        <v>541</v>
      </c>
      <c r="G7977" t="s">
        <v>26257</v>
      </c>
      <c r="H7977" t="s">
        <v>26258</v>
      </c>
      <c r="I7977" t="s">
        <v>26259</v>
      </c>
      <c r="J7977" t="s">
        <v>108</v>
      </c>
      <c r="K7977" t="s">
        <v>395</v>
      </c>
      <c r="L7977" t="s">
        <v>18</v>
      </c>
      <c r="M7977" t="s">
        <v>26260</v>
      </c>
    </row>
    <row r="7978" spans="1:25" x14ac:dyDescent="0.25">
      <c r="A7978" t="s">
        <v>6614</v>
      </c>
      <c r="B7978" t="s">
        <v>23831</v>
      </c>
      <c r="C7978" t="s">
        <v>541</v>
      </c>
      <c r="D7978" t="s">
        <v>26261</v>
      </c>
      <c r="E7978" t="s">
        <v>198</v>
      </c>
      <c r="F7978" t="s">
        <v>179</v>
      </c>
      <c r="G7978" t="s">
        <v>1012</v>
      </c>
      <c r="H7978" t="s">
        <v>26262</v>
      </c>
      <c r="I7978" t="s">
        <v>26263</v>
      </c>
      <c r="J7978" t="s">
        <v>2641</v>
      </c>
      <c r="K7978" t="s">
        <v>1290</v>
      </c>
      <c r="L7978" t="s">
        <v>26264</v>
      </c>
      <c r="M7978" t="s">
        <v>290</v>
      </c>
      <c r="N7978" t="s">
        <v>26265</v>
      </c>
      <c r="O7978" t="s">
        <v>126</v>
      </c>
      <c r="P7978" t="s">
        <v>26266</v>
      </c>
      <c r="Q7978" t="s">
        <v>12008</v>
      </c>
      <c r="R7978" t="s">
        <v>198</v>
      </c>
      <c r="S7978" t="s">
        <v>26267</v>
      </c>
    </row>
    <row r="7979" spans="1:25" x14ac:dyDescent="0.25">
      <c r="A7979" t="s">
        <v>12765</v>
      </c>
      <c r="B7979" t="s">
        <v>20959</v>
      </c>
      <c r="C7979" t="s">
        <v>153</v>
      </c>
      <c r="D7979" t="s">
        <v>414</v>
      </c>
      <c r="E7979" t="s">
        <v>182</v>
      </c>
      <c r="F7979" t="s">
        <v>26268</v>
      </c>
      <c r="G7979" t="s">
        <v>19059</v>
      </c>
      <c r="H7979" t="s">
        <v>26269</v>
      </c>
      <c r="I7979" t="e" cm="1">
        <f t="array" ref="I7979">-with</f>
        <v>#NAME?</v>
      </c>
      <c r="J7979" t="s">
        <v>184</v>
      </c>
      <c r="K7979" t="s">
        <v>5872</v>
      </c>
      <c r="L7979" t="s">
        <v>126</v>
      </c>
      <c r="M7979" t="s">
        <v>456</v>
      </c>
      <c r="N7979" t="s">
        <v>1129</v>
      </c>
      <c r="O7979" t="s">
        <v>156</v>
      </c>
      <c r="P7979" t="s">
        <v>26270</v>
      </c>
      <c r="Q7979" t="s">
        <v>26271</v>
      </c>
    </row>
    <row r="7980" spans="1:25" x14ac:dyDescent="0.25">
      <c r="A7980" t="s">
        <v>26272</v>
      </c>
      <c r="B7980" t="s">
        <v>179</v>
      </c>
      <c r="C7980" t="s">
        <v>586</v>
      </c>
      <c r="D7980" t="s">
        <v>1422</v>
      </c>
      <c r="E7980" t="s">
        <v>292</v>
      </c>
      <c r="F7980" t="s">
        <v>37</v>
      </c>
      <c r="G7980" t="s">
        <v>1070</v>
      </c>
      <c r="H7980" t="s">
        <v>5</v>
      </c>
      <c r="I7980" t="s">
        <v>4722</v>
      </c>
      <c r="J7980" t="s">
        <v>19685</v>
      </c>
      <c r="K7980" t="s">
        <v>1186</v>
      </c>
      <c r="L7980" t="s">
        <v>36</v>
      </c>
      <c r="M7980" t="s">
        <v>1881</v>
      </c>
      <c r="N7980" t="s">
        <v>313</v>
      </c>
      <c r="O7980" t="s">
        <v>5</v>
      </c>
      <c r="P7980" t="s">
        <v>7497</v>
      </c>
      <c r="Q7980" t="s">
        <v>59</v>
      </c>
      <c r="R7980" t="s">
        <v>26273</v>
      </c>
      <c r="S7980" t="s">
        <v>19076</v>
      </c>
      <c r="T7980" t="s">
        <v>603</v>
      </c>
      <c r="U7980" t="s">
        <v>26274</v>
      </c>
    </row>
    <row r="7981" spans="1:25" x14ac:dyDescent="0.25">
      <c r="A7981" t="s">
        <v>603</v>
      </c>
      <c r="B7981" t="s">
        <v>26275</v>
      </c>
    </row>
    <row r="7982" spans="1:25" x14ac:dyDescent="0.25">
      <c r="A7982" t="s">
        <v>6614</v>
      </c>
      <c r="B7982" t="s">
        <v>898</v>
      </c>
      <c r="C7982" t="s">
        <v>6889</v>
      </c>
      <c r="D7982" t="s">
        <v>61</v>
      </c>
      <c r="E7982" t="s">
        <v>11121</v>
      </c>
      <c r="F7982" t="s">
        <v>1861</v>
      </c>
      <c r="G7982" t="s">
        <v>3987</v>
      </c>
      <c r="H7982" t="s">
        <v>6571</v>
      </c>
      <c r="I7982" t="s">
        <v>26276</v>
      </c>
      <c r="J7982" t="s">
        <v>26277</v>
      </c>
      <c r="K7982" t="s">
        <v>1189</v>
      </c>
      <c r="L7982" t="s">
        <v>651</v>
      </c>
      <c r="M7982" t="s">
        <v>26278</v>
      </c>
    </row>
    <row r="7983" spans="1:25" x14ac:dyDescent="0.25">
      <c r="A7983" t="s">
        <v>153</v>
      </c>
      <c r="B7983" t="s">
        <v>414</v>
      </c>
      <c r="C7983" t="s">
        <v>182</v>
      </c>
      <c r="D7983" t="s">
        <v>26268</v>
      </c>
      <c r="E7983" t="s">
        <v>19059</v>
      </c>
      <c r="F7983" t="s">
        <v>26279</v>
      </c>
    </row>
    <row r="7984" spans="1:25" x14ac:dyDescent="0.25">
      <c r="A7984" t="s">
        <v>6614</v>
      </c>
      <c r="B7984" t="s">
        <v>26280</v>
      </c>
      <c r="C7984" t="s">
        <v>115</v>
      </c>
      <c r="D7984" t="s">
        <v>1812</v>
      </c>
      <c r="E7984" t="s">
        <v>290</v>
      </c>
      <c r="F7984" t="s">
        <v>36</v>
      </c>
      <c r="G7984" t="s">
        <v>723</v>
      </c>
      <c r="H7984" t="s">
        <v>1012</v>
      </c>
      <c r="I7984" t="s">
        <v>6163</v>
      </c>
      <c r="J7984" t="s">
        <v>4821</v>
      </c>
      <c r="K7984" t="s">
        <v>240</v>
      </c>
      <c r="L7984" t="s">
        <v>324</v>
      </c>
      <c r="M7984" t="s">
        <v>2308</v>
      </c>
      <c r="N7984" t="s">
        <v>63</v>
      </c>
      <c r="O7984" t="s">
        <v>16</v>
      </c>
      <c r="P7984" t="s">
        <v>577</v>
      </c>
      <c r="Q7984" t="s">
        <v>572</v>
      </c>
      <c r="R7984" t="s">
        <v>26281</v>
      </c>
      <c r="S7984" t="s">
        <v>26282</v>
      </c>
    </row>
    <row r="7985" spans="1:25" x14ac:dyDescent="0.25">
      <c r="A7985" t="s">
        <v>6614</v>
      </c>
      <c r="B7985" t="s">
        <v>651</v>
      </c>
      <c r="C7985" t="s">
        <v>61</v>
      </c>
      <c r="D7985" t="s">
        <v>1389</v>
      </c>
      <c r="E7985" t="s">
        <v>5910</v>
      </c>
      <c r="F7985" t="s">
        <v>5</v>
      </c>
      <c r="G7985" t="s">
        <v>26283</v>
      </c>
      <c r="H7985" t="s">
        <v>919</v>
      </c>
      <c r="I7985" t="s">
        <v>18</v>
      </c>
      <c r="J7985" t="s">
        <v>26284</v>
      </c>
      <c r="K7985" t="s">
        <v>26285</v>
      </c>
      <c r="L7985" t="s">
        <v>2872</v>
      </c>
      <c r="M7985" t="s">
        <v>16699</v>
      </c>
      <c r="N7985" t="s">
        <v>37</v>
      </c>
      <c r="O7985" t="s">
        <v>781</v>
      </c>
      <c r="P7985" t="s">
        <v>1652</v>
      </c>
      <c r="Q7985" t="s">
        <v>126</v>
      </c>
      <c r="R7985" t="s">
        <v>26286</v>
      </c>
    </row>
    <row r="7986" spans="1:25" x14ac:dyDescent="0.25">
      <c r="A7986" t="s">
        <v>407</v>
      </c>
      <c r="B7986" t="s">
        <v>1424</v>
      </c>
      <c r="C7986" t="s">
        <v>26253</v>
      </c>
      <c r="D7986" t="s">
        <v>19877</v>
      </c>
      <c r="E7986" t="s">
        <v>19059</v>
      </c>
      <c r="F7986" t="s">
        <v>156</v>
      </c>
      <c r="G7986" t="s">
        <v>157</v>
      </c>
      <c r="H7986" t="s">
        <v>13386</v>
      </c>
      <c r="I7986" t="s">
        <v>61</v>
      </c>
      <c r="J7986" t="s">
        <v>153</v>
      </c>
      <c r="K7986" t="s">
        <v>154</v>
      </c>
      <c r="L7986" t="s">
        <v>771</v>
      </c>
      <c r="M7986" t="s">
        <v>18</v>
      </c>
      <c r="N7986" t="s">
        <v>18956</v>
      </c>
      <c r="O7986" t="s">
        <v>30</v>
      </c>
      <c r="P7986" t="s">
        <v>6395</v>
      </c>
      <c r="Q7986" t="s">
        <v>26287</v>
      </c>
    </row>
    <row r="7987" spans="1:25" x14ac:dyDescent="0.25">
      <c r="A7987" t="s">
        <v>1377</v>
      </c>
      <c r="B7987" t="s">
        <v>5910</v>
      </c>
      <c r="C7987" t="s">
        <v>919</v>
      </c>
      <c r="D7987" t="s">
        <v>19059</v>
      </c>
      <c r="E7987" t="s">
        <v>59</v>
      </c>
      <c r="F7987" t="s">
        <v>61</v>
      </c>
      <c r="G7987" t="s">
        <v>741</v>
      </c>
      <c r="H7987" t="s">
        <v>115</v>
      </c>
      <c r="I7987" t="s">
        <v>73</v>
      </c>
      <c r="J7987" t="s">
        <v>290</v>
      </c>
      <c r="K7987" t="s">
        <v>385</v>
      </c>
      <c r="L7987" t="s">
        <v>1776</v>
      </c>
      <c r="M7987" t="s">
        <v>1013</v>
      </c>
      <c r="N7987" t="s">
        <v>7318</v>
      </c>
      <c r="O7987" t="s">
        <v>26288</v>
      </c>
      <c r="P7987" t="s">
        <v>383</v>
      </c>
      <c r="Q7987" t="s">
        <v>26289</v>
      </c>
    </row>
    <row r="7988" spans="1:25" x14ac:dyDescent="0.25">
      <c r="A7988" t="s">
        <v>6614</v>
      </c>
      <c r="B7988" t="s">
        <v>5639</v>
      </c>
      <c r="C7988" t="s">
        <v>36</v>
      </c>
      <c r="D7988" t="s">
        <v>2423</v>
      </c>
      <c r="E7988" t="s">
        <v>2022</v>
      </c>
      <c r="F7988" t="s">
        <v>59</v>
      </c>
      <c r="G7988" t="s">
        <v>26290</v>
      </c>
      <c r="H7988" t="s">
        <v>6739</v>
      </c>
      <c r="I7988" t="s">
        <v>39</v>
      </c>
      <c r="J7988" t="s">
        <v>1013</v>
      </c>
      <c r="K7988" t="s">
        <v>6414</v>
      </c>
      <c r="L7988" t="s">
        <v>28</v>
      </c>
      <c r="M7988" t="s">
        <v>193</v>
      </c>
      <c r="N7988" t="s">
        <v>919</v>
      </c>
      <c r="O7988" t="s">
        <v>598</v>
      </c>
      <c r="P7988" t="s">
        <v>26291</v>
      </c>
      <c r="Q7988" t="s">
        <v>26292</v>
      </c>
      <c r="R7988" t="s">
        <v>3548</v>
      </c>
      <c r="S7988" t="s">
        <v>26293</v>
      </c>
    </row>
    <row r="7989" spans="1:25" x14ac:dyDescent="0.25">
      <c r="A7989" t="s">
        <v>6614</v>
      </c>
      <c r="B7989" t="s">
        <v>36</v>
      </c>
      <c r="C7989" t="s">
        <v>1881</v>
      </c>
      <c r="D7989" t="s">
        <v>577</v>
      </c>
      <c r="E7989" t="s">
        <v>266</v>
      </c>
      <c r="F7989" t="s">
        <v>10464</v>
      </c>
      <c r="G7989" t="s">
        <v>17120</v>
      </c>
      <c r="H7989" t="s">
        <v>23738</v>
      </c>
      <c r="I7989" t="s">
        <v>181</v>
      </c>
      <c r="J7989" t="s">
        <v>113</v>
      </c>
      <c r="K7989" t="s">
        <v>1011</v>
      </c>
      <c r="L7989" t="s">
        <v>794</v>
      </c>
      <c r="M7989" t="s">
        <v>237</v>
      </c>
      <c r="N7989" t="s">
        <v>919</v>
      </c>
      <c r="O7989" t="s">
        <v>61</v>
      </c>
      <c r="P7989" t="s">
        <v>26294</v>
      </c>
      <c r="Q7989" t="s">
        <v>1531</v>
      </c>
      <c r="R7989" t="s">
        <v>710</v>
      </c>
      <c r="S7989" t="s">
        <v>30</v>
      </c>
      <c r="T7989" t="s">
        <v>541</v>
      </c>
      <c r="U7989" t="s">
        <v>1590</v>
      </c>
      <c r="V7989" t="s">
        <v>59</v>
      </c>
      <c r="W7989" t="s">
        <v>61</v>
      </c>
      <c r="X7989" t="s">
        <v>26295</v>
      </c>
    </row>
    <row r="7990" spans="1:25" x14ac:dyDescent="0.25">
      <c r="A7990" t="s">
        <v>6614</v>
      </c>
      <c r="B7990" t="s">
        <v>290</v>
      </c>
      <c r="C7990" t="s">
        <v>288</v>
      </c>
      <c r="D7990" t="s">
        <v>1724</v>
      </c>
      <c r="E7990" t="s">
        <v>59</v>
      </c>
      <c r="F7990" t="s">
        <v>2117</v>
      </c>
      <c r="G7990" t="s">
        <v>610</v>
      </c>
      <c r="H7990" t="s">
        <v>26296</v>
      </c>
      <c r="I7990" t="s">
        <v>18</v>
      </c>
      <c r="J7990" t="s">
        <v>25534</v>
      </c>
      <c r="K7990" t="s">
        <v>14279</v>
      </c>
      <c r="L7990" t="s">
        <v>22503</v>
      </c>
      <c r="M7990" t="s">
        <v>12057</v>
      </c>
      <c r="N7990" t="s">
        <v>16989</v>
      </c>
      <c r="O7990" t="s">
        <v>266</v>
      </c>
      <c r="P7990" t="s">
        <v>5023</v>
      </c>
      <c r="Q7990" t="s">
        <v>59</v>
      </c>
      <c r="R7990" t="s">
        <v>26297</v>
      </c>
    </row>
    <row r="7991" spans="1:25" x14ac:dyDescent="0.25">
      <c r="A7991" t="s">
        <v>6614</v>
      </c>
      <c r="B7991" t="s">
        <v>26298</v>
      </c>
      <c r="C7991" t="s">
        <v>2117</v>
      </c>
      <c r="D7991" t="s">
        <v>610</v>
      </c>
      <c r="E7991" t="s">
        <v>26296</v>
      </c>
      <c r="F7991" t="s">
        <v>717</v>
      </c>
      <c r="G7991" t="s">
        <v>59</v>
      </c>
      <c r="H7991" t="s">
        <v>26299</v>
      </c>
      <c r="I7991" t="s">
        <v>26300</v>
      </c>
      <c r="J7991" t="s">
        <v>7345</v>
      </c>
      <c r="K7991" t="s">
        <v>156</v>
      </c>
      <c r="L7991" t="s">
        <v>16989</v>
      </c>
      <c r="M7991" t="s">
        <v>1088</v>
      </c>
      <c r="N7991" t="s">
        <v>723</v>
      </c>
      <c r="O7991" t="s">
        <v>26301</v>
      </c>
      <c r="P7991" t="s">
        <v>26302</v>
      </c>
    </row>
    <row r="7992" spans="1:25" x14ac:dyDescent="0.25">
      <c r="A7992" t="s">
        <v>6614</v>
      </c>
      <c r="B7992" t="s">
        <v>86</v>
      </c>
      <c r="C7992" t="s">
        <v>26303</v>
      </c>
      <c r="D7992" t="s">
        <v>7142</v>
      </c>
      <c r="E7992" t="s">
        <v>108</v>
      </c>
      <c r="F7992" t="s">
        <v>2524</v>
      </c>
      <c r="G7992" t="s">
        <v>57</v>
      </c>
      <c r="H7992" t="s">
        <v>61</v>
      </c>
      <c r="I7992" t="s">
        <v>26304</v>
      </c>
      <c r="J7992" t="s">
        <v>290</v>
      </c>
      <c r="K7992" t="s">
        <v>26305</v>
      </c>
      <c r="L7992" t="s">
        <v>18</v>
      </c>
      <c r="M7992" t="s">
        <v>93</v>
      </c>
      <c r="N7992" t="s">
        <v>26306</v>
      </c>
      <c r="O7992" t="s">
        <v>710</v>
      </c>
      <c r="P7992" t="s">
        <v>5</v>
      </c>
      <c r="Q7992" t="s">
        <v>20205</v>
      </c>
      <c r="R7992" t="s">
        <v>23099</v>
      </c>
      <c r="S7992" t="s">
        <v>26307</v>
      </c>
    </row>
    <row r="7993" spans="1:25" x14ac:dyDescent="0.25">
      <c r="A7993" t="s">
        <v>6614</v>
      </c>
      <c r="B7993" t="s">
        <v>1186</v>
      </c>
      <c r="C7993" t="s">
        <v>17465</v>
      </c>
      <c r="D7993" t="s">
        <v>781</v>
      </c>
      <c r="E7993" t="s">
        <v>5</v>
      </c>
      <c r="F7993" t="s">
        <v>24889</v>
      </c>
      <c r="G7993" t="s">
        <v>126</v>
      </c>
      <c r="H7993" t="s">
        <v>193</v>
      </c>
      <c r="I7993" t="s">
        <v>61</v>
      </c>
      <c r="J7993" t="s">
        <v>26308</v>
      </c>
      <c r="K7993" t="s">
        <v>528</v>
      </c>
      <c r="L7993" t="s">
        <v>18</v>
      </c>
      <c r="M7993" t="s">
        <v>26309</v>
      </c>
      <c r="N7993" t="s">
        <v>26310</v>
      </c>
      <c r="O7993" t="s">
        <v>18827</v>
      </c>
      <c r="P7993" t="s">
        <v>26311</v>
      </c>
      <c r="Q7993" t="s">
        <v>26312</v>
      </c>
      <c r="R7993" t="s">
        <v>36</v>
      </c>
      <c r="S7993" t="s">
        <v>5518</v>
      </c>
      <c r="T7993" t="s">
        <v>16</v>
      </c>
      <c r="U7993" t="s">
        <v>5</v>
      </c>
      <c r="V7993" t="s">
        <v>266</v>
      </c>
      <c r="W7993" t="s">
        <v>26313</v>
      </c>
    </row>
    <row r="7994" spans="1:25" x14ac:dyDescent="0.25">
      <c r="A7994" t="s">
        <v>6614</v>
      </c>
      <c r="B7994" t="s">
        <v>1018</v>
      </c>
      <c r="C7994" t="s">
        <v>3136</v>
      </c>
      <c r="D7994" t="s">
        <v>4656</v>
      </c>
      <c r="E7994" t="s">
        <v>943</v>
      </c>
      <c r="F7994" t="s">
        <v>26314</v>
      </c>
      <c r="G7994" t="s">
        <v>59</v>
      </c>
      <c r="H7994" t="s">
        <v>26315</v>
      </c>
      <c r="I7994" t="s">
        <v>9246</v>
      </c>
      <c r="J7994" t="s">
        <v>898</v>
      </c>
      <c r="K7994" t="s">
        <v>16</v>
      </c>
      <c r="L7994" t="s">
        <v>5877</v>
      </c>
      <c r="M7994" t="s">
        <v>112</v>
      </c>
      <c r="N7994" t="s">
        <v>2409</v>
      </c>
      <c r="O7994" t="s">
        <v>1940</v>
      </c>
      <c r="P7994" t="s">
        <v>432</v>
      </c>
      <c r="Q7994" t="s">
        <v>61</v>
      </c>
      <c r="R7994" t="s">
        <v>6284</v>
      </c>
      <c r="S7994" t="s">
        <v>37</v>
      </c>
      <c r="T7994" t="s">
        <v>26316</v>
      </c>
    </row>
    <row r="7995" spans="1:25" x14ac:dyDescent="0.25">
      <c r="A7995" t="s">
        <v>1689</v>
      </c>
      <c r="B7995" t="s">
        <v>73</v>
      </c>
      <c r="C7995" t="s">
        <v>4452</v>
      </c>
      <c r="D7995" t="s">
        <v>26317</v>
      </c>
      <c r="E7995" t="s">
        <v>1087</v>
      </c>
      <c r="F7995" t="s">
        <v>179</v>
      </c>
      <c r="G7995" t="s">
        <v>194</v>
      </c>
      <c r="H7995" t="s">
        <v>5291</v>
      </c>
      <c r="I7995" t="s">
        <v>26318</v>
      </c>
      <c r="J7995" t="s">
        <v>898</v>
      </c>
      <c r="K7995" t="s">
        <v>26319</v>
      </c>
      <c r="L7995" t="s">
        <v>2580</v>
      </c>
      <c r="M7995" t="s">
        <v>873</v>
      </c>
      <c r="N7995" t="s">
        <v>1523</v>
      </c>
      <c r="O7995" t="s">
        <v>17120</v>
      </c>
      <c r="P7995" t="s">
        <v>18519</v>
      </c>
      <c r="Q7995" t="s">
        <v>1231</v>
      </c>
      <c r="R7995" t="s">
        <v>100</v>
      </c>
      <c r="S7995" t="s">
        <v>4656</v>
      </c>
      <c r="T7995" t="s">
        <v>113</v>
      </c>
      <c r="U7995" t="s">
        <v>26320</v>
      </c>
      <c r="V7995" t="s">
        <v>179</v>
      </c>
      <c r="W7995" t="s">
        <v>5</v>
      </c>
      <c r="X7995" t="s">
        <v>6801</v>
      </c>
      <c r="Y7995" t="s">
        <v>26321</v>
      </c>
    </row>
    <row r="7996" spans="1:25" x14ac:dyDescent="0.25">
      <c r="A7996" t="s">
        <v>6614</v>
      </c>
      <c r="B7996" t="s">
        <v>4101</v>
      </c>
      <c r="C7996" t="s">
        <v>126</v>
      </c>
      <c r="D7996" t="s">
        <v>61</v>
      </c>
      <c r="E7996" t="s">
        <v>212</v>
      </c>
      <c r="F7996" t="s">
        <v>8714</v>
      </c>
      <c r="G7996" t="s">
        <v>4417</v>
      </c>
      <c r="H7996" t="s">
        <v>12495</v>
      </c>
      <c r="I7996" t="s">
        <v>577</v>
      </c>
      <c r="J7996" t="s">
        <v>59</v>
      </c>
      <c r="K7996" t="s">
        <v>1433</v>
      </c>
      <c r="L7996" t="s">
        <v>590</v>
      </c>
      <c r="M7996" t="s">
        <v>26028</v>
      </c>
      <c r="N7996" t="s">
        <v>37</v>
      </c>
      <c r="O7996" t="s">
        <v>15</v>
      </c>
      <c r="P7996" t="s">
        <v>26322</v>
      </c>
      <c r="Q7996" t="s">
        <v>26323</v>
      </c>
    </row>
    <row r="7997" spans="1:25" x14ac:dyDescent="0.25">
      <c r="A7997" t="s">
        <v>6614</v>
      </c>
      <c r="B7997" t="s">
        <v>26324</v>
      </c>
      <c r="C7997" t="s">
        <v>1482</v>
      </c>
      <c r="D7997" t="s">
        <v>36</v>
      </c>
      <c r="E7997" t="s">
        <v>113</v>
      </c>
      <c r="F7997" t="s">
        <v>590</v>
      </c>
      <c r="G7997" t="s">
        <v>26325</v>
      </c>
      <c r="H7997" t="s">
        <v>18</v>
      </c>
      <c r="I7997" t="s">
        <v>9082</v>
      </c>
      <c r="J7997" t="s">
        <v>206</v>
      </c>
      <c r="K7997" t="s">
        <v>26326</v>
      </c>
      <c r="L7997" t="s">
        <v>26327</v>
      </c>
    </row>
    <row r="7998" spans="1:25" x14ac:dyDescent="0.25">
      <c r="A7998" t="s">
        <v>6614</v>
      </c>
      <c r="B7998" t="s">
        <v>26328</v>
      </c>
      <c r="C7998" t="s">
        <v>2276</v>
      </c>
      <c r="D7998" t="s">
        <v>26329</v>
      </c>
      <c r="E7998" t="s">
        <v>19050</v>
      </c>
      <c r="F7998" t="s">
        <v>36</v>
      </c>
      <c r="G7998" t="s">
        <v>113</v>
      </c>
      <c r="H7998" t="s">
        <v>1652</v>
      </c>
      <c r="I7998" t="s">
        <v>59</v>
      </c>
      <c r="J7998" t="s">
        <v>2018</v>
      </c>
      <c r="K7998" t="s">
        <v>45</v>
      </c>
      <c r="L7998" t="s">
        <v>17294</v>
      </c>
      <c r="M7998" t="s">
        <v>755</v>
      </c>
      <c r="N7998" t="s">
        <v>26199</v>
      </c>
      <c r="O7998" t="s">
        <v>1873</v>
      </c>
      <c r="P7998" t="s">
        <v>12008</v>
      </c>
      <c r="Q7998" t="s">
        <v>30</v>
      </c>
      <c r="R7998" t="s">
        <v>61</v>
      </c>
      <c r="S7998" t="s">
        <v>26330</v>
      </c>
      <c r="T7998" t="s">
        <v>1841</v>
      </c>
      <c r="U7998" t="s">
        <v>26331</v>
      </c>
    </row>
    <row r="7999" spans="1:25" x14ac:dyDescent="0.25">
      <c r="A7999" t="s">
        <v>26332</v>
      </c>
    </row>
    <row r="8000" spans="1:25" x14ac:dyDescent="0.25">
      <c r="A8000" t="s">
        <v>26333</v>
      </c>
    </row>
    <row r="8001" spans="1:21" x14ac:dyDescent="0.25">
      <c r="A8001" t="s">
        <v>6614</v>
      </c>
      <c r="B8001" t="s">
        <v>26334</v>
      </c>
      <c r="C8001" t="s">
        <v>19922</v>
      </c>
      <c r="D8001" t="s">
        <v>179</v>
      </c>
      <c r="E8001" t="s">
        <v>1012</v>
      </c>
      <c r="F8001" t="s">
        <v>16865</v>
      </c>
      <c r="G8001" t="s">
        <v>26335</v>
      </c>
      <c r="H8001" t="s">
        <v>5767</v>
      </c>
      <c r="I8001" t="s">
        <v>179</v>
      </c>
      <c r="J8001" t="s">
        <v>3070</v>
      </c>
      <c r="K8001" t="s">
        <v>59</v>
      </c>
      <c r="L8001" t="s">
        <v>9343</v>
      </c>
      <c r="M8001" t="s">
        <v>171</v>
      </c>
      <c r="N8001" t="s">
        <v>61</v>
      </c>
      <c r="O8001" t="s">
        <v>1389</v>
      </c>
      <c r="P8001" t="s">
        <v>715</v>
      </c>
      <c r="Q8001" t="s">
        <v>126</v>
      </c>
      <c r="R8001" t="s">
        <v>61</v>
      </c>
      <c r="S8001" t="s">
        <v>3031</v>
      </c>
      <c r="T8001" t="s">
        <v>26336</v>
      </c>
    </row>
    <row r="8002" spans="1:21" x14ac:dyDescent="0.25">
      <c r="A8002" t="s">
        <v>6614</v>
      </c>
      <c r="B8002" t="s">
        <v>181</v>
      </c>
      <c r="C8002" t="s">
        <v>290</v>
      </c>
      <c r="D8002" t="s">
        <v>5</v>
      </c>
      <c r="E8002" t="s">
        <v>2433</v>
      </c>
      <c r="F8002" t="s">
        <v>26337</v>
      </c>
      <c r="G8002" t="s">
        <v>115</v>
      </c>
      <c r="H8002" t="s">
        <v>36</v>
      </c>
      <c r="I8002" t="s">
        <v>113</v>
      </c>
      <c r="J8002" t="s">
        <v>420</v>
      </c>
      <c r="K8002" t="s">
        <v>5</v>
      </c>
      <c r="L8002" t="s">
        <v>26338</v>
      </c>
      <c r="M8002" t="s">
        <v>126</v>
      </c>
      <c r="N8002" t="s">
        <v>2919</v>
      </c>
      <c r="O8002" t="s">
        <v>4622</v>
      </c>
      <c r="P8002" t="s">
        <v>26339</v>
      </c>
      <c r="Q8002" t="s">
        <v>5088</v>
      </c>
      <c r="R8002" t="s">
        <v>36</v>
      </c>
      <c r="S8002" t="s">
        <v>26340</v>
      </c>
    </row>
    <row r="8003" spans="1:21" x14ac:dyDescent="0.25">
      <c r="A8003" t="s">
        <v>6614</v>
      </c>
      <c r="B8003" t="s">
        <v>478</v>
      </c>
      <c r="C8003" t="s">
        <v>762</v>
      </c>
      <c r="D8003" t="s">
        <v>126</v>
      </c>
      <c r="E8003" t="s">
        <v>194</v>
      </c>
      <c r="F8003" t="s">
        <v>12069</v>
      </c>
      <c r="G8003" t="s">
        <v>26341</v>
      </c>
      <c r="H8003" t="s">
        <v>1689</v>
      </c>
      <c r="I8003" t="s">
        <v>156</v>
      </c>
      <c r="J8003" t="s">
        <v>36</v>
      </c>
      <c r="K8003" t="s">
        <v>74</v>
      </c>
      <c r="L8003" t="s">
        <v>150</v>
      </c>
      <c r="M8003" t="s">
        <v>26342</v>
      </c>
      <c r="N8003" t="s">
        <v>19802</v>
      </c>
      <c r="O8003" t="s">
        <v>26343</v>
      </c>
      <c r="P8003" t="s">
        <v>978</v>
      </c>
      <c r="Q8003" t="s">
        <v>113</v>
      </c>
      <c r="R8003" t="s">
        <v>61</v>
      </c>
      <c r="S8003" t="s">
        <v>193</v>
      </c>
      <c r="T8003" t="s">
        <v>762</v>
      </c>
      <c r="U8003" t="s">
        <v>26344</v>
      </c>
    </row>
    <row r="8004" spans="1:21" x14ac:dyDescent="0.25">
      <c r="A8004" t="s">
        <v>26345</v>
      </c>
    </row>
    <row r="8005" spans="1:21" x14ac:dyDescent="0.25">
      <c r="A8005" t="s">
        <v>6614</v>
      </c>
      <c r="B8005" t="s">
        <v>26324</v>
      </c>
      <c r="C8005" t="s">
        <v>181</v>
      </c>
      <c r="D8005" t="s">
        <v>376</v>
      </c>
      <c r="E8005" t="s">
        <v>4668</v>
      </c>
      <c r="F8005" t="s">
        <v>1940</v>
      </c>
      <c r="G8005" t="s">
        <v>432</v>
      </c>
      <c r="H8005" t="s">
        <v>26346</v>
      </c>
      <c r="I8005" t="s">
        <v>1909</v>
      </c>
      <c r="J8005" t="s">
        <v>100</v>
      </c>
      <c r="K8005" t="s">
        <v>73</v>
      </c>
      <c r="L8005" t="s">
        <v>26347</v>
      </c>
    </row>
    <row r="8006" spans="1:21" x14ac:dyDescent="0.25">
      <c r="A8006" t="s">
        <v>6614</v>
      </c>
      <c r="B8006" t="s">
        <v>5767</v>
      </c>
      <c r="C8006" t="s">
        <v>179</v>
      </c>
      <c r="D8006" t="s">
        <v>1012</v>
      </c>
      <c r="E8006" t="s">
        <v>26348</v>
      </c>
      <c r="F8006" t="s">
        <v>21965</v>
      </c>
      <c r="G8006" t="s">
        <v>115</v>
      </c>
      <c r="H8006" t="s">
        <v>462</v>
      </c>
      <c r="I8006" t="s">
        <v>3367</v>
      </c>
      <c r="J8006" t="s">
        <v>577</v>
      </c>
      <c r="K8006" t="s">
        <v>26349</v>
      </c>
    </row>
    <row r="8007" spans="1:21" x14ac:dyDescent="0.25">
      <c r="A8007" t="s">
        <v>26350</v>
      </c>
    </row>
    <row r="8008" spans="1:21" x14ac:dyDescent="0.25">
      <c r="A8008" t="s">
        <v>6614</v>
      </c>
      <c r="B8008" t="s">
        <v>898</v>
      </c>
      <c r="C8008" t="s">
        <v>5253</v>
      </c>
      <c r="D8008" t="s">
        <v>59</v>
      </c>
      <c r="E8008" t="s">
        <v>43</v>
      </c>
      <c r="F8008" t="s">
        <v>1027</v>
      </c>
      <c r="G8008" t="s">
        <v>594</v>
      </c>
      <c r="H8008" t="s">
        <v>317</v>
      </c>
      <c r="I8008" t="s">
        <v>37</v>
      </c>
      <c r="J8008" t="s">
        <v>5</v>
      </c>
      <c r="K8008" t="s">
        <v>26351</v>
      </c>
      <c r="L8008" t="s">
        <v>26352</v>
      </c>
      <c r="M8008" t="s">
        <v>26353</v>
      </c>
      <c r="N8008" t="s">
        <v>541</v>
      </c>
      <c r="O8008" t="s">
        <v>11291</v>
      </c>
      <c r="P8008" t="s">
        <v>8950</v>
      </c>
      <c r="Q8008" t="s">
        <v>5259</v>
      </c>
      <c r="R8008" t="s">
        <v>6889</v>
      </c>
      <c r="S8008" t="s">
        <v>1129</v>
      </c>
      <c r="T8008" t="s">
        <v>8312</v>
      </c>
      <c r="U8008" t="s">
        <v>26354</v>
      </c>
    </row>
    <row r="8009" spans="1:21" x14ac:dyDescent="0.25">
      <c r="A8009" t="s">
        <v>6614</v>
      </c>
      <c r="B8009" t="s">
        <v>100</v>
      </c>
      <c r="C8009" t="s">
        <v>71</v>
      </c>
      <c r="D8009" t="s">
        <v>194</v>
      </c>
      <c r="E8009" t="s">
        <v>13163</v>
      </c>
      <c r="F8009" t="s">
        <v>15149</v>
      </c>
      <c r="G8009" t="s">
        <v>22460</v>
      </c>
      <c r="H8009" t="s">
        <v>16</v>
      </c>
      <c r="I8009" t="s">
        <v>206</v>
      </c>
      <c r="J8009" t="s">
        <v>7570</v>
      </c>
      <c r="K8009" t="s">
        <v>26326</v>
      </c>
      <c r="L8009" t="s">
        <v>2859</v>
      </c>
      <c r="M8009" t="s">
        <v>1776</v>
      </c>
      <c r="N8009" t="s">
        <v>26355</v>
      </c>
    </row>
    <row r="8010" spans="1:21" x14ac:dyDescent="0.25">
      <c r="A8010" t="s">
        <v>12765</v>
      </c>
      <c r="B8010" t="s">
        <v>1186</v>
      </c>
      <c r="C8010" t="s">
        <v>898</v>
      </c>
      <c r="D8010" t="s">
        <v>781</v>
      </c>
      <c r="E8010" t="s">
        <v>5</v>
      </c>
      <c r="F8010" t="s">
        <v>24889</v>
      </c>
      <c r="G8010" t="s">
        <v>159</v>
      </c>
      <c r="H8010" t="s">
        <v>5</v>
      </c>
      <c r="I8010" t="s">
        <v>5575</v>
      </c>
      <c r="J8010" t="s">
        <v>26356</v>
      </c>
      <c r="K8010" t="s">
        <v>26357</v>
      </c>
      <c r="L8010" t="s">
        <v>26358</v>
      </c>
    </row>
    <row r="8011" spans="1:21" x14ac:dyDescent="0.25">
      <c r="A8011" t="s">
        <v>26359</v>
      </c>
    </row>
    <row r="8012" spans="1:21" x14ac:dyDescent="0.25">
      <c r="A8012" t="s">
        <v>6614</v>
      </c>
      <c r="B8012" t="s">
        <v>324</v>
      </c>
      <c r="C8012" t="s">
        <v>25196</v>
      </c>
      <c r="D8012" t="s">
        <v>898</v>
      </c>
      <c r="E8012" t="s">
        <v>16</v>
      </c>
      <c r="F8012" t="s">
        <v>36</v>
      </c>
      <c r="G8012" t="s">
        <v>26360</v>
      </c>
    </row>
    <row r="8013" spans="1:21" x14ac:dyDescent="0.25">
      <c r="A8013" t="s">
        <v>6614</v>
      </c>
      <c r="B8013" t="s">
        <v>26361</v>
      </c>
      <c r="C8013" t="s">
        <v>26362</v>
      </c>
      <c r="D8013" t="s">
        <v>1558</v>
      </c>
      <c r="E8013" t="s">
        <v>36</v>
      </c>
      <c r="F8013" t="s">
        <v>5</v>
      </c>
      <c r="G8013" t="s">
        <v>1956</v>
      </c>
      <c r="H8013" t="s">
        <v>1932</v>
      </c>
      <c r="I8013" t="s">
        <v>61</v>
      </c>
      <c r="J8013" t="s">
        <v>2419</v>
      </c>
      <c r="K8013" t="s">
        <v>26363</v>
      </c>
      <c r="L8013" t="s">
        <v>100</v>
      </c>
      <c r="M8013" t="s">
        <v>179</v>
      </c>
      <c r="N8013" t="s">
        <v>194</v>
      </c>
      <c r="O8013" t="s">
        <v>5185</v>
      </c>
      <c r="P8013" t="s">
        <v>57</v>
      </c>
      <c r="Q8013" t="s">
        <v>22052</v>
      </c>
      <c r="R8013" t="s">
        <v>1087</v>
      </c>
      <c r="S8013" t="s">
        <v>179</v>
      </c>
      <c r="T8013" t="s">
        <v>26364</v>
      </c>
      <c r="U8013" t="s">
        <v>26365</v>
      </c>
    </row>
    <row r="8014" spans="1:21" x14ac:dyDescent="0.25">
      <c r="A8014" t="s">
        <v>6614</v>
      </c>
      <c r="B8014" t="s">
        <v>26366</v>
      </c>
      <c r="C8014" t="s">
        <v>26367</v>
      </c>
      <c r="D8014" t="s">
        <v>6198</v>
      </c>
      <c r="E8014" t="s">
        <v>6641</v>
      </c>
      <c r="F8014" t="s">
        <v>26368</v>
      </c>
      <c r="G8014" t="s">
        <v>26369</v>
      </c>
    </row>
    <row r="8015" spans="1:21" x14ac:dyDescent="0.25">
      <c r="A8015" t="s">
        <v>725</v>
      </c>
      <c r="B8015" t="s">
        <v>762</v>
      </c>
      <c r="C8015" t="s">
        <v>194</v>
      </c>
      <c r="D8015" t="s">
        <v>18</v>
      </c>
      <c r="E8015" t="s">
        <v>1027</v>
      </c>
      <c r="F8015" t="s">
        <v>182</v>
      </c>
      <c r="G8015" t="s">
        <v>978</v>
      </c>
      <c r="H8015" t="s">
        <v>1265</v>
      </c>
      <c r="I8015" t="s">
        <v>11591</v>
      </c>
      <c r="J8015" t="s">
        <v>528</v>
      </c>
      <c r="K8015" t="s">
        <v>590</v>
      </c>
      <c r="L8015" t="s">
        <v>5955</v>
      </c>
      <c r="M8015" t="s">
        <v>1063</v>
      </c>
      <c r="N8015" t="s">
        <v>19076</v>
      </c>
      <c r="O8015" t="s">
        <v>37</v>
      </c>
      <c r="P8015" t="s">
        <v>3507</v>
      </c>
      <c r="Q8015" t="s">
        <v>61</v>
      </c>
      <c r="R8015" t="s">
        <v>26370</v>
      </c>
    </row>
    <row r="8016" spans="1:21" x14ac:dyDescent="0.25">
      <c r="A8016" t="s">
        <v>6614</v>
      </c>
      <c r="B8016" t="s">
        <v>898</v>
      </c>
      <c r="C8016" t="s">
        <v>2389</v>
      </c>
      <c r="D8016" t="s">
        <v>5</v>
      </c>
      <c r="E8016" t="s">
        <v>2637</v>
      </c>
      <c r="F8016" t="s">
        <v>59</v>
      </c>
      <c r="G8016" t="s">
        <v>43</v>
      </c>
      <c r="H8016" t="s">
        <v>1027</v>
      </c>
      <c r="I8016" t="s">
        <v>594</v>
      </c>
      <c r="J8016" t="s">
        <v>14906</v>
      </c>
      <c r="K8016" t="s">
        <v>100</v>
      </c>
      <c r="L8016" t="s">
        <v>342</v>
      </c>
      <c r="M8016" t="s">
        <v>4635</v>
      </c>
      <c r="N8016" t="s">
        <v>64</v>
      </c>
      <c r="O8016" t="s">
        <v>194</v>
      </c>
      <c r="P8016" t="s">
        <v>26371</v>
      </c>
      <c r="Q8016" t="s">
        <v>603</v>
      </c>
      <c r="R8016" t="s">
        <v>5698</v>
      </c>
      <c r="S8016" t="s">
        <v>17698</v>
      </c>
      <c r="T8016" t="s">
        <v>26372</v>
      </c>
    </row>
    <row r="8017" spans="1:25" x14ac:dyDescent="0.25">
      <c r="A8017" t="s">
        <v>6614</v>
      </c>
      <c r="B8017" t="s">
        <v>194</v>
      </c>
      <c r="C8017" t="s">
        <v>2555</v>
      </c>
      <c r="D8017" t="s">
        <v>3748</v>
      </c>
      <c r="E8017" t="s">
        <v>113</v>
      </c>
      <c r="F8017" t="s">
        <v>420</v>
      </c>
      <c r="G8017" t="s">
        <v>12329</v>
      </c>
      <c r="H8017" t="s">
        <v>13557</v>
      </c>
      <c r="I8017" t="s">
        <v>26373</v>
      </c>
      <c r="J8017" t="s">
        <v>5088</v>
      </c>
      <c r="K8017" t="s">
        <v>17310</v>
      </c>
      <c r="L8017" t="s">
        <v>26374</v>
      </c>
    </row>
    <row r="8018" spans="1:25" x14ac:dyDescent="0.25">
      <c r="A8018" t="s">
        <v>6614</v>
      </c>
      <c r="B8018" t="s">
        <v>26375</v>
      </c>
      <c r="C8018" t="s">
        <v>59</v>
      </c>
      <c r="D8018" t="s">
        <v>1177</v>
      </c>
      <c r="E8018" t="s">
        <v>590</v>
      </c>
      <c r="F8018" t="s">
        <v>12799</v>
      </c>
      <c r="G8018" t="s">
        <v>206</v>
      </c>
      <c r="H8018" t="s">
        <v>194</v>
      </c>
      <c r="I8018" t="s">
        <v>64</v>
      </c>
      <c r="J8018" t="s">
        <v>18</v>
      </c>
      <c r="K8018" t="s">
        <v>910</v>
      </c>
      <c r="L8018" t="s">
        <v>26376</v>
      </c>
      <c r="M8018" t="s">
        <v>61</v>
      </c>
      <c r="N8018" t="s">
        <v>395</v>
      </c>
      <c r="O8018" t="s">
        <v>64</v>
      </c>
      <c r="P8018" t="s">
        <v>418</v>
      </c>
      <c r="Q8018" t="s">
        <v>26377</v>
      </c>
      <c r="R8018" t="s">
        <v>3548</v>
      </c>
      <c r="S8018" t="s">
        <v>20487</v>
      </c>
      <c r="T8018" t="s">
        <v>26378</v>
      </c>
    </row>
    <row r="8019" spans="1:25" x14ac:dyDescent="0.25">
      <c r="A8019" t="s">
        <v>26379</v>
      </c>
      <c r="B8019" t="s">
        <v>1187</v>
      </c>
      <c r="C8019" t="s">
        <v>3936</v>
      </c>
      <c r="D8019" t="s">
        <v>37</v>
      </c>
      <c r="E8019" t="s">
        <v>2667</v>
      </c>
      <c r="F8019" t="s">
        <v>6614</v>
      </c>
      <c r="G8019" t="s">
        <v>206</v>
      </c>
      <c r="H8019" t="s">
        <v>26380</v>
      </c>
      <c r="I8019" t="s">
        <v>7345</v>
      </c>
      <c r="J8019" t="s">
        <v>18970</v>
      </c>
      <c r="K8019" t="s">
        <v>26381</v>
      </c>
    </row>
    <row r="8020" spans="1:25" x14ac:dyDescent="0.25">
      <c r="A8020" t="s">
        <v>26382</v>
      </c>
    </row>
    <row r="8021" spans="1:25" x14ac:dyDescent="0.25">
      <c r="A8021" t="s">
        <v>12</v>
      </c>
      <c r="B8021" t="s">
        <v>43</v>
      </c>
      <c r="C8021" t="s">
        <v>20</v>
      </c>
      <c r="D8021" t="s">
        <v>1027</v>
      </c>
      <c r="E8021" t="s">
        <v>71</v>
      </c>
      <c r="F8021" t="s">
        <v>1940</v>
      </c>
      <c r="G8021" t="s">
        <v>432</v>
      </c>
      <c r="H8021" t="s">
        <v>26383</v>
      </c>
      <c r="I8021" t="s">
        <v>26384</v>
      </c>
      <c r="J8021" t="s">
        <v>574</v>
      </c>
      <c r="K8021" t="s">
        <v>5092</v>
      </c>
      <c r="L8021" t="s">
        <v>25393</v>
      </c>
      <c r="M8021" t="s">
        <v>26385</v>
      </c>
      <c r="N8021" t="s">
        <v>26386</v>
      </c>
    </row>
    <row r="8022" spans="1:25" x14ac:dyDescent="0.25">
      <c r="A8022" t="s">
        <v>6614</v>
      </c>
      <c r="B8022" t="s">
        <v>26367</v>
      </c>
      <c r="C8022" t="s">
        <v>19183</v>
      </c>
      <c r="D8022" t="s">
        <v>61</v>
      </c>
      <c r="E8022" t="s">
        <v>64</v>
      </c>
      <c r="F8022" t="s">
        <v>18</v>
      </c>
      <c r="G8022" t="s">
        <v>1095</v>
      </c>
      <c r="H8022" t="s">
        <v>37</v>
      </c>
      <c r="I8022" t="s">
        <v>394</v>
      </c>
      <c r="J8022" t="s">
        <v>61</v>
      </c>
      <c r="K8022" t="s">
        <v>395</v>
      </c>
      <c r="L8022" t="s">
        <v>64</v>
      </c>
      <c r="M8022" t="s">
        <v>418</v>
      </c>
      <c r="N8022" t="s">
        <v>4239</v>
      </c>
      <c r="O8022" t="s">
        <v>6110</v>
      </c>
      <c r="P8022" t="s">
        <v>25987</v>
      </c>
      <c r="Q8022" t="s">
        <v>37</v>
      </c>
      <c r="R8022" t="s">
        <v>342</v>
      </c>
      <c r="S8022" t="s">
        <v>10041</v>
      </c>
      <c r="T8022" t="s">
        <v>26387</v>
      </c>
    </row>
    <row r="8023" spans="1:25" x14ac:dyDescent="0.25">
      <c r="A8023" t="b">
        <v>1</v>
      </c>
      <c r="B8023" t="s">
        <v>37</v>
      </c>
      <c r="C8023" t="s">
        <v>26388</v>
      </c>
    </row>
    <row r="8024" spans="1:25" x14ac:dyDescent="0.25">
      <c r="A8024" t="s">
        <v>26389</v>
      </c>
    </row>
    <row r="8025" spans="1:25" x14ac:dyDescent="0.25">
      <c r="A8025" t="s">
        <v>6570</v>
      </c>
      <c r="B8025" t="s">
        <v>179</v>
      </c>
      <c r="C8025" t="s">
        <v>12461</v>
      </c>
      <c r="D8025" t="s">
        <v>249</v>
      </c>
      <c r="E8025" t="s">
        <v>57</v>
      </c>
      <c r="F8025" t="s">
        <v>541</v>
      </c>
      <c r="G8025" t="s">
        <v>3726</v>
      </c>
      <c r="H8025" t="s">
        <v>4273</v>
      </c>
      <c r="I8025" t="s">
        <v>61</v>
      </c>
      <c r="J8025" t="s">
        <v>1613</v>
      </c>
      <c r="K8025" t="s">
        <v>198</v>
      </c>
      <c r="L8025" t="s">
        <v>1129</v>
      </c>
      <c r="M8025" t="s">
        <v>8312</v>
      </c>
      <c r="N8025" t="s">
        <v>184</v>
      </c>
      <c r="O8025" t="s">
        <v>26390</v>
      </c>
      <c r="P8025" t="s">
        <v>2974</v>
      </c>
      <c r="Q8025" t="s">
        <v>2395</v>
      </c>
      <c r="R8025" t="s">
        <v>1802</v>
      </c>
      <c r="S8025" t="s">
        <v>179</v>
      </c>
      <c r="T8025" t="s">
        <v>5</v>
      </c>
      <c r="U8025" t="s">
        <v>5541</v>
      </c>
      <c r="V8025" t="s">
        <v>19219</v>
      </c>
      <c r="W8025" t="s">
        <v>26391</v>
      </c>
    </row>
    <row r="8026" spans="1:25" x14ac:dyDescent="0.25">
      <c r="A8026" t="s">
        <v>54</v>
      </c>
      <c r="B8026" t="s">
        <v>5</v>
      </c>
      <c r="C8026" t="s">
        <v>624</v>
      </c>
      <c r="D8026" t="s">
        <v>59</v>
      </c>
      <c r="E8026" t="s">
        <v>1177</v>
      </c>
      <c r="F8026" t="s">
        <v>18</v>
      </c>
      <c r="G8026" t="s">
        <v>194</v>
      </c>
      <c r="H8026" t="s">
        <v>281</v>
      </c>
      <c r="I8026" t="s">
        <v>37</v>
      </c>
      <c r="J8026" t="s">
        <v>18</v>
      </c>
      <c r="K8026" t="s">
        <v>194</v>
      </c>
      <c r="L8026" t="s">
        <v>93</v>
      </c>
      <c r="M8026" t="s">
        <v>66</v>
      </c>
      <c r="N8026" t="s">
        <v>1012</v>
      </c>
      <c r="O8026" t="s">
        <v>1881</v>
      </c>
      <c r="P8026" t="s">
        <v>150</v>
      </c>
      <c r="Q8026" t="s">
        <v>5</v>
      </c>
      <c r="R8026" t="s">
        <v>3669</v>
      </c>
      <c r="S8026" t="s">
        <v>59</v>
      </c>
      <c r="T8026" t="s">
        <v>26392</v>
      </c>
      <c r="U8026" t="s">
        <v>66</v>
      </c>
      <c r="V8026" t="s">
        <v>220</v>
      </c>
      <c r="W8026" t="s">
        <v>221</v>
      </c>
      <c r="X8026" t="s">
        <v>5</v>
      </c>
      <c r="Y8026" t="s">
        <v>26393</v>
      </c>
    </row>
    <row r="8027" spans="1:25" x14ac:dyDescent="0.25">
      <c r="A8027" t="s">
        <v>26394</v>
      </c>
      <c r="B8027" t="s">
        <v>63</v>
      </c>
      <c r="C8027" t="s">
        <v>5168</v>
      </c>
      <c r="D8027" t="s">
        <v>26395</v>
      </c>
      <c r="E8027" t="s">
        <v>26396</v>
      </c>
      <c r="F8027" t="s">
        <v>190</v>
      </c>
      <c r="G8027" t="s">
        <v>17046</v>
      </c>
      <c r="H8027" t="s">
        <v>26397</v>
      </c>
      <c r="I8027" t="s">
        <v>2458</v>
      </c>
      <c r="J8027" t="s">
        <v>26398</v>
      </c>
    </row>
    <row r="8028" spans="1:25" x14ac:dyDescent="0.25">
      <c r="A8028" t="s">
        <v>26399</v>
      </c>
      <c r="B8028" t="s">
        <v>26400</v>
      </c>
      <c r="C8028" t="s">
        <v>3390</v>
      </c>
      <c r="D8028" t="s">
        <v>11742</v>
      </c>
      <c r="E8028" t="s">
        <v>5</v>
      </c>
      <c r="F8028" t="s">
        <v>20174</v>
      </c>
      <c r="G8028" t="s">
        <v>26401</v>
      </c>
      <c r="H8028" t="s">
        <v>59</v>
      </c>
      <c r="I8028" t="s">
        <v>26402</v>
      </c>
      <c r="J8028" t="s">
        <v>274</v>
      </c>
      <c r="K8028" t="s">
        <v>26403</v>
      </c>
      <c r="L8028" t="s">
        <v>26404</v>
      </c>
      <c r="M8028" t="s">
        <v>26405</v>
      </c>
    </row>
    <row r="8029" spans="1:25" x14ac:dyDescent="0.25">
      <c r="A8029" t="s">
        <v>24711</v>
      </c>
      <c r="B8029" t="s">
        <v>1308</v>
      </c>
      <c r="C8029" t="s">
        <v>59</v>
      </c>
      <c r="D8029" t="s">
        <v>193</v>
      </c>
      <c r="E8029" t="s">
        <v>23923</v>
      </c>
      <c r="F8029" t="s">
        <v>161</v>
      </c>
      <c r="G8029" t="s">
        <v>24712</v>
      </c>
      <c r="H8029" t="s">
        <v>26406</v>
      </c>
    </row>
    <row r="8030" spans="1:25" x14ac:dyDescent="0.25">
      <c r="A8030" t="s">
        <v>8214</v>
      </c>
      <c r="B8030" t="s">
        <v>179</v>
      </c>
      <c r="C8030" t="s">
        <v>206</v>
      </c>
      <c r="D8030" t="s">
        <v>61</v>
      </c>
      <c r="E8030" t="s">
        <v>26407</v>
      </c>
      <c r="F8030" t="s">
        <v>57</v>
      </c>
      <c r="G8030" t="s">
        <v>2609</v>
      </c>
      <c r="H8030" t="s">
        <v>282</v>
      </c>
      <c r="I8030" t="s">
        <v>8092</v>
      </c>
      <c r="J8030" t="s">
        <v>37</v>
      </c>
      <c r="K8030" t="s">
        <v>394</v>
      </c>
      <c r="L8030" t="s">
        <v>4175</v>
      </c>
      <c r="M8030" t="s">
        <v>206</v>
      </c>
      <c r="N8030" t="s">
        <v>61</v>
      </c>
      <c r="O8030" t="s">
        <v>26407</v>
      </c>
      <c r="P8030" t="s">
        <v>57</v>
      </c>
      <c r="Q8030" t="s">
        <v>1911</v>
      </c>
      <c r="R8030" t="s">
        <v>3339</v>
      </c>
      <c r="S8030" t="s">
        <v>26408</v>
      </c>
      <c r="T8030" t="s">
        <v>66</v>
      </c>
      <c r="U8030" t="s">
        <v>220</v>
      </c>
      <c r="V8030" t="s">
        <v>221</v>
      </c>
      <c r="W8030" t="s">
        <v>5</v>
      </c>
      <c r="X8030" t="s">
        <v>26409</v>
      </c>
    </row>
    <row r="8031" spans="1:25" x14ac:dyDescent="0.25">
      <c r="A8031" t="s">
        <v>1736</v>
      </c>
      <c r="B8031" t="s">
        <v>26410</v>
      </c>
      <c r="C8031" t="s">
        <v>5164</v>
      </c>
      <c r="D8031" t="s">
        <v>290</v>
      </c>
      <c r="E8031" t="s">
        <v>30</v>
      </c>
      <c r="F8031" t="s">
        <v>5986</v>
      </c>
      <c r="G8031" t="s">
        <v>108</v>
      </c>
      <c r="H8031" t="s">
        <v>1211</v>
      </c>
      <c r="I8031" t="s">
        <v>18408</v>
      </c>
      <c r="J8031" t="s">
        <v>506</v>
      </c>
      <c r="K8031" t="s">
        <v>126</v>
      </c>
      <c r="L8031" t="s">
        <v>26411</v>
      </c>
      <c r="M8031" t="s">
        <v>3822</v>
      </c>
      <c r="N8031" t="s">
        <v>37</v>
      </c>
      <c r="O8031" t="s">
        <v>26412</v>
      </c>
      <c r="P8031" t="s">
        <v>26413</v>
      </c>
    </row>
    <row r="8032" spans="1:25" x14ac:dyDescent="0.25">
      <c r="A8032" t="s">
        <v>5088</v>
      </c>
      <c r="B8032" t="s">
        <v>26414</v>
      </c>
    </row>
    <row r="8033" spans="1:24" x14ac:dyDescent="0.25">
      <c r="A8033" t="s">
        <v>108</v>
      </c>
      <c r="B8033" t="s">
        <v>395</v>
      </c>
      <c r="C8033" t="s">
        <v>308</v>
      </c>
      <c r="D8033" t="s">
        <v>1644</v>
      </c>
      <c r="E8033" t="s">
        <v>651</v>
      </c>
      <c r="F8033" t="s">
        <v>157</v>
      </c>
      <c r="G8033" t="s">
        <v>5</v>
      </c>
      <c r="H8033" t="s">
        <v>7497</v>
      </c>
      <c r="I8033" t="s">
        <v>159</v>
      </c>
      <c r="J8033" t="s">
        <v>61</v>
      </c>
      <c r="K8033" t="s">
        <v>6614</v>
      </c>
      <c r="L8033" t="s">
        <v>26415</v>
      </c>
    </row>
    <row r="8034" spans="1:24" x14ac:dyDescent="0.25">
      <c r="A8034" t="s">
        <v>5022</v>
      </c>
      <c r="B8034" t="s">
        <v>150</v>
      </c>
      <c r="C8034" t="s">
        <v>156</v>
      </c>
      <c r="D8034" t="s">
        <v>157</v>
      </c>
      <c r="E8034" t="s">
        <v>26416</v>
      </c>
    </row>
    <row r="8035" spans="1:24" x14ac:dyDescent="0.25">
      <c r="A8035" t="s">
        <v>6614</v>
      </c>
      <c r="B8035" t="s">
        <v>26417</v>
      </c>
      <c r="C8035" t="s">
        <v>5</v>
      </c>
      <c r="D8035" t="s">
        <v>4722</v>
      </c>
      <c r="E8035" t="s">
        <v>5291</v>
      </c>
      <c r="F8035" t="s">
        <v>18</v>
      </c>
      <c r="G8035" t="s">
        <v>100</v>
      </c>
      <c r="H8035" t="s">
        <v>4422</v>
      </c>
      <c r="I8035" t="s">
        <v>57</v>
      </c>
      <c r="J8035" t="s">
        <v>5</v>
      </c>
      <c r="K8035" t="s">
        <v>93</v>
      </c>
      <c r="L8035" t="s">
        <v>5436</v>
      </c>
      <c r="M8035" t="s">
        <v>898</v>
      </c>
      <c r="N8035" t="s">
        <v>651</v>
      </c>
      <c r="O8035" t="s">
        <v>2072</v>
      </c>
      <c r="P8035" t="s">
        <v>59</v>
      </c>
      <c r="Q8035" t="s">
        <v>26418</v>
      </c>
      <c r="R8035" t="s">
        <v>1767</v>
      </c>
      <c r="S8035" t="s">
        <v>313</v>
      </c>
      <c r="T8035" t="s">
        <v>37</v>
      </c>
      <c r="U8035" t="s">
        <v>1125</v>
      </c>
      <c r="V8035" t="s">
        <v>723</v>
      </c>
      <c r="W8035" t="s">
        <v>59</v>
      </c>
      <c r="X8035" t="s">
        <v>26419</v>
      </c>
    </row>
    <row r="8036" spans="1:24" x14ac:dyDescent="0.25">
      <c r="A8036" t="s">
        <v>6614</v>
      </c>
      <c r="B8036" t="s">
        <v>26420</v>
      </c>
      <c r="C8036" t="s">
        <v>2072</v>
      </c>
      <c r="D8036" t="s">
        <v>108</v>
      </c>
      <c r="E8036" t="s">
        <v>26421</v>
      </c>
      <c r="F8036" t="s">
        <v>5088</v>
      </c>
      <c r="G8036" t="s">
        <v>36</v>
      </c>
      <c r="H8036" t="s">
        <v>26422</v>
      </c>
    </row>
    <row r="8037" spans="1:24" x14ac:dyDescent="0.25">
      <c r="A8037" t="s">
        <v>6614</v>
      </c>
      <c r="B8037" t="s">
        <v>22007</v>
      </c>
      <c r="C8037" t="s">
        <v>1762</v>
      </c>
      <c r="D8037" t="s">
        <v>2856</v>
      </c>
      <c r="E8037" t="s">
        <v>25403</v>
      </c>
      <c r="F8037" t="s">
        <v>703</v>
      </c>
      <c r="G8037" t="s">
        <v>150</v>
      </c>
      <c r="H8037" t="s">
        <v>161</v>
      </c>
      <c r="I8037" t="s">
        <v>1012</v>
      </c>
      <c r="J8037" t="s">
        <v>182</v>
      </c>
      <c r="K8037" t="s">
        <v>26423</v>
      </c>
      <c r="L8037" t="s">
        <v>898</v>
      </c>
      <c r="M8037" t="s">
        <v>1426</v>
      </c>
      <c r="N8037" t="s">
        <v>61</v>
      </c>
      <c r="O8037" t="s">
        <v>3015</v>
      </c>
      <c r="P8037" t="s">
        <v>14644</v>
      </c>
      <c r="Q8037" t="s">
        <v>57</v>
      </c>
      <c r="R8037" t="s">
        <v>1258</v>
      </c>
      <c r="S8037" t="s">
        <v>608</v>
      </c>
      <c r="T8037" t="s">
        <v>2363</v>
      </c>
      <c r="U8037" t="s">
        <v>61</v>
      </c>
      <c r="V8037" t="s">
        <v>26424</v>
      </c>
    </row>
    <row r="8038" spans="1:24" x14ac:dyDescent="0.25">
      <c r="A8038" t="s">
        <v>898</v>
      </c>
      <c r="B8038" t="s">
        <v>1009</v>
      </c>
      <c r="C8038" t="s">
        <v>7915</v>
      </c>
      <c r="D8038" t="s">
        <v>71</v>
      </c>
      <c r="E8038" t="s">
        <v>5</v>
      </c>
      <c r="F8038" t="s">
        <v>26425</v>
      </c>
      <c r="G8038" t="s">
        <v>26426</v>
      </c>
      <c r="H8038" t="s">
        <v>898</v>
      </c>
      <c r="I8038" t="s">
        <v>15</v>
      </c>
      <c r="J8038" t="s">
        <v>560</v>
      </c>
      <c r="K8038" t="s">
        <v>157</v>
      </c>
      <c r="L8038" t="s">
        <v>10925</v>
      </c>
      <c r="M8038" t="s">
        <v>59</v>
      </c>
      <c r="N8038" t="s">
        <v>7499</v>
      </c>
      <c r="O8038" t="s">
        <v>1070</v>
      </c>
      <c r="P8038" t="s">
        <v>5</v>
      </c>
      <c r="Q8038" t="s">
        <v>26427</v>
      </c>
    </row>
    <row r="8039" spans="1:24" x14ac:dyDescent="0.25">
      <c r="A8039" t="s">
        <v>6614</v>
      </c>
      <c r="B8039" t="s">
        <v>978</v>
      </c>
      <c r="C8039" t="s">
        <v>1919</v>
      </c>
      <c r="D8039" t="s">
        <v>5</v>
      </c>
      <c r="E8039" t="s">
        <v>308</v>
      </c>
      <c r="F8039" t="s">
        <v>10209</v>
      </c>
      <c r="G8039">
        <v>14</v>
      </c>
      <c r="H8039" t="s">
        <v>1018</v>
      </c>
      <c r="I8039" t="s">
        <v>102</v>
      </c>
      <c r="J8039" t="s">
        <v>5</v>
      </c>
      <c r="K8039" t="s">
        <v>7497</v>
      </c>
      <c r="L8039" t="s">
        <v>126</v>
      </c>
      <c r="M8039" t="s">
        <v>5</v>
      </c>
      <c r="N8039" t="s">
        <v>4722</v>
      </c>
      <c r="O8039" t="s">
        <v>356</v>
      </c>
      <c r="P8039" t="s">
        <v>37</v>
      </c>
      <c r="Q8039" t="s">
        <v>26428</v>
      </c>
    </row>
    <row r="8040" spans="1:24" x14ac:dyDescent="0.25">
      <c r="A8040" t="s">
        <v>6614</v>
      </c>
      <c r="B8040" t="s">
        <v>54</v>
      </c>
      <c r="C8040" t="s">
        <v>61</v>
      </c>
      <c r="D8040" t="s">
        <v>26429</v>
      </c>
      <c r="E8040" t="s">
        <v>1969</v>
      </c>
      <c r="F8040" t="s">
        <v>210</v>
      </c>
      <c r="G8040" t="s">
        <v>2280</v>
      </c>
      <c r="H8040" t="s">
        <v>108</v>
      </c>
      <c r="I8040" t="s">
        <v>5436</v>
      </c>
      <c r="J8040" t="s">
        <v>18</v>
      </c>
      <c r="K8040" t="s">
        <v>5</v>
      </c>
      <c r="L8040" t="s">
        <v>266</v>
      </c>
      <c r="M8040" t="s">
        <v>10296</v>
      </c>
      <c r="N8040" t="s">
        <v>37</v>
      </c>
      <c r="O8040" t="s">
        <v>1424</v>
      </c>
      <c r="P8040" t="s">
        <v>194</v>
      </c>
      <c r="Q8040" t="s">
        <v>400</v>
      </c>
      <c r="R8040" t="s">
        <v>4176</v>
      </c>
      <c r="S8040" t="s">
        <v>313</v>
      </c>
      <c r="T8040" t="s">
        <v>194</v>
      </c>
      <c r="U8040" t="s">
        <v>10057</v>
      </c>
      <c r="V8040" t="s">
        <v>26430</v>
      </c>
    </row>
    <row r="8041" spans="1:24" x14ac:dyDescent="0.25">
      <c r="A8041" t="s">
        <v>54</v>
      </c>
      <c r="B8041" t="s">
        <v>2512</v>
      </c>
      <c r="C8041" t="s">
        <v>3402</v>
      </c>
      <c r="D8041" t="s">
        <v>932</v>
      </c>
      <c r="E8041" t="s">
        <v>59</v>
      </c>
      <c r="F8041" t="s">
        <v>1392</v>
      </c>
      <c r="G8041" t="s">
        <v>37</v>
      </c>
      <c r="H8041" t="s">
        <v>26431</v>
      </c>
      <c r="I8041" t="s">
        <v>218</v>
      </c>
      <c r="J8041" t="s">
        <v>1762</v>
      </c>
      <c r="K8041" t="s">
        <v>16338</v>
      </c>
      <c r="L8041" t="s">
        <v>179</v>
      </c>
      <c r="M8041" t="s">
        <v>5</v>
      </c>
      <c r="N8041" t="s">
        <v>26432</v>
      </c>
      <c r="O8041" t="s">
        <v>265</v>
      </c>
      <c r="P8041" t="s">
        <v>179</v>
      </c>
      <c r="Q8041" t="s">
        <v>5</v>
      </c>
      <c r="R8041" t="s">
        <v>26253</v>
      </c>
      <c r="S8041" t="s">
        <v>218</v>
      </c>
      <c r="T8041" t="s">
        <v>26433</v>
      </c>
      <c r="U8041" t="s">
        <v>6790</v>
      </c>
      <c r="V8041" t="s">
        <v>61</v>
      </c>
      <c r="W8041" t="s">
        <v>26434</v>
      </c>
    </row>
    <row r="8042" spans="1:24" x14ac:dyDescent="0.25">
      <c r="A8042" t="s">
        <v>6614</v>
      </c>
      <c r="B8042" t="s">
        <v>478</v>
      </c>
      <c r="C8042" t="s">
        <v>762</v>
      </c>
      <c r="D8042" t="s">
        <v>126</v>
      </c>
      <c r="E8042" t="s">
        <v>43</v>
      </c>
      <c r="F8042" t="s">
        <v>26435</v>
      </c>
      <c r="G8042" t="s">
        <v>43</v>
      </c>
      <c r="H8042" t="s">
        <v>18</v>
      </c>
      <c r="I8042" t="s">
        <v>26436</v>
      </c>
      <c r="J8042" t="s">
        <v>19322</v>
      </c>
      <c r="K8042" t="s">
        <v>383</v>
      </c>
      <c r="L8042" t="s">
        <v>21640</v>
      </c>
      <c r="M8042" t="s">
        <v>2974</v>
      </c>
      <c r="N8042" t="s">
        <v>1115</v>
      </c>
      <c r="O8042" t="s">
        <v>2432</v>
      </c>
      <c r="P8042" t="s">
        <v>1471</v>
      </c>
      <c r="Q8042" t="s">
        <v>37</v>
      </c>
      <c r="R8042" t="s">
        <v>2761</v>
      </c>
      <c r="S8042" t="s">
        <v>26437</v>
      </c>
    </row>
    <row r="8043" spans="1:24" x14ac:dyDescent="0.25">
      <c r="A8043" t="s">
        <v>400</v>
      </c>
      <c r="B8043" t="s">
        <v>387</v>
      </c>
      <c r="C8043" t="s">
        <v>1858</v>
      </c>
      <c r="D8043" t="s">
        <v>2567</v>
      </c>
      <c r="E8043" t="s">
        <v>461</v>
      </c>
      <c r="F8043" t="s">
        <v>61</v>
      </c>
      <c r="G8043" t="s">
        <v>26438</v>
      </c>
      <c r="H8043" t="s">
        <v>17051</v>
      </c>
      <c r="I8043" t="s">
        <v>194</v>
      </c>
      <c r="J8043" t="s">
        <v>6762</v>
      </c>
      <c r="K8043" t="s">
        <v>26439</v>
      </c>
      <c r="L8043" t="s">
        <v>1948</v>
      </c>
      <c r="M8043" t="s">
        <v>3212</v>
      </c>
      <c r="N8043" t="s">
        <v>6110</v>
      </c>
      <c r="O8043" t="s">
        <v>6180</v>
      </c>
      <c r="P8043" t="s">
        <v>400</v>
      </c>
      <c r="Q8043" t="s">
        <v>19092</v>
      </c>
      <c r="R8043" t="s">
        <v>30</v>
      </c>
      <c r="S8043" t="s">
        <v>3500</v>
      </c>
      <c r="T8043" t="s">
        <v>24629</v>
      </c>
      <c r="U8043" t="s">
        <v>4682</v>
      </c>
      <c r="V8043" t="s">
        <v>81</v>
      </c>
      <c r="W8043" t="s">
        <v>26440</v>
      </c>
    </row>
    <row r="8044" spans="1:24" x14ac:dyDescent="0.25">
      <c r="A8044" t="s">
        <v>8676</v>
      </c>
      <c r="B8044" t="s">
        <v>26111</v>
      </c>
      <c r="C8044" t="s">
        <v>26441</v>
      </c>
      <c r="D8044" t="s">
        <v>179</v>
      </c>
      <c r="E8044" t="s">
        <v>660</v>
      </c>
      <c r="F8044" t="s">
        <v>30</v>
      </c>
      <c r="G8044" t="s">
        <v>5986</v>
      </c>
      <c r="H8044" t="s">
        <v>474</v>
      </c>
      <c r="I8044" t="s">
        <v>5</v>
      </c>
      <c r="J8044" t="b">
        <v>1</v>
      </c>
      <c r="K8044" t="s">
        <v>6176</v>
      </c>
      <c r="L8044" t="s">
        <v>26442</v>
      </c>
      <c r="M8044" t="s">
        <v>10416</v>
      </c>
      <c r="N8044" t="s">
        <v>786</v>
      </c>
      <c r="O8044" t="s">
        <v>59</v>
      </c>
      <c r="P8044" t="s">
        <v>1200</v>
      </c>
      <c r="Q8044" t="s">
        <v>313</v>
      </c>
      <c r="R8044" t="s">
        <v>717</v>
      </c>
      <c r="S8044" t="s">
        <v>30</v>
      </c>
      <c r="T8044" t="s">
        <v>61</v>
      </c>
      <c r="U8044" t="s">
        <v>26443</v>
      </c>
    </row>
    <row r="8045" spans="1:24" x14ac:dyDescent="0.25">
      <c r="A8045" t="s">
        <v>26253</v>
      </c>
      <c r="B8045" t="s">
        <v>19059</v>
      </c>
      <c r="C8045" t="s">
        <v>180</v>
      </c>
      <c r="D8045" t="s">
        <v>3328</v>
      </c>
      <c r="E8045" t="s">
        <v>198</v>
      </c>
      <c r="F8045" t="s">
        <v>462</v>
      </c>
      <c r="G8045" t="s">
        <v>703</v>
      </c>
      <c r="H8045" t="s">
        <v>400</v>
      </c>
      <c r="I8045" t="s">
        <v>1881</v>
      </c>
      <c r="J8045" t="s">
        <v>1858</v>
      </c>
      <c r="K8045" t="s">
        <v>932</v>
      </c>
      <c r="L8045" t="s">
        <v>59</v>
      </c>
      <c r="M8045" t="s">
        <v>61</v>
      </c>
      <c r="N8045" t="s">
        <v>13003</v>
      </c>
      <c r="O8045" t="s">
        <v>326</v>
      </c>
      <c r="P8045" t="s">
        <v>2182</v>
      </c>
      <c r="Q8045" t="s">
        <v>2129</v>
      </c>
      <c r="R8045" t="s">
        <v>5597</v>
      </c>
      <c r="S8045" t="s">
        <v>462</v>
      </c>
      <c r="T8045" t="s">
        <v>3136</v>
      </c>
      <c r="U8045" t="s">
        <v>8073</v>
      </c>
      <c r="V8045" t="s">
        <v>26444</v>
      </c>
    </row>
    <row r="8046" spans="1:24" x14ac:dyDescent="0.25">
      <c r="A8046" t="s">
        <v>112</v>
      </c>
      <c r="B8046" t="s">
        <v>198</v>
      </c>
      <c r="C8046" t="s">
        <v>10639</v>
      </c>
      <c r="D8046" t="s">
        <v>1523</v>
      </c>
      <c r="E8046" t="s">
        <v>26445</v>
      </c>
      <c r="F8046" t="s">
        <v>16993</v>
      </c>
      <c r="G8046" t="s">
        <v>1523</v>
      </c>
      <c r="H8046" t="s">
        <v>13337</v>
      </c>
      <c r="I8046" t="s">
        <v>1432</v>
      </c>
      <c r="J8046" t="s">
        <v>4398</v>
      </c>
      <c r="K8046" t="s">
        <v>26446</v>
      </c>
      <c r="L8046" t="s">
        <v>161</v>
      </c>
      <c r="M8046" t="s">
        <v>24748</v>
      </c>
      <c r="N8046" t="s">
        <v>6773</v>
      </c>
      <c r="O8046" t="s">
        <v>26447</v>
      </c>
    </row>
    <row r="8047" spans="1:24" x14ac:dyDescent="0.25">
      <c r="A8047" t="s">
        <v>1377</v>
      </c>
      <c r="B8047" t="s">
        <v>1827</v>
      </c>
      <c r="C8047" t="s">
        <v>157</v>
      </c>
      <c r="D8047" t="s">
        <v>2857</v>
      </c>
      <c r="E8047" t="s">
        <v>126</v>
      </c>
      <c r="F8047" t="s">
        <v>3726</v>
      </c>
      <c r="G8047" t="s">
        <v>37</v>
      </c>
      <c r="H8047" t="s">
        <v>400</v>
      </c>
      <c r="I8047" t="s">
        <v>3045</v>
      </c>
      <c r="J8047" t="s">
        <v>26448</v>
      </c>
      <c r="K8047" t="s">
        <v>2872</v>
      </c>
      <c r="L8047" t="s">
        <v>15211</v>
      </c>
      <c r="M8047" t="s">
        <v>2537</v>
      </c>
      <c r="N8047" t="s">
        <v>206</v>
      </c>
      <c r="O8047" t="s">
        <v>1736</v>
      </c>
      <c r="P8047" t="s">
        <v>26449</v>
      </c>
      <c r="Q8047" t="s">
        <v>150</v>
      </c>
      <c r="R8047" t="s">
        <v>179</v>
      </c>
      <c r="S8047" t="s">
        <v>400</v>
      </c>
      <c r="T8047" t="s">
        <v>26450</v>
      </c>
    </row>
    <row r="8048" spans="1:24" x14ac:dyDescent="0.25">
      <c r="A8048" t="s">
        <v>461</v>
      </c>
      <c r="B8048" t="s">
        <v>898</v>
      </c>
      <c r="C8048" t="s">
        <v>4139</v>
      </c>
      <c r="D8048" t="s">
        <v>1827</v>
      </c>
      <c r="E8048" t="s">
        <v>179</v>
      </c>
      <c r="F8048" t="s">
        <v>5</v>
      </c>
      <c r="G8048" t="s">
        <v>2805</v>
      </c>
      <c r="H8048" t="s">
        <v>4141</v>
      </c>
      <c r="I8048" t="s">
        <v>900</v>
      </c>
      <c r="J8048" t="s">
        <v>179</v>
      </c>
      <c r="K8048" t="s">
        <v>11826</v>
      </c>
      <c r="L8048" t="s">
        <v>30</v>
      </c>
      <c r="M8048" t="s">
        <v>1523</v>
      </c>
      <c r="N8048" t="s">
        <v>3483</v>
      </c>
      <c r="O8048" t="s">
        <v>1095</v>
      </c>
      <c r="P8048" t="s">
        <v>427</v>
      </c>
      <c r="Q8048" t="s">
        <v>157</v>
      </c>
      <c r="R8048" t="s">
        <v>1831</v>
      </c>
      <c r="S8048" t="s">
        <v>26451</v>
      </c>
    </row>
    <row r="8049" spans="1:20" x14ac:dyDescent="0.25">
      <c r="A8049" t="s">
        <v>5712</v>
      </c>
      <c r="B8049" t="s">
        <v>57</v>
      </c>
      <c r="C8049" t="s">
        <v>61</v>
      </c>
      <c r="D8049" t="s">
        <v>7485</v>
      </c>
      <c r="E8049" t="s">
        <v>3652</v>
      </c>
      <c r="F8049" t="s">
        <v>26452</v>
      </c>
      <c r="G8049" t="s">
        <v>651</v>
      </c>
      <c r="H8049" t="s">
        <v>157</v>
      </c>
      <c r="I8049" t="s">
        <v>5</v>
      </c>
      <c r="J8049" t="s">
        <v>4141</v>
      </c>
      <c r="K8049" t="s">
        <v>126</v>
      </c>
      <c r="L8049" t="s">
        <v>26453</v>
      </c>
      <c r="M8049" t="s">
        <v>218</v>
      </c>
      <c r="N8049" t="s">
        <v>113</v>
      </c>
      <c r="O8049" t="s">
        <v>9274</v>
      </c>
      <c r="P8049" t="s">
        <v>26454</v>
      </c>
    </row>
    <row r="8050" spans="1:20" x14ac:dyDescent="0.25">
      <c r="A8050" t="s">
        <v>594</v>
      </c>
      <c r="B8050" t="s">
        <v>762</v>
      </c>
      <c r="C8050" t="s">
        <v>5</v>
      </c>
      <c r="D8050" t="s">
        <v>8314</v>
      </c>
      <c r="E8050" t="s">
        <v>26455</v>
      </c>
      <c r="F8050" t="s">
        <v>5</v>
      </c>
      <c r="G8050" t="s">
        <v>26456</v>
      </c>
      <c r="H8050" t="s">
        <v>13388</v>
      </c>
      <c r="I8050" t="s">
        <v>19262</v>
      </c>
      <c r="J8050" t="s">
        <v>71</v>
      </c>
      <c r="K8050" t="s">
        <v>18</v>
      </c>
      <c r="L8050">
        <v>1836</v>
      </c>
      <c r="M8050" t="s">
        <v>335</v>
      </c>
      <c r="N8050" t="s">
        <v>15366</v>
      </c>
      <c r="O8050" t="s">
        <v>258</v>
      </c>
      <c r="P8050" t="s">
        <v>26457</v>
      </c>
      <c r="Q8050" t="s">
        <v>26455</v>
      </c>
      <c r="R8050" t="s">
        <v>7278</v>
      </c>
      <c r="S8050" t="s">
        <v>26458</v>
      </c>
    </row>
    <row r="8051" spans="1:20" x14ac:dyDescent="0.25">
      <c r="A8051" t="s">
        <v>26459</v>
      </c>
      <c r="B8051" t="s">
        <v>1</v>
      </c>
      <c r="C8051" t="s">
        <v>43</v>
      </c>
      <c r="D8051" t="s">
        <v>26460</v>
      </c>
      <c r="E8051" t="s">
        <v>1326</v>
      </c>
      <c r="F8051" t="s">
        <v>57</v>
      </c>
      <c r="G8051" t="s">
        <v>411</v>
      </c>
      <c r="H8051" t="s">
        <v>190</v>
      </c>
      <c r="I8051" t="s">
        <v>26461</v>
      </c>
      <c r="J8051" t="s">
        <v>7403</v>
      </c>
      <c r="K8051" t="s">
        <v>18</v>
      </c>
      <c r="L8051" t="s">
        <v>26462</v>
      </c>
      <c r="M8051" t="s">
        <v>26463</v>
      </c>
    </row>
    <row r="8052" spans="1:20" x14ac:dyDescent="0.25">
      <c r="A8052" t="s">
        <v>40</v>
      </c>
      <c r="B8052" t="s">
        <v>26464</v>
      </c>
    </row>
    <row r="8053" spans="1:20" x14ac:dyDescent="0.25">
      <c r="A8053" t="s">
        <v>1917</v>
      </c>
      <c r="B8053" t="s">
        <v>16915</v>
      </c>
      <c r="C8053" t="s">
        <v>915</v>
      </c>
      <c r="D8053" t="s">
        <v>28</v>
      </c>
      <c r="E8053" t="s">
        <v>16916</v>
      </c>
      <c r="F8053" t="s">
        <v>19862</v>
      </c>
      <c r="G8053" t="s">
        <v>5179</v>
      </c>
      <c r="H8053" t="s">
        <v>26465</v>
      </c>
      <c r="I8053" t="s">
        <v>26466</v>
      </c>
      <c r="J8053" t="s">
        <v>10500</v>
      </c>
      <c r="K8053" t="s">
        <v>26467</v>
      </c>
      <c r="L8053" t="s">
        <v>26468</v>
      </c>
    </row>
    <row r="8054" spans="1:20" x14ac:dyDescent="0.25">
      <c r="A8054" t="s">
        <v>179</v>
      </c>
      <c r="B8054" t="s">
        <v>5</v>
      </c>
      <c r="C8054" t="s">
        <v>39</v>
      </c>
      <c r="D8054" t="s">
        <v>946</v>
      </c>
      <c r="E8054" t="s">
        <v>6570</v>
      </c>
      <c r="F8054" t="s">
        <v>218</v>
      </c>
      <c r="G8054" t="s">
        <v>1052</v>
      </c>
      <c r="H8054" t="s">
        <v>184</v>
      </c>
      <c r="I8054" t="s">
        <v>12376</v>
      </c>
      <c r="J8054" t="s">
        <v>12400</v>
      </c>
      <c r="K8054" t="s">
        <v>26469</v>
      </c>
      <c r="L8054" t="s">
        <v>4971</v>
      </c>
      <c r="M8054" t="s">
        <v>4936</v>
      </c>
      <c r="N8054" t="s">
        <v>68</v>
      </c>
      <c r="O8054" t="s">
        <v>5092</v>
      </c>
      <c r="P8054" t="s">
        <v>577</v>
      </c>
      <c r="Q8054" t="s">
        <v>206</v>
      </c>
      <c r="R8054" t="s">
        <v>43</v>
      </c>
      <c r="S8054" t="s">
        <v>21</v>
      </c>
      <c r="T8054" t="s">
        <v>26470</v>
      </c>
    </row>
    <row r="8055" spans="1:20" x14ac:dyDescent="0.25">
      <c r="A8055" t="s">
        <v>59</v>
      </c>
      <c r="B8055" t="s">
        <v>20956</v>
      </c>
      <c r="C8055" t="s">
        <v>26471</v>
      </c>
      <c r="D8055" t="s">
        <v>30</v>
      </c>
      <c r="E8055" t="s">
        <v>184</v>
      </c>
      <c r="F8055" t="s">
        <v>81</v>
      </c>
      <c r="G8055" t="s">
        <v>3212</v>
      </c>
      <c r="H8055" t="s">
        <v>59</v>
      </c>
      <c r="I8055" t="s">
        <v>2329</v>
      </c>
      <c r="J8055" t="s">
        <v>342</v>
      </c>
      <c r="K8055" t="s">
        <v>3895</v>
      </c>
      <c r="L8055" t="s">
        <v>26472</v>
      </c>
      <c r="M8055" t="s">
        <v>608</v>
      </c>
      <c r="N8055" t="s">
        <v>572</v>
      </c>
      <c r="O8055" t="s">
        <v>891</v>
      </c>
      <c r="P8055" t="s">
        <v>30</v>
      </c>
      <c r="Q8055" t="s">
        <v>26473</v>
      </c>
    </row>
    <row r="8056" spans="1:20" x14ac:dyDescent="0.25">
      <c r="A8056" t="s">
        <v>2283</v>
      </c>
      <c r="B8056" t="s">
        <v>198</v>
      </c>
      <c r="C8056" t="s">
        <v>17830</v>
      </c>
      <c r="D8056" t="s">
        <v>156</v>
      </c>
      <c r="E8056" t="s">
        <v>157</v>
      </c>
      <c r="F8056" t="s">
        <v>6734</v>
      </c>
      <c r="G8056" t="s">
        <v>12237</v>
      </c>
      <c r="H8056" t="s">
        <v>26474</v>
      </c>
      <c r="I8056" t="s">
        <v>179</v>
      </c>
      <c r="J8056" t="s">
        <v>5</v>
      </c>
      <c r="K8056" t="s">
        <v>2386</v>
      </c>
      <c r="L8056" t="s">
        <v>1932</v>
      </c>
      <c r="M8056" t="s">
        <v>37</v>
      </c>
      <c r="N8056" t="s">
        <v>156</v>
      </c>
      <c r="O8056" t="s">
        <v>157</v>
      </c>
      <c r="P8056" t="s">
        <v>4202</v>
      </c>
      <c r="Q8056" t="s">
        <v>30</v>
      </c>
      <c r="R8056" t="s">
        <v>26475</v>
      </c>
    </row>
    <row r="8057" spans="1:20" x14ac:dyDescent="0.25">
      <c r="A8057" t="s">
        <v>786</v>
      </c>
      <c r="B8057" t="s">
        <v>59</v>
      </c>
      <c r="C8057" t="s">
        <v>5</v>
      </c>
      <c r="D8057" t="s">
        <v>3554</v>
      </c>
      <c r="E8057" t="s">
        <v>3555</v>
      </c>
      <c r="F8057" t="s">
        <v>292</v>
      </c>
      <c r="G8057" t="s">
        <v>102</v>
      </c>
      <c r="H8057" t="s">
        <v>24089</v>
      </c>
      <c r="I8057" t="s">
        <v>30</v>
      </c>
      <c r="J8057" t="s">
        <v>18103</v>
      </c>
      <c r="K8057" t="s">
        <v>7796</v>
      </c>
      <c r="L8057" t="s">
        <v>7403</v>
      </c>
      <c r="M8057" t="s">
        <v>26476</v>
      </c>
      <c r="N8057" t="s">
        <v>26477</v>
      </c>
    </row>
    <row r="8058" spans="1:20" x14ac:dyDescent="0.25">
      <c r="A8058" t="s">
        <v>26478</v>
      </c>
    </row>
    <row r="8059" spans="1:20" x14ac:dyDescent="0.25">
      <c r="A8059" t="s">
        <v>26479</v>
      </c>
    </row>
    <row r="8060" spans="1:20" x14ac:dyDescent="0.25">
      <c r="A8060" t="s">
        <v>4936</v>
      </c>
      <c r="B8060" t="s">
        <v>577</v>
      </c>
      <c r="C8060" t="s">
        <v>206</v>
      </c>
      <c r="D8060" t="s">
        <v>26480</v>
      </c>
      <c r="E8060" t="s">
        <v>100</v>
      </c>
      <c r="F8060" t="s">
        <v>5</v>
      </c>
      <c r="G8060" t="s">
        <v>266</v>
      </c>
      <c r="H8060" t="s">
        <v>7362</v>
      </c>
      <c r="I8060" t="s">
        <v>26481</v>
      </c>
    </row>
    <row r="8061" spans="1:20" x14ac:dyDescent="0.25">
      <c r="A8061" t="s">
        <v>20</v>
      </c>
      <c r="B8061" t="s">
        <v>492</v>
      </c>
      <c r="C8061" t="s">
        <v>5092</v>
      </c>
      <c r="D8061" t="s">
        <v>21</v>
      </c>
      <c r="E8061" t="s">
        <v>18107</v>
      </c>
      <c r="F8061" t="s">
        <v>156</v>
      </c>
      <c r="G8061" t="s">
        <v>2511</v>
      </c>
      <c r="H8061" t="s">
        <v>26482</v>
      </c>
      <c r="I8061" t="s">
        <v>190</v>
      </c>
      <c r="J8061" t="s">
        <v>15683</v>
      </c>
      <c r="K8061" t="s">
        <v>24603</v>
      </c>
      <c r="L8061" t="s">
        <v>26483</v>
      </c>
      <c r="M8061" t="s">
        <v>5092</v>
      </c>
      <c r="N8061" t="s">
        <v>43</v>
      </c>
      <c r="O8061" t="s">
        <v>22318</v>
      </c>
      <c r="P8061" t="s">
        <v>26484</v>
      </c>
    </row>
    <row r="8062" spans="1:20" x14ac:dyDescent="0.25">
      <c r="A8062" t="s">
        <v>574</v>
      </c>
      <c r="B8062" t="s">
        <v>71</v>
      </c>
      <c r="C8062" t="s">
        <v>266</v>
      </c>
      <c r="D8062" t="s">
        <v>59</v>
      </c>
      <c r="E8062" t="s">
        <v>1300</v>
      </c>
      <c r="F8062" t="s">
        <v>1258</v>
      </c>
      <c r="G8062" t="s">
        <v>26485</v>
      </c>
      <c r="H8062" t="s">
        <v>6614</v>
      </c>
      <c r="I8062" t="s">
        <v>37</v>
      </c>
      <c r="J8062" t="s">
        <v>185</v>
      </c>
      <c r="K8062" t="s">
        <v>26486</v>
      </c>
      <c r="L8062" t="s">
        <v>26487</v>
      </c>
      <c r="M8062" t="s">
        <v>26488</v>
      </c>
      <c r="N8062" t="s">
        <v>3548</v>
      </c>
      <c r="O8062" t="s">
        <v>1253</v>
      </c>
      <c r="P8062" t="s">
        <v>26489</v>
      </c>
    </row>
    <row r="8063" spans="1:20" x14ac:dyDescent="0.25">
      <c r="A8063" t="s">
        <v>6614</v>
      </c>
      <c r="B8063" t="s">
        <v>214</v>
      </c>
      <c r="C8063" t="s">
        <v>108</v>
      </c>
      <c r="D8063" t="s">
        <v>2524</v>
      </c>
      <c r="E8063" t="s">
        <v>57</v>
      </c>
      <c r="F8063" t="s">
        <v>61</v>
      </c>
      <c r="G8063" t="s">
        <v>4368</v>
      </c>
      <c r="H8063" t="s">
        <v>2498</v>
      </c>
      <c r="I8063" t="s">
        <v>6370</v>
      </c>
      <c r="J8063" t="s">
        <v>26490</v>
      </c>
      <c r="K8063" t="s">
        <v>26491</v>
      </c>
    </row>
    <row r="8064" spans="1:20" x14ac:dyDescent="0.25">
      <c r="A8064" t="s">
        <v>26492</v>
      </c>
      <c r="B8064" t="s">
        <v>26493</v>
      </c>
      <c r="C8064" t="s">
        <v>26494</v>
      </c>
      <c r="D8064" t="s">
        <v>2</v>
      </c>
      <c r="E8064" t="s">
        <v>23640</v>
      </c>
      <c r="F8064" t="s">
        <v>4732</v>
      </c>
      <c r="G8064" t="s">
        <v>1000</v>
      </c>
      <c r="H8064" t="s">
        <v>12</v>
      </c>
      <c r="I8064" t="s">
        <v>366</v>
      </c>
      <c r="J8064" t="s">
        <v>1695</v>
      </c>
      <c r="K8064" t="s">
        <v>26495</v>
      </c>
      <c r="L8064" t="s">
        <v>26496</v>
      </c>
    </row>
    <row r="8066" spans="1:26" x14ac:dyDescent="0.25">
      <c r="A8066" t="s">
        <v>26497</v>
      </c>
    </row>
    <row r="8067" spans="1:26" x14ac:dyDescent="0.25">
      <c r="A8067" t="s">
        <v>26498</v>
      </c>
      <c r="B8067" t="s">
        <v>179</v>
      </c>
      <c r="C8067" t="s">
        <v>5</v>
      </c>
      <c r="D8067" t="s">
        <v>6445</v>
      </c>
      <c r="E8067" t="s">
        <v>17506</v>
      </c>
      <c r="F8067" t="s">
        <v>26499</v>
      </c>
      <c r="G8067" t="s">
        <v>249</v>
      </c>
      <c r="H8067" t="s">
        <v>11451</v>
      </c>
      <c r="I8067" t="s">
        <v>1887</v>
      </c>
      <c r="J8067" t="s">
        <v>57</v>
      </c>
      <c r="K8067" t="s">
        <v>26500</v>
      </c>
    </row>
    <row r="8068" spans="1:26" x14ac:dyDescent="0.25">
      <c r="A8068" t="s">
        <v>26501</v>
      </c>
    </row>
    <row r="8069" spans="1:26" x14ac:dyDescent="0.25">
      <c r="A8069" t="s">
        <v>26502</v>
      </c>
    </row>
    <row r="8070" spans="1:26" x14ac:dyDescent="0.25">
      <c r="A8070" t="s">
        <v>61</v>
      </c>
      <c r="B8070" t="s">
        <v>623</v>
      </c>
      <c r="C8070" t="s">
        <v>26503</v>
      </c>
      <c r="D8070" t="s">
        <v>26504</v>
      </c>
      <c r="E8070" t="s">
        <v>37</v>
      </c>
      <c r="F8070" t="s">
        <v>26505</v>
      </c>
      <c r="G8070" t="s">
        <v>4286</v>
      </c>
      <c r="H8070" t="s">
        <v>54</v>
      </c>
      <c r="I8070" t="s">
        <v>1473</v>
      </c>
      <c r="J8070" t="s">
        <v>5</v>
      </c>
      <c r="K8070" t="s">
        <v>6128</v>
      </c>
      <c r="L8070" t="s">
        <v>193</v>
      </c>
      <c r="M8070" t="s">
        <v>919</v>
      </c>
      <c r="N8070" t="s">
        <v>61</v>
      </c>
      <c r="O8070" t="s">
        <v>26506</v>
      </c>
    </row>
    <row r="8071" spans="1:26" x14ac:dyDescent="0.25">
      <c r="A8071" t="s">
        <v>6614</v>
      </c>
      <c r="B8071" t="s">
        <v>26507</v>
      </c>
      <c r="C8071" t="s">
        <v>202</v>
      </c>
      <c r="D8071" t="s">
        <v>108</v>
      </c>
      <c r="E8071" t="s">
        <v>1</v>
      </c>
      <c r="F8071" t="s">
        <v>26508</v>
      </c>
      <c r="G8071" t="s">
        <v>37</v>
      </c>
      <c r="H8071" t="s">
        <v>6362</v>
      </c>
      <c r="I8071" t="s">
        <v>4423</v>
      </c>
      <c r="J8071" t="s">
        <v>290</v>
      </c>
      <c r="K8071" t="s">
        <v>21298</v>
      </c>
      <c r="L8071" t="s">
        <v>59</v>
      </c>
      <c r="M8071" t="s">
        <v>541</v>
      </c>
      <c r="N8071" t="s">
        <v>454</v>
      </c>
      <c r="O8071" t="s">
        <v>26509</v>
      </c>
      <c r="P8071" t="s">
        <v>26510</v>
      </c>
      <c r="Q8071" t="s">
        <v>1716</v>
      </c>
      <c r="R8071" t="s">
        <v>26511</v>
      </c>
    </row>
    <row r="8072" spans="1:26" x14ac:dyDescent="0.25">
      <c r="A8072" t="s">
        <v>427</v>
      </c>
      <c r="B8072" t="s">
        <v>1420</v>
      </c>
      <c r="C8072">
        <v>10</v>
      </c>
      <c r="D8072" t="s">
        <v>1616</v>
      </c>
      <c r="E8072" t="s">
        <v>30</v>
      </c>
      <c r="F8072" t="s">
        <v>411</v>
      </c>
      <c r="G8072" t="s">
        <v>26512</v>
      </c>
      <c r="H8072" t="s">
        <v>5464</v>
      </c>
      <c r="I8072" t="s">
        <v>126</v>
      </c>
      <c r="J8072" t="s">
        <v>411</v>
      </c>
      <c r="K8072" t="s">
        <v>39</v>
      </c>
      <c r="L8072" t="s">
        <v>2448</v>
      </c>
      <c r="M8072" t="s">
        <v>10699</v>
      </c>
      <c r="N8072" t="s">
        <v>16885</v>
      </c>
      <c r="O8072" t="s">
        <v>267</v>
      </c>
      <c r="P8072" t="s">
        <v>57</v>
      </c>
      <c r="Q8072" t="s">
        <v>10561</v>
      </c>
      <c r="R8072" t="s">
        <v>218</v>
      </c>
      <c r="S8072" t="s">
        <v>427</v>
      </c>
      <c r="T8072" t="s">
        <v>1009</v>
      </c>
      <c r="U8072" t="s">
        <v>1013</v>
      </c>
      <c r="V8072" t="s">
        <v>57</v>
      </c>
      <c r="W8072" t="s">
        <v>22015</v>
      </c>
      <c r="X8072" t="s">
        <v>461</v>
      </c>
      <c r="Y8072" t="s">
        <v>5</v>
      </c>
      <c r="Z8072" t="s">
        <v>26513</v>
      </c>
    </row>
    <row r="8073" spans="1:26" x14ac:dyDescent="0.25">
      <c r="A8073" t="s">
        <v>22007</v>
      </c>
      <c r="B8073" t="s">
        <v>71</v>
      </c>
      <c r="C8073" t="s">
        <v>5</v>
      </c>
      <c r="D8073" t="s">
        <v>2052</v>
      </c>
      <c r="E8073" t="s">
        <v>3456</v>
      </c>
      <c r="F8073" t="s">
        <v>37</v>
      </c>
      <c r="G8073" t="s">
        <v>20927</v>
      </c>
      <c r="H8073" t="s">
        <v>218</v>
      </c>
      <c r="I8073" t="s">
        <v>8607</v>
      </c>
      <c r="J8073" t="s">
        <v>1777</v>
      </c>
      <c r="K8073" t="s">
        <v>3015</v>
      </c>
      <c r="L8073" t="s">
        <v>112</v>
      </c>
      <c r="M8073" t="s">
        <v>37</v>
      </c>
      <c r="N8073" t="s">
        <v>3834</v>
      </c>
      <c r="O8073" t="s">
        <v>61</v>
      </c>
      <c r="P8073" t="s">
        <v>1115</v>
      </c>
      <c r="Q8073" t="s">
        <v>1429</v>
      </c>
      <c r="R8073" t="s">
        <v>57</v>
      </c>
      <c r="S8073" t="s">
        <v>3608</v>
      </c>
      <c r="T8073" t="s">
        <v>18</v>
      </c>
      <c r="U8073" t="s">
        <v>8308</v>
      </c>
      <c r="V8073" t="s">
        <v>751</v>
      </c>
      <c r="W8073" t="s">
        <v>26514</v>
      </c>
    </row>
    <row r="8074" spans="1:26" x14ac:dyDescent="0.25">
      <c r="A8074" t="s">
        <v>6614</v>
      </c>
      <c r="B8074" t="s">
        <v>218</v>
      </c>
      <c r="C8074" t="s">
        <v>179</v>
      </c>
      <c r="D8074" t="s">
        <v>194</v>
      </c>
      <c r="E8074" t="s">
        <v>26515</v>
      </c>
      <c r="F8074" t="s">
        <v>1401</v>
      </c>
      <c r="G8074" t="s">
        <v>26516</v>
      </c>
    </row>
    <row r="8075" spans="1:26" x14ac:dyDescent="0.25">
      <c r="A8075" t="s">
        <v>6614</v>
      </c>
      <c r="B8075" t="s">
        <v>898</v>
      </c>
      <c r="C8075" t="s">
        <v>26517</v>
      </c>
      <c r="D8075" t="s">
        <v>194</v>
      </c>
      <c r="E8075" t="s">
        <v>26518</v>
      </c>
      <c r="F8075" t="s">
        <v>37</v>
      </c>
      <c r="G8075" t="s">
        <v>26519</v>
      </c>
      <c r="H8075" t="s">
        <v>36</v>
      </c>
      <c r="I8075" t="s">
        <v>290</v>
      </c>
      <c r="J8075" t="s">
        <v>5</v>
      </c>
      <c r="K8075" t="s">
        <v>26520</v>
      </c>
      <c r="L8075" t="s">
        <v>59</v>
      </c>
      <c r="M8075" t="s">
        <v>194</v>
      </c>
      <c r="N8075" t="s">
        <v>26521</v>
      </c>
      <c r="O8075" t="s">
        <v>36</v>
      </c>
      <c r="P8075" t="s">
        <v>20477</v>
      </c>
      <c r="Q8075" t="s">
        <v>26522</v>
      </c>
    </row>
    <row r="8076" spans="1:26" x14ac:dyDescent="0.25">
      <c r="A8076" t="s">
        <v>26523</v>
      </c>
      <c r="B8076" t="s">
        <v>30</v>
      </c>
      <c r="C8076" t="s">
        <v>61</v>
      </c>
      <c r="D8076" t="s">
        <v>6614</v>
      </c>
      <c r="E8076" t="s">
        <v>6171</v>
      </c>
      <c r="F8076" t="s">
        <v>179</v>
      </c>
      <c r="G8076" t="s">
        <v>342</v>
      </c>
      <c r="H8076" t="s">
        <v>21298</v>
      </c>
      <c r="I8076" t="s">
        <v>59</v>
      </c>
      <c r="J8076" t="s">
        <v>541</v>
      </c>
      <c r="K8076" t="s">
        <v>454</v>
      </c>
      <c r="L8076" t="s">
        <v>26524</v>
      </c>
      <c r="M8076" t="s">
        <v>1909</v>
      </c>
      <c r="N8076" t="s">
        <v>26525</v>
      </c>
    </row>
    <row r="8077" spans="1:26" x14ac:dyDescent="0.25">
      <c r="A8077" t="s">
        <v>6614</v>
      </c>
      <c r="B8077" t="s">
        <v>194</v>
      </c>
      <c r="C8077" t="s">
        <v>26526</v>
      </c>
      <c r="D8077" t="s">
        <v>1998</v>
      </c>
      <c r="E8077" t="s">
        <v>721</v>
      </c>
      <c r="F8077" t="s">
        <v>18</v>
      </c>
      <c r="G8077" t="s">
        <v>61</v>
      </c>
      <c r="H8077" t="s">
        <v>5575</v>
      </c>
      <c r="I8077" t="s">
        <v>26527</v>
      </c>
      <c r="J8077" t="s">
        <v>26528</v>
      </c>
    </row>
    <row r="8078" spans="1:26" x14ac:dyDescent="0.25">
      <c r="A8078" t="s">
        <v>6614</v>
      </c>
      <c r="B8078" t="s">
        <v>1401</v>
      </c>
      <c r="C8078" t="s">
        <v>943</v>
      </c>
      <c r="D8078" t="s">
        <v>5201</v>
      </c>
      <c r="E8078" t="s">
        <v>18</v>
      </c>
      <c r="F8078" t="s">
        <v>281</v>
      </c>
      <c r="G8078" t="s">
        <v>179</v>
      </c>
      <c r="H8078" t="s">
        <v>5</v>
      </c>
      <c r="I8078" t="s">
        <v>183</v>
      </c>
      <c r="J8078" t="s">
        <v>717</v>
      </c>
      <c r="K8078" t="s">
        <v>326</v>
      </c>
      <c r="L8078" t="s">
        <v>5</v>
      </c>
      <c r="M8078" t="s">
        <v>3253</v>
      </c>
      <c r="N8078" t="s">
        <v>159</v>
      </c>
      <c r="O8078" t="s">
        <v>5117</v>
      </c>
      <c r="P8078" t="s">
        <v>86</v>
      </c>
      <c r="Q8078" t="s">
        <v>541</v>
      </c>
      <c r="R8078" t="s">
        <v>26529</v>
      </c>
      <c r="S8078" t="s">
        <v>541</v>
      </c>
      <c r="T8078" t="s">
        <v>26530</v>
      </c>
      <c r="U8078" t="s">
        <v>186</v>
      </c>
      <c r="V8078" t="s">
        <v>26531</v>
      </c>
    </row>
    <row r="8079" spans="1:26" x14ac:dyDescent="0.25">
      <c r="A8079" t="s">
        <v>181</v>
      </c>
      <c r="B8079" t="s">
        <v>290</v>
      </c>
      <c r="C8079" t="s">
        <v>6099</v>
      </c>
      <c r="D8079" t="s">
        <v>26532</v>
      </c>
    </row>
    <row r="8080" spans="1:26" x14ac:dyDescent="0.25">
      <c r="A8080" t="s">
        <v>6614</v>
      </c>
      <c r="B8080" t="s">
        <v>1841</v>
      </c>
      <c r="C8080" t="s">
        <v>5253</v>
      </c>
      <c r="D8080" t="s">
        <v>30</v>
      </c>
      <c r="E8080" t="s">
        <v>5</v>
      </c>
      <c r="F8080" t="s">
        <v>15576</v>
      </c>
      <c r="G8080" t="s">
        <v>206</v>
      </c>
      <c r="H8080" t="s">
        <v>26533</v>
      </c>
      <c r="I8080" t="s">
        <v>7586</v>
      </c>
      <c r="J8080" t="s">
        <v>57</v>
      </c>
      <c r="K8080" t="s">
        <v>194</v>
      </c>
      <c r="L8080" t="s">
        <v>480</v>
      </c>
      <c r="M8080" t="s">
        <v>11868</v>
      </c>
      <c r="N8080" t="s">
        <v>37</v>
      </c>
      <c r="O8080" t="s">
        <v>5</v>
      </c>
      <c r="P8080" t="s">
        <v>26534</v>
      </c>
      <c r="Q8080" t="s">
        <v>26535</v>
      </c>
      <c r="R8080" t="s">
        <v>3548</v>
      </c>
      <c r="S8080" t="s">
        <v>26536</v>
      </c>
      <c r="T8080" t="s">
        <v>2072</v>
      </c>
      <c r="U8080" t="s">
        <v>26537</v>
      </c>
    </row>
    <row r="8081" spans="1:22" x14ac:dyDescent="0.25">
      <c r="A8081" t="s">
        <v>418</v>
      </c>
      <c r="B8081" t="s">
        <v>1255</v>
      </c>
      <c r="C8081" t="s">
        <v>1012</v>
      </c>
      <c r="D8081" t="s">
        <v>1013</v>
      </c>
      <c r="E8081" t="s">
        <v>2072</v>
      </c>
      <c r="F8081" t="s">
        <v>126</v>
      </c>
      <c r="G8081" t="s">
        <v>17126</v>
      </c>
      <c r="H8081" t="s">
        <v>3145</v>
      </c>
      <c r="I8081" t="s">
        <v>6381</v>
      </c>
      <c r="J8081" t="s">
        <v>4756</v>
      </c>
      <c r="K8081" t="s">
        <v>26538</v>
      </c>
    </row>
    <row r="8082" spans="1:22" x14ac:dyDescent="0.25">
      <c r="A8082" t="s">
        <v>6614</v>
      </c>
      <c r="B8082" t="s">
        <v>978</v>
      </c>
      <c r="C8082" t="s">
        <v>3375</v>
      </c>
      <c r="D8082" t="s">
        <v>36</v>
      </c>
      <c r="E8082" t="s">
        <v>59</v>
      </c>
      <c r="F8082" t="s">
        <v>113</v>
      </c>
      <c r="G8082" t="s">
        <v>590</v>
      </c>
      <c r="H8082" t="s">
        <v>788</v>
      </c>
      <c r="I8082" t="s">
        <v>3909</v>
      </c>
      <c r="J8082" t="s">
        <v>18</v>
      </c>
      <c r="K8082" t="s">
        <v>26539</v>
      </c>
      <c r="L8082" t="s">
        <v>4628</v>
      </c>
      <c r="M8082" t="s">
        <v>305</v>
      </c>
      <c r="N8082" t="s">
        <v>6854</v>
      </c>
      <c r="O8082" t="s">
        <v>26540</v>
      </c>
    </row>
    <row r="8083" spans="1:22" x14ac:dyDescent="0.25">
      <c r="A8083" t="s">
        <v>6614</v>
      </c>
      <c r="B8083" t="s">
        <v>4966</v>
      </c>
      <c r="C8083" t="s">
        <v>3936</v>
      </c>
      <c r="D8083" t="s">
        <v>126</v>
      </c>
      <c r="E8083" t="s">
        <v>18149</v>
      </c>
      <c r="F8083" t="s">
        <v>282</v>
      </c>
      <c r="G8083" t="s">
        <v>26541</v>
      </c>
    </row>
    <row r="8084" spans="1:22" x14ac:dyDescent="0.25">
      <c r="A8084" t="s">
        <v>6614</v>
      </c>
      <c r="B8084" t="s">
        <v>193</v>
      </c>
      <c r="C8084" t="s">
        <v>26542</v>
      </c>
      <c r="D8084" t="s">
        <v>1377</v>
      </c>
      <c r="E8084" t="s">
        <v>15691</v>
      </c>
      <c r="F8084" t="s">
        <v>5</v>
      </c>
      <c r="G8084" t="s">
        <v>3522</v>
      </c>
      <c r="H8084" t="s">
        <v>26543</v>
      </c>
      <c r="I8084" t="s">
        <v>26544</v>
      </c>
    </row>
    <row r="8085" spans="1:22" x14ac:dyDescent="0.25">
      <c r="A8085" t="s">
        <v>6614</v>
      </c>
      <c r="B8085" t="s">
        <v>1559</v>
      </c>
      <c r="C8085" t="s">
        <v>327</v>
      </c>
      <c r="D8085" t="s">
        <v>18</v>
      </c>
      <c r="E8085" t="s">
        <v>19703</v>
      </c>
      <c r="F8085" t="s">
        <v>8222</v>
      </c>
      <c r="G8085" t="s">
        <v>157</v>
      </c>
      <c r="H8085" t="s">
        <v>7272</v>
      </c>
      <c r="I8085" t="s">
        <v>126</v>
      </c>
      <c r="J8085" t="s">
        <v>26545</v>
      </c>
      <c r="K8085" t="s">
        <v>26546</v>
      </c>
    </row>
    <row r="8086" spans="1:22" x14ac:dyDescent="0.25">
      <c r="A8086" t="s">
        <v>6614</v>
      </c>
      <c r="B8086" t="s">
        <v>206</v>
      </c>
      <c r="C8086" t="s">
        <v>2736</v>
      </c>
      <c r="D8086" t="s">
        <v>4656</v>
      </c>
      <c r="E8086" t="s">
        <v>1881</v>
      </c>
      <c r="F8086" t="s">
        <v>5</v>
      </c>
      <c r="G8086" t="s">
        <v>9216</v>
      </c>
      <c r="H8086" t="s">
        <v>5185</v>
      </c>
      <c r="I8086" t="s">
        <v>17120</v>
      </c>
      <c r="J8086" t="s">
        <v>22901</v>
      </c>
      <c r="K8086" t="s">
        <v>37</v>
      </c>
      <c r="L8086" t="s">
        <v>26547</v>
      </c>
    </row>
    <row r="8087" spans="1:22" x14ac:dyDescent="0.25">
      <c r="A8087" t="s">
        <v>6614</v>
      </c>
      <c r="B8087" t="s">
        <v>2400</v>
      </c>
      <c r="C8087" t="s">
        <v>26548</v>
      </c>
      <c r="D8087" t="s">
        <v>2018</v>
      </c>
      <c r="E8087" t="s">
        <v>36</v>
      </c>
      <c r="F8087" t="s">
        <v>3375</v>
      </c>
      <c r="G8087" t="s">
        <v>26549</v>
      </c>
      <c r="H8087" t="s">
        <v>59</v>
      </c>
      <c r="I8087" t="s">
        <v>157</v>
      </c>
      <c r="J8087" t="s">
        <v>1554</v>
      </c>
      <c r="K8087" t="s">
        <v>26550</v>
      </c>
      <c r="L8087" t="s">
        <v>5</v>
      </c>
      <c r="M8087" t="s">
        <v>26551</v>
      </c>
      <c r="N8087" t="s">
        <v>1087</v>
      </c>
      <c r="O8087" t="s">
        <v>8562</v>
      </c>
      <c r="P8087" t="s">
        <v>73</v>
      </c>
      <c r="Q8087" t="s">
        <v>3052</v>
      </c>
      <c r="R8087" t="s">
        <v>61</v>
      </c>
      <c r="S8087" t="s">
        <v>26552</v>
      </c>
    </row>
    <row r="8088" spans="1:22" x14ac:dyDescent="0.25">
      <c r="A8088" t="s">
        <v>26553</v>
      </c>
      <c r="B8088" t="s">
        <v>181</v>
      </c>
      <c r="C8088" t="s">
        <v>334</v>
      </c>
      <c r="D8088" t="s">
        <v>1012</v>
      </c>
      <c r="E8088" t="s">
        <v>1013</v>
      </c>
      <c r="F8088" t="s">
        <v>102</v>
      </c>
      <c r="G8088" t="s">
        <v>1012</v>
      </c>
      <c r="H8088" t="s">
        <v>1777</v>
      </c>
      <c r="I8088" t="s">
        <v>237</v>
      </c>
      <c r="J8088" t="s">
        <v>161</v>
      </c>
      <c r="K8088" t="s">
        <v>5</v>
      </c>
      <c r="L8088" t="b">
        <v>1</v>
      </c>
      <c r="M8088" t="s">
        <v>26554</v>
      </c>
      <c r="N8088" t="s">
        <v>26555</v>
      </c>
      <c r="O8088" t="s">
        <v>26556</v>
      </c>
      <c r="P8088" t="s">
        <v>3145</v>
      </c>
      <c r="Q8088" t="s">
        <v>21142</v>
      </c>
      <c r="R8088" t="s">
        <v>161</v>
      </c>
      <c r="S8088" t="s">
        <v>26557</v>
      </c>
    </row>
    <row r="8089" spans="1:22" x14ac:dyDescent="0.25">
      <c r="A8089" t="s">
        <v>6614</v>
      </c>
      <c r="B8089" t="s">
        <v>1841</v>
      </c>
      <c r="C8089" t="s">
        <v>100</v>
      </c>
      <c r="D8089" t="s">
        <v>898</v>
      </c>
      <c r="E8089" t="s">
        <v>7639</v>
      </c>
      <c r="F8089" t="s">
        <v>59</v>
      </c>
      <c r="G8089" t="s">
        <v>25966</v>
      </c>
      <c r="H8089" t="s">
        <v>6854</v>
      </c>
      <c r="I8089" t="s">
        <v>59</v>
      </c>
      <c r="J8089" t="s">
        <v>157</v>
      </c>
      <c r="K8089" t="s">
        <v>5</v>
      </c>
      <c r="L8089" t="s">
        <v>17147</v>
      </c>
      <c r="M8089" t="s">
        <v>57</v>
      </c>
      <c r="N8089" t="s">
        <v>6614</v>
      </c>
      <c r="O8089" t="s">
        <v>6739</v>
      </c>
      <c r="P8089" t="s">
        <v>794</v>
      </c>
      <c r="Q8089" t="s">
        <v>17120</v>
      </c>
      <c r="R8089" t="s">
        <v>17698</v>
      </c>
      <c r="S8089" t="s">
        <v>26558</v>
      </c>
    </row>
    <row r="8090" spans="1:22" x14ac:dyDescent="0.25">
      <c r="A8090" t="s">
        <v>6614</v>
      </c>
      <c r="B8090" t="s">
        <v>26559</v>
      </c>
      <c r="C8090" t="s">
        <v>474</v>
      </c>
      <c r="D8090" t="s">
        <v>5</v>
      </c>
      <c r="E8090" t="s">
        <v>2731</v>
      </c>
      <c r="F8090" t="s">
        <v>26560</v>
      </c>
      <c r="G8090" t="s">
        <v>627</v>
      </c>
      <c r="H8090" t="s">
        <v>3748</v>
      </c>
      <c r="I8090" t="s">
        <v>3522</v>
      </c>
      <c r="J8090" t="s">
        <v>5695</v>
      </c>
      <c r="K8090" t="s">
        <v>313</v>
      </c>
      <c r="L8090" t="s">
        <v>1284</v>
      </c>
      <c r="M8090" t="s">
        <v>1424</v>
      </c>
      <c r="N8090" t="s">
        <v>978</v>
      </c>
      <c r="O8090" t="s">
        <v>1299</v>
      </c>
      <c r="P8090" t="s">
        <v>26561</v>
      </c>
      <c r="Q8090" t="s">
        <v>181</v>
      </c>
      <c r="R8090" t="s">
        <v>1527</v>
      </c>
      <c r="S8090" t="s">
        <v>157</v>
      </c>
      <c r="T8090" t="s">
        <v>26562</v>
      </c>
    </row>
    <row r="8091" spans="1:22" x14ac:dyDescent="0.25">
      <c r="A8091" t="s">
        <v>6614</v>
      </c>
      <c r="B8091" t="s">
        <v>26563</v>
      </c>
      <c r="C8091" t="s">
        <v>26564</v>
      </c>
      <c r="D8091" t="s">
        <v>17120</v>
      </c>
      <c r="E8091" t="s">
        <v>7349</v>
      </c>
      <c r="F8091" t="s">
        <v>26549</v>
      </c>
      <c r="G8091" t="s">
        <v>26565</v>
      </c>
      <c r="H8091" t="s">
        <v>326</v>
      </c>
      <c r="I8091" t="s">
        <v>61</v>
      </c>
      <c r="J8091" t="s">
        <v>26566</v>
      </c>
      <c r="K8091" t="s">
        <v>126</v>
      </c>
      <c r="L8091" t="s">
        <v>8156</v>
      </c>
      <c r="M8091" t="s">
        <v>57</v>
      </c>
      <c r="N8091" t="s">
        <v>6435</v>
      </c>
      <c r="O8091" t="s">
        <v>1063</v>
      </c>
      <c r="P8091" t="s">
        <v>25092</v>
      </c>
      <c r="Q8091" t="s">
        <v>26567</v>
      </c>
    </row>
    <row r="8092" spans="1:22" x14ac:dyDescent="0.25">
      <c r="A8092" t="s">
        <v>6614</v>
      </c>
      <c r="B8092" t="s">
        <v>26568</v>
      </c>
      <c r="C8092" t="s">
        <v>2400</v>
      </c>
      <c r="D8092" t="s">
        <v>61</v>
      </c>
      <c r="E8092" t="s">
        <v>7657</v>
      </c>
      <c r="F8092" t="s">
        <v>2018</v>
      </c>
      <c r="G8092" t="s">
        <v>289</v>
      </c>
      <c r="H8092" t="s">
        <v>26569</v>
      </c>
      <c r="I8092" t="s">
        <v>9246</v>
      </c>
      <c r="J8092" t="s">
        <v>710</v>
      </c>
      <c r="K8092" t="s">
        <v>39</v>
      </c>
      <c r="L8092" t="s">
        <v>8942</v>
      </c>
      <c r="M8092" t="s">
        <v>26570</v>
      </c>
    </row>
    <row r="8093" spans="1:22" x14ac:dyDescent="0.25">
      <c r="A8093" t="s">
        <v>6614</v>
      </c>
      <c r="B8093" t="s">
        <v>541</v>
      </c>
      <c r="C8093" t="s">
        <v>20518</v>
      </c>
      <c r="D8093" t="s">
        <v>4239</v>
      </c>
      <c r="E8093" t="s">
        <v>61</v>
      </c>
      <c r="F8093" t="s">
        <v>106</v>
      </c>
      <c r="G8093" t="s">
        <v>1027</v>
      </c>
      <c r="H8093" t="s">
        <v>64</v>
      </c>
      <c r="I8093" t="s">
        <v>7676</v>
      </c>
      <c r="J8093" t="s">
        <v>1296</v>
      </c>
      <c r="K8093" t="s">
        <v>577</v>
      </c>
      <c r="L8093" t="s">
        <v>5</v>
      </c>
      <c r="M8093" t="s">
        <v>26571</v>
      </c>
      <c r="N8093" t="s">
        <v>1144</v>
      </c>
      <c r="O8093" t="s">
        <v>61</v>
      </c>
      <c r="P8093" t="s">
        <v>43</v>
      </c>
      <c r="Q8093" t="s">
        <v>64</v>
      </c>
      <c r="R8093" t="s">
        <v>30</v>
      </c>
      <c r="S8093" t="s">
        <v>194</v>
      </c>
      <c r="T8093" t="s">
        <v>26572</v>
      </c>
      <c r="U8093" t="s">
        <v>1527</v>
      </c>
      <c r="V8093" t="s">
        <v>26573</v>
      </c>
    </row>
    <row r="8094" spans="1:22" x14ac:dyDescent="0.25">
      <c r="A8094" t="s">
        <v>5057</v>
      </c>
      <c r="B8094" t="s">
        <v>71</v>
      </c>
      <c r="C8094" t="s">
        <v>400</v>
      </c>
      <c r="D8094" t="s">
        <v>9632</v>
      </c>
      <c r="E8094" t="s">
        <v>198</v>
      </c>
      <c r="F8094" t="s">
        <v>3052</v>
      </c>
      <c r="G8094" t="s">
        <v>61</v>
      </c>
      <c r="H8094" t="s">
        <v>4697</v>
      </c>
      <c r="I8094" t="s">
        <v>26574</v>
      </c>
      <c r="J8094" t="s">
        <v>26575</v>
      </c>
      <c r="K8094" t="s">
        <v>115</v>
      </c>
      <c r="L8094" t="s">
        <v>1812</v>
      </c>
      <c r="M8094" t="s">
        <v>1688</v>
      </c>
      <c r="N8094" t="s">
        <v>73</v>
      </c>
      <c r="O8094" t="s">
        <v>26576</v>
      </c>
      <c r="P8094" t="s">
        <v>161</v>
      </c>
      <c r="Q8094" t="s">
        <v>218</v>
      </c>
      <c r="R8094" t="s">
        <v>26577</v>
      </c>
    </row>
    <row r="8095" spans="1:22" x14ac:dyDescent="0.25">
      <c r="A8095" t="s">
        <v>5022</v>
      </c>
      <c r="B8095" t="s">
        <v>150</v>
      </c>
      <c r="C8095" t="s">
        <v>54</v>
      </c>
      <c r="D8095" t="s">
        <v>420</v>
      </c>
      <c r="E8095" t="s">
        <v>26578</v>
      </c>
    </row>
    <row r="8096" spans="1:22" x14ac:dyDescent="0.25">
      <c r="A8096" t="s">
        <v>4697</v>
      </c>
      <c r="B8096" t="s">
        <v>26574</v>
      </c>
      <c r="C8096" t="s">
        <v>17580</v>
      </c>
      <c r="D8096" t="s">
        <v>71</v>
      </c>
      <c r="E8096" t="s">
        <v>1973</v>
      </c>
      <c r="F8096" t="s">
        <v>61</v>
      </c>
      <c r="G8096" t="s">
        <v>26579</v>
      </c>
      <c r="H8096" t="s">
        <v>26565</v>
      </c>
      <c r="I8096" t="s">
        <v>161</v>
      </c>
      <c r="J8096" t="s">
        <v>1348</v>
      </c>
      <c r="K8096" t="s">
        <v>157</v>
      </c>
      <c r="L8096" t="s">
        <v>1776</v>
      </c>
      <c r="M8096" t="s">
        <v>2218</v>
      </c>
      <c r="N8096" t="s">
        <v>126</v>
      </c>
      <c r="O8096" t="s">
        <v>3522</v>
      </c>
      <c r="P8096" t="s">
        <v>26580</v>
      </c>
      <c r="Q8096" t="s">
        <v>26581</v>
      </c>
    </row>
    <row r="8097" spans="1:24" x14ac:dyDescent="0.25">
      <c r="A8097" t="s">
        <v>2389</v>
      </c>
      <c r="B8097" t="s">
        <v>26582</v>
      </c>
      <c r="C8097" t="s">
        <v>1012</v>
      </c>
      <c r="D8097" t="s">
        <v>1321</v>
      </c>
      <c r="E8097" t="s">
        <v>59</v>
      </c>
      <c r="F8097" t="s">
        <v>255</v>
      </c>
      <c r="G8097" t="s">
        <v>61</v>
      </c>
      <c r="H8097" t="s">
        <v>26549</v>
      </c>
      <c r="I8097" t="s">
        <v>57</v>
      </c>
      <c r="J8097" t="s">
        <v>26583</v>
      </c>
      <c r="K8097" t="s">
        <v>4697</v>
      </c>
      <c r="L8097" t="s">
        <v>26574</v>
      </c>
      <c r="M8097" t="s">
        <v>26584</v>
      </c>
      <c r="N8097" t="s">
        <v>26585</v>
      </c>
      <c r="O8097" t="s">
        <v>18807</v>
      </c>
      <c r="P8097" t="s">
        <v>26586</v>
      </c>
      <c r="Q8097" t="s">
        <v>26587</v>
      </c>
      <c r="R8097" t="s">
        <v>17612</v>
      </c>
      <c r="S8097" t="s">
        <v>26588</v>
      </c>
      <c r="T8097" t="s">
        <v>1047</v>
      </c>
      <c r="U8097" t="s">
        <v>1709</v>
      </c>
      <c r="V8097" t="s">
        <v>26589</v>
      </c>
    </row>
    <row r="8098" spans="1:24" x14ac:dyDescent="0.25">
      <c r="A8098" t="s">
        <v>7538</v>
      </c>
      <c r="B8098" t="s">
        <v>1377</v>
      </c>
      <c r="C8098" t="s">
        <v>4419</v>
      </c>
      <c r="D8098" t="s">
        <v>6136</v>
      </c>
      <c r="E8098" t="s">
        <v>176</v>
      </c>
      <c r="F8098" t="s">
        <v>26590</v>
      </c>
      <c r="G8098" t="s">
        <v>59</v>
      </c>
      <c r="H8098" t="s">
        <v>327</v>
      </c>
      <c r="I8098" t="s">
        <v>237</v>
      </c>
      <c r="J8098" t="s">
        <v>919</v>
      </c>
      <c r="K8098" t="s">
        <v>288</v>
      </c>
      <c r="L8098" t="s">
        <v>161</v>
      </c>
      <c r="M8098" t="s">
        <v>26591</v>
      </c>
      <c r="N8098" t="s">
        <v>74</v>
      </c>
      <c r="O8098" t="s">
        <v>150</v>
      </c>
      <c r="P8098" t="s">
        <v>632</v>
      </c>
      <c r="Q8098" t="s">
        <v>37</v>
      </c>
      <c r="R8098" t="s">
        <v>382</v>
      </c>
      <c r="S8098" t="s">
        <v>26592</v>
      </c>
    </row>
    <row r="8099" spans="1:24" x14ac:dyDescent="0.25">
      <c r="A8099" t="s">
        <v>427</v>
      </c>
      <c r="B8099" t="s">
        <v>4408</v>
      </c>
      <c r="C8099" t="s">
        <v>37</v>
      </c>
      <c r="D8099" t="s">
        <v>26593</v>
      </c>
      <c r="E8099" t="s">
        <v>427</v>
      </c>
      <c r="F8099" t="s">
        <v>26594</v>
      </c>
      <c r="G8099" t="s">
        <v>161</v>
      </c>
      <c r="H8099" t="s">
        <v>7213</v>
      </c>
      <c r="I8099" t="s">
        <v>26595</v>
      </c>
    </row>
    <row r="8100" spans="1:24" x14ac:dyDescent="0.25">
      <c r="A8100" t="s">
        <v>1917</v>
      </c>
      <c r="B8100" t="s">
        <v>18551</v>
      </c>
      <c r="C8100" t="s">
        <v>26596</v>
      </c>
      <c r="D8100" t="s">
        <v>28</v>
      </c>
      <c r="E8100" t="s">
        <v>26597</v>
      </c>
      <c r="F8100" t="s">
        <v>5240</v>
      </c>
      <c r="G8100" t="s">
        <v>12359</v>
      </c>
      <c r="H8100" t="s">
        <v>26598</v>
      </c>
      <c r="I8100" t="s">
        <v>5092</v>
      </c>
      <c r="J8100" t="s">
        <v>26599</v>
      </c>
      <c r="K8100" t="s">
        <v>5240</v>
      </c>
      <c r="L8100" t="s">
        <v>26600</v>
      </c>
      <c r="M8100" t="s">
        <v>26601</v>
      </c>
      <c r="N8100" t="s">
        <v>61</v>
      </c>
      <c r="O8100" t="s">
        <v>26602</v>
      </c>
      <c r="P8100" t="s">
        <v>26603</v>
      </c>
    </row>
    <row r="8101" spans="1:24" x14ac:dyDescent="0.25">
      <c r="A8101" t="s">
        <v>2900</v>
      </c>
      <c r="B8101" t="s">
        <v>761</v>
      </c>
      <c r="C8101" t="s">
        <v>1104</v>
      </c>
      <c r="D8101" t="s">
        <v>17875</v>
      </c>
      <c r="E8101" t="s">
        <v>198</v>
      </c>
      <c r="F8101" t="s">
        <v>2245</v>
      </c>
      <c r="G8101" t="s">
        <v>2246</v>
      </c>
      <c r="H8101" t="s">
        <v>71</v>
      </c>
      <c r="I8101" t="s">
        <v>3066</v>
      </c>
      <c r="J8101" t="s">
        <v>18</v>
      </c>
      <c r="K8101" t="s">
        <v>26604</v>
      </c>
      <c r="L8101" t="s">
        <v>1189</v>
      </c>
      <c r="M8101" t="s">
        <v>1047</v>
      </c>
      <c r="N8101" t="s">
        <v>26605</v>
      </c>
      <c r="O8101" t="s">
        <v>26606</v>
      </c>
    </row>
    <row r="8102" spans="1:24" x14ac:dyDescent="0.25">
      <c r="A8102" t="s">
        <v>5609</v>
      </c>
      <c r="B8102" t="s">
        <v>2400</v>
      </c>
      <c r="C8102" t="s">
        <v>1013</v>
      </c>
      <c r="D8102" t="s">
        <v>1768</v>
      </c>
      <c r="E8102" t="s">
        <v>156</v>
      </c>
      <c r="F8102" t="s">
        <v>6283</v>
      </c>
      <c r="G8102" t="s">
        <v>4194</v>
      </c>
      <c r="H8102" t="s">
        <v>3609</v>
      </c>
      <c r="I8102" t="s">
        <v>292</v>
      </c>
      <c r="J8102" t="s">
        <v>3499</v>
      </c>
      <c r="K8102" t="s">
        <v>59</v>
      </c>
      <c r="L8102" t="s">
        <v>4563</v>
      </c>
      <c r="M8102" t="s">
        <v>25851</v>
      </c>
      <c r="N8102" t="s">
        <v>2759</v>
      </c>
      <c r="O8102" t="s">
        <v>61</v>
      </c>
      <c r="P8102" t="s">
        <v>26607</v>
      </c>
    </row>
    <row r="8103" spans="1:24" x14ac:dyDescent="0.25">
      <c r="A8103" t="s">
        <v>322</v>
      </c>
      <c r="B8103" t="s">
        <v>5589</v>
      </c>
      <c r="C8103" t="s">
        <v>1801</v>
      </c>
      <c r="D8103" t="s">
        <v>61</v>
      </c>
      <c r="E8103" t="s">
        <v>395</v>
      </c>
      <c r="F8103" t="s">
        <v>4686</v>
      </c>
      <c r="G8103" t="s">
        <v>1889</v>
      </c>
      <c r="H8103" t="s">
        <v>36</v>
      </c>
      <c r="I8103" t="s">
        <v>1801</v>
      </c>
      <c r="J8103" t="s">
        <v>179</v>
      </c>
      <c r="K8103" t="s">
        <v>61</v>
      </c>
      <c r="L8103" t="s">
        <v>395</v>
      </c>
      <c r="M8103" t="s">
        <v>26608</v>
      </c>
      <c r="N8103" t="s">
        <v>66</v>
      </c>
      <c r="O8103" t="s">
        <v>108</v>
      </c>
      <c r="P8103" t="s">
        <v>2524</v>
      </c>
      <c r="Q8103" t="s">
        <v>57</v>
      </c>
      <c r="R8103" t="s">
        <v>108</v>
      </c>
      <c r="S8103" t="s">
        <v>26609</v>
      </c>
    </row>
    <row r="8104" spans="1:24" x14ac:dyDescent="0.25">
      <c r="A8104" t="s">
        <v>26610</v>
      </c>
      <c r="B8104" t="s">
        <v>190</v>
      </c>
      <c r="C8104" t="s">
        <v>7403</v>
      </c>
      <c r="D8104" t="s">
        <v>18</v>
      </c>
      <c r="E8104" t="s">
        <v>5405</v>
      </c>
      <c r="F8104" t="s">
        <v>43</v>
      </c>
      <c r="G8104" t="s">
        <v>5230</v>
      </c>
      <c r="H8104" t="s">
        <v>26611</v>
      </c>
      <c r="I8104" t="s">
        <v>156</v>
      </c>
      <c r="J8104" t="s">
        <v>26612</v>
      </c>
      <c r="K8104" t="s">
        <v>24578</v>
      </c>
      <c r="L8104" t="s">
        <v>3066</v>
      </c>
      <c r="M8104" t="s">
        <v>37</v>
      </c>
      <c r="N8104" t="s">
        <v>26613</v>
      </c>
      <c r="O8104" t="s">
        <v>5458</v>
      </c>
      <c r="P8104" t="s">
        <v>26614</v>
      </c>
    </row>
    <row r="8105" spans="1:24" x14ac:dyDescent="0.25">
      <c r="A8105" t="s">
        <v>1956</v>
      </c>
      <c r="B8105" t="s">
        <v>2346</v>
      </c>
      <c r="C8105" t="s">
        <v>703</v>
      </c>
      <c r="D8105" t="s">
        <v>400</v>
      </c>
      <c r="E8105" t="s">
        <v>3087</v>
      </c>
      <c r="F8105" t="s">
        <v>184</v>
      </c>
      <c r="G8105" t="s">
        <v>255</v>
      </c>
      <c r="H8105" t="s">
        <v>45</v>
      </c>
      <c r="I8105" t="s">
        <v>26615</v>
      </c>
      <c r="J8105" t="s">
        <v>59</v>
      </c>
      <c r="K8105" t="s">
        <v>1265</v>
      </c>
      <c r="L8105" t="s">
        <v>30</v>
      </c>
      <c r="M8105" t="s">
        <v>640</v>
      </c>
      <c r="N8105" t="s">
        <v>2197</v>
      </c>
      <c r="O8105" t="s">
        <v>26616</v>
      </c>
      <c r="P8105" t="s">
        <v>113</v>
      </c>
      <c r="Q8105" t="s">
        <v>420</v>
      </c>
      <c r="R8105" t="s">
        <v>26617</v>
      </c>
    </row>
    <row r="8106" spans="1:24" x14ac:dyDescent="0.25">
      <c r="A8106" t="s">
        <v>22007</v>
      </c>
      <c r="B8106" t="s">
        <v>5092</v>
      </c>
      <c r="C8106" t="s">
        <v>4731</v>
      </c>
      <c r="D8106" t="s">
        <v>4732</v>
      </c>
      <c r="E8106" t="s">
        <v>4021</v>
      </c>
      <c r="F8106" t="s">
        <v>126</v>
      </c>
      <c r="G8106" t="s">
        <v>12729</v>
      </c>
      <c r="H8106" t="s">
        <v>12</v>
      </c>
      <c r="I8106" t="s">
        <v>366</v>
      </c>
      <c r="J8106" t="s">
        <v>179</v>
      </c>
      <c r="K8106" t="s">
        <v>9686</v>
      </c>
      <c r="L8106" t="s">
        <v>26618</v>
      </c>
      <c r="M8106" t="s">
        <v>26619</v>
      </c>
    </row>
    <row r="8107" spans="1:24" x14ac:dyDescent="0.25">
      <c r="A8107" t="s">
        <v>2567</v>
      </c>
      <c r="B8107" t="s">
        <v>326</v>
      </c>
      <c r="C8107" t="s">
        <v>7439</v>
      </c>
      <c r="D8107" t="s">
        <v>179</v>
      </c>
      <c r="E8107" t="s">
        <v>400</v>
      </c>
      <c r="F8107" t="s">
        <v>5</v>
      </c>
      <c r="G8107" t="s">
        <v>26620</v>
      </c>
      <c r="H8107" t="s">
        <v>26621</v>
      </c>
      <c r="I8107" t="s">
        <v>179</v>
      </c>
      <c r="J8107" t="s">
        <v>5</v>
      </c>
      <c r="K8107" t="s">
        <v>2873</v>
      </c>
      <c r="L8107" t="s">
        <v>57</v>
      </c>
      <c r="M8107" t="s">
        <v>9791</v>
      </c>
      <c r="N8107" t="s">
        <v>181</v>
      </c>
      <c r="O8107" t="s">
        <v>290</v>
      </c>
      <c r="P8107" t="s">
        <v>2652</v>
      </c>
      <c r="Q8107" t="s">
        <v>943</v>
      </c>
      <c r="R8107" t="s">
        <v>335</v>
      </c>
      <c r="S8107" t="s">
        <v>36</v>
      </c>
      <c r="T8107" t="s">
        <v>861</v>
      </c>
      <c r="U8107" t="s">
        <v>26622</v>
      </c>
      <c r="V8107" t="s">
        <v>66</v>
      </c>
      <c r="W8107" t="s">
        <v>220</v>
      </c>
      <c r="X8107" t="s">
        <v>26623</v>
      </c>
    </row>
    <row r="8108" spans="1:24" x14ac:dyDescent="0.25">
      <c r="A8108" t="s">
        <v>456</v>
      </c>
      <c r="B8108" t="s">
        <v>59</v>
      </c>
      <c r="C8108" t="s">
        <v>6450</v>
      </c>
      <c r="D8108" t="s">
        <v>210</v>
      </c>
      <c r="E8108" t="s">
        <v>61</v>
      </c>
      <c r="F8108" t="s">
        <v>106</v>
      </c>
      <c r="G8108" t="s">
        <v>1481</v>
      </c>
      <c r="H8108" t="s">
        <v>18103</v>
      </c>
      <c r="I8108" t="s">
        <v>21625</v>
      </c>
    </row>
    <row r="8110" spans="1:24" x14ac:dyDescent="0.25">
      <c r="A8110" t="s">
        <v>181</v>
      </c>
      <c r="B8110" t="s">
        <v>1747</v>
      </c>
      <c r="C8110" t="s">
        <v>36</v>
      </c>
      <c r="D8110" t="s">
        <v>290</v>
      </c>
      <c r="E8110" t="s">
        <v>26624</v>
      </c>
      <c r="F8110" t="s">
        <v>161</v>
      </c>
      <c r="G8110" t="s">
        <v>101</v>
      </c>
      <c r="H8110" t="s">
        <v>61</v>
      </c>
      <c r="I8110" t="s">
        <v>26625</v>
      </c>
      <c r="J8110" t="s">
        <v>198</v>
      </c>
      <c r="K8110" t="s">
        <v>324</v>
      </c>
      <c r="L8110" t="s">
        <v>26626</v>
      </c>
      <c r="M8110" t="s">
        <v>37</v>
      </c>
      <c r="N8110" t="s">
        <v>26627</v>
      </c>
    </row>
    <row r="8111" spans="1:24" x14ac:dyDescent="0.25">
      <c r="A8111" t="s">
        <v>5088</v>
      </c>
      <c r="B8111" t="s">
        <v>26628</v>
      </c>
    </row>
    <row r="8112" spans="1:24" x14ac:dyDescent="0.25">
      <c r="A8112" t="s">
        <v>6614</v>
      </c>
      <c r="B8112" t="s">
        <v>161</v>
      </c>
      <c r="C8112" t="s">
        <v>26629</v>
      </c>
      <c r="D8112" t="s">
        <v>26630</v>
      </c>
      <c r="E8112" t="s">
        <v>198</v>
      </c>
      <c r="F8112" t="s">
        <v>64</v>
      </c>
      <c r="G8112" t="s">
        <v>179</v>
      </c>
      <c r="H8112" t="s">
        <v>23503</v>
      </c>
      <c r="I8112" t="s">
        <v>26631</v>
      </c>
    </row>
    <row r="8113" spans="1:22" x14ac:dyDescent="0.25">
      <c r="A8113" t="s">
        <v>15840</v>
      </c>
      <c r="B8113" t="s">
        <v>22929</v>
      </c>
      <c r="C8113" t="s">
        <v>2276</v>
      </c>
      <c r="D8113" t="s">
        <v>113</v>
      </c>
      <c r="E8113" t="s">
        <v>5</v>
      </c>
      <c r="F8113" t="s">
        <v>26632</v>
      </c>
      <c r="G8113" t="s">
        <v>5</v>
      </c>
      <c r="H8113" t="s">
        <v>26633</v>
      </c>
      <c r="I8113" t="s">
        <v>37</v>
      </c>
      <c r="J8113" t="s">
        <v>2701</v>
      </c>
      <c r="K8113" t="s">
        <v>6476</v>
      </c>
      <c r="L8113" t="s">
        <v>2959</v>
      </c>
      <c r="M8113" t="s">
        <v>59</v>
      </c>
      <c r="N8113" t="s">
        <v>26634</v>
      </c>
      <c r="O8113" t="s">
        <v>19978</v>
      </c>
      <c r="P8113" t="s">
        <v>64</v>
      </c>
      <c r="Q8113" t="s">
        <v>71</v>
      </c>
      <c r="R8113" t="s">
        <v>26635</v>
      </c>
    </row>
    <row r="8114" spans="1:22" x14ac:dyDescent="0.25">
      <c r="A8114" t="s">
        <v>6614</v>
      </c>
      <c r="B8114" t="s">
        <v>2202</v>
      </c>
      <c r="C8114" t="s">
        <v>43</v>
      </c>
      <c r="D8114" t="s">
        <v>179</v>
      </c>
      <c r="E8114" t="s">
        <v>26636</v>
      </c>
      <c r="F8114" t="s">
        <v>1645</v>
      </c>
      <c r="G8114" t="s">
        <v>59</v>
      </c>
      <c r="H8114" t="s">
        <v>7453</v>
      </c>
      <c r="I8114" t="s">
        <v>1716</v>
      </c>
      <c r="J8114" t="s">
        <v>26637</v>
      </c>
    </row>
    <row r="8115" spans="1:22" x14ac:dyDescent="0.25">
      <c r="A8115" t="s">
        <v>6614</v>
      </c>
      <c r="B8115" t="s">
        <v>8074</v>
      </c>
      <c r="C8115" t="s">
        <v>37</v>
      </c>
      <c r="D8115" t="s">
        <v>342</v>
      </c>
      <c r="E8115" t="s">
        <v>17697</v>
      </c>
      <c r="F8115" t="s">
        <v>26638</v>
      </c>
      <c r="G8115" t="s">
        <v>26639</v>
      </c>
    </row>
    <row r="8116" spans="1:22" x14ac:dyDescent="0.25">
      <c r="A8116" t="s">
        <v>6614</v>
      </c>
      <c r="B8116" t="s">
        <v>26640</v>
      </c>
      <c r="C8116" t="s">
        <v>1018</v>
      </c>
      <c r="D8116" t="s">
        <v>278</v>
      </c>
      <c r="E8116" t="s">
        <v>43</v>
      </c>
      <c r="F8116" t="s">
        <v>26641</v>
      </c>
      <c r="G8116" t="s">
        <v>59</v>
      </c>
      <c r="H8116" t="s">
        <v>26642</v>
      </c>
      <c r="I8116" t="s">
        <v>18</v>
      </c>
      <c r="J8116" t="s">
        <v>783</v>
      </c>
      <c r="K8116" t="s">
        <v>26643</v>
      </c>
      <c r="L8116" t="s">
        <v>22594</v>
      </c>
      <c r="M8116" t="s">
        <v>26644</v>
      </c>
    </row>
    <row r="8117" spans="1:22" x14ac:dyDescent="0.25">
      <c r="A8117" t="s">
        <v>898</v>
      </c>
      <c r="B8117" t="s">
        <v>17873</v>
      </c>
      <c r="C8117" t="s">
        <v>59</v>
      </c>
      <c r="D8117" t="s">
        <v>157</v>
      </c>
      <c r="E8117" t="s">
        <v>16</v>
      </c>
      <c r="F8117" t="s">
        <v>6614</v>
      </c>
      <c r="G8117" t="s">
        <v>108</v>
      </c>
      <c r="H8117" t="s">
        <v>5436</v>
      </c>
      <c r="I8117" t="s">
        <v>179</v>
      </c>
      <c r="J8117" t="s">
        <v>5</v>
      </c>
      <c r="K8117" t="s">
        <v>26645</v>
      </c>
      <c r="L8117" t="b">
        <v>1</v>
      </c>
      <c r="M8117" t="s">
        <v>115</v>
      </c>
      <c r="N8117" t="s">
        <v>26646</v>
      </c>
    </row>
    <row r="8118" spans="1:22" x14ac:dyDescent="0.25">
      <c r="A8118" t="s">
        <v>6614</v>
      </c>
      <c r="B8118" t="s">
        <v>61</v>
      </c>
      <c r="C8118" t="s">
        <v>64</v>
      </c>
      <c r="D8118" t="s">
        <v>179</v>
      </c>
      <c r="E8118" t="s">
        <v>6226</v>
      </c>
      <c r="F8118" t="s">
        <v>26647</v>
      </c>
      <c r="G8118" t="s">
        <v>17104</v>
      </c>
      <c r="H8118" t="s">
        <v>181</v>
      </c>
      <c r="I8118" t="s">
        <v>116</v>
      </c>
      <c r="J8118" t="s">
        <v>2276</v>
      </c>
      <c r="K8118" t="s">
        <v>26648</v>
      </c>
    </row>
    <row r="8119" spans="1:22" x14ac:dyDescent="0.25">
      <c r="A8119" t="s">
        <v>6614</v>
      </c>
      <c r="B8119" t="s">
        <v>710</v>
      </c>
      <c r="C8119" t="s">
        <v>8354</v>
      </c>
      <c r="D8119" t="s">
        <v>206</v>
      </c>
      <c r="E8119" t="s">
        <v>61</v>
      </c>
      <c r="F8119" t="s">
        <v>43</v>
      </c>
      <c r="G8119" t="s">
        <v>1211</v>
      </c>
      <c r="H8119" t="s">
        <v>18</v>
      </c>
      <c r="I8119" t="s">
        <v>783</v>
      </c>
      <c r="J8119" t="s">
        <v>572</v>
      </c>
      <c r="K8119" t="s">
        <v>1965</v>
      </c>
      <c r="L8119" t="s">
        <v>14109</v>
      </c>
      <c r="M8119" t="s">
        <v>577</v>
      </c>
      <c r="N8119" t="s">
        <v>1295</v>
      </c>
      <c r="O8119" t="s">
        <v>101</v>
      </c>
      <c r="P8119" t="s">
        <v>150</v>
      </c>
      <c r="Q8119" t="s">
        <v>179</v>
      </c>
      <c r="R8119" t="s">
        <v>6595</v>
      </c>
      <c r="S8119" t="s">
        <v>898</v>
      </c>
      <c r="T8119" t="s">
        <v>2072</v>
      </c>
      <c r="U8119" t="s">
        <v>26649</v>
      </c>
      <c r="V8119" t="s">
        <v>26650</v>
      </c>
    </row>
    <row r="8120" spans="1:22" x14ac:dyDescent="0.25">
      <c r="A8120" t="s">
        <v>6614</v>
      </c>
      <c r="B8120" t="s">
        <v>17815</v>
      </c>
      <c r="C8120" t="s">
        <v>327</v>
      </c>
      <c r="D8120" t="s">
        <v>126</v>
      </c>
      <c r="E8120" t="s">
        <v>20113</v>
      </c>
      <c r="F8120" t="s">
        <v>4628</v>
      </c>
      <c r="G8120" t="s">
        <v>23738</v>
      </c>
      <c r="H8120" t="s">
        <v>108</v>
      </c>
      <c r="I8120" t="s">
        <v>8782</v>
      </c>
      <c r="J8120" t="s">
        <v>156</v>
      </c>
      <c r="K8120" t="s">
        <v>327</v>
      </c>
      <c r="L8120" t="s">
        <v>61</v>
      </c>
      <c r="M8120" t="s">
        <v>2419</v>
      </c>
      <c r="N8120" t="s">
        <v>21802</v>
      </c>
      <c r="O8120" t="s">
        <v>26651</v>
      </c>
    </row>
    <row r="8121" spans="1:22" x14ac:dyDescent="0.25">
      <c r="A8121" t="s">
        <v>400</v>
      </c>
      <c r="B8121" t="s">
        <v>10068</v>
      </c>
      <c r="C8121" t="s">
        <v>198</v>
      </c>
      <c r="D8121" t="s">
        <v>978</v>
      </c>
      <c r="E8121" t="s">
        <v>6027</v>
      </c>
      <c r="F8121" t="s">
        <v>249</v>
      </c>
      <c r="G8121" t="s">
        <v>57</v>
      </c>
      <c r="H8121" t="s">
        <v>61</v>
      </c>
      <c r="I8121" t="s">
        <v>266</v>
      </c>
      <c r="J8121" t="s">
        <v>63</v>
      </c>
      <c r="K8121" t="s">
        <v>878</v>
      </c>
      <c r="L8121" t="s">
        <v>18</v>
      </c>
      <c r="M8121" t="s">
        <v>61</v>
      </c>
      <c r="N8121" t="s">
        <v>26652</v>
      </c>
      <c r="O8121" t="s">
        <v>13046</v>
      </c>
      <c r="P8121" t="s">
        <v>2386</v>
      </c>
      <c r="Q8121" t="s">
        <v>93</v>
      </c>
      <c r="R8121" t="s">
        <v>59</v>
      </c>
      <c r="S8121" t="s">
        <v>910</v>
      </c>
      <c r="T8121" t="s">
        <v>26653</v>
      </c>
    </row>
    <row r="8122" spans="1:22" x14ac:dyDescent="0.25">
      <c r="A8122" t="s">
        <v>30</v>
      </c>
      <c r="B8122" t="s">
        <v>558</v>
      </c>
      <c r="C8122" t="s">
        <v>26654</v>
      </c>
      <c r="D8122" t="s">
        <v>16574</v>
      </c>
      <c r="E8122" t="s">
        <v>26655</v>
      </c>
      <c r="F8122" t="s">
        <v>978</v>
      </c>
      <c r="G8122" t="s">
        <v>290</v>
      </c>
      <c r="H8122" t="s">
        <v>8722</v>
      </c>
      <c r="I8122" t="s">
        <v>5046</v>
      </c>
      <c r="J8122" t="s">
        <v>14310</v>
      </c>
      <c r="K8122" t="s">
        <v>57</v>
      </c>
      <c r="L8122" t="s">
        <v>61</v>
      </c>
      <c r="M8122" t="s">
        <v>255</v>
      </c>
      <c r="N8122" t="s">
        <v>198</v>
      </c>
      <c r="O8122" t="s">
        <v>1047</v>
      </c>
      <c r="P8122" t="s">
        <v>400</v>
      </c>
      <c r="Q8122" t="s">
        <v>26656</v>
      </c>
      <c r="R8122" t="s">
        <v>26657</v>
      </c>
      <c r="S8122" t="s">
        <v>26658</v>
      </c>
    </row>
    <row r="8123" spans="1:22" x14ac:dyDescent="0.25">
      <c r="A8123" t="s">
        <v>6614</v>
      </c>
      <c r="B8123" t="s">
        <v>1858</v>
      </c>
      <c r="C8123" t="s">
        <v>3884</v>
      </c>
      <c r="D8123" t="s">
        <v>30</v>
      </c>
      <c r="E8123" t="s">
        <v>1424</v>
      </c>
      <c r="F8123" t="s">
        <v>20302</v>
      </c>
      <c r="G8123" t="s">
        <v>439</v>
      </c>
      <c r="H8123" t="s">
        <v>179</v>
      </c>
      <c r="I8123" t="s">
        <v>1267</v>
      </c>
      <c r="J8123" t="s">
        <v>717</v>
      </c>
      <c r="K8123" t="s">
        <v>126</v>
      </c>
      <c r="L8123" t="s">
        <v>26659</v>
      </c>
      <c r="M8123" t="s">
        <v>26660</v>
      </c>
      <c r="N8123" t="s">
        <v>17815</v>
      </c>
      <c r="O8123" t="s">
        <v>1881</v>
      </c>
      <c r="P8123" t="s">
        <v>1059</v>
      </c>
      <c r="Q8123" t="s">
        <v>61</v>
      </c>
      <c r="R8123" t="s">
        <v>3015</v>
      </c>
      <c r="S8123" t="s">
        <v>26661</v>
      </c>
      <c r="T8123" t="s">
        <v>26662</v>
      </c>
    </row>
    <row r="8124" spans="1:22" x14ac:dyDescent="0.25">
      <c r="A8124" t="s">
        <v>5088</v>
      </c>
      <c r="B8124" t="s">
        <v>26663</v>
      </c>
    </row>
    <row r="8125" spans="1:22" x14ac:dyDescent="0.25">
      <c r="A8125" t="s">
        <v>26664</v>
      </c>
      <c r="B8125" t="b">
        <v>1</v>
      </c>
      <c r="C8125" t="s">
        <v>37</v>
      </c>
      <c r="D8125" t="s">
        <v>26665</v>
      </c>
    </row>
    <row r="8126" spans="1:22" x14ac:dyDescent="0.25">
      <c r="A8126" t="s">
        <v>898</v>
      </c>
      <c r="B8126" t="s">
        <v>703</v>
      </c>
      <c r="C8126" t="s">
        <v>5</v>
      </c>
      <c r="D8126" t="s">
        <v>266</v>
      </c>
      <c r="E8126" t="s">
        <v>1622</v>
      </c>
      <c r="F8126" t="s">
        <v>126</v>
      </c>
      <c r="G8126" t="s">
        <v>26666</v>
      </c>
    </row>
    <row r="8127" spans="1:22" x14ac:dyDescent="0.25">
      <c r="A8127" t="b">
        <v>1</v>
      </c>
      <c r="B8127" t="s">
        <v>37</v>
      </c>
      <c r="C8127" t="s">
        <v>26667</v>
      </c>
    </row>
    <row r="8128" spans="1:22" x14ac:dyDescent="0.25">
      <c r="A8128" t="s">
        <v>4971</v>
      </c>
      <c r="B8128" t="s">
        <v>71</v>
      </c>
      <c r="C8128" t="s">
        <v>26668</v>
      </c>
    </row>
    <row r="8129" spans="1:24" x14ac:dyDescent="0.25">
      <c r="A8129" t="s">
        <v>5088</v>
      </c>
      <c r="B8129" t="s">
        <v>26669</v>
      </c>
    </row>
    <row r="8130" spans="1:24" x14ac:dyDescent="0.25">
      <c r="A8130" t="s">
        <v>6834</v>
      </c>
      <c r="B8130" t="s">
        <v>16065</v>
      </c>
      <c r="C8130" t="s">
        <v>61</v>
      </c>
      <c r="D8130" t="s">
        <v>26670</v>
      </c>
      <c r="E8130" t="s">
        <v>18</v>
      </c>
      <c r="F8130" t="s">
        <v>282</v>
      </c>
      <c r="G8130" t="s">
        <v>4549</v>
      </c>
      <c r="H8130" t="s">
        <v>37</v>
      </c>
      <c r="I8130" t="s">
        <v>61</v>
      </c>
      <c r="J8130" t="s">
        <v>6836</v>
      </c>
      <c r="K8130" t="s">
        <v>16065</v>
      </c>
      <c r="L8130" t="s">
        <v>61</v>
      </c>
      <c r="M8130" t="s">
        <v>4549</v>
      </c>
      <c r="N8130" t="s">
        <v>18</v>
      </c>
      <c r="O8130" t="s">
        <v>282</v>
      </c>
      <c r="P8130" t="s">
        <v>26671</v>
      </c>
      <c r="Q8130" t="s">
        <v>161</v>
      </c>
      <c r="R8130" t="s">
        <v>570</v>
      </c>
      <c r="S8130" t="s">
        <v>26672</v>
      </c>
    </row>
    <row r="8131" spans="1:24" x14ac:dyDescent="0.25">
      <c r="A8131" t="s">
        <v>26673</v>
      </c>
    </row>
    <row r="8132" spans="1:24" x14ac:dyDescent="0.25">
      <c r="A8132" t="s">
        <v>198</v>
      </c>
      <c r="B8132" t="s">
        <v>237</v>
      </c>
      <c r="C8132" t="s">
        <v>290</v>
      </c>
      <c r="D8132" t="s">
        <v>26674</v>
      </c>
      <c r="E8132" t="s">
        <v>1012</v>
      </c>
      <c r="F8132" t="s">
        <v>157</v>
      </c>
      <c r="G8132" t="s">
        <v>26675</v>
      </c>
      <c r="H8132" t="s">
        <v>157</v>
      </c>
      <c r="I8132" t="s">
        <v>24997</v>
      </c>
      <c r="J8132" t="s">
        <v>157</v>
      </c>
      <c r="K8132" t="s">
        <v>26676</v>
      </c>
      <c r="L8132" t="s">
        <v>37</v>
      </c>
      <c r="M8132" t="s">
        <v>1141</v>
      </c>
      <c r="N8132" t="s">
        <v>26677</v>
      </c>
      <c r="O8132" t="s">
        <v>161</v>
      </c>
      <c r="P8132" t="s">
        <v>220</v>
      </c>
      <c r="Q8132" t="s">
        <v>221</v>
      </c>
      <c r="R8132" t="s">
        <v>5</v>
      </c>
      <c r="S8132" t="s">
        <v>26678</v>
      </c>
    </row>
    <row r="8133" spans="1:24" x14ac:dyDescent="0.25">
      <c r="A8133" t="s">
        <v>26679</v>
      </c>
    </row>
    <row r="8134" spans="1:24" x14ac:dyDescent="0.25">
      <c r="A8134" t="s">
        <v>627</v>
      </c>
      <c r="B8134" t="s">
        <v>6027</v>
      </c>
      <c r="C8134" t="s">
        <v>6028</v>
      </c>
      <c r="D8134" t="s">
        <v>61</v>
      </c>
      <c r="E8134" t="s">
        <v>62</v>
      </c>
      <c r="F8134" t="s">
        <v>63</v>
      </c>
      <c r="G8134" t="s">
        <v>64</v>
      </c>
      <c r="H8134" t="s">
        <v>18</v>
      </c>
      <c r="I8134" t="s">
        <v>61</v>
      </c>
      <c r="J8134" t="s">
        <v>26680</v>
      </c>
      <c r="K8134" t="s">
        <v>93</v>
      </c>
      <c r="L8134" t="s">
        <v>59</v>
      </c>
      <c r="M8134" t="s">
        <v>26681</v>
      </c>
    </row>
    <row r="8135" spans="1:24" x14ac:dyDescent="0.25">
      <c r="A8135" t="s">
        <v>26682</v>
      </c>
    </row>
    <row r="8136" spans="1:24" x14ac:dyDescent="0.25">
      <c r="A8136" t="s">
        <v>26664</v>
      </c>
      <c r="B8136" t="s">
        <v>26683</v>
      </c>
      <c r="C8136" t="s">
        <v>420</v>
      </c>
      <c r="D8136" t="s">
        <v>266</v>
      </c>
      <c r="E8136" t="s">
        <v>126</v>
      </c>
      <c r="F8136" t="s">
        <v>26684</v>
      </c>
    </row>
    <row r="8137" spans="1:24" x14ac:dyDescent="0.25">
      <c r="A8137" t="s">
        <v>26685</v>
      </c>
    </row>
    <row r="8138" spans="1:24" x14ac:dyDescent="0.25">
      <c r="A8138" t="s">
        <v>26686</v>
      </c>
    </row>
    <row r="8139" spans="1:24" x14ac:dyDescent="0.25">
      <c r="A8139" t="s">
        <v>26687</v>
      </c>
    </row>
    <row r="8140" spans="1:24" x14ac:dyDescent="0.25">
      <c r="A8140" t="s">
        <v>36</v>
      </c>
      <c r="B8140" t="s">
        <v>15</v>
      </c>
      <c r="C8140" t="s">
        <v>81</v>
      </c>
      <c r="D8140" t="s">
        <v>36</v>
      </c>
      <c r="E8140" t="s">
        <v>156</v>
      </c>
      <c r="F8140" t="s">
        <v>26688</v>
      </c>
      <c r="G8140" t="s">
        <v>81</v>
      </c>
      <c r="H8140" t="s">
        <v>5333</v>
      </c>
      <c r="I8140" t="s">
        <v>159</v>
      </c>
      <c r="J8140" t="s">
        <v>762</v>
      </c>
      <c r="K8140" t="s">
        <v>59</v>
      </c>
      <c r="L8140" t="s">
        <v>1048</v>
      </c>
      <c r="M8140" t="s">
        <v>1889</v>
      </c>
      <c r="N8140" t="s">
        <v>1709</v>
      </c>
      <c r="O8140" t="s">
        <v>9936</v>
      </c>
      <c r="P8140" t="s">
        <v>179</v>
      </c>
      <c r="Q8140" t="s">
        <v>1018</v>
      </c>
      <c r="R8140" t="s">
        <v>36</v>
      </c>
      <c r="S8140" t="s">
        <v>3252</v>
      </c>
      <c r="T8140" t="s">
        <v>59</v>
      </c>
      <c r="U8140" t="s">
        <v>18978</v>
      </c>
      <c r="V8140" t="s">
        <v>161</v>
      </c>
      <c r="W8140" t="s">
        <v>220</v>
      </c>
      <c r="X8140" t="s">
        <v>26689</v>
      </c>
    </row>
    <row r="8141" spans="1:24" x14ac:dyDescent="0.25">
      <c r="A8141" t="s">
        <v>108</v>
      </c>
      <c r="B8141" t="s">
        <v>2524</v>
      </c>
      <c r="C8141" t="s">
        <v>57</v>
      </c>
      <c r="D8141" t="s">
        <v>61</v>
      </c>
      <c r="E8141" t="s">
        <v>4368</v>
      </c>
      <c r="F8141" t="s">
        <v>179</v>
      </c>
      <c r="G8141" t="s">
        <v>5</v>
      </c>
      <c r="H8141" t="s">
        <v>3015</v>
      </c>
      <c r="I8141" t="s">
        <v>26690</v>
      </c>
    </row>
    <row r="8142" spans="1:24" x14ac:dyDescent="0.25">
      <c r="A8142" t="s">
        <v>23558</v>
      </c>
      <c r="B8142" t="s">
        <v>26691</v>
      </c>
      <c r="C8142" t="s">
        <v>28</v>
      </c>
      <c r="D8142" t="s">
        <v>26692</v>
      </c>
      <c r="E8142" t="s">
        <v>26693</v>
      </c>
      <c r="F8142" t="s">
        <v>26694</v>
      </c>
      <c r="G8142" t="s">
        <v>26695</v>
      </c>
      <c r="H8142" t="s">
        <v>26696</v>
      </c>
      <c r="I8142" t="s">
        <v>6525</v>
      </c>
      <c r="J8142" t="s">
        <v>1505</v>
      </c>
      <c r="K8142" t="s">
        <v>26697</v>
      </c>
      <c r="L8142" t="s">
        <v>26698</v>
      </c>
      <c r="M8142" t="s">
        <v>26699</v>
      </c>
    </row>
    <row r="8143" spans="1:24" x14ac:dyDescent="0.25">
      <c r="A8143" t="s">
        <v>1377</v>
      </c>
      <c r="B8143" t="s">
        <v>400</v>
      </c>
      <c r="C8143" t="s">
        <v>2737</v>
      </c>
      <c r="D8143" t="s">
        <v>1858</v>
      </c>
      <c r="E8143" t="s">
        <v>3245</v>
      </c>
      <c r="F8143" t="s">
        <v>59</v>
      </c>
      <c r="G8143" t="s">
        <v>10250</v>
      </c>
      <c r="H8143" t="s">
        <v>8310</v>
      </c>
      <c r="I8143" t="s">
        <v>1650</v>
      </c>
      <c r="J8143" t="s">
        <v>179</v>
      </c>
      <c r="K8143" t="s">
        <v>18</v>
      </c>
      <c r="L8143" t="s">
        <v>19528</v>
      </c>
      <c r="M8143" t="s">
        <v>37</v>
      </c>
      <c r="N8143" t="s">
        <v>180</v>
      </c>
      <c r="O8143" t="s">
        <v>73</v>
      </c>
      <c r="P8143" t="s">
        <v>1527</v>
      </c>
      <c r="Q8143" t="s">
        <v>3275</v>
      </c>
      <c r="R8143" t="s">
        <v>5</v>
      </c>
      <c r="S8143" t="s">
        <v>25998</v>
      </c>
      <c r="T8143" t="s">
        <v>1905</v>
      </c>
      <c r="U8143" t="s">
        <v>26700</v>
      </c>
    </row>
    <row r="8144" spans="1:24" x14ac:dyDescent="0.25">
      <c r="A8144" t="s">
        <v>26701</v>
      </c>
    </row>
    <row r="8145" spans="1:22" x14ac:dyDescent="0.25">
      <c r="A8145" t="s">
        <v>150</v>
      </c>
      <c r="B8145" t="s">
        <v>11393</v>
      </c>
      <c r="C8145" t="s">
        <v>198</v>
      </c>
      <c r="D8145" t="s">
        <v>5</v>
      </c>
      <c r="E8145" t="s">
        <v>111</v>
      </c>
      <c r="F8145" t="s">
        <v>57</v>
      </c>
      <c r="G8145" t="s">
        <v>61</v>
      </c>
      <c r="H8145" t="s">
        <v>26702</v>
      </c>
      <c r="I8145" t="s">
        <v>18941</v>
      </c>
      <c r="J8145" t="s">
        <v>376</v>
      </c>
      <c r="K8145" t="s">
        <v>2624</v>
      </c>
      <c r="L8145" t="s">
        <v>26703</v>
      </c>
      <c r="M8145" t="s">
        <v>37</v>
      </c>
      <c r="N8145" t="s">
        <v>2434</v>
      </c>
      <c r="O8145" t="s">
        <v>5678</v>
      </c>
      <c r="P8145" t="s">
        <v>10146</v>
      </c>
      <c r="Q8145" t="s">
        <v>392</v>
      </c>
      <c r="R8145" t="s">
        <v>2830</v>
      </c>
      <c r="S8145" t="s">
        <v>10803</v>
      </c>
      <c r="T8145" t="s">
        <v>974</v>
      </c>
      <c r="U8145" t="s">
        <v>26704</v>
      </c>
    </row>
    <row r="8146" spans="1:22" x14ac:dyDescent="0.25">
      <c r="A8146" t="s">
        <v>181</v>
      </c>
      <c r="B8146" t="s">
        <v>290</v>
      </c>
      <c r="C8146" t="s">
        <v>5057</v>
      </c>
      <c r="D8146" t="s">
        <v>24512</v>
      </c>
      <c r="E8146" t="s">
        <v>898</v>
      </c>
      <c r="F8146" t="s">
        <v>713</v>
      </c>
      <c r="G8146" t="s">
        <v>1776</v>
      </c>
      <c r="H8146" t="s">
        <v>9216</v>
      </c>
      <c r="I8146" t="s">
        <v>59</v>
      </c>
      <c r="J8146" t="s">
        <v>157</v>
      </c>
      <c r="K8146" t="s">
        <v>5</v>
      </c>
      <c r="L8146" t="s">
        <v>3015</v>
      </c>
      <c r="M8146" t="s">
        <v>26705</v>
      </c>
    </row>
    <row r="8147" spans="1:22" x14ac:dyDescent="0.25">
      <c r="A8147" t="s">
        <v>5521</v>
      </c>
      <c r="B8147" t="s">
        <v>57</v>
      </c>
      <c r="C8147" t="s">
        <v>12356</v>
      </c>
      <c r="D8147" t="s">
        <v>21101</v>
      </c>
      <c r="E8147" t="s">
        <v>1545</v>
      </c>
      <c r="F8147" t="s">
        <v>290</v>
      </c>
      <c r="G8147" t="s">
        <v>26706</v>
      </c>
      <c r="H8147" t="s">
        <v>5092</v>
      </c>
      <c r="I8147" t="s">
        <v>26707</v>
      </c>
      <c r="J8147" t="s">
        <v>1545</v>
      </c>
      <c r="K8147" t="s">
        <v>290</v>
      </c>
      <c r="L8147" t="s">
        <v>16731</v>
      </c>
      <c r="M8147" t="s">
        <v>37</v>
      </c>
      <c r="N8147" t="s">
        <v>2365</v>
      </c>
      <c r="O8147" t="s">
        <v>26708</v>
      </c>
      <c r="P8147" t="s">
        <v>26709</v>
      </c>
    </row>
    <row r="8148" spans="1:22" x14ac:dyDescent="0.25">
      <c r="A8148" t="s">
        <v>342</v>
      </c>
      <c r="B8148" t="s">
        <v>668</v>
      </c>
      <c r="C8148" t="s">
        <v>1671</v>
      </c>
      <c r="D8148" t="s">
        <v>63</v>
      </c>
      <c r="E8148" t="s">
        <v>64</v>
      </c>
      <c r="F8148" t="s">
        <v>8074</v>
      </c>
      <c r="G8148" t="s">
        <v>5097</v>
      </c>
      <c r="H8148" t="s">
        <v>26710</v>
      </c>
      <c r="I8148" t="s">
        <v>26711</v>
      </c>
      <c r="J8148" t="s">
        <v>30</v>
      </c>
      <c r="K8148" t="s">
        <v>607</v>
      </c>
      <c r="L8148" t="s">
        <v>61</v>
      </c>
      <c r="M8148" t="s">
        <v>10391</v>
      </c>
      <c r="N8148" t="s">
        <v>17957</v>
      </c>
      <c r="O8148" t="s">
        <v>26712</v>
      </c>
      <c r="P8148" t="s">
        <v>26713</v>
      </c>
    </row>
    <row r="8149" spans="1:22" x14ac:dyDescent="0.25">
      <c r="A8149" t="s">
        <v>5088</v>
      </c>
      <c r="B8149" t="s">
        <v>26714</v>
      </c>
    </row>
    <row r="8150" spans="1:22" x14ac:dyDescent="0.25">
      <c r="A8150" t="s">
        <v>6614</v>
      </c>
      <c r="B8150" t="s">
        <v>26715</v>
      </c>
      <c r="C8150" t="s">
        <v>43</v>
      </c>
      <c r="D8150" t="s">
        <v>23086</v>
      </c>
      <c r="E8150" t="s">
        <v>12</v>
      </c>
      <c r="F8150" t="s">
        <v>502</v>
      </c>
      <c r="G8150" t="s">
        <v>26716</v>
      </c>
      <c r="H8150" t="s">
        <v>494</v>
      </c>
      <c r="I8150" t="s">
        <v>37</v>
      </c>
      <c r="J8150" t="s">
        <v>61</v>
      </c>
      <c r="K8150" t="s">
        <v>211</v>
      </c>
      <c r="L8150" t="s">
        <v>1408</v>
      </c>
      <c r="M8150" t="s">
        <v>30</v>
      </c>
      <c r="N8150" t="s">
        <v>37</v>
      </c>
      <c r="O8150" t="s">
        <v>26548</v>
      </c>
      <c r="P8150" t="s">
        <v>26717</v>
      </c>
    </row>
    <row r="8151" spans="1:22" x14ac:dyDescent="0.25">
      <c r="A8151" t="s">
        <v>6614</v>
      </c>
      <c r="B8151" t="s">
        <v>1812</v>
      </c>
      <c r="C8151" t="s">
        <v>322</v>
      </c>
      <c r="D8151" t="s">
        <v>36</v>
      </c>
      <c r="E8151" t="s">
        <v>15996</v>
      </c>
      <c r="F8151" t="s">
        <v>18</v>
      </c>
      <c r="G8151" t="s">
        <v>61</v>
      </c>
      <c r="H8151" t="s">
        <v>414</v>
      </c>
      <c r="I8151" t="s">
        <v>2856</v>
      </c>
      <c r="J8151" t="s">
        <v>324</v>
      </c>
      <c r="K8151" t="s">
        <v>61</v>
      </c>
      <c r="L8151" t="s">
        <v>62</v>
      </c>
      <c r="M8151" t="s">
        <v>26718</v>
      </c>
      <c r="N8151" t="s">
        <v>898</v>
      </c>
      <c r="O8151" t="s">
        <v>10509</v>
      </c>
      <c r="P8151" t="s">
        <v>81</v>
      </c>
      <c r="Q8151" t="s">
        <v>26719</v>
      </c>
    </row>
    <row r="8152" spans="1:22" x14ac:dyDescent="0.25">
      <c r="A8152" t="s">
        <v>26720</v>
      </c>
      <c r="B8152" t="s">
        <v>3624</v>
      </c>
      <c r="C8152" t="s">
        <v>577</v>
      </c>
      <c r="D8152" t="s">
        <v>26721</v>
      </c>
    </row>
    <row r="8153" spans="1:22" x14ac:dyDescent="0.25">
      <c r="A8153" t="s">
        <v>6614</v>
      </c>
      <c r="B8153" t="s">
        <v>4756</v>
      </c>
      <c r="C8153" t="s">
        <v>36</v>
      </c>
      <c r="D8153" t="s">
        <v>126</v>
      </c>
      <c r="E8153" t="s">
        <v>194</v>
      </c>
      <c r="F8153" t="s">
        <v>2645</v>
      </c>
      <c r="G8153" t="s">
        <v>18</v>
      </c>
      <c r="H8153" t="s">
        <v>61</v>
      </c>
      <c r="I8153" t="s">
        <v>5575</v>
      </c>
      <c r="J8153" t="s">
        <v>17120</v>
      </c>
      <c r="K8153" t="s">
        <v>22901</v>
      </c>
      <c r="L8153" t="s">
        <v>5088</v>
      </c>
      <c r="M8153" t="s">
        <v>26722</v>
      </c>
    </row>
    <row r="8154" spans="1:22" x14ac:dyDescent="0.25">
      <c r="A8154" t="s">
        <v>22944</v>
      </c>
      <c r="B8154" t="s">
        <v>26723</v>
      </c>
      <c r="C8154" t="s">
        <v>18698</v>
      </c>
      <c r="D8154" t="s">
        <v>26724</v>
      </c>
      <c r="E8154" t="s">
        <v>156</v>
      </c>
      <c r="F8154" t="s">
        <v>157</v>
      </c>
      <c r="G8154" t="s">
        <v>26725</v>
      </c>
      <c r="H8154" t="s">
        <v>898</v>
      </c>
      <c r="I8154" t="s">
        <v>713</v>
      </c>
      <c r="J8154" t="s">
        <v>456</v>
      </c>
      <c r="K8154" t="s">
        <v>6614</v>
      </c>
      <c r="L8154" t="s">
        <v>370</v>
      </c>
      <c r="M8154" t="s">
        <v>157</v>
      </c>
      <c r="N8154" t="s">
        <v>30</v>
      </c>
      <c r="O8154" t="s">
        <v>198</v>
      </c>
      <c r="P8154" t="s">
        <v>26726</v>
      </c>
      <c r="Q8154" t="s">
        <v>21818</v>
      </c>
      <c r="R8154" t="s">
        <v>156</v>
      </c>
      <c r="S8154" t="s">
        <v>26727</v>
      </c>
    </row>
    <row r="8155" spans="1:22" x14ac:dyDescent="0.25">
      <c r="A8155" t="s">
        <v>12608</v>
      </c>
      <c r="B8155" t="s">
        <v>704</v>
      </c>
      <c r="C8155" t="s">
        <v>28</v>
      </c>
      <c r="D8155" t="s">
        <v>26728</v>
      </c>
      <c r="E8155" t="s">
        <v>5</v>
      </c>
      <c r="F8155" t="b">
        <v>1</v>
      </c>
      <c r="G8155" t="s">
        <v>291</v>
      </c>
      <c r="H8155" t="s">
        <v>218</v>
      </c>
      <c r="I8155" t="s">
        <v>10608</v>
      </c>
      <c r="J8155" t="s">
        <v>2386</v>
      </c>
      <c r="K8155" t="s">
        <v>5104</v>
      </c>
      <c r="L8155" t="s">
        <v>37</v>
      </c>
      <c r="M8155" t="s">
        <v>26729</v>
      </c>
      <c r="N8155" t="s">
        <v>26730</v>
      </c>
    </row>
    <row r="8156" spans="1:22" x14ac:dyDescent="0.25">
      <c r="A8156" t="s">
        <v>6614</v>
      </c>
      <c r="B8156" t="s">
        <v>7606</v>
      </c>
      <c r="C8156" t="s">
        <v>723</v>
      </c>
      <c r="D8156" t="s">
        <v>541</v>
      </c>
      <c r="E8156" t="s">
        <v>26659</v>
      </c>
      <c r="F8156" t="s">
        <v>43</v>
      </c>
      <c r="G8156" t="s">
        <v>6171</v>
      </c>
      <c r="H8156" t="s">
        <v>26731</v>
      </c>
      <c r="I8156" t="s">
        <v>26732</v>
      </c>
    </row>
    <row r="8157" spans="1:22" x14ac:dyDescent="0.25">
      <c r="A8157" t="b">
        <v>1</v>
      </c>
      <c r="B8157" t="s">
        <v>37</v>
      </c>
      <c r="C8157" t="s">
        <v>26733</v>
      </c>
    </row>
    <row r="8158" spans="1:22" x14ac:dyDescent="0.25">
      <c r="A8158" t="s">
        <v>26734</v>
      </c>
      <c r="B8158" t="s">
        <v>1295</v>
      </c>
      <c r="C8158" t="s">
        <v>1255</v>
      </c>
      <c r="D8158" t="s">
        <v>9378</v>
      </c>
      <c r="E8158" t="s">
        <v>210</v>
      </c>
      <c r="F8158" t="s">
        <v>28</v>
      </c>
      <c r="G8158" t="s">
        <v>106</v>
      </c>
      <c r="H8158" t="s">
        <v>291</v>
      </c>
      <c r="I8158" t="s">
        <v>8176</v>
      </c>
      <c r="J8158" t="s">
        <v>26735</v>
      </c>
      <c r="K8158" t="s">
        <v>1517</v>
      </c>
      <c r="L8158" t="s">
        <v>59</v>
      </c>
      <c r="M8158" t="s">
        <v>26736</v>
      </c>
    </row>
    <row r="8159" spans="1:22" x14ac:dyDescent="0.25">
      <c r="A8159" t="s">
        <v>1841</v>
      </c>
      <c r="B8159" t="s">
        <v>5303</v>
      </c>
      <c r="C8159" t="s">
        <v>6614</v>
      </c>
      <c r="D8159" t="s">
        <v>2070</v>
      </c>
      <c r="E8159" t="s">
        <v>26737</v>
      </c>
      <c r="F8159" t="s">
        <v>159</v>
      </c>
      <c r="G8159" t="s">
        <v>3896</v>
      </c>
      <c r="H8159" t="s">
        <v>37</v>
      </c>
      <c r="I8159" t="s">
        <v>4865</v>
      </c>
      <c r="J8159" t="s">
        <v>150</v>
      </c>
      <c r="K8159" t="s">
        <v>59</v>
      </c>
      <c r="L8159" t="s">
        <v>21657</v>
      </c>
      <c r="M8159" t="s">
        <v>26738</v>
      </c>
      <c r="N8159" t="s">
        <v>12608</v>
      </c>
      <c r="O8159" t="s">
        <v>26739</v>
      </c>
      <c r="P8159" t="s">
        <v>1187</v>
      </c>
      <c r="Q8159" t="s">
        <v>781</v>
      </c>
      <c r="R8159" t="s">
        <v>26740</v>
      </c>
    </row>
    <row r="8160" spans="1:22" x14ac:dyDescent="0.25">
      <c r="A8160" t="s">
        <v>898</v>
      </c>
      <c r="B8160" t="s">
        <v>407</v>
      </c>
      <c r="C8160" t="s">
        <v>1424</v>
      </c>
      <c r="D8160" t="s">
        <v>6614</v>
      </c>
      <c r="E8160" t="s">
        <v>179</v>
      </c>
      <c r="F8160" t="s">
        <v>479</v>
      </c>
      <c r="G8160" t="s">
        <v>59</v>
      </c>
      <c r="H8160" t="s">
        <v>74</v>
      </c>
      <c r="I8160" t="s">
        <v>1858</v>
      </c>
      <c r="J8160" t="s">
        <v>788</v>
      </c>
      <c r="K8160" t="s">
        <v>11896</v>
      </c>
      <c r="L8160" t="s">
        <v>17580</v>
      </c>
      <c r="M8160" t="s">
        <v>26741</v>
      </c>
      <c r="N8160" t="s">
        <v>1889</v>
      </c>
      <c r="O8160" t="s">
        <v>290</v>
      </c>
      <c r="P8160" t="s">
        <v>36</v>
      </c>
      <c r="Q8160" t="s">
        <v>1849</v>
      </c>
      <c r="R8160" t="s">
        <v>26742</v>
      </c>
      <c r="S8160" t="s">
        <v>427</v>
      </c>
      <c r="T8160" t="s">
        <v>1420</v>
      </c>
      <c r="U8160" t="s">
        <v>5</v>
      </c>
      <c r="V8160" t="s">
        <v>26743</v>
      </c>
    </row>
    <row r="8161" spans="1:24" x14ac:dyDescent="0.25">
      <c r="A8161" t="s">
        <v>7497</v>
      </c>
      <c r="B8161" t="s">
        <v>6614</v>
      </c>
      <c r="C8161" t="s">
        <v>26744</v>
      </c>
      <c r="D8161" t="s">
        <v>6614</v>
      </c>
      <c r="E8161" t="s">
        <v>2418</v>
      </c>
      <c r="F8161" t="s">
        <v>541</v>
      </c>
      <c r="G8161" t="s">
        <v>5185</v>
      </c>
      <c r="H8161" t="s">
        <v>36</v>
      </c>
      <c r="I8161" t="s">
        <v>113</v>
      </c>
      <c r="J8161" t="s">
        <v>5</v>
      </c>
      <c r="K8161" t="s">
        <v>19360</v>
      </c>
      <c r="L8161" t="s">
        <v>59</v>
      </c>
      <c r="M8161" t="s">
        <v>327</v>
      </c>
      <c r="N8161" t="s">
        <v>126</v>
      </c>
      <c r="O8161" t="s">
        <v>1635</v>
      </c>
      <c r="P8161" t="s">
        <v>18</v>
      </c>
      <c r="Q8161" t="s">
        <v>26745</v>
      </c>
    </row>
    <row r="8162" spans="1:24" x14ac:dyDescent="0.25">
      <c r="A8162" t="s">
        <v>6614</v>
      </c>
      <c r="B8162" t="s">
        <v>898</v>
      </c>
      <c r="C8162" t="s">
        <v>651</v>
      </c>
      <c r="D8162" t="s">
        <v>3936</v>
      </c>
      <c r="E8162" t="s">
        <v>126</v>
      </c>
      <c r="F8162" t="s">
        <v>36</v>
      </c>
      <c r="G8162" t="s">
        <v>18</v>
      </c>
      <c r="H8162" t="s">
        <v>5</v>
      </c>
      <c r="I8162" t="s">
        <v>26746</v>
      </c>
      <c r="J8162" t="s">
        <v>3548</v>
      </c>
      <c r="K8162" t="s">
        <v>1154</v>
      </c>
      <c r="L8162" t="s">
        <v>198</v>
      </c>
      <c r="M8162" t="s">
        <v>651</v>
      </c>
      <c r="N8162" t="s">
        <v>781</v>
      </c>
      <c r="O8162" t="s">
        <v>572</v>
      </c>
      <c r="P8162" t="s">
        <v>1650</v>
      </c>
      <c r="Q8162" t="s">
        <v>717</v>
      </c>
      <c r="R8162" t="s">
        <v>30</v>
      </c>
      <c r="S8162" t="s">
        <v>26747</v>
      </c>
      <c r="T8162" t="s">
        <v>5088</v>
      </c>
      <c r="U8162" t="s">
        <v>26748</v>
      </c>
    </row>
    <row r="8163" spans="1:24" x14ac:dyDescent="0.25">
      <c r="A8163" t="s">
        <v>6614</v>
      </c>
      <c r="B8163" t="s">
        <v>1424</v>
      </c>
      <c r="C8163" t="s">
        <v>5</v>
      </c>
      <c r="D8163" t="s">
        <v>26749</v>
      </c>
      <c r="E8163" t="s">
        <v>703</v>
      </c>
      <c r="F8163" t="s">
        <v>5</v>
      </c>
      <c r="G8163" t="s">
        <v>266</v>
      </c>
      <c r="H8163" t="s">
        <v>704</v>
      </c>
      <c r="I8163" t="s">
        <v>461</v>
      </c>
      <c r="J8163" t="s">
        <v>1635</v>
      </c>
      <c r="K8163" t="s">
        <v>651</v>
      </c>
      <c r="L8163" t="s">
        <v>36</v>
      </c>
      <c r="M8163" t="s">
        <v>9739</v>
      </c>
      <c r="N8163" t="s">
        <v>19200</v>
      </c>
      <c r="O8163" t="s">
        <v>26750</v>
      </c>
    </row>
    <row r="8164" spans="1:24" x14ac:dyDescent="0.25">
      <c r="A8164" t="s">
        <v>6614</v>
      </c>
      <c r="B8164" t="s">
        <v>2418</v>
      </c>
      <c r="C8164" t="s">
        <v>541</v>
      </c>
      <c r="D8164" t="s">
        <v>5185</v>
      </c>
      <c r="E8164" t="s">
        <v>36</v>
      </c>
      <c r="F8164" t="s">
        <v>113</v>
      </c>
      <c r="G8164" t="s">
        <v>5</v>
      </c>
      <c r="H8164" t="s">
        <v>19360</v>
      </c>
      <c r="I8164" t="s">
        <v>59</v>
      </c>
      <c r="J8164" t="s">
        <v>327</v>
      </c>
      <c r="K8164" t="s">
        <v>126</v>
      </c>
      <c r="L8164" t="s">
        <v>1635</v>
      </c>
      <c r="M8164" t="s">
        <v>18</v>
      </c>
      <c r="N8164">
        <v>2016</v>
      </c>
      <c r="O8164" t="s">
        <v>161</v>
      </c>
      <c r="P8164" t="s">
        <v>383</v>
      </c>
      <c r="Q8164" t="s">
        <v>1650</v>
      </c>
      <c r="R8164" t="s">
        <v>2432</v>
      </c>
      <c r="S8164" t="s">
        <v>3243</v>
      </c>
      <c r="T8164" t="s">
        <v>627</v>
      </c>
      <c r="U8164" t="s">
        <v>456</v>
      </c>
      <c r="V8164" t="s">
        <v>1801</v>
      </c>
      <c r="W8164" t="s">
        <v>26751</v>
      </c>
    </row>
    <row r="8165" spans="1:24" x14ac:dyDescent="0.25">
      <c r="A8165" t="s">
        <v>238</v>
      </c>
      <c r="B8165" t="s">
        <v>198</v>
      </c>
      <c r="C8165" t="s">
        <v>11896</v>
      </c>
      <c r="D8165" t="s">
        <v>6646</v>
      </c>
      <c r="E8165" t="s">
        <v>361</v>
      </c>
      <c r="F8165" t="s">
        <v>57</v>
      </c>
      <c r="G8165" t="s">
        <v>26752</v>
      </c>
      <c r="H8165" t="s">
        <v>18</v>
      </c>
      <c r="I8165" t="s">
        <v>4697</v>
      </c>
      <c r="J8165" t="s">
        <v>26753</v>
      </c>
    </row>
    <row r="8166" spans="1:24" x14ac:dyDescent="0.25">
      <c r="A8166" t="s">
        <v>6614</v>
      </c>
      <c r="B8166" t="s">
        <v>26754</v>
      </c>
      <c r="C8166" t="s">
        <v>1889</v>
      </c>
      <c r="D8166" t="s">
        <v>17437</v>
      </c>
      <c r="E8166" t="s">
        <v>4656</v>
      </c>
      <c r="F8166" t="s">
        <v>8717</v>
      </c>
      <c r="G8166" t="s">
        <v>126</v>
      </c>
      <c r="H8166" t="s">
        <v>26755</v>
      </c>
      <c r="I8166" t="s">
        <v>1255</v>
      </c>
      <c r="J8166" t="s">
        <v>541</v>
      </c>
      <c r="K8166" t="s">
        <v>3936</v>
      </c>
      <c r="L8166" t="s">
        <v>17104</v>
      </c>
      <c r="M8166" t="s">
        <v>11368</v>
      </c>
      <c r="N8166" t="s">
        <v>2152</v>
      </c>
      <c r="O8166" t="s">
        <v>978</v>
      </c>
      <c r="P8166" t="s">
        <v>1801</v>
      </c>
      <c r="Q8166" t="s">
        <v>6293</v>
      </c>
      <c r="R8166" t="s">
        <v>59</v>
      </c>
      <c r="S8166" t="s">
        <v>781</v>
      </c>
      <c r="T8166" t="s">
        <v>18</v>
      </c>
      <c r="U8166" t="s">
        <v>288</v>
      </c>
      <c r="V8166" t="s">
        <v>5092</v>
      </c>
      <c r="W8166" t="s">
        <v>4002</v>
      </c>
      <c r="X8166" t="s">
        <v>26756</v>
      </c>
    </row>
    <row r="8167" spans="1:24" x14ac:dyDescent="0.25">
      <c r="A8167" t="s">
        <v>6614</v>
      </c>
      <c r="B8167" t="s">
        <v>100</v>
      </c>
      <c r="C8167" t="s">
        <v>2018</v>
      </c>
      <c r="D8167" t="s">
        <v>36</v>
      </c>
      <c r="E8167" t="s">
        <v>15</v>
      </c>
      <c r="F8167" t="s">
        <v>57</v>
      </c>
      <c r="G8167" t="s">
        <v>61</v>
      </c>
      <c r="H8167" t="s">
        <v>172</v>
      </c>
      <c r="I8167" t="s">
        <v>704</v>
      </c>
      <c r="J8167" t="s">
        <v>2572</v>
      </c>
      <c r="K8167" t="s">
        <v>12112</v>
      </c>
      <c r="L8167" t="s">
        <v>61</v>
      </c>
      <c r="M8167" t="s">
        <v>256</v>
      </c>
      <c r="N8167" t="s">
        <v>179</v>
      </c>
      <c r="O8167" t="s">
        <v>717</v>
      </c>
      <c r="P8167" t="s">
        <v>30</v>
      </c>
      <c r="Q8167" t="s">
        <v>26757</v>
      </c>
      <c r="R8167" t="b">
        <v>0</v>
      </c>
      <c r="S8167" t="s">
        <v>26758</v>
      </c>
    </row>
    <row r="8168" spans="1:24" x14ac:dyDescent="0.25">
      <c r="A8168" t="s">
        <v>6614</v>
      </c>
      <c r="B8168" t="s">
        <v>1424</v>
      </c>
      <c r="C8168" t="s">
        <v>36</v>
      </c>
      <c r="D8168" t="s">
        <v>1047</v>
      </c>
      <c r="E8168" t="s">
        <v>59</v>
      </c>
      <c r="F8168" t="s">
        <v>1473</v>
      </c>
      <c r="G8168" t="s">
        <v>20113</v>
      </c>
      <c r="H8168" t="s">
        <v>370</v>
      </c>
      <c r="I8168" t="s">
        <v>36</v>
      </c>
      <c r="J8168" t="s">
        <v>74</v>
      </c>
      <c r="K8168" t="s">
        <v>572</v>
      </c>
      <c r="L8168" t="s">
        <v>1650</v>
      </c>
      <c r="M8168" t="s">
        <v>26759</v>
      </c>
      <c r="N8168" t="s">
        <v>26760</v>
      </c>
      <c r="O8168" t="s">
        <v>26761</v>
      </c>
    </row>
    <row r="8169" spans="1:24" x14ac:dyDescent="0.25">
      <c r="A8169" t="s">
        <v>161</v>
      </c>
      <c r="B8169" t="s">
        <v>5088</v>
      </c>
      <c r="C8169" t="s">
        <v>36</v>
      </c>
      <c r="D8169" t="s">
        <v>126</v>
      </c>
      <c r="E8169" t="s">
        <v>43</v>
      </c>
      <c r="F8169" t="s">
        <v>1027</v>
      </c>
      <c r="G8169" t="s">
        <v>26762</v>
      </c>
    </row>
    <row r="8170" spans="1:24" x14ac:dyDescent="0.25">
      <c r="A8170" t="s">
        <v>7506</v>
      </c>
      <c r="B8170" t="s">
        <v>198</v>
      </c>
      <c r="C8170" t="s">
        <v>61</v>
      </c>
      <c r="D8170" t="s">
        <v>266</v>
      </c>
      <c r="E8170" t="s">
        <v>658</v>
      </c>
      <c r="F8170" t="s">
        <v>21811</v>
      </c>
      <c r="G8170" t="s">
        <v>7538</v>
      </c>
      <c r="H8170" t="s">
        <v>3475</v>
      </c>
      <c r="I8170" t="s">
        <v>541</v>
      </c>
      <c r="J8170" t="s">
        <v>43</v>
      </c>
      <c r="K8170" t="s">
        <v>20</v>
      </c>
      <c r="L8170" t="s">
        <v>658</v>
      </c>
      <c r="M8170" t="s">
        <v>26763</v>
      </c>
      <c r="N8170" t="s">
        <v>108</v>
      </c>
      <c r="O8170" t="s">
        <v>512</v>
      </c>
      <c r="P8170" t="s">
        <v>26764</v>
      </c>
      <c r="Q8170" t="s">
        <v>248</v>
      </c>
      <c r="R8170" t="s">
        <v>658</v>
      </c>
      <c r="S8170" t="s">
        <v>5842</v>
      </c>
      <c r="T8170" t="s">
        <v>2418</v>
      </c>
      <c r="U8170" t="s">
        <v>108</v>
      </c>
      <c r="V8170" t="s">
        <v>26765</v>
      </c>
    </row>
    <row r="8171" spans="1:24" x14ac:dyDescent="0.25">
      <c r="A8171" t="s">
        <v>6614</v>
      </c>
      <c r="B8171" t="s">
        <v>2720</v>
      </c>
      <c r="C8171" t="s">
        <v>6198</v>
      </c>
      <c r="D8171" t="s">
        <v>762</v>
      </c>
      <c r="E8171" t="s">
        <v>18</v>
      </c>
      <c r="F8171" t="s">
        <v>17070</v>
      </c>
      <c r="G8171" t="s">
        <v>395</v>
      </c>
      <c r="H8171" t="s">
        <v>5804</v>
      </c>
      <c r="I8171" t="s">
        <v>18</v>
      </c>
      <c r="J8171" t="s">
        <v>61</v>
      </c>
      <c r="K8171" t="s">
        <v>27</v>
      </c>
      <c r="L8171" t="s">
        <v>45</v>
      </c>
      <c r="M8171" t="s">
        <v>61</v>
      </c>
      <c r="N8171" t="s">
        <v>395</v>
      </c>
      <c r="O8171" t="s">
        <v>21623</v>
      </c>
      <c r="P8171" t="s">
        <v>10601</v>
      </c>
      <c r="Q8171" t="s">
        <v>1420</v>
      </c>
      <c r="R8171" t="s">
        <v>383</v>
      </c>
      <c r="S8171" t="s">
        <v>26766</v>
      </c>
      <c r="T8171" t="s">
        <v>26767</v>
      </c>
    </row>
    <row r="8172" spans="1:24" x14ac:dyDescent="0.25">
      <c r="A8172" t="s">
        <v>6614</v>
      </c>
      <c r="B8172" t="s">
        <v>36</v>
      </c>
      <c r="C8172" t="s">
        <v>290</v>
      </c>
      <c r="D8172" t="s">
        <v>2671</v>
      </c>
      <c r="E8172" t="s">
        <v>5</v>
      </c>
      <c r="F8172" t="s">
        <v>5291</v>
      </c>
      <c r="G8172" t="s">
        <v>14523</v>
      </c>
      <c r="H8172" t="s">
        <v>126</v>
      </c>
      <c r="I8172" t="s">
        <v>19619</v>
      </c>
      <c r="J8172" t="s">
        <v>6739</v>
      </c>
      <c r="K8172" t="s">
        <v>61</v>
      </c>
      <c r="L8172" t="s">
        <v>395</v>
      </c>
      <c r="M8172" t="s">
        <v>4628</v>
      </c>
      <c r="N8172" t="s">
        <v>4793</v>
      </c>
      <c r="O8172" t="s">
        <v>5088</v>
      </c>
      <c r="P8172" t="s">
        <v>26768</v>
      </c>
    </row>
    <row r="8173" spans="1:24" x14ac:dyDescent="0.25">
      <c r="A8173" t="s">
        <v>6614</v>
      </c>
      <c r="B8173" t="s">
        <v>17815</v>
      </c>
      <c r="C8173" t="s">
        <v>327</v>
      </c>
      <c r="D8173" t="s">
        <v>126</v>
      </c>
      <c r="E8173" t="s">
        <v>5494</v>
      </c>
      <c r="F8173" t="s">
        <v>1407</v>
      </c>
      <c r="G8173" t="s">
        <v>2432</v>
      </c>
      <c r="H8173" t="s">
        <v>36</v>
      </c>
      <c r="I8173" t="s">
        <v>37</v>
      </c>
      <c r="J8173" t="s">
        <v>194</v>
      </c>
      <c r="K8173" t="s">
        <v>3278</v>
      </c>
      <c r="L8173" t="s">
        <v>898</v>
      </c>
      <c r="M8173" t="s">
        <v>1719</v>
      </c>
      <c r="N8173" t="s">
        <v>36</v>
      </c>
      <c r="O8173" t="s">
        <v>182</v>
      </c>
      <c r="P8173" t="s">
        <v>15851</v>
      </c>
      <c r="Q8173" t="s">
        <v>572</v>
      </c>
      <c r="R8173" t="s">
        <v>26769</v>
      </c>
    </row>
    <row r="8174" spans="1:24" x14ac:dyDescent="0.25">
      <c r="A8174" t="s">
        <v>6614</v>
      </c>
      <c r="B8174" t="s">
        <v>541</v>
      </c>
      <c r="C8174" t="s">
        <v>26770</v>
      </c>
      <c r="D8174" t="s">
        <v>21859</v>
      </c>
      <c r="E8174" t="s">
        <v>179</v>
      </c>
      <c r="F8174" t="s">
        <v>20092</v>
      </c>
      <c r="G8174" t="s">
        <v>45</v>
      </c>
      <c r="H8174" t="s">
        <v>10298</v>
      </c>
      <c r="I8174" t="s">
        <v>1801</v>
      </c>
      <c r="J8174" t="s">
        <v>59</v>
      </c>
      <c r="K8174" t="s">
        <v>1464</v>
      </c>
      <c r="L8174" t="s">
        <v>26771</v>
      </c>
      <c r="M8174" t="s">
        <v>26772</v>
      </c>
      <c r="N8174" t="s">
        <v>26773</v>
      </c>
      <c r="O8174" t="s">
        <v>21855</v>
      </c>
      <c r="P8174" t="s">
        <v>5092</v>
      </c>
      <c r="Q8174" t="s">
        <v>21054</v>
      </c>
      <c r="R8174" t="s">
        <v>26774</v>
      </c>
      <c r="S8174" t="s">
        <v>26775</v>
      </c>
    </row>
    <row r="8175" spans="1:24" x14ac:dyDescent="0.25">
      <c r="A8175" t="s">
        <v>6614</v>
      </c>
      <c r="B8175" t="s">
        <v>1766</v>
      </c>
      <c r="C8175" t="s">
        <v>608</v>
      </c>
      <c r="D8175" t="s">
        <v>2933</v>
      </c>
      <c r="E8175" t="s">
        <v>26776</v>
      </c>
      <c r="F8175" t="s">
        <v>59</v>
      </c>
      <c r="G8175" t="s">
        <v>2423</v>
      </c>
      <c r="H8175" t="s">
        <v>1709</v>
      </c>
      <c r="I8175" t="s">
        <v>157</v>
      </c>
      <c r="J8175" t="s">
        <v>7863</v>
      </c>
      <c r="K8175" t="s">
        <v>5</v>
      </c>
      <c r="L8175" t="s">
        <v>5711</v>
      </c>
      <c r="M8175" t="s">
        <v>26777</v>
      </c>
      <c r="N8175" t="s">
        <v>898</v>
      </c>
      <c r="O8175" t="s">
        <v>113</v>
      </c>
      <c r="P8175" t="s">
        <v>17080</v>
      </c>
      <c r="Q8175" t="s">
        <v>26778</v>
      </c>
    </row>
    <row r="8176" spans="1:24" x14ac:dyDescent="0.25">
      <c r="A8176" t="s">
        <v>6614</v>
      </c>
      <c r="B8176" t="s">
        <v>723</v>
      </c>
      <c r="C8176" t="s">
        <v>1667</v>
      </c>
      <c r="D8176">
        <v>7</v>
      </c>
      <c r="E8176" t="s">
        <v>30</v>
      </c>
      <c r="F8176" t="s">
        <v>5</v>
      </c>
      <c r="G8176" t="s">
        <v>26779</v>
      </c>
      <c r="H8176" t="s">
        <v>1909</v>
      </c>
      <c r="I8176" t="s">
        <v>1812</v>
      </c>
      <c r="J8176" t="s">
        <v>324</v>
      </c>
      <c r="K8176" t="s">
        <v>5</v>
      </c>
      <c r="L8176" t="s">
        <v>26780</v>
      </c>
      <c r="M8176" t="s">
        <v>5022</v>
      </c>
      <c r="N8176" t="s">
        <v>26781</v>
      </c>
      <c r="O8176" t="s">
        <v>788</v>
      </c>
      <c r="P8176" t="s">
        <v>240</v>
      </c>
      <c r="Q8176" t="s">
        <v>57</v>
      </c>
      <c r="R8176" t="s">
        <v>26782</v>
      </c>
    </row>
    <row r="8177" spans="1:24" x14ac:dyDescent="0.25">
      <c r="A8177" t="s">
        <v>6614</v>
      </c>
      <c r="B8177" t="s">
        <v>181</v>
      </c>
      <c r="C8177" t="s">
        <v>290</v>
      </c>
      <c r="D8177" t="s">
        <v>26783</v>
      </c>
      <c r="E8177" t="s">
        <v>37</v>
      </c>
      <c r="F8177" t="s">
        <v>1976</v>
      </c>
      <c r="G8177" t="s">
        <v>2933</v>
      </c>
      <c r="H8177" t="s">
        <v>112</v>
      </c>
      <c r="I8177" t="s">
        <v>1781</v>
      </c>
      <c r="J8177" t="s">
        <v>150</v>
      </c>
      <c r="K8177" t="s">
        <v>335</v>
      </c>
      <c r="L8177" t="s">
        <v>394</v>
      </c>
      <c r="M8177" t="s">
        <v>762</v>
      </c>
      <c r="N8177" t="s">
        <v>59</v>
      </c>
      <c r="O8177" t="s">
        <v>7730</v>
      </c>
      <c r="P8177" t="s">
        <v>18832</v>
      </c>
      <c r="Q8177" t="s">
        <v>5088</v>
      </c>
      <c r="R8177" t="s">
        <v>26784</v>
      </c>
    </row>
    <row r="8178" spans="1:24" x14ac:dyDescent="0.25">
      <c r="A8178" t="s">
        <v>6614</v>
      </c>
      <c r="B8178" t="s">
        <v>2017</v>
      </c>
      <c r="C8178" t="s">
        <v>1424</v>
      </c>
      <c r="D8178" t="s">
        <v>978</v>
      </c>
      <c r="E8178" t="s">
        <v>193</v>
      </c>
      <c r="F8178" t="s">
        <v>4336</v>
      </c>
      <c r="G8178" t="s">
        <v>15732</v>
      </c>
      <c r="H8178" t="s">
        <v>163</v>
      </c>
      <c r="I8178" t="s">
        <v>385</v>
      </c>
      <c r="J8178" t="s">
        <v>7318</v>
      </c>
      <c r="K8178" t="s">
        <v>1406</v>
      </c>
      <c r="L8178" t="s">
        <v>586</v>
      </c>
      <c r="M8178" t="s">
        <v>237</v>
      </c>
      <c r="N8178" t="s">
        <v>26785</v>
      </c>
    </row>
    <row r="8179" spans="1:24" x14ac:dyDescent="0.25">
      <c r="A8179" t="s">
        <v>3145</v>
      </c>
      <c r="B8179" t="s">
        <v>26786</v>
      </c>
    </row>
    <row r="8180" spans="1:24" x14ac:dyDescent="0.25">
      <c r="A8180" t="s">
        <v>6614</v>
      </c>
      <c r="B8180" t="s">
        <v>5384</v>
      </c>
      <c r="C8180" t="s">
        <v>71</v>
      </c>
      <c r="D8180" t="s">
        <v>2512</v>
      </c>
      <c r="E8180" t="s">
        <v>342</v>
      </c>
      <c r="F8180" t="s">
        <v>4549</v>
      </c>
      <c r="G8180" t="s">
        <v>4966</v>
      </c>
      <c r="H8180" t="s">
        <v>1881</v>
      </c>
      <c r="I8180" t="s">
        <v>1209</v>
      </c>
      <c r="J8180" t="s">
        <v>59</v>
      </c>
      <c r="K8180" t="s">
        <v>113</v>
      </c>
      <c r="L8180" t="s">
        <v>37</v>
      </c>
      <c r="M8180" t="s">
        <v>18</v>
      </c>
      <c r="N8180" t="s">
        <v>14419</v>
      </c>
      <c r="O8180" t="s">
        <v>1129</v>
      </c>
      <c r="P8180" t="s">
        <v>5253</v>
      </c>
      <c r="Q8180" t="s">
        <v>126</v>
      </c>
      <c r="R8180" t="s">
        <v>61</v>
      </c>
      <c r="S8180" t="s">
        <v>7423</v>
      </c>
      <c r="T8180" t="s">
        <v>22893</v>
      </c>
      <c r="U8180" t="s">
        <v>26787</v>
      </c>
    </row>
    <row r="8181" spans="1:24" x14ac:dyDescent="0.25">
      <c r="A8181" t="s">
        <v>6614</v>
      </c>
      <c r="B8181" t="s">
        <v>26788</v>
      </c>
      <c r="C8181" t="s">
        <v>26789</v>
      </c>
      <c r="D8181" t="s">
        <v>17815</v>
      </c>
      <c r="E8181" t="s">
        <v>327</v>
      </c>
      <c r="F8181" t="s">
        <v>126</v>
      </c>
      <c r="G8181" t="s">
        <v>3606</v>
      </c>
      <c r="H8181" t="s">
        <v>37</v>
      </c>
      <c r="I8181" t="s">
        <v>4002</v>
      </c>
      <c r="J8181" t="s">
        <v>572</v>
      </c>
      <c r="K8181" t="s">
        <v>26790</v>
      </c>
      <c r="L8181" t="s">
        <v>150</v>
      </c>
      <c r="M8181" t="s">
        <v>182</v>
      </c>
      <c r="N8181" t="s">
        <v>157</v>
      </c>
      <c r="O8181" t="s">
        <v>26791</v>
      </c>
      <c r="P8181" t="s">
        <v>26792</v>
      </c>
    </row>
    <row r="8182" spans="1:24" x14ac:dyDescent="0.25">
      <c r="A8182" t="s">
        <v>6614</v>
      </c>
      <c r="B8182" t="s">
        <v>1858</v>
      </c>
      <c r="C8182" t="s">
        <v>21784</v>
      </c>
      <c r="D8182" t="s">
        <v>1424</v>
      </c>
      <c r="E8182" t="s">
        <v>61</v>
      </c>
      <c r="F8182" t="s">
        <v>26793</v>
      </c>
      <c r="G8182" t="s">
        <v>156</v>
      </c>
      <c r="H8182" t="s">
        <v>157</v>
      </c>
      <c r="I8182" t="s">
        <v>18</v>
      </c>
      <c r="J8182" t="s">
        <v>8657</v>
      </c>
      <c r="K8182" t="s">
        <v>26794</v>
      </c>
      <c r="L8182" t="s">
        <v>5354</v>
      </c>
      <c r="M8182" t="s">
        <v>73</v>
      </c>
      <c r="N8182" t="s">
        <v>156</v>
      </c>
      <c r="O8182" t="s">
        <v>26795</v>
      </c>
    </row>
    <row r="8183" spans="1:24" x14ac:dyDescent="0.25">
      <c r="A8183" t="s">
        <v>6614</v>
      </c>
      <c r="B8183" t="s">
        <v>710</v>
      </c>
      <c r="C8183" t="s">
        <v>18</v>
      </c>
      <c r="D8183" t="s">
        <v>3552</v>
      </c>
      <c r="E8183" t="s">
        <v>1128</v>
      </c>
      <c r="F8183" t="s">
        <v>179</v>
      </c>
      <c r="G8183" t="s">
        <v>194</v>
      </c>
      <c r="H8183" t="s">
        <v>26796</v>
      </c>
      <c r="I8183" t="s">
        <v>21497</v>
      </c>
      <c r="J8183" t="s">
        <v>26797</v>
      </c>
      <c r="K8183" t="s">
        <v>161</v>
      </c>
      <c r="L8183" t="s">
        <v>1295</v>
      </c>
      <c r="M8183" t="s">
        <v>4452</v>
      </c>
      <c r="N8183" t="s">
        <v>26798</v>
      </c>
    </row>
    <row r="8184" spans="1:24" x14ac:dyDescent="0.25">
      <c r="A8184" t="s">
        <v>1716</v>
      </c>
      <c r="B8184" t="s">
        <v>26799</v>
      </c>
    </row>
    <row r="8185" spans="1:24" x14ac:dyDescent="0.25">
      <c r="A8185" t="s">
        <v>26800</v>
      </c>
      <c r="B8185" t="s">
        <v>266</v>
      </c>
      <c r="C8185" t="s">
        <v>26801</v>
      </c>
    </row>
    <row r="8186" spans="1:24" x14ac:dyDescent="0.25">
      <c r="A8186" t="s">
        <v>6614</v>
      </c>
      <c r="B8186" t="s">
        <v>26802</v>
      </c>
      <c r="C8186" t="s">
        <v>703</v>
      </c>
      <c r="D8186" t="s">
        <v>4656</v>
      </c>
      <c r="E8186" t="s">
        <v>1100</v>
      </c>
      <c r="F8186" t="s">
        <v>102</v>
      </c>
      <c r="G8186" t="s">
        <v>61</v>
      </c>
      <c r="H8186" t="s">
        <v>20192</v>
      </c>
      <c r="I8186" t="s">
        <v>26803</v>
      </c>
      <c r="J8186" t="s">
        <v>26804</v>
      </c>
      <c r="K8186" t="s">
        <v>26805</v>
      </c>
      <c r="L8186" t="s">
        <v>206</v>
      </c>
      <c r="M8186" t="s">
        <v>61</v>
      </c>
      <c r="N8186" t="s">
        <v>4028</v>
      </c>
      <c r="O8186" t="s">
        <v>57</v>
      </c>
      <c r="P8186" t="s">
        <v>61</v>
      </c>
      <c r="Q8186" t="s">
        <v>5678</v>
      </c>
      <c r="R8186" t="s">
        <v>26806</v>
      </c>
      <c r="S8186" t="s">
        <v>26807</v>
      </c>
    </row>
    <row r="8187" spans="1:24" x14ac:dyDescent="0.25">
      <c r="A8187" t="s">
        <v>6614</v>
      </c>
      <c r="B8187" t="s">
        <v>3893</v>
      </c>
      <c r="C8187" t="s">
        <v>411</v>
      </c>
      <c r="D8187" t="s">
        <v>2927</v>
      </c>
      <c r="E8187" t="s">
        <v>26808</v>
      </c>
      <c r="F8187" t="s">
        <v>28</v>
      </c>
      <c r="G8187" t="s">
        <v>61</v>
      </c>
      <c r="H8187" t="s">
        <v>2189</v>
      </c>
      <c r="I8187" t="s">
        <v>4281</v>
      </c>
      <c r="J8187" t="s">
        <v>3769</v>
      </c>
      <c r="K8187" t="s">
        <v>18</v>
      </c>
      <c r="L8187" t="s">
        <v>26809</v>
      </c>
      <c r="M8187" t="s">
        <v>4443</v>
      </c>
      <c r="N8187" t="s">
        <v>26810</v>
      </c>
    </row>
    <row r="8188" spans="1:24" x14ac:dyDescent="0.25">
      <c r="A8188" t="s">
        <v>6614</v>
      </c>
      <c r="B8188" t="s">
        <v>36</v>
      </c>
      <c r="C8188" t="s">
        <v>290</v>
      </c>
      <c r="D8188" t="s">
        <v>6691</v>
      </c>
      <c r="E8188" t="s">
        <v>26811</v>
      </c>
      <c r="F8188" t="s">
        <v>26812</v>
      </c>
    </row>
    <row r="8189" spans="1:24" x14ac:dyDescent="0.25">
      <c r="A8189" t="s">
        <v>5088</v>
      </c>
      <c r="B8189" t="s">
        <v>36</v>
      </c>
      <c r="C8189" t="s">
        <v>26813</v>
      </c>
    </row>
    <row r="8190" spans="1:24" x14ac:dyDescent="0.25">
      <c r="A8190" t="s">
        <v>193</v>
      </c>
      <c r="B8190" t="s">
        <v>57</v>
      </c>
      <c r="C8190" t="s">
        <v>1290</v>
      </c>
      <c r="D8190" t="s">
        <v>198</v>
      </c>
      <c r="E8190" t="s">
        <v>1047</v>
      </c>
      <c r="F8190" t="s">
        <v>10746</v>
      </c>
      <c r="G8190" t="s">
        <v>898</v>
      </c>
      <c r="H8190" t="s">
        <v>71</v>
      </c>
      <c r="I8190" t="s">
        <v>26814</v>
      </c>
      <c r="J8190" t="s">
        <v>37</v>
      </c>
      <c r="K8190" t="s">
        <v>572</v>
      </c>
      <c r="L8190" t="s">
        <v>179</v>
      </c>
      <c r="M8190" t="s">
        <v>5</v>
      </c>
      <c r="N8190" t="s">
        <v>39</v>
      </c>
      <c r="O8190" t="s">
        <v>26815</v>
      </c>
      <c r="P8190" t="s">
        <v>19505</v>
      </c>
      <c r="Q8190" t="s">
        <v>59</v>
      </c>
      <c r="R8190" t="s">
        <v>2949</v>
      </c>
      <c r="S8190" t="s">
        <v>24748</v>
      </c>
      <c r="T8190" t="s">
        <v>22754</v>
      </c>
      <c r="U8190" t="s">
        <v>1295</v>
      </c>
      <c r="V8190" t="s">
        <v>3634</v>
      </c>
      <c r="W8190" t="s">
        <v>3406</v>
      </c>
      <c r="X8190" t="s">
        <v>26816</v>
      </c>
    </row>
    <row r="8191" spans="1:24" x14ac:dyDescent="0.25">
      <c r="A8191" t="s">
        <v>6614</v>
      </c>
      <c r="B8191" t="s">
        <v>1377</v>
      </c>
      <c r="C8191" t="s">
        <v>327</v>
      </c>
      <c r="D8191" t="s">
        <v>126</v>
      </c>
      <c r="E8191" t="s">
        <v>20457</v>
      </c>
      <c r="F8191" t="s">
        <v>26817</v>
      </c>
      <c r="G8191" t="s">
        <v>113</v>
      </c>
      <c r="H8191" t="s">
        <v>541</v>
      </c>
      <c r="I8191" t="s">
        <v>7730</v>
      </c>
      <c r="J8191" t="s">
        <v>19194</v>
      </c>
      <c r="K8191" t="s">
        <v>26818</v>
      </c>
    </row>
    <row r="8192" spans="1:24" x14ac:dyDescent="0.25">
      <c r="A8192" t="s">
        <v>6614</v>
      </c>
      <c r="B8192" t="s">
        <v>1</v>
      </c>
      <c r="C8192" t="s">
        <v>7349</v>
      </c>
      <c r="D8192" t="s">
        <v>61</v>
      </c>
      <c r="E8192" t="s">
        <v>943</v>
      </c>
      <c r="F8192" t="s">
        <v>5436</v>
      </c>
      <c r="G8192" t="s">
        <v>198</v>
      </c>
      <c r="H8192" t="s">
        <v>182</v>
      </c>
      <c r="I8192" t="s">
        <v>157</v>
      </c>
      <c r="J8192" t="s">
        <v>3606</v>
      </c>
      <c r="K8192" t="s">
        <v>37</v>
      </c>
      <c r="L8192" t="s">
        <v>74</v>
      </c>
      <c r="M8192" t="s">
        <v>572</v>
      </c>
      <c r="N8192" t="s">
        <v>1115</v>
      </c>
      <c r="O8192" t="s">
        <v>4073</v>
      </c>
      <c r="P8192" t="s">
        <v>5</v>
      </c>
      <c r="Q8192" t="s">
        <v>8191</v>
      </c>
      <c r="R8192" t="s">
        <v>126</v>
      </c>
      <c r="S8192" t="s">
        <v>15480</v>
      </c>
      <c r="T8192" t="s">
        <v>1187</v>
      </c>
      <c r="U8192" t="s">
        <v>26819</v>
      </c>
    </row>
    <row r="8193" spans="1:24" x14ac:dyDescent="0.25">
      <c r="A8193" t="s">
        <v>6614</v>
      </c>
      <c r="B8193" t="s">
        <v>1689</v>
      </c>
      <c r="C8193" t="s">
        <v>290</v>
      </c>
      <c r="D8193" t="s">
        <v>36</v>
      </c>
      <c r="E8193" t="s">
        <v>479</v>
      </c>
      <c r="F8193" t="s">
        <v>59</v>
      </c>
      <c r="G8193" t="s">
        <v>144</v>
      </c>
      <c r="H8193" t="s">
        <v>5</v>
      </c>
      <c r="I8193" t="s">
        <v>26820</v>
      </c>
      <c r="J8193" t="s">
        <v>9680</v>
      </c>
      <c r="K8193" t="s">
        <v>26821</v>
      </c>
      <c r="L8193" t="s">
        <v>7375</v>
      </c>
      <c r="M8193" t="s">
        <v>1777</v>
      </c>
      <c r="N8193" t="s">
        <v>2419</v>
      </c>
      <c r="O8193" t="s">
        <v>237</v>
      </c>
      <c r="P8193" t="s">
        <v>59</v>
      </c>
      <c r="Q8193" t="s">
        <v>26822</v>
      </c>
    </row>
    <row r="8194" spans="1:24" x14ac:dyDescent="0.25">
      <c r="A8194" t="s">
        <v>6614</v>
      </c>
      <c r="B8194" t="s">
        <v>1812</v>
      </c>
      <c r="C8194" t="s">
        <v>651</v>
      </c>
      <c r="D8194" t="s">
        <v>22754</v>
      </c>
      <c r="E8194" t="s">
        <v>2423</v>
      </c>
      <c r="F8194" t="s">
        <v>613</v>
      </c>
      <c r="G8194" t="s">
        <v>59</v>
      </c>
      <c r="H8194" t="s">
        <v>1177</v>
      </c>
      <c r="I8194" t="s">
        <v>126</v>
      </c>
      <c r="J8194" t="s">
        <v>61</v>
      </c>
      <c r="K8194" t="s">
        <v>5269</v>
      </c>
      <c r="L8194" t="s">
        <v>13468</v>
      </c>
      <c r="M8194" t="s">
        <v>13148</v>
      </c>
      <c r="N8194" t="s">
        <v>18827</v>
      </c>
      <c r="O8194" t="s">
        <v>898</v>
      </c>
      <c r="P8194" t="s">
        <v>7369</v>
      </c>
      <c r="Q8194" t="s">
        <v>462</v>
      </c>
      <c r="R8194" t="s">
        <v>26823</v>
      </c>
    </row>
    <row r="8195" spans="1:24" x14ac:dyDescent="0.25">
      <c r="A8195" t="s">
        <v>6614</v>
      </c>
      <c r="B8195" t="s">
        <v>100</v>
      </c>
      <c r="C8195" t="s">
        <v>43</v>
      </c>
      <c r="D8195" t="s">
        <v>26824</v>
      </c>
      <c r="E8195" t="s">
        <v>182</v>
      </c>
      <c r="F8195" t="s">
        <v>898</v>
      </c>
      <c r="G8195" t="s">
        <v>1433</v>
      </c>
      <c r="H8195" t="s">
        <v>541</v>
      </c>
      <c r="I8195">
        <v>8</v>
      </c>
      <c r="J8195" t="s">
        <v>1603</v>
      </c>
      <c r="K8195" t="s">
        <v>2412</v>
      </c>
      <c r="L8195" t="s">
        <v>59</v>
      </c>
      <c r="M8195" t="s">
        <v>18</v>
      </c>
      <c r="N8195" t="s">
        <v>1258</v>
      </c>
      <c r="O8195" t="s">
        <v>126</v>
      </c>
      <c r="P8195" t="s">
        <v>411</v>
      </c>
      <c r="Q8195" t="s">
        <v>190</v>
      </c>
      <c r="R8195" t="s">
        <v>26825</v>
      </c>
      <c r="S8195" t="s">
        <v>26826</v>
      </c>
      <c r="T8195" t="s">
        <v>43</v>
      </c>
      <c r="U8195" t="s">
        <v>26827</v>
      </c>
      <c r="V8195" t="s">
        <v>26828</v>
      </c>
    </row>
    <row r="8196" spans="1:24" x14ac:dyDescent="0.25">
      <c r="A8196" t="s">
        <v>6614</v>
      </c>
      <c r="B8196" t="s">
        <v>26829</v>
      </c>
      <c r="C8196" t="s">
        <v>5906</v>
      </c>
      <c r="D8196" t="s">
        <v>14989</v>
      </c>
      <c r="E8196" t="s">
        <v>59</v>
      </c>
      <c r="F8196" t="s">
        <v>93</v>
      </c>
      <c r="G8196" t="s">
        <v>37</v>
      </c>
      <c r="H8196" t="s">
        <v>26830</v>
      </c>
      <c r="I8196" t="s">
        <v>898</v>
      </c>
      <c r="J8196" t="s">
        <v>26831</v>
      </c>
    </row>
    <row r="8197" spans="1:24" x14ac:dyDescent="0.25">
      <c r="A8197" t="s">
        <v>1716</v>
      </c>
      <c r="B8197" t="s">
        <v>26832</v>
      </c>
      <c r="C8197" t="s">
        <v>39</v>
      </c>
      <c r="D8197" t="s">
        <v>26833</v>
      </c>
    </row>
    <row r="8198" spans="1:24" x14ac:dyDescent="0.25">
      <c r="A8198" t="s">
        <v>17100</v>
      </c>
      <c r="B8198" t="s">
        <v>10334</v>
      </c>
      <c r="C8198" t="s">
        <v>4</v>
      </c>
      <c r="D8198" t="s">
        <v>6790</v>
      </c>
      <c r="E8198" t="s">
        <v>198</v>
      </c>
      <c r="F8198" t="s">
        <v>2856</v>
      </c>
      <c r="G8198" t="s">
        <v>61</v>
      </c>
      <c r="H8198" t="s">
        <v>26834</v>
      </c>
      <c r="I8198" t="s">
        <v>26835</v>
      </c>
      <c r="J8198" t="s">
        <v>26836</v>
      </c>
    </row>
    <row r="8199" spans="1:24" x14ac:dyDescent="0.25">
      <c r="A8199" t="s">
        <v>6614</v>
      </c>
      <c r="B8199" t="s">
        <v>181</v>
      </c>
      <c r="C8199" t="s">
        <v>113</v>
      </c>
      <c r="D8199" t="s">
        <v>5</v>
      </c>
      <c r="E8199" t="s">
        <v>26837</v>
      </c>
      <c r="F8199" t="s">
        <v>26838</v>
      </c>
      <c r="G8199" t="s">
        <v>26839</v>
      </c>
    </row>
    <row r="8200" spans="1:24" x14ac:dyDescent="0.25">
      <c r="A8200" t="s">
        <v>26840</v>
      </c>
    </row>
    <row r="8201" spans="1:24" x14ac:dyDescent="0.25">
      <c r="A8201" t="s">
        <v>6614</v>
      </c>
      <c r="B8201" t="s">
        <v>4</v>
      </c>
      <c r="C8201" t="s">
        <v>6790</v>
      </c>
      <c r="D8201" t="s">
        <v>462</v>
      </c>
      <c r="E8201" t="s">
        <v>71</v>
      </c>
      <c r="F8201" t="s">
        <v>479</v>
      </c>
      <c r="G8201" t="s">
        <v>59</v>
      </c>
      <c r="H8201" t="s">
        <v>16077</v>
      </c>
      <c r="I8201" t="s">
        <v>161</v>
      </c>
      <c r="J8201" t="s">
        <v>26841</v>
      </c>
      <c r="K8201" t="s">
        <v>26842</v>
      </c>
      <c r="L8201" t="s">
        <v>1911</v>
      </c>
      <c r="M8201" t="s">
        <v>1009</v>
      </c>
      <c r="N8201" t="s">
        <v>26843</v>
      </c>
      <c r="O8201" t="s">
        <v>326</v>
      </c>
      <c r="P8201" t="s">
        <v>26844</v>
      </c>
    </row>
    <row r="8202" spans="1:24" x14ac:dyDescent="0.25">
      <c r="A8202" t="s">
        <v>6614</v>
      </c>
      <c r="B8202" t="s">
        <v>36</v>
      </c>
      <c r="C8202" t="s">
        <v>290</v>
      </c>
      <c r="D8202" t="s">
        <v>5</v>
      </c>
      <c r="E8202" t="s">
        <v>39</v>
      </c>
      <c r="F8202" t="s">
        <v>17870</v>
      </c>
      <c r="G8202" t="s">
        <v>22725</v>
      </c>
      <c r="H8202" t="s">
        <v>898</v>
      </c>
      <c r="I8202" t="s">
        <v>10843</v>
      </c>
      <c r="J8202" t="s">
        <v>115</v>
      </c>
      <c r="K8202" t="s">
        <v>61</v>
      </c>
      <c r="L8202" t="s">
        <v>17380</v>
      </c>
      <c r="M8202" t="s">
        <v>37</v>
      </c>
      <c r="N8202" t="s">
        <v>6284</v>
      </c>
      <c r="O8202" t="s">
        <v>427</v>
      </c>
      <c r="P8202" t="s">
        <v>1881</v>
      </c>
      <c r="Q8202" t="s">
        <v>577</v>
      </c>
      <c r="R8202" t="s">
        <v>2243</v>
      </c>
      <c r="S8202" t="s">
        <v>126</v>
      </c>
      <c r="T8202" t="s">
        <v>26845</v>
      </c>
      <c r="U8202" t="s">
        <v>7375</v>
      </c>
      <c r="V8202" t="s">
        <v>26846</v>
      </c>
    </row>
    <row r="8203" spans="1:24" x14ac:dyDescent="0.25">
      <c r="A8203" t="s">
        <v>22754</v>
      </c>
      <c r="B8203" t="s">
        <v>1295</v>
      </c>
      <c r="C8203" t="s">
        <v>224</v>
      </c>
      <c r="D8203" t="s">
        <v>45</v>
      </c>
      <c r="E8203" t="s">
        <v>26847</v>
      </c>
    </row>
    <row r="8204" spans="1:24" x14ac:dyDescent="0.25">
      <c r="A8204" t="s">
        <v>193</v>
      </c>
      <c r="B8204" t="s">
        <v>57</v>
      </c>
      <c r="C8204" t="s">
        <v>1290</v>
      </c>
      <c r="D8204" t="s">
        <v>218</v>
      </c>
      <c r="E8204" t="s">
        <v>23106</v>
      </c>
      <c r="F8204" t="s">
        <v>898</v>
      </c>
      <c r="G8204" t="s">
        <v>1449</v>
      </c>
      <c r="H8204" t="s">
        <v>623</v>
      </c>
      <c r="I8204" t="s">
        <v>1553</v>
      </c>
      <c r="J8204" t="s">
        <v>7110</v>
      </c>
      <c r="K8204" t="s">
        <v>37</v>
      </c>
      <c r="L8204" t="s">
        <v>2116</v>
      </c>
      <c r="M8204" t="s">
        <v>594</v>
      </c>
      <c r="N8204" t="s">
        <v>486</v>
      </c>
      <c r="O8204" t="s">
        <v>198</v>
      </c>
      <c r="P8204" t="s">
        <v>24748</v>
      </c>
      <c r="Q8204" t="s">
        <v>22754</v>
      </c>
      <c r="R8204" t="s">
        <v>651</v>
      </c>
      <c r="S8204" t="s">
        <v>1265</v>
      </c>
      <c r="T8204" t="s">
        <v>59</v>
      </c>
      <c r="U8204" t="s">
        <v>26848</v>
      </c>
      <c r="V8204" t="s">
        <v>898</v>
      </c>
      <c r="W8204" t="s">
        <v>781</v>
      </c>
      <c r="X8204" t="s">
        <v>26849</v>
      </c>
    </row>
    <row r="8205" spans="1:24" x14ac:dyDescent="0.25">
      <c r="A8205" t="s">
        <v>6614</v>
      </c>
      <c r="B8205" t="s">
        <v>1858</v>
      </c>
      <c r="C8205" t="s">
        <v>1785</v>
      </c>
      <c r="D8205" t="s">
        <v>1128</v>
      </c>
      <c r="E8205" t="s">
        <v>24748</v>
      </c>
      <c r="F8205" t="s">
        <v>22754</v>
      </c>
      <c r="G8205" t="s">
        <v>179</v>
      </c>
      <c r="H8205" t="s">
        <v>26850</v>
      </c>
      <c r="I8205" t="s">
        <v>265</v>
      </c>
      <c r="J8205" t="s">
        <v>26851</v>
      </c>
      <c r="K8205" t="s">
        <v>395</v>
      </c>
      <c r="L8205" t="s">
        <v>18</v>
      </c>
      <c r="M8205" t="s">
        <v>26852</v>
      </c>
    </row>
    <row r="8206" spans="1:24" x14ac:dyDescent="0.25">
      <c r="A8206" t="s">
        <v>6614</v>
      </c>
      <c r="B8206" t="s">
        <v>26853</v>
      </c>
      <c r="C8206" t="s">
        <v>603</v>
      </c>
      <c r="D8206" t="s">
        <v>15340</v>
      </c>
      <c r="E8206" t="s">
        <v>126</v>
      </c>
      <c r="F8206" t="s">
        <v>26854</v>
      </c>
      <c r="G8206" t="s">
        <v>1844</v>
      </c>
      <c r="H8206" t="s">
        <v>59</v>
      </c>
      <c r="I8206" t="s">
        <v>1265</v>
      </c>
      <c r="J8206" t="s">
        <v>9266</v>
      </c>
      <c r="K8206" t="s">
        <v>37</v>
      </c>
      <c r="L8206" t="s">
        <v>4499</v>
      </c>
      <c r="M8206" t="s">
        <v>57</v>
      </c>
      <c r="N8206" t="s">
        <v>26855</v>
      </c>
      <c r="O8206" t="s">
        <v>10124</v>
      </c>
      <c r="P8206" t="s">
        <v>184</v>
      </c>
      <c r="Q8206" t="s">
        <v>26856</v>
      </c>
      <c r="R8206" t="s">
        <v>26857</v>
      </c>
      <c r="S8206" t="s">
        <v>26858</v>
      </c>
    </row>
    <row r="8207" spans="1:24" x14ac:dyDescent="0.25">
      <c r="A8207" t="s">
        <v>6614</v>
      </c>
      <c r="B8207" t="s">
        <v>2400</v>
      </c>
      <c r="C8207" t="s">
        <v>1470</v>
      </c>
      <c r="D8207" t="s">
        <v>2018</v>
      </c>
      <c r="E8207" t="s">
        <v>36</v>
      </c>
      <c r="F8207" t="s">
        <v>15</v>
      </c>
      <c r="G8207" t="s">
        <v>7648</v>
      </c>
      <c r="H8207" t="s">
        <v>26859</v>
      </c>
      <c r="I8207" t="s">
        <v>8771</v>
      </c>
      <c r="J8207" t="s">
        <v>739</v>
      </c>
      <c r="K8207" t="s">
        <v>2191</v>
      </c>
      <c r="L8207" t="s">
        <v>26860</v>
      </c>
      <c r="M8207" t="s">
        <v>449</v>
      </c>
      <c r="N8207" t="s">
        <v>26861</v>
      </c>
    </row>
    <row r="8208" spans="1:24" x14ac:dyDescent="0.25">
      <c r="A8208" t="s">
        <v>6614</v>
      </c>
      <c r="B8208" t="s">
        <v>26853</v>
      </c>
      <c r="C8208" t="s">
        <v>17120</v>
      </c>
      <c r="D8208" t="s">
        <v>1</v>
      </c>
      <c r="E8208" t="s">
        <v>43</v>
      </c>
      <c r="F8208" t="s">
        <v>179</v>
      </c>
      <c r="G8208" t="s">
        <v>249</v>
      </c>
      <c r="H8208" t="s">
        <v>57</v>
      </c>
      <c r="I8208" t="s">
        <v>61</v>
      </c>
      <c r="J8208" t="s">
        <v>1911</v>
      </c>
      <c r="K8208" t="s">
        <v>5289</v>
      </c>
      <c r="L8208" t="s">
        <v>93</v>
      </c>
      <c r="M8208" t="s">
        <v>2963</v>
      </c>
      <c r="N8208" t="s">
        <v>26862</v>
      </c>
      <c r="O8208" t="s">
        <v>5088</v>
      </c>
      <c r="P8208" t="s">
        <v>26863</v>
      </c>
    </row>
    <row r="8209" spans="1:22" x14ac:dyDescent="0.25">
      <c r="A8209" t="s">
        <v>222</v>
      </c>
      <c r="B8209" t="s">
        <v>26864</v>
      </c>
      <c r="C8209" t="s">
        <v>57</v>
      </c>
      <c r="D8209" t="s">
        <v>26865</v>
      </c>
      <c r="E8209" t="s">
        <v>214</v>
      </c>
      <c r="F8209" t="s">
        <v>6614</v>
      </c>
      <c r="G8209" t="s">
        <v>26866</v>
      </c>
      <c r="H8209" t="s">
        <v>57</v>
      </c>
      <c r="I8209" t="s">
        <v>61</v>
      </c>
      <c r="J8209" t="s">
        <v>26304</v>
      </c>
      <c r="K8209" t="s">
        <v>26867</v>
      </c>
      <c r="L8209" t="s">
        <v>1331</v>
      </c>
      <c r="M8209" t="s">
        <v>10780</v>
      </c>
      <c r="N8209" t="s">
        <v>26868</v>
      </c>
      <c r="O8209" t="s">
        <v>26869</v>
      </c>
      <c r="P8209" t="s">
        <v>449</v>
      </c>
      <c r="Q8209" t="s">
        <v>26870</v>
      </c>
    </row>
    <row r="8210" spans="1:22" x14ac:dyDescent="0.25">
      <c r="A8210" t="s">
        <v>6614</v>
      </c>
      <c r="B8210" t="s">
        <v>26871</v>
      </c>
      <c r="C8210" t="s">
        <v>26872</v>
      </c>
      <c r="D8210" t="s">
        <v>9392</v>
      </c>
      <c r="E8210" t="s">
        <v>290</v>
      </c>
      <c r="F8210" t="s">
        <v>26873</v>
      </c>
      <c r="G8210" t="s">
        <v>112</v>
      </c>
      <c r="H8210" t="s">
        <v>57</v>
      </c>
      <c r="I8210" t="s">
        <v>1027</v>
      </c>
      <c r="J8210" t="s">
        <v>5159</v>
      </c>
      <c r="K8210" t="s">
        <v>26874</v>
      </c>
    </row>
    <row r="8211" spans="1:22" x14ac:dyDescent="0.25">
      <c r="A8211" t="s">
        <v>1549</v>
      </c>
      <c r="B8211" t="s">
        <v>26854</v>
      </c>
      <c r="C8211" t="s">
        <v>3012</v>
      </c>
      <c r="D8211" t="s">
        <v>150</v>
      </c>
      <c r="E8211" t="s">
        <v>39</v>
      </c>
      <c r="F8211" t="s">
        <v>26875</v>
      </c>
    </row>
    <row r="8212" spans="1:22" x14ac:dyDescent="0.25">
      <c r="A8212" t="s">
        <v>5088</v>
      </c>
      <c r="B8212" t="s">
        <v>26876</v>
      </c>
    </row>
    <row r="8213" spans="1:22" x14ac:dyDescent="0.25">
      <c r="A8213" t="s">
        <v>6614</v>
      </c>
      <c r="B8213" t="s">
        <v>898</v>
      </c>
      <c r="C8213" t="s">
        <v>1295</v>
      </c>
      <c r="D8213" t="s">
        <v>650</v>
      </c>
      <c r="E8213" t="s">
        <v>150</v>
      </c>
      <c r="F8213" t="s">
        <v>26877</v>
      </c>
      <c r="G8213" t="s">
        <v>1018</v>
      </c>
      <c r="H8213" t="s">
        <v>36</v>
      </c>
      <c r="I8213" t="s">
        <v>17172</v>
      </c>
      <c r="J8213" t="s">
        <v>26878</v>
      </c>
      <c r="K8213" t="s">
        <v>7375</v>
      </c>
      <c r="L8213" t="s">
        <v>1956</v>
      </c>
      <c r="M8213" t="s">
        <v>383</v>
      </c>
      <c r="N8213" t="s">
        <v>1115</v>
      </c>
      <c r="O8213" t="s">
        <v>116</v>
      </c>
      <c r="P8213" t="s">
        <v>2018</v>
      </c>
      <c r="Q8213" t="s">
        <v>61</v>
      </c>
      <c r="R8213" t="s">
        <v>26879</v>
      </c>
    </row>
    <row r="8214" spans="1:22" x14ac:dyDescent="0.25">
      <c r="A8214" t="s">
        <v>2970</v>
      </c>
      <c r="B8214" t="s">
        <v>16032</v>
      </c>
      <c r="C8214" t="s">
        <v>179</v>
      </c>
      <c r="D8214" t="s">
        <v>400</v>
      </c>
      <c r="E8214" t="s">
        <v>3045</v>
      </c>
      <c r="F8214" t="s">
        <v>210</v>
      </c>
      <c r="G8214" t="s">
        <v>1012</v>
      </c>
      <c r="H8214" t="s">
        <v>26880</v>
      </c>
      <c r="I8214" t="s">
        <v>2094</v>
      </c>
      <c r="J8214" t="s">
        <v>1956</v>
      </c>
      <c r="K8214" t="s">
        <v>26881</v>
      </c>
    </row>
    <row r="8215" spans="1:22" x14ac:dyDescent="0.25">
      <c r="A8215" t="s">
        <v>6614</v>
      </c>
      <c r="B8215" t="s">
        <v>2400</v>
      </c>
      <c r="C8215" t="s">
        <v>2018</v>
      </c>
      <c r="D8215" t="s">
        <v>36</v>
      </c>
      <c r="E8215" t="s">
        <v>338</v>
      </c>
      <c r="F8215" t="s">
        <v>1584</v>
      </c>
      <c r="G8215" t="s">
        <v>530</v>
      </c>
      <c r="H8215" t="s">
        <v>5092</v>
      </c>
      <c r="I8215" t="s">
        <v>6698</v>
      </c>
      <c r="J8215" t="s">
        <v>13533</v>
      </c>
      <c r="K8215" t="s">
        <v>335</v>
      </c>
      <c r="L8215" t="s">
        <v>150</v>
      </c>
      <c r="M8215" t="s">
        <v>3078</v>
      </c>
      <c r="N8215" t="s">
        <v>16</v>
      </c>
      <c r="O8215" t="s">
        <v>324</v>
      </c>
      <c r="P8215" t="s">
        <v>11826</v>
      </c>
      <c r="Q8215" t="s">
        <v>18</v>
      </c>
      <c r="R8215" t="s">
        <v>26882</v>
      </c>
      <c r="S8215" t="s">
        <v>6691</v>
      </c>
      <c r="T8215" t="s">
        <v>15</v>
      </c>
      <c r="U8215" t="s">
        <v>26883</v>
      </c>
    </row>
    <row r="8216" spans="1:22" x14ac:dyDescent="0.25">
      <c r="A8216" t="s">
        <v>249</v>
      </c>
      <c r="B8216" t="s">
        <v>57</v>
      </c>
      <c r="C8216" t="s">
        <v>541</v>
      </c>
      <c r="D8216" t="s">
        <v>193</v>
      </c>
      <c r="E8216" t="s">
        <v>762</v>
      </c>
      <c r="F8216" t="s">
        <v>1504</v>
      </c>
      <c r="G8216" t="s">
        <v>26884</v>
      </c>
      <c r="H8216" t="s">
        <v>57</v>
      </c>
      <c r="I8216" t="s">
        <v>25515</v>
      </c>
      <c r="J8216" t="s">
        <v>26885</v>
      </c>
      <c r="K8216" t="s">
        <v>179</v>
      </c>
      <c r="L8216" t="s">
        <v>61</v>
      </c>
      <c r="M8216" t="s">
        <v>249</v>
      </c>
      <c r="N8216" t="s">
        <v>45</v>
      </c>
      <c r="O8216" t="s">
        <v>6614</v>
      </c>
      <c r="P8216" t="s">
        <v>26886</v>
      </c>
      <c r="Q8216" t="s">
        <v>26887</v>
      </c>
    </row>
    <row r="8217" spans="1:22" x14ac:dyDescent="0.25">
      <c r="A8217" t="s">
        <v>6614</v>
      </c>
      <c r="B8217" t="s">
        <v>1858</v>
      </c>
      <c r="C8217" t="s">
        <v>26888</v>
      </c>
      <c r="D8217" t="s">
        <v>126</v>
      </c>
      <c r="E8217" t="s">
        <v>26889</v>
      </c>
      <c r="F8217" t="s">
        <v>26854</v>
      </c>
      <c r="G8217" t="s">
        <v>26890</v>
      </c>
      <c r="H8217" t="s">
        <v>14366</v>
      </c>
      <c r="I8217" t="s">
        <v>7548</v>
      </c>
      <c r="J8217" t="s">
        <v>54</v>
      </c>
      <c r="K8217" t="s">
        <v>420</v>
      </c>
      <c r="L8217" t="s">
        <v>26891</v>
      </c>
      <c r="M8217" t="s">
        <v>26892</v>
      </c>
      <c r="N8217" t="s">
        <v>4971</v>
      </c>
      <c r="O8217" t="s">
        <v>1527</v>
      </c>
      <c r="P8217" t="s">
        <v>781</v>
      </c>
      <c r="Q8217" t="s">
        <v>717</v>
      </c>
      <c r="R8217" t="s">
        <v>59</v>
      </c>
      <c r="S8217" t="s">
        <v>1405</v>
      </c>
      <c r="T8217" t="s">
        <v>5092</v>
      </c>
      <c r="U8217" t="s">
        <v>2276</v>
      </c>
      <c r="V8217" t="s">
        <v>26893</v>
      </c>
    </row>
    <row r="8218" spans="1:22" x14ac:dyDescent="0.25">
      <c r="A8218" t="s">
        <v>6614</v>
      </c>
      <c r="B8218" t="s">
        <v>26894</v>
      </c>
      <c r="C8218" t="s">
        <v>2671</v>
      </c>
      <c r="D8218" t="s">
        <v>5</v>
      </c>
      <c r="E8218" t="s">
        <v>26895</v>
      </c>
      <c r="F8218" t="s">
        <v>181</v>
      </c>
      <c r="G8218" t="s">
        <v>182</v>
      </c>
      <c r="H8218" t="s">
        <v>2018</v>
      </c>
      <c r="I8218" t="s">
        <v>1940</v>
      </c>
      <c r="J8218" t="s">
        <v>432</v>
      </c>
      <c r="K8218" t="s">
        <v>22687</v>
      </c>
      <c r="L8218" t="s">
        <v>1549</v>
      </c>
      <c r="M8218" t="s">
        <v>150</v>
      </c>
      <c r="N8218" t="s">
        <v>179</v>
      </c>
      <c r="O8218" t="s">
        <v>1012</v>
      </c>
      <c r="P8218" t="b">
        <v>1</v>
      </c>
      <c r="Q8218" t="s">
        <v>37</v>
      </c>
      <c r="R8218" t="s">
        <v>156</v>
      </c>
      <c r="S8218" t="s">
        <v>427</v>
      </c>
      <c r="T8218" t="s">
        <v>26896</v>
      </c>
    </row>
    <row r="8219" spans="1:22" x14ac:dyDescent="0.25">
      <c r="A8219" t="s">
        <v>6614</v>
      </c>
      <c r="B8219" t="s">
        <v>26897</v>
      </c>
      <c r="C8219" t="s">
        <v>4651</v>
      </c>
      <c r="D8219" t="s">
        <v>1424</v>
      </c>
      <c r="E8219" t="s">
        <v>36</v>
      </c>
      <c r="F8219" t="s">
        <v>2072</v>
      </c>
      <c r="G8219" t="s">
        <v>100</v>
      </c>
      <c r="H8219" t="s">
        <v>36</v>
      </c>
      <c r="I8219" t="s">
        <v>10509</v>
      </c>
      <c r="J8219" t="s">
        <v>150</v>
      </c>
      <c r="K8219" t="s">
        <v>1766</v>
      </c>
      <c r="L8219" t="s">
        <v>2067</v>
      </c>
      <c r="M8219" t="s">
        <v>16</v>
      </c>
      <c r="N8219" t="s">
        <v>26898</v>
      </c>
      <c r="O8219" s="5">
        <v>1</v>
      </c>
      <c r="P8219" t="s">
        <v>26899</v>
      </c>
      <c r="Q8219" t="s">
        <v>16</v>
      </c>
      <c r="R8219" t="s">
        <v>5</v>
      </c>
      <c r="S8219" t="s">
        <v>26900</v>
      </c>
    </row>
    <row r="8220" spans="1:22" x14ac:dyDescent="0.25">
      <c r="A8220" t="s">
        <v>6614</v>
      </c>
      <c r="B8220" t="s">
        <v>2946</v>
      </c>
      <c r="C8220" t="s">
        <v>249</v>
      </c>
      <c r="D8220" t="s">
        <v>94</v>
      </c>
      <c r="E8220" t="s">
        <v>22610</v>
      </c>
      <c r="F8220" t="s">
        <v>1881</v>
      </c>
      <c r="G8220" t="s">
        <v>59</v>
      </c>
      <c r="H8220" t="s">
        <v>342</v>
      </c>
      <c r="I8220" t="s">
        <v>6527</v>
      </c>
      <c r="J8220" t="s">
        <v>23618</v>
      </c>
      <c r="K8220" t="s">
        <v>5989</v>
      </c>
      <c r="L8220" t="s">
        <v>3800</v>
      </c>
      <c r="M8220" t="s">
        <v>37</v>
      </c>
      <c r="N8220" t="s">
        <v>2072</v>
      </c>
      <c r="O8220" t="s">
        <v>100</v>
      </c>
      <c r="P8220" t="s">
        <v>36</v>
      </c>
      <c r="Q8220" t="s">
        <v>26901</v>
      </c>
      <c r="R8220" t="s">
        <v>1881</v>
      </c>
      <c r="S8220" t="s">
        <v>26902</v>
      </c>
    </row>
    <row r="8221" spans="1:22" x14ac:dyDescent="0.25">
      <c r="A8221" t="s">
        <v>37</v>
      </c>
      <c r="B8221" t="s">
        <v>26903</v>
      </c>
      <c r="C8221" t="s">
        <v>1295</v>
      </c>
      <c r="D8221" t="s">
        <v>3406</v>
      </c>
      <c r="E8221" t="s">
        <v>974</v>
      </c>
      <c r="F8221" t="s">
        <v>26904</v>
      </c>
      <c r="G8221" t="s">
        <v>3548</v>
      </c>
      <c r="H8221" t="s">
        <v>26905</v>
      </c>
      <c r="I8221" t="s">
        <v>222</v>
      </c>
      <c r="J8221" t="s">
        <v>6</v>
      </c>
      <c r="K8221" t="s">
        <v>26906</v>
      </c>
    </row>
    <row r="8222" spans="1:22" x14ac:dyDescent="0.25">
      <c r="A8222" t="s">
        <v>6614</v>
      </c>
      <c r="B8222" t="s">
        <v>26907</v>
      </c>
      <c r="C8222" t="s">
        <v>710</v>
      </c>
      <c r="D8222" t="s">
        <v>2480</v>
      </c>
      <c r="E8222" t="s">
        <v>456</v>
      </c>
      <c r="F8222" t="s">
        <v>150</v>
      </c>
      <c r="G8222" t="s">
        <v>71</v>
      </c>
      <c r="H8222" t="s">
        <v>16</v>
      </c>
      <c r="I8222" t="s">
        <v>26908</v>
      </c>
      <c r="J8222" t="s">
        <v>1192</v>
      </c>
      <c r="K8222" t="s">
        <v>4073</v>
      </c>
      <c r="L8222" t="s">
        <v>198</v>
      </c>
      <c r="M8222" t="s">
        <v>1695</v>
      </c>
      <c r="N8222" t="s">
        <v>26909</v>
      </c>
      <c r="O8222" t="s">
        <v>11530</v>
      </c>
      <c r="P8222" t="s">
        <v>2055</v>
      </c>
      <c r="Q8222" t="s">
        <v>1070</v>
      </c>
      <c r="R8222" t="s">
        <v>26910</v>
      </c>
    </row>
    <row r="8223" spans="1:22" x14ac:dyDescent="0.25">
      <c r="A8223" t="s">
        <v>6614</v>
      </c>
      <c r="B8223" t="s">
        <v>26911</v>
      </c>
      <c r="C8223" t="s">
        <v>26912</v>
      </c>
      <c r="D8223" t="s">
        <v>22701</v>
      </c>
      <c r="E8223" t="s">
        <v>4971</v>
      </c>
      <c r="F8223" t="s">
        <v>26913</v>
      </c>
      <c r="G8223" t="s">
        <v>113</v>
      </c>
      <c r="H8223" t="s">
        <v>59</v>
      </c>
      <c r="I8223" t="s">
        <v>26914</v>
      </c>
      <c r="J8223" t="s">
        <v>4971</v>
      </c>
      <c r="K8223" t="s">
        <v>1747</v>
      </c>
      <c r="L8223" t="s">
        <v>590</v>
      </c>
      <c r="M8223" t="s">
        <v>1709</v>
      </c>
      <c r="N8223" t="s">
        <v>1956</v>
      </c>
      <c r="O8223" t="s">
        <v>37</v>
      </c>
      <c r="P8223" t="s">
        <v>2140</v>
      </c>
      <c r="Q8223" t="s">
        <v>26915</v>
      </c>
    </row>
    <row r="8224" spans="1:22" x14ac:dyDescent="0.25">
      <c r="A8224" t="s">
        <v>6614</v>
      </c>
      <c r="B8224" t="s">
        <v>898</v>
      </c>
      <c r="C8224" t="s">
        <v>26916</v>
      </c>
      <c r="D8224" t="s">
        <v>100</v>
      </c>
      <c r="E8224" t="s">
        <v>113</v>
      </c>
      <c r="F8224" t="s">
        <v>36</v>
      </c>
      <c r="G8224" t="s">
        <v>1011</v>
      </c>
      <c r="H8224" t="s">
        <v>26917</v>
      </c>
      <c r="I8224" t="s">
        <v>129</v>
      </c>
      <c r="J8224" t="s">
        <v>432</v>
      </c>
      <c r="K8224" t="s">
        <v>2423</v>
      </c>
      <c r="L8224" t="s">
        <v>26918</v>
      </c>
    </row>
    <row r="8225" spans="1:23" x14ac:dyDescent="0.25">
      <c r="A8225" t="s">
        <v>26919</v>
      </c>
      <c r="B8225" t="s">
        <v>10385</v>
      </c>
      <c r="C8225" t="s">
        <v>153</v>
      </c>
      <c r="D8225" t="s">
        <v>13708</v>
      </c>
      <c r="E8225" t="s">
        <v>59</v>
      </c>
      <c r="F8225" t="s">
        <v>1602</v>
      </c>
      <c r="G8225" t="s">
        <v>1</v>
      </c>
      <c r="H8225" t="s">
        <v>43</v>
      </c>
      <c r="I8225" t="s">
        <v>7784</v>
      </c>
      <c r="J8225" t="s">
        <v>18</v>
      </c>
      <c r="K8225" t="s">
        <v>26920</v>
      </c>
      <c r="L8225" t="s">
        <v>13297</v>
      </c>
      <c r="M8225" t="s">
        <v>26921</v>
      </c>
      <c r="N8225" t="s">
        <v>6614</v>
      </c>
      <c r="O8225" t="s">
        <v>26922</v>
      </c>
    </row>
    <row r="8226" spans="1:23" x14ac:dyDescent="0.25">
      <c r="A8226" t="s">
        <v>7963</v>
      </c>
      <c r="B8226" t="s">
        <v>1812</v>
      </c>
      <c r="C8226" t="s">
        <v>2018</v>
      </c>
      <c r="D8226" t="s">
        <v>36</v>
      </c>
      <c r="E8226" t="s">
        <v>183</v>
      </c>
      <c r="F8226" t="s">
        <v>577</v>
      </c>
      <c r="G8226" t="s">
        <v>16</v>
      </c>
      <c r="H8226" t="s">
        <v>5</v>
      </c>
      <c r="I8226" t="s">
        <v>377</v>
      </c>
      <c r="J8226" t="s">
        <v>26923</v>
      </c>
      <c r="K8226" t="s">
        <v>26924</v>
      </c>
    </row>
    <row r="8227" spans="1:23" x14ac:dyDescent="0.25">
      <c r="A8227" t="s">
        <v>25512</v>
      </c>
      <c r="B8227" t="s">
        <v>26925</v>
      </c>
      <c r="C8227" t="s">
        <v>6614</v>
      </c>
      <c r="D8227" t="s">
        <v>179</v>
      </c>
      <c r="E8227" t="s">
        <v>5</v>
      </c>
      <c r="F8227" t="s">
        <v>14523</v>
      </c>
      <c r="G8227" t="s">
        <v>59</v>
      </c>
      <c r="H8227" t="s">
        <v>183</v>
      </c>
      <c r="I8227" t="s">
        <v>335</v>
      </c>
      <c r="J8227" t="s">
        <v>150</v>
      </c>
      <c r="K8227" t="s">
        <v>1706</v>
      </c>
      <c r="L8227" t="s">
        <v>59</v>
      </c>
      <c r="M8227" t="s">
        <v>61</v>
      </c>
      <c r="N8227" t="s">
        <v>93</v>
      </c>
      <c r="O8227" t="s">
        <v>13931</v>
      </c>
      <c r="P8227" t="s">
        <v>5088</v>
      </c>
      <c r="Q8227" t="s">
        <v>26926</v>
      </c>
    </row>
    <row r="8228" spans="1:23" x14ac:dyDescent="0.25">
      <c r="A8228" t="s">
        <v>6614</v>
      </c>
      <c r="B8228" t="s">
        <v>1128</v>
      </c>
      <c r="C8228" t="s">
        <v>978</v>
      </c>
      <c r="D8228" t="s">
        <v>26927</v>
      </c>
      <c r="E8228" t="s">
        <v>2943</v>
      </c>
      <c r="F8228" t="s">
        <v>383</v>
      </c>
      <c r="G8228" t="s">
        <v>1861</v>
      </c>
      <c r="H8228" t="s">
        <v>322</v>
      </c>
      <c r="I8228" t="s">
        <v>781</v>
      </c>
      <c r="J8228" t="s">
        <v>1985</v>
      </c>
      <c r="K8228" t="s">
        <v>3084</v>
      </c>
      <c r="L8228" t="s">
        <v>1752</v>
      </c>
      <c r="M8228" t="s">
        <v>16958</v>
      </c>
      <c r="N8228" t="s">
        <v>61</v>
      </c>
      <c r="O8228" t="s">
        <v>26928</v>
      </c>
      <c r="P8228" t="s">
        <v>612</v>
      </c>
      <c r="Q8228" t="s">
        <v>113</v>
      </c>
      <c r="R8228" t="s">
        <v>1059</v>
      </c>
      <c r="S8228" t="s">
        <v>59</v>
      </c>
      <c r="T8228" t="s">
        <v>26929</v>
      </c>
    </row>
    <row r="8229" spans="1:23" x14ac:dyDescent="0.25">
      <c r="A8229" t="s">
        <v>6614</v>
      </c>
      <c r="B8229" t="s">
        <v>10601</v>
      </c>
      <c r="C8229" t="s">
        <v>24082</v>
      </c>
      <c r="D8229" t="s">
        <v>26930</v>
      </c>
      <c r="E8229" t="s">
        <v>240</v>
      </c>
      <c r="F8229" t="s">
        <v>194</v>
      </c>
      <c r="G8229" t="s">
        <v>26931</v>
      </c>
      <c r="H8229" t="s">
        <v>1296</v>
      </c>
      <c r="I8229" t="s">
        <v>10601</v>
      </c>
      <c r="J8229" t="s">
        <v>45</v>
      </c>
      <c r="K8229">
        <v>400</v>
      </c>
      <c r="L8229" t="s">
        <v>26932</v>
      </c>
      <c r="M8229" t="s">
        <v>898</v>
      </c>
      <c r="N8229" t="s">
        <v>943</v>
      </c>
      <c r="O8229" t="s">
        <v>5201</v>
      </c>
      <c r="P8229" t="s">
        <v>541</v>
      </c>
      <c r="Q8229" t="s">
        <v>26933</v>
      </c>
      <c r="R8229" t="s">
        <v>1296</v>
      </c>
      <c r="S8229" t="s">
        <v>577</v>
      </c>
      <c r="T8229" t="s">
        <v>26934</v>
      </c>
      <c r="U8229" t="s">
        <v>26935</v>
      </c>
      <c r="V8229" t="s">
        <v>919</v>
      </c>
      <c r="W8229" t="s">
        <v>26936</v>
      </c>
    </row>
    <row r="8230" spans="1:23" x14ac:dyDescent="0.25">
      <c r="A8230" t="s">
        <v>290</v>
      </c>
      <c r="B8230" t="s">
        <v>594</v>
      </c>
      <c r="C8230" t="s">
        <v>30</v>
      </c>
      <c r="D8230" t="s">
        <v>541</v>
      </c>
      <c r="E8230" t="s">
        <v>211</v>
      </c>
      <c r="F8230" t="s">
        <v>161</v>
      </c>
      <c r="G8230" t="s">
        <v>2419</v>
      </c>
      <c r="H8230" t="s">
        <v>432</v>
      </c>
      <c r="I8230" t="s">
        <v>6028</v>
      </c>
      <c r="J8230" t="s">
        <v>61</v>
      </c>
      <c r="K8230" t="s">
        <v>6284</v>
      </c>
      <c r="L8230" t="s">
        <v>37</v>
      </c>
      <c r="M8230" t="s">
        <v>17380</v>
      </c>
      <c r="N8230" t="s">
        <v>57</v>
      </c>
      <c r="O8230" t="s">
        <v>61</v>
      </c>
      <c r="P8230" t="s">
        <v>26937</v>
      </c>
    </row>
    <row r="8231" spans="1:23" x14ac:dyDescent="0.25">
      <c r="A8231" t="s">
        <v>26938</v>
      </c>
      <c r="B8231" t="s">
        <v>710</v>
      </c>
      <c r="C8231" t="s">
        <v>1295</v>
      </c>
      <c r="D8231" t="s">
        <v>400</v>
      </c>
      <c r="E8231" t="s">
        <v>5</v>
      </c>
      <c r="F8231" t="s">
        <v>356</v>
      </c>
      <c r="G8231" t="s">
        <v>57</v>
      </c>
      <c r="H8231" t="s">
        <v>26928</v>
      </c>
      <c r="I8231" t="s">
        <v>161</v>
      </c>
      <c r="J8231" t="s">
        <v>37</v>
      </c>
      <c r="K8231" t="s">
        <v>322</v>
      </c>
      <c r="L8231" t="s">
        <v>10484</v>
      </c>
      <c r="M8231" t="s">
        <v>73</v>
      </c>
      <c r="N8231" t="s">
        <v>156</v>
      </c>
      <c r="O8231" t="s">
        <v>157</v>
      </c>
      <c r="P8231" t="s">
        <v>217</v>
      </c>
      <c r="Q8231" t="s">
        <v>1321</v>
      </c>
      <c r="R8231" t="s">
        <v>1554</v>
      </c>
      <c r="S8231" t="s">
        <v>978</v>
      </c>
      <c r="T8231" t="s">
        <v>290</v>
      </c>
      <c r="U8231" t="s">
        <v>26939</v>
      </c>
    </row>
    <row r="8232" spans="1:23" x14ac:dyDescent="0.25">
      <c r="A8232" t="s">
        <v>6614</v>
      </c>
      <c r="B8232" t="s">
        <v>26940</v>
      </c>
      <c r="C8232" t="s">
        <v>1102</v>
      </c>
      <c r="D8232" t="s">
        <v>30</v>
      </c>
      <c r="E8232" t="s">
        <v>61</v>
      </c>
      <c r="F8232" t="s">
        <v>1224</v>
      </c>
      <c r="G8232" t="s">
        <v>63</v>
      </c>
      <c r="H8232" t="s">
        <v>64</v>
      </c>
      <c r="I8232" t="s">
        <v>1267</v>
      </c>
      <c r="J8232" t="s">
        <v>26941</v>
      </c>
      <c r="K8232" t="s">
        <v>26942</v>
      </c>
      <c r="L8232" t="s">
        <v>26943</v>
      </c>
      <c r="M8232" t="s">
        <v>37</v>
      </c>
      <c r="N8232" t="s">
        <v>26944</v>
      </c>
    </row>
    <row r="8233" spans="1:23" x14ac:dyDescent="0.25">
      <c r="A8233" t="s">
        <v>26945</v>
      </c>
      <c r="B8233" t="s">
        <v>767</v>
      </c>
      <c r="C8233" t="s">
        <v>5166</v>
      </c>
      <c r="D8233" t="s">
        <v>156</v>
      </c>
      <c r="E8233" t="s">
        <v>157</v>
      </c>
      <c r="F8233" t="s">
        <v>26946</v>
      </c>
    </row>
    <row r="8234" spans="1:23" x14ac:dyDescent="0.25">
      <c r="A8234" t="s">
        <v>6614</v>
      </c>
      <c r="B8234" t="s">
        <v>1858</v>
      </c>
      <c r="C8234" t="s">
        <v>14331</v>
      </c>
      <c r="D8234" t="s">
        <v>57</v>
      </c>
      <c r="E8234" t="s">
        <v>36</v>
      </c>
      <c r="F8234" t="s">
        <v>37</v>
      </c>
      <c r="G8234" t="s">
        <v>21</v>
      </c>
      <c r="H8234" t="s">
        <v>26947</v>
      </c>
      <c r="I8234" t="s">
        <v>26948</v>
      </c>
      <c r="J8234" t="s">
        <v>26949</v>
      </c>
      <c r="K8234" t="s">
        <v>26950</v>
      </c>
      <c r="L8234" t="s">
        <v>222</v>
      </c>
      <c r="M8234" t="s">
        <v>3015</v>
      </c>
      <c r="N8234" t="s">
        <v>1303</v>
      </c>
      <c r="O8234" t="s">
        <v>37</v>
      </c>
      <c r="P8234" t="s">
        <v>4399</v>
      </c>
      <c r="Q8234" t="s">
        <v>26951</v>
      </c>
    </row>
    <row r="8235" spans="1:23" x14ac:dyDescent="0.25">
      <c r="A8235" t="s">
        <v>2129</v>
      </c>
      <c r="B8235" t="s">
        <v>651</v>
      </c>
      <c r="C8235" t="s">
        <v>26952</v>
      </c>
      <c r="D8235" t="s">
        <v>2423</v>
      </c>
      <c r="E8235" t="s">
        <v>6731</v>
      </c>
      <c r="F8235" t="s">
        <v>6614</v>
      </c>
      <c r="G8235" t="s">
        <v>59</v>
      </c>
      <c r="H8235" t="s">
        <v>80</v>
      </c>
      <c r="I8235" t="s">
        <v>61</v>
      </c>
      <c r="J8235" t="s">
        <v>14309</v>
      </c>
      <c r="K8235" t="s">
        <v>26953</v>
      </c>
      <c r="L8235" t="s">
        <v>26954</v>
      </c>
      <c r="M8235" t="s">
        <v>9246</v>
      </c>
      <c r="N8235" t="s">
        <v>73</v>
      </c>
      <c r="O8235" t="s">
        <v>290</v>
      </c>
      <c r="P8235" t="s">
        <v>26955</v>
      </c>
    </row>
    <row r="8236" spans="1:23" x14ac:dyDescent="0.25">
      <c r="A8236" t="s">
        <v>26956</v>
      </c>
      <c r="B8236" t="s">
        <v>26957</v>
      </c>
      <c r="C8236" t="s">
        <v>26958</v>
      </c>
      <c r="D8236" t="s">
        <v>26959</v>
      </c>
      <c r="E8236" t="s">
        <v>37</v>
      </c>
      <c r="F8236" t="s">
        <v>6614</v>
      </c>
      <c r="G8236" t="s">
        <v>370</v>
      </c>
      <c r="H8236" t="s">
        <v>157</v>
      </c>
      <c r="I8236" t="s">
        <v>5</v>
      </c>
      <c r="J8236" t="s">
        <v>8876</v>
      </c>
      <c r="K8236" t="s">
        <v>37</v>
      </c>
      <c r="L8236" t="s">
        <v>2276</v>
      </c>
      <c r="M8236" t="s">
        <v>251</v>
      </c>
      <c r="N8236" t="s">
        <v>181</v>
      </c>
      <c r="O8236" t="s">
        <v>16</v>
      </c>
      <c r="P8236" t="s">
        <v>26960</v>
      </c>
    </row>
    <row r="8237" spans="1:23" x14ac:dyDescent="0.25">
      <c r="A8237" t="s">
        <v>3145</v>
      </c>
      <c r="B8237" t="s">
        <v>26961</v>
      </c>
    </row>
    <row r="8238" spans="1:23" x14ac:dyDescent="0.25">
      <c r="A8238" t="s">
        <v>984</v>
      </c>
      <c r="B8238" t="s">
        <v>1835</v>
      </c>
      <c r="C8238" t="s">
        <v>1295</v>
      </c>
      <c r="D8238" t="s">
        <v>10544</v>
      </c>
      <c r="E8238" t="s">
        <v>18</v>
      </c>
      <c r="F8238" t="s">
        <v>1095</v>
      </c>
      <c r="G8238" t="s">
        <v>59</v>
      </c>
      <c r="H8238" t="s">
        <v>6247</v>
      </c>
      <c r="I8238" t="s">
        <v>26962</v>
      </c>
      <c r="J8238" t="s">
        <v>11581</v>
      </c>
      <c r="K8238" t="s">
        <v>30</v>
      </c>
      <c r="L8238" t="s">
        <v>26963</v>
      </c>
      <c r="M8238" t="s">
        <v>26964</v>
      </c>
      <c r="N8238" t="s">
        <v>15946</v>
      </c>
      <c r="O8238" t="s">
        <v>26965</v>
      </c>
      <c r="P8238" t="s">
        <v>400</v>
      </c>
      <c r="Q8238" t="s">
        <v>1083</v>
      </c>
      <c r="R8238" t="s">
        <v>6866</v>
      </c>
      <c r="S8238" t="s">
        <v>898</v>
      </c>
      <c r="T8238" t="s">
        <v>25506</v>
      </c>
      <c r="U8238" t="s">
        <v>26966</v>
      </c>
    </row>
    <row r="8239" spans="1:23" x14ac:dyDescent="0.25">
      <c r="A8239" t="s">
        <v>18956</v>
      </c>
      <c r="B8239" t="s">
        <v>1253</v>
      </c>
      <c r="C8239" t="s">
        <v>30</v>
      </c>
      <c r="D8239" t="s">
        <v>26967</v>
      </c>
      <c r="E8239" t="s">
        <v>26968</v>
      </c>
      <c r="F8239" t="s">
        <v>260</v>
      </c>
      <c r="G8239" t="s">
        <v>61</v>
      </c>
      <c r="H8239" t="s">
        <v>26969</v>
      </c>
      <c r="I8239">
        <v>2013</v>
      </c>
      <c r="J8239" t="s">
        <v>43</v>
      </c>
      <c r="K8239" t="s">
        <v>5132</v>
      </c>
      <c r="L8239" t="s">
        <v>771</v>
      </c>
      <c r="M8239" t="s">
        <v>18</v>
      </c>
      <c r="N8239" t="s">
        <v>18956</v>
      </c>
      <c r="O8239" t="s">
        <v>30</v>
      </c>
      <c r="P8239" t="s">
        <v>26970</v>
      </c>
      <c r="Q8239" t="s">
        <v>30</v>
      </c>
      <c r="R8239" t="s">
        <v>26971</v>
      </c>
    </row>
    <row r="8240" spans="1:23" x14ac:dyDescent="0.25">
      <c r="A8240" t="s">
        <v>37</v>
      </c>
      <c r="B8240" t="s">
        <v>20992</v>
      </c>
      <c r="C8240" t="s">
        <v>26972</v>
      </c>
      <c r="D8240" t="s">
        <v>2789</v>
      </c>
      <c r="E8240" t="s">
        <v>57</v>
      </c>
      <c r="F8240" t="s">
        <v>15248</v>
      </c>
      <c r="G8240" t="s">
        <v>23662</v>
      </c>
      <c r="H8240" t="s">
        <v>12465</v>
      </c>
      <c r="I8240" t="s">
        <v>8277</v>
      </c>
      <c r="J8240" t="s">
        <v>26973</v>
      </c>
      <c r="K8240" t="s">
        <v>12</v>
      </c>
      <c r="L8240" t="s">
        <v>26974</v>
      </c>
      <c r="M8240" t="s">
        <v>1377</v>
      </c>
      <c r="N8240" t="s">
        <v>157</v>
      </c>
      <c r="O8240" t="s">
        <v>14963</v>
      </c>
      <c r="P8240" t="s">
        <v>313</v>
      </c>
      <c r="Q8240" t="s">
        <v>126</v>
      </c>
      <c r="R8240" t="s">
        <v>2048</v>
      </c>
      <c r="S8240" t="s">
        <v>975</v>
      </c>
      <c r="T8240" t="s">
        <v>26975</v>
      </c>
    </row>
    <row r="8241" spans="1:24" x14ac:dyDescent="0.25">
      <c r="A8241">
        <v>2011</v>
      </c>
      <c r="B8241" t="s">
        <v>898</v>
      </c>
      <c r="C8241" t="s">
        <v>1747</v>
      </c>
      <c r="D8241" t="s">
        <v>198</v>
      </c>
      <c r="E8241" t="s">
        <v>5543</v>
      </c>
      <c r="F8241" t="s">
        <v>427</v>
      </c>
      <c r="G8241" t="s">
        <v>1377</v>
      </c>
      <c r="H8241" t="s">
        <v>113</v>
      </c>
      <c r="I8241" t="s">
        <v>420</v>
      </c>
      <c r="J8241" t="s">
        <v>26976</v>
      </c>
      <c r="K8241" t="s">
        <v>240</v>
      </c>
      <c r="L8241" t="s">
        <v>26977</v>
      </c>
      <c r="M8241" t="s">
        <v>26978</v>
      </c>
      <c r="N8241" t="s">
        <v>313</v>
      </c>
      <c r="O8241" t="s">
        <v>156</v>
      </c>
      <c r="P8241" t="s">
        <v>157</v>
      </c>
      <c r="Q8241" t="s">
        <v>12724</v>
      </c>
      <c r="R8241" t="s">
        <v>571</v>
      </c>
      <c r="S8241" t="s">
        <v>1420</v>
      </c>
      <c r="T8241" t="s">
        <v>5</v>
      </c>
      <c r="U8241" t="s">
        <v>26979</v>
      </c>
    </row>
    <row r="8242" spans="1:24" x14ac:dyDescent="0.25">
      <c r="A8242" t="s">
        <v>26980</v>
      </c>
      <c r="B8242" t="s">
        <v>274</v>
      </c>
      <c r="C8242" t="s">
        <v>5668</v>
      </c>
      <c r="D8242" t="s">
        <v>586</v>
      </c>
      <c r="E8242" t="s">
        <v>11640</v>
      </c>
      <c r="F8242" t="s">
        <v>26981</v>
      </c>
    </row>
    <row r="8243" spans="1:24" x14ac:dyDescent="0.25">
      <c r="A8243" t="s">
        <v>6739</v>
      </c>
      <c r="B8243" t="s">
        <v>1436</v>
      </c>
      <c r="C8243" t="s">
        <v>394</v>
      </c>
      <c r="D8243" t="s">
        <v>26982</v>
      </c>
    </row>
    <row r="8244" spans="1:24" x14ac:dyDescent="0.25">
      <c r="A8244" t="s">
        <v>1295</v>
      </c>
      <c r="B8244" t="s">
        <v>5995</v>
      </c>
      <c r="C8244" t="s">
        <v>18</v>
      </c>
      <c r="D8244" t="s">
        <v>10586</v>
      </c>
      <c r="E8244" t="s">
        <v>1128</v>
      </c>
      <c r="F8244" t="s">
        <v>898</v>
      </c>
      <c r="G8244" t="s">
        <v>156</v>
      </c>
      <c r="H8244" t="s">
        <v>157</v>
      </c>
      <c r="I8244" t="s">
        <v>18410</v>
      </c>
      <c r="J8244" t="s">
        <v>210</v>
      </c>
      <c r="K8244" t="s">
        <v>11411</v>
      </c>
      <c r="L8244" t="s">
        <v>57</v>
      </c>
      <c r="M8244" t="s">
        <v>61</v>
      </c>
      <c r="N8244" t="s">
        <v>4736</v>
      </c>
      <c r="O8244" t="s">
        <v>106</v>
      </c>
      <c r="P8244" t="s">
        <v>43</v>
      </c>
      <c r="Q8244" t="s">
        <v>767</v>
      </c>
      <c r="R8244" t="s">
        <v>5166</v>
      </c>
      <c r="S8244" t="s">
        <v>161</v>
      </c>
      <c r="T8244" t="s">
        <v>419</v>
      </c>
      <c r="U8244" t="s">
        <v>3823</v>
      </c>
      <c r="V8244" t="s">
        <v>458</v>
      </c>
      <c r="W8244" t="s">
        <v>26983</v>
      </c>
    </row>
    <row r="8245" spans="1:24" x14ac:dyDescent="0.25">
      <c r="A8245" t="s">
        <v>915</v>
      </c>
      <c r="B8245" t="s">
        <v>30</v>
      </c>
      <c r="C8245" t="s">
        <v>43</v>
      </c>
      <c r="D8245" t="s">
        <v>4711</v>
      </c>
      <c r="E8245" t="s">
        <v>206</v>
      </c>
      <c r="F8245" t="s">
        <v>10504</v>
      </c>
      <c r="G8245" t="s">
        <v>2455</v>
      </c>
      <c r="H8245" t="s">
        <v>18</v>
      </c>
      <c r="I8245" t="s">
        <v>2541</v>
      </c>
      <c r="J8245" t="s">
        <v>12</v>
      </c>
      <c r="K8245" t="s">
        <v>366</v>
      </c>
      <c r="L8245" t="s">
        <v>5487</v>
      </c>
      <c r="M8245" t="s">
        <v>161</v>
      </c>
      <c r="N8245" t="s">
        <v>61</v>
      </c>
      <c r="O8245" t="s">
        <v>11411</v>
      </c>
      <c r="P8245" t="s">
        <v>179</v>
      </c>
      <c r="Q8245" t="s">
        <v>479</v>
      </c>
      <c r="R8245" t="s">
        <v>1709</v>
      </c>
      <c r="S8245" t="s">
        <v>26984</v>
      </c>
    </row>
    <row r="8246" spans="1:24" x14ac:dyDescent="0.25">
      <c r="A8246" t="s">
        <v>6614</v>
      </c>
      <c r="B8246" t="s">
        <v>1689</v>
      </c>
      <c r="C8246" t="s">
        <v>156</v>
      </c>
      <c r="D8246" t="s">
        <v>978</v>
      </c>
      <c r="E8246" t="s">
        <v>282</v>
      </c>
      <c r="F8246" t="s">
        <v>4542</v>
      </c>
      <c r="G8246" t="s">
        <v>5</v>
      </c>
      <c r="H8246" t="s">
        <v>6183</v>
      </c>
      <c r="I8246" t="s">
        <v>18827</v>
      </c>
      <c r="J8246" t="s">
        <v>7388</v>
      </c>
      <c r="K8246" t="s">
        <v>45</v>
      </c>
      <c r="L8246" t="s">
        <v>106</v>
      </c>
      <c r="M8246" t="s">
        <v>37</v>
      </c>
      <c r="N8246" t="s">
        <v>2154</v>
      </c>
      <c r="O8246" t="s">
        <v>26985</v>
      </c>
    </row>
    <row r="8247" spans="1:24" x14ac:dyDescent="0.25">
      <c r="A8247" t="s">
        <v>651</v>
      </c>
      <c r="B8247" t="s">
        <v>157</v>
      </c>
      <c r="C8247" t="s">
        <v>6232</v>
      </c>
      <c r="D8247" t="s">
        <v>59</v>
      </c>
      <c r="E8247" t="s">
        <v>1177</v>
      </c>
      <c r="F8247" t="s">
        <v>18</v>
      </c>
      <c r="G8247" t="s">
        <v>26986</v>
      </c>
      <c r="H8247" t="s">
        <v>161</v>
      </c>
      <c r="I8247" t="s">
        <v>1709</v>
      </c>
      <c r="J8247" t="s">
        <v>1956</v>
      </c>
      <c r="K8247" t="s">
        <v>18752</v>
      </c>
      <c r="L8247" t="s">
        <v>218</v>
      </c>
      <c r="M8247" t="s">
        <v>116</v>
      </c>
      <c r="N8247" t="s">
        <v>26987</v>
      </c>
      <c r="O8247" t="s">
        <v>59</v>
      </c>
      <c r="P8247" t="s">
        <v>411</v>
      </c>
      <c r="Q8247" t="s">
        <v>26988</v>
      </c>
    </row>
    <row r="8248" spans="1:24" x14ac:dyDescent="0.25">
      <c r="A8248" t="s">
        <v>6614</v>
      </c>
      <c r="B8248" t="s">
        <v>15481</v>
      </c>
      <c r="C8248" t="s">
        <v>36</v>
      </c>
      <c r="D8248" t="s">
        <v>651</v>
      </c>
      <c r="E8248" t="s">
        <v>1352</v>
      </c>
      <c r="F8248" t="s">
        <v>439</v>
      </c>
      <c r="G8248" t="s">
        <v>26989</v>
      </c>
      <c r="H8248" t="s">
        <v>615</v>
      </c>
      <c r="I8248" t="s">
        <v>266</v>
      </c>
      <c r="J8248" t="s">
        <v>59</v>
      </c>
      <c r="K8248" t="s">
        <v>639</v>
      </c>
      <c r="L8248" t="s">
        <v>5</v>
      </c>
      <c r="M8248" t="s">
        <v>19717</v>
      </c>
      <c r="N8248" t="s">
        <v>93</v>
      </c>
      <c r="O8248" t="s">
        <v>17140</v>
      </c>
      <c r="P8248" t="s">
        <v>430</v>
      </c>
      <c r="Q8248" t="s">
        <v>432</v>
      </c>
      <c r="R8248" t="s">
        <v>5</v>
      </c>
      <c r="S8248" t="s">
        <v>26990</v>
      </c>
      <c r="T8248" t="s">
        <v>26991</v>
      </c>
      <c r="U8248" t="s">
        <v>26992</v>
      </c>
      <c r="V8248" t="s">
        <v>26993</v>
      </c>
    </row>
    <row r="8249" spans="1:24" x14ac:dyDescent="0.25">
      <c r="A8249" t="s">
        <v>571</v>
      </c>
      <c r="B8249" t="s">
        <v>4033</v>
      </c>
      <c r="C8249" t="s">
        <v>1295</v>
      </c>
      <c r="D8249" t="s">
        <v>1255</v>
      </c>
      <c r="E8249" t="s">
        <v>2857</v>
      </c>
      <c r="F8249" t="s">
        <v>28</v>
      </c>
      <c r="G8249" t="s">
        <v>919</v>
      </c>
      <c r="H8249" t="s">
        <v>5</v>
      </c>
      <c r="I8249" t="s">
        <v>1603</v>
      </c>
      <c r="J8249" t="s">
        <v>240</v>
      </c>
      <c r="K8249" t="s">
        <v>150</v>
      </c>
      <c r="L8249" t="s">
        <v>179</v>
      </c>
      <c r="M8249" t="s">
        <v>1012</v>
      </c>
      <c r="N8249" t="s">
        <v>10235</v>
      </c>
      <c r="O8249" t="s">
        <v>150</v>
      </c>
      <c r="P8249" t="s">
        <v>2708</v>
      </c>
      <c r="Q8249" t="s">
        <v>157</v>
      </c>
      <c r="R8249" t="s">
        <v>14634</v>
      </c>
      <c r="S8249" t="s">
        <v>161</v>
      </c>
      <c r="T8249" t="s">
        <v>61</v>
      </c>
      <c r="U8249" t="s">
        <v>4990</v>
      </c>
      <c r="V8249" t="s">
        <v>57</v>
      </c>
      <c r="W8249" t="s">
        <v>61</v>
      </c>
      <c r="X8249" t="s">
        <v>26994</v>
      </c>
    </row>
    <row r="8250" spans="1:24" x14ac:dyDescent="0.25">
      <c r="A8250" t="s">
        <v>2955</v>
      </c>
      <c r="B8250" t="s">
        <v>1295</v>
      </c>
      <c r="C8250" t="s">
        <v>5253</v>
      </c>
      <c r="D8250" t="s">
        <v>919</v>
      </c>
      <c r="E8250" t="s">
        <v>11963</v>
      </c>
      <c r="F8250" t="s">
        <v>6978</v>
      </c>
      <c r="G8250" t="s">
        <v>10813</v>
      </c>
      <c r="H8250" t="s">
        <v>126</v>
      </c>
      <c r="I8250" t="s">
        <v>190</v>
      </c>
      <c r="J8250" t="s">
        <v>762</v>
      </c>
      <c r="K8250" t="s">
        <v>18</v>
      </c>
      <c r="L8250" t="s">
        <v>26995</v>
      </c>
      <c r="M8250" t="s">
        <v>26996</v>
      </c>
    </row>
    <row r="8251" spans="1:24" x14ac:dyDescent="0.25">
      <c r="A8251" t="s">
        <v>6614</v>
      </c>
      <c r="B8251" t="s">
        <v>1424</v>
      </c>
      <c r="C8251" t="s">
        <v>4656</v>
      </c>
      <c r="D8251" t="s">
        <v>322</v>
      </c>
      <c r="E8251" t="s">
        <v>327</v>
      </c>
      <c r="F8251" t="s">
        <v>126</v>
      </c>
      <c r="G8251" t="s">
        <v>5494</v>
      </c>
      <c r="H8251" t="s">
        <v>218</v>
      </c>
      <c r="I8251" t="s">
        <v>651</v>
      </c>
      <c r="J8251" t="s">
        <v>157</v>
      </c>
      <c r="K8251" t="s">
        <v>17816</v>
      </c>
      <c r="L8251" t="s">
        <v>395</v>
      </c>
      <c r="M8251" t="s">
        <v>1088</v>
      </c>
      <c r="N8251" t="s">
        <v>4625</v>
      </c>
      <c r="O8251" t="s">
        <v>25172</v>
      </c>
      <c r="P8251" t="s">
        <v>26997</v>
      </c>
      <c r="Q8251" t="s">
        <v>26998</v>
      </c>
      <c r="R8251" t="s">
        <v>639</v>
      </c>
      <c r="S8251" t="s">
        <v>1018</v>
      </c>
      <c r="T8251" t="s">
        <v>150</v>
      </c>
      <c r="U8251" t="s">
        <v>1403</v>
      </c>
      <c r="V8251" t="s">
        <v>26999</v>
      </c>
    </row>
    <row r="8252" spans="1:24" x14ac:dyDescent="0.25">
      <c r="A8252" t="s">
        <v>6614</v>
      </c>
      <c r="B8252" t="s">
        <v>541</v>
      </c>
      <c r="C8252" t="s">
        <v>384</v>
      </c>
      <c r="D8252" t="s">
        <v>1583</v>
      </c>
      <c r="E8252" t="s">
        <v>432</v>
      </c>
      <c r="F8252" t="s">
        <v>5</v>
      </c>
      <c r="G8252" t="s">
        <v>27000</v>
      </c>
      <c r="H8252" t="s">
        <v>322</v>
      </c>
      <c r="I8252" t="s">
        <v>61</v>
      </c>
      <c r="J8252" t="s">
        <v>18007</v>
      </c>
      <c r="K8252" t="s">
        <v>462</v>
      </c>
      <c r="L8252" t="s">
        <v>37</v>
      </c>
      <c r="M8252" t="s">
        <v>193</v>
      </c>
      <c r="N8252" t="s">
        <v>57</v>
      </c>
      <c r="O8252" t="s">
        <v>27001</v>
      </c>
      <c r="P8252" t="s">
        <v>290</v>
      </c>
      <c r="Q8252" t="s">
        <v>81</v>
      </c>
      <c r="R8252" t="s">
        <v>4786</v>
      </c>
      <c r="S8252" t="s">
        <v>27002</v>
      </c>
      <c r="T8252" t="s">
        <v>27003</v>
      </c>
      <c r="U8252" t="s">
        <v>27004</v>
      </c>
    </row>
    <row r="8253" spans="1:24" x14ac:dyDescent="0.25">
      <c r="A8253" t="s">
        <v>6614</v>
      </c>
      <c r="B8253" t="s">
        <v>27005</v>
      </c>
      <c r="C8253" t="s">
        <v>18551</v>
      </c>
      <c r="D8253" t="s">
        <v>30</v>
      </c>
      <c r="E8253" t="s">
        <v>16386</v>
      </c>
      <c r="F8253" t="s">
        <v>27006</v>
      </c>
      <c r="G8253" t="s">
        <v>27007</v>
      </c>
      <c r="H8253" t="s">
        <v>210</v>
      </c>
      <c r="I8253" t="s">
        <v>57</v>
      </c>
      <c r="J8253" t="s">
        <v>974</v>
      </c>
      <c r="K8253" t="s">
        <v>10900</v>
      </c>
      <c r="L8253" t="s">
        <v>5092</v>
      </c>
      <c r="M8253" t="s">
        <v>9895</v>
      </c>
      <c r="N8253" t="s">
        <v>873</v>
      </c>
      <c r="O8253" t="s">
        <v>1695</v>
      </c>
      <c r="P8253" t="s">
        <v>61</v>
      </c>
      <c r="Q8253" t="s">
        <v>8053</v>
      </c>
      <c r="R8253" t="s">
        <v>45</v>
      </c>
      <c r="S8253" t="s">
        <v>27008</v>
      </c>
    </row>
    <row r="8254" spans="1:24" x14ac:dyDescent="0.25">
      <c r="A8254" t="s">
        <v>27009</v>
      </c>
    </row>
    <row r="8255" spans="1:24" x14ac:dyDescent="0.25">
      <c r="A8255" t="s">
        <v>6614</v>
      </c>
      <c r="B8255" t="s">
        <v>1128</v>
      </c>
      <c r="C8255" t="s">
        <v>156</v>
      </c>
      <c r="D8255" t="s">
        <v>24748</v>
      </c>
      <c r="E8255" t="s">
        <v>22754</v>
      </c>
      <c r="F8255" t="s">
        <v>27010</v>
      </c>
      <c r="G8255" t="s">
        <v>5548</v>
      </c>
      <c r="H8255" t="s">
        <v>462</v>
      </c>
      <c r="I8255" t="s">
        <v>2264</v>
      </c>
      <c r="J8255" t="s">
        <v>194</v>
      </c>
      <c r="K8255" t="s">
        <v>27011</v>
      </c>
      <c r="L8255" t="s">
        <v>27012</v>
      </c>
      <c r="M8255" t="s">
        <v>108</v>
      </c>
      <c r="N8255" t="s">
        <v>395</v>
      </c>
      <c r="O8255" t="s">
        <v>19178</v>
      </c>
      <c r="P8255" t="s">
        <v>126</v>
      </c>
      <c r="Q8255" t="s">
        <v>313</v>
      </c>
      <c r="R8255" t="s">
        <v>651</v>
      </c>
      <c r="S8255" t="s">
        <v>157</v>
      </c>
      <c r="T8255" t="s">
        <v>27013</v>
      </c>
    </row>
    <row r="8256" spans="1:24" x14ac:dyDescent="0.25">
      <c r="A8256" t="s">
        <v>6614</v>
      </c>
      <c r="B8256" t="s">
        <v>290</v>
      </c>
      <c r="C8256" t="s">
        <v>36</v>
      </c>
      <c r="D8256" t="s">
        <v>18</v>
      </c>
      <c r="E8256" t="s">
        <v>7407</v>
      </c>
      <c r="F8256" t="s">
        <v>1295</v>
      </c>
      <c r="G8256" t="s">
        <v>27014</v>
      </c>
      <c r="H8256" t="s">
        <v>2400</v>
      </c>
      <c r="I8256" t="s">
        <v>179</v>
      </c>
      <c r="J8256" t="s">
        <v>61</v>
      </c>
      <c r="K8256" t="s">
        <v>64</v>
      </c>
      <c r="L8256" t="s">
        <v>27015</v>
      </c>
      <c r="M8256" t="s">
        <v>27016</v>
      </c>
    </row>
    <row r="8257" spans="1:22" x14ac:dyDescent="0.25">
      <c r="A8257" t="s">
        <v>6614</v>
      </c>
      <c r="B8257" t="s">
        <v>1889</v>
      </c>
      <c r="C8257" t="s">
        <v>179</v>
      </c>
      <c r="D8257" t="s">
        <v>61</v>
      </c>
      <c r="E8257" t="s">
        <v>395</v>
      </c>
      <c r="F8257" t="s">
        <v>1590</v>
      </c>
      <c r="G8257" t="s">
        <v>59</v>
      </c>
      <c r="H8257" t="s">
        <v>3944</v>
      </c>
      <c r="I8257" t="s">
        <v>1768</v>
      </c>
      <c r="J8257" t="s">
        <v>335</v>
      </c>
      <c r="K8257" t="s">
        <v>400</v>
      </c>
      <c r="L8257" t="s">
        <v>2267</v>
      </c>
      <c r="M8257" t="s">
        <v>45</v>
      </c>
      <c r="N8257" t="s">
        <v>21479</v>
      </c>
      <c r="O8257" t="s">
        <v>27017</v>
      </c>
      <c r="P8257" t="s">
        <v>5</v>
      </c>
      <c r="Q8257" t="s">
        <v>2448</v>
      </c>
      <c r="R8257" t="s">
        <v>27018</v>
      </c>
    </row>
    <row r="8258" spans="1:22" x14ac:dyDescent="0.25">
      <c r="A8258" t="s">
        <v>6614</v>
      </c>
      <c r="B8258" t="s">
        <v>27019</v>
      </c>
      <c r="C8258" t="s">
        <v>27020</v>
      </c>
      <c r="D8258" t="s">
        <v>898</v>
      </c>
      <c r="E8258" t="s">
        <v>695</v>
      </c>
      <c r="F8258" t="s">
        <v>18</v>
      </c>
      <c r="G8258" t="s">
        <v>6317</v>
      </c>
      <c r="H8258" t="s">
        <v>16893</v>
      </c>
      <c r="I8258" t="s">
        <v>73</v>
      </c>
      <c r="J8258" t="s">
        <v>6458</v>
      </c>
      <c r="K8258" t="s">
        <v>27021</v>
      </c>
      <c r="L8258" t="s">
        <v>37</v>
      </c>
      <c r="M8258" t="s">
        <v>27022</v>
      </c>
    </row>
    <row r="8259" spans="1:22" x14ac:dyDescent="0.25">
      <c r="A8259" t="s">
        <v>6614</v>
      </c>
      <c r="B8259" t="s">
        <v>27023</v>
      </c>
      <c r="C8259" t="s">
        <v>22828</v>
      </c>
      <c r="D8259" t="s">
        <v>19050</v>
      </c>
      <c r="E8259" t="s">
        <v>36</v>
      </c>
      <c r="F8259" t="s">
        <v>612</v>
      </c>
      <c r="G8259" t="s">
        <v>3252</v>
      </c>
      <c r="H8259" t="s">
        <v>59</v>
      </c>
      <c r="I8259" t="s">
        <v>577</v>
      </c>
      <c r="J8259" t="s">
        <v>1012</v>
      </c>
      <c r="K8259" t="s">
        <v>710</v>
      </c>
      <c r="L8259" t="s">
        <v>20630</v>
      </c>
      <c r="M8259" t="s">
        <v>1295</v>
      </c>
      <c r="N8259" t="s">
        <v>6688</v>
      </c>
      <c r="O8259" t="s">
        <v>59</v>
      </c>
      <c r="P8259" t="s">
        <v>2054</v>
      </c>
      <c r="Q8259" t="s">
        <v>59</v>
      </c>
      <c r="R8259" t="s">
        <v>25547</v>
      </c>
      <c r="S8259" t="s">
        <v>112</v>
      </c>
      <c r="T8259" t="s">
        <v>432</v>
      </c>
      <c r="U8259" t="s">
        <v>27024</v>
      </c>
      <c r="V8259" t="s">
        <v>27025</v>
      </c>
    </row>
    <row r="8260" spans="1:22" x14ac:dyDescent="0.25">
      <c r="A8260" t="s">
        <v>5548</v>
      </c>
      <c r="B8260" t="s">
        <v>73</v>
      </c>
      <c r="C8260" t="s">
        <v>1602</v>
      </c>
      <c r="D8260" t="s">
        <v>1059</v>
      </c>
      <c r="E8260" t="s">
        <v>126</v>
      </c>
      <c r="F8260" t="s">
        <v>61</v>
      </c>
      <c r="G8260" t="s">
        <v>27026</v>
      </c>
      <c r="H8260" t="s">
        <v>113</v>
      </c>
      <c r="I8260" t="s">
        <v>5941</v>
      </c>
      <c r="J8260" t="s">
        <v>57</v>
      </c>
      <c r="K8260" t="s">
        <v>1768</v>
      </c>
      <c r="L8260" t="s">
        <v>27027</v>
      </c>
    </row>
    <row r="8261" spans="1:22" x14ac:dyDescent="0.25">
      <c r="A8261" t="s">
        <v>27028</v>
      </c>
    </row>
    <row r="8262" spans="1:22" x14ac:dyDescent="0.25">
      <c r="A8262" t="s">
        <v>1909</v>
      </c>
      <c r="B8262" t="s">
        <v>27029</v>
      </c>
    </row>
    <row r="8263" spans="1:22" x14ac:dyDescent="0.25">
      <c r="A8263" t="s">
        <v>6614</v>
      </c>
      <c r="B8263" t="s">
        <v>179</v>
      </c>
      <c r="C8263" t="s">
        <v>5</v>
      </c>
      <c r="D8263" t="s">
        <v>27030</v>
      </c>
      <c r="E8263" t="s">
        <v>26645</v>
      </c>
      <c r="F8263" t="s">
        <v>27031</v>
      </c>
    </row>
    <row r="8264" spans="1:22" x14ac:dyDescent="0.25">
      <c r="A8264" t="s">
        <v>6614</v>
      </c>
      <c r="B8264" t="s">
        <v>1018</v>
      </c>
      <c r="C8264" t="s">
        <v>1013</v>
      </c>
      <c r="D8264" t="s">
        <v>1768</v>
      </c>
      <c r="E8264" t="s">
        <v>703</v>
      </c>
      <c r="F8264" t="s">
        <v>12375</v>
      </c>
      <c r="G8264" t="s">
        <v>1648</v>
      </c>
      <c r="H8264" t="s">
        <v>4656</v>
      </c>
      <c r="I8264" t="s">
        <v>59</v>
      </c>
      <c r="J8264" t="s">
        <v>2114</v>
      </c>
      <c r="K8264" t="s">
        <v>17816</v>
      </c>
      <c r="L8264" t="s">
        <v>27032</v>
      </c>
      <c r="M8264" t="s">
        <v>222</v>
      </c>
      <c r="N8264" t="s">
        <v>3784</v>
      </c>
      <c r="O8264" t="s">
        <v>27033</v>
      </c>
      <c r="P8264" t="s">
        <v>57</v>
      </c>
      <c r="Q8264" t="s">
        <v>100</v>
      </c>
      <c r="R8264" t="s">
        <v>418</v>
      </c>
      <c r="S8264" t="s">
        <v>1947</v>
      </c>
      <c r="T8264" t="s">
        <v>37</v>
      </c>
      <c r="U8264" t="s">
        <v>27034</v>
      </c>
    </row>
    <row r="8265" spans="1:22" x14ac:dyDescent="0.25">
      <c r="A8265" t="s">
        <v>603</v>
      </c>
      <c r="B8265" t="s">
        <v>25959</v>
      </c>
      <c r="C8265" t="s">
        <v>156</v>
      </c>
      <c r="D8265" t="s">
        <v>1544</v>
      </c>
      <c r="E8265" t="s">
        <v>27035</v>
      </c>
    </row>
    <row r="8266" spans="1:22" x14ac:dyDescent="0.25">
      <c r="A8266" t="s">
        <v>5088</v>
      </c>
      <c r="B8266" t="s">
        <v>27036</v>
      </c>
    </row>
    <row r="8267" spans="1:22" x14ac:dyDescent="0.25">
      <c r="A8267" t="s">
        <v>27037</v>
      </c>
      <c r="B8267" t="s">
        <v>27038</v>
      </c>
      <c r="C8267" t="s">
        <v>19964</v>
      </c>
      <c r="D8267" t="s">
        <v>27039</v>
      </c>
      <c r="E8267" t="s">
        <v>27040</v>
      </c>
      <c r="F8267" t="s">
        <v>424</v>
      </c>
      <c r="G8267" t="s">
        <v>198</v>
      </c>
      <c r="H8267" t="s">
        <v>1</v>
      </c>
      <c r="I8267" t="s">
        <v>43</v>
      </c>
      <c r="J8267" t="s">
        <v>179</v>
      </c>
      <c r="K8267" t="s">
        <v>27041</v>
      </c>
      <c r="L8267" t="s">
        <v>102</v>
      </c>
      <c r="M8267" t="s">
        <v>27042</v>
      </c>
      <c r="N8267" t="s">
        <v>22130</v>
      </c>
      <c r="O8267" t="s">
        <v>1424</v>
      </c>
      <c r="P8267" t="s">
        <v>1209</v>
      </c>
      <c r="Q8267" t="s">
        <v>394</v>
      </c>
      <c r="R8267" t="s">
        <v>4372</v>
      </c>
      <c r="S8267" t="s">
        <v>432</v>
      </c>
      <c r="T8267" t="s">
        <v>898</v>
      </c>
      <c r="U8267" t="s">
        <v>27043</v>
      </c>
    </row>
    <row r="8268" spans="1:22" x14ac:dyDescent="0.25">
      <c r="A8268" t="s">
        <v>2959</v>
      </c>
      <c r="B8268" t="s">
        <v>150</v>
      </c>
      <c r="C8268" t="b">
        <v>1</v>
      </c>
      <c r="D8268" t="s">
        <v>6614</v>
      </c>
      <c r="E8268" t="s">
        <v>27037</v>
      </c>
      <c r="F8268" t="s">
        <v>27038</v>
      </c>
      <c r="G8268" t="s">
        <v>19964</v>
      </c>
      <c r="H8268" t="s">
        <v>27039</v>
      </c>
      <c r="I8268" t="s">
        <v>27040</v>
      </c>
      <c r="J8268" t="s">
        <v>424</v>
      </c>
      <c r="K8268" t="s">
        <v>198</v>
      </c>
      <c r="L8268" t="s">
        <v>1</v>
      </c>
      <c r="M8268" t="s">
        <v>43</v>
      </c>
      <c r="N8268" t="s">
        <v>179</v>
      </c>
      <c r="O8268" t="s">
        <v>27041</v>
      </c>
      <c r="P8268" t="s">
        <v>102</v>
      </c>
      <c r="Q8268" t="s">
        <v>27042</v>
      </c>
      <c r="R8268" t="s">
        <v>710</v>
      </c>
      <c r="S8268" t="s">
        <v>27044</v>
      </c>
    </row>
    <row r="8269" spans="1:22" x14ac:dyDescent="0.25">
      <c r="A8269" t="s">
        <v>3145</v>
      </c>
      <c r="B8269" t="s">
        <v>27045</v>
      </c>
    </row>
    <row r="8270" spans="1:22" x14ac:dyDescent="0.25">
      <c r="A8270" t="s">
        <v>6614</v>
      </c>
      <c r="B8270" t="s">
        <v>43</v>
      </c>
      <c r="C8270" t="s">
        <v>126</v>
      </c>
      <c r="D8270" t="s">
        <v>19257</v>
      </c>
      <c r="E8270" t="s">
        <v>27046</v>
      </c>
      <c r="F8270" t="s">
        <v>27047</v>
      </c>
      <c r="G8270" t="s">
        <v>5088</v>
      </c>
      <c r="H8270" t="s">
        <v>36</v>
      </c>
      <c r="I8270" t="s">
        <v>27048</v>
      </c>
    </row>
    <row r="8271" spans="1:22" x14ac:dyDescent="0.25">
      <c r="A8271" t="s">
        <v>5411</v>
      </c>
      <c r="B8271" t="s">
        <v>18519</v>
      </c>
      <c r="C8271" t="s">
        <v>290</v>
      </c>
      <c r="D8271" t="s">
        <v>36</v>
      </c>
      <c r="E8271" t="s">
        <v>456</v>
      </c>
      <c r="F8271" t="s">
        <v>7560</v>
      </c>
      <c r="G8271" t="s">
        <v>9179</v>
      </c>
      <c r="H8271" t="s">
        <v>57</v>
      </c>
      <c r="I8271" t="s">
        <v>61</v>
      </c>
      <c r="J8271" t="s">
        <v>27049</v>
      </c>
      <c r="K8271" t="s">
        <v>3224</v>
      </c>
      <c r="L8271" t="s">
        <v>479</v>
      </c>
      <c r="M8271" t="s">
        <v>59</v>
      </c>
      <c r="N8271" t="s">
        <v>13669</v>
      </c>
      <c r="O8271" t="s">
        <v>461</v>
      </c>
      <c r="P8271" t="s">
        <v>6978</v>
      </c>
      <c r="Q8271" t="s">
        <v>571</v>
      </c>
      <c r="R8271" t="s">
        <v>156</v>
      </c>
      <c r="S8271" t="s">
        <v>157</v>
      </c>
      <c r="T8271" t="s">
        <v>27050</v>
      </c>
      <c r="U8271" t="s">
        <v>1841</v>
      </c>
      <c r="V8271" t="s">
        <v>27051</v>
      </c>
    </row>
    <row r="8272" spans="1:22" x14ac:dyDescent="0.25">
      <c r="A8272" t="s">
        <v>7497</v>
      </c>
      <c r="B8272" t="s">
        <v>12765</v>
      </c>
      <c r="C8272" t="s">
        <v>27052</v>
      </c>
      <c r="D8272" t="s">
        <v>18</v>
      </c>
      <c r="E8272" t="s">
        <v>61</v>
      </c>
      <c r="F8272" t="s">
        <v>704</v>
      </c>
      <c r="G8272" t="s">
        <v>27053</v>
      </c>
      <c r="H8272" t="s">
        <v>27054</v>
      </c>
      <c r="I8272" t="s">
        <v>18</v>
      </c>
      <c r="J8272" t="s">
        <v>61</v>
      </c>
      <c r="K8272" t="s">
        <v>1478</v>
      </c>
      <c r="L8272" t="s">
        <v>161</v>
      </c>
      <c r="M8272" t="s">
        <v>27055</v>
      </c>
    </row>
    <row r="8273" spans="1:25" x14ac:dyDescent="0.25">
      <c r="A8273" t="s">
        <v>6614</v>
      </c>
      <c r="B8273" t="s">
        <v>1192</v>
      </c>
      <c r="C8273" t="s">
        <v>14286</v>
      </c>
      <c r="D8273" t="s">
        <v>194</v>
      </c>
      <c r="E8273" t="s">
        <v>328</v>
      </c>
      <c r="F8273" t="s">
        <v>10699</v>
      </c>
      <c r="G8273" t="s">
        <v>179</v>
      </c>
      <c r="H8273" t="s">
        <v>17697</v>
      </c>
      <c r="I8273" t="s">
        <v>37</v>
      </c>
      <c r="J8273" t="s">
        <v>462</v>
      </c>
      <c r="K8273" t="s">
        <v>179</v>
      </c>
      <c r="L8273" t="s">
        <v>26629</v>
      </c>
      <c r="M8273" t="s">
        <v>1012</v>
      </c>
      <c r="N8273" t="s">
        <v>5000</v>
      </c>
      <c r="O8273" t="s">
        <v>5088</v>
      </c>
      <c r="P8273" t="s">
        <v>36</v>
      </c>
      <c r="Q8273" t="s">
        <v>27056</v>
      </c>
      <c r="R8273" t="s">
        <v>1401</v>
      </c>
      <c r="S8273" t="s">
        <v>10699</v>
      </c>
      <c r="T8273" t="s">
        <v>71</v>
      </c>
      <c r="U8273" t="s">
        <v>5</v>
      </c>
      <c r="V8273" t="s">
        <v>266</v>
      </c>
      <c r="W8273" t="s">
        <v>1303</v>
      </c>
      <c r="X8273" t="s">
        <v>37</v>
      </c>
      <c r="Y8273" t="s">
        <v>27057</v>
      </c>
    </row>
    <row r="8274" spans="1:25" x14ac:dyDescent="0.25">
      <c r="A8274" t="s">
        <v>6614</v>
      </c>
      <c r="B8274" t="s">
        <v>898</v>
      </c>
      <c r="C8274" t="s">
        <v>713</v>
      </c>
      <c r="D8274" t="s">
        <v>5</v>
      </c>
      <c r="E8274" t="s">
        <v>106</v>
      </c>
      <c r="F8274" t="s">
        <v>8226</v>
      </c>
      <c r="G8274" t="s">
        <v>93</v>
      </c>
      <c r="H8274" t="s">
        <v>13468</v>
      </c>
      <c r="I8274" t="s">
        <v>45</v>
      </c>
      <c r="J8274" t="s">
        <v>4700</v>
      </c>
      <c r="K8274" t="s">
        <v>37</v>
      </c>
      <c r="L8274" t="s">
        <v>1295</v>
      </c>
      <c r="M8274" t="s">
        <v>3974</v>
      </c>
      <c r="N8274" t="s">
        <v>61</v>
      </c>
      <c r="O8274" t="s">
        <v>255</v>
      </c>
      <c r="P8274" t="s">
        <v>45</v>
      </c>
      <c r="Q8274" t="s">
        <v>27058</v>
      </c>
      <c r="R8274" t="s">
        <v>27059</v>
      </c>
    </row>
    <row r="8275" spans="1:25" x14ac:dyDescent="0.25">
      <c r="A8275" t="s">
        <v>18</v>
      </c>
      <c r="B8275" t="s">
        <v>61</v>
      </c>
      <c r="C8275" t="s">
        <v>704</v>
      </c>
      <c r="D8275" t="s">
        <v>27053</v>
      </c>
      <c r="E8275" t="s">
        <v>27054</v>
      </c>
      <c r="F8275" t="s">
        <v>18</v>
      </c>
      <c r="G8275" t="s">
        <v>61</v>
      </c>
      <c r="H8275" t="s">
        <v>1478</v>
      </c>
      <c r="I8275" t="s">
        <v>161</v>
      </c>
      <c r="J8275" t="s">
        <v>27060</v>
      </c>
    </row>
    <row r="8276" spans="1:25" x14ac:dyDescent="0.25">
      <c r="A8276" t="s">
        <v>342</v>
      </c>
      <c r="B8276" t="s">
        <v>27061</v>
      </c>
      <c r="C8276" t="s">
        <v>37</v>
      </c>
      <c r="D8276" t="s">
        <v>27062</v>
      </c>
      <c r="E8276" t="s">
        <v>150</v>
      </c>
      <c r="F8276" t="s">
        <v>179</v>
      </c>
      <c r="G8276" t="s">
        <v>5</v>
      </c>
      <c r="H8276" t="s">
        <v>465</v>
      </c>
      <c r="I8276" t="s">
        <v>8698</v>
      </c>
      <c r="J8276" t="s">
        <v>2974</v>
      </c>
      <c r="K8276" t="s">
        <v>27061</v>
      </c>
      <c r="L8276" t="s">
        <v>7875</v>
      </c>
      <c r="M8276" t="s">
        <v>1059</v>
      </c>
      <c r="N8276" t="s">
        <v>5</v>
      </c>
      <c r="O8276" t="s">
        <v>406</v>
      </c>
      <c r="P8276" t="s">
        <v>57</v>
      </c>
      <c r="Q8276" t="s">
        <v>27063</v>
      </c>
      <c r="R8276" t="s">
        <v>66</v>
      </c>
      <c r="S8276" t="s">
        <v>220</v>
      </c>
      <c r="T8276" t="s">
        <v>221</v>
      </c>
      <c r="U8276" t="s">
        <v>5</v>
      </c>
      <c r="V8276" t="s">
        <v>27064</v>
      </c>
    </row>
    <row r="8277" spans="1:25" x14ac:dyDescent="0.25">
      <c r="A8277" t="s">
        <v>113</v>
      </c>
      <c r="B8277" t="s">
        <v>59</v>
      </c>
      <c r="C8277" t="s">
        <v>113</v>
      </c>
      <c r="D8277" t="s">
        <v>5</v>
      </c>
      <c r="E8277" t="s">
        <v>3015</v>
      </c>
      <c r="F8277" t="s">
        <v>3696</v>
      </c>
      <c r="G8277" t="s">
        <v>126</v>
      </c>
      <c r="H8277" t="s">
        <v>1998</v>
      </c>
      <c r="I8277" t="s">
        <v>100</v>
      </c>
      <c r="J8277" t="s">
        <v>6076</v>
      </c>
      <c r="K8277" t="s">
        <v>1998</v>
      </c>
      <c r="L8277" t="s">
        <v>240</v>
      </c>
      <c r="M8277" t="s">
        <v>112</v>
      </c>
      <c r="N8277" t="s">
        <v>27065</v>
      </c>
      <c r="O8277" t="s">
        <v>45</v>
      </c>
      <c r="P8277" t="s">
        <v>61</v>
      </c>
      <c r="Q8277" t="s">
        <v>27066</v>
      </c>
      <c r="R8277" t="s">
        <v>66</v>
      </c>
      <c r="S8277" t="s">
        <v>2896</v>
      </c>
      <c r="T8277" t="s">
        <v>27067</v>
      </c>
    </row>
    <row r="8278" spans="1:25" x14ac:dyDescent="0.25">
      <c r="A8278" t="s">
        <v>13765</v>
      </c>
      <c r="B8278" t="s">
        <v>2083</v>
      </c>
      <c r="C8278" t="s">
        <v>150</v>
      </c>
      <c r="D8278" t="s">
        <v>14276</v>
      </c>
      <c r="E8278" t="s">
        <v>2083</v>
      </c>
      <c r="F8278" t="s">
        <v>150</v>
      </c>
      <c r="G8278" t="s">
        <v>1011</v>
      </c>
      <c r="H8278" t="s">
        <v>4572</v>
      </c>
      <c r="I8278" t="s">
        <v>2083</v>
      </c>
      <c r="J8278" t="s">
        <v>27068</v>
      </c>
      <c r="K8278" t="s">
        <v>66</v>
      </c>
      <c r="L8278" t="s">
        <v>1401</v>
      </c>
      <c r="M8278" t="s">
        <v>16193</v>
      </c>
      <c r="N8278" t="s">
        <v>12375</v>
      </c>
      <c r="O8278" t="s">
        <v>16194</v>
      </c>
      <c r="P8278" t="s">
        <v>27069</v>
      </c>
    </row>
    <row r="8279" spans="1:25" x14ac:dyDescent="0.25">
      <c r="A8279" t="s">
        <v>54</v>
      </c>
      <c r="B8279" t="s">
        <v>9829</v>
      </c>
      <c r="C8279" t="s">
        <v>27070</v>
      </c>
      <c r="D8279" t="s">
        <v>11546</v>
      </c>
      <c r="E8279" t="s">
        <v>16108</v>
      </c>
      <c r="F8279" t="s">
        <v>30</v>
      </c>
      <c r="G8279" t="s">
        <v>61</v>
      </c>
      <c r="H8279" t="s">
        <v>6128</v>
      </c>
      <c r="I8279" t="s">
        <v>462</v>
      </c>
      <c r="J8279" t="s">
        <v>1745</v>
      </c>
      <c r="K8279" t="s">
        <v>5</v>
      </c>
      <c r="L8279" t="s">
        <v>608</v>
      </c>
      <c r="M8279" t="s">
        <v>27071</v>
      </c>
      <c r="N8279" t="s">
        <v>27072</v>
      </c>
      <c r="O8279" t="s">
        <v>1377</v>
      </c>
      <c r="P8279" t="s">
        <v>3612</v>
      </c>
      <c r="Q8279" t="s">
        <v>27073</v>
      </c>
    </row>
    <row r="8280" spans="1:25" x14ac:dyDescent="0.25">
      <c r="A8280" t="s">
        <v>290</v>
      </c>
      <c r="B8280" t="s">
        <v>1071</v>
      </c>
      <c r="C8280" t="s">
        <v>5</v>
      </c>
      <c r="D8280" t="s">
        <v>81</v>
      </c>
      <c r="E8280" t="s">
        <v>1421</v>
      </c>
      <c r="F8280" t="s">
        <v>3344</v>
      </c>
      <c r="G8280" t="s">
        <v>61</v>
      </c>
      <c r="H8280" t="s">
        <v>11398</v>
      </c>
      <c r="I8280" t="s">
        <v>25156</v>
      </c>
      <c r="J8280" t="s">
        <v>59</v>
      </c>
      <c r="K8280" t="s">
        <v>26111</v>
      </c>
      <c r="L8280" t="s">
        <v>27074</v>
      </c>
      <c r="M8280" t="s">
        <v>997</v>
      </c>
      <c r="N8280" t="s">
        <v>24915</v>
      </c>
      <c r="O8280" t="s">
        <v>313</v>
      </c>
      <c r="P8280" t="s">
        <v>790</v>
      </c>
      <c r="Q8280" t="s">
        <v>12886</v>
      </c>
      <c r="R8280" t="s">
        <v>179</v>
      </c>
      <c r="S8280" t="s">
        <v>27075</v>
      </c>
    </row>
    <row r="8281" spans="1:25" x14ac:dyDescent="0.25">
      <c r="A8281" t="s">
        <v>713</v>
      </c>
      <c r="B8281" t="s">
        <v>666</v>
      </c>
      <c r="C8281" t="s">
        <v>59</v>
      </c>
      <c r="D8281" t="s">
        <v>157</v>
      </c>
      <c r="E8281" t="s">
        <v>9734</v>
      </c>
      <c r="F8281" t="s">
        <v>61</v>
      </c>
      <c r="G8281" t="s">
        <v>1154</v>
      </c>
      <c r="H8281" t="s">
        <v>14060</v>
      </c>
      <c r="I8281" t="s">
        <v>706</v>
      </c>
      <c r="J8281" t="s">
        <v>864</v>
      </c>
      <c r="K8281" t="s">
        <v>126</v>
      </c>
      <c r="L8281" t="s">
        <v>10178</v>
      </c>
      <c r="M8281" t="s">
        <v>18</v>
      </c>
      <c r="N8281" t="s">
        <v>27076</v>
      </c>
      <c r="O8281" t="s">
        <v>18</v>
      </c>
      <c r="P8281" t="s">
        <v>1379</v>
      </c>
      <c r="Q8281" t="s">
        <v>3390</v>
      </c>
      <c r="R8281" t="s">
        <v>572</v>
      </c>
      <c r="S8281" t="s">
        <v>27077</v>
      </c>
    </row>
    <row r="8282" spans="1:25" x14ac:dyDescent="0.25">
      <c r="A8282" t="s">
        <v>57</v>
      </c>
      <c r="B8282" t="s">
        <v>9596</v>
      </c>
      <c r="C8282" t="s">
        <v>2949</v>
      </c>
      <c r="D8282" t="s">
        <v>27039</v>
      </c>
      <c r="E8282" t="s">
        <v>120</v>
      </c>
      <c r="F8282" t="s">
        <v>27040</v>
      </c>
      <c r="G8282" t="s">
        <v>1377</v>
      </c>
      <c r="H8282" t="s">
        <v>10936</v>
      </c>
      <c r="I8282" t="s">
        <v>102</v>
      </c>
      <c r="J8282" t="s">
        <v>61</v>
      </c>
      <c r="K8282" t="s">
        <v>27078</v>
      </c>
      <c r="L8282" t="s">
        <v>57</v>
      </c>
      <c r="M8282" t="s">
        <v>21607</v>
      </c>
      <c r="N8282" t="s">
        <v>4232</v>
      </c>
      <c r="O8282" t="s">
        <v>27079</v>
      </c>
      <c r="P8282" t="s">
        <v>27080</v>
      </c>
    </row>
    <row r="8283" spans="1:25" x14ac:dyDescent="0.25">
      <c r="A8283" t="s">
        <v>5050</v>
      </c>
      <c r="B8283" t="s">
        <v>334</v>
      </c>
      <c r="C8283" t="s">
        <v>27081</v>
      </c>
      <c r="D8283" t="s">
        <v>27082</v>
      </c>
      <c r="E8283" t="s">
        <v>218</v>
      </c>
      <c r="F8283" t="s">
        <v>1420</v>
      </c>
      <c r="G8283" t="s">
        <v>27083</v>
      </c>
      <c r="H8283" t="s">
        <v>1695</v>
      </c>
      <c r="I8283" t="s">
        <v>5</v>
      </c>
      <c r="J8283" t="s">
        <v>266</v>
      </c>
      <c r="K8283" t="s">
        <v>646</v>
      </c>
      <c r="L8283" t="s">
        <v>5092</v>
      </c>
      <c r="M8283" t="s">
        <v>1948</v>
      </c>
      <c r="N8283" t="s">
        <v>5253</v>
      </c>
      <c r="O8283" t="s">
        <v>59</v>
      </c>
      <c r="P8283" t="s">
        <v>27084</v>
      </c>
      <c r="Q8283" t="s">
        <v>115</v>
      </c>
      <c r="R8283" t="s">
        <v>7530</v>
      </c>
      <c r="S8283" t="s">
        <v>723</v>
      </c>
      <c r="T8283" t="s">
        <v>126</v>
      </c>
      <c r="U8283" t="s">
        <v>27085</v>
      </c>
      <c r="V8283" t="s">
        <v>313</v>
      </c>
      <c r="W8283" t="s">
        <v>27086</v>
      </c>
    </row>
    <row r="8284" spans="1:25" x14ac:dyDescent="0.25">
      <c r="A8284" t="s">
        <v>1424</v>
      </c>
      <c r="B8284" t="s">
        <v>6076</v>
      </c>
      <c r="C8284" t="s">
        <v>2671</v>
      </c>
      <c r="D8284" t="s">
        <v>5</v>
      </c>
      <c r="E8284" t="s">
        <v>8876</v>
      </c>
      <c r="F8284" t="s">
        <v>1948</v>
      </c>
      <c r="G8284" t="s">
        <v>3136</v>
      </c>
      <c r="H8284" t="s">
        <v>717</v>
      </c>
      <c r="I8284" t="s">
        <v>8073</v>
      </c>
      <c r="J8284" t="s">
        <v>37</v>
      </c>
      <c r="K8284" t="s">
        <v>1980</v>
      </c>
      <c r="L8284" t="s">
        <v>13435</v>
      </c>
      <c r="M8284" t="s">
        <v>2418</v>
      </c>
      <c r="N8284" t="s">
        <v>20652</v>
      </c>
      <c r="O8284" t="s">
        <v>36</v>
      </c>
      <c r="P8284" t="s">
        <v>290</v>
      </c>
      <c r="Q8284" t="s">
        <v>1295</v>
      </c>
      <c r="R8284" t="s">
        <v>640</v>
      </c>
      <c r="S8284" t="s">
        <v>27087</v>
      </c>
      <c r="T8284" t="s">
        <v>27088</v>
      </c>
    </row>
    <row r="8285" spans="1:25" x14ac:dyDescent="0.25">
      <c r="A8285" t="s">
        <v>2670</v>
      </c>
      <c r="B8285" t="s">
        <v>290</v>
      </c>
      <c r="C8285">
        <v>10</v>
      </c>
      <c r="D8285" t="s">
        <v>2187</v>
      </c>
      <c r="E8285" t="s">
        <v>15507</v>
      </c>
      <c r="F8285" t="s">
        <v>432</v>
      </c>
      <c r="G8285">
        <v>2011</v>
      </c>
      <c r="H8285" t="s">
        <v>27089</v>
      </c>
      <c r="I8285" t="s">
        <v>27090</v>
      </c>
      <c r="J8285" t="s">
        <v>27091</v>
      </c>
    </row>
    <row r="8286" spans="1:25" x14ac:dyDescent="0.25">
      <c r="A8286" t="s">
        <v>27092</v>
      </c>
      <c r="B8286" t="s">
        <v>27093</v>
      </c>
      <c r="C8286" t="s">
        <v>179</v>
      </c>
      <c r="D8286" t="s">
        <v>8657</v>
      </c>
      <c r="E8286" t="s">
        <v>20628</v>
      </c>
      <c r="F8286" t="s">
        <v>18</v>
      </c>
      <c r="G8286" t="s">
        <v>27092</v>
      </c>
      <c r="H8286" t="s">
        <v>27093</v>
      </c>
      <c r="I8286" t="s">
        <v>59</v>
      </c>
      <c r="J8286" t="s">
        <v>27094</v>
      </c>
      <c r="K8286" t="s">
        <v>25255</v>
      </c>
      <c r="L8286" t="s">
        <v>27095</v>
      </c>
      <c r="M8286" t="s">
        <v>27</v>
      </c>
      <c r="N8286" t="s">
        <v>2309</v>
      </c>
      <c r="O8286" t="s">
        <v>63</v>
      </c>
      <c r="P8286" t="s">
        <v>5092</v>
      </c>
      <c r="Q8286" t="s">
        <v>5</v>
      </c>
      <c r="R8286" t="s">
        <v>27096</v>
      </c>
      <c r="S8286" t="s">
        <v>27097</v>
      </c>
    </row>
    <row r="8287" spans="1:25" x14ac:dyDescent="0.25">
      <c r="A8287" t="s">
        <v>5088</v>
      </c>
      <c r="B8287" t="s">
        <v>27098</v>
      </c>
    </row>
    <row r="8288" spans="1:25" x14ac:dyDescent="0.25">
      <c r="A8288" t="s">
        <v>898</v>
      </c>
      <c r="B8288" t="s">
        <v>651</v>
      </c>
      <c r="C8288" t="s">
        <v>2276</v>
      </c>
      <c r="D8288" t="s">
        <v>7231</v>
      </c>
      <c r="E8288" t="s">
        <v>313</v>
      </c>
      <c r="F8288" t="s">
        <v>27099</v>
      </c>
    </row>
    <row r="8289" spans="1:26" x14ac:dyDescent="0.25">
      <c r="A8289" t="s">
        <v>6614</v>
      </c>
      <c r="B8289" t="s">
        <v>179</v>
      </c>
      <c r="C8289" t="s">
        <v>5</v>
      </c>
      <c r="D8289" t="s">
        <v>1532</v>
      </c>
      <c r="E8289" t="s">
        <v>13593</v>
      </c>
      <c r="F8289" t="s">
        <v>16527</v>
      </c>
      <c r="G8289" t="s">
        <v>462</v>
      </c>
      <c r="H8289" t="s">
        <v>1988</v>
      </c>
      <c r="I8289" t="s">
        <v>100</v>
      </c>
      <c r="J8289" t="s">
        <v>462</v>
      </c>
      <c r="K8289" t="s">
        <v>27100</v>
      </c>
      <c r="L8289" t="s">
        <v>37</v>
      </c>
      <c r="M8289" t="s">
        <v>278</v>
      </c>
      <c r="N8289" t="s">
        <v>100</v>
      </c>
      <c r="O8289" t="s">
        <v>462</v>
      </c>
      <c r="P8289" t="s">
        <v>27101</v>
      </c>
      <c r="Q8289" t="s">
        <v>37</v>
      </c>
      <c r="R8289" t="s">
        <v>20713</v>
      </c>
      <c r="S8289" t="s">
        <v>210</v>
      </c>
      <c r="T8289" t="s">
        <v>59</v>
      </c>
      <c r="U8289" t="s">
        <v>5056</v>
      </c>
      <c r="V8289" t="s">
        <v>710</v>
      </c>
      <c r="W8289" t="s">
        <v>5</v>
      </c>
      <c r="X8289" t="s">
        <v>356</v>
      </c>
      <c r="Y8289" t="s">
        <v>57</v>
      </c>
      <c r="Z8289" t="s">
        <v>27102</v>
      </c>
    </row>
    <row r="8290" spans="1:26" x14ac:dyDescent="0.25">
      <c r="A8290" t="s">
        <v>6614</v>
      </c>
      <c r="B8290" t="s">
        <v>181</v>
      </c>
      <c r="C8290" t="s">
        <v>113</v>
      </c>
      <c r="D8290" t="s">
        <v>11253</v>
      </c>
      <c r="E8290" t="s">
        <v>11254</v>
      </c>
      <c r="F8290" t="s">
        <v>7345</v>
      </c>
      <c r="G8290" t="s">
        <v>1988</v>
      </c>
      <c r="H8290" t="s">
        <v>8714</v>
      </c>
      <c r="I8290" t="s">
        <v>11255</v>
      </c>
      <c r="J8290" t="s">
        <v>723</v>
      </c>
      <c r="K8290" t="s">
        <v>126</v>
      </c>
      <c r="L8290" t="s">
        <v>11256</v>
      </c>
      <c r="M8290" t="s">
        <v>11257</v>
      </c>
      <c r="N8290" t="s">
        <v>18</v>
      </c>
      <c r="O8290" t="s">
        <v>194</v>
      </c>
      <c r="P8290" t="s">
        <v>11258</v>
      </c>
      <c r="Q8290" t="s">
        <v>161</v>
      </c>
      <c r="R8290" t="s">
        <v>27103</v>
      </c>
    </row>
    <row r="8291" spans="1:26" x14ac:dyDescent="0.25">
      <c r="A8291" t="s">
        <v>113</v>
      </c>
      <c r="B8291" t="s">
        <v>59</v>
      </c>
      <c r="C8291" t="s">
        <v>2072</v>
      </c>
      <c r="D8291" t="s">
        <v>100</v>
      </c>
      <c r="E8291" t="s">
        <v>36</v>
      </c>
      <c r="F8291" t="s">
        <v>2018</v>
      </c>
      <c r="G8291" t="s">
        <v>326</v>
      </c>
      <c r="H8291" t="s">
        <v>36</v>
      </c>
      <c r="I8291" t="s">
        <v>290</v>
      </c>
      <c r="J8291" t="s">
        <v>427</v>
      </c>
      <c r="K8291" t="s">
        <v>479</v>
      </c>
      <c r="L8291" t="s">
        <v>59</v>
      </c>
      <c r="M8291" t="s">
        <v>157</v>
      </c>
      <c r="N8291" t="s">
        <v>5948</v>
      </c>
      <c r="O8291" t="s">
        <v>1532</v>
      </c>
      <c r="P8291" t="s">
        <v>8894</v>
      </c>
      <c r="Q8291" t="s">
        <v>100</v>
      </c>
      <c r="R8291" t="s">
        <v>36</v>
      </c>
      <c r="S8291" t="s">
        <v>2018</v>
      </c>
      <c r="T8291" t="s">
        <v>18</v>
      </c>
      <c r="U8291" t="s">
        <v>11258</v>
      </c>
      <c r="V8291" t="s">
        <v>161</v>
      </c>
      <c r="W8291" t="s">
        <v>220</v>
      </c>
      <c r="X8291" t="s">
        <v>27104</v>
      </c>
    </row>
    <row r="8292" spans="1:26" x14ac:dyDescent="0.25">
      <c r="A8292" t="s">
        <v>571</v>
      </c>
      <c r="B8292" t="s">
        <v>4024</v>
      </c>
      <c r="C8292" t="s">
        <v>12918</v>
      </c>
      <c r="D8292" t="s">
        <v>16861</v>
      </c>
      <c r="E8292" t="s">
        <v>59</v>
      </c>
      <c r="F8292" t="s">
        <v>4212</v>
      </c>
      <c r="G8292" t="s">
        <v>1379</v>
      </c>
      <c r="H8292" t="s">
        <v>18</v>
      </c>
      <c r="I8292" t="s">
        <v>12871</v>
      </c>
      <c r="J8292" t="s">
        <v>6180</v>
      </c>
      <c r="K8292" t="s">
        <v>36</v>
      </c>
      <c r="L8292" t="s">
        <v>15</v>
      </c>
      <c r="M8292" t="s">
        <v>462</v>
      </c>
      <c r="N8292" t="s">
        <v>1709</v>
      </c>
      <c r="O8292" t="s">
        <v>1679</v>
      </c>
      <c r="P8292" t="s">
        <v>27105</v>
      </c>
    </row>
    <row r="8293" spans="1:26" x14ac:dyDescent="0.25">
      <c r="A8293" t="s">
        <v>1377</v>
      </c>
      <c r="B8293" t="s">
        <v>157</v>
      </c>
      <c r="C8293" t="s">
        <v>3818</v>
      </c>
      <c r="D8293" t="s">
        <v>102</v>
      </c>
      <c r="E8293" t="s">
        <v>61</v>
      </c>
      <c r="F8293" t="s">
        <v>1154</v>
      </c>
      <c r="G8293" t="s">
        <v>27106</v>
      </c>
      <c r="H8293" t="s">
        <v>5092</v>
      </c>
      <c r="I8293" t="s">
        <v>15996</v>
      </c>
      <c r="J8293" t="s">
        <v>25139</v>
      </c>
      <c r="K8293" t="s">
        <v>2859</v>
      </c>
      <c r="L8293" t="s">
        <v>13679</v>
      </c>
      <c r="M8293" t="s">
        <v>25851</v>
      </c>
      <c r="N8293" t="s">
        <v>59</v>
      </c>
      <c r="O8293" t="s">
        <v>20557</v>
      </c>
      <c r="P8293" t="s">
        <v>326</v>
      </c>
      <c r="Q8293" t="s">
        <v>3609</v>
      </c>
      <c r="R8293" t="s">
        <v>5748</v>
      </c>
      <c r="S8293" t="s">
        <v>18</v>
      </c>
      <c r="T8293" t="s">
        <v>27107</v>
      </c>
    </row>
    <row r="8294" spans="1:26" x14ac:dyDescent="0.25">
      <c r="A8294" t="s">
        <v>27108</v>
      </c>
      <c r="B8294" t="s">
        <v>27109</v>
      </c>
      <c r="C8294" t="s">
        <v>19059</v>
      </c>
      <c r="D8294" t="s">
        <v>9338</v>
      </c>
      <c r="E8294" t="s">
        <v>11658</v>
      </c>
      <c r="F8294" t="s">
        <v>27110</v>
      </c>
      <c r="G8294" t="s">
        <v>2458</v>
      </c>
      <c r="H8294" t="s">
        <v>27111</v>
      </c>
      <c r="I8294" t="s">
        <v>28</v>
      </c>
      <c r="J8294" t="s">
        <v>27112</v>
      </c>
    </row>
    <row r="8295" spans="1:26" x14ac:dyDescent="0.25">
      <c r="A8295" t="s">
        <v>59</v>
      </c>
      <c r="B8295" t="s">
        <v>27113</v>
      </c>
      <c r="C8295" t="s">
        <v>30</v>
      </c>
      <c r="D8295" t="s">
        <v>6734</v>
      </c>
      <c r="E8295" t="s">
        <v>2471</v>
      </c>
      <c r="F8295" t="s">
        <v>30</v>
      </c>
      <c r="G8295" t="s">
        <v>27114</v>
      </c>
      <c r="H8295" t="s">
        <v>27115</v>
      </c>
      <c r="I8295" t="s">
        <v>175</v>
      </c>
      <c r="J8295" t="s">
        <v>156</v>
      </c>
      <c r="K8295" t="s">
        <v>157</v>
      </c>
      <c r="L8295" t="s">
        <v>27116</v>
      </c>
    </row>
    <row r="8296" spans="1:26" x14ac:dyDescent="0.25">
      <c r="A8296" t="s">
        <v>3443</v>
      </c>
      <c r="B8296" t="s">
        <v>18</v>
      </c>
      <c r="C8296" t="s">
        <v>2669</v>
      </c>
      <c r="D8296" t="s">
        <v>126</v>
      </c>
      <c r="E8296" t="s">
        <v>27117</v>
      </c>
      <c r="F8296" t="s">
        <v>27118</v>
      </c>
      <c r="G8296" t="s">
        <v>27119</v>
      </c>
      <c r="H8296" t="s">
        <v>1689</v>
      </c>
      <c r="I8296" t="s">
        <v>156</v>
      </c>
      <c r="J8296" t="s">
        <v>571</v>
      </c>
      <c r="K8296" t="s">
        <v>1601</v>
      </c>
      <c r="L8296" t="s">
        <v>27117</v>
      </c>
      <c r="M8296" t="s">
        <v>25543</v>
      </c>
      <c r="N8296" t="s">
        <v>461</v>
      </c>
      <c r="O8296" t="s">
        <v>462</v>
      </c>
      <c r="P8296" t="s">
        <v>703</v>
      </c>
      <c r="Q8296" t="s">
        <v>59</v>
      </c>
      <c r="R8296" t="s">
        <v>27120</v>
      </c>
    </row>
    <row r="8297" spans="1:26" x14ac:dyDescent="0.25">
      <c r="A8297" t="s">
        <v>18</v>
      </c>
      <c r="B8297" t="s">
        <v>75</v>
      </c>
      <c r="C8297" t="s">
        <v>27121</v>
      </c>
      <c r="D8297" t="s">
        <v>2137</v>
      </c>
      <c r="E8297" t="s">
        <v>18686</v>
      </c>
      <c r="F8297" t="s">
        <v>5097</v>
      </c>
      <c r="G8297" t="s">
        <v>5</v>
      </c>
      <c r="H8297" s="2">
        <v>7291</v>
      </c>
      <c r="I8297" t="s">
        <v>27122</v>
      </c>
      <c r="J8297" t="s">
        <v>64</v>
      </c>
      <c r="K8297" t="s">
        <v>1295</v>
      </c>
      <c r="L8297">
        <v>25</v>
      </c>
      <c r="M8297" t="s">
        <v>19306</v>
      </c>
      <c r="N8297" t="s">
        <v>13858</v>
      </c>
      <c r="O8297" t="s">
        <v>1258</v>
      </c>
      <c r="P8297" t="s">
        <v>27123</v>
      </c>
    </row>
    <row r="8298" spans="1:26" x14ac:dyDescent="0.25">
      <c r="A8298" t="s">
        <v>27124</v>
      </c>
      <c r="B8298" t="s">
        <v>1</v>
      </c>
      <c r="C8298" t="s">
        <v>2</v>
      </c>
      <c r="D8298" t="s">
        <v>898</v>
      </c>
      <c r="E8298" t="s">
        <v>1186</v>
      </c>
      <c r="F8298" t="s">
        <v>27125</v>
      </c>
      <c r="G8298" t="s">
        <v>7453</v>
      </c>
      <c r="H8298" t="s">
        <v>27126</v>
      </c>
    </row>
    <row r="8299" spans="1:26" x14ac:dyDescent="0.25">
      <c r="A8299" t="s">
        <v>1139</v>
      </c>
      <c r="B8299" t="s">
        <v>37</v>
      </c>
      <c r="C8299" t="s">
        <v>1140</v>
      </c>
      <c r="D8299" t="s">
        <v>290</v>
      </c>
      <c r="E8299" t="s">
        <v>5857</v>
      </c>
      <c r="F8299" t="s">
        <v>61</v>
      </c>
      <c r="G8299" t="s">
        <v>5501</v>
      </c>
      <c r="H8299" t="s">
        <v>57</v>
      </c>
      <c r="I8299" t="s">
        <v>61</v>
      </c>
      <c r="J8299">
        <v>19</v>
      </c>
      <c r="K8299" t="s">
        <v>946</v>
      </c>
      <c r="L8299" t="s">
        <v>27127</v>
      </c>
      <c r="M8299" t="s">
        <v>218</v>
      </c>
      <c r="N8299" t="s">
        <v>6922</v>
      </c>
      <c r="O8299" t="s">
        <v>8900</v>
      </c>
      <c r="P8299" t="s">
        <v>61</v>
      </c>
      <c r="Q8299" t="s">
        <v>10436</v>
      </c>
      <c r="R8299" t="s">
        <v>27128</v>
      </c>
      <c r="S8299" t="s">
        <v>11368</v>
      </c>
      <c r="T8299" t="s">
        <v>17702</v>
      </c>
      <c r="U8299" t="s">
        <v>27129</v>
      </c>
    </row>
    <row r="8300" spans="1:26" x14ac:dyDescent="0.25">
      <c r="A8300" t="s">
        <v>560</v>
      </c>
      <c r="B8300" t="s">
        <v>6889</v>
      </c>
      <c r="C8300" t="s">
        <v>462</v>
      </c>
      <c r="D8300" t="s">
        <v>27130</v>
      </c>
    </row>
    <row r="8301" spans="1:26" x14ac:dyDescent="0.25">
      <c r="A8301" t="s">
        <v>23309</v>
      </c>
      <c r="B8301" t="s">
        <v>1</v>
      </c>
      <c r="C8301" t="s">
        <v>122</v>
      </c>
      <c r="D8301" t="s">
        <v>1822</v>
      </c>
      <c r="E8301" t="s">
        <v>424</v>
      </c>
      <c r="F8301" t="s">
        <v>736</v>
      </c>
      <c r="G8301" t="s">
        <v>4682</v>
      </c>
      <c r="H8301" t="s">
        <v>102</v>
      </c>
      <c r="I8301" t="s">
        <v>1522</v>
      </c>
      <c r="J8301" t="s">
        <v>18</v>
      </c>
      <c r="K8301" t="s">
        <v>27131</v>
      </c>
      <c r="L8301" t="s">
        <v>27132</v>
      </c>
      <c r="M8301" t="s">
        <v>27133</v>
      </c>
      <c r="N8301" t="s">
        <v>3548</v>
      </c>
      <c r="O8301" t="s">
        <v>704</v>
      </c>
      <c r="P8301" t="s">
        <v>27134</v>
      </c>
    </row>
    <row r="8302" spans="1:26" x14ac:dyDescent="0.25">
      <c r="A8302" t="s">
        <v>27135</v>
      </c>
      <c r="B8302" t="s">
        <v>27136</v>
      </c>
    </row>
    <row r="8303" spans="1:26" x14ac:dyDescent="0.25">
      <c r="A8303" t="s">
        <v>6614</v>
      </c>
      <c r="B8303" t="s">
        <v>598</v>
      </c>
      <c r="C8303" t="s">
        <v>179</v>
      </c>
      <c r="D8303" t="s">
        <v>5</v>
      </c>
      <c r="E8303" t="s">
        <v>27137</v>
      </c>
      <c r="F8303" t="s">
        <v>23098</v>
      </c>
      <c r="G8303" t="s">
        <v>2400</v>
      </c>
      <c r="H8303" t="s">
        <v>102</v>
      </c>
      <c r="I8303" t="s">
        <v>7343</v>
      </c>
      <c r="J8303" t="s">
        <v>198</v>
      </c>
      <c r="K8303">
        <v>7</v>
      </c>
      <c r="L8303" t="s">
        <v>3224</v>
      </c>
      <c r="M8303" t="s">
        <v>59</v>
      </c>
      <c r="N8303" t="s">
        <v>1433</v>
      </c>
      <c r="O8303" t="s">
        <v>5660</v>
      </c>
      <c r="P8303" t="s">
        <v>57</v>
      </c>
      <c r="Q8303" t="s">
        <v>383</v>
      </c>
      <c r="R8303" t="s">
        <v>328</v>
      </c>
      <c r="S8303" t="s">
        <v>20859</v>
      </c>
      <c r="T8303" t="s">
        <v>27138</v>
      </c>
      <c r="U8303" t="s">
        <v>27139</v>
      </c>
    </row>
    <row r="8304" spans="1:26" x14ac:dyDescent="0.25">
      <c r="A8304" t="s">
        <v>27140</v>
      </c>
      <c r="B8304" t="s">
        <v>7499</v>
      </c>
      <c r="C8304" t="s">
        <v>13669</v>
      </c>
      <c r="D8304" t="s">
        <v>182</v>
      </c>
      <c r="E8304" t="s">
        <v>3761</v>
      </c>
      <c r="F8304" t="s">
        <v>1523</v>
      </c>
      <c r="G8304" t="s">
        <v>328</v>
      </c>
      <c r="H8304" t="s">
        <v>1493</v>
      </c>
      <c r="I8304" t="s">
        <v>45</v>
      </c>
      <c r="J8304" t="s">
        <v>5173</v>
      </c>
      <c r="K8304" t="s">
        <v>27141</v>
      </c>
      <c r="L8304" t="s">
        <v>1583</v>
      </c>
      <c r="M8304" t="s">
        <v>21607</v>
      </c>
      <c r="N8304" t="s">
        <v>5092</v>
      </c>
      <c r="O8304" t="s">
        <v>27142</v>
      </c>
      <c r="P8304" t="s">
        <v>27143</v>
      </c>
    </row>
    <row r="8305" spans="1:21" x14ac:dyDescent="0.25">
      <c r="A8305" t="s">
        <v>19059</v>
      </c>
      <c r="B8305" t="s">
        <v>179</v>
      </c>
      <c r="C8305" t="s">
        <v>1044</v>
      </c>
      <c r="D8305" t="s">
        <v>2244</v>
      </c>
      <c r="E8305" t="s">
        <v>61</v>
      </c>
      <c r="F8305" t="s">
        <v>61</v>
      </c>
      <c r="G8305" t="s">
        <v>741</v>
      </c>
      <c r="H8305" t="s">
        <v>45</v>
      </c>
      <c r="I8305" t="s">
        <v>2419</v>
      </c>
      <c r="J8305" t="s">
        <v>27144</v>
      </c>
    </row>
    <row r="8306" spans="1:21" x14ac:dyDescent="0.25">
      <c r="A8306" t="s">
        <v>19842</v>
      </c>
      <c r="B8306" t="s">
        <v>4772</v>
      </c>
      <c r="C8306" t="s">
        <v>59</v>
      </c>
      <c r="D8306" t="s">
        <v>458</v>
      </c>
      <c r="E8306" t="s">
        <v>6614</v>
      </c>
      <c r="F8306" t="s">
        <v>30</v>
      </c>
      <c r="G8306" t="s">
        <v>27145</v>
      </c>
      <c r="H8306" t="s">
        <v>27146</v>
      </c>
      <c r="I8306" t="s">
        <v>5548</v>
      </c>
      <c r="J8306" t="s">
        <v>157</v>
      </c>
      <c r="K8306" t="s">
        <v>30</v>
      </c>
      <c r="L8306">
        <v>7</v>
      </c>
      <c r="M8306" t="s">
        <v>27147</v>
      </c>
    </row>
    <row r="8307" spans="1:21" x14ac:dyDescent="0.25">
      <c r="A8307" t="s">
        <v>6614</v>
      </c>
      <c r="B8307" t="s">
        <v>479</v>
      </c>
      <c r="C8307" t="s">
        <v>59</v>
      </c>
      <c r="D8307" t="s">
        <v>12</v>
      </c>
      <c r="E8307" t="s">
        <v>366</v>
      </c>
      <c r="F8307" t="s">
        <v>126</v>
      </c>
      <c r="G8307" t="s">
        <v>190</v>
      </c>
      <c r="H8307" t="s">
        <v>762</v>
      </c>
      <c r="I8307" t="s">
        <v>18</v>
      </c>
      <c r="J8307" t="s">
        <v>27148</v>
      </c>
      <c r="K8307" t="s">
        <v>27149</v>
      </c>
      <c r="L8307" t="s">
        <v>900</v>
      </c>
      <c r="M8307" t="s">
        <v>1211</v>
      </c>
      <c r="N8307" t="s">
        <v>59</v>
      </c>
      <c r="O8307" t="s">
        <v>27150</v>
      </c>
      <c r="P8307" t="s">
        <v>43</v>
      </c>
      <c r="Q8307" t="s">
        <v>27151</v>
      </c>
      <c r="R8307" t="s">
        <v>27152</v>
      </c>
    </row>
    <row r="8308" spans="1:21" x14ac:dyDescent="0.25">
      <c r="A8308" t="s">
        <v>27127</v>
      </c>
      <c r="B8308" t="s">
        <v>1693</v>
      </c>
      <c r="C8308" t="s">
        <v>18</v>
      </c>
      <c r="D8308" t="s">
        <v>10436</v>
      </c>
      <c r="E8308" t="s">
        <v>161</v>
      </c>
      <c r="F8308" t="s">
        <v>4297</v>
      </c>
      <c r="G8308" t="s">
        <v>27153</v>
      </c>
    </row>
    <row r="8309" spans="1:21" x14ac:dyDescent="0.25">
      <c r="A8309" t="s">
        <v>9179</v>
      </c>
      <c r="B8309" t="s">
        <v>57</v>
      </c>
      <c r="C8309" t="s">
        <v>61</v>
      </c>
      <c r="D8309" t="s">
        <v>27049</v>
      </c>
      <c r="E8309" t="s">
        <v>3224</v>
      </c>
      <c r="F8309" t="s">
        <v>479</v>
      </c>
      <c r="G8309" t="s">
        <v>59</v>
      </c>
      <c r="H8309" t="s">
        <v>13669</v>
      </c>
      <c r="I8309" t="s">
        <v>461</v>
      </c>
      <c r="J8309" t="s">
        <v>6978</v>
      </c>
      <c r="K8309" t="s">
        <v>571</v>
      </c>
      <c r="L8309" t="s">
        <v>156</v>
      </c>
      <c r="M8309" t="s">
        <v>157</v>
      </c>
      <c r="N8309" t="s">
        <v>6649</v>
      </c>
      <c r="O8309" t="s">
        <v>161</v>
      </c>
      <c r="P8309" t="s">
        <v>21607</v>
      </c>
      <c r="Q8309" t="s">
        <v>179</v>
      </c>
      <c r="R8309" t="s">
        <v>27154</v>
      </c>
    </row>
    <row r="8310" spans="1:21" x14ac:dyDescent="0.25">
      <c r="A8310" t="s">
        <v>6614</v>
      </c>
      <c r="B8310" t="s">
        <v>181</v>
      </c>
      <c r="C8310" t="s">
        <v>1047</v>
      </c>
      <c r="D8310" t="s">
        <v>1040</v>
      </c>
      <c r="E8310" t="s">
        <v>717</v>
      </c>
      <c r="F8310" t="s">
        <v>18</v>
      </c>
      <c r="G8310" t="s">
        <v>5005</v>
      </c>
      <c r="H8310" t="s">
        <v>335</v>
      </c>
      <c r="I8310" t="s">
        <v>36</v>
      </c>
      <c r="J8310" t="s">
        <v>1747</v>
      </c>
      <c r="K8310" t="s">
        <v>21633</v>
      </c>
      <c r="L8310" t="s">
        <v>71</v>
      </c>
      <c r="M8310" t="s">
        <v>61</v>
      </c>
      <c r="N8310" t="s">
        <v>5760</v>
      </c>
      <c r="O8310" t="s">
        <v>59</v>
      </c>
      <c r="P8310" t="s">
        <v>27155</v>
      </c>
      <c r="Q8310" t="s">
        <v>5088</v>
      </c>
      <c r="R8310" t="s">
        <v>27156</v>
      </c>
    </row>
    <row r="8311" spans="1:21" x14ac:dyDescent="0.25">
      <c r="A8311" t="s">
        <v>6614</v>
      </c>
      <c r="B8311" t="s">
        <v>1812</v>
      </c>
      <c r="C8311" t="s">
        <v>36</v>
      </c>
      <c r="D8311" t="s">
        <v>5159</v>
      </c>
      <c r="E8311" t="s">
        <v>7915</v>
      </c>
      <c r="F8311" t="s">
        <v>1012</v>
      </c>
      <c r="G8311" t="s">
        <v>21479</v>
      </c>
      <c r="H8311" t="s">
        <v>898</v>
      </c>
      <c r="I8311" t="s">
        <v>322</v>
      </c>
      <c r="J8311" t="s">
        <v>5159</v>
      </c>
      <c r="K8311" t="s">
        <v>313</v>
      </c>
      <c r="L8311" t="s">
        <v>206</v>
      </c>
      <c r="M8311" t="s">
        <v>27157</v>
      </c>
    </row>
    <row r="8312" spans="1:21" x14ac:dyDescent="0.25">
      <c r="A8312" t="s">
        <v>6614</v>
      </c>
      <c r="B8312" t="s">
        <v>1889</v>
      </c>
      <c r="C8312" t="s">
        <v>651</v>
      </c>
      <c r="D8312" t="s">
        <v>157</v>
      </c>
      <c r="E8312" t="s">
        <v>1940</v>
      </c>
      <c r="F8312" t="s">
        <v>432</v>
      </c>
      <c r="G8312" t="s">
        <v>36</v>
      </c>
      <c r="H8312" t="s">
        <v>2489</v>
      </c>
      <c r="I8312" t="s">
        <v>342</v>
      </c>
      <c r="J8312" t="s">
        <v>27158</v>
      </c>
      <c r="K8312" t="s">
        <v>1349</v>
      </c>
      <c r="L8312" t="s">
        <v>37</v>
      </c>
      <c r="M8312" t="s">
        <v>12697</v>
      </c>
      <c r="N8312" t="s">
        <v>27159</v>
      </c>
      <c r="O8312" t="s">
        <v>1349</v>
      </c>
      <c r="P8312" t="s">
        <v>30</v>
      </c>
      <c r="Q8312" t="s">
        <v>5</v>
      </c>
      <c r="R8312" t="s">
        <v>18614</v>
      </c>
      <c r="S8312" t="s">
        <v>23080</v>
      </c>
      <c r="T8312" t="s">
        <v>1087</v>
      </c>
      <c r="U8312" t="s">
        <v>27160</v>
      </c>
    </row>
    <row r="8313" spans="1:21" x14ac:dyDescent="0.25">
      <c r="A8313" t="s">
        <v>6614</v>
      </c>
      <c r="B8313" t="s">
        <v>27161</v>
      </c>
      <c r="C8313" t="s">
        <v>30</v>
      </c>
      <c r="D8313" t="s">
        <v>571</v>
      </c>
      <c r="E8313" t="s">
        <v>27162</v>
      </c>
      <c r="F8313" t="s">
        <v>27163</v>
      </c>
      <c r="G8313" t="s">
        <v>1389</v>
      </c>
      <c r="H8313" t="s">
        <v>4851</v>
      </c>
      <c r="I8313" t="s">
        <v>59</v>
      </c>
      <c r="J8313" t="s">
        <v>27164</v>
      </c>
      <c r="K8313" t="s">
        <v>61</v>
      </c>
      <c r="L8313" t="s">
        <v>195</v>
      </c>
      <c r="M8313" t="s">
        <v>57</v>
      </c>
      <c r="N8313" t="s">
        <v>27165</v>
      </c>
      <c r="O8313" t="s">
        <v>18</v>
      </c>
      <c r="P8313" t="s">
        <v>27166</v>
      </c>
      <c r="Q8313" t="s">
        <v>27167</v>
      </c>
    </row>
    <row r="8314" spans="1:21" x14ac:dyDescent="0.25">
      <c r="A8314" t="s">
        <v>5088</v>
      </c>
      <c r="B8314" t="s">
        <v>27168</v>
      </c>
    </row>
    <row r="8315" spans="1:21" x14ac:dyDescent="0.25">
      <c r="A8315" t="s">
        <v>6614</v>
      </c>
      <c r="B8315" t="s">
        <v>13161</v>
      </c>
      <c r="C8315" t="s">
        <v>6565</v>
      </c>
      <c r="D8315" t="s">
        <v>458</v>
      </c>
      <c r="E8315" t="s">
        <v>61</v>
      </c>
      <c r="F8315" t="s">
        <v>11411</v>
      </c>
      <c r="G8315" t="s">
        <v>27169</v>
      </c>
      <c r="H8315" t="s">
        <v>61</v>
      </c>
      <c r="I8315" t="s">
        <v>5598</v>
      </c>
      <c r="J8315" t="s">
        <v>10385</v>
      </c>
      <c r="K8315" t="s">
        <v>5092</v>
      </c>
      <c r="L8315" t="s">
        <v>9658</v>
      </c>
      <c r="M8315" t="s">
        <v>27170</v>
      </c>
      <c r="N8315" t="s">
        <v>3145</v>
      </c>
      <c r="O8315" t="s">
        <v>7091</v>
      </c>
      <c r="P8315" t="s">
        <v>710</v>
      </c>
      <c r="Q8315" t="s">
        <v>27171</v>
      </c>
    </row>
    <row r="8316" spans="1:21" x14ac:dyDescent="0.25">
      <c r="A8316" t="s">
        <v>27172</v>
      </c>
      <c r="B8316" t="s">
        <v>6614</v>
      </c>
      <c r="C8316" t="s">
        <v>27173</v>
      </c>
      <c r="D8316" t="s">
        <v>1401</v>
      </c>
      <c r="E8316" t="s">
        <v>17167</v>
      </c>
      <c r="F8316" t="s">
        <v>179</v>
      </c>
      <c r="G8316" t="s">
        <v>703</v>
      </c>
      <c r="H8316" t="s">
        <v>27174</v>
      </c>
      <c r="I8316" t="s">
        <v>10487</v>
      </c>
      <c r="J8316" t="s">
        <v>376</v>
      </c>
      <c r="K8316" t="s">
        <v>61</v>
      </c>
      <c r="L8316" t="s">
        <v>27175</v>
      </c>
      <c r="M8316" t="s">
        <v>27176</v>
      </c>
      <c r="N8316" t="s">
        <v>5354</v>
      </c>
      <c r="O8316" t="s">
        <v>943</v>
      </c>
      <c r="P8316" t="s">
        <v>26854</v>
      </c>
      <c r="Q8316" t="s">
        <v>1844</v>
      </c>
      <c r="R8316" t="s">
        <v>1872</v>
      </c>
      <c r="S8316" t="s">
        <v>27177</v>
      </c>
    </row>
    <row r="8317" spans="1:21" x14ac:dyDescent="0.25">
      <c r="A8317" t="s">
        <v>6614</v>
      </c>
      <c r="B8317" t="s">
        <v>27178</v>
      </c>
      <c r="C8317" t="s">
        <v>1356</v>
      </c>
      <c r="D8317" t="s">
        <v>13148</v>
      </c>
      <c r="E8317" t="s">
        <v>13752</v>
      </c>
      <c r="F8317" t="s">
        <v>61</v>
      </c>
      <c r="G8317" t="s">
        <v>1613</v>
      </c>
      <c r="H8317" t="s">
        <v>198</v>
      </c>
      <c r="I8317" t="s">
        <v>61</v>
      </c>
      <c r="J8317" t="s">
        <v>3606</v>
      </c>
      <c r="K8317" t="s">
        <v>57</v>
      </c>
      <c r="L8317" t="s">
        <v>61</v>
      </c>
      <c r="M8317" t="s">
        <v>2440</v>
      </c>
      <c r="N8317" t="s">
        <v>8819</v>
      </c>
      <c r="O8317" t="s">
        <v>71</v>
      </c>
      <c r="P8317" t="s">
        <v>3479</v>
      </c>
      <c r="Q8317" t="s">
        <v>27179</v>
      </c>
      <c r="R8317" t="s">
        <v>27180</v>
      </c>
      <c r="S8317" t="s">
        <v>27181</v>
      </c>
    </row>
    <row r="8318" spans="1:21" x14ac:dyDescent="0.25">
      <c r="A8318" t="s">
        <v>6614</v>
      </c>
      <c r="B8318" t="s">
        <v>627</v>
      </c>
      <c r="C8318" t="s">
        <v>113</v>
      </c>
      <c r="D8318" t="s">
        <v>383</v>
      </c>
      <c r="E8318" t="s">
        <v>707</v>
      </c>
      <c r="F8318" t="s">
        <v>27182</v>
      </c>
      <c r="G8318" t="s">
        <v>10446</v>
      </c>
      <c r="H8318" t="s">
        <v>206</v>
      </c>
      <c r="I8318" t="s">
        <v>61</v>
      </c>
      <c r="J8318" t="s">
        <v>5166</v>
      </c>
      <c r="K8318" t="s">
        <v>8034</v>
      </c>
      <c r="L8318" t="s">
        <v>27183</v>
      </c>
      <c r="M8318" t="s">
        <v>878</v>
      </c>
      <c r="N8318" t="s">
        <v>157</v>
      </c>
      <c r="O8318" t="s">
        <v>23245</v>
      </c>
      <c r="P8318" t="s">
        <v>59</v>
      </c>
      <c r="Q8318" t="s">
        <v>27184</v>
      </c>
      <c r="R8318" t="s">
        <v>27185</v>
      </c>
    </row>
    <row r="8319" spans="1:21" x14ac:dyDescent="0.25">
      <c r="A8319" t="s">
        <v>6614</v>
      </c>
      <c r="B8319" t="s">
        <v>1812</v>
      </c>
      <c r="C8319" t="s">
        <v>36</v>
      </c>
      <c r="D8319" t="s">
        <v>1433</v>
      </c>
      <c r="E8319" t="s">
        <v>1012</v>
      </c>
      <c r="F8319" t="s">
        <v>3402</v>
      </c>
      <c r="G8319" t="s">
        <v>1012</v>
      </c>
      <c r="H8319" t="s">
        <v>1777</v>
      </c>
      <c r="I8319" t="s">
        <v>2140</v>
      </c>
      <c r="J8319" t="s">
        <v>23011</v>
      </c>
      <c r="K8319" t="s">
        <v>36</v>
      </c>
      <c r="L8319" t="s">
        <v>290</v>
      </c>
      <c r="M8319" t="s">
        <v>61</v>
      </c>
      <c r="N8319" t="s">
        <v>138</v>
      </c>
      <c r="O8319" t="s">
        <v>9618</v>
      </c>
      <c r="P8319" t="s">
        <v>57</v>
      </c>
      <c r="Q8319" t="s">
        <v>5587</v>
      </c>
      <c r="R8319" t="s">
        <v>27186</v>
      </c>
      <c r="S8319" t="s">
        <v>193</v>
      </c>
      <c r="T8319" t="s">
        <v>541</v>
      </c>
      <c r="U8319" t="s">
        <v>27187</v>
      </c>
    </row>
    <row r="8320" spans="1:21" x14ac:dyDescent="0.25">
      <c r="A8320" t="s">
        <v>6614</v>
      </c>
      <c r="B8320" t="s">
        <v>86</v>
      </c>
      <c r="C8320" t="s">
        <v>1139</v>
      </c>
      <c r="D8320" t="s">
        <v>30</v>
      </c>
      <c r="E8320" t="s">
        <v>7441</v>
      </c>
      <c r="F8320" t="s">
        <v>804</v>
      </c>
      <c r="G8320" t="s">
        <v>59</v>
      </c>
      <c r="H8320" t="s">
        <v>24181</v>
      </c>
      <c r="I8320" t="s">
        <v>222</v>
      </c>
      <c r="J8320" t="s">
        <v>1877</v>
      </c>
      <c r="K8320" t="s">
        <v>3609</v>
      </c>
      <c r="L8320" t="s">
        <v>57</v>
      </c>
      <c r="M8320" t="s">
        <v>1569</v>
      </c>
      <c r="N8320" t="s">
        <v>27188</v>
      </c>
      <c r="O8320" t="s">
        <v>11963</v>
      </c>
      <c r="P8320" t="s">
        <v>27189</v>
      </c>
    </row>
    <row r="8321" spans="1:26" x14ac:dyDescent="0.25">
      <c r="A8321" t="s">
        <v>6614</v>
      </c>
      <c r="B8321" t="s">
        <v>898</v>
      </c>
      <c r="C8321" t="s">
        <v>1907</v>
      </c>
      <c r="D8321" t="s">
        <v>1356</v>
      </c>
      <c r="E8321" t="s">
        <v>13148</v>
      </c>
      <c r="F8321" t="s">
        <v>179</v>
      </c>
      <c r="G8321" t="s">
        <v>1940</v>
      </c>
      <c r="H8321" t="s">
        <v>45</v>
      </c>
      <c r="I8321" t="s">
        <v>411</v>
      </c>
      <c r="J8321" t="s">
        <v>1768</v>
      </c>
      <c r="K8321" t="s">
        <v>432</v>
      </c>
      <c r="L8321" t="s">
        <v>22464</v>
      </c>
      <c r="M8321" t="s">
        <v>2859</v>
      </c>
      <c r="N8321" t="s">
        <v>1284</v>
      </c>
      <c r="O8321" t="s">
        <v>27190</v>
      </c>
      <c r="P8321" t="s">
        <v>27191</v>
      </c>
    </row>
    <row r="8322" spans="1:26" x14ac:dyDescent="0.25">
      <c r="A8322" t="s">
        <v>6614</v>
      </c>
      <c r="B8322" t="s">
        <v>326</v>
      </c>
      <c r="C8322" t="s">
        <v>1377</v>
      </c>
      <c r="D8322" t="s">
        <v>898</v>
      </c>
      <c r="E8322" t="s">
        <v>4452</v>
      </c>
      <c r="F8322" t="s">
        <v>4950</v>
      </c>
      <c r="G8322" t="s">
        <v>13148</v>
      </c>
      <c r="H8322" t="s">
        <v>59</v>
      </c>
      <c r="I8322" t="s">
        <v>3253</v>
      </c>
      <c r="J8322" t="s">
        <v>206</v>
      </c>
      <c r="K8322" t="s">
        <v>577</v>
      </c>
      <c r="L8322" t="s">
        <v>2856</v>
      </c>
      <c r="M8322" t="s">
        <v>36</v>
      </c>
      <c r="N8322" t="s">
        <v>27192</v>
      </c>
      <c r="O8322" t="s">
        <v>265</v>
      </c>
      <c r="P8322" t="s">
        <v>179</v>
      </c>
      <c r="Q8322" t="s">
        <v>5412</v>
      </c>
      <c r="R8322" t="s">
        <v>37</v>
      </c>
      <c r="S8322" t="s">
        <v>1013</v>
      </c>
      <c r="T8322" t="s">
        <v>27193</v>
      </c>
      <c r="U8322" t="s">
        <v>432</v>
      </c>
      <c r="V8322" t="s">
        <v>27194</v>
      </c>
    </row>
    <row r="8323" spans="1:26" x14ac:dyDescent="0.25">
      <c r="A8323" t="s">
        <v>6614</v>
      </c>
      <c r="B8323" t="s">
        <v>18732</v>
      </c>
      <c r="C8323" t="s">
        <v>27195</v>
      </c>
      <c r="D8323" t="s">
        <v>1823</v>
      </c>
      <c r="E8323" t="s">
        <v>54</v>
      </c>
      <c r="F8323" t="s">
        <v>36</v>
      </c>
      <c r="G8323" t="s">
        <v>206</v>
      </c>
      <c r="H8323" t="s">
        <v>27196</v>
      </c>
      <c r="I8323" t="s">
        <v>100</v>
      </c>
      <c r="J8323" t="s">
        <v>27197</v>
      </c>
      <c r="K8323" t="s">
        <v>1189</v>
      </c>
      <c r="L8323" t="s">
        <v>334</v>
      </c>
      <c r="M8323" t="s">
        <v>1652</v>
      </c>
      <c r="N8323" t="s">
        <v>102</v>
      </c>
      <c r="O8323" t="s">
        <v>577</v>
      </c>
      <c r="P8323" t="s">
        <v>326</v>
      </c>
      <c r="Q8323" t="s">
        <v>541</v>
      </c>
      <c r="R8323" t="s">
        <v>27198</v>
      </c>
    </row>
    <row r="8324" spans="1:26" x14ac:dyDescent="0.25">
      <c r="A8324" t="s">
        <v>6614</v>
      </c>
      <c r="B8324" t="s">
        <v>27173</v>
      </c>
      <c r="C8324" t="s">
        <v>27199</v>
      </c>
      <c r="D8324" t="s">
        <v>13227</v>
      </c>
      <c r="E8324" t="s">
        <v>27200</v>
      </c>
      <c r="F8324" t="s">
        <v>2129</v>
      </c>
      <c r="G8324" t="s">
        <v>278</v>
      </c>
      <c r="H8324" t="s">
        <v>26854</v>
      </c>
      <c r="I8324" t="s">
        <v>19957</v>
      </c>
      <c r="J8324" t="s">
        <v>781</v>
      </c>
      <c r="K8324" t="s">
        <v>2147</v>
      </c>
      <c r="L8324" t="s">
        <v>37</v>
      </c>
      <c r="M8324" t="s">
        <v>36</v>
      </c>
      <c r="N8324" t="s">
        <v>182</v>
      </c>
      <c r="O8324" t="s">
        <v>376</v>
      </c>
      <c r="P8324" t="s">
        <v>61</v>
      </c>
      <c r="Q8324" t="s">
        <v>27201</v>
      </c>
      <c r="R8324" t="s">
        <v>3884</v>
      </c>
      <c r="S8324" t="s">
        <v>1012</v>
      </c>
      <c r="T8324" t="s">
        <v>27202</v>
      </c>
      <c r="U8324" t="s">
        <v>27203</v>
      </c>
    </row>
    <row r="8325" spans="1:26" x14ac:dyDescent="0.25">
      <c r="A8325" t="s">
        <v>6614</v>
      </c>
      <c r="B8325" t="s">
        <v>898</v>
      </c>
      <c r="C8325" t="s">
        <v>6889</v>
      </c>
      <c r="D8325" t="s">
        <v>288</v>
      </c>
      <c r="E8325" t="s">
        <v>290</v>
      </c>
      <c r="F8325" t="s">
        <v>5</v>
      </c>
      <c r="G8325" t="s">
        <v>111</v>
      </c>
      <c r="H8325" t="s">
        <v>57</v>
      </c>
      <c r="I8325" t="s">
        <v>2419</v>
      </c>
      <c r="J8325" t="s">
        <v>237</v>
      </c>
      <c r="K8325" t="s">
        <v>326</v>
      </c>
      <c r="L8325" t="s">
        <v>112</v>
      </c>
      <c r="M8325" t="s">
        <v>18</v>
      </c>
      <c r="N8325" t="s">
        <v>572</v>
      </c>
      <c r="O8325" t="s">
        <v>27</v>
      </c>
      <c r="P8325" t="s">
        <v>198</v>
      </c>
      <c r="Q8325" t="s">
        <v>370</v>
      </c>
      <c r="R8325" t="s">
        <v>376</v>
      </c>
      <c r="S8325" t="s">
        <v>198</v>
      </c>
      <c r="T8325" t="s">
        <v>27204</v>
      </c>
      <c r="U8325" t="s">
        <v>898</v>
      </c>
      <c r="V8325" t="s">
        <v>1544</v>
      </c>
      <c r="W8325" t="s">
        <v>4499</v>
      </c>
      <c r="X8325" t="s">
        <v>57</v>
      </c>
      <c r="Y8325" t="s">
        <v>27205</v>
      </c>
    </row>
    <row r="8326" spans="1:26" x14ac:dyDescent="0.25">
      <c r="A8326" t="s">
        <v>6614</v>
      </c>
      <c r="B8326" t="s">
        <v>2138</v>
      </c>
      <c r="C8326" t="s">
        <v>61</v>
      </c>
      <c r="D8326" t="s">
        <v>20606</v>
      </c>
      <c r="E8326" t="s">
        <v>179</v>
      </c>
      <c r="F8326" t="s">
        <v>479</v>
      </c>
      <c r="G8326" t="s">
        <v>6742</v>
      </c>
      <c r="H8326" t="s">
        <v>5022</v>
      </c>
      <c r="I8326" t="s">
        <v>335</v>
      </c>
      <c r="J8326" t="s">
        <v>3778</v>
      </c>
      <c r="K8326" t="s">
        <v>150</v>
      </c>
      <c r="L8326" t="s">
        <v>156</v>
      </c>
      <c r="M8326" t="s">
        <v>157</v>
      </c>
      <c r="N8326" t="s">
        <v>61</v>
      </c>
      <c r="O8326" t="s">
        <v>395</v>
      </c>
      <c r="P8326" t="s">
        <v>18</v>
      </c>
      <c r="Q8326" t="s">
        <v>27206</v>
      </c>
      <c r="R8326" t="s">
        <v>479</v>
      </c>
      <c r="S8326" t="s">
        <v>27207</v>
      </c>
    </row>
    <row r="8327" spans="1:26" x14ac:dyDescent="0.25">
      <c r="A8327" t="s">
        <v>6614</v>
      </c>
      <c r="B8327" t="s">
        <v>335</v>
      </c>
      <c r="C8327" t="s">
        <v>2018</v>
      </c>
      <c r="D8327" t="s">
        <v>36</v>
      </c>
      <c r="E8327" t="s">
        <v>3375</v>
      </c>
      <c r="F8327" t="s">
        <v>61</v>
      </c>
      <c r="G8327" t="s">
        <v>64</v>
      </c>
      <c r="H8327" t="s">
        <v>59</v>
      </c>
      <c r="I8327" t="s">
        <v>157</v>
      </c>
      <c r="J8327" t="s">
        <v>27208</v>
      </c>
      <c r="K8327" t="s">
        <v>27209</v>
      </c>
    </row>
    <row r="8328" spans="1:26" x14ac:dyDescent="0.25">
      <c r="A8328" t="s">
        <v>6614</v>
      </c>
      <c r="B8328" t="s">
        <v>898</v>
      </c>
      <c r="C8328" t="s">
        <v>5201</v>
      </c>
      <c r="D8328" t="s">
        <v>788</v>
      </c>
      <c r="E8328" t="s">
        <v>112</v>
      </c>
      <c r="F8328" t="s">
        <v>761</v>
      </c>
      <c r="G8328" t="s">
        <v>17816</v>
      </c>
      <c r="H8328" t="s">
        <v>27210</v>
      </c>
      <c r="I8328" t="s">
        <v>1549</v>
      </c>
      <c r="J8328" t="s">
        <v>73</v>
      </c>
      <c r="K8328" t="s">
        <v>27211</v>
      </c>
    </row>
    <row r="8329" spans="1:26" x14ac:dyDescent="0.25">
      <c r="A8329" t="s">
        <v>713</v>
      </c>
      <c r="B8329" t="s">
        <v>479</v>
      </c>
      <c r="C8329" t="s">
        <v>59</v>
      </c>
      <c r="D8329" t="s">
        <v>43</v>
      </c>
      <c r="E8329" t="s">
        <v>767</v>
      </c>
      <c r="F8329" t="s">
        <v>5166</v>
      </c>
      <c r="G8329" t="s">
        <v>18</v>
      </c>
      <c r="H8329" t="s">
        <v>10586</v>
      </c>
      <c r="I8329" t="s">
        <v>572</v>
      </c>
      <c r="J8329" t="s">
        <v>317</v>
      </c>
      <c r="K8329" t="s">
        <v>59</v>
      </c>
      <c r="L8329" t="s">
        <v>6450</v>
      </c>
      <c r="M8329" t="s">
        <v>210</v>
      </c>
      <c r="N8329" t="s">
        <v>61</v>
      </c>
      <c r="O8329" t="s">
        <v>25238</v>
      </c>
      <c r="P8329" t="s">
        <v>930</v>
      </c>
      <c r="Q8329" t="s">
        <v>10763</v>
      </c>
      <c r="R8329" t="s">
        <v>2418</v>
      </c>
      <c r="S8329" t="s">
        <v>17585</v>
      </c>
      <c r="T8329" t="s">
        <v>419</v>
      </c>
      <c r="U8329" t="s">
        <v>458</v>
      </c>
      <c r="V8329" t="s">
        <v>61</v>
      </c>
      <c r="W8329" t="s">
        <v>27212</v>
      </c>
    </row>
    <row r="8330" spans="1:26" x14ac:dyDescent="0.25">
      <c r="A8330" t="s">
        <v>713</v>
      </c>
      <c r="B8330" t="s">
        <v>1012</v>
      </c>
      <c r="C8330" t="s">
        <v>16019</v>
      </c>
      <c r="D8330" t="s">
        <v>198</v>
      </c>
      <c r="E8330" t="s">
        <v>61</v>
      </c>
      <c r="F8330" t="s">
        <v>27213</v>
      </c>
      <c r="G8330" t="s">
        <v>14564</v>
      </c>
      <c r="H8330" t="s">
        <v>27214</v>
      </c>
      <c r="I8330" t="s">
        <v>6184</v>
      </c>
      <c r="J8330" t="s">
        <v>14154</v>
      </c>
      <c r="K8330" t="s">
        <v>720</v>
      </c>
      <c r="L8330" t="s">
        <v>179</v>
      </c>
      <c r="M8330" t="s">
        <v>1532</v>
      </c>
      <c r="N8330" t="s">
        <v>1590</v>
      </c>
      <c r="O8330" t="s">
        <v>73</v>
      </c>
      <c r="P8330" t="s">
        <v>651</v>
      </c>
      <c r="Q8330" t="s">
        <v>400</v>
      </c>
      <c r="R8330" t="s">
        <v>382</v>
      </c>
      <c r="S8330" t="s">
        <v>18</v>
      </c>
      <c r="T8330" t="s">
        <v>27215</v>
      </c>
      <c r="U8330" t="s">
        <v>5345</v>
      </c>
      <c r="V8330" t="s">
        <v>59</v>
      </c>
      <c r="W8330" t="s">
        <v>27216</v>
      </c>
    </row>
    <row r="8331" spans="1:26" x14ac:dyDescent="0.25">
      <c r="A8331" t="s">
        <v>3974</v>
      </c>
      <c r="B8331" t="s">
        <v>1065</v>
      </c>
      <c r="C8331" t="s">
        <v>27217</v>
      </c>
      <c r="D8331" t="s">
        <v>27218</v>
      </c>
      <c r="E8331" t="s">
        <v>27219</v>
      </c>
      <c r="F8331" t="s">
        <v>30</v>
      </c>
      <c r="G8331">
        <v>60</v>
      </c>
      <c r="H8331" t="s">
        <v>27220</v>
      </c>
      <c r="I8331" t="s">
        <v>4971</v>
      </c>
      <c r="J8331" t="s">
        <v>1377</v>
      </c>
      <c r="K8331" t="s">
        <v>2099</v>
      </c>
      <c r="L8331" t="s">
        <v>788</v>
      </c>
      <c r="M8331" t="s">
        <v>762</v>
      </c>
      <c r="N8331" t="s">
        <v>3499</v>
      </c>
      <c r="O8331" t="s">
        <v>59</v>
      </c>
      <c r="P8331" t="s">
        <v>781</v>
      </c>
      <c r="Q8331" t="s">
        <v>61</v>
      </c>
      <c r="R8331" t="s">
        <v>27221</v>
      </c>
      <c r="S8331" t="s">
        <v>5760</v>
      </c>
      <c r="T8331" t="s">
        <v>2381</v>
      </c>
      <c r="U8331" t="s">
        <v>723</v>
      </c>
      <c r="V8331" t="s">
        <v>5092</v>
      </c>
      <c r="W8331" t="s">
        <v>1583</v>
      </c>
      <c r="X8331" t="s">
        <v>30</v>
      </c>
      <c r="Y8331" t="s">
        <v>184</v>
      </c>
      <c r="Z8331" t="s">
        <v>27222</v>
      </c>
    </row>
    <row r="8332" spans="1:26" x14ac:dyDescent="0.25">
      <c r="A8332" t="s">
        <v>6614</v>
      </c>
      <c r="B8332" t="s">
        <v>1295</v>
      </c>
      <c r="C8332" t="s">
        <v>1255</v>
      </c>
      <c r="D8332" t="s">
        <v>59</v>
      </c>
      <c r="E8332" t="s">
        <v>17070</v>
      </c>
      <c r="F8332" t="s">
        <v>1079</v>
      </c>
      <c r="G8332" t="s">
        <v>17816</v>
      </c>
      <c r="H8332" t="s">
        <v>395</v>
      </c>
      <c r="I8332" t="s">
        <v>5654</v>
      </c>
      <c r="J8332" t="s">
        <v>59</v>
      </c>
      <c r="K8332" t="s">
        <v>4198</v>
      </c>
      <c r="L8332" t="s">
        <v>572</v>
      </c>
      <c r="M8332" t="s">
        <v>794</v>
      </c>
      <c r="N8332" t="s">
        <v>27223</v>
      </c>
      <c r="O8332" t="s">
        <v>1187</v>
      </c>
      <c r="P8332" t="s">
        <v>59</v>
      </c>
      <c r="Q8332" t="s">
        <v>43</v>
      </c>
      <c r="R8332" t="s">
        <v>8400</v>
      </c>
      <c r="S8332" t="s">
        <v>27224</v>
      </c>
      <c r="T8332" t="s">
        <v>5092</v>
      </c>
      <c r="U8332" t="s">
        <v>2654</v>
      </c>
      <c r="V8332" t="s">
        <v>27225</v>
      </c>
    </row>
    <row r="8333" spans="1:26" x14ac:dyDescent="0.25">
      <c r="A8333" t="s">
        <v>6614</v>
      </c>
      <c r="B8333" t="s">
        <v>2400</v>
      </c>
      <c r="C8333" t="s">
        <v>2018</v>
      </c>
      <c r="D8333" t="s">
        <v>36</v>
      </c>
      <c r="E8333" t="s">
        <v>2067</v>
      </c>
      <c r="F8333" t="s">
        <v>198</v>
      </c>
      <c r="G8333" t="s">
        <v>61</v>
      </c>
      <c r="H8333" t="s">
        <v>4551</v>
      </c>
      <c r="I8333" t="s">
        <v>27226</v>
      </c>
      <c r="J8333">
        <v>5</v>
      </c>
      <c r="K8333" t="s">
        <v>1047</v>
      </c>
      <c r="L8333" t="s">
        <v>27227</v>
      </c>
      <c r="M8333" t="s">
        <v>27228</v>
      </c>
      <c r="N8333" t="s">
        <v>57</v>
      </c>
      <c r="O8333" t="s">
        <v>27229</v>
      </c>
      <c r="P8333" t="s">
        <v>1777</v>
      </c>
      <c r="Q8333" t="s">
        <v>112</v>
      </c>
      <c r="R8333" t="s">
        <v>703</v>
      </c>
      <c r="S8333" t="s">
        <v>73</v>
      </c>
      <c r="T8333" t="s">
        <v>27230</v>
      </c>
    </row>
    <row r="8334" spans="1:26" x14ac:dyDescent="0.25">
      <c r="A8334" t="s">
        <v>6614</v>
      </c>
      <c r="B8334" t="s">
        <v>4656</v>
      </c>
      <c r="C8334" t="s">
        <v>1377</v>
      </c>
      <c r="D8334" t="s">
        <v>113</v>
      </c>
      <c r="E8334" t="s">
        <v>327</v>
      </c>
      <c r="F8334" t="s">
        <v>126</v>
      </c>
      <c r="G8334" t="s">
        <v>20457</v>
      </c>
      <c r="H8334" t="s">
        <v>383</v>
      </c>
      <c r="I8334" t="s">
        <v>1650</v>
      </c>
      <c r="J8334" t="s">
        <v>179</v>
      </c>
      <c r="K8334" t="s">
        <v>18</v>
      </c>
      <c r="L8334" t="s">
        <v>5</v>
      </c>
      <c r="M8334" t="s">
        <v>27231</v>
      </c>
      <c r="N8334" t="s">
        <v>4622</v>
      </c>
      <c r="O8334" t="s">
        <v>1696</v>
      </c>
      <c r="P8334" t="s">
        <v>432</v>
      </c>
      <c r="Q8334" t="s">
        <v>36</v>
      </c>
      <c r="R8334" t="s">
        <v>27232</v>
      </c>
    </row>
    <row r="8335" spans="1:26" x14ac:dyDescent="0.25">
      <c r="A8335" t="s">
        <v>6614</v>
      </c>
      <c r="B8335" t="s">
        <v>2129</v>
      </c>
      <c r="C8335" t="s">
        <v>2018</v>
      </c>
      <c r="D8335" t="s">
        <v>36</v>
      </c>
      <c r="E8335" t="s">
        <v>5159</v>
      </c>
      <c r="F8335" t="s">
        <v>1012</v>
      </c>
      <c r="G8335" t="s">
        <v>1777</v>
      </c>
      <c r="H8335" t="s">
        <v>27233</v>
      </c>
      <c r="I8335" t="s">
        <v>898</v>
      </c>
      <c r="J8335" t="s">
        <v>18320</v>
      </c>
      <c r="K8335" t="s">
        <v>898</v>
      </c>
      <c r="L8335" t="s">
        <v>2072</v>
      </c>
      <c r="M8335" t="s">
        <v>27234</v>
      </c>
    </row>
    <row r="8336" spans="1:26" x14ac:dyDescent="0.25">
      <c r="A8336" t="s">
        <v>27235</v>
      </c>
    </row>
    <row r="8337" spans="1:28" x14ac:dyDescent="0.25">
      <c r="A8337" t="s">
        <v>6293</v>
      </c>
      <c r="B8337" t="s">
        <v>1969</v>
      </c>
      <c r="C8337" t="s">
        <v>198</v>
      </c>
      <c r="D8337" t="s">
        <v>898</v>
      </c>
      <c r="E8337" t="s">
        <v>7222</v>
      </c>
      <c r="F8337" t="s">
        <v>5</v>
      </c>
      <c r="G8337" t="s">
        <v>27236</v>
      </c>
      <c r="H8337" t="s">
        <v>1781</v>
      </c>
      <c r="I8337" t="s">
        <v>59</v>
      </c>
      <c r="J8337" t="s">
        <v>5690</v>
      </c>
      <c r="K8337" t="s">
        <v>198</v>
      </c>
      <c r="L8337" t="s">
        <v>36</v>
      </c>
      <c r="M8337" t="s">
        <v>290</v>
      </c>
      <c r="N8337" t="s">
        <v>2259</v>
      </c>
      <c r="O8337" t="s">
        <v>45</v>
      </c>
      <c r="P8337" t="s">
        <v>434</v>
      </c>
      <c r="Q8337" t="s">
        <v>161</v>
      </c>
      <c r="R8337" t="s">
        <v>1295</v>
      </c>
      <c r="S8337" t="s">
        <v>640</v>
      </c>
      <c r="T8337" t="s">
        <v>1701</v>
      </c>
      <c r="U8337" t="s">
        <v>5092</v>
      </c>
      <c r="V8337" t="s">
        <v>26245</v>
      </c>
      <c r="W8337" t="s">
        <v>27237</v>
      </c>
      <c r="X8337" t="s">
        <v>37</v>
      </c>
      <c r="Y8337" t="s">
        <v>27238</v>
      </c>
    </row>
    <row r="8338" spans="1:28" x14ac:dyDescent="0.25">
      <c r="A8338" t="s">
        <v>6614</v>
      </c>
      <c r="B8338" t="s">
        <v>1079</v>
      </c>
      <c r="C8338" t="s">
        <v>194</v>
      </c>
      <c r="D8338" t="s">
        <v>1504</v>
      </c>
      <c r="E8338" t="s">
        <v>27239</v>
      </c>
      <c r="F8338" t="s">
        <v>7349</v>
      </c>
      <c r="G8338" t="s">
        <v>108</v>
      </c>
      <c r="H8338" t="s">
        <v>2524</v>
      </c>
      <c r="I8338" t="s">
        <v>57</v>
      </c>
      <c r="J8338" t="s">
        <v>61</v>
      </c>
      <c r="K8338" t="s">
        <v>27240</v>
      </c>
    </row>
    <row r="8339" spans="1:28" x14ac:dyDescent="0.25">
      <c r="A8339" t="s">
        <v>27241</v>
      </c>
      <c r="B8339" t="s">
        <v>6614</v>
      </c>
      <c r="C8339" t="s">
        <v>2943</v>
      </c>
      <c r="D8339" t="s">
        <v>36</v>
      </c>
      <c r="E8339" t="s">
        <v>5159</v>
      </c>
      <c r="F8339" t="s">
        <v>313</v>
      </c>
      <c r="G8339" t="s">
        <v>1012</v>
      </c>
      <c r="H8339" t="s">
        <v>1013</v>
      </c>
      <c r="I8339" t="s">
        <v>1948</v>
      </c>
      <c r="J8339" t="s">
        <v>1812</v>
      </c>
      <c r="K8339" t="s">
        <v>2018</v>
      </c>
      <c r="L8339" t="s">
        <v>36</v>
      </c>
      <c r="M8339" t="s">
        <v>183</v>
      </c>
      <c r="N8339" t="s">
        <v>3672</v>
      </c>
      <c r="O8339" t="s">
        <v>9246</v>
      </c>
      <c r="P8339" t="s">
        <v>2191</v>
      </c>
      <c r="Q8339" t="s">
        <v>112</v>
      </c>
      <c r="R8339" t="s">
        <v>290</v>
      </c>
      <c r="S8339" t="s">
        <v>3402</v>
      </c>
      <c r="T8339" t="s">
        <v>6284</v>
      </c>
      <c r="U8339" t="s">
        <v>7868</v>
      </c>
      <c r="V8339" t="s">
        <v>27242</v>
      </c>
    </row>
    <row r="8340" spans="1:28" x14ac:dyDescent="0.25">
      <c r="A8340" t="s">
        <v>27243</v>
      </c>
      <c r="B8340" t="s">
        <v>6614</v>
      </c>
      <c r="C8340" t="s">
        <v>322</v>
      </c>
      <c r="D8340" t="s">
        <v>5159</v>
      </c>
      <c r="E8340" t="s">
        <v>313</v>
      </c>
      <c r="F8340" t="s">
        <v>126</v>
      </c>
      <c r="G8340" t="s">
        <v>392</v>
      </c>
      <c r="H8340" t="s">
        <v>17193</v>
      </c>
      <c r="I8340" t="s">
        <v>27244</v>
      </c>
      <c r="J8340" t="s">
        <v>313</v>
      </c>
      <c r="K8340" t="s">
        <v>126</v>
      </c>
      <c r="L8340" t="s">
        <v>392</v>
      </c>
      <c r="M8340" t="s">
        <v>342</v>
      </c>
      <c r="N8340" t="s">
        <v>27245</v>
      </c>
      <c r="O8340" t="s">
        <v>23232</v>
      </c>
      <c r="P8340" t="s">
        <v>898</v>
      </c>
      <c r="Q8340" t="s">
        <v>2711</v>
      </c>
      <c r="R8340" t="s">
        <v>45</v>
      </c>
      <c r="S8340" t="s">
        <v>27246</v>
      </c>
    </row>
    <row r="8341" spans="1:28" x14ac:dyDescent="0.25">
      <c r="A8341" t="s">
        <v>16</v>
      </c>
      <c r="B8341" t="s">
        <v>1998</v>
      </c>
      <c r="C8341" t="s">
        <v>572</v>
      </c>
      <c r="D8341" t="s">
        <v>1741</v>
      </c>
      <c r="E8341" t="s">
        <v>5</v>
      </c>
      <c r="F8341" t="s">
        <v>5985</v>
      </c>
      <c r="G8341" t="s">
        <v>126</v>
      </c>
      <c r="H8341" t="s">
        <v>61</v>
      </c>
      <c r="I8341" t="s">
        <v>17380</v>
      </c>
      <c r="J8341" t="s">
        <v>5092</v>
      </c>
      <c r="K8341" t="s">
        <v>6284</v>
      </c>
      <c r="L8341" t="s">
        <v>751</v>
      </c>
      <c r="M8341" t="s">
        <v>461</v>
      </c>
      <c r="N8341" t="s">
        <v>73</v>
      </c>
      <c r="O8341" t="s">
        <v>27247</v>
      </c>
      <c r="P8341" t="s">
        <v>322</v>
      </c>
      <c r="Q8341" t="s">
        <v>7222</v>
      </c>
      <c r="R8341" t="s">
        <v>5</v>
      </c>
      <c r="S8341" t="s">
        <v>27248</v>
      </c>
      <c r="T8341" t="s">
        <v>10914</v>
      </c>
      <c r="U8341" t="s">
        <v>1348</v>
      </c>
      <c r="V8341" t="s">
        <v>400</v>
      </c>
      <c r="W8341" t="s">
        <v>16</v>
      </c>
      <c r="X8341" t="s">
        <v>541</v>
      </c>
      <c r="Y8341" t="s">
        <v>27249</v>
      </c>
      <c r="Z8341" t="s">
        <v>115</v>
      </c>
      <c r="AA8341" t="s">
        <v>193</v>
      </c>
      <c r="AB8341" t="s">
        <v>27250</v>
      </c>
    </row>
    <row r="8342" spans="1:28" x14ac:dyDescent="0.25">
      <c r="A8342" t="s">
        <v>22130</v>
      </c>
      <c r="B8342" t="s">
        <v>1420</v>
      </c>
      <c r="C8342" t="s">
        <v>5</v>
      </c>
      <c r="D8342" t="s">
        <v>111</v>
      </c>
      <c r="E8342" t="s">
        <v>57</v>
      </c>
      <c r="F8342" t="s">
        <v>1768</v>
      </c>
      <c r="G8342" t="s">
        <v>18</v>
      </c>
      <c r="H8342" t="s">
        <v>3571</v>
      </c>
      <c r="I8342" t="s">
        <v>27251</v>
      </c>
      <c r="J8342" t="s">
        <v>1911</v>
      </c>
      <c r="K8342" t="s">
        <v>6778</v>
      </c>
      <c r="L8342" t="s">
        <v>2018</v>
      </c>
      <c r="M8342" t="s">
        <v>5374</v>
      </c>
      <c r="N8342" t="s">
        <v>974</v>
      </c>
      <c r="O8342" t="s">
        <v>27252</v>
      </c>
      <c r="P8342" t="s">
        <v>326</v>
      </c>
      <c r="Q8342" t="s">
        <v>2018</v>
      </c>
      <c r="R8342" t="s">
        <v>1652</v>
      </c>
      <c r="S8342" t="s">
        <v>45</v>
      </c>
      <c r="T8342" t="s">
        <v>27253</v>
      </c>
      <c r="U8342" t="s">
        <v>206</v>
      </c>
      <c r="V8342" t="s">
        <v>27254</v>
      </c>
    </row>
    <row r="8343" spans="1:28" x14ac:dyDescent="0.25">
      <c r="A8343" t="s">
        <v>6614</v>
      </c>
      <c r="B8343" t="s">
        <v>27255</v>
      </c>
      <c r="C8343" t="s">
        <v>2585</v>
      </c>
      <c r="D8343" t="s">
        <v>2058</v>
      </c>
      <c r="E8343" t="s">
        <v>4651</v>
      </c>
      <c r="F8343" t="s">
        <v>1406</v>
      </c>
      <c r="G8343" t="s">
        <v>324</v>
      </c>
      <c r="H8343" t="s">
        <v>206</v>
      </c>
      <c r="I8343" t="s">
        <v>5800</v>
      </c>
      <c r="J8343" t="s">
        <v>2585</v>
      </c>
      <c r="K8343" t="s">
        <v>194</v>
      </c>
      <c r="L8343" t="s">
        <v>14196</v>
      </c>
      <c r="M8343" t="s">
        <v>27256</v>
      </c>
      <c r="N8343" t="s">
        <v>461</v>
      </c>
      <c r="O8343" t="s">
        <v>6742</v>
      </c>
      <c r="P8343" t="s">
        <v>108</v>
      </c>
      <c r="Q8343" t="s">
        <v>27257</v>
      </c>
      <c r="R8343" t="s">
        <v>27258</v>
      </c>
    </row>
    <row r="8344" spans="1:28" x14ac:dyDescent="0.25">
      <c r="A8344" t="s">
        <v>6614</v>
      </c>
      <c r="B8344" t="s">
        <v>651</v>
      </c>
      <c r="C8344" t="s">
        <v>36</v>
      </c>
      <c r="D8344" t="s">
        <v>2423</v>
      </c>
      <c r="E8344" t="s">
        <v>2331</v>
      </c>
      <c r="F8344" t="s">
        <v>1201</v>
      </c>
      <c r="G8344" t="s">
        <v>5</v>
      </c>
      <c r="H8344" t="s">
        <v>1211</v>
      </c>
      <c r="I8344" t="s">
        <v>18</v>
      </c>
      <c r="J8344" t="s">
        <v>27259</v>
      </c>
      <c r="K8344" t="s">
        <v>4966</v>
      </c>
      <c r="L8344" t="s">
        <v>4175</v>
      </c>
      <c r="M8344" t="s">
        <v>27260</v>
      </c>
      <c r="N8344" t="s">
        <v>27261</v>
      </c>
    </row>
    <row r="8345" spans="1:28" x14ac:dyDescent="0.25">
      <c r="A8345" t="s">
        <v>6614</v>
      </c>
      <c r="B8345" t="s">
        <v>181</v>
      </c>
      <c r="C8345" t="s">
        <v>290</v>
      </c>
      <c r="D8345" t="s">
        <v>5</v>
      </c>
      <c r="E8345" t="s">
        <v>14200</v>
      </c>
      <c r="F8345" t="s">
        <v>204</v>
      </c>
      <c r="G8345" t="s">
        <v>21486</v>
      </c>
      <c r="H8345" t="s">
        <v>108</v>
      </c>
      <c r="I8345" t="s">
        <v>1389</v>
      </c>
      <c r="J8345" t="s">
        <v>2432</v>
      </c>
      <c r="K8345" t="s">
        <v>194</v>
      </c>
      <c r="L8345" t="s">
        <v>16992</v>
      </c>
      <c r="M8345" t="s">
        <v>59</v>
      </c>
      <c r="N8345" t="s">
        <v>1473</v>
      </c>
      <c r="O8345" t="s">
        <v>17696</v>
      </c>
      <c r="P8345" t="s">
        <v>43</v>
      </c>
      <c r="Q8345" t="s">
        <v>126</v>
      </c>
      <c r="R8345" t="s">
        <v>27262</v>
      </c>
      <c r="S8345" t="s">
        <v>5088</v>
      </c>
      <c r="T8345" t="s">
        <v>27263</v>
      </c>
    </row>
    <row r="8346" spans="1:28" x14ac:dyDescent="0.25">
      <c r="A8346" t="s">
        <v>6614</v>
      </c>
      <c r="B8346" t="s">
        <v>27264</v>
      </c>
      <c r="C8346" t="s">
        <v>222</v>
      </c>
      <c r="D8346" t="s">
        <v>75</v>
      </c>
      <c r="E8346" t="s">
        <v>14200</v>
      </c>
      <c r="F8346" t="s">
        <v>103</v>
      </c>
      <c r="G8346" t="s">
        <v>27265</v>
      </c>
      <c r="H8346" t="s">
        <v>27266</v>
      </c>
    </row>
    <row r="8347" spans="1:28" x14ac:dyDescent="0.25">
      <c r="A8347" t="s">
        <v>6614</v>
      </c>
      <c r="B8347" t="s">
        <v>5088</v>
      </c>
      <c r="C8347" t="s">
        <v>181</v>
      </c>
      <c r="D8347" t="s">
        <v>126</v>
      </c>
      <c r="E8347" t="s">
        <v>100</v>
      </c>
      <c r="F8347" t="s">
        <v>36</v>
      </c>
      <c r="G8347" t="s">
        <v>113</v>
      </c>
      <c r="H8347" t="s">
        <v>26320</v>
      </c>
      <c r="I8347" t="s">
        <v>150</v>
      </c>
      <c r="J8347" t="s">
        <v>3367</v>
      </c>
      <c r="K8347" t="s">
        <v>577</v>
      </c>
      <c r="L8347" t="s">
        <v>1405</v>
      </c>
      <c r="M8347" t="s">
        <v>12032</v>
      </c>
      <c r="N8347" t="s">
        <v>59</v>
      </c>
      <c r="O8347" t="s">
        <v>17138</v>
      </c>
      <c r="P8347" t="s">
        <v>788</v>
      </c>
      <c r="Q8347" t="s">
        <v>126</v>
      </c>
      <c r="R8347" t="s">
        <v>5447</v>
      </c>
      <c r="S8347" t="s">
        <v>37</v>
      </c>
      <c r="T8347" t="s">
        <v>541</v>
      </c>
      <c r="U8347" t="s">
        <v>27267</v>
      </c>
    </row>
    <row r="8348" spans="1:28" x14ac:dyDescent="0.25">
      <c r="A8348" t="s">
        <v>6614</v>
      </c>
      <c r="B8348" t="s">
        <v>2400</v>
      </c>
      <c r="C8348" t="s">
        <v>1013</v>
      </c>
      <c r="D8348" t="s">
        <v>4010</v>
      </c>
      <c r="E8348" t="s">
        <v>703</v>
      </c>
      <c r="F8348" t="s">
        <v>36</v>
      </c>
      <c r="G8348" t="s">
        <v>2114</v>
      </c>
      <c r="H8348" t="s">
        <v>21342</v>
      </c>
      <c r="I8348" t="s">
        <v>2859</v>
      </c>
      <c r="J8348" t="s">
        <v>5</v>
      </c>
      <c r="K8348" t="s">
        <v>27268</v>
      </c>
      <c r="L8348" t="s">
        <v>1295</v>
      </c>
      <c r="M8348" t="s">
        <v>3499</v>
      </c>
      <c r="N8348" t="s">
        <v>59</v>
      </c>
      <c r="O8348" t="s">
        <v>781</v>
      </c>
      <c r="P8348" t="s">
        <v>342</v>
      </c>
      <c r="Q8348" t="s">
        <v>3447</v>
      </c>
      <c r="R8348" t="s">
        <v>222</v>
      </c>
      <c r="S8348" t="s">
        <v>13090</v>
      </c>
      <c r="T8348" t="s">
        <v>27033</v>
      </c>
      <c r="U8348" t="s">
        <v>57</v>
      </c>
      <c r="V8348" t="s">
        <v>100</v>
      </c>
      <c r="W8348" t="s">
        <v>898</v>
      </c>
      <c r="X8348" t="s">
        <v>113</v>
      </c>
      <c r="Y8348" t="s">
        <v>27269</v>
      </c>
    </row>
    <row r="8349" spans="1:28" x14ac:dyDescent="0.25">
      <c r="A8349" t="s">
        <v>6614</v>
      </c>
      <c r="B8349" t="s">
        <v>22685</v>
      </c>
      <c r="C8349" t="s">
        <v>36</v>
      </c>
      <c r="D8349" t="s">
        <v>5253</v>
      </c>
      <c r="E8349" t="s">
        <v>12363</v>
      </c>
      <c r="F8349" t="s">
        <v>27270</v>
      </c>
      <c r="G8349" t="s">
        <v>20181</v>
      </c>
      <c r="H8349" t="s">
        <v>1701</v>
      </c>
      <c r="I8349" t="s">
        <v>37</v>
      </c>
      <c r="J8349" t="s">
        <v>27271</v>
      </c>
      <c r="K8349" t="s">
        <v>898</v>
      </c>
      <c r="L8349" t="s">
        <v>427</v>
      </c>
      <c r="M8349" t="s">
        <v>5253</v>
      </c>
      <c r="N8349" t="s">
        <v>12363</v>
      </c>
      <c r="O8349" t="s">
        <v>27272</v>
      </c>
      <c r="P8349" t="s">
        <v>27273</v>
      </c>
    </row>
    <row r="8350" spans="1:28" x14ac:dyDescent="0.25">
      <c r="A8350" t="s">
        <v>6614</v>
      </c>
      <c r="B8350" t="s">
        <v>1889</v>
      </c>
      <c r="C8350" t="s">
        <v>290</v>
      </c>
      <c r="D8350" t="s">
        <v>194</v>
      </c>
      <c r="E8350" t="s">
        <v>1139</v>
      </c>
      <c r="F8350" t="s">
        <v>30</v>
      </c>
      <c r="G8350" t="s">
        <v>572</v>
      </c>
      <c r="H8350" t="s">
        <v>27274</v>
      </c>
      <c r="I8350" t="s">
        <v>27275</v>
      </c>
      <c r="J8350" t="s">
        <v>26854</v>
      </c>
      <c r="K8350" t="s">
        <v>54</v>
      </c>
      <c r="L8350" t="s">
        <v>59</v>
      </c>
      <c r="M8350" t="s">
        <v>2276</v>
      </c>
      <c r="N8350" t="s">
        <v>11694</v>
      </c>
      <c r="O8350" t="s">
        <v>37</v>
      </c>
      <c r="P8350" t="s">
        <v>781</v>
      </c>
      <c r="Q8350" t="s">
        <v>717</v>
      </c>
      <c r="R8350" t="s">
        <v>59</v>
      </c>
      <c r="S8350" t="s">
        <v>27276</v>
      </c>
    </row>
    <row r="8351" spans="1:28" x14ac:dyDescent="0.25">
      <c r="A8351" t="s">
        <v>6614</v>
      </c>
      <c r="B8351" t="s">
        <v>574</v>
      </c>
      <c r="C8351" t="s">
        <v>15214</v>
      </c>
      <c r="D8351" t="s">
        <v>541</v>
      </c>
      <c r="E8351" t="s">
        <v>8006</v>
      </c>
      <c r="F8351" t="s">
        <v>4656</v>
      </c>
      <c r="G8351" t="s">
        <v>612</v>
      </c>
      <c r="H8351" t="s">
        <v>327</v>
      </c>
      <c r="I8351">
        <v>4</v>
      </c>
      <c r="J8351" t="s">
        <v>1635</v>
      </c>
      <c r="K8351" t="s">
        <v>37</v>
      </c>
      <c r="L8351" t="s">
        <v>1471</v>
      </c>
      <c r="M8351" t="s">
        <v>1012</v>
      </c>
      <c r="N8351" t="s">
        <v>1777</v>
      </c>
      <c r="O8351" t="s">
        <v>788</v>
      </c>
      <c r="P8351" t="s">
        <v>57</v>
      </c>
      <c r="Q8351" t="s">
        <v>27277</v>
      </c>
      <c r="R8351" t="s">
        <v>26998</v>
      </c>
      <c r="S8351" t="s">
        <v>639</v>
      </c>
      <c r="T8351" t="s">
        <v>100</v>
      </c>
      <c r="U8351" t="s">
        <v>27278</v>
      </c>
    </row>
    <row r="8352" spans="1:28" x14ac:dyDescent="0.25">
      <c r="A8352" t="s">
        <v>5088</v>
      </c>
      <c r="B8352" t="s">
        <v>27279</v>
      </c>
    </row>
    <row r="8353" spans="1:28" x14ac:dyDescent="0.25">
      <c r="A8353" t="s">
        <v>6614</v>
      </c>
      <c r="B8353" t="s">
        <v>27280</v>
      </c>
      <c r="C8353" t="s">
        <v>27281</v>
      </c>
      <c r="D8353" t="s">
        <v>572</v>
      </c>
      <c r="E8353" t="s">
        <v>179</v>
      </c>
      <c r="F8353" t="s">
        <v>61</v>
      </c>
      <c r="G8353" t="s">
        <v>395</v>
      </c>
      <c r="H8353" t="s">
        <v>5023</v>
      </c>
      <c r="I8353" t="s">
        <v>59</v>
      </c>
      <c r="J8353" t="s">
        <v>2580</v>
      </c>
      <c r="K8353" t="s">
        <v>112</v>
      </c>
      <c r="L8353" t="s">
        <v>59</v>
      </c>
      <c r="M8353" t="s">
        <v>27282</v>
      </c>
      <c r="N8353" t="s">
        <v>1305</v>
      </c>
      <c r="O8353" t="s">
        <v>1814</v>
      </c>
      <c r="P8353" t="s">
        <v>5854</v>
      </c>
      <c r="Q8353" t="s">
        <v>21674</v>
      </c>
      <c r="R8353" t="s">
        <v>27283</v>
      </c>
    </row>
    <row r="8354" spans="1:28" x14ac:dyDescent="0.25">
      <c r="A8354" t="s">
        <v>6614</v>
      </c>
      <c r="B8354" t="s">
        <v>27264</v>
      </c>
      <c r="C8354" t="s">
        <v>898</v>
      </c>
      <c r="D8354" t="s">
        <v>334</v>
      </c>
      <c r="E8354" t="s">
        <v>462</v>
      </c>
      <c r="F8354" t="s">
        <v>8786</v>
      </c>
      <c r="G8354" t="s">
        <v>5439</v>
      </c>
      <c r="H8354" t="s">
        <v>37</v>
      </c>
      <c r="I8354" t="s">
        <v>462</v>
      </c>
      <c r="J8354" t="s">
        <v>278</v>
      </c>
      <c r="K8354" t="s">
        <v>400</v>
      </c>
      <c r="L8354" t="s">
        <v>613</v>
      </c>
      <c r="M8354" t="s">
        <v>326</v>
      </c>
      <c r="N8354" t="s">
        <v>781</v>
      </c>
      <c r="O8354" t="s">
        <v>18</v>
      </c>
      <c r="P8354" t="s">
        <v>61</v>
      </c>
      <c r="Q8354" t="s">
        <v>2283</v>
      </c>
      <c r="R8354" t="s">
        <v>16758</v>
      </c>
      <c r="S8354" t="s">
        <v>126</v>
      </c>
      <c r="T8354" t="s">
        <v>17977</v>
      </c>
      <c r="U8354" t="s">
        <v>27284</v>
      </c>
    </row>
    <row r="8355" spans="1:28" x14ac:dyDescent="0.25">
      <c r="A8355" t="s">
        <v>898</v>
      </c>
      <c r="B8355" t="s">
        <v>322</v>
      </c>
      <c r="C8355" t="s">
        <v>5467</v>
      </c>
      <c r="D8355" t="s">
        <v>1812</v>
      </c>
      <c r="E8355" t="s">
        <v>6614</v>
      </c>
      <c r="F8355" t="s">
        <v>1769</v>
      </c>
      <c r="G8355" t="s">
        <v>411</v>
      </c>
      <c r="H8355" t="s">
        <v>762</v>
      </c>
      <c r="I8355" t="s">
        <v>45</v>
      </c>
      <c r="J8355" t="s">
        <v>18896</v>
      </c>
      <c r="K8355" t="s">
        <v>30</v>
      </c>
      <c r="L8355" t="s">
        <v>21970</v>
      </c>
      <c r="M8355" t="s">
        <v>898</v>
      </c>
      <c r="N8355" t="s">
        <v>322</v>
      </c>
      <c r="O8355" t="s">
        <v>6721</v>
      </c>
      <c r="P8355" t="s">
        <v>20539</v>
      </c>
      <c r="Q8355" t="s">
        <v>2067</v>
      </c>
      <c r="R8355" t="s">
        <v>2068</v>
      </c>
      <c r="S8355" t="s">
        <v>126</v>
      </c>
      <c r="T8355" t="s">
        <v>27285</v>
      </c>
    </row>
    <row r="8356" spans="1:28" x14ac:dyDescent="0.25">
      <c r="A8356" t="s">
        <v>6614</v>
      </c>
      <c r="B8356" t="s">
        <v>113</v>
      </c>
      <c r="C8356" t="s">
        <v>36</v>
      </c>
      <c r="D8356" t="s">
        <v>2423</v>
      </c>
      <c r="E8356" t="s">
        <v>27286</v>
      </c>
      <c r="F8356" t="s">
        <v>1209</v>
      </c>
      <c r="G8356" t="s">
        <v>6698</v>
      </c>
      <c r="H8356" t="s">
        <v>59</v>
      </c>
      <c r="I8356" t="s">
        <v>61</v>
      </c>
      <c r="J8356" t="s">
        <v>27287</v>
      </c>
      <c r="K8356" t="s">
        <v>2085</v>
      </c>
      <c r="L8356" t="s">
        <v>5690</v>
      </c>
      <c r="M8356" t="s">
        <v>24824</v>
      </c>
      <c r="N8356" t="s">
        <v>27288</v>
      </c>
      <c r="O8356" t="s">
        <v>1247</v>
      </c>
      <c r="P8356" t="s">
        <v>57</v>
      </c>
      <c r="Q8356" t="s">
        <v>27289</v>
      </c>
    </row>
    <row r="8357" spans="1:28" x14ac:dyDescent="0.25">
      <c r="A8357" t="s">
        <v>3145</v>
      </c>
      <c r="B8357" t="s">
        <v>1018</v>
      </c>
      <c r="C8357" t="s">
        <v>179</v>
      </c>
      <c r="D8357" t="s">
        <v>462</v>
      </c>
      <c r="E8357" t="s">
        <v>5243</v>
      </c>
      <c r="F8357" t="s">
        <v>59</v>
      </c>
      <c r="G8357" t="s">
        <v>781</v>
      </c>
      <c r="H8357" t="s">
        <v>2594</v>
      </c>
      <c r="I8357" t="s">
        <v>45</v>
      </c>
      <c r="J8357" t="s">
        <v>61</v>
      </c>
      <c r="K8357" t="s">
        <v>18065</v>
      </c>
      <c r="L8357" t="s">
        <v>462</v>
      </c>
      <c r="M8357" t="s">
        <v>27290</v>
      </c>
    </row>
    <row r="8358" spans="1:28" x14ac:dyDescent="0.25">
      <c r="A8358" t="s">
        <v>6614</v>
      </c>
      <c r="B8358" t="s">
        <v>194</v>
      </c>
      <c r="C8358" t="s">
        <v>20518</v>
      </c>
      <c r="D8358" t="s">
        <v>7875</v>
      </c>
      <c r="E8358" t="s">
        <v>3015</v>
      </c>
      <c r="F8358" t="s">
        <v>27291</v>
      </c>
      <c r="G8358" t="s">
        <v>27292</v>
      </c>
      <c r="H8358" t="s">
        <v>478</v>
      </c>
      <c r="I8358" t="s">
        <v>1558</v>
      </c>
      <c r="J8358" t="s">
        <v>27293</v>
      </c>
    </row>
    <row r="8359" spans="1:28" x14ac:dyDescent="0.25">
      <c r="A8359" t="s">
        <v>6614</v>
      </c>
      <c r="B8359" t="s">
        <v>1812</v>
      </c>
      <c r="C8359" t="s">
        <v>2018</v>
      </c>
      <c r="D8359" t="s">
        <v>36</v>
      </c>
      <c r="E8359" t="s">
        <v>1801</v>
      </c>
      <c r="F8359" t="s">
        <v>1012</v>
      </c>
      <c r="G8359" t="s">
        <v>27294</v>
      </c>
      <c r="H8359" t="s">
        <v>7759</v>
      </c>
      <c r="I8359" t="s">
        <v>590</v>
      </c>
      <c r="J8359" t="s">
        <v>27295</v>
      </c>
      <c r="K8359" t="s">
        <v>4346</v>
      </c>
      <c r="L8359" t="s">
        <v>590</v>
      </c>
      <c r="M8359" t="s">
        <v>27296</v>
      </c>
      <c r="N8359" t="s">
        <v>898</v>
      </c>
      <c r="O8359" t="s">
        <v>10509</v>
      </c>
      <c r="P8359" t="s">
        <v>81</v>
      </c>
      <c r="Q8359" t="s">
        <v>27297</v>
      </c>
    </row>
    <row r="8360" spans="1:28" x14ac:dyDescent="0.25">
      <c r="A8360" t="s">
        <v>6614</v>
      </c>
      <c r="B8360" t="s">
        <v>36</v>
      </c>
      <c r="C8360" t="s">
        <v>370</v>
      </c>
      <c r="D8360" t="s">
        <v>113</v>
      </c>
      <c r="E8360" t="s">
        <v>17389</v>
      </c>
      <c r="F8360" t="s">
        <v>193</v>
      </c>
      <c r="G8360" t="s">
        <v>61</v>
      </c>
      <c r="H8360" t="s">
        <v>1768</v>
      </c>
      <c r="I8360" t="s">
        <v>326</v>
      </c>
      <c r="J8360" t="s">
        <v>1420</v>
      </c>
      <c r="K8360" t="s">
        <v>150</v>
      </c>
      <c r="L8360" t="s">
        <v>27298</v>
      </c>
      <c r="M8360" t="s">
        <v>290</v>
      </c>
      <c r="N8360" t="s">
        <v>1295</v>
      </c>
      <c r="O8360" t="s">
        <v>27299</v>
      </c>
      <c r="P8360" t="s">
        <v>4447</v>
      </c>
      <c r="Q8360" t="b">
        <v>1</v>
      </c>
      <c r="R8360" t="s">
        <v>37</v>
      </c>
      <c r="S8360" t="s">
        <v>4756</v>
      </c>
      <c r="T8360" t="s">
        <v>27300</v>
      </c>
    </row>
    <row r="8361" spans="1:28" x14ac:dyDescent="0.25">
      <c r="A8361" t="s">
        <v>541</v>
      </c>
      <c r="B8361" t="s">
        <v>10699</v>
      </c>
      <c r="C8361" t="s">
        <v>1709</v>
      </c>
      <c r="D8361" t="s">
        <v>2899</v>
      </c>
      <c r="E8361" t="s">
        <v>577</v>
      </c>
      <c r="F8361" t="s">
        <v>179</v>
      </c>
      <c r="G8361" t="s">
        <v>5</v>
      </c>
      <c r="H8361" t="s">
        <v>3015</v>
      </c>
      <c r="I8361" t="s">
        <v>27301</v>
      </c>
      <c r="J8361" t="s">
        <v>27302</v>
      </c>
      <c r="K8361" t="s">
        <v>10464</v>
      </c>
      <c r="L8361" t="s">
        <v>37</v>
      </c>
      <c r="M8361" t="s">
        <v>61</v>
      </c>
      <c r="N8361" t="s">
        <v>6602</v>
      </c>
      <c r="O8361" t="s">
        <v>57</v>
      </c>
      <c r="P8361" t="s">
        <v>411</v>
      </c>
      <c r="Q8361" t="s">
        <v>27303</v>
      </c>
      <c r="R8361" t="s">
        <v>61</v>
      </c>
      <c r="S8361" t="s">
        <v>17380</v>
      </c>
      <c r="T8361" t="s">
        <v>37</v>
      </c>
      <c r="U8361" t="s">
        <v>6284</v>
      </c>
      <c r="V8361" t="s">
        <v>27304</v>
      </c>
    </row>
    <row r="8362" spans="1:28" x14ac:dyDescent="0.25">
      <c r="A8362" t="s">
        <v>1907</v>
      </c>
      <c r="B8362" t="s">
        <v>61</v>
      </c>
      <c r="C8362" t="s">
        <v>1613</v>
      </c>
      <c r="D8362" t="s">
        <v>198</v>
      </c>
      <c r="E8362" t="s">
        <v>541</v>
      </c>
      <c r="F8362" t="s">
        <v>10699</v>
      </c>
      <c r="G8362" t="s">
        <v>1296</v>
      </c>
      <c r="H8362" t="s">
        <v>577</v>
      </c>
      <c r="I8362" t="s">
        <v>590</v>
      </c>
      <c r="J8362" t="s">
        <v>1768</v>
      </c>
      <c r="K8362" t="s">
        <v>10826</v>
      </c>
      <c r="L8362" t="s">
        <v>5</v>
      </c>
      <c r="M8362" t="s">
        <v>3015</v>
      </c>
      <c r="N8362" t="s">
        <v>10699</v>
      </c>
      <c r="O8362" t="s">
        <v>27305</v>
      </c>
      <c r="P8362" t="s">
        <v>37</v>
      </c>
      <c r="Q8362" t="s">
        <v>898</v>
      </c>
      <c r="R8362" t="s">
        <v>27306</v>
      </c>
      <c r="S8362" t="s">
        <v>150</v>
      </c>
      <c r="T8362" t="s">
        <v>20041</v>
      </c>
      <c r="U8362" t="s">
        <v>1777</v>
      </c>
      <c r="V8362" t="s">
        <v>2187</v>
      </c>
      <c r="W8362" t="s">
        <v>59</v>
      </c>
      <c r="X8362" t="s">
        <v>919</v>
      </c>
      <c r="Y8362" t="s">
        <v>7199</v>
      </c>
      <c r="Z8362" t="s">
        <v>27307</v>
      </c>
      <c r="AA8362" t="s">
        <v>27308</v>
      </c>
    </row>
    <row r="8363" spans="1:28" x14ac:dyDescent="0.25">
      <c r="A8363" t="s">
        <v>1189</v>
      </c>
      <c r="B8363" t="s">
        <v>156</v>
      </c>
      <c r="C8363" t="s">
        <v>27309</v>
      </c>
      <c r="D8363" t="s">
        <v>3936</v>
      </c>
      <c r="E8363" t="s">
        <v>126</v>
      </c>
      <c r="F8363" t="s">
        <v>27310</v>
      </c>
    </row>
    <row r="8364" spans="1:28" x14ac:dyDescent="0.25">
      <c r="A8364" t="s">
        <v>322</v>
      </c>
      <c r="B8364" t="s">
        <v>781</v>
      </c>
      <c r="C8364" t="s">
        <v>7527</v>
      </c>
      <c r="D8364" t="s">
        <v>37</v>
      </c>
      <c r="E8364" t="s">
        <v>411</v>
      </c>
      <c r="F8364" t="s">
        <v>4297</v>
      </c>
      <c r="G8364" t="s">
        <v>608</v>
      </c>
      <c r="H8364" t="s">
        <v>161</v>
      </c>
      <c r="I8364" t="s">
        <v>462</v>
      </c>
      <c r="J8364" t="s">
        <v>179</v>
      </c>
      <c r="K8364" t="s">
        <v>8595</v>
      </c>
      <c r="L8364" t="s">
        <v>461</v>
      </c>
      <c r="M8364" t="s">
        <v>5</v>
      </c>
      <c r="N8364" t="s">
        <v>1914</v>
      </c>
      <c r="O8364" t="s">
        <v>115</v>
      </c>
      <c r="P8364" t="s">
        <v>4605</v>
      </c>
      <c r="Q8364" t="s">
        <v>1012</v>
      </c>
      <c r="R8364" t="s">
        <v>3800</v>
      </c>
      <c r="S8364" t="s">
        <v>59</v>
      </c>
      <c r="T8364" t="s">
        <v>2773</v>
      </c>
      <c r="U8364" t="s">
        <v>7597</v>
      </c>
      <c r="V8364" t="s">
        <v>1305</v>
      </c>
      <c r="W8364" t="s">
        <v>461</v>
      </c>
      <c r="X8364" t="s">
        <v>5</v>
      </c>
      <c r="Y8364" t="s">
        <v>266</v>
      </c>
      <c r="Z8364" t="s">
        <v>20566</v>
      </c>
      <c r="AA8364" t="s">
        <v>149</v>
      </c>
      <c r="AB8364" t="s">
        <v>27311</v>
      </c>
    </row>
    <row r="8365" spans="1:28" x14ac:dyDescent="0.25">
      <c r="A8365" t="s">
        <v>179</v>
      </c>
      <c r="B8365" t="s">
        <v>788</v>
      </c>
      <c r="C8365" t="s">
        <v>1470</v>
      </c>
      <c r="D8365" t="s">
        <v>432</v>
      </c>
      <c r="E8365" t="s">
        <v>27312</v>
      </c>
      <c r="F8365" t="e" cm="1">
        <f t="array" ref="F8365">--Albert</f>
        <v>#NAME?</v>
      </c>
      <c r="G8365" t="s">
        <v>27313</v>
      </c>
    </row>
    <row r="8366" spans="1:28" x14ac:dyDescent="0.25">
      <c r="A8366" t="s">
        <v>335</v>
      </c>
      <c r="B8366" t="s">
        <v>36</v>
      </c>
      <c r="C8366" t="s">
        <v>27314</v>
      </c>
      <c r="D8366" t="s">
        <v>36</v>
      </c>
      <c r="E8366" t="s">
        <v>74</v>
      </c>
      <c r="F8366" t="s">
        <v>10406</v>
      </c>
      <c r="G8366" t="s">
        <v>574</v>
      </c>
      <c r="H8366" t="s">
        <v>179</v>
      </c>
      <c r="I8366" t="s">
        <v>395</v>
      </c>
      <c r="J8366" t="s">
        <v>59</v>
      </c>
      <c r="K8366" t="s">
        <v>9739</v>
      </c>
      <c r="L8366" t="s">
        <v>873</v>
      </c>
      <c r="M8366" t="s">
        <v>26439</v>
      </c>
      <c r="N8366" t="s">
        <v>37</v>
      </c>
      <c r="O8366" t="s">
        <v>781</v>
      </c>
      <c r="P8366" t="s">
        <v>30</v>
      </c>
      <c r="Q8366" t="s">
        <v>45</v>
      </c>
      <c r="R8366" t="s">
        <v>2419</v>
      </c>
      <c r="S8366" t="s">
        <v>27315</v>
      </c>
      <c r="T8366" t="s">
        <v>161</v>
      </c>
      <c r="U8366" t="s">
        <v>11456</v>
      </c>
      <c r="V8366" t="s">
        <v>27316</v>
      </c>
    </row>
    <row r="8367" spans="1:28" x14ac:dyDescent="0.25">
      <c r="A8367" t="s">
        <v>59</v>
      </c>
      <c r="B8367" t="s">
        <v>27317</v>
      </c>
      <c r="C8367" t="s">
        <v>30</v>
      </c>
      <c r="D8367" t="s">
        <v>392</v>
      </c>
      <c r="E8367" t="s">
        <v>224</v>
      </c>
      <c r="F8367" t="s">
        <v>59</v>
      </c>
      <c r="G8367" t="s">
        <v>21724</v>
      </c>
      <c r="H8367" t="s">
        <v>2336</v>
      </c>
      <c r="I8367" t="s">
        <v>27115</v>
      </c>
      <c r="J8367" t="s">
        <v>3548</v>
      </c>
      <c r="K8367" t="s">
        <v>3212</v>
      </c>
      <c r="L8367" t="s">
        <v>28</v>
      </c>
      <c r="M8367" t="s">
        <v>7953</v>
      </c>
      <c r="N8367" t="s">
        <v>27318</v>
      </c>
    </row>
    <row r="8368" spans="1:28" x14ac:dyDescent="0.25">
      <c r="A8368" t="s">
        <v>6887</v>
      </c>
      <c r="B8368" t="s">
        <v>1623</v>
      </c>
      <c r="C8368" t="s">
        <v>2038</v>
      </c>
      <c r="D8368" t="s">
        <v>156</v>
      </c>
      <c r="E8368" t="s">
        <v>11814</v>
      </c>
      <c r="F8368" t="s">
        <v>788</v>
      </c>
      <c r="G8368" t="s">
        <v>5955</v>
      </c>
      <c r="H8368" t="s">
        <v>18</v>
      </c>
      <c r="I8368" t="s">
        <v>1446</v>
      </c>
      <c r="J8368" t="s">
        <v>129</v>
      </c>
      <c r="K8368" t="s">
        <v>3031</v>
      </c>
      <c r="L8368" t="s">
        <v>8214</v>
      </c>
      <c r="M8368" t="s">
        <v>27319</v>
      </c>
      <c r="N8368" t="s">
        <v>27320</v>
      </c>
      <c r="O8368" t="s">
        <v>23067</v>
      </c>
      <c r="P8368" t="s">
        <v>27321</v>
      </c>
      <c r="Q8368" t="s">
        <v>11711</v>
      </c>
      <c r="R8368" t="s">
        <v>27322</v>
      </c>
    </row>
    <row r="8369" spans="1:23" x14ac:dyDescent="0.25">
      <c r="A8369" t="s">
        <v>27323</v>
      </c>
      <c r="B8369" t="s">
        <v>59</v>
      </c>
      <c r="C8369" t="s">
        <v>27324</v>
      </c>
      <c r="D8369" t="s">
        <v>22769</v>
      </c>
      <c r="E8369" t="s">
        <v>66</v>
      </c>
      <c r="F8369" t="s">
        <v>220</v>
      </c>
      <c r="G8369" t="s">
        <v>27325</v>
      </c>
    </row>
    <row r="8370" spans="1:23" x14ac:dyDescent="0.25">
      <c r="A8370" t="s">
        <v>18</v>
      </c>
      <c r="B8370" t="s">
        <v>61</v>
      </c>
      <c r="C8370" t="s">
        <v>8006</v>
      </c>
      <c r="D8370" t="s">
        <v>57</v>
      </c>
      <c r="E8370" t="s">
        <v>1207</v>
      </c>
      <c r="F8370" t="s">
        <v>27326</v>
      </c>
      <c r="G8370" t="s">
        <v>61</v>
      </c>
      <c r="H8370">
        <v>65</v>
      </c>
      <c r="I8370" t="s">
        <v>4353</v>
      </c>
      <c r="J8370" t="s">
        <v>17214</v>
      </c>
      <c r="K8370" t="s">
        <v>8752</v>
      </c>
      <c r="L8370" t="s">
        <v>342</v>
      </c>
      <c r="M8370" t="s">
        <v>16925</v>
      </c>
      <c r="N8370" t="s">
        <v>37</v>
      </c>
      <c r="O8370" t="s">
        <v>6</v>
      </c>
      <c r="P8370" t="s">
        <v>27327</v>
      </c>
      <c r="Q8370" t="s">
        <v>27328</v>
      </c>
    </row>
    <row r="8371" spans="1:23" x14ac:dyDescent="0.25">
      <c r="A8371" t="s">
        <v>4224</v>
      </c>
      <c r="B8371" t="s">
        <v>57</v>
      </c>
      <c r="C8371" t="s">
        <v>61</v>
      </c>
      <c r="D8371" t="s">
        <v>7525</v>
      </c>
      <c r="E8371" t="s">
        <v>3052</v>
      </c>
      <c r="F8371" t="s">
        <v>28</v>
      </c>
      <c r="G8371" t="s">
        <v>5678</v>
      </c>
      <c r="H8371" t="s">
        <v>6481</v>
      </c>
      <c r="I8371" t="s">
        <v>27329</v>
      </c>
      <c r="J8371" t="s">
        <v>27330</v>
      </c>
      <c r="K8371" t="s">
        <v>27331</v>
      </c>
    </row>
    <row r="8372" spans="1:23" x14ac:dyDescent="0.25">
      <c r="A8372" t="s">
        <v>6614</v>
      </c>
      <c r="B8372" t="s">
        <v>898</v>
      </c>
      <c r="C8372" t="s">
        <v>322</v>
      </c>
      <c r="D8372" t="s">
        <v>334</v>
      </c>
      <c r="E8372" t="s">
        <v>5906</v>
      </c>
      <c r="F8372" t="s">
        <v>115</v>
      </c>
      <c r="G8372" t="s">
        <v>462</v>
      </c>
      <c r="H8372" t="s">
        <v>456</v>
      </c>
      <c r="I8372" t="s">
        <v>54</v>
      </c>
      <c r="J8372" t="s">
        <v>1420</v>
      </c>
      <c r="K8372" t="s">
        <v>383</v>
      </c>
      <c r="L8372" t="s">
        <v>1382</v>
      </c>
      <c r="M8372" t="s">
        <v>1125</v>
      </c>
      <c r="N8372" t="s">
        <v>27332</v>
      </c>
      <c r="O8372" t="s">
        <v>27333</v>
      </c>
      <c r="P8372" t="s">
        <v>218</v>
      </c>
      <c r="Q8372" t="s">
        <v>27334</v>
      </c>
    </row>
    <row r="8373" spans="1:23" x14ac:dyDescent="0.25">
      <c r="A8373" t="s">
        <v>703</v>
      </c>
      <c r="B8373" t="s">
        <v>19878</v>
      </c>
      <c r="C8373" t="s">
        <v>45</v>
      </c>
      <c r="D8373" t="s">
        <v>400</v>
      </c>
      <c r="E8373" t="s">
        <v>1284</v>
      </c>
      <c r="F8373" t="s">
        <v>5</v>
      </c>
      <c r="G8373" t="s">
        <v>530</v>
      </c>
      <c r="H8373" t="s">
        <v>8284</v>
      </c>
      <c r="I8373" t="s">
        <v>27335</v>
      </c>
      <c r="J8373" t="s">
        <v>781</v>
      </c>
      <c r="K8373" t="s">
        <v>13005</v>
      </c>
      <c r="L8373" t="s">
        <v>59</v>
      </c>
      <c r="M8373" t="s">
        <v>607</v>
      </c>
      <c r="N8373" t="s">
        <v>13372</v>
      </c>
      <c r="O8373" t="s">
        <v>741</v>
      </c>
      <c r="P8373" t="s">
        <v>7787</v>
      </c>
      <c r="Q8373" t="s">
        <v>265</v>
      </c>
      <c r="R8373" t="s">
        <v>1948</v>
      </c>
      <c r="S8373" t="s">
        <v>27336</v>
      </c>
      <c r="T8373" t="s">
        <v>326</v>
      </c>
      <c r="U8373" t="s">
        <v>27337</v>
      </c>
      <c r="V8373" t="s">
        <v>1290</v>
      </c>
      <c r="W8373" t="s">
        <v>27338</v>
      </c>
    </row>
    <row r="8374" spans="1:23" x14ac:dyDescent="0.25">
      <c r="A8374" t="s">
        <v>6614</v>
      </c>
      <c r="B8374" t="s">
        <v>27339</v>
      </c>
      <c r="C8374" t="s">
        <v>27340</v>
      </c>
      <c r="D8374" t="s">
        <v>577</v>
      </c>
      <c r="E8374" t="s">
        <v>1523</v>
      </c>
      <c r="F8374" t="s">
        <v>420</v>
      </c>
      <c r="G8374" t="s">
        <v>5</v>
      </c>
      <c r="H8374" t="s">
        <v>1406</v>
      </c>
      <c r="I8374" t="s">
        <v>978</v>
      </c>
      <c r="J8374" t="s">
        <v>1153</v>
      </c>
      <c r="K8374" t="s">
        <v>342</v>
      </c>
      <c r="L8374" t="s">
        <v>1154</v>
      </c>
      <c r="M8374" t="s">
        <v>461</v>
      </c>
      <c r="N8374" t="s">
        <v>5</v>
      </c>
      <c r="O8374" t="s">
        <v>20457</v>
      </c>
      <c r="P8374" t="s">
        <v>17465</v>
      </c>
      <c r="Q8374" t="s">
        <v>713</v>
      </c>
      <c r="R8374" t="s">
        <v>126</v>
      </c>
      <c r="S8374" t="s">
        <v>1231</v>
      </c>
      <c r="T8374" t="s">
        <v>27341</v>
      </c>
    </row>
    <row r="8375" spans="1:23" x14ac:dyDescent="0.25">
      <c r="A8375" t="s">
        <v>27342</v>
      </c>
      <c r="B8375" t="s">
        <v>198</v>
      </c>
      <c r="C8375" t="s">
        <v>383</v>
      </c>
      <c r="D8375" t="s">
        <v>1382</v>
      </c>
      <c r="E8375" t="s">
        <v>10372</v>
      </c>
      <c r="F8375" t="s">
        <v>383</v>
      </c>
      <c r="G8375" t="s">
        <v>27343</v>
      </c>
      <c r="H8375" t="s">
        <v>159</v>
      </c>
      <c r="I8375" t="s">
        <v>16151</v>
      </c>
      <c r="J8375" t="s">
        <v>4536</v>
      </c>
      <c r="K8375" t="s">
        <v>27344</v>
      </c>
      <c r="L8375" t="s">
        <v>27345</v>
      </c>
      <c r="M8375" t="s">
        <v>27346</v>
      </c>
    </row>
    <row r="8376" spans="1:23" x14ac:dyDescent="0.25">
      <c r="A8376" t="s">
        <v>6614</v>
      </c>
      <c r="B8376" t="s">
        <v>1018</v>
      </c>
      <c r="C8376" t="s">
        <v>2018</v>
      </c>
      <c r="D8376" t="s">
        <v>36</v>
      </c>
      <c r="E8376" t="s">
        <v>650</v>
      </c>
      <c r="F8376" t="s">
        <v>61</v>
      </c>
      <c r="G8376" t="s">
        <v>27347</v>
      </c>
      <c r="H8376" t="s">
        <v>2859</v>
      </c>
      <c r="I8376" t="s">
        <v>27348</v>
      </c>
    </row>
    <row r="8377" spans="1:23" x14ac:dyDescent="0.25">
      <c r="A8377" t="s">
        <v>7388</v>
      </c>
      <c r="B8377">
        <v>40</v>
      </c>
      <c r="C8377" t="s">
        <v>27349</v>
      </c>
      <c r="D8377" t="s">
        <v>9108</v>
      </c>
      <c r="E8377" t="s">
        <v>27350</v>
      </c>
    </row>
    <row r="8378" spans="1:23" x14ac:dyDescent="0.25">
      <c r="A8378" t="s">
        <v>6614</v>
      </c>
      <c r="B8378" t="s">
        <v>978</v>
      </c>
      <c r="C8378" t="s">
        <v>1801</v>
      </c>
      <c r="D8378" t="s">
        <v>4046</v>
      </c>
      <c r="E8378" t="s">
        <v>16691</v>
      </c>
      <c r="F8378" t="s">
        <v>4126</v>
      </c>
      <c r="G8378" t="s">
        <v>1559</v>
      </c>
      <c r="H8378" t="s">
        <v>2331</v>
      </c>
      <c r="I8378" t="s">
        <v>5</v>
      </c>
      <c r="J8378" t="s">
        <v>5711</v>
      </c>
      <c r="K8378" t="s">
        <v>20153</v>
      </c>
      <c r="L8378" t="s">
        <v>22828</v>
      </c>
      <c r="M8378" t="s">
        <v>27351</v>
      </c>
      <c r="N8378" t="s">
        <v>181</v>
      </c>
      <c r="O8378" t="s">
        <v>290</v>
      </c>
      <c r="P8378" t="s">
        <v>39</v>
      </c>
      <c r="Q8378" t="s">
        <v>27352</v>
      </c>
    </row>
    <row r="8379" spans="1:23" x14ac:dyDescent="0.25">
      <c r="A8379" t="s">
        <v>898</v>
      </c>
      <c r="B8379" t="s">
        <v>3987</v>
      </c>
      <c r="C8379" t="s">
        <v>13533</v>
      </c>
      <c r="D8379" t="s">
        <v>6614</v>
      </c>
      <c r="E8379" t="s">
        <v>461</v>
      </c>
      <c r="F8379" t="s">
        <v>3606</v>
      </c>
      <c r="G8379" t="s">
        <v>206</v>
      </c>
      <c r="H8379" t="s">
        <v>7418</v>
      </c>
      <c r="I8379" t="s">
        <v>1841</v>
      </c>
      <c r="J8379" t="s">
        <v>61</v>
      </c>
      <c r="K8379" t="s">
        <v>5436</v>
      </c>
      <c r="L8379" t="s">
        <v>978</v>
      </c>
      <c r="M8379" t="s">
        <v>1801</v>
      </c>
      <c r="N8379" t="s">
        <v>59</v>
      </c>
      <c r="O8379" t="s">
        <v>781</v>
      </c>
      <c r="P8379" t="s">
        <v>572</v>
      </c>
      <c r="Q8379" t="s">
        <v>1650</v>
      </c>
      <c r="R8379" t="s">
        <v>479</v>
      </c>
      <c r="S8379" t="s">
        <v>2498</v>
      </c>
      <c r="T8379" t="s">
        <v>5088</v>
      </c>
      <c r="U8379" t="s">
        <v>27353</v>
      </c>
    </row>
    <row r="8380" spans="1:23" x14ac:dyDescent="0.25">
      <c r="A8380" t="s">
        <v>36</v>
      </c>
      <c r="B8380" t="s">
        <v>3857</v>
      </c>
      <c r="C8380" t="s">
        <v>400</v>
      </c>
      <c r="D8380" t="s">
        <v>3201</v>
      </c>
      <c r="E8380" t="s">
        <v>27354</v>
      </c>
      <c r="F8380" t="s">
        <v>8754</v>
      </c>
      <c r="G8380" t="s">
        <v>2594</v>
      </c>
      <c r="H8380" t="s">
        <v>1667</v>
      </c>
      <c r="I8380" t="s">
        <v>462</v>
      </c>
      <c r="J8380" t="s">
        <v>27355</v>
      </c>
      <c r="K8380" t="s">
        <v>27356</v>
      </c>
      <c r="L8380" t="s">
        <v>2594</v>
      </c>
      <c r="M8380" t="s">
        <v>59</v>
      </c>
      <c r="N8380" t="s">
        <v>2731</v>
      </c>
      <c r="O8380" t="s">
        <v>27357</v>
      </c>
      <c r="P8380" t="s">
        <v>27358</v>
      </c>
      <c r="Q8380" t="s">
        <v>462</v>
      </c>
      <c r="R8380" t="s">
        <v>2899</v>
      </c>
      <c r="S8380" t="s">
        <v>2594</v>
      </c>
      <c r="T8380" t="s">
        <v>1777</v>
      </c>
      <c r="U8380" t="s">
        <v>741</v>
      </c>
      <c r="V8380" t="s">
        <v>27359</v>
      </c>
    </row>
    <row r="8381" spans="1:23" x14ac:dyDescent="0.25">
      <c r="A8381" t="s">
        <v>5699</v>
      </c>
      <c r="B8381" t="s">
        <v>18</v>
      </c>
      <c r="C8381" t="s">
        <v>20228</v>
      </c>
      <c r="D8381" t="s">
        <v>19802</v>
      </c>
      <c r="E8381" t="s">
        <v>5690</v>
      </c>
      <c r="F8381" t="s">
        <v>179</v>
      </c>
      <c r="G8381" t="s">
        <v>572</v>
      </c>
      <c r="H8381" t="s">
        <v>5</v>
      </c>
      <c r="I8381" t="s">
        <v>16852</v>
      </c>
      <c r="J8381" t="s">
        <v>326</v>
      </c>
      <c r="K8381" t="s">
        <v>179</v>
      </c>
      <c r="L8381" t="s">
        <v>150</v>
      </c>
      <c r="M8381" t="s">
        <v>5</v>
      </c>
      <c r="N8381" t="s">
        <v>27360</v>
      </c>
    </row>
    <row r="8382" spans="1:23" x14ac:dyDescent="0.25">
      <c r="A8382" t="s">
        <v>2200</v>
      </c>
      <c r="B8382" t="s">
        <v>19059</v>
      </c>
      <c r="C8382" t="s">
        <v>1439</v>
      </c>
      <c r="D8382" t="s">
        <v>8787</v>
      </c>
      <c r="E8382" t="s">
        <v>179</v>
      </c>
      <c r="F8382" t="s">
        <v>16</v>
      </c>
      <c r="G8382" t="s">
        <v>27361</v>
      </c>
      <c r="H8382" t="s">
        <v>5</v>
      </c>
      <c r="I8382" t="s">
        <v>27362</v>
      </c>
      <c r="J8382" t="s">
        <v>27363</v>
      </c>
      <c r="K8382" t="s">
        <v>4499</v>
      </c>
      <c r="L8382" t="s">
        <v>57</v>
      </c>
      <c r="M8382" t="s">
        <v>27364</v>
      </c>
      <c r="N8382" t="s">
        <v>37</v>
      </c>
      <c r="O8382" t="s">
        <v>377</v>
      </c>
      <c r="P8382" t="s">
        <v>27365</v>
      </c>
    </row>
    <row r="8383" spans="1:23" x14ac:dyDescent="0.25">
      <c r="A8383" t="s">
        <v>150</v>
      </c>
      <c r="B8383" t="s">
        <v>1858</v>
      </c>
      <c r="C8383" t="s">
        <v>1590</v>
      </c>
      <c r="D8383" t="s">
        <v>36</v>
      </c>
      <c r="E8383" t="s">
        <v>27366</v>
      </c>
      <c r="F8383" t="s">
        <v>115</v>
      </c>
      <c r="G8383" t="s">
        <v>19059</v>
      </c>
      <c r="H8383" t="s">
        <v>179</v>
      </c>
      <c r="I8383" t="s">
        <v>5</v>
      </c>
      <c r="J8383" t="s">
        <v>25132</v>
      </c>
      <c r="K8383" t="s">
        <v>1689</v>
      </c>
      <c r="L8383" t="s">
        <v>383</v>
      </c>
      <c r="M8383" t="s">
        <v>1650</v>
      </c>
      <c r="N8383" t="s">
        <v>71</v>
      </c>
      <c r="O8383" t="s">
        <v>266</v>
      </c>
      <c r="P8383" t="s">
        <v>2018</v>
      </c>
      <c r="Q8383" t="s">
        <v>36</v>
      </c>
      <c r="R8383" t="s">
        <v>334</v>
      </c>
      <c r="S8383" t="s">
        <v>100</v>
      </c>
      <c r="T8383" t="s">
        <v>978</v>
      </c>
      <c r="U8383" t="s">
        <v>703</v>
      </c>
      <c r="V8383" t="s">
        <v>59</v>
      </c>
      <c r="W8383" t="s">
        <v>27367</v>
      </c>
    </row>
    <row r="8384" spans="1:23" x14ac:dyDescent="0.25">
      <c r="A8384" t="s">
        <v>5439</v>
      </c>
      <c r="B8384" t="s">
        <v>179</v>
      </c>
      <c r="C8384" t="s">
        <v>19673</v>
      </c>
      <c r="D8384" t="s">
        <v>27368</v>
      </c>
      <c r="E8384" t="s">
        <v>5690</v>
      </c>
      <c r="F8384" t="s">
        <v>179</v>
      </c>
      <c r="G8384" t="b">
        <v>1</v>
      </c>
      <c r="H8384" t="s">
        <v>27369</v>
      </c>
      <c r="I8384" t="s">
        <v>66</v>
      </c>
      <c r="J8384" t="s">
        <v>27370</v>
      </c>
      <c r="K8384" t="s">
        <v>27371</v>
      </c>
    </row>
    <row r="8385" spans="1:24" x14ac:dyDescent="0.25">
      <c r="A8385" t="s">
        <v>290</v>
      </c>
      <c r="B8385" t="s">
        <v>4722</v>
      </c>
      <c r="C8385" t="s">
        <v>1289</v>
      </c>
      <c r="D8385" t="s">
        <v>126</v>
      </c>
      <c r="E8385" t="s">
        <v>16416</v>
      </c>
      <c r="F8385" t="s">
        <v>1424</v>
      </c>
      <c r="G8385" t="s">
        <v>36</v>
      </c>
      <c r="H8385" t="s">
        <v>182</v>
      </c>
      <c r="I8385" t="s">
        <v>15</v>
      </c>
      <c r="J8385" t="s">
        <v>81</v>
      </c>
      <c r="K8385" t="s">
        <v>5092</v>
      </c>
      <c r="L8385" t="s">
        <v>1544</v>
      </c>
      <c r="M8385" t="s">
        <v>81</v>
      </c>
      <c r="N8385" t="s">
        <v>645</v>
      </c>
      <c r="O8385" t="s">
        <v>126</v>
      </c>
      <c r="P8385" t="s">
        <v>61</v>
      </c>
      <c r="Q8385" t="s">
        <v>10165</v>
      </c>
      <c r="R8385" t="s">
        <v>2432</v>
      </c>
      <c r="S8385" t="s">
        <v>4865</v>
      </c>
      <c r="T8385" t="s">
        <v>28</v>
      </c>
      <c r="U8385" t="s">
        <v>27372</v>
      </c>
      <c r="V8385" t="e" cm="1">
        <f t="array" ref="V8385">-Think</f>
        <v>#NAME?</v>
      </c>
      <c r="W8385" t="s">
        <v>27373</v>
      </c>
    </row>
    <row r="8386" spans="1:24" x14ac:dyDescent="0.25">
      <c r="A8386" t="s">
        <v>27374</v>
      </c>
      <c r="B8386" t="s">
        <v>186</v>
      </c>
      <c r="C8386" t="s">
        <v>27375</v>
      </c>
    </row>
    <row r="8387" spans="1:24" x14ac:dyDescent="0.25">
      <c r="A8387" t="s">
        <v>449</v>
      </c>
      <c r="B8387" t="s">
        <v>26242</v>
      </c>
      <c r="C8387" t="s">
        <v>6543</v>
      </c>
      <c r="D8387" t="s">
        <v>27376</v>
      </c>
    </row>
    <row r="8388" spans="1:24" x14ac:dyDescent="0.25">
      <c r="A8388" t="s">
        <v>2721</v>
      </c>
      <c r="B8388" t="s">
        <v>27377</v>
      </c>
    </row>
    <row r="8389" spans="1:24" x14ac:dyDescent="0.25">
      <c r="A8389" t="s">
        <v>186</v>
      </c>
      <c r="B8389" t="s">
        <v>27378</v>
      </c>
    </row>
    <row r="8390" spans="1:24" x14ac:dyDescent="0.25">
      <c r="A8390" t="s">
        <v>1158</v>
      </c>
      <c r="B8390" t="s">
        <v>4029</v>
      </c>
      <c r="C8390" t="s">
        <v>651</v>
      </c>
      <c r="D8390" t="s">
        <v>400</v>
      </c>
      <c r="E8390" t="s">
        <v>157</v>
      </c>
      <c r="F8390" t="s">
        <v>27379</v>
      </c>
    </row>
    <row r="8391" spans="1:24" x14ac:dyDescent="0.25">
      <c r="A8391" t="s">
        <v>2974</v>
      </c>
      <c r="B8391" t="s">
        <v>1650</v>
      </c>
      <c r="C8391" t="s">
        <v>2432</v>
      </c>
      <c r="D8391" t="s">
        <v>61</v>
      </c>
      <c r="E8391" t="s">
        <v>2095</v>
      </c>
      <c r="F8391" t="s">
        <v>27380</v>
      </c>
    </row>
    <row r="8392" spans="1:24" x14ac:dyDescent="0.25">
      <c r="A8392" t="s">
        <v>36</v>
      </c>
      <c r="B8392" t="s">
        <v>16</v>
      </c>
      <c r="C8392" t="s">
        <v>150</v>
      </c>
      <c r="D8392" t="s">
        <v>326</v>
      </c>
      <c r="E8392" t="s">
        <v>2375</v>
      </c>
      <c r="F8392" t="s">
        <v>4444</v>
      </c>
      <c r="G8392" t="s">
        <v>1641</v>
      </c>
      <c r="H8392" t="s">
        <v>2899</v>
      </c>
      <c r="I8392" t="s">
        <v>1059</v>
      </c>
      <c r="J8392" t="s">
        <v>27381</v>
      </c>
    </row>
    <row r="8393" spans="1:24" x14ac:dyDescent="0.25">
      <c r="A8393" t="s">
        <v>115</v>
      </c>
      <c r="B8393" t="s">
        <v>126</v>
      </c>
      <c r="C8393" t="s">
        <v>27382</v>
      </c>
      <c r="D8393" t="s">
        <v>4444</v>
      </c>
      <c r="E8393" t="s">
        <v>651</v>
      </c>
      <c r="F8393" t="s">
        <v>113</v>
      </c>
      <c r="G8393" t="s">
        <v>2512</v>
      </c>
      <c r="H8393" t="s">
        <v>1059</v>
      </c>
      <c r="I8393" t="s">
        <v>400</v>
      </c>
      <c r="J8393" t="s">
        <v>943</v>
      </c>
      <c r="K8393" t="s">
        <v>12964</v>
      </c>
      <c r="L8393" t="s">
        <v>115</v>
      </c>
      <c r="M8393" t="s">
        <v>1641</v>
      </c>
      <c r="N8393" t="s">
        <v>27383</v>
      </c>
      <c r="O8393" t="s">
        <v>27384</v>
      </c>
      <c r="P8393" t="s">
        <v>27385</v>
      </c>
      <c r="Q8393" t="s">
        <v>5800</v>
      </c>
      <c r="R8393" t="s">
        <v>4444</v>
      </c>
      <c r="S8393" t="s">
        <v>71</v>
      </c>
      <c r="T8393" t="s">
        <v>27386</v>
      </c>
    </row>
    <row r="8394" spans="1:24" x14ac:dyDescent="0.25">
      <c r="A8394" t="s">
        <v>2018</v>
      </c>
      <c r="B8394" t="s">
        <v>978</v>
      </c>
      <c r="C8394" t="s">
        <v>419</v>
      </c>
      <c r="D8394" t="s">
        <v>334</v>
      </c>
      <c r="E8394" t="s">
        <v>1018</v>
      </c>
      <c r="F8394" t="s">
        <v>61</v>
      </c>
      <c r="G8394" t="s">
        <v>7586</v>
      </c>
      <c r="H8394" t="s">
        <v>11470</v>
      </c>
      <c r="I8394" t="s">
        <v>290</v>
      </c>
      <c r="J8394" t="s">
        <v>479</v>
      </c>
      <c r="K8394" t="s">
        <v>59</v>
      </c>
      <c r="L8394" t="s">
        <v>13934</v>
      </c>
      <c r="M8394" t="s">
        <v>115</v>
      </c>
      <c r="N8394" t="s">
        <v>113</v>
      </c>
      <c r="O8394" t="s">
        <v>59</v>
      </c>
      <c r="P8394" t="s">
        <v>15</v>
      </c>
      <c r="Q8394" t="s">
        <v>102</v>
      </c>
      <c r="R8394" t="s">
        <v>900</v>
      </c>
      <c r="S8394" t="s">
        <v>8395</v>
      </c>
      <c r="T8394" t="s">
        <v>61</v>
      </c>
      <c r="U8394" t="s">
        <v>4237</v>
      </c>
      <c r="V8394" t="s">
        <v>13715</v>
      </c>
      <c r="W8394" t="s">
        <v>156</v>
      </c>
      <c r="X8394" t="s">
        <v>27387</v>
      </c>
    </row>
    <row r="8395" spans="1:24" x14ac:dyDescent="0.25">
      <c r="A8395" t="s">
        <v>370</v>
      </c>
      <c r="B8395" t="s">
        <v>23473</v>
      </c>
      <c r="C8395" t="s">
        <v>723</v>
      </c>
      <c r="D8395" t="s">
        <v>194</v>
      </c>
      <c r="E8395" t="s">
        <v>27388</v>
      </c>
      <c r="F8395" t="s">
        <v>27389</v>
      </c>
      <c r="G8395" t="s">
        <v>2129</v>
      </c>
      <c r="H8395" t="s">
        <v>6543</v>
      </c>
      <c r="I8395" t="s">
        <v>1704</v>
      </c>
      <c r="J8395" t="s">
        <v>21470</v>
      </c>
      <c r="K8395" t="s">
        <v>9438</v>
      </c>
      <c r="L8395" t="s">
        <v>20350</v>
      </c>
      <c r="M8395" t="s">
        <v>10849</v>
      </c>
      <c r="N8395" t="s">
        <v>45</v>
      </c>
      <c r="O8395" t="s">
        <v>27390</v>
      </c>
    </row>
    <row r="8396" spans="1:24" x14ac:dyDescent="0.25">
      <c r="A8396" t="s">
        <v>5</v>
      </c>
      <c r="B8396" t="s">
        <v>27391</v>
      </c>
      <c r="C8396" t="s">
        <v>27392</v>
      </c>
      <c r="D8396" t="s">
        <v>2573</v>
      </c>
      <c r="E8396" t="s">
        <v>27393</v>
      </c>
      <c r="F8396" t="s">
        <v>4530</v>
      </c>
      <c r="G8396" t="s">
        <v>198</v>
      </c>
      <c r="H8396" t="s">
        <v>61</v>
      </c>
      <c r="I8396" t="s">
        <v>15651</v>
      </c>
      <c r="J8396" t="s">
        <v>943</v>
      </c>
      <c r="K8396" t="s">
        <v>23037</v>
      </c>
      <c r="L8396" t="s">
        <v>1936</v>
      </c>
      <c r="M8396" t="s">
        <v>1937</v>
      </c>
      <c r="N8396" t="s">
        <v>19616</v>
      </c>
      <c r="O8396" t="s">
        <v>27394</v>
      </c>
    </row>
    <row r="8397" spans="1:24" x14ac:dyDescent="0.25">
      <c r="A8397" t="s">
        <v>71</v>
      </c>
      <c r="B8397" t="s">
        <v>5004</v>
      </c>
      <c r="C8397" t="s">
        <v>18</v>
      </c>
      <c r="D8397" t="s">
        <v>27395</v>
      </c>
      <c r="E8397" t="s">
        <v>594</v>
      </c>
      <c r="F8397" t="s">
        <v>27396</v>
      </c>
      <c r="G8397" t="s">
        <v>71</v>
      </c>
      <c r="H8397" t="s">
        <v>61</v>
      </c>
      <c r="I8397" t="s">
        <v>4987</v>
      </c>
      <c r="J8397" t="s">
        <v>27397</v>
      </c>
    </row>
    <row r="8398" spans="1:24" x14ac:dyDescent="0.25">
      <c r="A8398" t="s">
        <v>18</v>
      </c>
      <c r="B8398" t="s">
        <v>1323</v>
      </c>
      <c r="C8398" t="s">
        <v>5210</v>
      </c>
      <c r="D8398" t="s">
        <v>12277</v>
      </c>
      <c r="E8398" t="s">
        <v>7846</v>
      </c>
      <c r="F8398" t="s">
        <v>1318</v>
      </c>
      <c r="G8398" t="s">
        <v>5097</v>
      </c>
      <c r="H8398">
        <v>20</v>
      </c>
      <c r="I8398" t="s">
        <v>26710</v>
      </c>
      <c r="J8398" t="s">
        <v>19500</v>
      </c>
      <c r="K8398" t="s">
        <v>7634</v>
      </c>
      <c r="L8398" t="s">
        <v>5857</v>
      </c>
      <c r="M8398" t="s">
        <v>27</v>
      </c>
      <c r="N8398" t="s">
        <v>2309</v>
      </c>
      <c r="O8398" t="s">
        <v>17921</v>
      </c>
      <c r="P8398" t="s">
        <v>27398</v>
      </c>
    </row>
    <row r="8399" spans="1:24" x14ac:dyDescent="0.25">
      <c r="A8399" t="s">
        <v>1841</v>
      </c>
      <c r="B8399" t="s">
        <v>1255</v>
      </c>
      <c r="C8399" t="s">
        <v>7405</v>
      </c>
      <c r="D8399" t="s">
        <v>214</v>
      </c>
      <c r="E8399" t="s">
        <v>2082</v>
      </c>
      <c r="F8399" t="s">
        <v>59</v>
      </c>
      <c r="G8399" t="s">
        <v>2083</v>
      </c>
      <c r="H8399" t="s">
        <v>2277</v>
      </c>
      <c r="I8399" t="s">
        <v>28</v>
      </c>
      <c r="J8399" t="s">
        <v>15840</v>
      </c>
      <c r="K8399" t="s">
        <v>478</v>
      </c>
      <c r="L8399" t="s">
        <v>5</v>
      </c>
      <c r="M8399" t="s">
        <v>8654</v>
      </c>
      <c r="N8399" t="s">
        <v>788</v>
      </c>
      <c r="O8399" t="s">
        <v>112</v>
      </c>
      <c r="P8399" t="s">
        <v>1482</v>
      </c>
      <c r="Q8399" t="s">
        <v>1917</v>
      </c>
      <c r="R8399" t="s">
        <v>150</v>
      </c>
      <c r="S8399" t="s">
        <v>1667</v>
      </c>
      <c r="T8399" t="s">
        <v>572</v>
      </c>
      <c r="U8399" t="s">
        <v>2939</v>
      </c>
      <c r="V8399" t="s">
        <v>27399</v>
      </c>
    </row>
    <row r="8400" spans="1:24" x14ac:dyDescent="0.25">
      <c r="A8400" t="s">
        <v>179</v>
      </c>
      <c r="B8400" t="s">
        <v>1652</v>
      </c>
      <c r="C8400" t="s">
        <v>1814</v>
      </c>
      <c r="D8400" t="s">
        <v>27400</v>
      </c>
      <c r="E8400" t="s">
        <v>161</v>
      </c>
      <c r="F8400" t="s">
        <v>27401</v>
      </c>
      <c r="G8400" t="s">
        <v>27402</v>
      </c>
    </row>
    <row r="8401" spans="1:24" x14ac:dyDescent="0.25">
      <c r="A8401" t="s">
        <v>3800</v>
      </c>
      <c r="B8401" t="s">
        <v>461</v>
      </c>
      <c r="C8401" t="s">
        <v>150</v>
      </c>
      <c r="D8401" t="s">
        <v>179</v>
      </c>
      <c r="E8401" t="s">
        <v>59</v>
      </c>
      <c r="F8401" t="s">
        <v>24870</v>
      </c>
      <c r="G8401" t="s">
        <v>22154</v>
      </c>
      <c r="H8401" t="s">
        <v>9686</v>
      </c>
      <c r="I8401" t="s">
        <v>4731</v>
      </c>
      <c r="J8401" t="s">
        <v>4732</v>
      </c>
      <c r="K8401" t="s">
        <v>179</v>
      </c>
      <c r="L8401" t="s">
        <v>8823</v>
      </c>
      <c r="M8401" t="s">
        <v>18</v>
      </c>
      <c r="N8401" t="s">
        <v>590</v>
      </c>
      <c r="O8401" t="s">
        <v>2172</v>
      </c>
      <c r="P8401" t="s">
        <v>126</v>
      </c>
      <c r="Q8401" t="s">
        <v>14186</v>
      </c>
      <c r="R8401" t="s">
        <v>57</v>
      </c>
      <c r="S8401" t="s">
        <v>27403</v>
      </c>
    </row>
    <row r="8402" spans="1:24" x14ac:dyDescent="0.25">
      <c r="A8402" t="s">
        <v>8312</v>
      </c>
      <c r="B8402" t="s">
        <v>6822</v>
      </c>
      <c r="C8402" t="s">
        <v>7769</v>
      </c>
      <c r="D8402" t="s">
        <v>5598</v>
      </c>
      <c r="E8402" t="s">
        <v>2307</v>
      </c>
      <c r="F8402" t="s">
        <v>743</v>
      </c>
      <c r="G8402" t="s">
        <v>1189</v>
      </c>
      <c r="H8402" t="s">
        <v>27404</v>
      </c>
      <c r="I8402" t="s">
        <v>574</v>
      </c>
      <c r="J8402" t="s">
        <v>27405</v>
      </c>
      <c r="K8402" t="s">
        <v>974</v>
      </c>
      <c r="L8402" t="s">
        <v>27406</v>
      </c>
      <c r="M8402" t="s">
        <v>57</v>
      </c>
      <c r="N8402" t="s">
        <v>1059</v>
      </c>
      <c r="O8402" t="s">
        <v>461</v>
      </c>
      <c r="P8402" t="s">
        <v>61</v>
      </c>
      <c r="Q8402" t="s">
        <v>8823</v>
      </c>
      <c r="R8402" t="s">
        <v>27</v>
      </c>
      <c r="S8402" t="s">
        <v>27407</v>
      </c>
    </row>
    <row r="8403" spans="1:24" x14ac:dyDescent="0.25">
      <c r="A8403" t="s">
        <v>2307</v>
      </c>
      <c r="B8403" t="s">
        <v>30</v>
      </c>
      <c r="C8403" t="s">
        <v>7769</v>
      </c>
      <c r="D8403" t="s">
        <v>5598</v>
      </c>
      <c r="E8403" t="s">
        <v>71</v>
      </c>
      <c r="F8403" t="s">
        <v>27408</v>
      </c>
      <c r="G8403" t="s">
        <v>574</v>
      </c>
      <c r="H8403" t="s">
        <v>156</v>
      </c>
      <c r="I8403" t="s">
        <v>1546</v>
      </c>
      <c r="J8403" t="s">
        <v>383</v>
      </c>
      <c r="K8403" t="s">
        <v>20714</v>
      </c>
      <c r="L8403" t="s">
        <v>57</v>
      </c>
      <c r="M8403" t="s">
        <v>3066</v>
      </c>
      <c r="N8403" t="s">
        <v>37</v>
      </c>
      <c r="O8403" t="s">
        <v>1464</v>
      </c>
      <c r="P8403" t="s">
        <v>3861</v>
      </c>
      <c r="Q8403" t="s">
        <v>57</v>
      </c>
      <c r="R8403" t="s">
        <v>7697</v>
      </c>
      <c r="S8403" t="s">
        <v>5092</v>
      </c>
      <c r="T8403" t="s">
        <v>2438</v>
      </c>
      <c r="U8403" t="s">
        <v>126</v>
      </c>
      <c r="V8403" t="s">
        <v>27409</v>
      </c>
    </row>
    <row r="8404" spans="1:24" x14ac:dyDescent="0.25">
      <c r="A8404" t="s">
        <v>157</v>
      </c>
      <c r="B8404" t="s">
        <v>391</v>
      </c>
      <c r="C8404" t="s">
        <v>57</v>
      </c>
      <c r="D8404" t="s">
        <v>10406</v>
      </c>
      <c r="E8404" t="s">
        <v>1189</v>
      </c>
      <c r="F8404" t="s">
        <v>182</v>
      </c>
      <c r="G8404" t="s">
        <v>157</v>
      </c>
      <c r="H8404" t="s">
        <v>20752</v>
      </c>
      <c r="I8404" t="s">
        <v>9129</v>
      </c>
      <c r="J8404" t="s">
        <v>30</v>
      </c>
      <c r="K8404" t="s">
        <v>61</v>
      </c>
      <c r="L8404" t="s">
        <v>1590</v>
      </c>
      <c r="M8404" t="s">
        <v>59</v>
      </c>
      <c r="N8404" t="s">
        <v>26</v>
      </c>
      <c r="O8404" t="s">
        <v>372</v>
      </c>
      <c r="P8404" t="s">
        <v>266</v>
      </c>
      <c r="Q8404" t="s">
        <v>126</v>
      </c>
      <c r="R8404" t="s">
        <v>22769</v>
      </c>
      <c r="S8404" t="s">
        <v>220</v>
      </c>
      <c r="T8404" t="s">
        <v>221</v>
      </c>
      <c r="U8404" t="s">
        <v>5</v>
      </c>
      <c r="V8404" t="s">
        <v>27410</v>
      </c>
    </row>
    <row r="8405" spans="1:24" x14ac:dyDescent="0.25">
      <c r="A8405" t="s">
        <v>919</v>
      </c>
      <c r="B8405" t="s">
        <v>2271</v>
      </c>
      <c r="C8405" t="s">
        <v>2272</v>
      </c>
      <c r="D8405" t="s">
        <v>17069</v>
      </c>
      <c r="E8405" t="s">
        <v>16885</v>
      </c>
      <c r="F8405" t="s">
        <v>975</v>
      </c>
      <c r="G8405" t="s">
        <v>27411</v>
      </c>
      <c r="H8405" t="s">
        <v>8752</v>
      </c>
      <c r="I8405" t="s">
        <v>5</v>
      </c>
      <c r="J8405" t="s">
        <v>1104</v>
      </c>
      <c r="K8405" t="s">
        <v>7309</v>
      </c>
      <c r="L8405" t="s">
        <v>6465</v>
      </c>
      <c r="M8405" t="s">
        <v>27412</v>
      </c>
      <c r="N8405" t="s">
        <v>27413</v>
      </c>
      <c r="O8405" t="s">
        <v>7513</v>
      </c>
      <c r="P8405" t="s">
        <v>22472</v>
      </c>
      <c r="Q8405" t="s">
        <v>27414</v>
      </c>
      <c r="R8405" t="s">
        <v>37</v>
      </c>
      <c r="S8405" t="s">
        <v>27415</v>
      </c>
    </row>
    <row r="8406" spans="1:24" x14ac:dyDescent="0.25">
      <c r="A8406" t="s">
        <v>57</v>
      </c>
      <c r="B8406" t="s">
        <v>61</v>
      </c>
      <c r="C8406" t="s">
        <v>1911</v>
      </c>
      <c r="D8406" t="s">
        <v>6710</v>
      </c>
      <c r="E8406" t="s">
        <v>1481</v>
      </c>
      <c r="F8406" t="s">
        <v>2423</v>
      </c>
      <c r="G8406" t="s">
        <v>18</v>
      </c>
      <c r="H8406" t="s">
        <v>10586</v>
      </c>
      <c r="I8406" t="s">
        <v>24094</v>
      </c>
      <c r="J8406" t="s">
        <v>26410</v>
      </c>
      <c r="K8406" t="s">
        <v>57</v>
      </c>
      <c r="L8406" t="s">
        <v>5164</v>
      </c>
      <c r="M8406" t="s">
        <v>290</v>
      </c>
      <c r="N8406" t="s">
        <v>1040</v>
      </c>
      <c r="O8406" t="s">
        <v>30</v>
      </c>
      <c r="P8406" t="s">
        <v>5986</v>
      </c>
      <c r="Q8406" t="s">
        <v>1689</v>
      </c>
      <c r="R8406" t="s">
        <v>5165</v>
      </c>
      <c r="S8406" t="s">
        <v>156</v>
      </c>
      <c r="T8406" t="s">
        <v>157</v>
      </c>
      <c r="U8406" t="s">
        <v>27416</v>
      </c>
    </row>
    <row r="8407" spans="1:24" x14ac:dyDescent="0.25">
      <c r="A8407" t="s">
        <v>5587</v>
      </c>
      <c r="B8407" t="s">
        <v>27417</v>
      </c>
    </row>
    <row r="8408" spans="1:24" x14ac:dyDescent="0.25">
      <c r="A8408" t="s">
        <v>5088</v>
      </c>
      <c r="B8408" t="s">
        <v>27418</v>
      </c>
    </row>
    <row r="8409" spans="1:24" x14ac:dyDescent="0.25">
      <c r="A8409" t="s">
        <v>27419</v>
      </c>
    </row>
    <row r="8410" spans="1:24" x14ac:dyDescent="0.25">
      <c r="A8410" t="s">
        <v>27420</v>
      </c>
    </row>
    <row r="8411" spans="1:24" x14ac:dyDescent="0.25">
      <c r="A8411" t="s">
        <v>603</v>
      </c>
      <c r="B8411" t="s">
        <v>27421</v>
      </c>
      <c r="C8411" t="s">
        <v>27422</v>
      </c>
    </row>
    <row r="8412" spans="1:24" x14ac:dyDescent="0.25">
      <c r="A8412" t="s">
        <v>108</v>
      </c>
      <c r="B8412" t="s">
        <v>10193</v>
      </c>
      <c r="C8412" t="s">
        <v>10194</v>
      </c>
      <c r="D8412" t="s">
        <v>57</v>
      </c>
      <c r="E8412" t="s">
        <v>10195</v>
      </c>
      <c r="F8412" t="s">
        <v>179</v>
      </c>
      <c r="G8412" t="s">
        <v>61</v>
      </c>
      <c r="H8412" t="s">
        <v>27423</v>
      </c>
    </row>
    <row r="8413" spans="1:24" x14ac:dyDescent="0.25">
      <c r="A8413" t="s">
        <v>27424</v>
      </c>
      <c r="B8413" t="s">
        <v>1420</v>
      </c>
      <c r="C8413" t="s">
        <v>5</v>
      </c>
      <c r="D8413" t="s">
        <v>81</v>
      </c>
      <c r="E8413" t="s">
        <v>1421</v>
      </c>
      <c r="F8413" t="s">
        <v>18</v>
      </c>
      <c r="G8413" t="s">
        <v>7343</v>
      </c>
      <c r="H8413" t="s">
        <v>5</v>
      </c>
      <c r="I8413" t="s">
        <v>27425</v>
      </c>
      <c r="J8413" t="s">
        <v>3884</v>
      </c>
      <c r="K8413" t="s">
        <v>115</v>
      </c>
      <c r="L8413" t="s">
        <v>1527</v>
      </c>
      <c r="M8413" t="s">
        <v>157</v>
      </c>
      <c r="N8413" t="s">
        <v>2512</v>
      </c>
      <c r="O8413" t="s">
        <v>590</v>
      </c>
      <c r="P8413" t="s">
        <v>2243</v>
      </c>
      <c r="Q8413" t="s">
        <v>27426</v>
      </c>
      <c r="R8413" t="s">
        <v>2800</v>
      </c>
      <c r="S8413" t="s">
        <v>184</v>
      </c>
      <c r="T8413" t="s">
        <v>3537</v>
      </c>
      <c r="U8413" t="s">
        <v>4971</v>
      </c>
      <c r="V8413" t="s">
        <v>156</v>
      </c>
      <c r="W8413" t="s">
        <v>157</v>
      </c>
      <c r="X8413" t="s">
        <v>27427</v>
      </c>
    </row>
    <row r="8414" spans="1:24" x14ac:dyDescent="0.25">
      <c r="A8414" t="s">
        <v>6614</v>
      </c>
      <c r="B8414" t="s">
        <v>27428</v>
      </c>
      <c r="C8414" t="s">
        <v>100</v>
      </c>
      <c r="D8414" t="s">
        <v>290</v>
      </c>
      <c r="E8414" t="s">
        <v>36</v>
      </c>
      <c r="F8414" t="s">
        <v>1911</v>
      </c>
      <c r="G8414" t="s">
        <v>78</v>
      </c>
      <c r="H8414" t="s">
        <v>57</v>
      </c>
      <c r="I8414" t="s">
        <v>18</v>
      </c>
      <c r="J8414" t="s">
        <v>194</v>
      </c>
      <c r="K8414" t="s">
        <v>22254</v>
      </c>
      <c r="L8414" t="s">
        <v>1401</v>
      </c>
      <c r="M8414" t="s">
        <v>27429</v>
      </c>
    </row>
    <row r="8415" spans="1:24" x14ac:dyDescent="0.25">
      <c r="A8415" t="s">
        <v>6614</v>
      </c>
      <c r="B8415" t="s">
        <v>3263</v>
      </c>
      <c r="C8415" t="s">
        <v>240</v>
      </c>
      <c r="D8415" t="s">
        <v>36</v>
      </c>
      <c r="E8415" t="s">
        <v>290</v>
      </c>
      <c r="F8415" t="s">
        <v>6523</v>
      </c>
      <c r="G8415" t="s">
        <v>27430</v>
      </c>
      <c r="H8415" t="s">
        <v>10795</v>
      </c>
      <c r="I8415" t="s">
        <v>1583</v>
      </c>
      <c r="J8415" t="s">
        <v>432</v>
      </c>
      <c r="K8415" t="s">
        <v>26037</v>
      </c>
      <c r="L8415" t="s">
        <v>27431</v>
      </c>
      <c r="M8415" t="s">
        <v>194</v>
      </c>
      <c r="N8415" t="s">
        <v>8973</v>
      </c>
      <c r="O8415" t="s">
        <v>179</v>
      </c>
      <c r="P8415" t="s">
        <v>27432</v>
      </c>
    </row>
    <row r="8416" spans="1:24" x14ac:dyDescent="0.25">
      <c r="A8416" t="s">
        <v>112</v>
      </c>
      <c r="B8416" t="s">
        <v>57</v>
      </c>
      <c r="C8416" t="s">
        <v>1027</v>
      </c>
      <c r="D8416" t="s">
        <v>2072</v>
      </c>
      <c r="E8416" t="s">
        <v>61</v>
      </c>
      <c r="F8416" t="s">
        <v>63</v>
      </c>
      <c r="G8416" t="s">
        <v>64</v>
      </c>
      <c r="H8416" t="s">
        <v>898</v>
      </c>
      <c r="I8416" t="s">
        <v>113</v>
      </c>
      <c r="J8416" t="s">
        <v>27433</v>
      </c>
      <c r="K8416" t="s">
        <v>179</v>
      </c>
      <c r="L8416" t="s">
        <v>180</v>
      </c>
      <c r="M8416" t="s">
        <v>7863</v>
      </c>
      <c r="N8416" t="s">
        <v>6028</v>
      </c>
      <c r="O8416" t="s">
        <v>61</v>
      </c>
      <c r="P8416" t="s">
        <v>62</v>
      </c>
      <c r="Q8416" t="s">
        <v>2423</v>
      </c>
      <c r="R8416" t="s">
        <v>27434</v>
      </c>
      <c r="S8416" t="s">
        <v>5088</v>
      </c>
      <c r="T8416" t="s">
        <v>36</v>
      </c>
      <c r="U8416" t="s">
        <v>1641</v>
      </c>
      <c r="V8416" t="s">
        <v>59</v>
      </c>
      <c r="W8416" t="s">
        <v>27435</v>
      </c>
      <c r="X8416" t="s">
        <v>27436</v>
      </c>
    </row>
    <row r="8417" spans="1:22" x14ac:dyDescent="0.25">
      <c r="A8417" t="s">
        <v>15281</v>
      </c>
      <c r="B8417" t="s">
        <v>193</v>
      </c>
      <c r="C8417" t="s">
        <v>7631</v>
      </c>
      <c r="D8417" t="s">
        <v>2072</v>
      </c>
      <c r="E8417" t="s">
        <v>61</v>
      </c>
      <c r="F8417" t="s">
        <v>64</v>
      </c>
      <c r="G8417" t="s">
        <v>37</v>
      </c>
      <c r="H8417" t="s">
        <v>61</v>
      </c>
      <c r="I8417" t="s">
        <v>266</v>
      </c>
      <c r="J8417" t="s">
        <v>237</v>
      </c>
      <c r="K8417" t="s">
        <v>150</v>
      </c>
      <c r="L8417" t="s">
        <v>54</v>
      </c>
      <c r="M8417" t="s">
        <v>1011</v>
      </c>
      <c r="N8417" t="s">
        <v>126</v>
      </c>
      <c r="O8417" t="s">
        <v>61</v>
      </c>
      <c r="P8417" t="s">
        <v>15547</v>
      </c>
      <c r="Q8417" t="s">
        <v>27437</v>
      </c>
      <c r="R8417" t="s">
        <v>113</v>
      </c>
      <c r="S8417" t="s">
        <v>580</v>
      </c>
      <c r="T8417" s="5">
        <v>0.93</v>
      </c>
      <c r="U8417" t="s">
        <v>27438</v>
      </c>
    </row>
    <row r="8418" spans="1:22" x14ac:dyDescent="0.25">
      <c r="A8418" t="s">
        <v>5088</v>
      </c>
      <c r="B8418" t="s">
        <v>27439</v>
      </c>
    </row>
    <row r="8419" spans="1:22" x14ac:dyDescent="0.25">
      <c r="A8419" t="s">
        <v>6614</v>
      </c>
      <c r="B8419" t="s">
        <v>18304</v>
      </c>
      <c r="C8419" t="s">
        <v>22401</v>
      </c>
      <c r="D8419" t="s">
        <v>27440</v>
      </c>
      <c r="E8419" t="s">
        <v>710</v>
      </c>
      <c r="F8419" t="s">
        <v>479</v>
      </c>
      <c r="G8419" t="s">
        <v>1695</v>
      </c>
      <c r="H8419" t="s">
        <v>93</v>
      </c>
      <c r="I8419" t="s">
        <v>240</v>
      </c>
      <c r="J8419" t="s">
        <v>57</v>
      </c>
      <c r="K8419" t="s">
        <v>3243</v>
      </c>
      <c r="L8419" t="s">
        <v>710</v>
      </c>
      <c r="M8419" t="s">
        <v>8134</v>
      </c>
      <c r="N8419" t="s">
        <v>541</v>
      </c>
      <c r="O8419" t="s">
        <v>1873</v>
      </c>
      <c r="P8419" t="s">
        <v>59</v>
      </c>
      <c r="Q8419" t="s">
        <v>23597</v>
      </c>
      <c r="R8419" t="s">
        <v>27441</v>
      </c>
    </row>
    <row r="8420" spans="1:22" x14ac:dyDescent="0.25">
      <c r="A8420" t="s">
        <v>153</v>
      </c>
      <c r="B8420" t="s">
        <v>414</v>
      </c>
      <c r="C8420" t="s">
        <v>771</v>
      </c>
      <c r="D8420" t="s">
        <v>179</v>
      </c>
      <c r="E8420" t="s">
        <v>17025</v>
      </c>
      <c r="F8420" t="s">
        <v>27442</v>
      </c>
    </row>
    <row r="8421" spans="1:22" x14ac:dyDescent="0.25">
      <c r="A8421" t="s">
        <v>6614</v>
      </c>
      <c r="B8421" t="s">
        <v>898</v>
      </c>
      <c r="C8421" t="s">
        <v>1125</v>
      </c>
      <c r="D8421" t="s">
        <v>786</v>
      </c>
      <c r="E8421" t="s">
        <v>59</v>
      </c>
      <c r="F8421" t="s">
        <v>194</v>
      </c>
      <c r="G8421" t="s">
        <v>6362</v>
      </c>
      <c r="H8421" t="s">
        <v>4423</v>
      </c>
      <c r="I8421" t="s">
        <v>282</v>
      </c>
      <c r="J8421" t="s">
        <v>6611</v>
      </c>
      <c r="K8421" t="s">
        <v>4242</v>
      </c>
      <c r="L8421" t="s">
        <v>59</v>
      </c>
      <c r="M8421" t="s">
        <v>3369</v>
      </c>
      <c r="N8421" t="s">
        <v>159</v>
      </c>
      <c r="O8421" t="s">
        <v>249</v>
      </c>
      <c r="P8421" t="s">
        <v>57</v>
      </c>
      <c r="Q8421" t="s">
        <v>61</v>
      </c>
      <c r="R8421" t="s">
        <v>22436</v>
      </c>
      <c r="S8421" t="s">
        <v>181</v>
      </c>
      <c r="T8421" t="s">
        <v>290</v>
      </c>
      <c r="U8421" t="s">
        <v>39</v>
      </c>
      <c r="V8421" t="s">
        <v>27443</v>
      </c>
    </row>
    <row r="8422" spans="1:22" x14ac:dyDescent="0.25">
      <c r="A8422" t="s">
        <v>181</v>
      </c>
      <c r="B8422" t="s">
        <v>116</v>
      </c>
      <c r="C8422" t="s">
        <v>1284</v>
      </c>
      <c r="D8422" t="s">
        <v>23726</v>
      </c>
      <c r="E8422" t="s">
        <v>27444</v>
      </c>
      <c r="F8422" t="s">
        <v>898</v>
      </c>
      <c r="G8422" t="s">
        <v>376</v>
      </c>
      <c r="H8422" t="s">
        <v>61</v>
      </c>
      <c r="I8422" t="s">
        <v>2101</v>
      </c>
      <c r="J8422" t="s">
        <v>12828</v>
      </c>
      <c r="K8422" t="s">
        <v>16</v>
      </c>
      <c r="L8422" t="s">
        <v>27445</v>
      </c>
      <c r="M8422" t="s">
        <v>22282</v>
      </c>
      <c r="N8422" t="s">
        <v>27446</v>
      </c>
      <c r="O8422" t="s">
        <v>27447</v>
      </c>
      <c r="P8422" t="s">
        <v>13200</v>
      </c>
      <c r="Q8422" t="s">
        <v>36</v>
      </c>
      <c r="R8422" t="s">
        <v>27448</v>
      </c>
      <c r="S8422" t="s">
        <v>3369</v>
      </c>
      <c r="T8422" t="s">
        <v>1018</v>
      </c>
      <c r="U8422" t="s">
        <v>59</v>
      </c>
      <c r="V8422" t="s">
        <v>27449</v>
      </c>
    </row>
    <row r="8423" spans="1:22" x14ac:dyDescent="0.25">
      <c r="A8423" t="s">
        <v>6614</v>
      </c>
      <c r="B8423" t="s">
        <v>36</v>
      </c>
      <c r="C8423" t="s">
        <v>26420</v>
      </c>
      <c r="D8423" t="s">
        <v>2114</v>
      </c>
      <c r="E8423" t="s">
        <v>5534</v>
      </c>
      <c r="F8423" t="s">
        <v>4732</v>
      </c>
      <c r="G8423" t="s">
        <v>27450</v>
      </c>
      <c r="H8423" t="s">
        <v>27451</v>
      </c>
      <c r="I8423" t="s">
        <v>462</v>
      </c>
      <c r="J8423" t="s">
        <v>27452</v>
      </c>
      <c r="K8423" t="s">
        <v>222</v>
      </c>
      <c r="L8423" t="s">
        <v>1877</v>
      </c>
      <c r="M8423" t="s">
        <v>9686</v>
      </c>
      <c r="N8423" t="s">
        <v>14186</v>
      </c>
      <c r="O8423" t="s">
        <v>18</v>
      </c>
      <c r="P8423" t="s">
        <v>1258</v>
      </c>
      <c r="Q8423" t="s">
        <v>651</v>
      </c>
      <c r="R8423" t="s">
        <v>157</v>
      </c>
      <c r="S8423" t="s">
        <v>61</v>
      </c>
      <c r="T8423" t="s">
        <v>27453</v>
      </c>
    </row>
    <row r="8424" spans="1:22" x14ac:dyDescent="0.25">
      <c r="A8424" t="s">
        <v>6614</v>
      </c>
      <c r="B8424" t="s">
        <v>27454</v>
      </c>
      <c r="C8424" t="s">
        <v>4651</v>
      </c>
      <c r="D8424" t="s">
        <v>324</v>
      </c>
      <c r="E8424" t="s">
        <v>27455</v>
      </c>
      <c r="F8424" t="s">
        <v>45</v>
      </c>
      <c r="G8424" t="s">
        <v>61</v>
      </c>
      <c r="H8424" t="s">
        <v>1382</v>
      </c>
      <c r="I8424" t="s">
        <v>19480</v>
      </c>
      <c r="J8424" t="s">
        <v>30</v>
      </c>
      <c r="K8424" t="s">
        <v>17889</v>
      </c>
      <c r="L8424" t="s">
        <v>4449</v>
      </c>
      <c r="M8424" t="s">
        <v>113</v>
      </c>
      <c r="N8424" t="s">
        <v>195</v>
      </c>
      <c r="O8424" t="s">
        <v>59</v>
      </c>
      <c r="P8424" t="s">
        <v>2276</v>
      </c>
      <c r="Q8424" t="s">
        <v>9513</v>
      </c>
      <c r="R8424" t="s">
        <v>27456</v>
      </c>
    </row>
    <row r="8425" spans="1:22" x14ac:dyDescent="0.25">
      <c r="A8425" t="s">
        <v>898</v>
      </c>
      <c r="B8425" t="s">
        <v>2067</v>
      </c>
      <c r="C8425" t="s">
        <v>16</v>
      </c>
      <c r="D8425" t="s">
        <v>198</v>
      </c>
      <c r="E8425" t="s">
        <v>594</v>
      </c>
      <c r="F8425" t="s">
        <v>3253</v>
      </c>
      <c r="G8425" t="s">
        <v>28</v>
      </c>
      <c r="H8425" t="s">
        <v>6614</v>
      </c>
      <c r="I8425" t="s">
        <v>179</v>
      </c>
      <c r="J8425" t="s">
        <v>20630</v>
      </c>
      <c r="K8425" t="s">
        <v>157</v>
      </c>
      <c r="L8425" t="s">
        <v>5</v>
      </c>
      <c r="M8425" t="s">
        <v>3015</v>
      </c>
      <c r="N8425" t="s">
        <v>249</v>
      </c>
      <c r="O8425" t="s">
        <v>59</v>
      </c>
      <c r="P8425" t="s">
        <v>113</v>
      </c>
      <c r="Q8425" t="s">
        <v>30</v>
      </c>
      <c r="R8425" t="s">
        <v>27457</v>
      </c>
      <c r="S8425" t="s">
        <v>26720</v>
      </c>
      <c r="T8425" t="s">
        <v>126</v>
      </c>
      <c r="U8425" t="s">
        <v>27458</v>
      </c>
    </row>
    <row r="8426" spans="1:22" x14ac:dyDescent="0.25">
      <c r="A8426" t="s">
        <v>1189</v>
      </c>
      <c r="B8426" t="s">
        <v>2899</v>
      </c>
      <c r="C8426" t="s">
        <v>723</v>
      </c>
      <c r="D8426" t="s">
        <v>240</v>
      </c>
      <c r="E8426" t="s">
        <v>61</v>
      </c>
      <c r="F8426" t="s">
        <v>10787</v>
      </c>
      <c r="G8426" t="s">
        <v>11868</v>
      </c>
      <c r="H8426" t="s">
        <v>37</v>
      </c>
      <c r="I8426" t="s">
        <v>17323</v>
      </c>
      <c r="J8426" t="s">
        <v>290</v>
      </c>
      <c r="K8426" t="s">
        <v>2764</v>
      </c>
      <c r="L8426" t="s">
        <v>27459</v>
      </c>
      <c r="M8426" t="s">
        <v>27460</v>
      </c>
    </row>
    <row r="8427" spans="1:22" x14ac:dyDescent="0.25">
      <c r="A8427" t="s">
        <v>6614</v>
      </c>
      <c r="B8427" t="s">
        <v>36</v>
      </c>
      <c r="C8427" t="s">
        <v>290</v>
      </c>
      <c r="D8427" t="s">
        <v>1814</v>
      </c>
      <c r="E8427" t="s">
        <v>5</v>
      </c>
      <c r="F8427" t="s">
        <v>7913</v>
      </c>
      <c r="G8427" t="s">
        <v>61</v>
      </c>
      <c r="H8427" t="s">
        <v>27461</v>
      </c>
      <c r="I8427" t="s">
        <v>2859</v>
      </c>
      <c r="J8427" t="s">
        <v>1777</v>
      </c>
      <c r="K8427" t="s">
        <v>112</v>
      </c>
      <c r="L8427" t="s">
        <v>2978</v>
      </c>
      <c r="M8427" t="s">
        <v>723</v>
      </c>
      <c r="N8427" t="s">
        <v>126</v>
      </c>
      <c r="O8427" t="s">
        <v>4672</v>
      </c>
      <c r="P8427" t="s">
        <v>18</v>
      </c>
      <c r="Q8427" t="s">
        <v>2541</v>
      </c>
      <c r="R8427" t="s">
        <v>27462</v>
      </c>
      <c r="S8427" t="s">
        <v>5088</v>
      </c>
      <c r="T8427" t="s">
        <v>27463</v>
      </c>
    </row>
    <row r="8428" spans="1:22" x14ac:dyDescent="0.25">
      <c r="A8428" t="s">
        <v>5778</v>
      </c>
      <c r="B8428" t="s">
        <v>100</v>
      </c>
      <c r="C8428" t="s">
        <v>36</v>
      </c>
      <c r="D8428" t="s">
        <v>613</v>
      </c>
      <c r="E8428" t="s">
        <v>102</v>
      </c>
      <c r="F8428" t="s">
        <v>18519</v>
      </c>
      <c r="G8428" t="s">
        <v>462</v>
      </c>
      <c r="H8428" t="s">
        <v>179</v>
      </c>
      <c r="I8428" t="s">
        <v>5</v>
      </c>
      <c r="J8428" t="s">
        <v>14200</v>
      </c>
      <c r="K8428" t="s">
        <v>93</v>
      </c>
      <c r="L8428" t="s">
        <v>21740</v>
      </c>
      <c r="M8428" t="s">
        <v>27464</v>
      </c>
    </row>
    <row r="8429" spans="1:22" x14ac:dyDescent="0.25">
      <c r="A8429" t="s">
        <v>6614</v>
      </c>
      <c r="B8429" t="s">
        <v>4510</v>
      </c>
      <c r="C8429" t="s">
        <v>36</v>
      </c>
      <c r="D8429" t="s">
        <v>1709</v>
      </c>
      <c r="E8429" t="s">
        <v>2299</v>
      </c>
      <c r="F8429" t="s">
        <v>126</v>
      </c>
      <c r="G8429" t="s">
        <v>61</v>
      </c>
      <c r="H8429" t="s">
        <v>27465</v>
      </c>
      <c r="I8429" t="s">
        <v>57</v>
      </c>
      <c r="J8429" t="s">
        <v>27466</v>
      </c>
      <c r="K8429" t="s">
        <v>27467</v>
      </c>
      <c r="L8429" t="s">
        <v>265</v>
      </c>
      <c r="M8429" t="s">
        <v>179</v>
      </c>
      <c r="N8429" t="s">
        <v>5</v>
      </c>
      <c r="O8429" t="s">
        <v>27468</v>
      </c>
      <c r="P8429" t="s">
        <v>27469</v>
      </c>
      <c r="Q8429" t="s">
        <v>18741</v>
      </c>
      <c r="R8429" t="s">
        <v>612</v>
      </c>
      <c r="S8429" t="s">
        <v>27470</v>
      </c>
    </row>
    <row r="8430" spans="1:22" x14ac:dyDescent="0.25">
      <c r="A8430" t="s">
        <v>6614</v>
      </c>
      <c r="B8430" t="s">
        <v>1420</v>
      </c>
      <c r="C8430" t="s">
        <v>18</v>
      </c>
      <c r="D8430" t="s">
        <v>16151</v>
      </c>
      <c r="E8430" t="s">
        <v>2189</v>
      </c>
      <c r="F8430" t="s">
        <v>25065</v>
      </c>
      <c r="G8430" t="s">
        <v>19959</v>
      </c>
      <c r="H8430" t="s">
        <v>61</v>
      </c>
      <c r="I8430" t="s">
        <v>3855</v>
      </c>
      <c r="J8430" t="s">
        <v>717</v>
      </c>
      <c r="K8430" t="s">
        <v>59</v>
      </c>
      <c r="L8430" t="s">
        <v>414</v>
      </c>
      <c r="M8430" t="s">
        <v>21443</v>
      </c>
      <c r="N8430" t="s">
        <v>898</v>
      </c>
      <c r="O8430" t="s">
        <v>713</v>
      </c>
      <c r="P8430" t="s">
        <v>3045</v>
      </c>
      <c r="Q8430" t="s">
        <v>3800</v>
      </c>
      <c r="R8430" t="s">
        <v>59</v>
      </c>
      <c r="S8430" t="s">
        <v>2018</v>
      </c>
      <c r="T8430" t="s">
        <v>27471</v>
      </c>
    </row>
    <row r="8431" spans="1:22" x14ac:dyDescent="0.25">
      <c r="A8431" t="s">
        <v>181</v>
      </c>
      <c r="B8431" t="s">
        <v>290</v>
      </c>
      <c r="C8431" t="s">
        <v>1012</v>
      </c>
      <c r="D8431" t="s">
        <v>23244</v>
      </c>
      <c r="E8431" t="s">
        <v>19076</v>
      </c>
      <c r="F8431" t="s">
        <v>5088</v>
      </c>
      <c r="G8431" t="s">
        <v>5259</v>
      </c>
      <c r="H8431" t="s">
        <v>180</v>
      </c>
      <c r="I8431" t="s">
        <v>781</v>
      </c>
      <c r="J8431" t="s">
        <v>5</v>
      </c>
      <c r="K8431" t="s">
        <v>27472</v>
      </c>
    </row>
    <row r="8432" spans="1:22" x14ac:dyDescent="0.25">
      <c r="A8432" t="s">
        <v>37</v>
      </c>
      <c r="B8432" t="s">
        <v>266</v>
      </c>
      <c r="C8432" t="s">
        <v>18158</v>
      </c>
      <c r="D8432" t="s">
        <v>57</v>
      </c>
      <c r="E8432" t="s">
        <v>17301</v>
      </c>
      <c r="F8432" t="s">
        <v>11040</v>
      </c>
      <c r="G8432" t="s">
        <v>37</v>
      </c>
      <c r="H8432" t="s">
        <v>27473</v>
      </c>
      <c r="I8432" t="s">
        <v>161</v>
      </c>
      <c r="J8432" t="s">
        <v>6450</v>
      </c>
      <c r="K8432" t="s">
        <v>873</v>
      </c>
      <c r="L8432" t="s">
        <v>27474</v>
      </c>
    </row>
    <row r="8433" spans="1:22" x14ac:dyDescent="0.25">
      <c r="A8433" t="s">
        <v>6614</v>
      </c>
      <c r="B8433" t="s">
        <v>898</v>
      </c>
      <c r="C8433" t="s">
        <v>3748</v>
      </c>
      <c r="D8433" t="s">
        <v>157</v>
      </c>
      <c r="E8433" t="s">
        <v>5</v>
      </c>
      <c r="F8433" t="s">
        <v>1696</v>
      </c>
      <c r="G8433" t="s">
        <v>19685</v>
      </c>
      <c r="H8433" t="s">
        <v>6854</v>
      </c>
      <c r="I8433" t="s">
        <v>193</v>
      </c>
      <c r="J8433" t="s">
        <v>36</v>
      </c>
      <c r="K8433" t="s">
        <v>27475</v>
      </c>
      <c r="L8433" t="s">
        <v>1716</v>
      </c>
      <c r="M8433" t="s">
        <v>27476</v>
      </c>
    </row>
    <row r="8434" spans="1:22" x14ac:dyDescent="0.25">
      <c r="A8434" t="s">
        <v>27477</v>
      </c>
    </row>
    <row r="8435" spans="1:22" x14ac:dyDescent="0.25">
      <c r="A8435" t="s">
        <v>27478</v>
      </c>
      <c r="B8435" t="s">
        <v>6638</v>
      </c>
      <c r="C8435" t="s">
        <v>6614</v>
      </c>
      <c r="D8435" t="s">
        <v>27479</v>
      </c>
      <c r="E8435" t="s">
        <v>322</v>
      </c>
      <c r="F8435" t="s">
        <v>458</v>
      </c>
      <c r="G8435" t="s">
        <v>1013</v>
      </c>
      <c r="H8435" t="s">
        <v>895</v>
      </c>
      <c r="I8435" t="s">
        <v>16386</v>
      </c>
      <c r="J8435" t="s">
        <v>1549</v>
      </c>
      <c r="K8435" t="s">
        <v>898</v>
      </c>
      <c r="L8435" t="s">
        <v>2018</v>
      </c>
      <c r="M8435" t="s">
        <v>16</v>
      </c>
      <c r="N8435" t="s">
        <v>108</v>
      </c>
      <c r="O8435" t="s">
        <v>20099</v>
      </c>
      <c r="P8435" t="s">
        <v>6739</v>
      </c>
      <c r="Q8435" t="s">
        <v>39</v>
      </c>
      <c r="R8435" t="s">
        <v>27480</v>
      </c>
    </row>
    <row r="8436" spans="1:22" x14ac:dyDescent="0.25">
      <c r="A8436" t="s">
        <v>59</v>
      </c>
      <c r="B8436" t="s">
        <v>383</v>
      </c>
      <c r="C8436" t="s">
        <v>266</v>
      </c>
      <c r="D8436" t="s">
        <v>3477</v>
      </c>
      <c r="E8436" t="s">
        <v>57</v>
      </c>
      <c r="F8436" t="s">
        <v>22</v>
      </c>
      <c r="G8436" t="s">
        <v>43</v>
      </c>
      <c r="H8436" t="s">
        <v>8400</v>
      </c>
      <c r="I8436" t="s">
        <v>15806</v>
      </c>
      <c r="J8436" t="s">
        <v>25579</v>
      </c>
      <c r="K8436" t="s">
        <v>27481</v>
      </c>
      <c r="L8436" t="s">
        <v>126</v>
      </c>
      <c r="M8436" t="s">
        <v>61</v>
      </c>
      <c r="N8436" t="s">
        <v>27482</v>
      </c>
      <c r="O8436" t="s">
        <v>382</v>
      </c>
      <c r="P8436" t="s">
        <v>5092</v>
      </c>
      <c r="Q8436" t="s">
        <v>1671</v>
      </c>
      <c r="R8436" t="s">
        <v>25921</v>
      </c>
      <c r="S8436" t="s">
        <v>57</v>
      </c>
      <c r="T8436" t="s">
        <v>27483</v>
      </c>
    </row>
    <row r="8437" spans="1:22" x14ac:dyDescent="0.25">
      <c r="A8437" t="s">
        <v>36</v>
      </c>
      <c r="B8437" t="s">
        <v>113</v>
      </c>
      <c r="C8437" t="s">
        <v>5</v>
      </c>
      <c r="D8437" t="s">
        <v>3800</v>
      </c>
      <c r="E8437" t="s">
        <v>762</v>
      </c>
      <c r="F8437" t="s">
        <v>27484</v>
      </c>
      <c r="G8437" t="s">
        <v>249</v>
      </c>
      <c r="H8437" t="s">
        <v>1590</v>
      </c>
      <c r="I8437" t="s">
        <v>59</v>
      </c>
      <c r="J8437" t="s">
        <v>11228</v>
      </c>
      <c r="K8437" t="s">
        <v>150</v>
      </c>
      <c r="L8437" t="s">
        <v>179</v>
      </c>
      <c r="M8437" t="s">
        <v>59</v>
      </c>
      <c r="N8437" t="s">
        <v>4073</v>
      </c>
      <c r="O8437" t="s">
        <v>194</v>
      </c>
      <c r="P8437" t="s">
        <v>2051</v>
      </c>
      <c r="Q8437" t="s">
        <v>10862</v>
      </c>
      <c r="R8437" t="s">
        <v>194</v>
      </c>
      <c r="S8437" t="s">
        <v>27485</v>
      </c>
      <c r="T8437" t="s">
        <v>161</v>
      </c>
      <c r="U8437" t="s">
        <v>2896</v>
      </c>
      <c r="V8437" t="s">
        <v>27486</v>
      </c>
    </row>
    <row r="8438" spans="1:22" x14ac:dyDescent="0.25">
      <c r="A8438" t="s">
        <v>27487</v>
      </c>
      <c r="B8438" t="s">
        <v>194</v>
      </c>
      <c r="C8438" t="s">
        <v>13533</v>
      </c>
      <c r="D8438" t="s">
        <v>45</v>
      </c>
      <c r="E8438" t="s">
        <v>81</v>
      </c>
      <c r="F8438" t="s">
        <v>7969</v>
      </c>
      <c r="G8438" t="s">
        <v>615</v>
      </c>
      <c r="H8438" t="s">
        <v>5</v>
      </c>
      <c r="I8438" t="s">
        <v>27488</v>
      </c>
      <c r="J8438" t="s">
        <v>57</v>
      </c>
      <c r="K8438" t="s">
        <v>81</v>
      </c>
      <c r="L8438" t="s">
        <v>7969</v>
      </c>
      <c r="M8438" t="s">
        <v>4204</v>
      </c>
      <c r="N8438" t="s">
        <v>11334</v>
      </c>
      <c r="O8438" t="s">
        <v>194</v>
      </c>
      <c r="P8438" t="s">
        <v>13533</v>
      </c>
      <c r="Q8438" t="s">
        <v>45</v>
      </c>
      <c r="R8438" t="s">
        <v>106</v>
      </c>
      <c r="S8438" t="s">
        <v>25253</v>
      </c>
      <c r="T8438" t="s">
        <v>161</v>
      </c>
      <c r="U8438" t="s">
        <v>220</v>
      </c>
      <c r="V8438" t="s">
        <v>27489</v>
      </c>
    </row>
    <row r="8439" spans="1:22" x14ac:dyDescent="0.25">
      <c r="A8439" t="s">
        <v>786</v>
      </c>
      <c r="B8439" t="s">
        <v>59</v>
      </c>
      <c r="C8439" t="s">
        <v>541</v>
      </c>
      <c r="D8439" t="s">
        <v>23993</v>
      </c>
      <c r="E8439" t="s">
        <v>14217</v>
      </c>
      <c r="F8439" t="s">
        <v>576</v>
      </c>
      <c r="G8439" t="s">
        <v>37</v>
      </c>
      <c r="H8439" t="s">
        <v>27490</v>
      </c>
    </row>
    <row r="8440" spans="1:22" x14ac:dyDescent="0.25">
      <c r="A8440" t="s">
        <v>27491</v>
      </c>
      <c r="B8440" t="s">
        <v>2518</v>
      </c>
      <c r="C8440" t="s">
        <v>1013</v>
      </c>
      <c r="D8440" t="s">
        <v>2243</v>
      </c>
      <c r="E8440" t="s">
        <v>461</v>
      </c>
      <c r="F8440" t="s">
        <v>1070</v>
      </c>
      <c r="G8440" t="s">
        <v>420</v>
      </c>
      <c r="H8440" t="s">
        <v>22591</v>
      </c>
      <c r="I8440" t="s">
        <v>462</v>
      </c>
      <c r="J8440" t="s">
        <v>17993</v>
      </c>
      <c r="K8440" t="s">
        <v>2512</v>
      </c>
      <c r="L8440" t="s">
        <v>2933</v>
      </c>
      <c r="M8440" t="s">
        <v>2243</v>
      </c>
      <c r="N8440" t="s">
        <v>126</v>
      </c>
      <c r="O8440" t="s">
        <v>411</v>
      </c>
      <c r="P8440" t="s">
        <v>4635</v>
      </c>
      <c r="Q8440" t="s">
        <v>27492</v>
      </c>
      <c r="R8440" t="s">
        <v>919</v>
      </c>
      <c r="S8440" t="s">
        <v>18029</v>
      </c>
      <c r="T8440" t="s">
        <v>27493</v>
      </c>
    </row>
    <row r="8441" spans="1:22" x14ac:dyDescent="0.25">
      <c r="A8441" t="s">
        <v>1801</v>
      </c>
      <c r="B8441" t="s">
        <v>59</v>
      </c>
      <c r="C8441" t="s">
        <v>10936</v>
      </c>
      <c r="D8441" t="s">
        <v>102</v>
      </c>
      <c r="E8441" t="s">
        <v>61</v>
      </c>
      <c r="F8441" t="s">
        <v>1154</v>
      </c>
      <c r="G8441" t="s">
        <v>27106</v>
      </c>
      <c r="H8441" t="s">
        <v>27494</v>
      </c>
    </row>
    <row r="8442" spans="1:22" x14ac:dyDescent="0.25">
      <c r="A8442" t="s">
        <v>218</v>
      </c>
      <c r="B8442" t="s">
        <v>23169</v>
      </c>
      <c r="C8442" t="s">
        <v>61</v>
      </c>
      <c r="D8442" t="s">
        <v>12178</v>
      </c>
      <c r="E8442" t="s">
        <v>3028</v>
      </c>
      <c r="F8442" t="s">
        <v>61</v>
      </c>
      <c r="G8442" t="s">
        <v>25851</v>
      </c>
      <c r="H8442" t="s">
        <v>3033</v>
      </c>
      <c r="I8442" t="s">
        <v>27495</v>
      </c>
      <c r="J8442" t="s">
        <v>8310</v>
      </c>
      <c r="K8442" t="s">
        <v>19506</v>
      </c>
      <c r="L8442" t="s">
        <v>27496</v>
      </c>
      <c r="M8442" t="s">
        <v>1377</v>
      </c>
      <c r="N8442" t="s">
        <v>206</v>
      </c>
      <c r="O8442" t="s">
        <v>2736</v>
      </c>
      <c r="P8442" t="s">
        <v>157</v>
      </c>
      <c r="Q8442" t="s">
        <v>22875</v>
      </c>
      <c r="R8442" t="s">
        <v>27497</v>
      </c>
    </row>
    <row r="8443" spans="1:22" x14ac:dyDescent="0.25">
      <c r="A8443" t="s">
        <v>5</v>
      </c>
      <c r="B8443" t="s">
        <v>1389</v>
      </c>
      <c r="C8443" t="s">
        <v>12336</v>
      </c>
      <c r="D8443" t="s">
        <v>179</v>
      </c>
      <c r="E8443" t="s">
        <v>400</v>
      </c>
      <c r="F8443" t="s">
        <v>5</v>
      </c>
      <c r="G8443" t="s">
        <v>1436</v>
      </c>
      <c r="H8443" t="s">
        <v>402</v>
      </c>
      <c r="I8443" t="s">
        <v>5</v>
      </c>
      <c r="J8443" t="s">
        <v>27498</v>
      </c>
    </row>
    <row r="8444" spans="1:22" x14ac:dyDescent="0.25">
      <c r="A8444">
        <v>15</v>
      </c>
      <c r="B8444" t="s">
        <v>6696</v>
      </c>
      <c r="C8444" t="s">
        <v>27499</v>
      </c>
      <c r="D8444" t="s">
        <v>11451</v>
      </c>
      <c r="E8444" t="s">
        <v>45</v>
      </c>
      <c r="F8444" t="s">
        <v>112</v>
      </c>
      <c r="G8444" t="s">
        <v>218</v>
      </c>
      <c r="H8444" t="s">
        <v>1255</v>
      </c>
      <c r="I8444" t="s">
        <v>1695</v>
      </c>
      <c r="J8444" t="s">
        <v>572</v>
      </c>
      <c r="K8444" t="s">
        <v>1650</v>
      </c>
      <c r="L8444" t="s">
        <v>28</v>
      </c>
      <c r="M8444" t="s">
        <v>23646</v>
      </c>
      <c r="N8444" t="s">
        <v>383</v>
      </c>
      <c r="O8444" t="s">
        <v>27500</v>
      </c>
    </row>
    <row r="8445" spans="1:22" x14ac:dyDescent="0.25">
      <c r="A8445" t="s">
        <v>5088</v>
      </c>
      <c r="B8445" t="s">
        <v>27501</v>
      </c>
    </row>
    <row r="8446" spans="1:22" x14ac:dyDescent="0.25">
      <c r="A8446" t="s">
        <v>2451</v>
      </c>
      <c r="B8446" t="s">
        <v>6005</v>
      </c>
      <c r="C8446" t="s">
        <v>16721</v>
      </c>
      <c r="D8446" t="s">
        <v>27502</v>
      </c>
      <c r="E8446" t="s">
        <v>24602</v>
      </c>
      <c r="F8446">
        <v>2016</v>
      </c>
      <c r="G8446" t="s">
        <v>27503</v>
      </c>
      <c r="H8446" t="s">
        <v>27504</v>
      </c>
    </row>
    <row r="8447" spans="1:22" x14ac:dyDescent="0.25">
      <c r="A8447" t="s">
        <v>1187</v>
      </c>
      <c r="B8447" t="s">
        <v>126</v>
      </c>
      <c r="C8447" t="s">
        <v>27505</v>
      </c>
    </row>
    <row r="8448" spans="1:22" x14ac:dyDescent="0.25">
      <c r="A8448" t="s">
        <v>5088</v>
      </c>
      <c r="B8448" t="s">
        <v>27506</v>
      </c>
    </row>
    <row r="8449" spans="1:21" x14ac:dyDescent="0.25">
      <c r="A8449" t="s">
        <v>1909</v>
      </c>
      <c r="B8449" t="s">
        <v>1709</v>
      </c>
      <c r="C8449" t="s">
        <v>27507</v>
      </c>
      <c r="D8449" t="s">
        <v>27508</v>
      </c>
    </row>
    <row r="8450" spans="1:21" x14ac:dyDescent="0.25">
      <c r="A8450" t="s">
        <v>720</v>
      </c>
      <c r="B8450" t="s">
        <v>4175</v>
      </c>
      <c r="C8450" t="s">
        <v>179</v>
      </c>
      <c r="D8450" t="s">
        <v>5941</v>
      </c>
      <c r="E8450" t="s">
        <v>57</v>
      </c>
      <c r="F8450" t="s">
        <v>27509</v>
      </c>
    </row>
    <row r="8451" spans="1:21" x14ac:dyDescent="0.25">
      <c r="A8451" t="s">
        <v>27510</v>
      </c>
    </row>
    <row r="8452" spans="1:21" x14ac:dyDescent="0.25">
      <c r="A8452" t="s">
        <v>18929</v>
      </c>
      <c r="B8452" t="s">
        <v>27511</v>
      </c>
    </row>
    <row r="8453" spans="1:21" x14ac:dyDescent="0.25">
      <c r="A8453" t="s">
        <v>4622</v>
      </c>
      <c r="B8453" t="s">
        <v>21771</v>
      </c>
      <c r="C8453" t="s">
        <v>4198</v>
      </c>
      <c r="D8453" t="s">
        <v>27512</v>
      </c>
    </row>
    <row r="8454" spans="1:21" x14ac:dyDescent="0.25">
      <c r="A8454" t="s">
        <v>6614</v>
      </c>
      <c r="B8454" t="s">
        <v>3712</v>
      </c>
      <c r="C8454" t="s">
        <v>19183</v>
      </c>
      <c r="D8454" t="s">
        <v>43</v>
      </c>
      <c r="E8454" t="s">
        <v>658</v>
      </c>
      <c r="F8454" t="s">
        <v>4711</v>
      </c>
      <c r="G8454" t="s">
        <v>1027</v>
      </c>
      <c r="H8454" t="s">
        <v>594</v>
      </c>
      <c r="I8454" t="s">
        <v>317</v>
      </c>
      <c r="J8454" t="s">
        <v>161</v>
      </c>
      <c r="K8454" t="s">
        <v>28</v>
      </c>
      <c r="L8454" t="s">
        <v>2409</v>
      </c>
      <c r="M8454" t="s">
        <v>61</v>
      </c>
      <c r="N8454" t="s">
        <v>395</v>
      </c>
      <c r="O8454" t="s">
        <v>64</v>
      </c>
      <c r="P8454" t="s">
        <v>18</v>
      </c>
      <c r="Q8454" t="s">
        <v>61</v>
      </c>
      <c r="R8454" t="s">
        <v>27513</v>
      </c>
      <c r="S8454" t="s">
        <v>5088</v>
      </c>
      <c r="T8454" t="s">
        <v>27514</v>
      </c>
    </row>
    <row r="8455" spans="1:21" x14ac:dyDescent="0.25">
      <c r="A8455" t="s">
        <v>3822</v>
      </c>
      <c r="B8455" t="s">
        <v>156</v>
      </c>
      <c r="C8455" t="s">
        <v>27515</v>
      </c>
      <c r="D8455" t="s">
        <v>210</v>
      </c>
      <c r="E8455" t="s">
        <v>249</v>
      </c>
      <c r="F8455" t="s">
        <v>1932</v>
      </c>
      <c r="G8455" t="s">
        <v>115</v>
      </c>
      <c r="H8455" t="s">
        <v>156</v>
      </c>
      <c r="I8455" t="s">
        <v>74</v>
      </c>
      <c r="J8455" t="s">
        <v>640</v>
      </c>
      <c r="K8455" t="s">
        <v>1284</v>
      </c>
      <c r="L8455" t="s">
        <v>788</v>
      </c>
      <c r="M8455" t="s">
        <v>27516</v>
      </c>
      <c r="N8455" t="s">
        <v>66</v>
      </c>
      <c r="O8455" t="s">
        <v>220</v>
      </c>
      <c r="P8455" t="s">
        <v>221</v>
      </c>
      <c r="Q8455" t="s">
        <v>5</v>
      </c>
      <c r="R8455" t="s">
        <v>27517</v>
      </c>
    </row>
    <row r="8456" spans="1:21" x14ac:dyDescent="0.25">
      <c r="A8456" t="s">
        <v>1465</v>
      </c>
      <c r="B8456" t="s">
        <v>179</v>
      </c>
      <c r="C8456" t="s">
        <v>102</v>
      </c>
      <c r="D8456" t="s">
        <v>59</v>
      </c>
      <c r="E8456" t="s">
        <v>607</v>
      </c>
      <c r="F8456" t="s">
        <v>27518</v>
      </c>
      <c r="G8456" t="s">
        <v>1827</v>
      </c>
      <c r="H8456" t="s">
        <v>37</v>
      </c>
      <c r="I8456" t="s">
        <v>1392</v>
      </c>
      <c r="J8456" t="s">
        <v>7868</v>
      </c>
      <c r="K8456" t="s">
        <v>10540</v>
      </c>
      <c r="L8456" t="s">
        <v>290</v>
      </c>
      <c r="M8456" t="s">
        <v>2244</v>
      </c>
      <c r="N8456" t="s">
        <v>1154</v>
      </c>
      <c r="O8456" t="s">
        <v>27519</v>
      </c>
    </row>
    <row r="8457" spans="1:21" x14ac:dyDescent="0.25">
      <c r="A8457" t="s">
        <v>179</v>
      </c>
      <c r="B8457" t="s">
        <v>11952</v>
      </c>
      <c r="C8457" t="s">
        <v>1018</v>
      </c>
      <c r="D8457" t="s">
        <v>7491</v>
      </c>
      <c r="E8457" t="s">
        <v>61</v>
      </c>
      <c r="F8457" t="s">
        <v>741</v>
      </c>
      <c r="G8457" t="s">
        <v>54</v>
      </c>
      <c r="H8457" t="s">
        <v>27520</v>
      </c>
    </row>
    <row r="8458" spans="1:21" x14ac:dyDescent="0.25">
      <c r="A8458" t="s">
        <v>290</v>
      </c>
      <c r="B8458" t="s">
        <v>392</v>
      </c>
      <c r="C8458" t="s">
        <v>13524</v>
      </c>
      <c r="D8458" t="s">
        <v>28</v>
      </c>
      <c r="E8458" t="s">
        <v>2710</v>
      </c>
      <c r="F8458" t="s">
        <v>37</v>
      </c>
      <c r="G8458" t="s">
        <v>1392</v>
      </c>
      <c r="H8458" t="s">
        <v>30</v>
      </c>
      <c r="I8458" t="s">
        <v>19059</v>
      </c>
      <c r="J8458" t="s">
        <v>751</v>
      </c>
      <c r="K8458" t="s">
        <v>1013</v>
      </c>
      <c r="L8458" t="s">
        <v>27521</v>
      </c>
      <c r="M8458" t="s">
        <v>871</v>
      </c>
      <c r="N8458" t="s">
        <v>571</v>
      </c>
      <c r="O8458" t="s">
        <v>179</v>
      </c>
      <c r="P8458" t="s">
        <v>1849</v>
      </c>
      <c r="Q8458" t="s">
        <v>102</v>
      </c>
      <c r="R8458" t="s">
        <v>2589</v>
      </c>
      <c r="S8458" t="s">
        <v>7772</v>
      </c>
      <c r="T8458" t="s">
        <v>30</v>
      </c>
      <c r="U8458" t="s">
        <v>27522</v>
      </c>
    </row>
    <row r="8459" spans="1:21" x14ac:dyDescent="0.25">
      <c r="A8459" t="s">
        <v>37</v>
      </c>
      <c r="B8459" t="s">
        <v>666</v>
      </c>
      <c r="C8459" t="s">
        <v>59</v>
      </c>
      <c r="D8459" t="s">
        <v>157</v>
      </c>
      <c r="E8459" t="s">
        <v>24434</v>
      </c>
      <c r="F8459" t="s">
        <v>23993</v>
      </c>
      <c r="G8459" t="s">
        <v>14217</v>
      </c>
      <c r="H8459" t="s">
        <v>18</v>
      </c>
      <c r="I8459" t="s">
        <v>16721</v>
      </c>
      <c r="J8459" t="s">
        <v>572</v>
      </c>
      <c r="K8459" t="s">
        <v>10386</v>
      </c>
      <c r="L8459" t="s">
        <v>27523</v>
      </c>
    </row>
    <row r="8460" spans="1:21" x14ac:dyDescent="0.25">
      <c r="A8460" t="s">
        <v>1240</v>
      </c>
      <c r="B8460" t="s">
        <v>1241</v>
      </c>
      <c r="C8460" t="s">
        <v>6390</v>
      </c>
      <c r="D8460" t="s">
        <v>11721</v>
      </c>
      <c r="E8460" t="s">
        <v>2363</v>
      </c>
      <c r="F8460" t="s">
        <v>27524</v>
      </c>
      <c r="G8460" t="s">
        <v>37</v>
      </c>
      <c r="H8460" t="s">
        <v>20295</v>
      </c>
      <c r="I8460" t="s">
        <v>59</v>
      </c>
      <c r="J8460" t="s">
        <v>194</v>
      </c>
      <c r="K8460" t="s">
        <v>6829</v>
      </c>
      <c r="L8460" t="s">
        <v>6830</v>
      </c>
      <c r="M8460" t="s">
        <v>1211</v>
      </c>
      <c r="N8460" t="s">
        <v>846</v>
      </c>
      <c r="O8460" t="s">
        <v>27525</v>
      </c>
    </row>
    <row r="8461" spans="1:21" x14ac:dyDescent="0.25">
      <c r="A8461" t="s">
        <v>27526</v>
      </c>
      <c r="B8461" t="s">
        <v>6040</v>
      </c>
      <c r="C8461" t="s">
        <v>63</v>
      </c>
      <c r="D8461" t="s">
        <v>64</v>
      </c>
      <c r="E8461" t="s">
        <v>19926</v>
      </c>
      <c r="F8461" t="s">
        <v>3475</v>
      </c>
      <c r="G8461" t="s">
        <v>28</v>
      </c>
      <c r="H8461" t="s">
        <v>27527</v>
      </c>
      <c r="I8461" t="s">
        <v>27528</v>
      </c>
    </row>
    <row r="8462" spans="1:21" x14ac:dyDescent="0.25">
      <c r="A8462" t="s">
        <v>25747</v>
      </c>
      <c r="B8462" t="s">
        <v>185</v>
      </c>
      <c r="C8462" t="s">
        <v>27529</v>
      </c>
      <c r="D8462" t="s">
        <v>106</v>
      </c>
      <c r="E8462" t="s">
        <v>465</v>
      </c>
      <c r="F8462" t="s">
        <v>27530</v>
      </c>
      <c r="G8462" t="s">
        <v>27531</v>
      </c>
      <c r="H8462" t="s">
        <v>206</v>
      </c>
      <c r="I8462" t="s">
        <v>43</v>
      </c>
      <c r="J8462" t="s">
        <v>27532</v>
      </c>
      <c r="K8462" t="s">
        <v>27533</v>
      </c>
    </row>
    <row r="8463" spans="1:21" x14ac:dyDescent="0.25">
      <c r="A8463" t="s">
        <v>40</v>
      </c>
      <c r="B8463" t="s">
        <v>5226</v>
      </c>
      <c r="C8463" t="s">
        <v>27534</v>
      </c>
    </row>
    <row r="8464" spans="1:21" x14ac:dyDescent="0.25">
      <c r="A8464" t="s">
        <v>11470</v>
      </c>
      <c r="B8464" t="s">
        <v>5092</v>
      </c>
      <c r="C8464" t="s">
        <v>3534</v>
      </c>
      <c r="D8464" t="s">
        <v>15</v>
      </c>
      <c r="E8464" t="s">
        <v>705</v>
      </c>
      <c r="F8464" t="s">
        <v>23361</v>
      </c>
      <c r="G8464" t="s">
        <v>376</v>
      </c>
      <c r="H8464" t="s">
        <v>57</v>
      </c>
      <c r="I8464" t="s">
        <v>61</v>
      </c>
      <c r="J8464" t="s">
        <v>27535</v>
      </c>
      <c r="K8464" t="s">
        <v>27536</v>
      </c>
      <c r="L8464" t="s">
        <v>3240</v>
      </c>
      <c r="M8464" t="s">
        <v>179</v>
      </c>
      <c r="N8464" t="s">
        <v>15223</v>
      </c>
      <c r="O8464" t="s">
        <v>5092</v>
      </c>
      <c r="P8464" t="s">
        <v>27537</v>
      </c>
      <c r="Q8464" t="s">
        <v>27538</v>
      </c>
    </row>
    <row r="8465" spans="1:23" x14ac:dyDescent="0.25">
      <c r="A8465" t="s">
        <v>10620</v>
      </c>
      <c r="B8465" t="s">
        <v>27539</v>
      </c>
      <c r="C8465" t="s">
        <v>915</v>
      </c>
      <c r="D8465" t="s">
        <v>18</v>
      </c>
      <c r="E8465" t="s">
        <v>17450</v>
      </c>
      <c r="F8465" t="s">
        <v>12390</v>
      </c>
      <c r="G8465" t="s">
        <v>102</v>
      </c>
      <c r="H8465" t="s">
        <v>705</v>
      </c>
      <c r="I8465" t="s">
        <v>23361</v>
      </c>
      <c r="J8465" t="s">
        <v>21863</v>
      </c>
      <c r="K8465" t="s">
        <v>27540</v>
      </c>
      <c r="L8465" t="s">
        <v>1180</v>
      </c>
      <c r="M8465" t="s">
        <v>1703</v>
      </c>
      <c r="N8465" t="s">
        <v>27541</v>
      </c>
    </row>
    <row r="8466" spans="1:23" x14ac:dyDescent="0.25">
      <c r="A8466" t="s">
        <v>326</v>
      </c>
      <c r="B8466" t="s">
        <v>27542</v>
      </c>
    </row>
    <row r="8467" spans="1:23" x14ac:dyDescent="0.25">
      <c r="A8467" t="s">
        <v>27543</v>
      </c>
      <c r="B8467" t="s">
        <v>27544</v>
      </c>
      <c r="C8467" t="s">
        <v>186</v>
      </c>
      <c r="D8467" t="s">
        <v>27545</v>
      </c>
    </row>
    <row r="8468" spans="1:23" x14ac:dyDescent="0.25">
      <c r="A8468" t="s">
        <v>18086</v>
      </c>
      <c r="B8468" t="s">
        <v>5022</v>
      </c>
      <c r="C8468" t="s">
        <v>150</v>
      </c>
      <c r="D8468" t="s">
        <v>179</v>
      </c>
      <c r="E8468" t="s">
        <v>5</v>
      </c>
      <c r="F8468" t="s">
        <v>75</v>
      </c>
      <c r="G8468" t="s">
        <v>27546</v>
      </c>
    </row>
    <row r="8469" spans="1:23" x14ac:dyDescent="0.25">
      <c r="A8469" t="s">
        <v>250</v>
      </c>
      <c r="B8469" t="s">
        <v>194</v>
      </c>
      <c r="C8469" t="s">
        <v>27547</v>
      </c>
    </row>
    <row r="8470" spans="1:23" x14ac:dyDescent="0.25">
      <c r="A8470" t="s">
        <v>17100</v>
      </c>
      <c r="B8470" t="s">
        <v>278</v>
      </c>
      <c r="C8470" t="s">
        <v>194</v>
      </c>
      <c r="D8470" t="s">
        <v>27061</v>
      </c>
      <c r="E8470" t="s">
        <v>27548</v>
      </c>
      <c r="F8470" t="s">
        <v>36</v>
      </c>
      <c r="G8470" t="s">
        <v>59</v>
      </c>
      <c r="H8470" t="s">
        <v>8228</v>
      </c>
      <c r="I8470" t="s">
        <v>372</v>
      </c>
      <c r="J8470" t="s">
        <v>27549</v>
      </c>
      <c r="K8470" t="s">
        <v>27550</v>
      </c>
      <c r="L8470" t="s">
        <v>198</v>
      </c>
      <c r="M8470" t="s">
        <v>194</v>
      </c>
      <c r="N8470" t="s">
        <v>1873</v>
      </c>
      <c r="O8470" t="s">
        <v>157</v>
      </c>
      <c r="P8470" t="s">
        <v>30</v>
      </c>
      <c r="Q8470" t="s">
        <v>9438</v>
      </c>
      <c r="R8470" t="s">
        <v>20926</v>
      </c>
      <c r="S8470" t="s">
        <v>27551</v>
      </c>
    </row>
    <row r="8471" spans="1:23" x14ac:dyDescent="0.25">
      <c r="A8471" t="s">
        <v>8930</v>
      </c>
      <c r="B8471" t="s">
        <v>456</v>
      </c>
      <c r="C8471" t="s">
        <v>61</v>
      </c>
      <c r="D8471" t="s">
        <v>3696</v>
      </c>
      <c r="E8471" t="s">
        <v>6614</v>
      </c>
      <c r="F8471" t="s">
        <v>179</v>
      </c>
      <c r="G8471" t="s">
        <v>1012</v>
      </c>
      <c r="H8471" t="s">
        <v>2448</v>
      </c>
      <c r="I8471" t="s">
        <v>179</v>
      </c>
      <c r="J8471" t="s">
        <v>240</v>
      </c>
      <c r="K8471" t="s">
        <v>198</v>
      </c>
      <c r="L8471" t="s">
        <v>1303</v>
      </c>
      <c r="M8471" t="s">
        <v>427</v>
      </c>
      <c r="N8471" t="s">
        <v>27552</v>
      </c>
      <c r="O8471" t="s">
        <v>5</v>
      </c>
      <c r="P8471" t="s">
        <v>8495</v>
      </c>
      <c r="Q8471" t="s">
        <v>57</v>
      </c>
      <c r="R8471" t="s">
        <v>6138</v>
      </c>
      <c r="S8471" t="s">
        <v>18</v>
      </c>
      <c r="T8471" t="s">
        <v>411</v>
      </c>
      <c r="U8471" t="s">
        <v>25478</v>
      </c>
      <c r="V8471" t="s">
        <v>7345</v>
      </c>
      <c r="W8471" t="s">
        <v>27553</v>
      </c>
    </row>
    <row r="8472" spans="1:23" x14ac:dyDescent="0.25">
      <c r="A8472" t="s">
        <v>27554</v>
      </c>
      <c r="B8472" t="s">
        <v>6614</v>
      </c>
      <c r="C8472" t="s">
        <v>54</v>
      </c>
      <c r="D8472" t="s">
        <v>411</v>
      </c>
      <c r="E8472" t="s">
        <v>328</v>
      </c>
      <c r="F8472" t="s">
        <v>975</v>
      </c>
      <c r="G8472" t="s">
        <v>4281</v>
      </c>
      <c r="H8472" t="s">
        <v>27555</v>
      </c>
      <c r="I8472" t="s">
        <v>1313</v>
      </c>
      <c r="J8472" t="s">
        <v>1303</v>
      </c>
      <c r="K8472" t="s">
        <v>179</v>
      </c>
      <c r="L8472" t="s">
        <v>27556</v>
      </c>
      <c r="M8472" t="s">
        <v>27557</v>
      </c>
      <c r="N8472" t="s">
        <v>574</v>
      </c>
      <c r="O8472" t="s">
        <v>71</v>
      </c>
      <c r="P8472" t="s">
        <v>5</v>
      </c>
      <c r="Q8472" t="s">
        <v>1645</v>
      </c>
      <c r="R8472" t="s">
        <v>159</v>
      </c>
      <c r="S8472" t="s">
        <v>27558</v>
      </c>
    </row>
    <row r="8473" spans="1:23" x14ac:dyDescent="0.25">
      <c r="A8473" t="s">
        <v>6614</v>
      </c>
      <c r="B8473" t="s">
        <v>27559</v>
      </c>
      <c r="C8473" t="s">
        <v>4651</v>
      </c>
      <c r="D8473" t="s">
        <v>36</v>
      </c>
      <c r="E8473" t="s">
        <v>290</v>
      </c>
      <c r="F8473" t="s">
        <v>249</v>
      </c>
      <c r="G8473" t="s">
        <v>57</v>
      </c>
      <c r="H8473" t="s">
        <v>873</v>
      </c>
      <c r="I8473" t="s">
        <v>161</v>
      </c>
      <c r="J8473" t="s">
        <v>222</v>
      </c>
      <c r="K8473" t="s">
        <v>266</v>
      </c>
      <c r="L8473" t="s">
        <v>27560</v>
      </c>
      <c r="M8473" t="s">
        <v>5088</v>
      </c>
      <c r="N8473" t="s">
        <v>27561</v>
      </c>
    </row>
    <row r="8474" spans="1:23" x14ac:dyDescent="0.25">
      <c r="A8474" t="s">
        <v>6614</v>
      </c>
      <c r="B8474" t="s">
        <v>12827</v>
      </c>
      <c r="C8474" t="s">
        <v>27562</v>
      </c>
      <c r="D8474" t="s">
        <v>27563</v>
      </c>
      <c r="E8474" t="s">
        <v>153</v>
      </c>
      <c r="F8474" t="s">
        <v>154</v>
      </c>
      <c r="G8474" t="s">
        <v>27564</v>
      </c>
      <c r="H8474">
        <v>2013</v>
      </c>
      <c r="I8474" t="s">
        <v>18</v>
      </c>
      <c r="J8474" t="s">
        <v>27565</v>
      </c>
      <c r="K8474" t="s">
        <v>27566</v>
      </c>
      <c r="L8474" t="s">
        <v>3129</v>
      </c>
      <c r="M8474" t="s">
        <v>36</v>
      </c>
      <c r="N8474" t="s">
        <v>18</v>
      </c>
      <c r="O8474" t="s">
        <v>27567</v>
      </c>
    </row>
    <row r="8475" spans="1:23" x14ac:dyDescent="0.25">
      <c r="A8475" t="s">
        <v>3548</v>
      </c>
      <c r="B8475" t="s">
        <v>1253</v>
      </c>
      <c r="C8475" t="s">
        <v>27568</v>
      </c>
    </row>
    <row r="8476" spans="1:23" x14ac:dyDescent="0.25">
      <c r="A8476" t="s">
        <v>6925</v>
      </c>
      <c r="B8476" t="s">
        <v>179</v>
      </c>
      <c r="C8476" t="s">
        <v>5</v>
      </c>
      <c r="D8476" t="s">
        <v>7030</v>
      </c>
      <c r="E8476" t="s">
        <v>15607</v>
      </c>
      <c r="F8476" t="s">
        <v>6925</v>
      </c>
      <c r="G8476" t="s">
        <v>179</v>
      </c>
      <c r="H8476" t="s">
        <v>21686</v>
      </c>
      <c r="I8476" t="s">
        <v>20009</v>
      </c>
      <c r="J8476" t="s">
        <v>6925</v>
      </c>
      <c r="K8476" t="s">
        <v>179</v>
      </c>
      <c r="L8476" t="s">
        <v>10310</v>
      </c>
      <c r="M8476" t="s">
        <v>161</v>
      </c>
      <c r="N8476" t="s">
        <v>9878</v>
      </c>
      <c r="O8476" t="s">
        <v>27569</v>
      </c>
    </row>
    <row r="8477" spans="1:23" x14ac:dyDescent="0.25">
      <c r="A8477" t="s">
        <v>179</v>
      </c>
      <c r="B8477" t="s">
        <v>61</v>
      </c>
      <c r="C8477" t="s">
        <v>11292</v>
      </c>
      <c r="D8477" t="s">
        <v>57</v>
      </c>
      <c r="E8477" t="s">
        <v>5601</v>
      </c>
      <c r="F8477" t="s">
        <v>4651</v>
      </c>
      <c r="G8477" t="s">
        <v>1290</v>
      </c>
      <c r="H8477" t="s">
        <v>218</v>
      </c>
      <c r="I8477" t="s">
        <v>1125</v>
      </c>
      <c r="J8477" t="s">
        <v>943</v>
      </c>
      <c r="K8477" t="s">
        <v>59</v>
      </c>
      <c r="L8477" t="s">
        <v>61</v>
      </c>
      <c r="M8477" t="s">
        <v>2939</v>
      </c>
      <c r="N8477" t="s">
        <v>326</v>
      </c>
      <c r="O8477" t="s">
        <v>1644</v>
      </c>
      <c r="P8477" t="s">
        <v>290</v>
      </c>
      <c r="Q8477" t="s">
        <v>7041</v>
      </c>
      <c r="R8477" t="s">
        <v>59</v>
      </c>
      <c r="S8477" t="s">
        <v>610</v>
      </c>
      <c r="T8477" t="s">
        <v>61</v>
      </c>
      <c r="U8477" t="s">
        <v>20253</v>
      </c>
    </row>
    <row r="8480" spans="1:23" x14ac:dyDescent="0.25">
      <c r="A8480" t="s">
        <v>603</v>
      </c>
      <c r="B8480" t="s">
        <v>27570</v>
      </c>
    </row>
    <row r="8481" spans="1:29" x14ac:dyDescent="0.25">
      <c r="A8481" t="s">
        <v>27571</v>
      </c>
      <c r="B8481" t="s">
        <v>126</v>
      </c>
      <c r="C8481" t="s">
        <v>395</v>
      </c>
      <c r="D8481" t="s">
        <v>106</v>
      </c>
      <c r="E8481" t="s">
        <v>63</v>
      </c>
      <c r="F8481" t="s">
        <v>64</v>
      </c>
      <c r="G8481" t="s">
        <v>18</v>
      </c>
      <c r="H8481" t="s">
        <v>61</v>
      </c>
      <c r="I8481" t="s">
        <v>26652</v>
      </c>
      <c r="J8481" t="s">
        <v>43</v>
      </c>
      <c r="K8481" t="s">
        <v>20</v>
      </c>
      <c r="L8481" t="s">
        <v>658</v>
      </c>
      <c r="M8481" t="s">
        <v>4711</v>
      </c>
      <c r="N8481" t="s">
        <v>910</v>
      </c>
      <c r="O8481" t="s">
        <v>27572</v>
      </c>
    </row>
    <row r="8482" spans="1:29" x14ac:dyDescent="0.25">
      <c r="A8482" t="s">
        <v>424</v>
      </c>
      <c r="B8482" t="s">
        <v>2710</v>
      </c>
      <c r="C8482" t="s">
        <v>5532</v>
      </c>
      <c r="D8482" t="s">
        <v>3087</v>
      </c>
      <c r="E8482" t="s">
        <v>5</v>
      </c>
      <c r="F8482" t="s">
        <v>4662</v>
      </c>
      <c r="G8482" t="s">
        <v>57</v>
      </c>
      <c r="H8482" t="s">
        <v>1523</v>
      </c>
      <c r="I8482" t="s">
        <v>1985</v>
      </c>
      <c r="J8482" t="s">
        <v>27573</v>
      </c>
      <c r="K8482" t="s">
        <v>2032</v>
      </c>
      <c r="L8482" t="s">
        <v>59</v>
      </c>
      <c r="M8482" t="s">
        <v>27574</v>
      </c>
      <c r="N8482" t="s">
        <v>978</v>
      </c>
      <c r="O8482" t="s">
        <v>27575</v>
      </c>
    </row>
    <row r="8483" spans="1:29" x14ac:dyDescent="0.25">
      <c r="A8483" t="s">
        <v>27576</v>
      </c>
      <c r="B8483" t="s">
        <v>27577</v>
      </c>
    </row>
    <row r="8484" spans="1:29" x14ac:dyDescent="0.25">
      <c r="A8484" t="s">
        <v>603</v>
      </c>
      <c r="B8484" t="s">
        <v>27578</v>
      </c>
    </row>
    <row r="8485" spans="1:29" x14ac:dyDescent="0.25">
      <c r="A8485" t="s">
        <v>27579</v>
      </c>
      <c r="B8485" t="s">
        <v>5022</v>
      </c>
      <c r="C8485" t="s">
        <v>898</v>
      </c>
      <c r="D8485" t="s">
        <v>2018</v>
      </c>
      <c r="E8485" t="s">
        <v>37</v>
      </c>
      <c r="F8485" t="s">
        <v>27580</v>
      </c>
    </row>
    <row r="8486" spans="1:29" x14ac:dyDescent="0.25">
      <c r="A8486" t="s">
        <v>27581</v>
      </c>
    </row>
    <row r="8487" spans="1:29" x14ac:dyDescent="0.25">
      <c r="A8487" t="s">
        <v>27582</v>
      </c>
      <c r="B8487" t="s">
        <v>3130</v>
      </c>
      <c r="C8487" t="s">
        <v>7401</v>
      </c>
      <c r="D8487" t="s">
        <v>194</v>
      </c>
      <c r="E8487" t="s">
        <v>2714</v>
      </c>
      <c r="F8487" t="s">
        <v>27256</v>
      </c>
      <c r="G8487" t="s">
        <v>27583</v>
      </c>
    </row>
    <row r="8488" spans="1:29" x14ac:dyDescent="0.25">
      <c r="A8488" t="s">
        <v>395</v>
      </c>
      <c r="B8488" t="s">
        <v>14944</v>
      </c>
      <c r="C8488" t="s">
        <v>290</v>
      </c>
      <c r="D8488" t="s">
        <v>27584</v>
      </c>
      <c r="E8488" t="s">
        <v>1125</v>
      </c>
      <c r="F8488" t="s">
        <v>12706</v>
      </c>
      <c r="G8488" t="s">
        <v>61</v>
      </c>
      <c r="H8488" t="s">
        <v>27585</v>
      </c>
    </row>
    <row r="8489" spans="1:29" x14ac:dyDescent="0.25">
      <c r="A8489" t="s">
        <v>18408</v>
      </c>
      <c r="B8489" t="s">
        <v>3072</v>
      </c>
      <c r="C8489" t="s">
        <v>790</v>
      </c>
      <c r="D8489" t="s">
        <v>36</v>
      </c>
      <c r="E8489" t="s">
        <v>8339</v>
      </c>
      <c r="F8489" t="s">
        <v>2018</v>
      </c>
      <c r="G8489" t="s">
        <v>61</v>
      </c>
      <c r="H8489" t="s">
        <v>5698</v>
      </c>
      <c r="I8489" t="s">
        <v>37</v>
      </c>
      <c r="J8489" t="s">
        <v>2117</v>
      </c>
      <c r="K8489" t="s">
        <v>150</v>
      </c>
      <c r="L8489" t="s">
        <v>528</v>
      </c>
      <c r="M8489" t="s">
        <v>59</v>
      </c>
      <c r="N8489" t="s">
        <v>7019</v>
      </c>
      <c r="O8489" t="s">
        <v>1128</v>
      </c>
      <c r="P8489" t="s">
        <v>150</v>
      </c>
      <c r="Q8489" t="s">
        <v>156</v>
      </c>
      <c r="R8489" t="s">
        <v>2018</v>
      </c>
      <c r="S8489" t="s">
        <v>590</v>
      </c>
      <c r="T8489" t="s">
        <v>27586</v>
      </c>
    </row>
    <row r="8490" spans="1:29" x14ac:dyDescent="0.25">
      <c r="A8490" t="s">
        <v>249</v>
      </c>
      <c r="B8490" t="s">
        <v>57</v>
      </c>
      <c r="C8490" t="s">
        <v>61</v>
      </c>
      <c r="D8490" t="s">
        <v>266</v>
      </c>
      <c r="E8490" t="s">
        <v>27587</v>
      </c>
      <c r="F8490" t="s">
        <v>18</v>
      </c>
      <c r="G8490" t="s">
        <v>61</v>
      </c>
      <c r="H8490" t="s">
        <v>1322</v>
      </c>
      <c r="I8490" t="s">
        <v>57</v>
      </c>
      <c r="J8490" t="s">
        <v>27588</v>
      </c>
      <c r="K8490" t="s">
        <v>150</v>
      </c>
      <c r="L8490" t="s">
        <v>156</v>
      </c>
      <c r="M8490" t="s">
        <v>157</v>
      </c>
      <c r="N8490" t="s">
        <v>3800</v>
      </c>
      <c r="O8490" t="s">
        <v>126</v>
      </c>
      <c r="P8490" t="s">
        <v>61</v>
      </c>
      <c r="Q8490" t="s">
        <v>27589</v>
      </c>
      <c r="R8490" t="s">
        <v>59</v>
      </c>
      <c r="S8490" t="s">
        <v>3774</v>
      </c>
      <c r="T8490" t="s">
        <v>61</v>
      </c>
      <c r="U8490" t="s">
        <v>25864</v>
      </c>
      <c r="V8490" t="s">
        <v>161</v>
      </c>
      <c r="W8490" t="s">
        <v>115</v>
      </c>
      <c r="X8490" t="s">
        <v>218</v>
      </c>
      <c r="Y8490" t="s">
        <v>27590</v>
      </c>
      <c r="Z8490" t="s">
        <v>603</v>
      </c>
      <c r="AA8490" t="s">
        <v>758</v>
      </c>
      <c r="AB8490" t="s">
        <v>30</v>
      </c>
      <c r="AC8490" t="s">
        <v>27591</v>
      </c>
    </row>
    <row r="8491" spans="1:29" x14ac:dyDescent="0.25">
      <c r="A8491" t="s">
        <v>6614</v>
      </c>
      <c r="B8491" t="s">
        <v>898</v>
      </c>
      <c r="C8491" t="s">
        <v>2018</v>
      </c>
      <c r="D8491" t="s">
        <v>113</v>
      </c>
      <c r="E8491" t="s">
        <v>59</v>
      </c>
      <c r="F8491" t="s">
        <v>101</v>
      </c>
      <c r="G8491" t="s">
        <v>898</v>
      </c>
      <c r="H8491" t="s">
        <v>5253</v>
      </c>
      <c r="I8491" t="s">
        <v>59</v>
      </c>
      <c r="J8491" t="s">
        <v>194</v>
      </c>
      <c r="K8491" t="s">
        <v>27592</v>
      </c>
      <c r="L8491" t="s">
        <v>37</v>
      </c>
      <c r="M8491" t="s">
        <v>1153</v>
      </c>
      <c r="N8491" t="s">
        <v>36</v>
      </c>
      <c r="O8491" t="s">
        <v>703</v>
      </c>
      <c r="P8491" t="s">
        <v>2476</v>
      </c>
      <c r="Q8491" t="s">
        <v>3253</v>
      </c>
      <c r="R8491" t="s">
        <v>26845</v>
      </c>
      <c r="S8491" t="s">
        <v>2138</v>
      </c>
      <c r="T8491" t="s">
        <v>36</v>
      </c>
      <c r="U8491" t="s">
        <v>4542</v>
      </c>
      <c r="V8491" t="s">
        <v>61</v>
      </c>
      <c r="W8491" t="s">
        <v>27593</v>
      </c>
      <c r="X8491" t="s">
        <v>27594</v>
      </c>
    </row>
    <row r="8492" spans="1:29" x14ac:dyDescent="0.25">
      <c r="A8492" t="s">
        <v>112</v>
      </c>
      <c r="B8492" t="s">
        <v>1052</v>
      </c>
      <c r="C8492" t="s">
        <v>61</v>
      </c>
      <c r="D8492" t="s">
        <v>1932</v>
      </c>
      <c r="E8492" t="s">
        <v>218</v>
      </c>
      <c r="F8492" t="s">
        <v>27595</v>
      </c>
      <c r="G8492" t="s">
        <v>27596</v>
      </c>
      <c r="H8492" t="s">
        <v>57</v>
      </c>
      <c r="I8492" t="s">
        <v>61</v>
      </c>
      <c r="J8492" t="s">
        <v>17997</v>
      </c>
      <c r="K8492" t="s">
        <v>27597</v>
      </c>
      <c r="L8492" t="s">
        <v>4033</v>
      </c>
      <c r="M8492" t="s">
        <v>13705</v>
      </c>
      <c r="N8492" t="s">
        <v>14286</v>
      </c>
      <c r="O8492" t="s">
        <v>27598</v>
      </c>
      <c r="P8492" t="s">
        <v>59</v>
      </c>
      <c r="Q8492" t="s">
        <v>27599</v>
      </c>
      <c r="R8492" t="s">
        <v>27600</v>
      </c>
      <c r="S8492" t="s">
        <v>27601</v>
      </c>
    </row>
    <row r="8493" spans="1:29" x14ac:dyDescent="0.25">
      <c r="A8493" t="s">
        <v>59</v>
      </c>
      <c r="B8493" t="s">
        <v>101</v>
      </c>
      <c r="C8493" t="s">
        <v>27602</v>
      </c>
      <c r="D8493" t="s">
        <v>27603</v>
      </c>
    </row>
    <row r="8494" spans="1:29" x14ac:dyDescent="0.25">
      <c r="A8494" t="s">
        <v>21086</v>
      </c>
      <c r="B8494" t="s">
        <v>27340</v>
      </c>
      <c r="C8494" t="s">
        <v>194</v>
      </c>
      <c r="D8494" t="s">
        <v>11900</v>
      </c>
      <c r="E8494" t="s">
        <v>1284</v>
      </c>
      <c r="F8494" t="s">
        <v>1554</v>
      </c>
      <c r="G8494" t="s">
        <v>8714</v>
      </c>
      <c r="H8494" t="s">
        <v>27604</v>
      </c>
      <c r="I8494" t="s">
        <v>194</v>
      </c>
      <c r="J8494" t="s">
        <v>26056</v>
      </c>
      <c r="K8494" t="s">
        <v>20350</v>
      </c>
      <c r="L8494" t="s">
        <v>288</v>
      </c>
      <c r="M8494" t="s">
        <v>126</v>
      </c>
      <c r="N8494" t="s">
        <v>5</v>
      </c>
      <c r="O8494" t="s">
        <v>27605</v>
      </c>
    </row>
    <row r="8495" spans="1:29" x14ac:dyDescent="0.25">
      <c r="A8495" t="s">
        <v>6633</v>
      </c>
      <c r="B8495" t="s">
        <v>156</v>
      </c>
      <c r="C8495" t="s">
        <v>157</v>
      </c>
      <c r="D8495" t="s">
        <v>27606</v>
      </c>
    </row>
    <row r="8496" spans="1:29" x14ac:dyDescent="0.25">
      <c r="A8496" t="s">
        <v>4660</v>
      </c>
      <c r="B8496" t="s">
        <v>30</v>
      </c>
      <c r="C8496" t="s">
        <v>194</v>
      </c>
      <c r="D8496" t="s">
        <v>5030</v>
      </c>
      <c r="E8496" t="s">
        <v>27607</v>
      </c>
      <c r="F8496" t="s">
        <v>6698</v>
      </c>
      <c r="G8496" t="s">
        <v>27608</v>
      </c>
      <c r="H8496" t="s">
        <v>452</v>
      </c>
      <c r="I8496" t="s">
        <v>1858</v>
      </c>
      <c r="J8496" t="s">
        <v>9421</v>
      </c>
      <c r="K8496" t="s">
        <v>461</v>
      </c>
      <c r="L8496" t="s">
        <v>342</v>
      </c>
      <c r="M8496" t="s">
        <v>27609</v>
      </c>
      <c r="N8496" t="s">
        <v>206</v>
      </c>
      <c r="O8496" t="s">
        <v>61</v>
      </c>
      <c r="P8496" t="s">
        <v>17050</v>
      </c>
      <c r="Q8496" t="s">
        <v>400</v>
      </c>
      <c r="R8496" t="s">
        <v>61</v>
      </c>
      <c r="S8496" t="s">
        <v>27610</v>
      </c>
    </row>
    <row r="8497" spans="1:25" x14ac:dyDescent="0.25">
      <c r="A8497" t="s">
        <v>179</v>
      </c>
      <c r="B8497" t="s">
        <v>27611</v>
      </c>
      <c r="C8497" t="s">
        <v>788</v>
      </c>
      <c r="D8497" t="s">
        <v>432</v>
      </c>
      <c r="E8497" t="s">
        <v>27612</v>
      </c>
      <c r="F8497" t="s">
        <v>27613</v>
      </c>
      <c r="G8497" t="s">
        <v>3130</v>
      </c>
      <c r="H8497" t="s">
        <v>5</v>
      </c>
      <c r="I8497" t="s">
        <v>111</v>
      </c>
      <c r="J8497" t="s">
        <v>57</v>
      </c>
      <c r="K8497" t="s">
        <v>4399</v>
      </c>
      <c r="L8497" t="s">
        <v>27614</v>
      </c>
      <c r="M8497" t="s">
        <v>3263</v>
      </c>
      <c r="N8497" t="s">
        <v>100</v>
      </c>
      <c r="O8497" t="s">
        <v>3367</v>
      </c>
      <c r="P8497" t="s">
        <v>150</v>
      </c>
      <c r="Q8497" t="s">
        <v>342</v>
      </c>
      <c r="R8497" t="s">
        <v>27615</v>
      </c>
    </row>
    <row r="8498" spans="1:25" x14ac:dyDescent="0.25">
      <c r="A8498" t="s">
        <v>1465</v>
      </c>
      <c r="B8498" t="s">
        <v>179</v>
      </c>
      <c r="C8498" t="s">
        <v>102</v>
      </c>
      <c r="D8498" t="s">
        <v>59</v>
      </c>
      <c r="E8498" t="s">
        <v>4065</v>
      </c>
      <c r="F8498" t="s">
        <v>27518</v>
      </c>
      <c r="G8498" t="s">
        <v>1413</v>
      </c>
      <c r="H8498" t="s">
        <v>54</v>
      </c>
      <c r="I8498" t="s">
        <v>11739</v>
      </c>
      <c r="J8498" t="s">
        <v>18</v>
      </c>
      <c r="K8498" t="s">
        <v>1480</v>
      </c>
      <c r="L8498" t="s">
        <v>27616</v>
      </c>
      <c r="M8498" t="s">
        <v>27617</v>
      </c>
    </row>
    <row r="8499" spans="1:25" x14ac:dyDescent="0.25">
      <c r="A8499" t="s">
        <v>12153</v>
      </c>
      <c r="B8499" t="s">
        <v>23629</v>
      </c>
      <c r="C8499" t="s">
        <v>179</v>
      </c>
      <c r="D8499" t="s">
        <v>10849</v>
      </c>
      <c r="E8499" t="s">
        <v>45</v>
      </c>
      <c r="F8499" t="s">
        <v>27618</v>
      </c>
    </row>
    <row r="8500" spans="1:25" x14ac:dyDescent="0.25">
      <c r="A8500" t="s">
        <v>334</v>
      </c>
      <c r="B8500" t="s">
        <v>218</v>
      </c>
      <c r="C8500" t="s">
        <v>703</v>
      </c>
      <c r="D8500" t="s">
        <v>61</v>
      </c>
      <c r="E8500" t="s">
        <v>11240</v>
      </c>
      <c r="F8500" t="s">
        <v>57</v>
      </c>
      <c r="G8500" t="s">
        <v>17997</v>
      </c>
      <c r="H8500" t="s">
        <v>27619</v>
      </c>
      <c r="I8500" t="s">
        <v>37</v>
      </c>
      <c r="J8500" t="s">
        <v>15168</v>
      </c>
      <c r="K8500" t="s">
        <v>615</v>
      </c>
      <c r="L8500" t="s">
        <v>27620</v>
      </c>
      <c r="M8500" t="s">
        <v>27621</v>
      </c>
    </row>
    <row r="8501" spans="1:25" x14ac:dyDescent="0.25">
      <c r="A8501" t="s">
        <v>27619</v>
      </c>
      <c r="B8501" t="s">
        <v>71</v>
      </c>
      <c r="C8501" t="s">
        <v>5</v>
      </c>
      <c r="D8501" t="s">
        <v>27622</v>
      </c>
      <c r="E8501" t="s">
        <v>12652</v>
      </c>
      <c r="F8501" t="s">
        <v>265</v>
      </c>
      <c r="G8501" t="s">
        <v>71</v>
      </c>
      <c r="H8501" t="s">
        <v>1641</v>
      </c>
      <c r="I8501" t="s">
        <v>5</v>
      </c>
      <c r="J8501" t="s">
        <v>11824</v>
      </c>
      <c r="K8501" t="s">
        <v>16198</v>
      </c>
      <c r="L8501" t="s">
        <v>627</v>
      </c>
      <c r="M8501" t="s">
        <v>156</v>
      </c>
      <c r="N8501" t="s">
        <v>193</v>
      </c>
      <c r="O8501" t="s">
        <v>610</v>
      </c>
      <c r="P8501" t="s">
        <v>27623</v>
      </c>
    </row>
    <row r="8502" spans="1:25" x14ac:dyDescent="0.25">
      <c r="A8502" t="s">
        <v>194</v>
      </c>
      <c r="B8502" t="s">
        <v>4736</v>
      </c>
      <c r="C8502" t="s">
        <v>20714</v>
      </c>
      <c r="D8502" t="s">
        <v>18</v>
      </c>
      <c r="E8502" t="s">
        <v>18595</v>
      </c>
      <c r="F8502" t="s">
        <v>37</v>
      </c>
      <c r="G8502" t="s">
        <v>194</v>
      </c>
      <c r="H8502" t="s">
        <v>13085</v>
      </c>
      <c r="I8502" t="s">
        <v>156</v>
      </c>
      <c r="J8502" t="s">
        <v>238</v>
      </c>
      <c r="K8502" t="s">
        <v>10532</v>
      </c>
      <c r="L8502" t="s">
        <v>461</v>
      </c>
      <c r="M8502" t="s">
        <v>721</v>
      </c>
      <c r="N8502" t="s">
        <v>461</v>
      </c>
      <c r="O8502" t="s">
        <v>27624</v>
      </c>
      <c r="P8502" t="s">
        <v>66</v>
      </c>
      <c r="Q8502" t="s">
        <v>2896</v>
      </c>
      <c r="R8502" t="s">
        <v>27625</v>
      </c>
    </row>
    <row r="8503" spans="1:25" x14ac:dyDescent="0.25">
      <c r="A8503" t="s">
        <v>5355</v>
      </c>
      <c r="B8503" t="s">
        <v>1747</v>
      </c>
      <c r="C8503" t="s">
        <v>898</v>
      </c>
      <c r="D8503" t="s">
        <v>27626</v>
      </c>
      <c r="E8503" t="s">
        <v>5</v>
      </c>
      <c r="F8503" t="s">
        <v>3253</v>
      </c>
      <c r="G8503" t="s">
        <v>102</v>
      </c>
      <c r="H8503" t="s">
        <v>17997</v>
      </c>
      <c r="I8503" t="s">
        <v>9702</v>
      </c>
      <c r="J8503" t="s">
        <v>720</v>
      </c>
      <c r="K8503" t="s">
        <v>71</v>
      </c>
      <c r="L8503" t="s">
        <v>1532</v>
      </c>
      <c r="M8503" t="s">
        <v>3253</v>
      </c>
      <c r="N8503" t="s">
        <v>37</v>
      </c>
      <c r="O8503" t="s">
        <v>288</v>
      </c>
      <c r="P8503" t="s">
        <v>71</v>
      </c>
      <c r="Q8503" t="s">
        <v>1532</v>
      </c>
      <c r="R8503" t="s">
        <v>27627</v>
      </c>
      <c r="S8503" t="s">
        <v>1973</v>
      </c>
      <c r="T8503" t="s">
        <v>27628</v>
      </c>
      <c r="U8503" t="s">
        <v>4353</v>
      </c>
      <c r="V8503" t="s">
        <v>27629</v>
      </c>
      <c r="W8503" t="s">
        <v>1153</v>
      </c>
      <c r="X8503" t="s">
        <v>27630</v>
      </c>
    </row>
    <row r="8504" spans="1:25" x14ac:dyDescent="0.25">
      <c r="A8504" t="s">
        <v>27631</v>
      </c>
      <c r="B8504" t="s">
        <v>898</v>
      </c>
      <c r="C8504" t="s">
        <v>322</v>
      </c>
      <c r="D8504" t="s">
        <v>27632</v>
      </c>
      <c r="E8504" t="s">
        <v>411</v>
      </c>
      <c r="F8504" t="s">
        <v>27633</v>
      </c>
      <c r="G8504" t="s">
        <v>71</v>
      </c>
      <c r="H8504" t="s">
        <v>1536</v>
      </c>
      <c r="I8504" t="s">
        <v>1070</v>
      </c>
      <c r="J8504" t="s">
        <v>5854</v>
      </c>
      <c r="K8504" t="s">
        <v>462</v>
      </c>
      <c r="L8504" t="s">
        <v>427</v>
      </c>
      <c r="M8504" t="s">
        <v>27634</v>
      </c>
      <c r="N8504" t="s">
        <v>5092</v>
      </c>
      <c r="O8504" t="s">
        <v>27635</v>
      </c>
      <c r="P8504" t="s">
        <v>2750</v>
      </c>
      <c r="Q8504" t="s">
        <v>1153</v>
      </c>
      <c r="R8504" t="s">
        <v>150</v>
      </c>
      <c r="S8504" t="s">
        <v>943</v>
      </c>
      <c r="T8504" t="s">
        <v>16435</v>
      </c>
      <c r="U8504" t="s">
        <v>462</v>
      </c>
      <c r="V8504" t="s">
        <v>27636</v>
      </c>
    </row>
    <row r="8505" spans="1:25" x14ac:dyDescent="0.25">
      <c r="A8505" t="s">
        <v>6614</v>
      </c>
      <c r="B8505" t="s">
        <v>574</v>
      </c>
      <c r="C8505" t="s">
        <v>1880</v>
      </c>
      <c r="D8505" t="s">
        <v>59</v>
      </c>
      <c r="E8505" t="s">
        <v>27637</v>
      </c>
      <c r="F8505" t="s">
        <v>577</v>
      </c>
      <c r="G8505" t="s">
        <v>1018</v>
      </c>
      <c r="H8505" t="s">
        <v>6284</v>
      </c>
      <c r="I8505" t="s">
        <v>1295</v>
      </c>
      <c r="J8505" t="s">
        <v>116</v>
      </c>
      <c r="K8505" t="s">
        <v>2978</v>
      </c>
      <c r="L8505" t="s">
        <v>194</v>
      </c>
      <c r="M8505" t="s">
        <v>14064</v>
      </c>
      <c r="N8505" t="s">
        <v>27638</v>
      </c>
      <c r="O8505" t="s">
        <v>1549</v>
      </c>
      <c r="P8505" t="s">
        <v>1743</v>
      </c>
      <c r="Q8505" t="s">
        <v>179</v>
      </c>
      <c r="R8505" t="s">
        <v>61</v>
      </c>
      <c r="S8505" t="s">
        <v>395</v>
      </c>
      <c r="T8505" t="s">
        <v>27639</v>
      </c>
    </row>
    <row r="8506" spans="1:25" x14ac:dyDescent="0.25">
      <c r="A8506" t="s">
        <v>6614</v>
      </c>
      <c r="B8506" t="s">
        <v>710</v>
      </c>
      <c r="C8506" t="s">
        <v>456</v>
      </c>
      <c r="D8506" t="s">
        <v>36</v>
      </c>
      <c r="E8506" t="s">
        <v>27640</v>
      </c>
      <c r="F8506" t="s">
        <v>720</v>
      </c>
      <c r="G8506" t="s">
        <v>290</v>
      </c>
      <c r="H8506" t="s">
        <v>5</v>
      </c>
      <c r="I8506" t="s">
        <v>111</v>
      </c>
      <c r="J8506" t="s">
        <v>57</v>
      </c>
      <c r="K8506" t="s">
        <v>27641</v>
      </c>
      <c r="L8506" t="s">
        <v>210</v>
      </c>
      <c r="M8506" t="s">
        <v>27642</v>
      </c>
      <c r="N8506" t="s">
        <v>1909</v>
      </c>
      <c r="O8506" t="s">
        <v>126</v>
      </c>
      <c r="P8506" t="s">
        <v>27643</v>
      </c>
    </row>
    <row r="8507" spans="1:25" x14ac:dyDescent="0.25">
      <c r="A8507" t="s">
        <v>6614</v>
      </c>
      <c r="B8507" t="s">
        <v>541</v>
      </c>
      <c r="C8507" t="s">
        <v>267</v>
      </c>
      <c r="D8507" t="s">
        <v>37</v>
      </c>
      <c r="E8507" t="s">
        <v>38</v>
      </c>
      <c r="F8507" t="s">
        <v>4412</v>
      </c>
      <c r="G8507" t="s">
        <v>4697</v>
      </c>
      <c r="H8507" t="s">
        <v>27644</v>
      </c>
      <c r="I8507" t="s">
        <v>11959</v>
      </c>
      <c r="J8507" t="s">
        <v>126</v>
      </c>
      <c r="K8507" t="s">
        <v>61</v>
      </c>
      <c r="L8507" t="s">
        <v>1389</v>
      </c>
      <c r="M8507" t="s">
        <v>18002</v>
      </c>
      <c r="N8507" t="s">
        <v>27645</v>
      </c>
      <c r="O8507" t="s">
        <v>4412</v>
      </c>
      <c r="P8507" t="s">
        <v>179</v>
      </c>
      <c r="Q8507" t="s">
        <v>5</v>
      </c>
      <c r="R8507" t="s">
        <v>266</v>
      </c>
      <c r="S8507" t="s">
        <v>27646</v>
      </c>
      <c r="T8507" t="s">
        <v>313</v>
      </c>
      <c r="U8507" t="s">
        <v>27647</v>
      </c>
    </row>
    <row r="8508" spans="1:25" x14ac:dyDescent="0.25">
      <c r="A8508" t="s">
        <v>651</v>
      </c>
      <c r="B8508" t="s">
        <v>1709</v>
      </c>
      <c r="C8508" t="s">
        <v>1719</v>
      </c>
      <c r="D8508" t="s">
        <v>898</v>
      </c>
      <c r="E8508" t="s">
        <v>651</v>
      </c>
      <c r="F8508" t="s">
        <v>101</v>
      </c>
      <c r="G8508" t="s">
        <v>2671</v>
      </c>
      <c r="H8508" t="s">
        <v>5</v>
      </c>
      <c r="I8508" t="s">
        <v>1622</v>
      </c>
      <c r="J8508" t="s">
        <v>102</v>
      </c>
      <c r="K8508" t="s">
        <v>5</v>
      </c>
      <c r="L8508" t="s">
        <v>1303</v>
      </c>
      <c r="M8508" t="s">
        <v>898</v>
      </c>
      <c r="N8508" t="s">
        <v>887</v>
      </c>
      <c r="O8508" t="s">
        <v>27648</v>
      </c>
      <c r="P8508" t="s">
        <v>17997</v>
      </c>
      <c r="Q8508" t="s">
        <v>27649</v>
      </c>
      <c r="R8508" t="s">
        <v>1557</v>
      </c>
      <c r="S8508" t="s">
        <v>39</v>
      </c>
      <c r="T8508" t="s">
        <v>2460</v>
      </c>
      <c r="U8508" t="s">
        <v>112</v>
      </c>
      <c r="V8508" t="s">
        <v>376</v>
      </c>
      <c r="W8508" t="s">
        <v>541</v>
      </c>
      <c r="X8508" t="s">
        <v>27650</v>
      </c>
    </row>
    <row r="8509" spans="1:25" x14ac:dyDescent="0.25">
      <c r="A8509" t="s">
        <v>427</v>
      </c>
      <c r="B8509" t="s">
        <v>1420</v>
      </c>
      <c r="C8509" t="s">
        <v>61</v>
      </c>
      <c r="D8509" t="s">
        <v>10000</v>
      </c>
      <c r="E8509" t="s">
        <v>8529</v>
      </c>
      <c r="F8509" t="s">
        <v>102</v>
      </c>
      <c r="G8509" t="s">
        <v>17997</v>
      </c>
      <c r="H8509" t="s">
        <v>9702</v>
      </c>
      <c r="I8509" t="s">
        <v>37</v>
      </c>
      <c r="J8509" t="s">
        <v>571</v>
      </c>
      <c r="K8509" t="s">
        <v>4033</v>
      </c>
      <c r="L8509" t="s">
        <v>161</v>
      </c>
      <c r="M8509" t="s">
        <v>6860</v>
      </c>
      <c r="N8509" t="s">
        <v>12610</v>
      </c>
      <c r="O8509" t="s">
        <v>1144</v>
      </c>
      <c r="P8509" t="s">
        <v>150</v>
      </c>
      <c r="Q8509" t="s">
        <v>210</v>
      </c>
      <c r="R8509" t="s">
        <v>37</v>
      </c>
      <c r="S8509" t="s">
        <v>27598</v>
      </c>
      <c r="T8509" t="s">
        <v>150</v>
      </c>
      <c r="U8509" t="s">
        <v>59</v>
      </c>
      <c r="V8509" t="s">
        <v>3233</v>
      </c>
      <c r="W8509" t="s">
        <v>2859</v>
      </c>
      <c r="X8509" t="s">
        <v>541</v>
      </c>
      <c r="Y8509" t="s">
        <v>27651</v>
      </c>
    </row>
    <row r="8510" spans="1:25" x14ac:dyDescent="0.25">
      <c r="A8510" t="s">
        <v>185</v>
      </c>
      <c r="B8510" t="s">
        <v>4120</v>
      </c>
      <c r="C8510" t="s">
        <v>3712</v>
      </c>
      <c r="D8510" t="s">
        <v>5088</v>
      </c>
      <c r="E8510" t="s">
        <v>27652</v>
      </c>
    </row>
    <row r="8511" spans="1:25" x14ac:dyDescent="0.25">
      <c r="A8511" t="s">
        <v>27653</v>
      </c>
      <c r="B8511" t="s">
        <v>193</v>
      </c>
      <c r="C8511" t="s">
        <v>1936</v>
      </c>
      <c r="D8511" t="s">
        <v>1937</v>
      </c>
      <c r="E8511" t="s">
        <v>27654</v>
      </c>
      <c r="F8511" t="s">
        <v>126</v>
      </c>
      <c r="G8511" t="s">
        <v>27655</v>
      </c>
      <c r="H8511" t="s">
        <v>30</v>
      </c>
      <c r="I8511" t="s">
        <v>3390</v>
      </c>
      <c r="J8511" t="s">
        <v>2472</v>
      </c>
      <c r="K8511" t="s">
        <v>17285</v>
      </c>
      <c r="L8511" t="s">
        <v>27656</v>
      </c>
    </row>
    <row r="8512" spans="1:25" x14ac:dyDescent="0.25">
      <c r="A8512" t="s">
        <v>59</v>
      </c>
      <c r="B8512" t="s">
        <v>639</v>
      </c>
      <c r="C8512" t="s">
        <v>4753</v>
      </c>
      <c r="D8512" t="s">
        <v>717</v>
      </c>
      <c r="E8512" t="s">
        <v>30</v>
      </c>
      <c r="F8512" t="s">
        <v>2553</v>
      </c>
      <c r="G8512" t="s">
        <v>744</v>
      </c>
      <c r="H8512" t="s">
        <v>5</v>
      </c>
      <c r="I8512" t="s">
        <v>6</v>
      </c>
      <c r="J8512" t="s">
        <v>6570</v>
      </c>
      <c r="K8512" t="s">
        <v>37</v>
      </c>
      <c r="L8512" t="s">
        <v>27657</v>
      </c>
    </row>
    <row r="8513" spans="1:25" x14ac:dyDescent="0.25">
      <c r="A8513" t="s">
        <v>318</v>
      </c>
      <c r="B8513" t="s">
        <v>10767</v>
      </c>
      <c r="C8513" t="s">
        <v>27658</v>
      </c>
      <c r="D8513" t="s">
        <v>179</v>
      </c>
      <c r="E8513" t="s">
        <v>210</v>
      </c>
      <c r="F8513" t="s">
        <v>18</v>
      </c>
      <c r="G8513" t="s">
        <v>11018</v>
      </c>
      <c r="H8513" t="s">
        <v>13408</v>
      </c>
      <c r="I8513" t="s">
        <v>11431</v>
      </c>
      <c r="J8513" t="s">
        <v>57</v>
      </c>
      <c r="K8513" t="s">
        <v>27659</v>
      </c>
    </row>
    <row r="8514" spans="1:25" x14ac:dyDescent="0.25">
      <c r="A8514" t="s">
        <v>3145</v>
      </c>
      <c r="B8514" t="s">
        <v>27660</v>
      </c>
    </row>
    <row r="8515" spans="1:25" x14ac:dyDescent="0.25">
      <c r="A8515" t="s">
        <v>222</v>
      </c>
      <c r="B8515" t="s">
        <v>5436</v>
      </c>
      <c r="C8515" t="s">
        <v>4456</v>
      </c>
      <c r="D8515" t="s">
        <v>17585</v>
      </c>
      <c r="E8515" t="s">
        <v>179</v>
      </c>
      <c r="F8515" t="s">
        <v>1872</v>
      </c>
      <c r="G8515" t="s">
        <v>59</v>
      </c>
      <c r="H8515" t="s">
        <v>3902</v>
      </c>
      <c r="I8515" t="s">
        <v>27661</v>
      </c>
      <c r="J8515" t="s">
        <v>5092</v>
      </c>
      <c r="K8515" t="s">
        <v>116</v>
      </c>
      <c r="L8515" t="s">
        <v>17191</v>
      </c>
      <c r="M8515" t="s">
        <v>59</v>
      </c>
      <c r="N8515" t="s">
        <v>27662</v>
      </c>
      <c r="O8515" t="s">
        <v>159</v>
      </c>
      <c r="P8515" t="s">
        <v>5</v>
      </c>
      <c r="Q8515" t="s">
        <v>27663</v>
      </c>
      <c r="R8515" t="s">
        <v>27664</v>
      </c>
      <c r="S8515" t="s">
        <v>27665</v>
      </c>
      <c r="T8515" t="s">
        <v>27666</v>
      </c>
    </row>
    <row r="8516" spans="1:25" x14ac:dyDescent="0.25">
      <c r="A8516" t="s">
        <v>6614</v>
      </c>
      <c r="B8516" t="s">
        <v>7558</v>
      </c>
      <c r="C8516" t="s">
        <v>59</v>
      </c>
      <c r="D8516" t="s">
        <v>23897</v>
      </c>
      <c r="E8516" t="s">
        <v>2138</v>
      </c>
      <c r="F8516" t="s">
        <v>36</v>
      </c>
      <c r="G8516" t="s">
        <v>4198</v>
      </c>
      <c r="H8516" t="s">
        <v>194</v>
      </c>
      <c r="I8516" t="s">
        <v>27260</v>
      </c>
      <c r="J8516" t="s">
        <v>27667</v>
      </c>
    </row>
    <row r="8517" spans="1:25" x14ac:dyDescent="0.25">
      <c r="A8517" t="s">
        <v>6614</v>
      </c>
      <c r="B8517" t="s">
        <v>5204</v>
      </c>
      <c r="C8517" t="s">
        <v>439</v>
      </c>
      <c r="D8517" t="s">
        <v>17024</v>
      </c>
      <c r="E8517" t="s">
        <v>21771</v>
      </c>
      <c r="F8517" t="s">
        <v>115</v>
      </c>
      <c r="G8517" t="s">
        <v>27</v>
      </c>
      <c r="H8517" t="s">
        <v>2432</v>
      </c>
      <c r="I8517" t="s">
        <v>59</v>
      </c>
      <c r="J8517" t="s">
        <v>639</v>
      </c>
      <c r="K8517" t="s">
        <v>36</v>
      </c>
      <c r="L8517" t="s">
        <v>30</v>
      </c>
      <c r="M8517" t="s">
        <v>7856</v>
      </c>
      <c r="N8517" t="s">
        <v>27668</v>
      </c>
    </row>
    <row r="8518" spans="1:25" x14ac:dyDescent="0.25">
      <c r="A8518" t="s">
        <v>5088</v>
      </c>
      <c r="B8518" t="s">
        <v>27669</v>
      </c>
    </row>
    <row r="8519" spans="1:25" x14ac:dyDescent="0.25">
      <c r="A8519" t="s">
        <v>6614</v>
      </c>
      <c r="B8519" t="s">
        <v>1047</v>
      </c>
      <c r="C8519" t="s">
        <v>36</v>
      </c>
      <c r="D8519" t="s">
        <v>10925</v>
      </c>
      <c r="E8519" t="s">
        <v>59</v>
      </c>
      <c r="F8519" t="s">
        <v>27670</v>
      </c>
      <c r="G8519" t="s">
        <v>106</v>
      </c>
      <c r="H8519" t="s">
        <v>27671</v>
      </c>
      <c r="I8519" t="s">
        <v>27672</v>
      </c>
      <c r="J8519" t="s">
        <v>27673</v>
      </c>
      <c r="K8519" t="s">
        <v>161</v>
      </c>
      <c r="L8519" t="s">
        <v>184</v>
      </c>
      <c r="M8519" t="s">
        <v>6961</v>
      </c>
      <c r="N8519" t="s">
        <v>37</v>
      </c>
      <c r="O8519" t="s">
        <v>15559</v>
      </c>
      <c r="P8519" t="s">
        <v>18</v>
      </c>
      <c r="Q8519" t="s">
        <v>27674</v>
      </c>
      <c r="R8519" t="s">
        <v>179</v>
      </c>
      <c r="S8519" t="s">
        <v>27675</v>
      </c>
    </row>
    <row r="8520" spans="1:25" x14ac:dyDescent="0.25">
      <c r="A8520" t="s">
        <v>6614</v>
      </c>
      <c r="B8520" t="s">
        <v>179</v>
      </c>
      <c r="C8520" t="s">
        <v>61</v>
      </c>
      <c r="D8520" t="s">
        <v>395</v>
      </c>
      <c r="E8520" t="s">
        <v>1932</v>
      </c>
      <c r="F8520" t="s">
        <v>898</v>
      </c>
      <c r="G8520" t="s">
        <v>27676</v>
      </c>
    </row>
    <row r="8521" spans="1:25" x14ac:dyDescent="0.25">
      <c r="A8521" t="s">
        <v>5088</v>
      </c>
      <c r="B8521" t="s">
        <v>5259</v>
      </c>
      <c r="C8521" t="s">
        <v>39</v>
      </c>
      <c r="D8521" t="s">
        <v>27677</v>
      </c>
    </row>
    <row r="8522" spans="1:25" x14ac:dyDescent="0.25">
      <c r="A8522" t="s">
        <v>6614</v>
      </c>
      <c r="B8522" t="s">
        <v>651</v>
      </c>
      <c r="C8522" t="s">
        <v>2072</v>
      </c>
      <c r="D8522" t="s">
        <v>59</v>
      </c>
      <c r="E8522" t="s">
        <v>639</v>
      </c>
      <c r="F8522" t="s">
        <v>36</v>
      </c>
      <c r="G8522" t="s">
        <v>30</v>
      </c>
      <c r="H8522" t="s">
        <v>27678</v>
      </c>
      <c r="I8522" t="s">
        <v>27679</v>
      </c>
      <c r="J8522" t="s">
        <v>266</v>
      </c>
      <c r="K8522" t="s">
        <v>20192</v>
      </c>
      <c r="L8522" t="s">
        <v>21483</v>
      </c>
      <c r="M8522" t="s">
        <v>27680</v>
      </c>
      <c r="N8522" t="s">
        <v>1549</v>
      </c>
      <c r="O8522" t="s">
        <v>108</v>
      </c>
      <c r="P8522" t="s">
        <v>439</v>
      </c>
      <c r="Q8522" t="s">
        <v>179</v>
      </c>
      <c r="R8522" t="s">
        <v>2409</v>
      </c>
      <c r="S8522" t="s">
        <v>27681</v>
      </c>
    </row>
    <row r="8523" spans="1:25" x14ac:dyDescent="0.25">
      <c r="A8523" t="s">
        <v>6614</v>
      </c>
      <c r="B8523" t="s">
        <v>430</v>
      </c>
      <c r="C8523" t="s">
        <v>458</v>
      </c>
      <c r="D8523" t="s">
        <v>1049</v>
      </c>
      <c r="E8523">
        <v>7</v>
      </c>
      <c r="F8523" t="s">
        <v>57</v>
      </c>
      <c r="G8523" t="s">
        <v>27682</v>
      </c>
    </row>
    <row r="8524" spans="1:25" x14ac:dyDescent="0.25">
      <c r="A8524" t="s">
        <v>6557</v>
      </c>
      <c r="B8524" t="s">
        <v>28</v>
      </c>
      <c r="C8524" t="s">
        <v>108</v>
      </c>
      <c r="D8524" t="s">
        <v>25864</v>
      </c>
      <c r="E8524" t="s">
        <v>161</v>
      </c>
      <c r="F8524" t="s">
        <v>194</v>
      </c>
      <c r="G8524" t="s">
        <v>1920</v>
      </c>
      <c r="H8524" t="s">
        <v>206</v>
      </c>
      <c r="I8524" t="s">
        <v>194</v>
      </c>
      <c r="J8524" t="s">
        <v>1504</v>
      </c>
      <c r="K8524" t="s">
        <v>63</v>
      </c>
      <c r="L8524" t="s">
        <v>27683</v>
      </c>
      <c r="M8524" t="s">
        <v>43</v>
      </c>
      <c r="N8524" t="s">
        <v>767</v>
      </c>
      <c r="O8524" t="s">
        <v>18822</v>
      </c>
      <c r="P8524" t="s">
        <v>290</v>
      </c>
      <c r="Q8524" t="s">
        <v>78</v>
      </c>
      <c r="R8524" t="s">
        <v>57</v>
      </c>
      <c r="S8524" t="s">
        <v>5117</v>
      </c>
      <c r="T8524" t="s">
        <v>17383</v>
      </c>
      <c r="U8524" t="s">
        <v>126</v>
      </c>
      <c r="V8524" t="s">
        <v>758</v>
      </c>
      <c r="W8524" t="s">
        <v>27684</v>
      </c>
    </row>
    <row r="8525" spans="1:25" x14ac:dyDescent="0.25">
      <c r="A8525" t="s">
        <v>61</v>
      </c>
      <c r="B8525" t="s">
        <v>27685</v>
      </c>
      <c r="C8525" t="s">
        <v>27686</v>
      </c>
    </row>
    <row r="8526" spans="1:25" x14ac:dyDescent="0.25">
      <c r="A8526" t="s">
        <v>2129</v>
      </c>
      <c r="B8526" t="s">
        <v>703</v>
      </c>
      <c r="C8526" t="s">
        <v>898</v>
      </c>
      <c r="D8526" t="s">
        <v>4408</v>
      </c>
      <c r="E8526" t="s">
        <v>4176</v>
      </c>
      <c r="F8526" t="s">
        <v>23627</v>
      </c>
      <c r="G8526" t="s">
        <v>0</v>
      </c>
      <c r="H8526" t="s">
        <v>179</v>
      </c>
      <c r="I8526" t="s">
        <v>3070</v>
      </c>
      <c r="J8526" t="s">
        <v>1814</v>
      </c>
      <c r="K8526" t="s">
        <v>711</v>
      </c>
      <c r="L8526" t="s">
        <v>710</v>
      </c>
      <c r="M8526" t="s">
        <v>717</v>
      </c>
      <c r="N8526" t="s">
        <v>126</v>
      </c>
      <c r="O8526" t="s">
        <v>27687</v>
      </c>
      <c r="P8526" t="s">
        <v>14811</v>
      </c>
      <c r="Q8526" t="s">
        <v>1706</v>
      </c>
      <c r="R8526" t="s">
        <v>27688</v>
      </c>
    </row>
    <row r="8527" spans="1:25" x14ac:dyDescent="0.25">
      <c r="A8527" t="s">
        <v>7802</v>
      </c>
      <c r="B8527" t="s">
        <v>758</v>
      </c>
      <c r="C8527" t="s">
        <v>479</v>
      </c>
      <c r="D8527" t="s">
        <v>30</v>
      </c>
      <c r="E8527" t="s">
        <v>1040</v>
      </c>
      <c r="F8527" t="s">
        <v>27689</v>
      </c>
    </row>
    <row r="8528" spans="1:25" x14ac:dyDescent="0.25">
      <c r="A8528" t="s">
        <v>36</v>
      </c>
      <c r="B8528" t="s">
        <v>15</v>
      </c>
      <c r="C8528" t="s">
        <v>22124</v>
      </c>
      <c r="D8528" t="s">
        <v>156</v>
      </c>
      <c r="E8528" t="s">
        <v>157</v>
      </c>
      <c r="F8528" t="s">
        <v>479</v>
      </c>
      <c r="G8528" t="s">
        <v>59</v>
      </c>
      <c r="H8528" t="s">
        <v>108</v>
      </c>
      <c r="I8528" t="s">
        <v>153</v>
      </c>
      <c r="J8528" t="s">
        <v>154</v>
      </c>
      <c r="K8528" t="s">
        <v>771</v>
      </c>
      <c r="L8528" t="s">
        <v>18</v>
      </c>
      <c r="M8528" t="s">
        <v>6395</v>
      </c>
      <c r="N8528" t="s">
        <v>18</v>
      </c>
      <c r="O8528" t="s">
        <v>18956</v>
      </c>
      <c r="P8528" t="s">
        <v>161</v>
      </c>
      <c r="Q8528" t="s">
        <v>1424</v>
      </c>
      <c r="R8528" t="s">
        <v>22628</v>
      </c>
      <c r="S8528" t="s">
        <v>156</v>
      </c>
      <c r="T8528" t="s">
        <v>462</v>
      </c>
      <c r="U8528" t="s">
        <v>1473</v>
      </c>
      <c r="V8528" t="s">
        <v>541</v>
      </c>
      <c r="W8528" t="s">
        <v>106</v>
      </c>
      <c r="X8528" t="s">
        <v>395</v>
      </c>
      <c r="Y8528" t="s">
        <v>27690</v>
      </c>
    </row>
    <row r="8529" spans="1:28" x14ac:dyDescent="0.25">
      <c r="A8529" t="s">
        <v>10586</v>
      </c>
      <c r="B8529" t="s">
        <v>25864</v>
      </c>
      <c r="C8529" t="s">
        <v>179</v>
      </c>
      <c r="D8529" t="s">
        <v>586</v>
      </c>
      <c r="E8529" t="s">
        <v>394</v>
      </c>
      <c r="F8529" t="s">
        <v>13227</v>
      </c>
      <c r="G8529" t="s">
        <v>11989</v>
      </c>
      <c r="H8529" t="s">
        <v>161</v>
      </c>
      <c r="I8529" t="s">
        <v>73</v>
      </c>
      <c r="J8529" t="s">
        <v>1940</v>
      </c>
      <c r="K8529" t="s">
        <v>2114</v>
      </c>
      <c r="L8529" t="s">
        <v>2308</v>
      </c>
      <c r="M8529" t="s">
        <v>326</v>
      </c>
      <c r="N8529" t="s">
        <v>150</v>
      </c>
      <c r="O8529" t="s">
        <v>156</v>
      </c>
      <c r="P8529" t="s">
        <v>157</v>
      </c>
      <c r="Q8529" t="s">
        <v>5</v>
      </c>
      <c r="R8529" t="s">
        <v>1321</v>
      </c>
      <c r="S8529" t="s">
        <v>201</v>
      </c>
      <c r="T8529" t="s">
        <v>126</v>
      </c>
      <c r="U8529" t="s">
        <v>27691</v>
      </c>
    </row>
    <row r="8530" spans="1:28" x14ac:dyDescent="0.25">
      <c r="A8530" t="s">
        <v>153</v>
      </c>
      <c r="B8530" t="s">
        <v>154</v>
      </c>
      <c r="C8530" t="s">
        <v>771</v>
      </c>
      <c r="D8530" t="s">
        <v>156</v>
      </c>
      <c r="E8530" t="s">
        <v>157</v>
      </c>
      <c r="F8530" t="s">
        <v>5308</v>
      </c>
      <c r="G8530" t="s">
        <v>695</v>
      </c>
      <c r="H8530" t="s">
        <v>159</v>
      </c>
      <c r="I8530" t="s">
        <v>27692</v>
      </c>
      <c r="J8530" t="s">
        <v>27693</v>
      </c>
      <c r="K8530" t="s">
        <v>30</v>
      </c>
      <c r="L8530" t="s">
        <v>6395</v>
      </c>
      <c r="M8530" t="s">
        <v>25903</v>
      </c>
      <c r="N8530" t="s">
        <v>222</v>
      </c>
      <c r="O8530" t="s">
        <v>81</v>
      </c>
      <c r="P8530" t="s">
        <v>3176</v>
      </c>
      <c r="Q8530" t="s">
        <v>198</v>
      </c>
      <c r="R8530" t="s">
        <v>156</v>
      </c>
      <c r="S8530" t="s">
        <v>2117</v>
      </c>
      <c r="T8530" t="s">
        <v>383</v>
      </c>
      <c r="U8530" t="s">
        <v>5309</v>
      </c>
      <c r="V8530" t="s">
        <v>27694</v>
      </c>
    </row>
    <row r="8531" spans="1:28" x14ac:dyDescent="0.25">
      <c r="A8531" t="s">
        <v>6614</v>
      </c>
      <c r="B8531" t="s">
        <v>27695</v>
      </c>
      <c r="C8531" t="s">
        <v>4628</v>
      </c>
      <c r="D8531" t="s">
        <v>7349</v>
      </c>
      <c r="E8531" t="s">
        <v>26788</v>
      </c>
      <c r="F8531">
        <v>45</v>
      </c>
      <c r="G8531" t="s">
        <v>2472</v>
      </c>
      <c r="H8531" t="s">
        <v>1186</v>
      </c>
      <c r="I8531" t="s">
        <v>898</v>
      </c>
      <c r="J8531" t="s">
        <v>781</v>
      </c>
      <c r="K8531" t="s">
        <v>5</v>
      </c>
      <c r="L8531" t="s">
        <v>20866</v>
      </c>
      <c r="M8531" t="s">
        <v>126</v>
      </c>
      <c r="N8531" t="s">
        <v>5702</v>
      </c>
      <c r="O8531" t="s">
        <v>572</v>
      </c>
      <c r="P8531" t="s">
        <v>27696</v>
      </c>
      <c r="Q8531" t="s">
        <v>603</v>
      </c>
      <c r="R8531" t="s">
        <v>27697</v>
      </c>
    </row>
    <row r="8532" spans="1:28" x14ac:dyDescent="0.25">
      <c r="A8532" t="s">
        <v>898</v>
      </c>
      <c r="B8532" t="s">
        <v>1348</v>
      </c>
      <c r="C8532" t="s">
        <v>400</v>
      </c>
      <c r="D8532" t="s">
        <v>2711</v>
      </c>
      <c r="E8532" t="s">
        <v>45</v>
      </c>
      <c r="F8532" t="s">
        <v>590</v>
      </c>
      <c r="G8532" t="s">
        <v>57</v>
      </c>
      <c r="H8532" t="s">
        <v>411</v>
      </c>
      <c r="I8532" t="s">
        <v>10673</v>
      </c>
      <c r="J8532" t="s">
        <v>115</v>
      </c>
      <c r="K8532" t="s">
        <v>6614</v>
      </c>
      <c r="L8532" t="s">
        <v>179</v>
      </c>
      <c r="M8532" t="s">
        <v>5</v>
      </c>
      <c r="N8532" t="s">
        <v>14549</v>
      </c>
      <c r="O8532" t="s">
        <v>93</v>
      </c>
      <c r="P8532" t="s">
        <v>21740</v>
      </c>
      <c r="Q8532" t="s">
        <v>3145</v>
      </c>
      <c r="R8532" t="s">
        <v>27698</v>
      </c>
    </row>
    <row r="8533" spans="1:28" x14ac:dyDescent="0.25">
      <c r="A8533" t="s">
        <v>6862</v>
      </c>
      <c r="B8533" t="s">
        <v>5</v>
      </c>
      <c r="C8533" t="s">
        <v>43</v>
      </c>
      <c r="D8533" t="s">
        <v>0</v>
      </c>
      <c r="E8533" t="s">
        <v>27237</v>
      </c>
      <c r="F8533" t="s">
        <v>594</v>
      </c>
      <c r="G8533" t="s">
        <v>486</v>
      </c>
      <c r="H8533" t="s">
        <v>27699</v>
      </c>
      <c r="I8533" t="s">
        <v>27700</v>
      </c>
      <c r="J8533" t="s">
        <v>2518</v>
      </c>
      <c r="K8533" t="s">
        <v>462</v>
      </c>
      <c r="L8533" t="s">
        <v>4707</v>
      </c>
      <c r="M8533" t="s">
        <v>10803</v>
      </c>
      <c r="N8533" t="s">
        <v>577</v>
      </c>
      <c r="O8533" t="s">
        <v>462</v>
      </c>
      <c r="P8533" t="s">
        <v>27701</v>
      </c>
      <c r="Q8533" t="s">
        <v>11752</v>
      </c>
      <c r="R8533" t="s">
        <v>4628</v>
      </c>
      <c r="S8533" t="s">
        <v>7349</v>
      </c>
      <c r="T8533" t="s">
        <v>150</v>
      </c>
      <c r="U8533" t="s">
        <v>179</v>
      </c>
      <c r="V8533" t="s">
        <v>342</v>
      </c>
      <c r="W8533" t="s">
        <v>575</v>
      </c>
      <c r="X8533" t="s">
        <v>59</v>
      </c>
      <c r="Y8533" t="s">
        <v>1300</v>
      </c>
      <c r="Z8533" t="s">
        <v>36</v>
      </c>
      <c r="AA8533" t="s">
        <v>27702</v>
      </c>
      <c r="AB8533" t="s">
        <v>27703</v>
      </c>
    </row>
    <row r="8534" spans="1:28" x14ac:dyDescent="0.25">
      <c r="A8534" t="s">
        <v>6614</v>
      </c>
      <c r="B8534" t="s">
        <v>898</v>
      </c>
      <c r="C8534" t="s">
        <v>4421</v>
      </c>
      <c r="D8534" t="s">
        <v>5084</v>
      </c>
      <c r="E8534" t="s">
        <v>8714</v>
      </c>
      <c r="F8534" t="s">
        <v>1011</v>
      </c>
      <c r="G8534" t="s">
        <v>18</v>
      </c>
      <c r="H8534" t="s">
        <v>541</v>
      </c>
      <c r="I8534" t="s">
        <v>27704</v>
      </c>
      <c r="J8534" t="s">
        <v>5088</v>
      </c>
      <c r="K8534" t="s">
        <v>36</v>
      </c>
      <c r="L8534" t="s">
        <v>27705</v>
      </c>
    </row>
    <row r="8535" spans="1:28" x14ac:dyDescent="0.25">
      <c r="A8535" t="s">
        <v>6854</v>
      </c>
      <c r="B8535" t="s">
        <v>572</v>
      </c>
      <c r="C8535" t="s">
        <v>27706</v>
      </c>
      <c r="D8535" t="s">
        <v>57</v>
      </c>
      <c r="E8535" t="s">
        <v>27707</v>
      </c>
      <c r="F8535" t="s">
        <v>61</v>
      </c>
      <c r="G8535" t="s">
        <v>75</v>
      </c>
      <c r="H8535" t="s">
        <v>25899</v>
      </c>
      <c r="I8535" t="s">
        <v>5092</v>
      </c>
      <c r="J8535" t="s">
        <v>61</v>
      </c>
      <c r="K8535" t="s">
        <v>249</v>
      </c>
      <c r="L8535" t="s">
        <v>37</v>
      </c>
      <c r="M8535" t="s">
        <v>943</v>
      </c>
      <c r="N8535" t="s">
        <v>26384</v>
      </c>
      <c r="O8535" t="s">
        <v>6198</v>
      </c>
      <c r="P8535" t="s">
        <v>755</v>
      </c>
      <c r="Q8535" t="s">
        <v>3548</v>
      </c>
      <c r="R8535" t="s">
        <v>24076</v>
      </c>
      <c r="S8535" t="s">
        <v>27708</v>
      </c>
    </row>
    <row r="8536" spans="1:28" x14ac:dyDescent="0.25">
      <c r="A8536" t="s">
        <v>6614</v>
      </c>
      <c r="B8536" t="s">
        <v>5152</v>
      </c>
      <c r="C8536" t="s">
        <v>59</v>
      </c>
      <c r="D8536" t="s">
        <v>27709</v>
      </c>
      <c r="E8536" t="s">
        <v>2517</v>
      </c>
      <c r="F8536" t="s">
        <v>250</v>
      </c>
      <c r="G8536" t="s">
        <v>194</v>
      </c>
      <c r="H8536" t="s">
        <v>27710</v>
      </c>
      <c r="I8536" t="s">
        <v>5088</v>
      </c>
      <c r="J8536" t="s">
        <v>27711</v>
      </c>
    </row>
    <row r="8537" spans="1:28" x14ac:dyDescent="0.25">
      <c r="A8537" t="s">
        <v>5063</v>
      </c>
      <c r="B8537" t="s">
        <v>66</v>
      </c>
      <c r="C8537" t="s">
        <v>427</v>
      </c>
      <c r="D8537" t="s">
        <v>717</v>
      </c>
      <c r="E8537" t="s">
        <v>13193</v>
      </c>
      <c r="F8537" t="s">
        <v>8701</v>
      </c>
      <c r="G8537" t="s">
        <v>61</v>
      </c>
      <c r="H8537" t="s">
        <v>4619</v>
      </c>
      <c r="I8537" t="s">
        <v>37</v>
      </c>
      <c r="J8537" t="s">
        <v>781</v>
      </c>
      <c r="K8537" t="s">
        <v>9153</v>
      </c>
      <c r="L8537" t="s">
        <v>189</v>
      </c>
      <c r="M8537" t="s">
        <v>100</v>
      </c>
      <c r="N8537" t="s">
        <v>3367</v>
      </c>
      <c r="O8537" t="s">
        <v>5</v>
      </c>
      <c r="P8537" t="s">
        <v>27712</v>
      </c>
    </row>
    <row r="8538" spans="1:28" x14ac:dyDescent="0.25">
      <c r="A8538" t="s">
        <v>26576</v>
      </c>
      <c r="B8538" t="s">
        <v>194</v>
      </c>
      <c r="C8538" t="s">
        <v>27713</v>
      </c>
      <c r="D8538" t="s">
        <v>6691</v>
      </c>
      <c r="E8538" t="s">
        <v>1473</v>
      </c>
      <c r="F8538" t="s">
        <v>27714</v>
      </c>
      <c r="G8538" t="s">
        <v>6565</v>
      </c>
      <c r="H8538" t="s">
        <v>15</v>
      </c>
      <c r="I8538" t="s">
        <v>27715</v>
      </c>
    </row>
    <row r="8539" spans="1:28" x14ac:dyDescent="0.25">
      <c r="A8539" t="s">
        <v>898</v>
      </c>
      <c r="B8539" t="s">
        <v>182</v>
      </c>
      <c r="C8539" t="s">
        <v>101</v>
      </c>
      <c r="D8539" t="s">
        <v>179</v>
      </c>
      <c r="E8539" t="s">
        <v>198</v>
      </c>
      <c r="F8539" t="s">
        <v>1424</v>
      </c>
      <c r="G8539" t="s">
        <v>898</v>
      </c>
      <c r="H8539" t="s">
        <v>1047</v>
      </c>
      <c r="I8539" t="s">
        <v>5494</v>
      </c>
      <c r="J8539" t="s">
        <v>19059</v>
      </c>
      <c r="K8539" t="s">
        <v>651</v>
      </c>
      <c r="L8539" t="s">
        <v>113</v>
      </c>
      <c r="M8539" t="s">
        <v>956</v>
      </c>
      <c r="N8539" t="s">
        <v>420</v>
      </c>
      <c r="O8539" t="s">
        <v>3619</v>
      </c>
      <c r="P8539" t="s">
        <v>59</v>
      </c>
      <c r="Q8539" t="s">
        <v>61</v>
      </c>
      <c r="R8539" t="s">
        <v>741</v>
      </c>
      <c r="S8539" t="s">
        <v>19663</v>
      </c>
      <c r="T8539" t="s">
        <v>974</v>
      </c>
      <c r="U8539" t="s">
        <v>9300</v>
      </c>
      <c r="V8539" t="s">
        <v>27716</v>
      </c>
      <c r="W8539" t="s">
        <v>37</v>
      </c>
      <c r="X8539" t="s">
        <v>45</v>
      </c>
      <c r="Y8539" t="s">
        <v>342</v>
      </c>
      <c r="Z8539" t="s">
        <v>27717</v>
      </c>
    </row>
    <row r="8540" spans="1:28" x14ac:dyDescent="0.25">
      <c r="A8540" t="s">
        <v>179</v>
      </c>
      <c r="B8540" t="s">
        <v>1998</v>
      </c>
      <c r="C8540" t="s">
        <v>266</v>
      </c>
      <c r="D8540" t="s">
        <v>8351</v>
      </c>
      <c r="E8540" t="s">
        <v>59</v>
      </c>
      <c r="F8540" t="s">
        <v>383</v>
      </c>
      <c r="G8540" t="s">
        <v>13326</v>
      </c>
      <c r="H8540" t="s">
        <v>45</v>
      </c>
      <c r="I8540" t="s">
        <v>2419</v>
      </c>
      <c r="J8540" t="s">
        <v>5309</v>
      </c>
      <c r="K8540" t="s">
        <v>37</v>
      </c>
      <c r="L8540" t="s">
        <v>27718</v>
      </c>
      <c r="M8540" t="s">
        <v>1392</v>
      </c>
      <c r="N8540" t="s">
        <v>179</v>
      </c>
      <c r="O8540" t="s">
        <v>1866</v>
      </c>
      <c r="P8540" t="s">
        <v>206</v>
      </c>
      <c r="Q8540" t="s">
        <v>1059</v>
      </c>
      <c r="R8540" t="s">
        <v>461</v>
      </c>
      <c r="S8540" t="s">
        <v>462</v>
      </c>
      <c r="T8540" t="s">
        <v>1880</v>
      </c>
      <c r="U8540" t="s">
        <v>8249</v>
      </c>
      <c r="V8540" t="s">
        <v>27719</v>
      </c>
    </row>
    <row r="8541" spans="1:28" x14ac:dyDescent="0.25">
      <c r="A8541" t="s">
        <v>179</v>
      </c>
      <c r="B8541" t="s">
        <v>14183</v>
      </c>
      <c r="C8541" t="s">
        <v>18</v>
      </c>
      <c r="D8541" t="s">
        <v>1392</v>
      </c>
      <c r="E8541" t="s">
        <v>37</v>
      </c>
      <c r="F8541" t="s">
        <v>26288</v>
      </c>
      <c r="G8541" t="s">
        <v>61</v>
      </c>
      <c r="H8541" t="s">
        <v>741</v>
      </c>
      <c r="I8541" t="s">
        <v>265</v>
      </c>
      <c r="J8541" t="s">
        <v>179</v>
      </c>
      <c r="K8541" t="s">
        <v>21670</v>
      </c>
      <c r="L8541" t="s">
        <v>1059</v>
      </c>
      <c r="M8541" t="s">
        <v>461</v>
      </c>
      <c r="N8541" t="s">
        <v>5</v>
      </c>
      <c r="O8541" t="s">
        <v>27720</v>
      </c>
      <c r="P8541" t="s">
        <v>3548</v>
      </c>
      <c r="Q8541" t="s">
        <v>762</v>
      </c>
      <c r="R8541" t="s">
        <v>59</v>
      </c>
      <c r="S8541" t="s">
        <v>5023</v>
      </c>
      <c r="T8541" t="s">
        <v>5</v>
      </c>
      <c r="U8541" t="s">
        <v>1623</v>
      </c>
      <c r="V8541" t="s">
        <v>30</v>
      </c>
      <c r="W8541" t="s">
        <v>1392</v>
      </c>
      <c r="X8541" t="s">
        <v>984</v>
      </c>
      <c r="Y8541" t="s">
        <v>1424</v>
      </c>
      <c r="Z8541" t="s">
        <v>400</v>
      </c>
      <c r="AA8541" t="s">
        <v>2972</v>
      </c>
      <c r="AB8541" t="s">
        <v>27721</v>
      </c>
    </row>
    <row r="8542" spans="1:28" x14ac:dyDescent="0.25">
      <c r="A8542" t="s">
        <v>115</v>
      </c>
      <c r="B8542" t="s">
        <v>335</v>
      </c>
      <c r="C8542" t="s">
        <v>324</v>
      </c>
      <c r="D8542" t="s">
        <v>18</v>
      </c>
      <c r="E8542" t="s">
        <v>5</v>
      </c>
      <c r="F8542" t="s">
        <v>5872</v>
      </c>
      <c r="G8542" t="s">
        <v>852</v>
      </c>
      <c r="H8542" t="s">
        <v>7561</v>
      </c>
      <c r="I8542" t="s">
        <v>28</v>
      </c>
      <c r="J8542" t="s">
        <v>6614</v>
      </c>
      <c r="K8542" t="s">
        <v>2289</v>
      </c>
      <c r="L8542" t="s">
        <v>193</v>
      </c>
      <c r="M8542" t="s">
        <v>61</v>
      </c>
      <c r="N8542" t="s">
        <v>4760</v>
      </c>
      <c r="O8542" t="s">
        <v>290</v>
      </c>
      <c r="P8542" t="s">
        <v>27722</v>
      </c>
      <c r="Q8542" t="s">
        <v>4406</v>
      </c>
      <c r="R8542" t="s">
        <v>27723</v>
      </c>
      <c r="S8542" t="s">
        <v>27724</v>
      </c>
    </row>
    <row r="8543" spans="1:28" x14ac:dyDescent="0.25">
      <c r="A8543" t="s">
        <v>6614</v>
      </c>
      <c r="B8543" t="s">
        <v>112</v>
      </c>
      <c r="C8543" t="s">
        <v>15</v>
      </c>
      <c r="D8543" t="s">
        <v>57</v>
      </c>
      <c r="E8543" t="s">
        <v>4656</v>
      </c>
      <c r="F8543" t="s">
        <v>461</v>
      </c>
      <c r="G8543" t="s">
        <v>5</v>
      </c>
      <c r="H8543" t="s">
        <v>3031</v>
      </c>
      <c r="I8543" t="s">
        <v>8214</v>
      </c>
      <c r="J8543" t="s">
        <v>27725</v>
      </c>
      <c r="K8543" t="s">
        <v>27726</v>
      </c>
      <c r="L8543" t="s">
        <v>22628</v>
      </c>
      <c r="M8543" t="s">
        <v>27727</v>
      </c>
      <c r="N8543" t="s">
        <v>4656</v>
      </c>
      <c r="O8543" t="s">
        <v>17437</v>
      </c>
      <c r="P8543" t="s">
        <v>61</v>
      </c>
      <c r="Q8543" t="s">
        <v>27728</v>
      </c>
      <c r="R8543" t="s">
        <v>27729</v>
      </c>
      <c r="S8543" t="s">
        <v>461</v>
      </c>
      <c r="T8543" t="s">
        <v>6742</v>
      </c>
      <c r="U8543" t="s">
        <v>5088</v>
      </c>
      <c r="V8543" t="s">
        <v>27730</v>
      </c>
    </row>
    <row r="8544" spans="1:28" x14ac:dyDescent="0.25">
      <c r="A8544" t="s">
        <v>150</v>
      </c>
      <c r="B8544" t="s">
        <v>326</v>
      </c>
      <c r="C8544" t="s">
        <v>2375</v>
      </c>
      <c r="D8544" t="s">
        <v>17380</v>
      </c>
      <c r="E8544" t="s">
        <v>37</v>
      </c>
      <c r="F8544" t="s">
        <v>12494</v>
      </c>
      <c r="G8544" t="s">
        <v>16937</v>
      </c>
      <c r="H8544" t="s">
        <v>179</v>
      </c>
      <c r="I8544" t="s">
        <v>1849</v>
      </c>
      <c r="J8544" t="s">
        <v>102</v>
      </c>
      <c r="K8544" t="s">
        <v>153</v>
      </c>
      <c r="L8544" t="s">
        <v>18604</v>
      </c>
      <c r="M8544" t="s">
        <v>37</v>
      </c>
      <c r="N8544" t="s">
        <v>153</v>
      </c>
      <c r="O8544" t="s">
        <v>27731</v>
      </c>
      <c r="P8544" t="s">
        <v>8175</v>
      </c>
      <c r="Q8544" t="s">
        <v>61</v>
      </c>
      <c r="R8544" t="s">
        <v>1590</v>
      </c>
      <c r="S8544" t="s">
        <v>1129</v>
      </c>
      <c r="T8544" t="s">
        <v>179</v>
      </c>
      <c r="U8544" t="s">
        <v>5</v>
      </c>
      <c r="V8544" t="s">
        <v>4399</v>
      </c>
      <c r="W8544" t="s">
        <v>5062</v>
      </c>
      <c r="X8544" t="s">
        <v>27732</v>
      </c>
      <c r="Y8544" t="s">
        <v>59</v>
      </c>
      <c r="Z8544" t="s">
        <v>27733</v>
      </c>
    </row>
    <row r="8545" spans="1:23" x14ac:dyDescent="0.25">
      <c r="A8545" t="s">
        <v>126</v>
      </c>
      <c r="B8545" t="s">
        <v>5</v>
      </c>
      <c r="C8545" t="s">
        <v>27734</v>
      </c>
      <c r="D8545" t="s">
        <v>898</v>
      </c>
      <c r="E8545" t="s">
        <v>5050</v>
      </c>
      <c r="F8545" t="s">
        <v>15</v>
      </c>
      <c r="G8545" t="s">
        <v>27735</v>
      </c>
      <c r="H8545" t="s">
        <v>9005</v>
      </c>
      <c r="I8545" t="s">
        <v>179</v>
      </c>
      <c r="J8545" t="s">
        <v>7153</v>
      </c>
      <c r="K8545" t="s">
        <v>2418</v>
      </c>
      <c r="L8545" t="s">
        <v>13972</v>
      </c>
      <c r="M8545" t="s">
        <v>402</v>
      </c>
      <c r="N8545" t="s">
        <v>27736</v>
      </c>
    </row>
    <row r="8546" spans="1:23" x14ac:dyDescent="0.25">
      <c r="A8546" t="s">
        <v>328</v>
      </c>
      <c r="B8546" t="s">
        <v>27737</v>
      </c>
      <c r="C8546" t="s">
        <v>115</v>
      </c>
      <c r="D8546" t="s">
        <v>462</v>
      </c>
      <c r="E8546" t="s">
        <v>54</v>
      </c>
      <c r="F8546" t="s">
        <v>411</v>
      </c>
      <c r="G8546" t="s">
        <v>1920</v>
      </c>
      <c r="H8546" t="s">
        <v>5092</v>
      </c>
      <c r="I8546" t="s">
        <v>17380</v>
      </c>
      <c r="J8546" t="s">
        <v>5092</v>
      </c>
      <c r="K8546" t="s">
        <v>6284</v>
      </c>
      <c r="L8546" t="s">
        <v>7328</v>
      </c>
      <c r="M8546" t="s">
        <v>198</v>
      </c>
      <c r="N8546" t="s">
        <v>462</v>
      </c>
      <c r="O8546" t="s">
        <v>3774</v>
      </c>
      <c r="P8546" t="s">
        <v>3233</v>
      </c>
      <c r="Q8546" t="s">
        <v>265</v>
      </c>
      <c r="R8546" t="s">
        <v>5532</v>
      </c>
      <c r="S8546" t="s">
        <v>3774</v>
      </c>
      <c r="T8546" t="s">
        <v>577</v>
      </c>
      <c r="U8546" t="s">
        <v>206</v>
      </c>
      <c r="V8546" t="s">
        <v>27738</v>
      </c>
    </row>
    <row r="8547" spans="1:23" x14ac:dyDescent="0.25">
      <c r="A8547" t="s">
        <v>1650</v>
      </c>
      <c r="B8547" t="s">
        <v>198</v>
      </c>
      <c r="C8547" t="s">
        <v>278</v>
      </c>
      <c r="D8547" t="s">
        <v>400</v>
      </c>
      <c r="E8547" t="s">
        <v>1974</v>
      </c>
      <c r="F8547" t="s">
        <v>326</v>
      </c>
      <c r="G8547" t="s">
        <v>1767</v>
      </c>
      <c r="H8547" t="s">
        <v>1523</v>
      </c>
      <c r="I8547" t="s">
        <v>328</v>
      </c>
      <c r="J8547" t="s">
        <v>4664</v>
      </c>
      <c r="K8547" t="s">
        <v>179</v>
      </c>
      <c r="L8547" t="s">
        <v>5</v>
      </c>
      <c r="M8547" t="s">
        <v>1650</v>
      </c>
      <c r="N8547" t="s">
        <v>6538</v>
      </c>
      <c r="O8547" t="s">
        <v>126</v>
      </c>
      <c r="P8547" t="s">
        <v>3500</v>
      </c>
      <c r="Q8547" t="s">
        <v>27739</v>
      </c>
      <c r="R8547" t="s">
        <v>383</v>
      </c>
      <c r="S8547" t="s">
        <v>27740</v>
      </c>
    </row>
    <row r="8548" spans="1:23" x14ac:dyDescent="0.25">
      <c r="A8548" t="s">
        <v>4353</v>
      </c>
      <c r="B8548" t="s">
        <v>30</v>
      </c>
      <c r="C8548" t="s">
        <v>153</v>
      </c>
      <c r="D8548" t="s">
        <v>27741</v>
      </c>
      <c r="E8548" t="s">
        <v>179</v>
      </c>
      <c r="F8548" t="s">
        <v>39</v>
      </c>
      <c r="G8548" t="s">
        <v>27742</v>
      </c>
      <c r="H8548" t="s">
        <v>4971</v>
      </c>
      <c r="I8548" t="s">
        <v>2177</v>
      </c>
      <c r="J8548" t="s">
        <v>886</v>
      </c>
      <c r="K8548" t="s">
        <v>184</v>
      </c>
      <c r="L8548" t="s">
        <v>11950</v>
      </c>
      <c r="M8548" t="s">
        <v>57</v>
      </c>
      <c r="N8548" t="s">
        <v>27743</v>
      </c>
      <c r="O8548" t="s">
        <v>13984</v>
      </c>
      <c r="P8548" t="s">
        <v>59</v>
      </c>
      <c r="Q8548" t="s">
        <v>22602</v>
      </c>
      <c r="R8548" t="s">
        <v>5352</v>
      </c>
      <c r="S8548" t="s">
        <v>27744</v>
      </c>
    </row>
    <row r="8549" spans="1:23" x14ac:dyDescent="0.25">
      <c r="A8549" t="s">
        <v>1655</v>
      </c>
      <c r="B8549" t="s">
        <v>23392</v>
      </c>
      <c r="C8549" t="s">
        <v>30</v>
      </c>
      <c r="D8549" t="s">
        <v>571</v>
      </c>
      <c r="E8549" t="s">
        <v>9526</v>
      </c>
      <c r="F8549" t="s">
        <v>400</v>
      </c>
      <c r="G8549" t="s">
        <v>27745</v>
      </c>
      <c r="H8549" t="s">
        <v>1532</v>
      </c>
      <c r="I8549" t="s">
        <v>27746</v>
      </c>
      <c r="J8549" t="s">
        <v>30</v>
      </c>
      <c r="K8549" t="s">
        <v>27747</v>
      </c>
      <c r="L8549" t="s">
        <v>571</v>
      </c>
      <c r="M8549" t="s">
        <v>400</v>
      </c>
      <c r="N8549" t="s">
        <v>392</v>
      </c>
      <c r="O8549" t="s">
        <v>4602</v>
      </c>
      <c r="P8549" t="s">
        <v>27748</v>
      </c>
    </row>
    <row r="8550" spans="1:23" x14ac:dyDescent="0.25">
      <c r="A8550" t="s">
        <v>59</v>
      </c>
      <c r="B8550" t="s">
        <v>27749</v>
      </c>
      <c r="C8550" t="s">
        <v>5652</v>
      </c>
      <c r="D8550" t="s">
        <v>5092</v>
      </c>
      <c r="E8550" t="s">
        <v>27750</v>
      </c>
      <c r="F8550" t="s">
        <v>30</v>
      </c>
      <c r="G8550" t="s">
        <v>1071</v>
      </c>
      <c r="H8550" t="s">
        <v>27751</v>
      </c>
      <c r="I8550" t="s">
        <v>211</v>
      </c>
      <c r="J8550" t="s">
        <v>57</v>
      </c>
      <c r="K8550">
        <v>10</v>
      </c>
      <c r="L8550" t="s">
        <v>27752</v>
      </c>
      <c r="M8550" t="s">
        <v>181</v>
      </c>
      <c r="N8550" t="s">
        <v>1916</v>
      </c>
      <c r="O8550" t="s">
        <v>21374</v>
      </c>
      <c r="P8550" t="s">
        <v>59</v>
      </c>
      <c r="Q8550" t="s">
        <v>8451</v>
      </c>
      <c r="R8550" t="s">
        <v>30</v>
      </c>
      <c r="S8550" t="s">
        <v>27753</v>
      </c>
    </row>
    <row r="8551" spans="1:23" x14ac:dyDescent="0.25">
      <c r="A8551" t="s">
        <v>5092</v>
      </c>
      <c r="B8551" t="s">
        <v>27754</v>
      </c>
      <c r="C8551" t="s">
        <v>2363</v>
      </c>
      <c r="D8551" t="s">
        <v>703</v>
      </c>
      <c r="E8551" t="s">
        <v>5</v>
      </c>
      <c r="F8551" t="s">
        <v>6</v>
      </c>
      <c r="G8551" t="s">
        <v>704</v>
      </c>
      <c r="H8551" t="s">
        <v>2329</v>
      </c>
      <c r="I8551" t="s">
        <v>27755</v>
      </c>
      <c r="J8551" t="s">
        <v>8699</v>
      </c>
      <c r="K8551" t="s">
        <v>8312</v>
      </c>
      <c r="L8551" t="s">
        <v>27756</v>
      </c>
      <c r="M8551" t="s">
        <v>5092</v>
      </c>
      <c r="N8551" t="s">
        <v>27757</v>
      </c>
      <c r="O8551" t="s">
        <v>27758</v>
      </c>
    </row>
    <row r="8552" spans="1:23" x14ac:dyDescent="0.25">
      <c r="A8552" t="s">
        <v>27759</v>
      </c>
      <c r="B8552" t="s">
        <v>9779</v>
      </c>
      <c r="C8552" t="s">
        <v>66</v>
      </c>
      <c r="D8552" t="s">
        <v>27760</v>
      </c>
      <c r="E8552" t="s">
        <v>25899</v>
      </c>
      <c r="F8552" t="s">
        <v>5845</v>
      </c>
      <c r="G8552" t="s">
        <v>1671</v>
      </c>
      <c r="H8552" t="s">
        <v>5352</v>
      </c>
      <c r="I8552">
        <v>2013</v>
      </c>
      <c r="J8552" t="s">
        <v>27761</v>
      </c>
    </row>
    <row r="8553" spans="1:23" x14ac:dyDescent="0.25">
      <c r="A8553" t="s">
        <v>59</v>
      </c>
      <c r="B8553" t="s">
        <v>27762</v>
      </c>
      <c r="C8553" t="s">
        <v>25899</v>
      </c>
      <c r="D8553" t="s">
        <v>5845</v>
      </c>
      <c r="E8553" t="s">
        <v>30</v>
      </c>
      <c r="F8553" t="s">
        <v>392</v>
      </c>
      <c r="G8553" t="s">
        <v>5349</v>
      </c>
      <c r="H8553" t="s">
        <v>61</v>
      </c>
      <c r="I8553">
        <v>2013</v>
      </c>
      <c r="J8553" t="s">
        <v>27755</v>
      </c>
      <c r="K8553" t="s">
        <v>1407</v>
      </c>
      <c r="L8553" t="s">
        <v>156</v>
      </c>
      <c r="M8553" t="s">
        <v>157</v>
      </c>
      <c r="N8553" t="s">
        <v>27763</v>
      </c>
      <c r="O8553" t="s">
        <v>18</v>
      </c>
      <c r="P8553" t="s">
        <v>27764</v>
      </c>
    </row>
    <row r="8554" spans="1:23" x14ac:dyDescent="0.25">
      <c r="A8554" t="s">
        <v>2082</v>
      </c>
      <c r="B8554" t="s">
        <v>59</v>
      </c>
      <c r="C8554" t="s">
        <v>4198</v>
      </c>
      <c r="D8554" t="s">
        <v>342</v>
      </c>
      <c r="E8554" t="s">
        <v>794</v>
      </c>
      <c r="F8554" t="s">
        <v>27765</v>
      </c>
      <c r="G8554" t="s">
        <v>181</v>
      </c>
      <c r="H8554" t="s">
        <v>1047</v>
      </c>
      <c r="I8554" t="s">
        <v>480</v>
      </c>
      <c r="J8554" t="s">
        <v>18</v>
      </c>
      <c r="K8554" t="s">
        <v>1671</v>
      </c>
      <c r="L8554" t="s">
        <v>61</v>
      </c>
      <c r="M8554" t="s">
        <v>741</v>
      </c>
      <c r="N8554" t="s">
        <v>27645</v>
      </c>
      <c r="O8554" t="s">
        <v>86</v>
      </c>
      <c r="P8554" t="s">
        <v>10699</v>
      </c>
      <c r="Q8554" t="s">
        <v>179</v>
      </c>
      <c r="R8554" t="s">
        <v>785</v>
      </c>
      <c r="S8554" t="s">
        <v>528</v>
      </c>
      <c r="T8554" t="s">
        <v>37</v>
      </c>
      <c r="U8554" t="s">
        <v>78</v>
      </c>
      <c r="V8554" t="s">
        <v>57</v>
      </c>
      <c r="W8554" t="s">
        <v>27766</v>
      </c>
    </row>
    <row r="8555" spans="1:23" x14ac:dyDescent="0.25">
      <c r="A8555" t="s">
        <v>2872</v>
      </c>
      <c r="B8555" t="s">
        <v>61</v>
      </c>
      <c r="C8555" t="s">
        <v>27767</v>
      </c>
      <c r="D8555" t="s">
        <v>3291</v>
      </c>
      <c r="E8555" t="s">
        <v>57</v>
      </c>
      <c r="F8555" t="s">
        <v>11868</v>
      </c>
      <c r="G8555" t="s">
        <v>898</v>
      </c>
      <c r="H8555" t="s">
        <v>144</v>
      </c>
      <c r="I8555" t="s">
        <v>898</v>
      </c>
      <c r="J8555" t="s">
        <v>182</v>
      </c>
      <c r="K8555" t="s">
        <v>101</v>
      </c>
      <c r="L8555" t="s">
        <v>61</v>
      </c>
      <c r="M8555" t="s">
        <v>6614</v>
      </c>
      <c r="N8555" t="s">
        <v>3917</v>
      </c>
      <c r="O8555" t="s">
        <v>179</v>
      </c>
      <c r="P8555" t="s">
        <v>206</v>
      </c>
      <c r="Q8555" t="s">
        <v>61</v>
      </c>
      <c r="R8555" t="s">
        <v>607</v>
      </c>
      <c r="S8555" t="s">
        <v>57</v>
      </c>
      <c r="T8555" t="s">
        <v>541</v>
      </c>
      <c r="U8555" t="s">
        <v>1792</v>
      </c>
      <c r="V8555" t="s">
        <v>27768</v>
      </c>
      <c r="W8555" t="s">
        <v>27769</v>
      </c>
    </row>
    <row r="8556" spans="1:23" x14ac:dyDescent="0.25">
      <c r="A8556" t="s">
        <v>40</v>
      </c>
      <c r="B8556" t="s">
        <v>286</v>
      </c>
      <c r="C8556" t="s">
        <v>248</v>
      </c>
      <c r="D8556" t="s">
        <v>27770</v>
      </c>
      <c r="E8556" t="s">
        <v>6854</v>
      </c>
      <c r="F8556" t="s">
        <v>3243</v>
      </c>
      <c r="G8556" t="s">
        <v>6614</v>
      </c>
      <c r="H8556" t="s">
        <v>27771</v>
      </c>
      <c r="I8556" t="s">
        <v>1716</v>
      </c>
      <c r="J8556" t="s">
        <v>27772</v>
      </c>
      <c r="K8556" t="s">
        <v>898</v>
      </c>
      <c r="L8556" t="s">
        <v>713</v>
      </c>
      <c r="M8556" t="s">
        <v>78</v>
      </c>
      <c r="N8556" t="s">
        <v>57</v>
      </c>
      <c r="O8556" t="s">
        <v>27773</v>
      </c>
    </row>
    <row r="8557" spans="1:23" x14ac:dyDescent="0.25">
      <c r="A8557" t="s">
        <v>6614</v>
      </c>
      <c r="B8557" t="s">
        <v>7287</v>
      </c>
      <c r="C8557" t="s">
        <v>1724</v>
      </c>
      <c r="D8557" t="s">
        <v>59</v>
      </c>
      <c r="E8557" t="s">
        <v>1644</v>
      </c>
      <c r="F8557" t="s">
        <v>18</v>
      </c>
      <c r="G8557" t="s">
        <v>27774</v>
      </c>
      <c r="H8557" t="s">
        <v>5967</v>
      </c>
      <c r="I8557" t="s">
        <v>27775</v>
      </c>
      <c r="J8557" t="s">
        <v>61</v>
      </c>
      <c r="K8557" t="s">
        <v>594</v>
      </c>
      <c r="L8557" t="s">
        <v>11886</v>
      </c>
      <c r="M8557" t="s">
        <v>115</v>
      </c>
      <c r="N8557" t="s">
        <v>7506</v>
      </c>
      <c r="O8557" t="s">
        <v>266</v>
      </c>
      <c r="P8557" t="s">
        <v>237</v>
      </c>
      <c r="Q8557" t="s">
        <v>102</v>
      </c>
      <c r="R8557" t="s">
        <v>17977</v>
      </c>
      <c r="S8557" t="s">
        <v>27776</v>
      </c>
    </row>
    <row r="8558" spans="1:23" x14ac:dyDescent="0.25">
      <c r="A8558" t="s">
        <v>6614</v>
      </c>
      <c r="B8558" t="s">
        <v>27777</v>
      </c>
      <c r="C8558" t="s">
        <v>18</v>
      </c>
      <c r="D8558" t="s">
        <v>61</v>
      </c>
      <c r="E8558" t="s">
        <v>4028</v>
      </c>
      <c r="F8558" t="s">
        <v>57</v>
      </c>
      <c r="G8558" t="s">
        <v>2361</v>
      </c>
      <c r="H8558" t="s">
        <v>112</v>
      </c>
      <c r="I8558" t="s">
        <v>27778</v>
      </c>
      <c r="J8558" t="s">
        <v>27779</v>
      </c>
    </row>
    <row r="8559" spans="1:23" x14ac:dyDescent="0.25">
      <c r="A8559" t="s">
        <v>6614</v>
      </c>
      <c r="B8559" t="s">
        <v>11116</v>
      </c>
      <c r="C8559" t="s">
        <v>57</v>
      </c>
      <c r="D8559" t="s">
        <v>572</v>
      </c>
      <c r="E8559" t="s">
        <v>27780</v>
      </c>
      <c r="F8559" t="s">
        <v>3520</v>
      </c>
      <c r="G8559" t="s">
        <v>27781</v>
      </c>
      <c r="H8559" t="s">
        <v>1872</v>
      </c>
      <c r="I8559" t="s">
        <v>27782</v>
      </c>
      <c r="J8559" t="s">
        <v>3507</v>
      </c>
      <c r="K8559" t="s">
        <v>27783</v>
      </c>
      <c r="L8559" t="s">
        <v>27784</v>
      </c>
    </row>
    <row r="8560" spans="1:23" x14ac:dyDescent="0.25">
      <c r="A8560" t="s">
        <v>736</v>
      </c>
      <c r="B8560" t="s">
        <v>18</v>
      </c>
      <c r="C8560" t="s">
        <v>493</v>
      </c>
      <c r="D8560" t="s">
        <v>783</v>
      </c>
      <c r="E8560" t="s">
        <v>1295</v>
      </c>
      <c r="F8560" t="s">
        <v>3654</v>
      </c>
      <c r="G8560" t="s">
        <v>5</v>
      </c>
      <c r="H8560" t="s">
        <v>14190</v>
      </c>
      <c r="I8560" t="s">
        <v>8073</v>
      </c>
      <c r="J8560" t="s">
        <v>25658</v>
      </c>
      <c r="K8560" t="s">
        <v>28</v>
      </c>
      <c r="L8560" t="s">
        <v>9023</v>
      </c>
      <c r="M8560" t="s">
        <v>249</v>
      </c>
      <c r="N8560" t="s">
        <v>57</v>
      </c>
      <c r="O8560" t="s">
        <v>61</v>
      </c>
      <c r="P8560" t="s">
        <v>27785</v>
      </c>
      <c r="Q8560" t="s">
        <v>2419</v>
      </c>
      <c r="R8560" t="s">
        <v>27786</v>
      </c>
      <c r="S8560" t="s">
        <v>37</v>
      </c>
      <c r="T8560" t="s">
        <v>156</v>
      </c>
      <c r="U8560" t="s">
        <v>157</v>
      </c>
      <c r="V8560" t="s">
        <v>27787</v>
      </c>
      <c r="W8560" t="s">
        <v>27788</v>
      </c>
    </row>
    <row r="8561" spans="1:27" x14ac:dyDescent="0.25">
      <c r="A8561" t="s">
        <v>6614</v>
      </c>
      <c r="B8561" t="s">
        <v>26311</v>
      </c>
      <c r="C8561" t="s">
        <v>4628</v>
      </c>
      <c r="D8561" t="s">
        <v>4793</v>
      </c>
      <c r="E8561" t="s">
        <v>8111</v>
      </c>
      <c r="F8561" t="s">
        <v>762</v>
      </c>
      <c r="G8561" t="s">
        <v>27789</v>
      </c>
      <c r="H8561" t="s">
        <v>190</v>
      </c>
      <c r="I8561" t="s">
        <v>762</v>
      </c>
      <c r="J8561" t="s">
        <v>27790</v>
      </c>
      <c r="K8561" t="s">
        <v>2400</v>
      </c>
      <c r="L8561" t="s">
        <v>2018</v>
      </c>
      <c r="M8561" t="s">
        <v>898</v>
      </c>
      <c r="N8561" t="s">
        <v>3176</v>
      </c>
      <c r="O8561" t="s">
        <v>45</v>
      </c>
      <c r="P8561" t="s">
        <v>27791</v>
      </c>
      <c r="Q8561" t="s">
        <v>22668</v>
      </c>
      <c r="R8561" t="s">
        <v>18810</v>
      </c>
      <c r="S8561" t="s">
        <v>27792</v>
      </c>
    </row>
    <row r="8562" spans="1:27" x14ac:dyDescent="0.25">
      <c r="A8562" t="s">
        <v>6614</v>
      </c>
      <c r="B8562" t="s">
        <v>20986</v>
      </c>
      <c r="C8562" t="s">
        <v>27793</v>
      </c>
      <c r="D8562" t="s">
        <v>8900</v>
      </c>
      <c r="E8562" t="s">
        <v>45</v>
      </c>
      <c r="F8562" t="s">
        <v>23625</v>
      </c>
      <c r="G8562" t="s">
        <v>2458</v>
      </c>
      <c r="H8562" t="s">
        <v>27794</v>
      </c>
      <c r="I8562" t="s">
        <v>22130</v>
      </c>
      <c r="J8562" t="s">
        <v>462</v>
      </c>
      <c r="K8562" t="s">
        <v>7297</v>
      </c>
      <c r="L8562" t="s">
        <v>150</v>
      </c>
      <c r="M8562" t="s">
        <v>37</v>
      </c>
      <c r="N8562" t="s">
        <v>898</v>
      </c>
      <c r="O8562" t="s">
        <v>3778</v>
      </c>
      <c r="P8562" t="s">
        <v>27795</v>
      </c>
      <c r="Q8562" t="s">
        <v>27796</v>
      </c>
    </row>
    <row r="8563" spans="1:27" x14ac:dyDescent="0.25">
      <c r="A8563" t="s">
        <v>6614</v>
      </c>
      <c r="B8563" t="s">
        <v>11847</v>
      </c>
      <c r="C8563" t="s">
        <v>5906</v>
      </c>
      <c r="D8563" t="s">
        <v>1295</v>
      </c>
      <c r="E8563" t="s">
        <v>613</v>
      </c>
      <c r="F8563" t="s">
        <v>59</v>
      </c>
      <c r="G8563" t="s">
        <v>13225</v>
      </c>
      <c r="H8563" t="s">
        <v>710</v>
      </c>
      <c r="I8563" t="s">
        <v>5</v>
      </c>
      <c r="J8563" t="s">
        <v>4722</v>
      </c>
      <c r="K8563" t="s">
        <v>356</v>
      </c>
      <c r="L8563" t="s">
        <v>57</v>
      </c>
      <c r="M8563" t="s">
        <v>194</v>
      </c>
      <c r="N8563" t="s">
        <v>20576</v>
      </c>
      <c r="O8563" t="s">
        <v>86</v>
      </c>
      <c r="P8563" t="s">
        <v>5</v>
      </c>
      <c r="Q8563" t="s">
        <v>3031</v>
      </c>
      <c r="R8563" t="s">
        <v>27797</v>
      </c>
      <c r="S8563" t="s">
        <v>27798</v>
      </c>
    </row>
    <row r="8564" spans="1:27" x14ac:dyDescent="0.25">
      <c r="A8564" t="s">
        <v>23831</v>
      </c>
      <c r="B8564" t="s">
        <v>541</v>
      </c>
      <c r="C8564" t="s">
        <v>22683</v>
      </c>
      <c r="D8564" t="s">
        <v>61</v>
      </c>
      <c r="E8564" t="s">
        <v>4785</v>
      </c>
      <c r="F8564" t="s">
        <v>2434</v>
      </c>
      <c r="G8564" t="s">
        <v>2108</v>
      </c>
      <c r="H8564" t="s">
        <v>27799</v>
      </c>
      <c r="I8564" t="s">
        <v>37</v>
      </c>
      <c r="J8564" t="s">
        <v>19076</v>
      </c>
      <c r="K8564" t="s">
        <v>720</v>
      </c>
      <c r="L8564" t="s">
        <v>179</v>
      </c>
      <c r="M8564" t="s">
        <v>1532</v>
      </c>
      <c r="N8564" t="s">
        <v>2434</v>
      </c>
      <c r="O8564" t="s">
        <v>45</v>
      </c>
      <c r="P8564" t="s">
        <v>27737</v>
      </c>
      <c r="Q8564" t="s">
        <v>462</v>
      </c>
      <c r="R8564" t="s">
        <v>179</v>
      </c>
      <c r="S8564" t="s">
        <v>5</v>
      </c>
      <c r="T8564" t="s">
        <v>27800</v>
      </c>
    </row>
    <row r="8565" spans="1:27" x14ac:dyDescent="0.25">
      <c r="A8565" t="s">
        <v>1377</v>
      </c>
      <c r="B8565" t="s">
        <v>846</v>
      </c>
      <c r="C8565" t="s">
        <v>61</v>
      </c>
      <c r="D8565" t="s">
        <v>7657</v>
      </c>
      <c r="E8565" t="s">
        <v>210</v>
      </c>
      <c r="F8565" t="s">
        <v>57</v>
      </c>
      <c r="G8565" t="s">
        <v>15452</v>
      </c>
      <c r="H8565" t="s">
        <v>61</v>
      </c>
      <c r="I8565" t="s">
        <v>9826</v>
      </c>
      <c r="J8565" t="s">
        <v>290</v>
      </c>
      <c r="K8565" t="s">
        <v>1295</v>
      </c>
      <c r="L8565" t="s">
        <v>461</v>
      </c>
      <c r="M8565" t="s">
        <v>1956</v>
      </c>
      <c r="N8565" t="s">
        <v>461</v>
      </c>
      <c r="O8565" t="s">
        <v>61</v>
      </c>
      <c r="P8565" t="s">
        <v>2767</v>
      </c>
      <c r="Q8565" t="s">
        <v>27801</v>
      </c>
      <c r="R8565" t="s">
        <v>21682</v>
      </c>
      <c r="S8565" t="s">
        <v>16792</v>
      </c>
      <c r="T8565" t="s">
        <v>19016</v>
      </c>
      <c r="U8565" t="s">
        <v>2350</v>
      </c>
      <c r="V8565" t="s">
        <v>17612</v>
      </c>
      <c r="W8565" t="s">
        <v>19995</v>
      </c>
      <c r="X8565" t="s">
        <v>27802</v>
      </c>
      <c r="Y8565" t="s">
        <v>4576</v>
      </c>
      <c r="Z8565" t="s">
        <v>4010</v>
      </c>
      <c r="AA8565" t="s">
        <v>27803</v>
      </c>
    </row>
    <row r="8566" spans="1:27" x14ac:dyDescent="0.25">
      <c r="A8566" t="s">
        <v>286</v>
      </c>
      <c r="B8566" t="s">
        <v>248</v>
      </c>
      <c r="C8566" t="s">
        <v>59</v>
      </c>
      <c r="D8566" t="s">
        <v>6796</v>
      </c>
      <c r="E8566" t="s">
        <v>1284</v>
      </c>
      <c r="F8566" t="s">
        <v>61</v>
      </c>
      <c r="G8566" t="s">
        <v>17380</v>
      </c>
      <c r="H8566" t="s">
        <v>37</v>
      </c>
      <c r="I8566" t="s">
        <v>27804</v>
      </c>
    </row>
    <row r="8567" spans="1:27" x14ac:dyDescent="0.25">
      <c r="A8567" t="s">
        <v>6614</v>
      </c>
      <c r="B8567" t="s">
        <v>571</v>
      </c>
      <c r="C8567" t="s">
        <v>27805</v>
      </c>
      <c r="D8567" t="s">
        <v>13514</v>
      </c>
      <c r="E8567" t="s">
        <v>21921</v>
      </c>
      <c r="F8567" t="s">
        <v>179</v>
      </c>
      <c r="G8567" t="s">
        <v>5</v>
      </c>
      <c r="H8567" t="s">
        <v>27806</v>
      </c>
      <c r="I8567" t="s">
        <v>37</v>
      </c>
      <c r="J8567" t="s">
        <v>342</v>
      </c>
      <c r="K8567" t="s">
        <v>27807</v>
      </c>
      <c r="L8567" t="s">
        <v>59</v>
      </c>
      <c r="M8567" t="s">
        <v>61</v>
      </c>
      <c r="N8567" t="s">
        <v>27808</v>
      </c>
      <c r="O8567" t="s">
        <v>1889</v>
      </c>
      <c r="P8567" t="s">
        <v>651</v>
      </c>
      <c r="Q8567" t="s">
        <v>289</v>
      </c>
      <c r="R8567" t="s">
        <v>12204</v>
      </c>
      <c r="S8567" t="s">
        <v>1242</v>
      </c>
      <c r="T8567" t="s">
        <v>27809</v>
      </c>
    </row>
    <row r="8568" spans="1:27" x14ac:dyDescent="0.25">
      <c r="A8568" t="s">
        <v>6614</v>
      </c>
      <c r="B8568" t="s">
        <v>2308</v>
      </c>
      <c r="C8568" t="s">
        <v>27810</v>
      </c>
      <c r="D8568" t="s">
        <v>27811</v>
      </c>
      <c r="E8568" t="s">
        <v>126</v>
      </c>
      <c r="F8568" t="s">
        <v>27812</v>
      </c>
      <c r="G8568" t="s">
        <v>19810</v>
      </c>
      <c r="H8568" t="s">
        <v>250</v>
      </c>
      <c r="I8568" t="s">
        <v>27813</v>
      </c>
    </row>
    <row r="8569" spans="1:27" x14ac:dyDescent="0.25">
      <c r="A8569" t="s">
        <v>12789</v>
      </c>
      <c r="B8569" t="s">
        <v>59</v>
      </c>
      <c r="C8569" t="s">
        <v>153</v>
      </c>
      <c r="D8569" t="s">
        <v>18604</v>
      </c>
      <c r="E8569" t="s">
        <v>453</v>
      </c>
      <c r="F8569" t="s">
        <v>18</v>
      </c>
      <c r="G8569" t="s">
        <v>493</v>
      </c>
      <c r="H8569" t="s">
        <v>27814</v>
      </c>
      <c r="I8569" t="s">
        <v>157</v>
      </c>
      <c r="J8569" t="s">
        <v>5</v>
      </c>
      <c r="K8569" t="s">
        <v>266</v>
      </c>
      <c r="L8569" t="s">
        <v>27815</v>
      </c>
    </row>
    <row r="8570" spans="1:27" x14ac:dyDescent="0.25">
      <c r="A8570" t="s">
        <v>6614</v>
      </c>
      <c r="B8570" t="s">
        <v>116</v>
      </c>
      <c r="C8570" t="s">
        <v>1994</v>
      </c>
      <c r="D8570" t="s">
        <v>126</v>
      </c>
      <c r="E8570" t="s">
        <v>792</v>
      </c>
      <c r="F8570" t="s">
        <v>20379</v>
      </c>
      <c r="G8570" t="s">
        <v>45</v>
      </c>
      <c r="H8570" t="s">
        <v>4628</v>
      </c>
      <c r="I8570" t="s">
        <v>43</v>
      </c>
      <c r="J8570" t="s">
        <v>30</v>
      </c>
      <c r="K8570" t="s">
        <v>621</v>
      </c>
      <c r="L8570" t="s">
        <v>37</v>
      </c>
      <c r="M8570" t="s">
        <v>4475</v>
      </c>
      <c r="N8570" t="s">
        <v>2072</v>
      </c>
      <c r="O8570" t="s">
        <v>59</v>
      </c>
      <c r="P8570" t="s">
        <v>1100</v>
      </c>
      <c r="Q8570" t="s">
        <v>411</v>
      </c>
      <c r="R8570" t="s">
        <v>21415</v>
      </c>
      <c r="S8570" t="s">
        <v>22929</v>
      </c>
      <c r="T8570" t="s">
        <v>1911</v>
      </c>
      <c r="U8570" t="s">
        <v>27816</v>
      </c>
    </row>
    <row r="8571" spans="1:27" x14ac:dyDescent="0.25">
      <c r="A8571" t="s">
        <v>6614</v>
      </c>
      <c r="B8571" t="s">
        <v>194</v>
      </c>
      <c r="C8571" t="s">
        <v>93</v>
      </c>
      <c r="D8571" t="s">
        <v>406</v>
      </c>
      <c r="E8571" t="s">
        <v>179</v>
      </c>
      <c r="F8571" t="s">
        <v>7183</v>
      </c>
      <c r="G8571" t="s">
        <v>898</v>
      </c>
      <c r="H8571" t="s">
        <v>1426</v>
      </c>
      <c r="I8571" t="s">
        <v>249</v>
      </c>
      <c r="J8571" t="s">
        <v>57</v>
      </c>
      <c r="K8571" t="s">
        <v>541</v>
      </c>
      <c r="L8571" t="s">
        <v>4555</v>
      </c>
      <c r="M8571" t="s">
        <v>3944</v>
      </c>
      <c r="N8571" t="s">
        <v>723</v>
      </c>
      <c r="O8571" t="s">
        <v>59</v>
      </c>
      <c r="P8571" t="s">
        <v>157</v>
      </c>
      <c r="Q8571" t="s">
        <v>461</v>
      </c>
      <c r="R8571" t="s">
        <v>5948</v>
      </c>
      <c r="S8571" t="s">
        <v>461</v>
      </c>
      <c r="T8571" t="s">
        <v>22464</v>
      </c>
      <c r="U8571" t="s">
        <v>449</v>
      </c>
      <c r="V8571" t="s">
        <v>27817</v>
      </c>
    </row>
    <row r="8572" spans="1:27" x14ac:dyDescent="0.25">
      <c r="A8572" t="s">
        <v>27818</v>
      </c>
      <c r="B8572" t="s">
        <v>5092</v>
      </c>
      <c r="C8572" t="s">
        <v>3662</v>
      </c>
      <c r="D8572" t="s">
        <v>8657</v>
      </c>
      <c r="E8572" t="s">
        <v>6862</v>
      </c>
      <c r="F8572" t="s">
        <v>206</v>
      </c>
      <c r="G8572" t="s">
        <v>70</v>
      </c>
      <c r="H8572" t="s">
        <v>57</v>
      </c>
      <c r="I8572" t="s">
        <v>18519</v>
      </c>
      <c r="J8572" t="s">
        <v>335</v>
      </c>
      <c r="K8572" t="s">
        <v>15095</v>
      </c>
      <c r="L8572" t="s">
        <v>71</v>
      </c>
      <c r="M8572" t="s">
        <v>1389</v>
      </c>
      <c r="N8572" t="s">
        <v>27819</v>
      </c>
      <c r="O8572" t="s">
        <v>18</v>
      </c>
      <c r="P8572" t="s">
        <v>61</v>
      </c>
      <c r="Q8572" t="s">
        <v>4444</v>
      </c>
      <c r="R8572" t="s">
        <v>27820</v>
      </c>
      <c r="S8572" t="s">
        <v>27821</v>
      </c>
    </row>
    <row r="8573" spans="1:27" x14ac:dyDescent="0.25">
      <c r="A8573" t="s">
        <v>650</v>
      </c>
      <c r="B8573" t="s">
        <v>11839</v>
      </c>
      <c r="C8573" t="s">
        <v>4585</v>
      </c>
      <c r="D8573" t="s">
        <v>5</v>
      </c>
      <c r="E8573" t="s">
        <v>27822</v>
      </c>
      <c r="F8573" t="s">
        <v>66</v>
      </c>
      <c r="G8573" t="s">
        <v>9878</v>
      </c>
      <c r="H8573" t="s">
        <v>27823</v>
      </c>
    </row>
    <row r="8574" spans="1:27" x14ac:dyDescent="0.25">
      <c r="A8574" t="s">
        <v>186</v>
      </c>
      <c r="B8574" t="s">
        <v>5</v>
      </c>
      <c r="C8574" t="s">
        <v>3015</v>
      </c>
      <c r="D8574" t="s">
        <v>6515</v>
      </c>
      <c r="E8574" t="s">
        <v>4198</v>
      </c>
      <c r="F8574" t="s">
        <v>572</v>
      </c>
      <c r="G8574" t="s">
        <v>266</v>
      </c>
      <c r="H8574" t="s">
        <v>27824</v>
      </c>
    </row>
    <row r="8575" spans="1:27" x14ac:dyDescent="0.25">
      <c r="A8575" t="s">
        <v>27825</v>
      </c>
    </row>
    <row r="8576" spans="1:27" x14ac:dyDescent="0.25">
      <c r="A8576" t="s">
        <v>27826</v>
      </c>
    </row>
    <row r="8577" spans="1:22" x14ac:dyDescent="0.25">
      <c r="A8577" t="s">
        <v>5331</v>
      </c>
      <c r="B8577" t="s">
        <v>18619</v>
      </c>
      <c r="C8577" t="s">
        <v>3804</v>
      </c>
      <c r="D8577" t="s">
        <v>27827</v>
      </c>
      <c r="E8577" t="s">
        <v>27828</v>
      </c>
      <c r="F8577" t="s">
        <v>3136</v>
      </c>
      <c r="G8577" t="s">
        <v>45</v>
      </c>
      <c r="H8577" t="s">
        <v>61</v>
      </c>
      <c r="I8577" t="s">
        <v>27829</v>
      </c>
      <c r="J8577" t="s">
        <v>37</v>
      </c>
      <c r="K8577" t="s">
        <v>73</v>
      </c>
      <c r="L8577" t="s">
        <v>1377</v>
      </c>
      <c r="M8577" t="s">
        <v>427</v>
      </c>
      <c r="N8577" t="s">
        <v>606</v>
      </c>
      <c r="O8577" t="s">
        <v>17310</v>
      </c>
      <c r="P8577" t="s">
        <v>161</v>
      </c>
      <c r="Q8577" t="s">
        <v>220</v>
      </c>
      <c r="R8577" t="s">
        <v>221</v>
      </c>
      <c r="S8577" t="s">
        <v>5</v>
      </c>
      <c r="T8577" t="s">
        <v>27830</v>
      </c>
    </row>
    <row r="8578" spans="1:22" x14ac:dyDescent="0.25">
      <c r="A8578" t="s">
        <v>342</v>
      </c>
      <c r="B8578" t="s">
        <v>3324</v>
      </c>
      <c r="C8578" t="s">
        <v>20281</v>
      </c>
      <c r="D8578" t="s">
        <v>57</v>
      </c>
      <c r="E8578" t="s">
        <v>61</v>
      </c>
      <c r="F8578" t="s">
        <v>153</v>
      </c>
      <c r="G8578" t="s">
        <v>414</v>
      </c>
      <c r="H8578">
        <v>2013</v>
      </c>
      <c r="I8578" t="s">
        <v>11301</v>
      </c>
      <c r="J8578" t="s">
        <v>461</v>
      </c>
      <c r="K8578" t="s">
        <v>721</v>
      </c>
      <c r="L8578" t="s">
        <v>461</v>
      </c>
      <c r="M8578" t="s">
        <v>2419</v>
      </c>
      <c r="N8578" t="s">
        <v>608</v>
      </c>
      <c r="O8578" t="s">
        <v>27831</v>
      </c>
      <c r="P8578" t="s">
        <v>1265</v>
      </c>
      <c r="Q8578" t="s">
        <v>59</v>
      </c>
      <c r="R8578" t="s">
        <v>27832</v>
      </c>
    </row>
    <row r="8579" spans="1:22" x14ac:dyDescent="0.25">
      <c r="A8579" t="s">
        <v>3174</v>
      </c>
      <c r="B8579" t="s">
        <v>255</v>
      </c>
      <c r="C8579" t="s">
        <v>30</v>
      </c>
      <c r="D8579" t="s">
        <v>19059</v>
      </c>
      <c r="E8579" t="s">
        <v>61</v>
      </c>
      <c r="F8579" t="s">
        <v>27468</v>
      </c>
      <c r="G8579" t="s">
        <v>2257</v>
      </c>
      <c r="H8579" t="s">
        <v>2614</v>
      </c>
      <c r="I8579" t="s">
        <v>37</v>
      </c>
      <c r="J8579" t="s">
        <v>1392</v>
      </c>
      <c r="K8579" t="s">
        <v>3138</v>
      </c>
      <c r="L8579" t="s">
        <v>1059</v>
      </c>
      <c r="M8579" t="s">
        <v>27833</v>
      </c>
    </row>
    <row r="8580" spans="1:22" x14ac:dyDescent="0.25">
      <c r="A8580" t="s">
        <v>1716</v>
      </c>
      <c r="B8580" t="s">
        <v>27834</v>
      </c>
    </row>
    <row r="8581" spans="1:22" x14ac:dyDescent="0.25">
      <c r="A8581" t="s">
        <v>5092</v>
      </c>
      <c r="B8581" t="s">
        <v>27754</v>
      </c>
      <c r="C8581" t="s">
        <v>290</v>
      </c>
      <c r="D8581" t="s">
        <v>5393</v>
      </c>
      <c r="E8581" t="s">
        <v>153</v>
      </c>
      <c r="F8581" t="s">
        <v>414</v>
      </c>
      <c r="G8581">
        <v>2013</v>
      </c>
      <c r="H8581" t="s">
        <v>609</v>
      </c>
      <c r="I8581" t="s">
        <v>584</v>
      </c>
      <c r="J8581" t="s">
        <v>486</v>
      </c>
      <c r="K8581" t="s">
        <v>206</v>
      </c>
      <c r="L8581">
        <v>9</v>
      </c>
      <c r="M8581" t="s">
        <v>4053</v>
      </c>
      <c r="N8581" t="s">
        <v>1127</v>
      </c>
      <c r="O8581" t="s">
        <v>30</v>
      </c>
      <c r="P8581" t="s">
        <v>700</v>
      </c>
      <c r="Q8581" t="s">
        <v>27756</v>
      </c>
      <c r="R8581" t="s">
        <v>156</v>
      </c>
      <c r="S8581" t="s">
        <v>157</v>
      </c>
      <c r="T8581" t="s">
        <v>27835</v>
      </c>
      <c r="U8581" t="s">
        <v>1151</v>
      </c>
      <c r="V8581" t="s">
        <v>27836</v>
      </c>
    </row>
    <row r="8582" spans="1:22" x14ac:dyDescent="0.25">
      <c r="A8582" t="s">
        <v>153</v>
      </c>
      <c r="B8582" t="s">
        <v>414</v>
      </c>
      <c r="C8582">
        <v>2013</v>
      </c>
      <c r="D8582" t="s">
        <v>584</v>
      </c>
      <c r="E8582" t="s">
        <v>486</v>
      </c>
      <c r="F8582" t="s">
        <v>206</v>
      </c>
      <c r="G8582">
        <v>9</v>
      </c>
      <c r="H8582" t="s">
        <v>4053</v>
      </c>
      <c r="I8582" t="s">
        <v>5006</v>
      </c>
      <c r="J8582" t="s">
        <v>482</v>
      </c>
      <c r="K8582" t="s">
        <v>159</v>
      </c>
      <c r="L8582" t="s">
        <v>13888</v>
      </c>
      <c r="M8582" t="s">
        <v>27837</v>
      </c>
      <c r="N8582" t="s">
        <v>493</v>
      </c>
      <c r="O8582" t="s">
        <v>5996</v>
      </c>
      <c r="P8582" t="s">
        <v>27838</v>
      </c>
    </row>
    <row r="8583" spans="1:22" x14ac:dyDescent="0.25">
      <c r="A8583" t="s">
        <v>248</v>
      </c>
      <c r="B8583" t="s">
        <v>179</v>
      </c>
      <c r="C8583" t="s">
        <v>27839</v>
      </c>
      <c r="D8583" t="s">
        <v>4585</v>
      </c>
      <c r="E8583" t="s">
        <v>61</v>
      </c>
      <c r="F8583" t="s">
        <v>7272</v>
      </c>
      <c r="G8583" t="s">
        <v>27840</v>
      </c>
      <c r="H8583" t="s">
        <v>16148</v>
      </c>
      <c r="I8583" t="s">
        <v>507</v>
      </c>
      <c r="J8583" t="s">
        <v>179</v>
      </c>
      <c r="K8583" t="s">
        <v>9298</v>
      </c>
      <c r="L8583" t="s">
        <v>597</v>
      </c>
      <c r="M8583" t="s">
        <v>7123</v>
      </c>
      <c r="N8583" t="s">
        <v>27841</v>
      </c>
    </row>
    <row r="8584" spans="1:22" x14ac:dyDescent="0.25">
      <c r="A8584" t="s">
        <v>37</v>
      </c>
      <c r="B8584" t="s">
        <v>898</v>
      </c>
      <c r="C8584" t="s">
        <v>290</v>
      </c>
      <c r="D8584" t="s">
        <v>785</v>
      </c>
      <c r="E8584" t="s">
        <v>786</v>
      </c>
      <c r="F8584" t="s">
        <v>59</v>
      </c>
      <c r="G8584" t="s">
        <v>1042</v>
      </c>
      <c r="H8584" t="s">
        <v>18107</v>
      </c>
      <c r="I8584" t="s">
        <v>1088</v>
      </c>
      <c r="J8584" t="s">
        <v>1965</v>
      </c>
      <c r="K8584" t="s">
        <v>3208</v>
      </c>
      <c r="L8584" t="s">
        <v>27842</v>
      </c>
    </row>
    <row r="8585" spans="1:22" x14ac:dyDescent="0.25">
      <c r="A8585" t="s">
        <v>10561</v>
      </c>
      <c r="B8585" t="s">
        <v>5253</v>
      </c>
      <c r="C8585" t="s">
        <v>59</v>
      </c>
      <c r="D8585" t="s">
        <v>27843</v>
      </c>
      <c r="E8585" t="s">
        <v>37</v>
      </c>
      <c r="F8585" t="s">
        <v>3751</v>
      </c>
      <c r="G8585" t="s">
        <v>577</v>
      </c>
      <c r="H8585" t="s">
        <v>572</v>
      </c>
      <c r="I8585" t="s">
        <v>75</v>
      </c>
      <c r="J8585" t="s">
        <v>27844</v>
      </c>
      <c r="K8585" t="s">
        <v>900</v>
      </c>
      <c r="L8585" t="s">
        <v>978</v>
      </c>
      <c r="M8585" t="s">
        <v>1144</v>
      </c>
      <c r="N8585" t="s">
        <v>18</v>
      </c>
      <c r="O8585" t="s">
        <v>61</v>
      </c>
      <c r="P8585" t="s">
        <v>8205</v>
      </c>
      <c r="Q8585" t="s">
        <v>57</v>
      </c>
      <c r="R8585" t="s">
        <v>17913</v>
      </c>
      <c r="S8585" t="s">
        <v>27845</v>
      </c>
    </row>
    <row r="8586" spans="1:22" x14ac:dyDescent="0.25">
      <c r="A8586" t="s">
        <v>5</v>
      </c>
      <c r="B8586" t="s">
        <v>266</v>
      </c>
      <c r="C8586" t="s">
        <v>762</v>
      </c>
      <c r="D8586" t="s">
        <v>59</v>
      </c>
      <c r="E8586" t="s">
        <v>144</v>
      </c>
      <c r="F8586" t="s">
        <v>12743</v>
      </c>
      <c r="G8586" t="s">
        <v>5721</v>
      </c>
      <c r="H8586" t="s">
        <v>108</v>
      </c>
      <c r="I8586" t="s">
        <v>18544</v>
      </c>
      <c r="J8586" t="s">
        <v>290</v>
      </c>
      <c r="K8586" t="s">
        <v>3396</v>
      </c>
      <c r="L8586" t="s">
        <v>723</v>
      </c>
      <c r="M8586" t="s">
        <v>27846</v>
      </c>
      <c r="N8586" t="s">
        <v>5398</v>
      </c>
      <c r="O8586" t="s">
        <v>2360</v>
      </c>
      <c r="P8586" t="s">
        <v>159</v>
      </c>
      <c r="Q8586" t="s">
        <v>61</v>
      </c>
      <c r="R8586" t="s">
        <v>27847</v>
      </c>
    </row>
    <row r="8587" spans="1:22" x14ac:dyDescent="0.25">
      <c r="A8587" t="s">
        <v>5143</v>
      </c>
      <c r="B8587" t="s">
        <v>2400</v>
      </c>
      <c r="C8587" t="s">
        <v>1013</v>
      </c>
      <c r="D8587" t="s">
        <v>54</v>
      </c>
      <c r="E8587" t="s">
        <v>1856</v>
      </c>
      <c r="F8587" t="s">
        <v>10923</v>
      </c>
      <c r="G8587" t="s">
        <v>1059</v>
      </c>
      <c r="H8587" t="s">
        <v>1305</v>
      </c>
      <c r="I8587" t="s">
        <v>27848</v>
      </c>
    </row>
    <row r="8588" spans="1:22" x14ac:dyDescent="0.25">
      <c r="A8588" t="s">
        <v>1644</v>
      </c>
      <c r="B8588" t="s">
        <v>16000</v>
      </c>
      <c r="C8588" t="s">
        <v>6565</v>
      </c>
      <c r="D8588" t="s">
        <v>338</v>
      </c>
      <c r="E8588" t="s">
        <v>194</v>
      </c>
      <c r="F8588" t="s">
        <v>2051</v>
      </c>
      <c r="G8588" t="s">
        <v>37</v>
      </c>
      <c r="H8588" t="s">
        <v>846</v>
      </c>
      <c r="I8588" t="s">
        <v>27849</v>
      </c>
    </row>
    <row r="8589" spans="1:22" x14ac:dyDescent="0.25">
      <c r="A8589" t="s">
        <v>59</v>
      </c>
      <c r="B8589" t="s">
        <v>4</v>
      </c>
      <c r="C8589" t="s">
        <v>126</v>
      </c>
      <c r="D8589" t="s">
        <v>194</v>
      </c>
      <c r="E8589" t="s">
        <v>4422</v>
      </c>
      <c r="F8589" t="s">
        <v>308</v>
      </c>
      <c r="G8589" t="s">
        <v>309</v>
      </c>
      <c r="H8589" t="s">
        <v>609</v>
      </c>
      <c r="I8589" t="s">
        <v>39</v>
      </c>
      <c r="J8589" t="s">
        <v>27850</v>
      </c>
    </row>
    <row r="8590" spans="1:22" x14ac:dyDescent="0.25">
      <c r="A8590" t="s">
        <v>6614</v>
      </c>
      <c r="B8590" t="s">
        <v>1424</v>
      </c>
      <c r="C8590" t="s">
        <v>36</v>
      </c>
      <c r="D8590" t="s">
        <v>1709</v>
      </c>
      <c r="E8590" t="s">
        <v>1009</v>
      </c>
      <c r="F8590" t="s">
        <v>36</v>
      </c>
      <c r="G8590" t="s">
        <v>370</v>
      </c>
      <c r="H8590" t="s">
        <v>113</v>
      </c>
      <c r="I8590" t="s">
        <v>27851</v>
      </c>
      <c r="J8590" t="s">
        <v>36</v>
      </c>
      <c r="K8590" t="s">
        <v>651</v>
      </c>
      <c r="L8590" t="s">
        <v>113</v>
      </c>
      <c r="M8590" t="s">
        <v>27852</v>
      </c>
      <c r="N8590" t="s">
        <v>449</v>
      </c>
      <c r="O8590" t="s">
        <v>1956</v>
      </c>
      <c r="P8590" t="s">
        <v>27723</v>
      </c>
      <c r="Q8590" t="s">
        <v>27853</v>
      </c>
    </row>
    <row r="8591" spans="1:22" x14ac:dyDescent="0.25">
      <c r="A8591" t="s">
        <v>1889</v>
      </c>
      <c r="B8591" t="s">
        <v>5</v>
      </c>
      <c r="C8591" t="s">
        <v>266</v>
      </c>
      <c r="D8591" t="s">
        <v>806</v>
      </c>
      <c r="E8591" t="s">
        <v>8074</v>
      </c>
      <c r="F8591" t="s">
        <v>5857</v>
      </c>
      <c r="G8591" t="s">
        <v>27854</v>
      </c>
      <c r="H8591" t="s">
        <v>1993</v>
      </c>
      <c r="I8591" t="s">
        <v>1994</v>
      </c>
      <c r="J8591" t="s">
        <v>59</v>
      </c>
      <c r="K8591" t="s">
        <v>1265</v>
      </c>
      <c r="L8591" t="s">
        <v>717</v>
      </c>
      <c r="M8591" t="s">
        <v>15840</v>
      </c>
      <c r="N8591" t="s">
        <v>27855</v>
      </c>
      <c r="O8591" t="s">
        <v>27856</v>
      </c>
    </row>
    <row r="8592" spans="1:22" x14ac:dyDescent="0.25">
      <c r="A8592" t="s">
        <v>1841</v>
      </c>
      <c r="B8592" t="s">
        <v>1153</v>
      </c>
      <c r="C8592" t="s">
        <v>61</v>
      </c>
      <c r="D8592" t="s">
        <v>2412</v>
      </c>
      <c r="E8592" t="s">
        <v>9073</v>
      </c>
      <c r="F8592" t="s">
        <v>3240</v>
      </c>
      <c r="G8592" t="s">
        <v>18</v>
      </c>
      <c r="H8592" t="s">
        <v>1379</v>
      </c>
      <c r="I8592" t="s">
        <v>3390</v>
      </c>
      <c r="J8592" t="s">
        <v>198</v>
      </c>
      <c r="K8592" t="s">
        <v>6614</v>
      </c>
      <c r="L8592" t="s">
        <v>179</v>
      </c>
      <c r="M8592" t="s">
        <v>3387</v>
      </c>
      <c r="N8592" t="s">
        <v>59</v>
      </c>
      <c r="O8592" t="s">
        <v>4073</v>
      </c>
      <c r="P8592" t="s">
        <v>1695</v>
      </c>
      <c r="Q8592" t="s">
        <v>5</v>
      </c>
      <c r="R8592" t="s">
        <v>4685</v>
      </c>
      <c r="S8592" t="s">
        <v>574</v>
      </c>
      <c r="T8592" t="s">
        <v>156</v>
      </c>
      <c r="U8592" t="s">
        <v>157</v>
      </c>
      <c r="V8592" t="s">
        <v>27857</v>
      </c>
    </row>
    <row r="8593" spans="1:25" x14ac:dyDescent="0.25">
      <c r="A8593" t="s">
        <v>27858</v>
      </c>
      <c r="B8593" t="s">
        <v>3145</v>
      </c>
      <c r="C8593" t="s">
        <v>3015</v>
      </c>
      <c r="D8593" t="s">
        <v>59</v>
      </c>
      <c r="E8593" t="s">
        <v>334</v>
      </c>
      <c r="F8593" t="s">
        <v>198</v>
      </c>
      <c r="G8593" t="s">
        <v>898</v>
      </c>
      <c r="H8593" t="s">
        <v>1919</v>
      </c>
      <c r="I8593" t="s">
        <v>61</v>
      </c>
      <c r="J8593" t="s">
        <v>2095</v>
      </c>
      <c r="K8593" t="s">
        <v>308</v>
      </c>
      <c r="L8593" t="s">
        <v>461</v>
      </c>
      <c r="M8593" t="s">
        <v>541</v>
      </c>
      <c r="N8593" t="s">
        <v>27859</v>
      </c>
      <c r="O8593" t="s">
        <v>15840</v>
      </c>
      <c r="P8593" t="s">
        <v>27860</v>
      </c>
      <c r="Q8593" t="s">
        <v>383</v>
      </c>
      <c r="R8593" t="s">
        <v>27861</v>
      </c>
      <c r="S8593" t="s">
        <v>40</v>
      </c>
      <c r="T8593" t="s">
        <v>27862</v>
      </c>
    </row>
    <row r="8594" spans="1:25" x14ac:dyDescent="0.25">
      <c r="A8594" t="s">
        <v>15840</v>
      </c>
      <c r="B8594" t="s">
        <v>108</v>
      </c>
      <c r="C8594" t="s">
        <v>3170</v>
      </c>
      <c r="D8594" t="s">
        <v>57</v>
      </c>
      <c r="E8594" t="s">
        <v>1743</v>
      </c>
      <c r="F8594" t="s">
        <v>179</v>
      </c>
      <c r="G8594" t="s">
        <v>59</v>
      </c>
      <c r="H8594" t="s">
        <v>180</v>
      </c>
      <c r="I8594" t="s">
        <v>157</v>
      </c>
      <c r="J8594" t="s">
        <v>27863</v>
      </c>
      <c r="K8594" t="s">
        <v>28</v>
      </c>
      <c r="L8594" t="s">
        <v>112</v>
      </c>
      <c r="M8594" t="s">
        <v>218</v>
      </c>
      <c r="N8594" t="s">
        <v>1872</v>
      </c>
      <c r="O8594" t="s">
        <v>59</v>
      </c>
      <c r="P8594" t="s">
        <v>27864</v>
      </c>
      <c r="Q8594" t="s">
        <v>22464</v>
      </c>
      <c r="R8594" t="s">
        <v>161</v>
      </c>
      <c r="S8594" t="s">
        <v>27865</v>
      </c>
      <c r="T8594" t="s">
        <v>27866</v>
      </c>
      <c r="U8594" t="s">
        <v>27867</v>
      </c>
    </row>
    <row r="8595" spans="1:25" x14ac:dyDescent="0.25">
      <c r="A8595" t="s">
        <v>898</v>
      </c>
      <c r="B8595" t="s">
        <v>71</v>
      </c>
      <c r="C8595" t="s">
        <v>18410</v>
      </c>
      <c r="D8595" t="s">
        <v>19640</v>
      </c>
      <c r="E8595" t="s">
        <v>7499</v>
      </c>
      <c r="F8595" t="s">
        <v>27868</v>
      </c>
      <c r="G8595" t="s">
        <v>37</v>
      </c>
      <c r="H8595" t="s">
        <v>5632</v>
      </c>
      <c r="I8595" t="s">
        <v>210</v>
      </c>
      <c r="J8595" t="s">
        <v>198</v>
      </c>
      <c r="K8595" t="s">
        <v>453</v>
      </c>
      <c r="L8595" t="s">
        <v>179</v>
      </c>
      <c r="M8595" t="s">
        <v>411</v>
      </c>
      <c r="N8595" t="s">
        <v>27869</v>
      </c>
      <c r="O8595" t="s">
        <v>898</v>
      </c>
      <c r="P8595" t="s">
        <v>17121</v>
      </c>
      <c r="Q8595" t="s">
        <v>61</v>
      </c>
      <c r="R8595" t="s">
        <v>8677</v>
      </c>
      <c r="S8595" t="s">
        <v>5088</v>
      </c>
      <c r="T8595" t="s">
        <v>27870</v>
      </c>
    </row>
    <row r="8596" spans="1:25" x14ac:dyDescent="0.25">
      <c r="A8596" t="s">
        <v>6614</v>
      </c>
      <c r="B8596" t="s">
        <v>1812</v>
      </c>
      <c r="C8596" t="s">
        <v>1482</v>
      </c>
      <c r="D8596" t="s">
        <v>36</v>
      </c>
      <c r="E8596" t="s">
        <v>327</v>
      </c>
      <c r="F8596" t="s">
        <v>126</v>
      </c>
      <c r="G8596" t="s">
        <v>572</v>
      </c>
      <c r="H8596" t="s">
        <v>27871</v>
      </c>
      <c r="I8596" t="s">
        <v>898</v>
      </c>
      <c r="J8596" t="s">
        <v>1377</v>
      </c>
      <c r="K8596" t="s">
        <v>5386</v>
      </c>
      <c r="L8596" t="s">
        <v>898</v>
      </c>
      <c r="M8596" t="s">
        <v>651</v>
      </c>
      <c r="N8596" t="s">
        <v>113</v>
      </c>
      <c r="O8596" t="s">
        <v>27872</v>
      </c>
    </row>
    <row r="8597" spans="1:25" x14ac:dyDescent="0.25">
      <c r="A8597" t="s">
        <v>181</v>
      </c>
      <c r="B8597" t="s">
        <v>113</v>
      </c>
      <c r="C8597" t="s">
        <v>59</v>
      </c>
      <c r="D8597" t="s">
        <v>15</v>
      </c>
      <c r="E8597" t="s">
        <v>6077</v>
      </c>
      <c r="F8597" t="s">
        <v>1012</v>
      </c>
      <c r="G8597" t="s">
        <v>1812</v>
      </c>
      <c r="H8597" t="s">
        <v>400</v>
      </c>
      <c r="I8597" t="s">
        <v>15</v>
      </c>
      <c r="J8597" t="s">
        <v>27873</v>
      </c>
      <c r="K8597" t="s">
        <v>6614</v>
      </c>
      <c r="L8597" t="s">
        <v>161</v>
      </c>
      <c r="M8597" t="s">
        <v>3548</v>
      </c>
      <c r="N8597" t="s">
        <v>14286</v>
      </c>
      <c r="O8597" t="s">
        <v>159</v>
      </c>
      <c r="P8597" t="s">
        <v>342</v>
      </c>
      <c r="Q8597" t="s">
        <v>16739</v>
      </c>
      <c r="R8597" t="s">
        <v>27874</v>
      </c>
    </row>
    <row r="8598" spans="1:25" x14ac:dyDescent="0.25">
      <c r="A8598" t="s">
        <v>181</v>
      </c>
      <c r="B8598" t="s">
        <v>113</v>
      </c>
      <c r="C8598" t="s">
        <v>1532</v>
      </c>
      <c r="D8598" t="s">
        <v>27875</v>
      </c>
    </row>
    <row r="8599" spans="1:25" x14ac:dyDescent="0.25">
      <c r="A8599" t="s">
        <v>6614</v>
      </c>
      <c r="B8599" t="s">
        <v>418</v>
      </c>
      <c r="C8599" t="s">
        <v>7906</v>
      </c>
      <c r="D8599" t="s">
        <v>763</v>
      </c>
      <c r="E8599" t="s">
        <v>150</v>
      </c>
      <c r="F8599" t="s">
        <v>5</v>
      </c>
      <c r="G8599" t="s">
        <v>2197</v>
      </c>
      <c r="H8599" t="s">
        <v>2187</v>
      </c>
      <c r="I8599" t="s">
        <v>37</v>
      </c>
      <c r="J8599" t="s">
        <v>15</v>
      </c>
      <c r="K8599" t="s">
        <v>150</v>
      </c>
      <c r="L8599" t="s">
        <v>179</v>
      </c>
      <c r="M8599" t="s">
        <v>249</v>
      </c>
      <c r="N8599" t="s">
        <v>57</v>
      </c>
      <c r="O8599" t="s">
        <v>61</v>
      </c>
      <c r="P8599" t="s">
        <v>5055</v>
      </c>
      <c r="Q8599" t="s">
        <v>2055</v>
      </c>
      <c r="R8599" t="s">
        <v>19676</v>
      </c>
      <c r="S8599" t="s">
        <v>2400</v>
      </c>
      <c r="T8599" t="s">
        <v>182</v>
      </c>
      <c r="U8599" t="s">
        <v>150</v>
      </c>
      <c r="V8599" t="s">
        <v>382</v>
      </c>
      <c r="W8599" t="s">
        <v>27876</v>
      </c>
    </row>
    <row r="8600" spans="1:25" x14ac:dyDescent="0.25">
      <c r="A8600" t="s">
        <v>6614</v>
      </c>
      <c r="B8600" t="s">
        <v>27877</v>
      </c>
      <c r="C8600" t="s">
        <v>18919</v>
      </c>
      <c r="D8600" t="s">
        <v>27878</v>
      </c>
      <c r="E8600" t="s">
        <v>17024</v>
      </c>
      <c r="F8600" t="s">
        <v>27879</v>
      </c>
      <c r="G8600" t="s">
        <v>27880</v>
      </c>
      <c r="H8600" t="s">
        <v>222</v>
      </c>
      <c r="I8600" t="s">
        <v>17515</v>
      </c>
      <c r="J8600" t="s">
        <v>15395</v>
      </c>
      <c r="K8600" t="s">
        <v>218</v>
      </c>
      <c r="L8600" t="s">
        <v>943</v>
      </c>
      <c r="M8600" t="s">
        <v>2593</v>
      </c>
      <c r="N8600" t="s">
        <v>7739</v>
      </c>
      <c r="O8600" t="s">
        <v>28</v>
      </c>
      <c r="P8600" t="s">
        <v>9596</v>
      </c>
      <c r="Q8600" t="s">
        <v>27881</v>
      </c>
    </row>
    <row r="8601" spans="1:25" x14ac:dyDescent="0.25">
      <c r="A8601" t="s">
        <v>27882</v>
      </c>
      <c r="B8601" t="s">
        <v>23629</v>
      </c>
      <c r="C8601" t="s">
        <v>179</v>
      </c>
      <c r="D8601" t="s">
        <v>586</v>
      </c>
      <c r="E8601" t="s">
        <v>411</v>
      </c>
      <c r="F8601" t="s">
        <v>13227</v>
      </c>
      <c r="G8601" t="s">
        <v>11989</v>
      </c>
      <c r="H8601" t="s">
        <v>16</v>
      </c>
      <c r="I8601" t="s">
        <v>462</v>
      </c>
      <c r="J8601" t="s">
        <v>54</v>
      </c>
      <c r="K8601" t="s">
        <v>193</v>
      </c>
      <c r="L8601" t="s">
        <v>57</v>
      </c>
      <c r="M8601" t="s">
        <v>411</v>
      </c>
      <c r="N8601" t="s">
        <v>27883</v>
      </c>
    </row>
    <row r="8602" spans="1:25" x14ac:dyDescent="0.25">
      <c r="A8602" t="s">
        <v>23625</v>
      </c>
      <c r="B8602" t="s">
        <v>6614</v>
      </c>
      <c r="C8602" t="s">
        <v>1012</v>
      </c>
      <c r="D8602" t="s">
        <v>59</v>
      </c>
      <c r="E8602" t="s">
        <v>2580</v>
      </c>
      <c r="F8602" t="s">
        <v>36</v>
      </c>
      <c r="G8602" t="s">
        <v>23629</v>
      </c>
      <c r="H8602" t="s">
        <v>27884</v>
      </c>
      <c r="I8602" t="s">
        <v>179</v>
      </c>
      <c r="J8602" t="s">
        <v>1671</v>
      </c>
      <c r="K8602" t="s">
        <v>27885</v>
      </c>
      <c r="L8602" t="s">
        <v>462</v>
      </c>
      <c r="M8602" t="s">
        <v>4132</v>
      </c>
      <c r="N8602" t="s">
        <v>12358</v>
      </c>
      <c r="O8602" t="s">
        <v>23629</v>
      </c>
      <c r="P8602" t="s">
        <v>179</v>
      </c>
      <c r="Q8602" t="s">
        <v>27886</v>
      </c>
    </row>
    <row r="8603" spans="1:25" x14ac:dyDescent="0.25">
      <c r="A8603" t="s">
        <v>1531</v>
      </c>
      <c r="B8603" t="s">
        <v>2580</v>
      </c>
      <c r="C8603" t="s">
        <v>61</v>
      </c>
      <c r="D8603" t="s">
        <v>27887</v>
      </c>
    </row>
    <row r="8604" spans="1:25" x14ac:dyDescent="0.25">
      <c r="A8604" t="s">
        <v>898</v>
      </c>
      <c r="B8604" t="s">
        <v>113</v>
      </c>
      <c r="C8604" t="s">
        <v>59</v>
      </c>
      <c r="D8604" t="s">
        <v>101</v>
      </c>
      <c r="E8604" t="s">
        <v>898</v>
      </c>
      <c r="F8604" t="s">
        <v>27888</v>
      </c>
      <c r="G8604" t="s">
        <v>1532</v>
      </c>
      <c r="H8604" t="s">
        <v>1785</v>
      </c>
      <c r="I8604" t="s">
        <v>218</v>
      </c>
      <c r="J8604" t="s">
        <v>23625</v>
      </c>
      <c r="K8604" t="s">
        <v>179</v>
      </c>
      <c r="L8604" t="s">
        <v>115</v>
      </c>
      <c r="M8604" t="s">
        <v>898</v>
      </c>
      <c r="N8604" t="s">
        <v>334</v>
      </c>
      <c r="O8604" t="s">
        <v>6614</v>
      </c>
      <c r="P8604" t="s">
        <v>179</v>
      </c>
      <c r="Q8604" t="s">
        <v>37</v>
      </c>
      <c r="R8604" t="s">
        <v>462</v>
      </c>
      <c r="S8604" t="s">
        <v>54</v>
      </c>
      <c r="T8604" t="s">
        <v>266</v>
      </c>
      <c r="U8604" t="s">
        <v>500</v>
      </c>
      <c r="V8604" t="s">
        <v>27889</v>
      </c>
      <c r="W8604" t="s">
        <v>27890</v>
      </c>
    </row>
    <row r="8605" spans="1:25" x14ac:dyDescent="0.25">
      <c r="A8605" t="s">
        <v>7906</v>
      </c>
      <c r="B8605" t="s">
        <v>763</v>
      </c>
      <c r="C8605" t="s">
        <v>26764</v>
      </c>
      <c r="D8605" t="s">
        <v>6336</v>
      </c>
      <c r="E8605" t="s">
        <v>161</v>
      </c>
      <c r="F8605" t="s">
        <v>4417</v>
      </c>
      <c r="G8605" t="s">
        <v>28</v>
      </c>
      <c r="H8605" t="s">
        <v>5</v>
      </c>
      <c r="I8605" t="s">
        <v>27891</v>
      </c>
      <c r="J8605" t="s">
        <v>1709</v>
      </c>
      <c r="K8605" t="s">
        <v>21816</v>
      </c>
      <c r="L8605" t="s">
        <v>27892</v>
      </c>
      <c r="M8605" t="s">
        <v>54</v>
      </c>
      <c r="N8605" t="s">
        <v>61</v>
      </c>
      <c r="O8605" t="s">
        <v>13533</v>
      </c>
      <c r="P8605" t="s">
        <v>57</v>
      </c>
      <c r="Q8605" t="s">
        <v>5</v>
      </c>
      <c r="R8605" t="s">
        <v>39</v>
      </c>
      <c r="S8605" t="s">
        <v>8595</v>
      </c>
      <c r="T8605" t="s">
        <v>37</v>
      </c>
      <c r="U8605" t="s">
        <v>27893</v>
      </c>
      <c r="V8605" t="s">
        <v>27894</v>
      </c>
      <c r="W8605" t="s">
        <v>5687</v>
      </c>
      <c r="X8605" t="s">
        <v>27895</v>
      </c>
    </row>
    <row r="8606" spans="1:25" x14ac:dyDescent="0.25">
      <c r="A8606" t="s">
        <v>6614</v>
      </c>
      <c r="B8606" t="s">
        <v>4966</v>
      </c>
      <c r="C8606" t="s">
        <v>3936</v>
      </c>
      <c r="D8606" t="s">
        <v>126</v>
      </c>
      <c r="E8606" t="s">
        <v>36</v>
      </c>
      <c r="F8606" t="s">
        <v>17289</v>
      </c>
      <c r="G8606" t="s">
        <v>898</v>
      </c>
      <c r="H8606" t="s">
        <v>1405</v>
      </c>
      <c r="I8606" t="s">
        <v>126</v>
      </c>
      <c r="J8606" t="s">
        <v>61</v>
      </c>
      <c r="K8606" t="s">
        <v>2026</v>
      </c>
      <c r="L8606" t="s">
        <v>27896</v>
      </c>
      <c r="M8606" t="s">
        <v>5092</v>
      </c>
      <c r="N8606" t="s">
        <v>418</v>
      </c>
      <c r="O8606" t="s">
        <v>427</v>
      </c>
      <c r="P8606" t="s">
        <v>7254</v>
      </c>
      <c r="Q8606" t="s">
        <v>1012</v>
      </c>
      <c r="R8606" t="s">
        <v>1777</v>
      </c>
      <c r="S8606" t="s">
        <v>112</v>
      </c>
      <c r="T8606" t="s">
        <v>30</v>
      </c>
      <c r="U8606" t="s">
        <v>2058</v>
      </c>
      <c r="V8606" t="s">
        <v>574</v>
      </c>
      <c r="W8606" t="s">
        <v>1377</v>
      </c>
      <c r="X8606" t="s">
        <v>400</v>
      </c>
      <c r="Y8606" t="s">
        <v>27897</v>
      </c>
    </row>
    <row r="8607" spans="1:25" x14ac:dyDescent="0.25">
      <c r="A8607" t="s">
        <v>6614</v>
      </c>
      <c r="B8607" t="s">
        <v>17815</v>
      </c>
      <c r="C8607" t="s">
        <v>20743</v>
      </c>
      <c r="D8607" t="s">
        <v>1263</v>
      </c>
      <c r="E8607" t="s">
        <v>27898</v>
      </c>
      <c r="F8607" t="s">
        <v>615</v>
      </c>
      <c r="G8607" t="s">
        <v>603</v>
      </c>
      <c r="H8607" t="s">
        <v>1192</v>
      </c>
      <c r="I8607" t="s">
        <v>186</v>
      </c>
      <c r="J8607" t="s">
        <v>222</v>
      </c>
      <c r="K8607" t="s">
        <v>5587</v>
      </c>
      <c r="L8607" t="s">
        <v>204</v>
      </c>
      <c r="M8607" t="s">
        <v>6050</v>
      </c>
      <c r="N8607" t="s">
        <v>2418</v>
      </c>
      <c r="O8607" t="s">
        <v>27899</v>
      </c>
    </row>
    <row r="8608" spans="1:25" x14ac:dyDescent="0.25">
      <c r="A8608" t="s">
        <v>27900</v>
      </c>
      <c r="B8608" t="s">
        <v>36</v>
      </c>
      <c r="C8608" t="s">
        <v>290</v>
      </c>
      <c r="D8608" t="s">
        <v>1012</v>
      </c>
      <c r="E8608" t="s">
        <v>27901</v>
      </c>
    </row>
    <row r="8609" spans="1:22" x14ac:dyDescent="0.25">
      <c r="A8609" t="s">
        <v>6614</v>
      </c>
      <c r="B8609" t="s">
        <v>4966</v>
      </c>
      <c r="C8609" t="s">
        <v>3936</v>
      </c>
      <c r="D8609" t="s">
        <v>126</v>
      </c>
      <c r="E8609" t="s">
        <v>36</v>
      </c>
      <c r="F8609" t="s">
        <v>126</v>
      </c>
      <c r="G8609" t="s">
        <v>18854</v>
      </c>
      <c r="H8609" t="s">
        <v>5088</v>
      </c>
      <c r="I8609" t="s">
        <v>27902</v>
      </c>
    </row>
    <row r="8610" spans="1:22" x14ac:dyDescent="0.25">
      <c r="A8610" t="s">
        <v>185</v>
      </c>
      <c r="B8610" t="s">
        <v>36</v>
      </c>
      <c r="C8610" t="s">
        <v>113</v>
      </c>
      <c r="D8610" t="s">
        <v>342</v>
      </c>
      <c r="E8610" t="s">
        <v>794</v>
      </c>
      <c r="F8610" t="s">
        <v>10699</v>
      </c>
      <c r="G8610" t="s">
        <v>6614</v>
      </c>
      <c r="H8610" t="s">
        <v>27903</v>
      </c>
      <c r="I8610" t="s">
        <v>5088</v>
      </c>
      <c r="J8610" t="s">
        <v>36</v>
      </c>
      <c r="K8610" t="s">
        <v>27904</v>
      </c>
      <c r="L8610" t="s">
        <v>37</v>
      </c>
      <c r="M8610" t="s">
        <v>68</v>
      </c>
      <c r="N8610" t="s">
        <v>179</v>
      </c>
      <c r="O8610" t="s">
        <v>5</v>
      </c>
      <c r="P8610" t="s">
        <v>266</v>
      </c>
      <c r="Q8610" t="s">
        <v>27905</v>
      </c>
    </row>
    <row r="8611" spans="1:22" x14ac:dyDescent="0.25">
      <c r="A8611" t="s">
        <v>2859</v>
      </c>
      <c r="B8611" t="s">
        <v>39</v>
      </c>
      <c r="C8611" t="s">
        <v>27906</v>
      </c>
      <c r="D8611" t="s">
        <v>12765</v>
      </c>
      <c r="E8611" t="s">
        <v>27907</v>
      </c>
      <c r="F8611" t="s">
        <v>27908</v>
      </c>
      <c r="G8611" t="s">
        <v>5</v>
      </c>
      <c r="H8611" t="s">
        <v>1877</v>
      </c>
      <c r="I8611" t="s">
        <v>27909</v>
      </c>
      <c r="J8611" t="s">
        <v>27910</v>
      </c>
      <c r="K8611" t="s">
        <v>115</v>
      </c>
      <c r="L8611" s="5">
        <v>1</v>
      </c>
      <c r="M8611" t="s">
        <v>27911</v>
      </c>
    </row>
    <row r="8612" spans="1:22" x14ac:dyDescent="0.25">
      <c r="A8612" t="s">
        <v>23625</v>
      </c>
      <c r="B8612" t="s">
        <v>179</v>
      </c>
      <c r="C8612" t="s">
        <v>1776</v>
      </c>
      <c r="D8612" t="s">
        <v>2140</v>
      </c>
      <c r="E8612" t="s">
        <v>59</v>
      </c>
      <c r="F8612" t="s">
        <v>639</v>
      </c>
      <c r="G8612" t="s">
        <v>198</v>
      </c>
      <c r="H8612" t="s">
        <v>1392</v>
      </c>
      <c r="I8612" t="s">
        <v>751</v>
      </c>
      <c r="J8612" t="s">
        <v>10540</v>
      </c>
      <c r="K8612" t="s">
        <v>179</v>
      </c>
      <c r="L8612" t="s">
        <v>1461</v>
      </c>
      <c r="M8612" t="s">
        <v>61</v>
      </c>
      <c r="N8612" t="s">
        <v>741</v>
      </c>
      <c r="O8612" t="s">
        <v>12026</v>
      </c>
      <c r="P8612" t="s">
        <v>37</v>
      </c>
      <c r="Q8612" t="s">
        <v>383</v>
      </c>
      <c r="R8612" t="s">
        <v>1861</v>
      </c>
      <c r="S8612" t="s">
        <v>290</v>
      </c>
      <c r="T8612" t="s">
        <v>27912</v>
      </c>
      <c r="U8612" t="s">
        <v>27913</v>
      </c>
    </row>
    <row r="8613" spans="1:22" x14ac:dyDescent="0.25">
      <c r="A8613" t="s">
        <v>710</v>
      </c>
      <c r="B8613" t="s">
        <v>5966</v>
      </c>
      <c r="C8613" t="s">
        <v>126</v>
      </c>
      <c r="D8613" t="s">
        <v>22842</v>
      </c>
      <c r="E8613" t="s">
        <v>10992</v>
      </c>
      <c r="F8613" t="s">
        <v>150</v>
      </c>
      <c r="G8613" t="s">
        <v>16</v>
      </c>
      <c r="H8613" t="s">
        <v>150</v>
      </c>
      <c r="I8613" t="s">
        <v>22686</v>
      </c>
      <c r="J8613" t="s">
        <v>20961</v>
      </c>
      <c r="K8613" t="s">
        <v>449</v>
      </c>
      <c r="L8613" t="s">
        <v>5877</v>
      </c>
      <c r="M8613" t="s">
        <v>1661</v>
      </c>
      <c r="N8613" t="s">
        <v>161</v>
      </c>
      <c r="O8613" t="s">
        <v>383</v>
      </c>
      <c r="P8613" t="s">
        <v>1115</v>
      </c>
      <c r="Q8613" t="s">
        <v>278</v>
      </c>
      <c r="R8613" t="s">
        <v>1801</v>
      </c>
      <c r="S8613" t="s">
        <v>27914</v>
      </c>
    </row>
    <row r="8614" spans="1:22" x14ac:dyDescent="0.25">
      <c r="A8614" t="s">
        <v>6614</v>
      </c>
      <c r="B8614" t="s">
        <v>27915</v>
      </c>
      <c r="C8614" t="s">
        <v>7103</v>
      </c>
      <c r="D8614" t="s">
        <v>2943</v>
      </c>
      <c r="E8614" t="s">
        <v>883</v>
      </c>
      <c r="F8614" t="s">
        <v>370</v>
      </c>
      <c r="G8614" t="s">
        <v>2114</v>
      </c>
      <c r="H8614" t="s">
        <v>5</v>
      </c>
      <c r="I8614" t="s">
        <v>1657</v>
      </c>
      <c r="J8614" t="s">
        <v>1658</v>
      </c>
      <c r="K8614" t="s">
        <v>18</v>
      </c>
      <c r="L8614" t="s">
        <v>15833</v>
      </c>
      <c r="M8614" t="s">
        <v>150</v>
      </c>
      <c r="N8614" t="s">
        <v>179</v>
      </c>
      <c r="O8614" t="s">
        <v>27916</v>
      </c>
      <c r="P8614" t="s">
        <v>2018</v>
      </c>
      <c r="Q8614" t="s">
        <v>27917</v>
      </c>
      <c r="R8614" t="s">
        <v>150</v>
      </c>
      <c r="S8614" t="s">
        <v>73</v>
      </c>
      <c r="T8614" t="s">
        <v>156</v>
      </c>
      <c r="U8614" t="s">
        <v>27918</v>
      </c>
    </row>
    <row r="8615" spans="1:22" x14ac:dyDescent="0.25">
      <c r="A8615" t="s">
        <v>6614</v>
      </c>
      <c r="B8615" t="s">
        <v>2975</v>
      </c>
      <c r="C8615" t="s">
        <v>541</v>
      </c>
      <c r="D8615" t="s">
        <v>27919</v>
      </c>
      <c r="E8615" t="s">
        <v>10601</v>
      </c>
      <c r="F8615" t="s">
        <v>18550</v>
      </c>
      <c r="G8615" t="s">
        <v>873</v>
      </c>
      <c r="H8615" t="s">
        <v>1039</v>
      </c>
      <c r="I8615" t="s">
        <v>7110</v>
      </c>
      <c r="J8615" t="s">
        <v>27920</v>
      </c>
      <c r="K8615">
        <v>4</v>
      </c>
      <c r="L8615" t="s">
        <v>10601</v>
      </c>
      <c r="M8615" t="s">
        <v>59</v>
      </c>
      <c r="N8615" t="s">
        <v>781</v>
      </c>
      <c r="O8615" t="s">
        <v>18</v>
      </c>
      <c r="P8615" t="s">
        <v>61</v>
      </c>
      <c r="Q8615" t="s">
        <v>27921</v>
      </c>
      <c r="R8615" t="s">
        <v>27922</v>
      </c>
      <c r="S8615" t="s">
        <v>181</v>
      </c>
      <c r="T8615" t="s">
        <v>113</v>
      </c>
      <c r="U8615" t="s">
        <v>27923</v>
      </c>
      <c r="V8615" t="s">
        <v>27924</v>
      </c>
    </row>
    <row r="8616" spans="1:22" x14ac:dyDescent="0.25">
      <c r="A8616" t="s">
        <v>6614</v>
      </c>
      <c r="B8616" t="s">
        <v>978</v>
      </c>
      <c r="C8616" t="s">
        <v>1801</v>
      </c>
      <c r="D8616" t="s">
        <v>788</v>
      </c>
      <c r="E8616" t="s">
        <v>266</v>
      </c>
      <c r="F8616" t="s">
        <v>1610</v>
      </c>
      <c r="G8616" t="s">
        <v>16</v>
      </c>
      <c r="H8616" t="s">
        <v>36</v>
      </c>
      <c r="I8616" t="s">
        <v>59</v>
      </c>
      <c r="J8616" t="s">
        <v>74</v>
      </c>
      <c r="K8616" t="s">
        <v>572</v>
      </c>
      <c r="L8616" t="s">
        <v>1650</v>
      </c>
      <c r="M8616" t="s">
        <v>27925</v>
      </c>
      <c r="N8616" t="s">
        <v>1716</v>
      </c>
      <c r="O8616" t="s">
        <v>126</v>
      </c>
      <c r="P8616" t="s">
        <v>61</v>
      </c>
      <c r="Q8616" t="s">
        <v>5877</v>
      </c>
      <c r="R8616" t="s">
        <v>27926</v>
      </c>
    </row>
    <row r="8617" spans="1:22" x14ac:dyDescent="0.25">
      <c r="A8617" t="s">
        <v>6614</v>
      </c>
      <c r="B8617" t="s">
        <v>27927</v>
      </c>
      <c r="C8617" t="s">
        <v>27928</v>
      </c>
      <c r="D8617" t="s">
        <v>7345</v>
      </c>
      <c r="E8617" t="s">
        <v>71</v>
      </c>
      <c r="F8617" t="s">
        <v>590</v>
      </c>
      <c r="G8617" t="s">
        <v>4399</v>
      </c>
      <c r="H8617" t="s">
        <v>27929</v>
      </c>
      <c r="I8617" t="s">
        <v>1817</v>
      </c>
      <c r="J8617" t="s">
        <v>13415</v>
      </c>
      <c r="K8617" t="s">
        <v>4656</v>
      </c>
      <c r="L8617" t="s">
        <v>761</v>
      </c>
      <c r="M8617" t="s">
        <v>1040</v>
      </c>
      <c r="N8617" t="s">
        <v>2280</v>
      </c>
      <c r="O8617" t="s">
        <v>27930</v>
      </c>
    </row>
    <row r="8618" spans="1:22" x14ac:dyDescent="0.25">
      <c r="A8618" t="s">
        <v>150</v>
      </c>
      <c r="B8618" t="s">
        <v>5</v>
      </c>
      <c r="C8618" t="s">
        <v>11066</v>
      </c>
      <c r="D8618" t="s">
        <v>198</v>
      </c>
      <c r="E8618" t="s">
        <v>61</v>
      </c>
      <c r="F8618" t="s">
        <v>1586</v>
      </c>
      <c r="G8618" t="s">
        <v>7072</v>
      </c>
      <c r="H8618" t="s">
        <v>54</v>
      </c>
      <c r="I8618" t="s">
        <v>17389</v>
      </c>
      <c r="J8618" t="s">
        <v>723</v>
      </c>
      <c r="K8618" t="s">
        <v>2856</v>
      </c>
      <c r="L8618" t="s">
        <v>571</v>
      </c>
      <c r="M8618" t="s">
        <v>4336</v>
      </c>
      <c r="N8618" t="s">
        <v>27931</v>
      </c>
    </row>
    <row r="8619" spans="1:22" x14ac:dyDescent="0.25">
      <c r="A8619" t="s">
        <v>4087</v>
      </c>
      <c r="B8619" t="s">
        <v>61</v>
      </c>
      <c r="C8619" t="s">
        <v>6696</v>
      </c>
      <c r="D8619" t="s">
        <v>25848</v>
      </c>
      <c r="E8619" t="s">
        <v>1998</v>
      </c>
      <c r="F8619" t="s">
        <v>5084</v>
      </c>
      <c r="G8619" t="s">
        <v>10532</v>
      </c>
      <c r="H8619" t="s">
        <v>59</v>
      </c>
      <c r="I8619" t="s">
        <v>4014</v>
      </c>
      <c r="J8619" t="s">
        <v>37</v>
      </c>
      <c r="K8619" t="s">
        <v>2737</v>
      </c>
      <c r="L8619" t="s">
        <v>27932</v>
      </c>
    </row>
    <row r="8620" spans="1:22" x14ac:dyDescent="0.25">
      <c r="A8620" t="s">
        <v>6614</v>
      </c>
      <c r="B8620" t="s">
        <v>179</v>
      </c>
      <c r="C8620" t="s">
        <v>1940</v>
      </c>
      <c r="D8620" t="s">
        <v>432</v>
      </c>
      <c r="E8620" t="s">
        <v>27927</v>
      </c>
      <c r="F8620" t="s">
        <v>18</v>
      </c>
      <c r="G8620" t="s">
        <v>5</v>
      </c>
      <c r="H8620" t="s">
        <v>111</v>
      </c>
      <c r="I8620" t="s">
        <v>57</v>
      </c>
      <c r="J8620" t="s">
        <v>27933</v>
      </c>
      <c r="K8620" t="s">
        <v>136</v>
      </c>
      <c r="L8620" t="s">
        <v>1</v>
      </c>
      <c r="M8620" t="s">
        <v>54</v>
      </c>
      <c r="N8620" t="s">
        <v>27934</v>
      </c>
      <c r="O8620" t="s">
        <v>788</v>
      </c>
      <c r="P8620" t="s">
        <v>6993</v>
      </c>
      <c r="Q8620" t="s">
        <v>432</v>
      </c>
      <c r="R8620" t="s">
        <v>27935</v>
      </c>
    </row>
    <row r="8621" spans="1:22" x14ac:dyDescent="0.25">
      <c r="A8621" t="s">
        <v>27936</v>
      </c>
      <c r="B8621" t="s">
        <v>61</v>
      </c>
      <c r="C8621" t="s">
        <v>11061</v>
      </c>
      <c r="D8621" t="s">
        <v>27937</v>
      </c>
      <c r="E8621" t="s">
        <v>27936</v>
      </c>
      <c r="F8621" t="s">
        <v>61</v>
      </c>
      <c r="G8621" t="s">
        <v>27938</v>
      </c>
      <c r="H8621" t="s">
        <v>161</v>
      </c>
      <c r="I8621" t="s">
        <v>5112</v>
      </c>
      <c r="J8621" t="s">
        <v>6745</v>
      </c>
      <c r="K8621" t="s">
        <v>27939</v>
      </c>
    </row>
    <row r="8622" spans="1:22" x14ac:dyDescent="0.25">
      <c r="A8622" t="s">
        <v>6614</v>
      </c>
      <c r="B8622" t="s">
        <v>23739</v>
      </c>
      <c r="C8622" t="s">
        <v>27940</v>
      </c>
    </row>
    <row r="8623" spans="1:22" x14ac:dyDescent="0.25">
      <c r="A8623" t="s">
        <v>6614</v>
      </c>
      <c r="B8623" t="s">
        <v>23625</v>
      </c>
      <c r="C8623" t="s">
        <v>23629</v>
      </c>
      <c r="D8623" t="s">
        <v>27941</v>
      </c>
    </row>
    <row r="8624" spans="1:22" x14ac:dyDescent="0.25">
      <c r="A8624" t="s">
        <v>6614</v>
      </c>
      <c r="B8624" t="s">
        <v>23148</v>
      </c>
      <c r="C8624" t="s">
        <v>462</v>
      </c>
      <c r="D8624" t="s">
        <v>703</v>
      </c>
      <c r="E8624" t="s">
        <v>61</v>
      </c>
      <c r="F8624" t="s">
        <v>14191</v>
      </c>
      <c r="G8624" t="s">
        <v>180</v>
      </c>
      <c r="H8624" t="s">
        <v>462</v>
      </c>
      <c r="I8624" t="s">
        <v>2432</v>
      </c>
      <c r="J8624" t="s">
        <v>59</v>
      </c>
      <c r="K8624" t="s">
        <v>2018</v>
      </c>
      <c r="L8624" t="s">
        <v>61</v>
      </c>
      <c r="M8624" t="s">
        <v>27942</v>
      </c>
      <c r="N8624" t="s">
        <v>61</v>
      </c>
      <c r="O8624" t="s">
        <v>27943</v>
      </c>
      <c r="P8624" t="s">
        <v>1263</v>
      </c>
      <c r="Q8624" t="s">
        <v>3606</v>
      </c>
      <c r="R8624" t="s">
        <v>27944</v>
      </c>
    </row>
    <row r="8625" spans="1:23" x14ac:dyDescent="0.25">
      <c r="A8625" t="s">
        <v>6614</v>
      </c>
      <c r="B8625" t="s">
        <v>22373</v>
      </c>
      <c r="C8625" t="s">
        <v>22464</v>
      </c>
      <c r="D8625" t="s">
        <v>1909</v>
      </c>
      <c r="E8625" t="s">
        <v>27945</v>
      </c>
    </row>
    <row r="8626" spans="1:23" x14ac:dyDescent="0.25">
      <c r="A8626" t="s">
        <v>23625</v>
      </c>
      <c r="B8626" t="s">
        <v>898</v>
      </c>
      <c r="C8626" t="s">
        <v>15</v>
      </c>
      <c r="D8626" t="s">
        <v>36</v>
      </c>
      <c r="E8626" t="s">
        <v>6688</v>
      </c>
      <c r="F8626" t="s">
        <v>37</v>
      </c>
      <c r="G8626" t="s">
        <v>74</v>
      </c>
      <c r="H8626" t="s">
        <v>7318</v>
      </c>
      <c r="I8626" t="s">
        <v>57</v>
      </c>
      <c r="J8626" t="s">
        <v>6614</v>
      </c>
      <c r="K8626" t="s">
        <v>240</v>
      </c>
      <c r="L8626" t="s">
        <v>324</v>
      </c>
      <c r="M8626" t="s">
        <v>27946</v>
      </c>
      <c r="N8626" t="s">
        <v>6368</v>
      </c>
      <c r="O8626" t="s">
        <v>37</v>
      </c>
      <c r="P8626" t="s">
        <v>26641</v>
      </c>
      <c r="Q8626" t="s">
        <v>194</v>
      </c>
      <c r="R8626" t="s">
        <v>4256</v>
      </c>
      <c r="S8626" t="s">
        <v>59</v>
      </c>
      <c r="T8626" t="s">
        <v>27947</v>
      </c>
    </row>
    <row r="8627" spans="1:23" x14ac:dyDescent="0.25">
      <c r="A8627" t="s">
        <v>116</v>
      </c>
      <c r="B8627" t="s">
        <v>27948</v>
      </c>
      <c r="C8627" t="s">
        <v>6689</v>
      </c>
      <c r="D8627" t="s">
        <v>17515</v>
      </c>
      <c r="E8627" t="s">
        <v>23625</v>
      </c>
      <c r="F8627" t="s">
        <v>27949</v>
      </c>
      <c r="G8627" t="s">
        <v>335</v>
      </c>
      <c r="H8627" t="s">
        <v>462</v>
      </c>
      <c r="I8627" t="s">
        <v>2397</v>
      </c>
      <c r="J8627" t="s">
        <v>723</v>
      </c>
      <c r="K8627" t="s">
        <v>240</v>
      </c>
      <c r="L8627" t="s">
        <v>462</v>
      </c>
      <c r="M8627" t="s">
        <v>179</v>
      </c>
      <c r="N8627" t="s">
        <v>27950</v>
      </c>
      <c r="O8627" t="s">
        <v>9534</v>
      </c>
      <c r="P8627" t="s">
        <v>37</v>
      </c>
      <c r="Q8627" t="s">
        <v>1786</v>
      </c>
      <c r="R8627" t="s">
        <v>27951</v>
      </c>
    </row>
    <row r="8628" spans="1:23" x14ac:dyDescent="0.25">
      <c r="A8628" t="s">
        <v>27908</v>
      </c>
      <c r="B8628" t="s">
        <v>5</v>
      </c>
      <c r="C8628" t="s">
        <v>1877</v>
      </c>
      <c r="D8628" t="s">
        <v>27952</v>
      </c>
    </row>
    <row r="8629" spans="1:23" x14ac:dyDescent="0.25">
      <c r="A8629" t="s">
        <v>786</v>
      </c>
      <c r="B8629" t="s">
        <v>59</v>
      </c>
      <c r="C8629" t="s">
        <v>3569</v>
      </c>
      <c r="D8629" t="s">
        <v>206</v>
      </c>
      <c r="E8629" t="s">
        <v>27953</v>
      </c>
      <c r="F8629" t="s">
        <v>27954</v>
      </c>
      <c r="G8629" t="s">
        <v>1237</v>
      </c>
      <c r="H8629" t="s">
        <v>3063</v>
      </c>
      <c r="I8629" t="s">
        <v>30</v>
      </c>
      <c r="J8629" t="s">
        <v>554</v>
      </c>
      <c r="K8629" t="s">
        <v>18</v>
      </c>
      <c r="L8629" t="s">
        <v>10762</v>
      </c>
      <c r="M8629" t="s">
        <v>3993</v>
      </c>
      <c r="N8629" t="s">
        <v>2555</v>
      </c>
      <c r="O8629" t="s">
        <v>54</v>
      </c>
      <c r="P8629" t="s">
        <v>420</v>
      </c>
      <c r="Q8629" t="s">
        <v>27955</v>
      </c>
    </row>
    <row r="8630" spans="1:23" x14ac:dyDescent="0.25">
      <c r="A8630" t="s">
        <v>186</v>
      </c>
      <c r="B8630" t="s">
        <v>7318</v>
      </c>
      <c r="C8630" t="s">
        <v>37</v>
      </c>
      <c r="D8630" t="s">
        <v>27956</v>
      </c>
    </row>
    <row r="8631" spans="1:23" x14ac:dyDescent="0.25">
      <c r="A8631" t="s">
        <v>27957</v>
      </c>
      <c r="B8631" t="s">
        <v>194</v>
      </c>
      <c r="C8631" t="s">
        <v>17542</v>
      </c>
      <c r="D8631" t="s">
        <v>30</v>
      </c>
      <c r="E8631" t="s">
        <v>26764</v>
      </c>
      <c r="F8631" t="s">
        <v>6336</v>
      </c>
      <c r="G8631" t="s">
        <v>19445</v>
      </c>
      <c r="H8631" t="s">
        <v>36</v>
      </c>
      <c r="I8631" t="s">
        <v>61</v>
      </c>
      <c r="J8631" t="s">
        <v>1768</v>
      </c>
      <c r="K8631" t="s">
        <v>59</v>
      </c>
      <c r="L8631" t="s">
        <v>1177</v>
      </c>
      <c r="M8631" t="s">
        <v>61</v>
      </c>
      <c r="N8631" t="s">
        <v>9873</v>
      </c>
      <c r="O8631" t="s">
        <v>175</v>
      </c>
      <c r="P8631" t="s">
        <v>27958</v>
      </c>
    </row>
    <row r="8632" spans="1:23" x14ac:dyDescent="0.25">
      <c r="A8632" t="s">
        <v>723</v>
      </c>
      <c r="B8632" t="s">
        <v>2116</v>
      </c>
      <c r="C8632" t="s">
        <v>240</v>
      </c>
      <c r="D8632" t="s">
        <v>112</v>
      </c>
      <c r="E8632" t="s">
        <v>113</v>
      </c>
      <c r="F8632" t="s">
        <v>27959</v>
      </c>
      <c r="G8632" t="s">
        <v>5117</v>
      </c>
      <c r="H8632" t="s">
        <v>181</v>
      </c>
      <c r="I8632" t="s">
        <v>5157</v>
      </c>
      <c r="J8632" t="s">
        <v>1433</v>
      </c>
      <c r="K8632" t="s">
        <v>541</v>
      </c>
      <c r="L8632" t="s">
        <v>6889</v>
      </c>
      <c r="M8632" t="s">
        <v>115</v>
      </c>
      <c r="N8632" t="s">
        <v>402</v>
      </c>
      <c r="O8632" t="s">
        <v>1443</v>
      </c>
      <c r="P8632" t="s">
        <v>27960</v>
      </c>
    </row>
    <row r="8633" spans="1:23" x14ac:dyDescent="0.25">
      <c r="A8633" t="s">
        <v>210</v>
      </c>
      <c r="B8633" t="s">
        <v>57</v>
      </c>
      <c r="C8633" t="s">
        <v>61</v>
      </c>
      <c r="D8633" t="s">
        <v>12026</v>
      </c>
      <c r="E8633" t="s">
        <v>27961</v>
      </c>
      <c r="F8633" t="s">
        <v>5678</v>
      </c>
      <c r="G8633" t="s">
        <v>12044</v>
      </c>
      <c r="H8633" t="s">
        <v>20628</v>
      </c>
      <c r="I8633" t="s">
        <v>18</v>
      </c>
      <c r="J8633" t="s">
        <v>675</v>
      </c>
      <c r="K8633" t="s">
        <v>218</v>
      </c>
      <c r="L8633" t="s">
        <v>179</v>
      </c>
      <c r="M8633" t="s">
        <v>1443</v>
      </c>
      <c r="N8633" t="s">
        <v>27962</v>
      </c>
    </row>
    <row r="8634" spans="1:23" x14ac:dyDescent="0.25">
      <c r="A8634" t="s">
        <v>19059</v>
      </c>
      <c r="B8634" t="s">
        <v>71</v>
      </c>
      <c r="C8634" t="s">
        <v>2671</v>
      </c>
      <c r="D8634" t="s">
        <v>5</v>
      </c>
      <c r="E8634" t="s">
        <v>8876</v>
      </c>
      <c r="F8634" t="s">
        <v>1948</v>
      </c>
      <c r="G8634" t="s">
        <v>462</v>
      </c>
      <c r="H8634" t="s">
        <v>651</v>
      </c>
      <c r="I8634" t="s">
        <v>157</v>
      </c>
      <c r="J8634" t="s">
        <v>18</v>
      </c>
      <c r="K8634" t="s">
        <v>1446</v>
      </c>
      <c r="L8634" t="s">
        <v>265</v>
      </c>
      <c r="M8634" t="s">
        <v>179</v>
      </c>
      <c r="N8634" t="s">
        <v>27963</v>
      </c>
      <c r="O8634" t="s">
        <v>27964</v>
      </c>
    </row>
    <row r="8635" spans="1:23" x14ac:dyDescent="0.25">
      <c r="A8635" t="s">
        <v>420</v>
      </c>
      <c r="B8635" t="s">
        <v>10636</v>
      </c>
      <c r="C8635" t="s">
        <v>102</v>
      </c>
      <c r="D8635" t="s">
        <v>1392</v>
      </c>
      <c r="E8635" t="s">
        <v>2856</v>
      </c>
      <c r="F8635" t="s">
        <v>461</v>
      </c>
      <c r="G8635" t="s">
        <v>7625</v>
      </c>
      <c r="H8635" t="s">
        <v>461</v>
      </c>
      <c r="I8635" t="s">
        <v>61</v>
      </c>
      <c r="J8635" t="s">
        <v>27965</v>
      </c>
      <c r="K8635" t="s">
        <v>2189</v>
      </c>
      <c r="L8635" t="s">
        <v>249</v>
      </c>
      <c r="M8635" t="s">
        <v>1299</v>
      </c>
      <c r="N8635" t="s">
        <v>59</v>
      </c>
      <c r="O8635" t="s">
        <v>16469</v>
      </c>
      <c r="P8635" t="s">
        <v>1531</v>
      </c>
      <c r="Q8635" t="s">
        <v>383</v>
      </c>
      <c r="R8635" t="s">
        <v>1650</v>
      </c>
      <c r="S8635" t="s">
        <v>179</v>
      </c>
      <c r="T8635" t="s">
        <v>18</v>
      </c>
      <c r="U8635" t="s">
        <v>3031</v>
      </c>
      <c r="V8635" t="s">
        <v>22303</v>
      </c>
      <c r="W8635" t="s">
        <v>27966</v>
      </c>
    </row>
    <row r="8636" spans="1:23" x14ac:dyDescent="0.25">
      <c r="A8636" t="s">
        <v>222</v>
      </c>
      <c r="B8636" t="s">
        <v>13702</v>
      </c>
      <c r="C8636" t="s">
        <v>57</v>
      </c>
      <c r="D8636" t="s">
        <v>63</v>
      </c>
      <c r="E8636" t="s">
        <v>11325</v>
      </c>
      <c r="F8636" t="s">
        <v>57</v>
      </c>
      <c r="G8636" t="s">
        <v>4883</v>
      </c>
      <c r="H8636" t="s">
        <v>43</v>
      </c>
      <c r="I8636" t="s">
        <v>767</v>
      </c>
      <c r="J8636" t="s">
        <v>658</v>
      </c>
      <c r="K8636" t="s">
        <v>27967</v>
      </c>
      <c r="L8636" t="s">
        <v>5562</v>
      </c>
    </row>
    <row r="8638" spans="1:23" x14ac:dyDescent="0.25">
      <c r="A8638" t="s">
        <v>11364</v>
      </c>
      <c r="B8638" t="s">
        <v>18509</v>
      </c>
      <c r="C8638" t="s">
        <v>18</v>
      </c>
      <c r="D8638" t="s">
        <v>61</v>
      </c>
      <c r="E8638" t="s">
        <v>1524</v>
      </c>
      <c r="F8638" t="s">
        <v>113</v>
      </c>
      <c r="G8638" t="s">
        <v>3604</v>
      </c>
      <c r="H8638" t="s">
        <v>2759</v>
      </c>
      <c r="I8638" t="s">
        <v>61</v>
      </c>
      <c r="J8638" t="s">
        <v>10002</v>
      </c>
      <c r="K8638" t="s">
        <v>2409</v>
      </c>
      <c r="L8638" t="s">
        <v>4372</v>
      </c>
      <c r="M8638" t="s">
        <v>432</v>
      </c>
      <c r="N8638" t="s">
        <v>7180</v>
      </c>
      <c r="O8638" t="s">
        <v>370</v>
      </c>
      <c r="P8638" t="s">
        <v>113</v>
      </c>
      <c r="Q8638" t="s">
        <v>27968</v>
      </c>
    </row>
    <row r="8639" spans="1:23" x14ac:dyDescent="0.25">
      <c r="A8639" t="s">
        <v>799</v>
      </c>
      <c r="B8639" t="s">
        <v>786</v>
      </c>
      <c r="C8639" t="s">
        <v>59</v>
      </c>
      <c r="D8639" t="s">
        <v>4763</v>
      </c>
      <c r="E8639" t="s">
        <v>572</v>
      </c>
      <c r="F8639" t="s">
        <v>765</v>
      </c>
      <c r="G8639" t="s">
        <v>18</v>
      </c>
      <c r="H8639" t="s">
        <v>27969</v>
      </c>
      <c r="I8639" t="s">
        <v>3548</v>
      </c>
      <c r="J8639" t="s">
        <v>59</v>
      </c>
      <c r="K8639" t="s">
        <v>113</v>
      </c>
      <c r="L8639" t="s">
        <v>383</v>
      </c>
      <c r="M8639" t="s">
        <v>27970</v>
      </c>
      <c r="N8639" t="s">
        <v>27971</v>
      </c>
    </row>
    <row r="8640" spans="1:23" x14ac:dyDescent="0.25">
      <c r="A8640" t="s">
        <v>6614</v>
      </c>
      <c r="B8640" t="s">
        <v>27972</v>
      </c>
      <c r="C8640" t="s">
        <v>179</v>
      </c>
      <c r="D8640" t="s">
        <v>198</v>
      </c>
      <c r="E8640" t="s">
        <v>27973</v>
      </c>
      <c r="F8640" t="s">
        <v>326</v>
      </c>
      <c r="G8640" t="s">
        <v>887</v>
      </c>
      <c r="H8640" t="s">
        <v>61</v>
      </c>
      <c r="I8640" t="s">
        <v>2377</v>
      </c>
      <c r="J8640" t="s">
        <v>395</v>
      </c>
      <c r="K8640" t="s">
        <v>25961</v>
      </c>
      <c r="L8640" t="s">
        <v>27974</v>
      </c>
      <c r="M8640" t="s">
        <v>574</v>
      </c>
      <c r="N8640" t="s">
        <v>179</v>
      </c>
      <c r="O8640" t="s">
        <v>61</v>
      </c>
      <c r="P8640" t="s">
        <v>511</v>
      </c>
      <c r="Q8640" t="s">
        <v>395</v>
      </c>
      <c r="R8640" t="s">
        <v>63</v>
      </c>
      <c r="S8640" t="s">
        <v>27975</v>
      </c>
    </row>
    <row r="8641" spans="1:25" x14ac:dyDescent="0.25">
      <c r="A8641" t="s">
        <v>40</v>
      </c>
      <c r="B8641" t="s">
        <v>308</v>
      </c>
      <c r="C8641" t="s">
        <v>27976</v>
      </c>
    </row>
    <row r="8642" spans="1:25" x14ac:dyDescent="0.25">
      <c r="A8642" t="s">
        <v>6614</v>
      </c>
      <c r="B8642" t="s">
        <v>898</v>
      </c>
      <c r="C8642" t="s">
        <v>1911</v>
      </c>
      <c r="D8642" t="s">
        <v>4419</v>
      </c>
      <c r="E8642" t="s">
        <v>2711</v>
      </c>
      <c r="F8642" t="s">
        <v>45</v>
      </c>
      <c r="G8642" t="s">
        <v>5117</v>
      </c>
      <c r="H8642" t="s">
        <v>4536</v>
      </c>
      <c r="I8642" t="s">
        <v>342</v>
      </c>
      <c r="J8642" t="s">
        <v>19618</v>
      </c>
      <c r="K8642" t="s">
        <v>36</v>
      </c>
      <c r="L8642" t="s">
        <v>27977</v>
      </c>
      <c r="M8642" t="s">
        <v>1716</v>
      </c>
      <c r="N8642" t="s">
        <v>37</v>
      </c>
      <c r="O8642" t="s">
        <v>1405</v>
      </c>
      <c r="P8642" t="s">
        <v>3800</v>
      </c>
      <c r="Q8642" t="s">
        <v>37</v>
      </c>
      <c r="R8642" t="s">
        <v>27978</v>
      </c>
    </row>
    <row r="8643" spans="1:25" x14ac:dyDescent="0.25">
      <c r="A8643" t="s">
        <v>7499</v>
      </c>
      <c r="B8643" t="s">
        <v>779</v>
      </c>
      <c r="C8643" t="s">
        <v>30</v>
      </c>
      <c r="D8643" t="s">
        <v>26</v>
      </c>
      <c r="E8643" t="s">
        <v>61</v>
      </c>
      <c r="F8643" t="s">
        <v>2377</v>
      </c>
      <c r="G8643" t="s">
        <v>395</v>
      </c>
      <c r="H8643" t="s">
        <v>63</v>
      </c>
      <c r="I8643" t="s">
        <v>27979</v>
      </c>
      <c r="J8643" t="s">
        <v>1027</v>
      </c>
      <c r="K8643" t="s">
        <v>3367</v>
      </c>
      <c r="L8643" t="s">
        <v>1059</v>
      </c>
      <c r="M8643" t="s">
        <v>27980</v>
      </c>
      <c r="N8643" t="s">
        <v>1716</v>
      </c>
      <c r="O8643" t="s">
        <v>27981</v>
      </c>
    </row>
    <row r="8644" spans="1:25" x14ac:dyDescent="0.25">
      <c r="A8644" t="s">
        <v>27982</v>
      </c>
      <c r="B8644" t="s">
        <v>6614</v>
      </c>
      <c r="C8644" t="s">
        <v>20092</v>
      </c>
      <c r="D8644" t="s">
        <v>9739</v>
      </c>
      <c r="E8644" t="s">
        <v>19843</v>
      </c>
      <c r="F8644" t="s">
        <v>61</v>
      </c>
      <c r="G8644" t="s">
        <v>5436</v>
      </c>
      <c r="H8644" t="s">
        <v>335</v>
      </c>
      <c r="I8644" t="s">
        <v>150</v>
      </c>
      <c r="J8644" t="s">
        <v>1706</v>
      </c>
      <c r="K8644" t="s">
        <v>59</v>
      </c>
      <c r="L8644" t="s">
        <v>27983</v>
      </c>
      <c r="M8644" t="s">
        <v>5088</v>
      </c>
      <c r="N8644" t="s">
        <v>27984</v>
      </c>
    </row>
    <row r="8645" spans="1:25" x14ac:dyDescent="0.25">
      <c r="A8645" t="s">
        <v>1716</v>
      </c>
      <c r="B8645" t="s">
        <v>27985</v>
      </c>
    </row>
    <row r="8646" spans="1:25" x14ac:dyDescent="0.25">
      <c r="A8646" t="s">
        <v>27986</v>
      </c>
      <c r="B8646" t="s">
        <v>6614</v>
      </c>
      <c r="C8646" t="s">
        <v>1018</v>
      </c>
      <c r="D8646" t="s">
        <v>3136</v>
      </c>
      <c r="E8646" t="s">
        <v>27987</v>
      </c>
      <c r="F8646" t="s">
        <v>6543</v>
      </c>
      <c r="G8646" t="s">
        <v>5</v>
      </c>
      <c r="H8646" t="s">
        <v>21432</v>
      </c>
      <c r="I8646" t="s">
        <v>126</v>
      </c>
      <c r="J8646" t="s">
        <v>610</v>
      </c>
      <c r="K8646" t="s">
        <v>27988</v>
      </c>
      <c r="L8646" t="s">
        <v>9246</v>
      </c>
      <c r="M8646" t="s">
        <v>1129</v>
      </c>
      <c r="N8646" t="s">
        <v>179</v>
      </c>
      <c r="O8646" t="s">
        <v>1920</v>
      </c>
      <c r="P8646" t="s">
        <v>45</v>
      </c>
      <c r="Q8646" t="s">
        <v>153</v>
      </c>
      <c r="R8646" t="s">
        <v>27989</v>
      </c>
    </row>
    <row r="8647" spans="1:25" x14ac:dyDescent="0.25">
      <c r="A8647" t="s">
        <v>25329</v>
      </c>
      <c r="B8647" t="s">
        <v>7906</v>
      </c>
      <c r="C8647" t="s">
        <v>59</v>
      </c>
      <c r="D8647" t="s">
        <v>3185</v>
      </c>
      <c r="E8647" t="s">
        <v>27990</v>
      </c>
    </row>
    <row r="8648" spans="1:25" x14ac:dyDescent="0.25">
      <c r="A8648" t="s">
        <v>54</v>
      </c>
      <c r="B8648" t="s">
        <v>11043</v>
      </c>
      <c r="C8648" t="s">
        <v>27991</v>
      </c>
      <c r="D8648" t="s">
        <v>27992</v>
      </c>
      <c r="E8648" t="s">
        <v>27993</v>
      </c>
      <c r="F8648" t="s">
        <v>57</v>
      </c>
      <c r="G8648" t="s">
        <v>61</v>
      </c>
      <c r="H8648" t="s">
        <v>1911</v>
      </c>
      <c r="I8648" t="s">
        <v>27994</v>
      </c>
      <c r="J8648" t="s">
        <v>1627</v>
      </c>
      <c r="K8648" t="s">
        <v>18</v>
      </c>
      <c r="L8648" t="s">
        <v>61</v>
      </c>
      <c r="M8648" t="s">
        <v>27995</v>
      </c>
      <c r="N8648" t="s">
        <v>15767</v>
      </c>
      <c r="O8648" t="s">
        <v>27996</v>
      </c>
      <c r="P8648" t="s">
        <v>27997</v>
      </c>
    </row>
    <row r="8649" spans="1:25" x14ac:dyDescent="0.25">
      <c r="A8649" t="s">
        <v>7243</v>
      </c>
      <c r="B8649" t="s">
        <v>57</v>
      </c>
      <c r="C8649" t="s">
        <v>5</v>
      </c>
      <c r="D8649" t="s">
        <v>1438</v>
      </c>
      <c r="E8649" t="s">
        <v>2927</v>
      </c>
      <c r="F8649" t="s">
        <v>179</v>
      </c>
      <c r="G8649" t="s">
        <v>27998</v>
      </c>
      <c r="H8649" t="s">
        <v>59</v>
      </c>
      <c r="I8649" t="s">
        <v>61</v>
      </c>
      <c r="J8649" t="s">
        <v>9025</v>
      </c>
      <c r="K8649" t="s">
        <v>57</v>
      </c>
      <c r="L8649" t="s">
        <v>27999</v>
      </c>
      <c r="M8649" t="s">
        <v>66</v>
      </c>
      <c r="N8649" t="s">
        <v>28000</v>
      </c>
    </row>
    <row r="8650" spans="1:25" x14ac:dyDescent="0.25">
      <c r="A8650" t="s">
        <v>5088</v>
      </c>
      <c r="B8650" t="s">
        <v>28001</v>
      </c>
    </row>
    <row r="8651" spans="1:25" x14ac:dyDescent="0.25">
      <c r="A8651" t="s">
        <v>5088</v>
      </c>
      <c r="B8651" t="s">
        <v>28002</v>
      </c>
    </row>
    <row r="8652" spans="1:25" x14ac:dyDescent="0.25">
      <c r="A8652" t="s">
        <v>27487</v>
      </c>
      <c r="B8652" t="s">
        <v>194</v>
      </c>
      <c r="C8652" t="s">
        <v>13533</v>
      </c>
      <c r="D8652" t="s">
        <v>45</v>
      </c>
      <c r="E8652" t="s">
        <v>81</v>
      </c>
      <c r="F8652" t="s">
        <v>7969</v>
      </c>
      <c r="G8652" t="s">
        <v>28003</v>
      </c>
      <c r="H8652" t="s">
        <v>194</v>
      </c>
      <c r="I8652" t="s">
        <v>13533</v>
      </c>
      <c r="J8652" t="s">
        <v>45</v>
      </c>
      <c r="K8652" t="s">
        <v>106</v>
      </c>
      <c r="L8652" t="s">
        <v>28004</v>
      </c>
      <c r="M8652" t="s">
        <v>5092</v>
      </c>
      <c r="N8652" t="s">
        <v>376</v>
      </c>
      <c r="O8652" t="s">
        <v>572</v>
      </c>
      <c r="P8652" t="s">
        <v>932</v>
      </c>
      <c r="Q8652" t="s">
        <v>59</v>
      </c>
      <c r="R8652" t="s">
        <v>28005</v>
      </c>
      <c r="S8652" t="s">
        <v>106</v>
      </c>
      <c r="T8652" t="s">
        <v>7969</v>
      </c>
      <c r="U8652" t="s">
        <v>161</v>
      </c>
      <c r="V8652" t="s">
        <v>220</v>
      </c>
      <c r="W8652" t="s">
        <v>28006</v>
      </c>
    </row>
    <row r="8653" spans="1:25" x14ac:dyDescent="0.25">
      <c r="A8653" t="s">
        <v>24825</v>
      </c>
      <c r="B8653" t="s">
        <v>198</v>
      </c>
      <c r="C8653" t="s">
        <v>324</v>
      </c>
      <c r="D8653" t="s">
        <v>3045</v>
      </c>
      <c r="E8653" t="s">
        <v>126</v>
      </c>
      <c r="F8653" t="s">
        <v>13537</v>
      </c>
      <c r="G8653" t="s">
        <v>15987</v>
      </c>
      <c r="H8653" t="s">
        <v>2018</v>
      </c>
      <c r="I8653" t="s">
        <v>5</v>
      </c>
      <c r="J8653" t="s">
        <v>6</v>
      </c>
      <c r="K8653" t="s">
        <v>10933</v>
      </c>
      <c r="L8653" t="s">
        <v>478</v>
      </c>
      <c r="M8653" t="s">
        <v>21509</v>
      </c>
      <c r="N8653" t="s">
        <v>115</v>
      </c>
      <c r="O8653" t="s">
        <v>150</v>
      </c>
      <c r="P8653" t="s">
        <v>28007</v>
      </c>
      <c r="Q8653" t="s">
        <v>161</v>
      </c>
      <c r="R8653" t="s">
        <v>220</v>
      </c>
      <c r="S8653" t="s">
        <v>221</v>
      </c>
      <c r="T8653" t="s">
        <v>5</v>
      </c>
      <c r="U8653" t="s">
        <v>28008</v>
      </c>
    </row>
    <row r="8654" spans="1:25" x14ac:dyDescent="0.25">
      <c r="A8654" t="s">
        <v>27915</v>
      </c>
      <c r="B8654" t="s">
        <v>28</v>
      </c>
      <c r="C8654" t="s">
        <v>28009</v>
      </c>
      <c r="D8654" t="s">
        <v>1</v>
      </c>
      <c r="E8654" t="s">
        <v>43</v>
      </c>
      <c r="F8654" t="s">
        <v>424</v>
      </c>
      <c r="G8654" t="s">
        <v>28010</v>
      </c>
      <c r="H8654" t="s">
        <v>1650</v>
      </c>
      <c r="I8654" t="s">
        <v>179</v>
      </c>
      <c r="J8654" t="s">
        <v>479</v>
      </c>
      <c r="K8654" t="s">
        <v>59</v>
      </c>
      <c r="L8654" t="s">
        <v>7657</v>
      </c>
      <c r="M8654" t="s">
        <v>18</v>
      </c>
      <c r="N8654" t="s">
        <v>5</v>
      </c>
      <c r="O8654" t="s">
        <v>28011</v>
      </c>
      <c r="P8654" t="s">
        <v>28012</v>
      </c>
    </row>
    <row r="8655" spans="1:25" x14ac:dyDescent="0.25">
      <c r="A8655" t="s">
        <v>59</v>
      </c>
      <c r="B8655" t="s">
        <v>1892</v>
      </c>
      <c r="C8655" t="s">
        <v>30</v>
      </c>
      <c r="D8655" t="s">
        <v>1671</v>
      </c>
      <c r="E8655" t="s">
        <v>61</v>
      </c>
      <c r="F8655" t="s">
        <v>28013</v>
      </c>
      <c r="G8655" t="s">
        <v>28014</v>
      </c>
      <c r="H8655" t="s">
        <v>864</v>
      </c>
      <c r="I8655" t="s">
        <v>126</v>
      </c>
      <c r="J8655" t="s">
        <v>16552</v>
      </c>
      <c r="K8655" t="s">
        <v>28015</v>
      </c>
      <c r="L8655" t="s">
        <v>898</v>
      </c>
      <c r="M8655" t="s">
        <v>2072</v>
      </c>
      <c r="N8655" t="s">
        <v>28016</v>
      </c>
    </row>
    <row r="8656" spans="1:25" x14ac:dyDescent="0.25">
      <c r="A8656" t="s">
        <v>1012</v>
      </c>
      <c r="B8656" t="s">
        <v>1777</v>
      </c>
      <c r="C8656" t="s">
        <v>9526</v>
      </c>
      <c r="D8656" t="s">
        <v>4232</v>
      </c>
      <c r="E8656" t="s">
        <v>3625</v>
      </c>
      <c r="F8656" t="s">
        <v>150</v>
      </c>
      <c r="G8656" t="s">
        <v>3707</v>
      </c>
      <c r="H8656" t="s">
        <v>198</v>
      </c>
      <c r="I8656" t="s">
        <v>73</v>
      </c>
      <c r="J8656" t="s">
        <v>193</v>
      </c>
      <c r="K8656" t="s">
        <v>4409</v>
      </c>
      <c r="L8656" t="s">
        <v>313</v>
      </c>
      <c r="M8656" t="s">
        <v>206</v>
      </c>
      <c r="N8656" t="s">
        <v>61</v>
      </c>
      <c r="O8656" t="s">
        <v>1040</v>
      </c>
      <c r="P8656" t="s">
        <v>1048</v>
      </c>
      <c r="Q8656" t="s">
        <v>12057</v>
      </c>
      <c r="R8656" t="s">
        <v>1471</v>
      </c>
      <c r="S8656" t="s">
        <v>313</v>
      </c>
      <c r="T8656" t="s">
        <v>781</v>
      </c>
      <c r="U8656" t="s">
        <v>2594</v>
      </c>
      <c r="V8656" t="s">
        <v>5857</v>
      </c>
      <c r="W8656" t="s">
        <v>193</v>
      </c>
      <c r="X8656" t="s">
        <v>57</v>
      </c>
      <c r="Y8656" t="s">
        <v>28017</v>
      </c>
    </row>
    <row r="8657" spans="1:23" x14ac:dyDescent="0.25">
      <c r="A8657" t="s">
        <v>779</v>
      </c>
      <c r="B8657" t="s">
        <v>59</v>
      </c>
      <c r="C8657" t="s">
        <v>22313</v>
      </c>
      <c r="D8657" t="s">
        <v>30</v>
      </c>
      <c r="E8657" t="s">
        <v>1671</v>
      </c>
      <c r="F8657" t="s">
        <v>61</v>
      </c>
      <c r="G8657" t="s">
        <v>28018</v>
      </c>
      <c r="H8657" t="s">
        <v>27645</v>
      </c>
      <c r="I8657" t="s">
        <v>222</v>
      </c>
      <c r="J8657" t="s">
        <v>266</v>
      </c>
      <c r="K8657" t="s">
        <v>3493</v>
      </c>
      <c r="L8657" t="s">
        <v>5092</v>
      </c>
      <c r="M8657" t="s">
        <v>28019</v>
      </c>
    </row>
    <row r="8658" spans="1:23" x14ac:dyDescent="0.25">
      <c r="A8658" t="s">
        <v>54</v>
      </c>
      <c r="B8658" t="s">
        <v>28020</v>
      </c>
      <c r="C8658" t="s">
        <v>6366</v>
      </c>
      <c r="D8658" t="s">
        <v>4636</v>
      </c>
      <c r="E8658" t="s">
        <v>28021</v>
      </c>
      <c r="F8658" t="s">
        <v>5097</v>
      </c>
      <c r="G8658" t="s">
        <v>5</v>
      </c>
      <c r="H8658" t="s">
        <v>28022</v>
      </c>
      <c r="I8658" t="s">
        <v>2633</v>
      </c>
      <c r="J8658" t="s">
        <v>64</v>
      </c>
      <c r="K8658" t="s">
        <v>12136</v>
      </c>
      <c r="L8658" t="s">
        <v>28</v>
      </c>
      <c r="M8658" t="s">
        <v>17635</v>
      </c>
      <c r="N8658" t="s">
        <v>28023</v>
      </c>
    </row>
    <row r="8660" spans="1:23" x14ac:dyDescent="0.25">
      <c r="A8660" t="s">
        <v>5050</v>
      </c>
      <c r="B8660" t="s">
        <v>1602</v>
      </c>
      <c r="C8660" t="s">
        <v>7739</v>
      </c>
      <c r="D8660" t="s">
        <v>59</v>
      </c>
      <c r="E8660" t="s">
        <v>193</v>
      </c>
      <c r="F8660" t="s">
        <v>57</v>
      </c>
      <c r="G8660" t="s">
        <v>1290</v>
      </c>
      <c r="H8660" t="s">
        <v>11282</v>
      </c>
      <c r="I8660" t="s">
        <v>1969</v>
      </c>
      <c r="J8660" t="s">
        <v>198</v>
      </c>
      <c r="K8660" t="s">
        <v>1760</v>
      </c>
      <c r="L8660" t="s">
        <v>541</v>
      </c>
      <c r="M8660" t="s">
        <v>4785</v>
      </c>
      <c r="N8660" t="s">
        <v>5338</v>
      </c>
      <c r="O8660" t="s">
        <v>28024</v>
      </c>
      <c r="P8660" t="s">
        <v>59</v>
      </c>
      <c r="Q8660" t="s">
        <v>28025</v>
      </c>
      <c r="R8660" t="s">
        <v>609</v>
      </c>
      <c r="S8660" t="s">
        <v>150</v>
      </c>
      <c r="T8660" t="s">
        <v>179</v>
      </c>
      <c r="U8660" t="s">
        <v>5</v>
      </c>
      <c r="V8660" t="s">
        <v>1877</v>
      </c>
      <c r="W8660" t="s">
        <v>28026</v>
      </c>
    </row>
    <row r="8661" spans="1:23" x14ac:dyDescent="0.25">
      <c r="A8661" t="s">
        <v>479</v>
      </c>
      <c r="B8661" t="s">
        <v>59</v>
      </c>
      <c r="C8661" t="s">
        <v>3937</v>
      </c>
      <c r="D8661" t="s">
        <v>9190</v>
      </c>
      <c r="E8661" t="s">
        <v>5092</v>
      </c>
      <c r="F8661" t="s">
        <v>759</v>
      </c>
      <c r="G8661" t="s">
        <v>5684</v>
      </c>
      <c r="H8661" t="s">
        <v>57</v>
      </c>
      <c r="I8661" t="s">
        <v>61</v>
      </c>
      <c r="J8661" t="s">
        <v>28027</v>
      </c>
      <c r="K8661" t="s">
        <v>30</v>
      </c>
      <c r="L8661" t="s">
        <v>28028</v>
      </c>
      <c r="M8661" t="s">
        <v>3686</v>
      </c>
      <c r="N8661" t="s">
        <v>179</v>
      </c>
      <c r="O8661" t="s">
        <v>5</v>
      </c>
      <c r="P8661" t="s">
        <v>6118</v>
      </c>
      <c r="Q8661" t="s">
        <v>1295</v>
      </c>
      <c r="R8661" t="s">
        <v>16</v>
      </c>
      <c r="S8661" t="s">
        <v>28029</v>
      </c>
    </row>
    <row r="8662" spans="1:23" x14ac:dyDescent="0.25">
      <c r="A8662" t="s">
        <v>7123</v>
      </c>
      <c r="B8662" t="s">
        <v>1716</v>
      </c>
      <c r="C8662" t="s">
        <v>37</v>
      </c>
      <c r="D8662" t="s">
        <v>266</v>
      </c>
      <c r="E8662" t="s">
        <v>28030</v>
      </c>
    </row>
    <row r="8663" spans="1:23" x14ac:dyDescent="0.25">
      <c r="A8663" t="s">
        <v>7123</v>
      </c>
      <c r="B8663" t="s">
        <v>11304</v>
      </c>
      <c r="C8663" t="s">
        <v>20047</v>
      </c>
      <c r="D8663" t="s">
        <v>28031</v>
      </c>
    </row>
    <row r="8664" spans="1:23" x14ac:dyDescent="0.25">
      <c r="A8664" t="s">
        <v>28032</v>
      </c>
      <c r="B8664" t="s">
        <v>222</v>
      </c>
      <c r="C8664" t="s">
        <v>5948</v>
      </c>
      <c r="D8664" t="s">
        <v>5436</v>
      </c>
      <c r="E8664" t="s">
        <v>179</v>
      </c>
      <c r="F8664" t="s">
        <v>249</v>
      </c>
      <c r="G8664" t="s">
        <v>218</v>
      </c>
      <c r="H8664" t="s">
        <v>182</v>
      </c>
      <c r="I8664" t="s">
        <v>16460</v>
      </c>
      <c r="J8664" t="s">
        <v>5</v>
      </c>
      <c r="K8664" t="s">
        <v>4046</v>
      </c>
      <c r="L8664" t="s">
        <v>5693</v>
      </c>
      <c r="M8664" t="s">
        <v>45</v>
      </c>
      <c r="N8664" t="s">
        <v>61</v>
      </c>
      <c r="O8664" t="s">
        <v>28033</v>
      </c>
      <c r="P8664" t="s">
        <v>5439</v>
      </c>
      <c r="Q8664" t="s">
        <v>113</v>
      </c>
      <c r="R8664" t="s">
        <v>12858</v>
      </c>
      <c r="S8664" t="s">
        <v>206</v>
      </c>
      <c r="T8664" t="s">
        <v>10517</v>
      </c>
      <c r="U8664" t="s">
        <v>19957</v>
      </c>
      <c r="V8664" t="s">
        <v>28034</v>
      </c>
    </row>
    <row r="8665" spans="1:23" x14ac:dyDescent="0.25">
      <c r="A8665" t="s">
        <v>1397</v>
      </c>
      <c r="B8665" t="s">
        <v>28035</v>
      </c>
      <c r="C8665" t="s">
        <v>179</v>
      </c>
      <c r="D8665" t="s">
        <v>28036</v>
      </c>
      <c r="E8665" t="s">
        <v>28037</v>
      </c>
      <c r="F8665" t="s">
        <v>28038</v>
      </c>
      <c r="G8665" t="s">
        <v>924</v>
      </c>
      <c r="H8665" t="s">
        <v>313</v>
      </c>
      <c r="I8665" t="s">
        <v>5092</v>
      </c>
      <c r="J8665" t="s">
        <v>3369</v>
      </c>
      <c r="K8665" t="s">
        <v>1018</v>
      </c>
      <c r="L8665" t="s">
        <v>59</v>
      </c>
      <c r="M8665" t="s">
        <v>157</v>
      </c>
      <c r="N8665" t="s">
        <v>5</v>
      </c>
      <c r="O8665" t="s">
        <v>28039</v>
      </c>
      <c r="P8665" t="s">
        <v>19076</v>
      </c>
      <c r="Q8665" t="s">
        <v>3548</v>
      </c>
      <c r="R8665" t="s">
        <v>28040</v>
      </c>
    </row>
    <row r="8666" spans="1:23" x14ac:dyDescent="0.25">
      <c r="A8666" t="s">
        <v>28041</v>
      </c>
      <c r="B8666" t="s">
        <v>2974</v>
      </c>
      <c r="C8666" t="s">
        <v>1140</v>
      </c>
      <c r="D8666" t="s">
        <v>290</v>
      </c>
      <c r="E8666" t="s">
        <v>45</v>
      </c>
      <c r="F8666" t="s">
        <v>5259</v>
      </c>
      <c r="G8666" t="s">
        <v>615</v>
      </c>
      <c r="H8666" t="s">
        <v>721</v>
      </c>
      <c r="I8666" t="s">
        <v>1432</v>
      </c>
      <c r="J8666" t="s">
        <v>17104</v>
      </c>
      <c r="K8666" t="s">
        <v>11368</v>
      </c>
      <c r="L8666" t="s">
        <v>17702</v>
      </c>
      <c r="M8666" t="s">
        <v>36</v>
      </c>
      <c r="N8666" t="s">
        <v>12918</v>
      </c>
      <c r="O8666" t="s">
        <v>16861</v>
      </c>
      <c r="P8666" t="s">
        <v>28042</v>
      </c>
      <c r="Q8666" t="s">
        <v>28043</v>
      </c>
    </row>
    <row r="8667" spans="1:23" x14ac:dyDescent="0.25">
      <c r="A8667" t="s">
        <v>4971</v>
      </c>
      <c r="B8667" t="s">
        <v>156</v>
      </c>
      <c r="C8667" t="s">
        <v>28044</v>
      </c>
    </row>
    <row r="8668" spans="1:23" x14ac:dyDescent="0.25">
      <c r="A8668">
        <v>2016</v>
      </c>
      <c r="B8668" t="s">
        <v>8730</v>
      </c>
      <c r="C8668" t="s">
        <v>1392</v>
      </c>
      <c r="D8668" t="s">
        <v>1527</v>
      </c>
      <c r="E8668" t="s">
        <v>157</v>
      </c>
      <c r="F8668" t="s">
        <v>3654</v>
      </c>
      <c r="G8668" t="s">
        <v>159</v>
      </c>
      <c r="H8668" t="s">
        <v>3372</v>
      </c>
      <c r="I8668" t="s">
        <v>61</v>
      </c>
      <c r="J8668" t="s">
        <v>741</v>
      </c>
      <c r="K8668" t="s">
        <v>16</v>
      </c>
      <c r="L8668" t="s">
        <v>5</v>
      </c>
      <c r="M8668" t="s">
        <v>28045</v>
      </c>
      <c r="N8668" t="s">
        <v>424</v>
      </c>
      <c r="O8668" t="s">
        <v>15840</v>
      </c>
      <c r="P8668" t="s">
        <v>28046</v>
      </c>
    </row>
    <row r="8669" spans="1:23" x14ac:dyDescent="0.25">
      <c r="A8669" t="s">
        <v>5775</v>
      </c>
      <c r="B8669" t="s">
        <v>1701</v>
      </c>
      <c r="C8669" t="s">
        <v>150</v>
      </c>
      <c r="D8669" t="s">
        <v>54</v>
      </c>
      <c r="E8669" t="s">
        <v>3136</v>
      </c>
      <c r="F8669" t="s">
        <v>59</v>
      </c>
      <c r="G8669" t="s">
        <v>11940</v>
      </c>
      <c r="H8669" t="s">
        <v>28047</v>
      </c>
      <c r="I8669" t="s">
        <v>30</v>
      </c>
      <c r="J8669" t="s">
        <v>490</v>
      </c>
      <c r="K8669" t="s">
        <v>37</v>
      </c>
      <c r="L8669" t="s">
        <v>3999</v>
      </c>
      <c r="M8669" t="s">
        <v>25428</v>
      </c>
      <c r="N8669" t="s">
        <v>28048</v>
      </c>
      <c r="O8669" t="s">
        <v>28049</v>
      </c>
      <c r="P8669" t="s">
        <v>19802</v>
      </c>
      <c r="Q8669" t="s">
        <v>6614</v>
      </c>
      <c r="R8669" t="s">
        <v>126</v>
      </c>
      <c r="S8669" t="s">
        <v>5</v>
      </c>
      <c r="T8669" t="s">
        <v>28050</v>
      </c>
    </row>
    <row r="8670" spans="1:23" x14ac:dyDescent="0.25">
      <c r="A8670" t="s">
        <v>6614</v>
      </c>
      <c r="B8670" t="s">
        <v>3712</v>
      </c>
      <c r="C8670" t="s">
        <v>28051</v>
      </c>
      <c r="D8670">
        <v>4</v>
      </c>
      <c r="E8670" t="s">
        <v>28052</v>
      </c>
      <c r="F8670" t="s">
        <v>11681</v>
      </c>
      <c r="G8670" t="s">
        <v>59</v>
      </c>
      <c r="H8670" t="s">
        <v>781</v>
      </c>
      <c r="I8670" t="s">
        <v>30</v>
      </c>
      <c r="J8670" t="s">
        <v>198</v>
      </c>
      <c r="K8670" t="s">
        <v>19332</v>
      </c>
      <c r="L8670" t="s">
        <v>28053</v>
      </c>
      <c r="M8670" t="s">
        <v>10584</v>
      </c>
      <c r="N8670" t="s">
        <v>37</v>
      </c>
      <c r="O8670" t="s">
        <v>395</v>
      </c>
      <c r="P8670" t="s">
        <v>64</v>
      </c>
      <c r="Q8670" t="s">
        <v>18</v>
      </c>
      <c r="R8670" t="s">
        <v>61</v>
      </c>
      <c r="S8670" t="s">
        <v>28054</v>
      </c>
    </row>
    <row r="8671" spans="1:23" x14ac:dyDescent="0.25">
      <c r="A8671" t="s">
        <v>898</v>
      </c>
      <c r="B8671" t="s">
        <v>713</v>
      </c>
      <c r="C8671" t="s">
        <v>1349</v>
      </c>
      <c r="D8671" t="s">
        <v>6614</v>
      </c>
      <c r="E8671" t="s">
        <v>28055</v>
      </c>
      <c r="F8671" t="s">
        <v>28055</v>
      </c>
      <c r="G8671" t="s">
        <v>28056</v>
      </c>
      <c r="H8671" t="s">
        <v>1716</v>
      </c>
      <c r="I8671" t="s">
        <v>28057</v>
      </c>
    </row>
    <row r="8672" spans="1:23" x14ac:dyDescent="0.25">
      <c r="A8672" t="s">
        <v>37</v>
      </c>
      <c r="B8672" t="s">
        <v>898</v>
      </c>
      <c r="C8672" t="s">
        <v>30</v>
      </c>
      <c r="D8672" t="s">
        <v>61</v>
      </c>
      <c r="E8672" t="s">
        <v>10583</v>
      </c>
      <c r="F8672" t="s">
        <v>10584</v>
      </c>
      <c r="G8672" t="s">
        <v>206</v>
      </c>
      <c r="H8672" t="s">
        <v>43</v>
      </c>
      <c r="I8672" t="s">
        <v>20</v>
      </c>
      <c r="J8672" t="s">
        <v>658</v>
      </c>
      <c r="K8672" t="s">
        <v>4711</v>
      </c>
      <c r="L8672" t="s">
        <v>12897</v>
      </c>
      <c r="M8672" t="s">
        <v>28058</v>
      </c>
    </row>
    <row r="8673" spans="1:23" x14ac:dyDescent="0.25">
      <c r="A8673" t="s">
        <v>28059</v>
      </c>
      <c r="B8673" t="s">
        <v>28060</v>
      </c>
      <c r="C8673" t="s">
        <v>5088</v>
      </c>
      <c r="D8673" t="s">
        <v>28061</v>
      </c>
    </row>
    <row r="8674" spans="1:23" x14ac:dyDescent="0.25">
      <c r="A8674" t="s">
        <v>5088</v>
      </c>
      <c r="B8674" t="s">
        <v>28062</v>
      </c>
    </row>
    <row r="8675" spans="1:23" x14ac:dyDescent="0.25">
      <c r="A8675" t="s">
        <v>8073</v>
      </c>
      <c r="B8675" t="s">
        <v>14731</v>
      </c>
      <c r="C8675" t="s">
        <v>322</v>
      </c>
      <c r="D8675" t="s">
        <v>382</v>
      </c>
      <c r="E8675" t="s">
        <v>2541</v>
      </c>
      <c r="F8675" t="s">
        <v>28063</v>
      </c>
      <c r="G8675" t="s">
        <v>161</v>
      </c>
      <c r="H8675" t="s">
        <v>17196</v>
      </c>
      <c r="I8675" t="s">
        <v>28064</v>
      </c>
    </row>
    <row r="8676" spans="1:23" x14ac:dyDescent="0.25">
      <c r="A8676" t="s">
        <v>37</v>
      </c>
      <c r="B8676" t="s">
        <v>11868</v>
      </c>
      <c r="C8676" t="s">
        <v>290</v>
      </c>
      <c r="D8676" t="s">
        <v>1998</v>
      </c>
      <c r="E8676" t="s">
        <v>266</v>
      </c>
      <c r="F8676" t="s">
        <v>28065</v>
      </c>
    </row>
    <row r="8677" spans="1:23" x14ac:dyDescent="0.25">
      <c r="A8677" t="s">
        <v>28067</v>
      </c>
      <c r="B8677" t="s">
        <v>28068</v>
      </c>
      <c r="C8677" t="s">
        <v>28069</v>
      </c>
      <c r="D8677" t="s">
        <v>1709</v>
      </c>
      <c r="E8677" t="s">
        <v>480</v>
      </c>
      <c r="F8677" t="s">
        <v>21837</v>
      </c>
      <c r="G8677" t="s">
        <v>28070</v>
      </c>
    </row>
    <row r="8678" spans="1:23" x14ac:dyDescent="0.25">
      <c r="A8678" t="s">
        <v>5022</v>
      </c>
      <c r="B8678" t="s">
        <v>1295</v>
      </c>
      <c r="C8678" t="s">
        <v>1709</v>
      </c>
      <c r="D8678" t="s">
        <v>28071</v>
      </c>
    </row>
    <row r="8679" spans="1:23" x14ac:dyDescent="0.25">
      <c r="A8679" t="s">
        <v>28072</v>
      </c>
      <c r="B8679" t="s">
        <v>6522</v>
      </c>
      <c r="C8679" t="s">
        <v>66</v>
      </c>
      <c r="D8679" t="s">
        <v>220</v>
      </c>
      <c r="E8679" t="s">
        <v>28073</v>
      </c>
    </row>
    <row r="8680" spans="1:23" x14ac:dyDescent="0.25">
      <c r="A8680" t="s">
        <v>179</v>
      </c>
      <c r="B8680" t="s">
        <v>3922</v>
      </c>
      <c r="C8680" t="s">
        <v>28074</v>
      </c>
      <c r="D8680" t="s">
        <v>3648</v>
      </c>
      <c r="E8680" t="s">
        <v>18</v>
      </c>
      <c r="F8680" t="s">
        <v>383</v>
      </c>
      <c r="G8680" t="s">
        <v>28075</v>
      </c>
      <c r="H8680" t="s">
        <v>5092</v>
      </c>
      <c r="I8680" t="s">
        <v>27805</v>
      </c>
      <c r="J8680" t="s">
        <v>5309</v>
      </c>
      <c r="K8680" t="s">
        <v>18</v>
      </c>
      <c r="L8680" t="s">
        <v>383</v>
      </c>
      <c r="M8680" t="s">
        <v>28076</v>
      </c>
      <c r="N8680" t="s">
        <v>6287</v>
      </c>
      <c r="O8680" t="s">
        <v>28077</v>
      </c>
      <c r="P8680" t="s">
        <v>28078</v>
      </c>
      <c r="Q8680" t="s">
        <v>28079</v>
      </c>
    </row>
    <row r="8681" spans="1:23" x14ac:dyDescent="0.25">
      <c r="A8681" t="s">
        <v>11066</v>
      </c>
      <c r="B8681" t="s">
        <v>198</v>
      </c>
      <c r="C8681" t="s">
        <v>61</v>
      </c>
      <c r="D8681" t="s">
        <v>19722</v>
      </c>
      <c r="E8681" t="s">
        <v>28080</v>
      </c>
      <c r="F8681" t="s">
        <v>179</v>
      </c>
      <c r="G8681" t="s">
        <v>3066</v>
      </c>
      <c r="H8681" t="s">
        <v>3922</v>
      </c>
      <c r="I8681" t="s">
        <v>18</v>
      </c>
      <c r="J8681" t="s">
        <v>28081</v>
      </c>
      <c r="K8681" t="s">
        <v>28082</v>
      </c>
      <c r="L8681" t="s">
        <v>8905</v>
      </c>
      <c r="M8681" t="s">
        <v>61</v>
      </c>
      <c r="N8681" t="s">
        <v>2095</v>
      </c>
      <c r="O8681" t="s">
        <v>762</v>
      </c>
      <c r="P8681" t="s">
        <v>61</v>
      </c>
      <c r="Q8681" t="s">
        <v>3027</v>
      </c>
      <c r="R8681" t="s">
        <v>570</v>
      </c>
      <c r="S8681" t="s">
        <v>6862</v>
      </c>
      <c r="T8681" t="s">
        <v>45</v>
      </c>
      <c r="U8681" t="s">
        <v>571</v>
      </c>
      <c r="V8681" t="s">
        <v>18</v>
      </c>
      <c r="W8681" t="s">
        <v>28083</v>
      </c>
    </row>
    <row r="8682" spans="1:23" x14ac:dyDescent="0.25">
      <c r="A8682" t="s">
        <v>23392</v>
      </c>
      <c r="B8682" t="s">
        <v>30</v>
      </c>
      <c r="C8682" t="s">
        <v>7695</v>
      </c>
      <c r="D8682" t="s">
        <v>28084</v>
      </c>
      <c r="E8682" t="s">
        <v>28085</v>
      </c>
      <c r="F8682" t="s">
        <v>28086</v>
      </c>
      <c r="G8682" t="s">
        <v>28087</v>
      </c>
      <c r="H8682" t="s">
        <v>7788</v>
      </c>
      <c r="I8682" t="s">
        <v>18</v>
      </c>
      <c r="J8682" t="s">
        <v>1392</v>
      </c>
      <c r="K8682" t="s">
        <v>5092</v>
      </c>
      <c r="L8682" t="s">
        <v>1532</v>
      </c>
      <c r="M8682" t="s">
        <v>28088</v>
      </c>
      <c r="N8682" t="s">
        <v>18</v>
      </c>
      <c r="O8682" t="s">
        <v>153</v>
      </c>
      <c r="P8682" t="s">
        <v>87</v>
      </c>
      <c r="Q8682" t="s">
        <v>5212</v>
      </c>
      <c r="R8682" t="s">
        <v>28089</v>
      </c>
    </row>
    <row r="8683" spans="1:23" x14ac:dyDescent="0.25">
      <c r="A8683" t="s">
        <v>28059</v>
      </c>
      <c r="B8683" t="s">
        <v>28</v>
      </c>
      <c r="C8683" t="s">
        <v>28090</v>
      </c>
      <c r="D8683" t="s">
        <v>28091</v>
      </c>
      <c r="E8683" t="s">
        <v>28092</v>
      </c>
      <c r="F8683" t="s">
        <v>1</v>
      </c>
      <c r="G8683" t="s">
        <v>43</v>
      </c>
      <c r="H8683" t="s">
        <v>59</v>
      </c>
      <c r="I8683" t="s">
        <v>24674</v>
      </c>
      <c r="J8683" t="s">
        <v>24584</v>
      </c>
      <c r="K8683" t="s">
        <v>2134</v>
      </c>
      <c r="L8683" t="s">
        <v>5487</v>
      </c>
      <c r="M8683" t="s">
        <v>6485</v>
      </c>
      <c r="N8683" t="s">
        <v>1695</v>
      </c>
      <c r="O8683" t="s">
        <v>8010</v>
      </c>
      <c r="P8683" t="s">
        <v>28093</v>
      </c>
      <c r="Q8683" t="s">
        <v>28094</v>
      </c>
    </row>
    <row r="8684" spans="1:23" x14ac:dyDescent="0.25">
      <c r="A8684" t="s">
        <v>2451</v>
      </c>
      <c r="B8684" t="s">
        <v>27435</v>
      </c>
      <c r="C8684" t="s">
        <v>20018</v>
      </c>
      <c r="D8684" t="s">
        <v>43</v>
      </c>
      <c r="E8684" t="s">
        <v>1027</v>
      </c>
      <c r="F8684" t="s">
        <v>512</v>
      </c>
      <c r="G8684" t="s">
        <v>658</v>
      </c>
      <c r="H8684" t="s">
        <v>5842</v>
      </c>
      <c r="I8684" t="s">
        <v>18</v>
      </c>
      <c r="J8684" t="s">
        <v>61</v>
      </c>
      <c r="K8684" t="s">
        <v>28095</v>
      </c>
      <c r="L8684" t="s">
        <v>28096</v>
      </c>
    </row>
    <row r="8685" spans="1:23" x14ac:dyDescent="0.25">
      <c r="A8685" t="s">
        <v>11431</v>
      </c>
      <c r="B8685" t="s">
        <v>37</v>
      </c>
      <c r="C8685" t="s">
        <v>28097</v>
      </c>
    </row>
    <row r="8686" spans="1:23" x14ac:dyDescent="0.25">
      <c r="A8686" t="s">
        <v>1401</v>
      </c>
      <c r="B8686" t="s">
        <v>12018</v>
      </c>
      <c r="C8686" t="s">
        <v>8010</v>
      </c>
      <c r="D8686" t="s">
        <v>2624</v>
      </c>
      <c r="E8686" t="s">
        <v>11896</v>
      </c>
      <c r="F8686" t="s">
        <v>156</v>
      </c>
      <c r="G8686" t="s">
        <v>157</v>
      </c>
      <c r="H8686" t="s">
        <v>561</v>
      </c>
      <c r="I8686" t="s">
        <v>30</v>
      </c>
      <c r="J8686" t="s">
        <v>4801</v>
      </c>
      <c r="K8686" t="s">
        <v>521</v>
      </c>
      <c r="L8686" t="s">
        <v>57</v>
      </c>
      <c r="M8686" t="s">
        <v>28098</v>
      </c>
      <c r="N8686" t="s">
        <v>30</v>
      </c>
      <c r="O8686" t="s">
        <v>28099</v>
      </c>
      <c r="P8686" t="s">
        <v>610</v>
      </c>
      <c r="Q8686" t="s">
        <v>150</v>
      </c>
      <c r="R8686" t="s">
        <v>206</v>
      </c>
      <c r="S8686">
        <v>8</v>
      </c>
      <c r="T8686" t="s">
        <v>28100</v>
      </c>
    </row>
    <row r="8687" spans="1:23" x14ac:dyDescent="0.25">
      <c r="A8687" t="s">
        <v>17762</v>
      </c>
      <c r="B8687" t="s">
        <v>541</v>
      </c>
      <c r="C8687" t="s">
        <v>28101</v>
      </c>
    </row>
    <row r="8688" spans="1:23" x14ac:dyDescent="0.25">
      <c r="A8688" t="s">
        <v>3712</v>
      </c>
      <c r="B8688" t="s">
        <v>6614</v>
      </c>
      <c r="C8688" t="s">
        <v>185</v>
      </c>
      <c r="D8688" t="s">
        <v>898</v>
      </c>
      <c r="E8688" t="s">
        <v>2711</v>
      </c>
      <c r="F8688" t="s">
        <v>4756</v>
      </c>
      <c r="G8688" t="s">
        <v>17120</v>
      </c>
      <c r="H8688" t="s">
        <v>19050</v>
      </c>
      <c r="I8688" t="s">
        <v>480</v>
      </c>
      <c r="J8688" t="s">
        <v>63</v>
      </c>
      <c r="K8688" t="s">
        <v>18</v>
      </c>
      <c r="L8688" t="s">
        <v>61</v>
      </c>
      <c r="M8688" t="s">
        <v>5575</v>
      </c>
      <c r="N8688" t="s">
        <v>36</v>
      </c>
      <c r="O8688" t="s">
        <v>113</v>
      </c>
      <c r="P8688" t="s">
        <v>28102</v>
      </c>
    </row>
    <row r="8689" spans="1:26" x14ac:dyDescent="0.25">
      <c r="A8689" t="s">
        <v>126</v>
      </c>
      <c r="B8689" t="s">
        <v>194</v>
      </c>
      <c r="C8689" t="s">
        <v>1504</v>
      </c>
      <c r="D8689" t="s">
        <v>5352</v>
      </c>
      <c r="E8689" t="s">
        <v>15056</v>
      </c>
      <c r="F8689" t="s">
        <v>3411</v>
      </c>
      <c r="G8689" t="s">
        <v>61</v>
      </c>
      <c r="H8689">
        <v>2013</v>
      </c>
      <c r="I8689" t="s">
        <v>4763</v>
      </c>
      <c r="J8689" t="s">
        <v>28103</v>
      </c>
      <c r="K8689" t="s">
        <v>1064</v>
      </c>
      <c r="L8689" t="s">
        <v>206</v>
      </c>
      <c r="M8689" t="s">
        <v>28104</v>
      </c>
      <c r="N8689" t="s">
        <v>28105</v>
      </c>
    </row>
    <row r="8690" spans="1:26" x14ac:dyDescent="0.25">
      <c r="A8690" t="s">
        <v>1401</v>
      </c>
      <c r="B8690" t="s">
        <v>12018</v>
      </c>
      <c r="C8690" t="s">
        <v>8010</v>
      </c>
      <c r="D8690" t="s">
        <v>2624</v>
      </c>
      <c r="E8690" t="s">
        <v>11896</v>
      </c>
      <c r="F8690" t="s">
        <v>156</v>
      </c>
      <c r="G8690" t="s">
        <v>157</v>
      </c>
      <c r="H8690" t="s">
        <v>561</v>
      </c>
      <c r="I8690" t="s">
        <v>30</v>
      </c>
      <c r="J8690" t="s">
        <v>4801</v>
      </c>
      <c r="K8690" t="s">
        <v>521</v>
      </c>
      <c r="L8690" t="s">
        <v>57</v>
      </c>
      <c r="M8690" t="s">
        <v>28098</v>
      </c>
      <c r="N8690" t="s">
        <v>30</v>
      </c>
      <c r="O8690" t="s">
        <v>28099</v>
      </c>
      <c r="P8690" t="s">
        <v>610</v>
      </c>
      <c r="Q8690" t="s">
        <v>150</v>
      </c>
      <c r="R8690" t="s">
        <v>206</v>
      </c>
      <c r="S8690">
        <v>8</v>
      </c>
      <c r="T8690" t="s">
        <v>28106</v>
      </c>
    </row>
    <row r="8691" spans="1:26" x14ac:dyDescent="0.25">
      <c r="A8691" t="s">
        <v>6614</v>
      </c>
      <c r="B8691" t="s">
        <v>28107</v>
      </c>
      <c r="C8691" t="s">
        <v>86</v>
      </c>
      <c r="D8691" t="s">
        <v>2645</v>
      </c>
      <c r="E8691" t="s">
        <v>18</v>
      </c>
      <c r="F8691" t="s">
        <v>61</v>
      </c>
      <c r="G8691" t="s">
        <v>5575</v>
      </c>
      <c r="H8691" t="s">
        <v>179</v>
      </c>
      <c r="I8691" t="s">
        <v>6378</v>
      </c>
      <c r="J8691" t="s">
        <v>1716</v>
      </c>
      <c r="K8691" t="s">
        <v>126</v>
      </c>
      <c r="L8691" t="s">
        <v>392</v>
      </c>
      <c r="M8691" t="s">
        <v>17310</v>
      </c>
      <c r="N8691" t="s">
        <v>5088</v>
      </c>
      <c r="O8691" t="s">
        <v>28108</v>
      </c>
    </row>
    <row r="8692" spans="1:26" x14ac:dyDescent="0.25">
      <c r="A8692" t="s">
        <v>6614</v>
      </c>
      <c r="B8692" t="s">
        <v>560</v>
      </c>
      <c r="C8692" t="s">
        <v>113</v>
      </c>
      <c r="D8692" t="s">
        <v>59</v>
      </c>
      <c r="E8692" t="s">
        <v>1265</v>
      </c>
      <c r="F8692" t="s">
        <v>59</v>
      </c>
      <c r="G8692" t="s">
        <v>3896</v>
      </c>
      <c r="H8692" t="s">
        <v>206</v>
      </c>
      <c r="I8692" t="s">
        <v>28109</v>
      </c>
      <c r="J8692" t="s">
        <v>28110</v>
      </c>
      <c r="K8692" t="s">
        <v>17133</v>
      </c>
      <c r="L8692" t="s">
        <v>18</v>
      </c>
      <c r="M8692" t="s">
        <v>7724</v>
      </c>
      <c r="N8692" t="s">
        <v>37</v>
      </c>
      <c r="O8692" t="s">
        <v>28111</v>
      </c>
      <c r="P8692" t="s">
        <v>30</v>
      </c>
      <c r="Q8692" t="s">
        <v>572</v>
      </c>
      <c r="R8692" t="s">
        <v>28112</v>
      </c>
      <c r="S8692" t="s">
        <v>6611</v>
      </c>
      <c r="T8692" t="s">
        <v>186</v>
      </c>
      <c r="U8692">
        <v>7</v>
      </c>
      <c r="V8692" t="s">
        <v>57</v>
      </c>
      <c r="W8692" t="s">
        <v>17816</v>
      </c>
      <c r="X8692" t="s">
        <v>18353</v>
      </c>
      <c r="Y8692" t="s">
        <v>28113</v>
      </c>
      <c r="Z8692" t="s">
        <v>28114</v>
      </c>
    </row>
    <row r="8693" spans="1:26" x14ac:dyDescent="0.25">
      <c r="A8693" t="s">
        <v>6297</v>
      </c>
      <c r="B8693" t="s">
        <v>126</v>
      </c>
      <c r="C8693" t="s">
        <v>12846</v>
      </c>
      <c r="D8693" t="s">
        <v>327</v>
      </c>
      <c r="E8693" t="s">
        <v>28</v>
      </c>
      <c r="F8693" t="s">
        <v>28115</v>
      </c>
      <c r="G8693" t="s">
        <v>5241</v>
      </c>
      <c r="H8693" t="s">
        <v>9054</v>
      </c>
      <c r="I8693" t="s">
        <v>290</v>
      </c>
      <c r="J8693" t="s">
        <v>528</v>
      </c>
      <c r="K8693" t="s">
        <v>2609</v>
      </c>
      <c r="L8693" t="s">
        <v>2111</v>
      </c>
      <c r="M8693" t="s">
        <v>3357</v>
      </c>
      <c r="N8693" t="s">
        <v>462</v>
      </c>
      <c r="O8693" t="s">
        <v>1646</v>
      </c>
      <c r="P8693" t="s">
        <v>102</v>
      </c>
      <c r="Q8693" t="s">
        <v>290</v>
      </c>
      <c r="R8693" t="s">
        <v>411</v>
      </c>
      <c r="S8693" t="s">
        <v>1956</v>
      </c>
      <c r="T8693" t="s">
        <v>2438</v>
      </c>
      <c r="U8693" t="s">
        <v>28116</v>
      </c>
    </row>
    <row r="8694" spans="1:26" x14ac:dyDescent="0.25">
      <c r="A8694" t="s">
        <v>1426</v>
      </c>
      <c r="B8694" t="s">
        <v>16937</v>
      </c>
      <c r="C8694" t="s">
        <v>1408</v>
      </c>
      <c r="D8694" t="s">
        <v>59</v>
      </c>
      <c r="E8694" t="s">
        <v>3896</v>
      </c>
      <c r="F8694" t="s">
        <v>292</v>
      </c>
      <c r="G8694" t="s">
        <v>59</v>
      </c>
      <c r="H8694" t="s">
        <v>781</v>
      </c>
      <c r="I8694" t="s">
        <v>1</v>
      </c>
      <c r="J8694" t="s">
        <v>120</v>
      </c>
      <c r="K8694" t="s">
        <v>43</v>
      </c>
      <c r="L8694" t="s">
        <v>10787</v>
      </c>
      <c r="M8694" t="s">
        <v>17301</v>
      </c>
      <c r="N8694" t="s">
        <v>16147</v>
      </c>
      <c r="O8694" t="s">
        <v>37</v>
      </c>
      <c r="P8694" t="s">
        <v>17323</v>
      </c>
      <c r="Q8694" t="s">
        <v>161</v>
      </c>
      <c r="R8694" t="s">
        <v>73</v>
      </c>
      <c r="S8694" t="s">
        <v>290</v>
      </c>
      <c r="T8694" t="s">
        <v>1709</v>
      </c>
      <c r="U8694" t="s">
        <v>75</v>
      </c>
      <c r="V8694" t="s">
        <v>206</v>
      </c>
      <c r="W8694" t="s">
        <v>3071</v>
      </c>
      <c r="X8694" t="s">
        <v>28117</v>
      </c>
    </row>
    <row r="8695" spans="1:26" x14ac:dyDescent="0.25">
      <c r="A8695" t="s">
        <v>18</v>
      </c>
      <c r="B8695" t="s">
        <v>1027</v>
      </c>
      <c r="C8695" t="s">
        <v>586</v>
      </c>
      <c r="D8695" t="s">
        <v>4772</v>
      </c>
      <c r="E8695" t="s">
        <v>126</v>
      </c>
      <c r="F8695" t="s">
        <v>5</v>
      </c>
      <c r="G8695" t="s">
        <v>1675</v>
      </c>
      <c r="H8695" t="s">
        <v>2283</v>
      </c>
      <c r="I8695" t="s">
        <v>3555</v>
      </c>
      <c r="J8695" t="s">
        <v>30</v>
      </c>
      <c r="K8695" t="s">
        <v>61</v>
      </c>
      <c r="L8695" t="s">
        <v>3548</v>
      </c>
      <c r="M8695" t="s">
        <v>1015</v>
      </c>
      <c r="N8695" t="s">
        <v>57</v>
      </c>
      <c r="O8695" t="s">
        <v>1027</v>
      </c>
      <c r="P8695" t="s">
        <v>3851</v>
      </c>
      <c r="Q8695" t="s">
        <v>61</v>
      </c>
      <c r="R8695" t="s">
        <v>422</v>
      </c>
      <c r="S8695" t="s">
        <v>1025</v>
      </c>
      <c r="T8695" t="s">
        <v>28118</v>
      </c>
      <c r="U8695" t="s">
        <v>64</v>
      </c>
      <c r="V8695" t="s">
        <v>161</v>
      </c>
      <c r="W8695" t="s">
        <v>28119</v>
      </c>
    </row>
    <row r="8696" spans="1:26" x14ac:dyDescent="0.25">
      <c r="A8696" t="s">
        <v>25788</v>
      </c>
      <c r="B8696" t="s">
        <v>16857</v>
      </c>
      <c r="C8696" t="s">
        <v>20596</v>
      </c>
      <c r="D8696" t="s">
        <v>278</v>
      </c>
      <c r="E8696" t="s">
        <v>400</v>
      </c>
      <c r="F8696" t="s">
        <v>1907</v>
      </c>
      <c r="G8696" t="s">
        <v>392</v>
      </c>
      <c r="H8696" t="s">
        <v>25789</v>
      </c>
      <c r="I8696" t="s">
        <v>326</v>
      </c>
      <c r="J8696" t="s">
        <v>25790</v>
      </c>
      <c r="K8696" t="s">
        <v>66</v>
      </c>
      <c r="L8696" t="s">
        <v>220</v>
      </c>
      <c r="M8696" t="s">
        <v>28120</v>
      </c>
    </row>
    <row r="8697" spans="1:26" x14ac:dyDescent="0.25">
      <c r="A8697" t="s">
        <v>28121</v>
      </c>
      <c r="B8697" t="s">
        <v>115</v>
      </c>
      <c r="C8697" t="s">
        <v>150</v>
      </c>
      <c r="D8697" t="s">
        <v>1527</v>
      </c>
      <c r="E8697" t="s">
        <v>650</v>
      </c>
      <c r="F8697" t="s">
        <v>36</v>
      </c>
      <c r="G8697" t="s">
        <v>28122</v>
      </c>
      <c r="H8697" t="s">
        <v>609</v>
      </c>
      <c r="I8697" t="s">
        <v>24712</v>
      </c>
      <c r="J8697" t="s">
        <v>28123</v>
      </c>
    </row>
    <row r="8698" spans="1:26" x14ac:dyDescent="0.25">
      <c r="A8698" t="s">
        <v>28124</v>
      </c>
    </row>
    <row r="8699" spans="1:26" x14ac:dyDescent="0.25">
      <c r="A8699" t="s">
        <v>181</v>
      </c>
      <c r="B8699" t="s">
        <v>370</v>
      </c>
      <c r="C8699" t="s">
        <v>427</v>
      </c>
      <c r="D8699" t="s">
        <v>3774</v>
      </c>
      <c r="E8699" t="s">
        <v>577</v>
      </c>
      <c r="F8699" t="s">
        <v>206</v>
      </c>
      <c r="G8699" t="s">
        <v>28125</v>
      </c>
      <c r="H8699" t="s">
        <v>7018</v>
      </c>
      <c r="I8699" t="s">
        <v>28126</v>
      </c>
    </row>
    <row r="8700" spans="1:26" x14ac:dyDescent="0.25">
      <c r="A8700" t="s">
        <v>28127</v>
      </c>
      <c r="B8700" t="s">
        <v>1549</v>
      </c>
      <c r="C8700" t="s">
        <v>1482</v>
      </c>
      <c r="D8700" t="s">
        <v>462</v>
      </c>
      <c r="E8700" t="s">
        <v>6889</v>
      </c>
      <c r="F8700" t="s">
        <v>30</v>
      </c>
      <c r="G8700" t="s">
        <v>411</v>
      </c>
      <c r="H8700" t="s">
        <v>328</v>
      </c>
      <c r="I8700" t="s">
        <v>28128</v>
      </c>
      <c r="J8700" t="s">
        <v>2311</v>
      </c>
      <c r="K8700" t="s">
        <v>61</v>
      </c>
      <c r="L8700" t="s">
        <v>28129</v>
      </c>
    </row>
    <row r="8701" spans="1:26" x14ac:dyDescent="0.25">
      <c r="A8701" t="s">
        <v>1125</v>
      </c>
      <c r="B8701" t="s">
        <v>786</v>
      </c>
      <c r="C8701" t="s">
        <v>59</v>
      </c>
      <c r="D8701" t="s">
        <v>1071</v>
      </c>
      <c r="E8701" t="s">
        <v>61</v>
      </c>
      <c r="F8701" t="s">
        <v>2134</v>
      </c>
      <c r="G8701" t="s">
        <v>5487</v>
      </c>
      <c r="H8701" t="s">
        <v>6485</v>
      </c>
      <c r="I8701" t="s">
        <v>18</v>
      </c>
      <c r="J8701" t="s">
        <v>3390</v>
      </c>
      <c r="K8701" t="s">
        <v>249</v>
      </c>
      <c r="L8701" t="s">
        <v>57</v>
      </c>
      <c r="M8701" t="s">
        <v>61</v>
      </c>
      <c r="N8701" t="s">
        <v>266</v>
      </c>
      <c r="O8701" t="s">
        <v>500</v>
      </c>
      <c r="P8701" t="s">
        <v>57</v>
      </c>
      <c r="Q8701" t="s">
        <v>61</v>
      </c>
      <c r="R8701" t="s">
        <v>3428</v>
      </c>
      <c r="S8701" t="s">
        <v>28130</v>
      </c>
    </row>
    <row r="8702" spans="1:26" x14ac:dyDescent="0.25">
      <c r="A8702" t="s">
        <v>2067</v>
      </c>
      <c r="B8702" t="s">
        <v>1956</v>
      </c>
      <c r="C8702" t="s">
        <v>126</v>
      </c>
      <c r="D8702" t="s">
        <v>193</v>
      </c>
      <c r="E8702" t="s">
        <v>5239</v>
      </c>
      <c r="F8702" t="s">
        <v>7060</v>
      </c>
      <c r="G8702" t="s">
        <v>7560</v>
      </c>
      <c r="H8702" t="s">
        <v>806</v>
      </c>
      <c r="I8702" t="s">
        <v>206</v>
      </c>
      <c r="J8702" t="s">
        <v>5698</v>
      </c>
      <c r="K8702" t="s">
        <v>73</v>
      </c>
      <c r="L8702" t="s">
        <v>639</v>
      </c>
      <c r="M8702" t="s">
        <v>14866</v>
      </c>
      <c r="N8702" t="s">
        <v>479</v>
      </c>
      <c r="O8702" t="s">
        <v>528</v>
      </c>
      <c r="P8702" t="s">
        <v>461</v>
      </c>
      <c r="Q8702" t="s">
        <v>5241</v>
      </c>
      <c r="R8702" t="s">
        <v>14731</v>
      </c>
      <c r="S8702" t="s">
        <v>411</v>
      </c>
      <c r="T8702" t="s">
        <v>1956</v>
      </c>
      <c r="U8702" t="s">
        <v>2438</v>
      </c>
      <c r="V8702" t="s">
        <v>28131</v>
      </c>
    </row>
    <row r="8703" spans="1:26" x14ac:dyDescent="0.25">
      <c r="A8703" t="s">
        <v>1011</v>
      </c>
      <c r="B8703" t="s">
        <v>61</v>
      </c>
      <c r="C8703" t="s">
        <v>2795</v>
      </c>
      <c r="D8703" t="s">
        <v>7064</v>
      </c>
      <c r="E8703" t="s">
        <v>2807</v>
      </c>
      <c r="F8703" t="s">
        <v>18</v>
      </c>
      <c r="G8703" t="s">
        <v>741</v>
      </c>
      <c r="H8703" t="s">
        <v>1322</v>
      </c>
      <c r="I8703" t="s">
        <v>28</v>
      </c>
      <c r="J8703" t="s">
        <v>3999</v>
      </c>
      <c r="K8703" t="s">
        <v>5</v>
      </c>
      <c r="L8703" t="s">
        <v>1323</v>
      </c>
      <c r="M8703" t="s">
        <v>496</v>
      </c>
      <c r="N8703" t="s">
        <v>10373</v>
      </c>
      <c r="O8703" t="s">
        <v>126</v>
      </c>
      <c r="P8703" t="s">
        <v>28132</v>
      </c>
      <c r="Q8703" t="s">
        <v>13294</v>
      </c>
      <c r="R8703" t="s">
        <v>788</v>
      </c>
      <c r="S8703" t="s">
        <v>432</v>
      </c>
      <c r="T8703" t="s">
        <v>898</v>
      </c>
      <c r="U8703" t="s">
        <v>28133</v>
      </c>
      <c r="V8703" t="s">
        <v>898</v>
      </c>
      <c r="W8703" t="s">
        <v>2072</v>
      </c>
      <c r="X8703" t="s">
        <v>3031</v>
      </c>
      <c r="Y8703" t="s">
        <v>28134</v>
      </c>
    </row>
    <row r="8704" spans="1:26" x14ac:dyDescent="0.25">
      <c r="A8704" t="s">
        <v>28135</v>
      </c>
      <c r="B8704" t="s">
        <v>28136</v>
      </c>
      <c r="C8704" t="s">
        <v>1683</v>
      </c>
      <c r="D8704" t="s">
        <v>28137</v>
      </c>
      <c r="E8704" t="s">
        <v>2872</v>
      </c>
      <c r="F8704" t="s">
        <v>15651</v>
      </c>
      <c r="G8704" t="s">
        <v>12465</v>
      </c>
      <c r="H8704" t="s">
        <v>28138</v>
      </c>
      <c r="I8704" t="s">
        <v>3548</v>
      </c>
      <c r="J8704" t="s">
        <v>28139</v>
      </c>
      <c r="K8704" t="s">
        <v>1405</v>
      </c>
      <c r="L8704" t="s">
        <v>28</v>
      </c>
      <c r="M8704" t="s">
        <v>6477</v>
      </c>
      <c r="N8704" t="s">
        <v>28140</v>
      </c>
      <c r="O8704" t="s">
        <v>28141</v>
      </c>
    </row>
    <row r="8705" spans="1:21" x14ac:dyDescent="0.25">
      <c r="A8705" t="s">
        <v>43</v>
      </c>
      <c r="B8705" t="s">
        <v>11868</v>
      </c>
      <c r="C8705" t="s">
        <v>5092</v>
      </c>
      <c r="D8705" t="s">
        <v>11040</v>
      </c>
      <c r="E8705" t="s">
        <v>7123</v>
      </c>
      <c r="F8705" t="s">
        <v>126</v>
      </c>
      <c r="G8705" t="s">
        <v>28142</v>
      </c>
      <c r="H8705" t="s">
        <v>28143</v>
      </c>
      <c r="I8705" t="s">
        <v>10699</v>
      </c>
      <c r="J8705" t="s">
        <v>156</v>
      </c>
      <c r="K8705" t="s">
        <v>2072</v>
      </c>
      <c r="L8705" t="s">
        <v>36</v>
      </c>
      <c r="M8705" t="s">
        <v>1284</v>
      </c>
      <c r="N8705" t="s">
        <v>28144</v>
      </c>
    </row>
    <row r="8706" spans="1:21" x14ac:dyDescent="0.25">
      <c r="A8706" t="s">
        <v>194</v>
      </c>
      <c r="B8706" t="s">
        <v>24271</v>
      </c>
      <c r="C8706" t="s">
        <v>43</v>
      </c>
      <c r="D8706" t="s">
        <v>16148</v>
      </c>
      <c r="E8706" t="s">
        <v>18384</v>
      </c>
      <c r="F8706" t="s">
        <v>9298</v>
      </c>
      <c r="G8706" t="s">
        <v>597</v>
      </c>
      <c r="H8706" t="s">
        <v>17278</v>
      </c>
      <c r="I8706" t="s">
        <v>1513</v>
      </c>
      <c r="J8706" t="s">
        <v>193</v>
      </c>
      <c r="K8706" t="s">
        <v>28145</v>
      </c>
      <c r="L8706" t="s">
        <v>93</v>
      </c>
      <c r="M8706" t="s">
        <v>28146</v>
      </c>
      <c r="N8706" t="s">
        <v>28147</v>
      </c>
    </row>
    <row r="8707" spans="1:21" x14ac:dyDescent="0.25">
      <c r="A8707" t="s">
        <v>919</v>
      </c>
      <c r="B8707" t="s">
        <v>12</v>
      </c>
      <c r="C8707" t="s">
        <v>366</v>
      </c>
      <c r="D8707" t="s">
        <v>6844</v>
      </c>
      <c r="E8707" t="s">
        <v>45</v>
      </c>
      <c r="F8707" t="s">
        <v>12806</v>
      </c>
      <c r="G8707">
        <v>5</v>
      </c>
      <c r="H8707" t="s">
        <v>5096</v>
      </c>
      <c r="I8707" t="s">
        <v>1211</v>
      </c>
      <c r="J8707" t="s">
        <v>18034</v>
      </c>
      <c r="K8707" t="s">
        <v>6390</v>
      </c>
      <c r="L8707" t="s">
        <v>607</v>
      </c>
      <c r="M8707" t="s">
        <v>17423</v>
      </c>
      <c r="N8707" t="s">
        <v>5092</v>
      </c>
      <c r="O8707" t="s">
        <v>17921</v>
      </c>
      <c r="P8707" t="s">
        <v>28148</v>
      </c>
    </row>
    <row r="8708" spans="1:21" x14ac:dyDescent="0.25">
      <c r="A8708" t="s">
        <v>28149</v>
      </c>
      <c r="B8708" t="s">
        <v>122</v>
      </c>
      <c r="C8708" t="s">
        <v>28150</v>
      </c>
      <c r="D8708" t="s">
        <v>28151</v>
      </c>
      <c r="E8708" t="s">
        <v>1389</v>
      </c>
      <c r="F8708" t="s">
        <v>742</v>
      </c>
      <c r="G8708" t="s">
        <v>28152</v>
      </c>
      <c r="H8708" t="s">
        <v>28153</v>
      </c>
    </row>
    <row r="8709" spans="1:21" x14ac:dyDescent="0.25">
      <c r="A8709" t="s">
        <v>28066</v>
      </c>
      <c r="B8709" t="s">
        <v>1355</v>
      </c>
      <c r="C8709" t="s">
        <v>54</v>
      </c>
      <c r="D8709" t="s">
        <v>28154</v>
      </c>
      <c r="E8709" t="s">
        <v>17909</v>
      </c>
      <c r="F8709" t="s">
        <v>126</v>
      </c>
      <c r="G8709" t="s">
        <v>17964</v>
      </c>
      <c r="H8709" t="s">
        <v>28155</v>
      </c>
      <c r="I8709" t="s">
        <v>1189</v>
      </c>
      <c r="J8709" t="s">
        <v>1641</v>
      </c>
      <c r="K8709" t="s">
        <v>1295</v>
      </c>
      <c r="L8709" t="s">
        <v>28154</v>
      </c>
      <c r="M8709" t="s">
        <v>788</v>
      </c>
      <c r="N8709" t="s">
        <v>18286</v>
      </c>
      <c r="O8709" t="s">
        <v>18179</v>
      </c>
      <c r="P8709" t="s">
        <v>5092</v>
      </c>
      <c r="Q8709" t="s">
        <v>3071</v>
      </c>
      <c r="R8709" t="s">
        <v>5792</v>
      </c>
      <c r="S8709" t="s">
        <v>28156</v>
      </c>
    </row>
    <row r="8710" spans="1:21" x14ac:dyDescent="0.25">
      <c r="A8710" t="s">
        <v>54</v>
      </c>
      <c r="B8710" t="s">
        <v>28157</v>
      </c>
      <c r="C8710" t="s">
        <v>61</v>
      </c>
      <c r="D8710" t="s">
        <v>28158</v>
      </c>
      <c r="E8710" t="s">
        <v>6176</v>
      </c>
      <c r="F8710" t="s">
        <v>24914</v>
      </c>
      <c r="G8710" t="s">
        <v>6348</v>
      </c>
      <c r="H8710" t="s">
        <v>59</v>
      </c>
      <c r="I8710" t="s">
        <v>61</v>
      </c>
      <c r="J8710" t="s">
        <v>4786</v>
      </c>
      <c r="K8710" t="s">
        <v>5092</v>
      </c>
      <c r="L8710" t="s">
        <v>13524</v>
      </c>
      <c r="M8710" t="s">
        <v>7383</v>
      </c>
      <c r="N8710" t="s">
        <v>265</v>
      </c>
      <c r="O8710" t="s">
        <v>278</v>
      </c>
      <c r="P8710" t="s">
        <v>400</v>
      </c>
      <c r="Q8710" t="s">
        <v>2242</v>
      </c>
      <c r="R8710" t="s">
        <v>59</v>
      </c>
      <c r="S8710" t="s">
        <v>7222</v>
      </c>
      <c r="T8710" t="s">
        <v>61</v>
      </c>
      <c r="U8710" t="s">
        <v>28159</v>
      </c>
    </row>
    <row r="8711" spans="1:21" x14ac:dyDescent="0.25">
      <c r="A8711" t="s">
        <v>3145</v>
      </c>
      <c r="B8711" t="s">
        <v>28160</v>
      </c>
    </row>
    <row r="8712" spans="1:21" x14ac:dyDescent="0.25">
      <c r="A8712" t="s">
        <v>2974</v>
      </c>
      <c r="B8712" t="s">
        <v>28161</v>
      </c>
      <c r="C8712" t="s">
        <v>30</v>
      </c>
      <c r="D8712" t="s">
        <v>61</v>
      </c>
      <c r="E8712" t="s">
        <v>1025</v>
      </c>
      <c r="F8712" t="s">
        <v>28162</v>
      </c>
      <c r="G8712" t="s">
        <v>28163</v>
      </c>
    </row>
    <row r="8713" spans="1:21" x14ac:dyDescent="0.25">
      <c r="A8713" t="s">
        <v>2594</v>
      </c>
      <c r="B8713" t="s">
        <v>1768</v>
      </c>
      <c r="C8713" t="s">
        <v>37</v>
      </c>
      <c r="D8713" t="s">
        <v>28164</v>
      </c>
      <c r="E8713" t="s">
        <v>28165</v>
      </c>
      <c r="F8713" t="s">
        <v>22185</v>
      </c>
      <c r="G8713" t="s">
        <v>18103</v>
      </c>
      <c r="H8713" t="s">
        <v>59</v>
      </c>
      <c r="I8713" t="s">
        <v>639</v>
      </c>
      <c r="J8713" t="s">
        <v>900</v>
      </c>
      <c r="K8713" t="s">
        <v>6631</v>
      </c>
      <c r="L8713" t="s">
        <v>290</v>
      </c>
      <c r="M8713" t="s">
        <v>28166</v>
      </c>
      <c r="N8713" t="s">
        <v>28167</v>
      </c>
    </row>
    <row r="8714" spans="1:21" x14ac:dyDescent="0.25">
      <c r="A8714" t="s">
        <v>1295</v>
      </c>
      <c r="B8714" t="s">
        <v>18</v>
      </c>
      <c r="C8714" t="s">
        <v>5090</v>
      </c>
      <c r="D8714" t="s">
        <v>28168</v>
      </c>
      <c r="E8714" t="s">
        <v>37</v>
      </c>
      <c r="F8714" t="s">
        <v>26168</v>
      </c>
      <c r="G8714" t="s">
        <v>28169</v>
      </c>
      <c r="H8714" t="s">
        <v>28170</v>
      </c>
      <c r="I8714" t="s">
        <v>28171</v>
      </c>
    </row>
    <row r="8715" spans="1:21" x14ac:dyDescent="0.25">
      <c r="A8715" t="s">
        <v>1716</v>
      </c>
      <c r="B8715" t="s">
        <v>28172</v>
      </c>
    </row>
    <row r="8716" spans="1:21" x14ac:dyDescent="0.25">
      <c r="A8716" t="s">
        <v>15481</v>
      </c>
      <c r="B8716" t="s">
        <v>194</v>
      </c>
      <c r="C8716" t="s">
        <v>9833</v>
      </c>
      <c r="D8716" t="s">
        <v>5</v>
      </c>
      <c r="E8716" t="s">
        <v>246</v>
      </c>
      <c r="F8716" t="s">
        <v>28173</v>
      </c>
    </row>
    <row r="8717" spans="1:21" x14ac:dyDescent="0.25">
      <c r="A8717" t="s">
        <v>5088</v>
      </c>
      <c r="B8717" t="s">
        <v>28174</v>
      </c>
    </row>
    <row r="8718" spans="1:21" x14ac:dyDescent="0.25">
      <c r="A8718" t="s">
        <v>6389</v>
      </c>
      <c r="B8718" t="s">
        <v>28175</v>
      </c>
      <c r="C8718" t="s">
        <v>5088</v>
      </c>
      <c r="D8718" t="s">
        <v>28176</v>
      </c>
    </row>
    <row r="8719" spans="1:21" x14ac:dyDescent="0.25">
      <c r="A8719" t="s">
        <v>6389</v>
      </c>
      <c r="B8719" t="s">
        <v>5022</v>
      </c>
      <c r="C8719" t="s">
        <v>39</v>
      </c>
      <c r="D8719" t="s">
        <v>78</v>
      </c>
      <c r="E8719" t="s">
        <v>57</v>
      </c>
      <c r="F8719" t="s">
        <v>28177</v>
      </c>
    </row>
    <row r="8720" spans="1:21" x14ac:dyDescent="0.25">
      <c r="A8720" t="s">
        <v>28178</v>
      </c>
    </row>
    <row r="8721" spans="1:27" x14ac:dyDescent="0.25">
      <c r="A8721" t="s">
        <v>6614</v>
      </c>
      <c r="B8721" t="s">
        <v>1313</v>
      </c>
      <c r="C8721" t="s">
        <v>5841</v>
      </c>
      <c r="D8721" t="s">
        <v>28179</v>
      </c>
      <c r="E8721" t="s">
        <v>356</v>
      </c>
      <c r="F8721" t="s">
        <v>424</v>
      </c>
      <c r="G8721" t="s">
        <v>2179</v>
      </c>
      <c r="H8721" t="s">
        <v>28180</v>
      </c>
      <c r="I8721" t="s">
        <v>338</v>
      </c>
      <c r="J8721" t="s">
        <v>28181</v>
      </c>
      <c r="K8721" t="s">
        <v>28182</v>
      </c>
      <c r="L8721" t="s">
        <v>157</v>
      </c>
      <c r="M8721" t="s">
        <v>39</v>
      </c>
      <c r="N8721" t="s">
        <v>28183</v>
      </c>
    </row>
    <row r="8722" spans="1:27" x14ac:dyDescent="0.25">
      <c r="A8722" t="s">
        <v>4570</v>
      </c>
      <c r="B8722" t="s">
        <v>1377</v>
      </c>
      <c r="C8722" t="s">
        <v>180</v>
      </c>
      <c r="D8722" t="s">
        <v>157</v>
      </c>
      <c r="E8722" t="s">
        <v>5243</v>
      </c>
      <c r="F8722" t="s">
        <v>18</v>
      </c>
      <c r="G8722" t="s">
        <v>108</v>
      </c>
      <c r="H8722" t="s">
        <v>7871</v>
      </c>
      <c r="I8722" t="s">
        <v>1711</v>
      </c>
      <c r="J8722" t="s">
        <v>57</v>
      </c>
      <c r="K8722" t="s">
        <v>17757</v>
      </c>
      <c r="L8722" t="s">
        <v>108</v>
      </c>
      <c r="M8722" t="s">
        <v>3298</v>
      </c>
      <c r="N8722" t="s">
        <v>4619</v>
      </c>
      <c r="O8722" t="s">
        <v>10295</v>
      </c>
      <c r="P8722" t="s">
        <v>54</v>
      </c>
      <c r="Q8722" t="s">
        <v>2311</v>
      </c>
      <c r="R8722" t="s">
        <v>61</v>
      </c>
      <c r="S8722" t="s">
        <v>2381</v>
      </c>
      <c r="T8722" t="s">
        <v>28184</v>
      </c>
    </row>
    <row r="8723" spans="1:27" x14ac:dyDescent="0.25">
      <c r="A8723" t="s">
        <v>6614</v>
      </c>
      <c r="B8723" t="s">
        <v>28185</v>
      </c>
      <c r="C8723" t="s">
        <v>9291</v>
      </c>
      <c r="D8723" t="s">
        <v>7231</v>
      </c>
      <c r="E8723" t="s">
        <v>17865</v>
      </c>
      <c r="F8723" t="s">
        <v>28186</v>
      </c>
      <c r="G8723" t="s">
        <v>449</v>
      </c>
      <c r="H8723" t="s">
        <v>28187</v>
      </c>
    </row>
    <row r="8724" spans="1:27" x14ac:dyDescent="0.25">
      <c r="A8724" t="s">
        <v>6614</v>
      </c>
      <c r="B8724" t="s">
        <v>7254</v>
      </c>
      <c r="C8724" t="s">
        <v>36</v>
      </c>
      <c r="D8724" t="s">
        <v>8848</v>
      </c>
      <c r="E8724" t="s">
        <v>206</v>
      </c>
      <c r="F8724" t="s">
        <v>11383</v>
      </c>
      <c r="G8724" t="s">
        <v>28188</v>
      </c>
      <c r="H8724" t="s">
        <v>28189</v>
      </c>
      <c r="I8724" t="s">
        <v>198</v>
      </c>
      <c r="J8724" t="s">
        <v>71</v>
      </c>
      <c r="K8724" t="s">
        <v>18155</v>
      </c>
      <c r="L8724" t="s">
        <v>5088</v>
      </c>
      <c r="M8724" t="s">
        <v>5259</v>
      </c>
      <c r="N8724" t="s">
        <v>5</v>
      </c>
      <c r="O8724" t="s">
        <v>266</v>
      </c>
      <c r="P8724" t="s">
        <v>28190</v>
      </c>
    </row>
    <row r="8725" spans="1:27" x14ac:dyDescent="0.25">
      <c r="A8725" t="s">
        <v>881</v>
      </c>
      <c r="B8725" t="s">
        <v>651</v>
      </c>
      <c r="C8725" t="s">
        <v>113</v>
      </c>
      <c r="D8725" t="s">
        <v>1011</v>
      </c>
      <c r="E8725" t="s">
        <v>5</v>
      </c>
      <c r="F8725" t="s">
        <v>1675</v>
      </c>
      <c r="G8725" t="s">
        <v>1968</v>
      </c>
      <c r="H8725" t="s">
        <v>30</v>
      </c>
      <c r="I8725" t="s">
        <v>222</v>
      </c>
      <c r="J8725" t="s">
        <v>28191</v>
      </c>
      <c r="K8725" t="s">
        <v>161</v>
      </c>
      <c r="L8725" t="s">
        <v>288</v>
      </c>
      <c r="M8725" t="s">
        <v>179</v>
      </c>
      <c r="N8725" t="s">
        <v>1532</v>
      </c>
      <c r="O8725" t="s">
        <v>1590</v>
      </c>
      <c r="P8725" t="s">
        <v>462</v>
      </c>
      <c r="Q8725" t="s">
        <v>651</v>
      </c>
      <c r="R8725" t="s">
        <v>113</v>
      </c>
      <c r="S8725" t="s">
        <v>2126</v>
      </c>
      <c r="T8725" t="s">
        <v>28192</v>
      </c>
      <c r="U8725" t="s">
        <v>1284</v>
      </c>
      <c r="V8725" t="s">
        <v>45</v>
      </c>
      <c r="W8725" t="s">
        <v>61</v>
      </c>
      <c r="X8725" t="s">
        <v>1471</v>
      </c>
      <c r="Y8725" t="s">
        <v>57</v>
      </c>
      <c r="Z8725" t="s">
        <v>61</v>
      </c>
      <c r="AA8725" t="s">
        <v>28193</v>
      </c>
    </row>
    <row r="8726" spans="1:27" x14ac:dyDescent="0.25">
      <c r="A8726" t="s">
        <v>116</v>
      </c>
      <c r="B8726" t="s">
        <v>1719</v>
      </c>
      <c r="C8726" t="s">
        <v>61</v>
      </c>
      <c r="D8726" t="s">
        <v>757</v>
      </c>
      <c r="E8726" t="s">
        <v>2295</v>
      </c>
      <c r="F8726" t="s">
        <v>59</v>
      </c>
      <c r="G8726" t="s">
        <v>1602</v>
      </c>
      <c r="H8726" t="s">
        <v>222</v>
      </c>
      <c r="I8726" t="s">
        <v>28191</v>
      </c>
      <c r="J8726" t="s">
        <v>161</v>
      </c>
      <c r="K8726" t="s">
        <v>73</v>
      </c>
      <c r="L8726" t="s">
        <v>113</v>
      </c>
      <c r="M8726" t="s">
        <v>5</v>
      </c>
      <c r="N8726" t="s">
        <v>7272</v>
      </c>
      <c r="O8726" t="s">
        <v>1040</v>
      </c>
      <c r="P8726" t="s">
        <v>59</v>
      </c>
      <c r="Q8726" t="s">
        <v>2276</v>
      </c>
      <c r="R8726" t="s">
        <v>7231</v>
      </c>
      <c r="S8726" t="s">
        <v>751</v>
      </c>
      <c r="T8726" t="s">
        <v>1377</v>
      </c>
      <c r="U8726" t="s">
        <v>113</v>
      </c>
      <c r="V8726" t="s">
        <v>3654</v>
      </c>
      <c r="W8726" t="s">
        <v>5</v>
      </c>
      <c r="X8726" t="s">
        <v>1321</v>
      </c>
      <c r="Y8726" t="s">
        <v>762</v>
      </c>
      <c r="Z8726" t="s">
        <v>28194</v>
      </c>
    </row>
    <row r="8727" spans="1:27" x14ac:dyDescent="0.25">
      <c r="A8727" t="s">
        <v>108</v>
      </c>
      <c r="B8727" t="s">
        <v>608</v>
      </c>
      <c r="C8727" t="s">
        <v>179</v>
      </c>
      <c r="D8727" t="s">
        <v>5</v>
      </c>
      <c r="E8727" t="s">
        <v>6128</v>
      </c>
      <c r="F8727" t="s">
        <v>18</v>
      </c>
      <c r="G8727" t="s">
        <v>28195</v>
      </c>
      <c r="H8727" t="s">
        <v>59</v>
      </c>
      <c r="I8727" t="s">
        <v>61</v>
      </c>
      <c r="J8727" t="s">
        <v>796</v>
      </c>
      <c r="K8727" t="s">
        <v>1081</v>
      </c>
      <c r="L8727" t="s">
        <v>115</v>
      </c>
      <c r="M8727" t="s">
        <v>150</v>
      </c>
      <c r="N8727" t="s">
        <v>278</v>
      </c>
      <c r="O8727" t="s">
        <v>1602</v>
      </c>
      <c r="P8727" t="s">
        <v>577</v>
      </c>
      <c r="Q8727" t="s">
        <v>5</v>
      </c>
      <c r="R8727" t="s">
        <v>111</v>
      </c>
      <c r="S8727" t="s">
        <v>57</v>
      </c>
      <c r="T8727" t="s">
        <v>28196</v>
      </c>
    </row>
    <row r="8728" spans="1:27" x14ac:dyDescent="0.25">
      <c r="A8728" t="s">
        <v>6614</v>
      </c>
      <c r="B8728" t="s">
        <v>710</v>
      </c>
      <c r="C8728" t="s">
        <v>27092</v>
      </c>
      <c r="D8728" t="s">
        <v>28197</v>
      </c>
      <c r="E8728" t="s">
        <v>37</v>
      </c>
      <c r="F8728" t="s">
        <v>898</v>
      </c>
      <c r="G8728" t="s">
        <v>2711</v>
      </c>
      <c r="H8728" t="s">
        <v>45</v>
      </c>
      <c r="I8728" t="s">
        <v>11940</v>
      </c>
      <c r="J8728" t="s">
        <v>627</v>
      </c>
      <c r="K8728" t="s">
        <v>1801</v>
      </c>
      <c r="L8728" t="s">
        <v>59</v>
      </c>
      <c r="M8728" t="s">
        <v>2276</v>
      </c>
      <c r="N8728" t="s">
        <v>3499</v>
      </c>
      <c r="O8728" t="s">
        <v>59</v>
      </c>
      <c r="P8728" t="s">
        <v>157</v>
      </c>
      <c r="Q8728" t="s">
        <v>1012</v>
      </c>
      <c r="R8728" t="s">
        <v>6098</v>
      </c>
      <c r="S8728" t="s">
        <v>28198</v>
      </c>
    </row>
    <row r="8729" spans="1:27" x14ac:dyDescent="0.25">
      <c r="A8729" t="s">
        <v>6614</v>
      </c>
      <c r="B8729" t="s">
        <v>335</v>
      </c>
      <c r="C8729" t="s">
        <v>36</v>
      </c>
      <c r="D8729" t="s">
        <v>6281</v>
      </c>
      <c r="E8729" t="s">
        <v>18</v>
      </c>
      <c r="F8729">
        <v>4</v>
      </c>
      <c r="G8729" t="s">
        <v>326</v>
      </c>
      <c r="H8729">
        <v>5</v>
      </c>
      <c r="I8729" t="s">
        <v>8941</v>
      </c>
      <c r="J8729" t="s">
        <v>61</v>
      </c>
      <c r="K8729" t="s">
        <v>27</v>
      </c>
      <c r="L8729" t="s">
        <v>156</v>
      </c>
      <c r="M8729" t="s">
        <v>157</v>
      </c>
      <c r="N8729" t="s">
        <v>5</v>
      </c>
      <c r="O8729" t="s">
        <v>1940</v>
      </c>
      <c r="P8729" t="s">
        <v>28199</v>
      </c>
      <c r="Q8729" t="s">
        <v>898</v>
      </c>
      <c r="R8729" t="s">
        <v>10843</v>
      </c>
      <c r="S8729" t="s">
        <v>898</v>
      </c>
      <c r="T8729" t="s">
        <v>156</v>
      </c>
      <c r="U8729" t="s">
        <v>74</v>
      </c>
      <c r="V8729" t="s">
        <v>150</v>
      </c>
      <c r="W8729" t="s">
        <v>198</v>
      </c>
      <c r="X8729" t="s">
        <v>28200</v>
      </c>
    </row>
    <row r="8730" spans="1:27" x14ac:dyDescent="0.25">
      <c r="A8730" t="s">
        <v>6614</v>
      </c>
      <c r="B8730" t="s">
        <v>603</v>
      </c>
      <c r="C8730" t="s">
        <v>28201</v>
      </c>
      <c r="D8730" t="s">
        <v>2943</v>
      </c>
      <c r="E8730" t="s">
        <v>898</v>
      </c>
      <c r="F8730" t="s">
        <v>761</v>
      </c>
      <c r="G8730" t="s">
        <v>12151</v>
      </c>
      <c r="H8730" t="s">
        <v>28202</v>
      </c>
      <c r="I8730" t="s">
        <v>113</v>
      </c>
      <c r="J8730" t="s">
        <v>3136</v>
      </c>
      <c r="K8730" t="s">
        <v>59</v>
      </c>
      <c r="L8730" t="s">
        <v>28203</v>
      </c>
      <c r="M8730" t="s">
        <v>194</v>
      </c>
      <c r="N8730" t="s">
        <v>21669</v>
      </c>
      <c r="O8730" t="s">
        <v>28204</v>
      </c>
      <c r="P8730" t="s">
        <v>704</v>
      </c>
      <c r="Q8730" t="s">
        <v>18</v>
      </c>
      <c r="R8730" t="s">
        <v>28205</v>
      </c>
    </row>
    <row r="8731" spans="1:27" x14ac:dyDescent="0.25">
      <c r="A8731" t="s">
        <v>2859</v>
      </c>
      <c r="B8731" t="s">
        <v>3818</v>
      </c>
      <c r="C8731" t="s">
        <v>102</v>
      </c>
      <c r="D8731" t="s">
        <v>28206</v>
      </c>
      <c r="E8731" t="s">
        <v>73</v>
      </c>
      <c r="F8731" t="s">
        <v>6621</v>
      </c>
      <c r="G8731" t="s">
        <v>28207</v>
      </c>
      <c r="H8731" t="s">
        <v>112</v>
      </c>
      <c r="I8731" t="s">
        <v>18</v>
      </c>
      <c r="J8731" t="s">
        <v>61</v>
      </c>
      <c r="K8731" t="s">
        <v>27555</v>
      </c>
      <c r="L8731" t="s">
        <v>1187</v>
      </c>
      <c r="M8731" t="s">
        <v>6450</v>
      </c>
      <c r="N8731" t="s">
        <v>194</v>
      </c>
      <c r="O8731" t="s">
        <v>28208</v>
      </c>
    </row>
    <row r="8732" spans="1:27" x14ac:dyDescent="0.25">
      <c r="A8732" t="s">
        <v>28209</v>
      </c>
      <c r="B8732" t="s">
        <v>6614</v>
      </c>
      <c r="C8732" t="s">
        <v>28210</v>
      </c>
      <c r="D8732" t="s">
        <v>28211</v>
      </c>
      <c r="E8732" t="s">
        <v>28212</v>
      </c>
      <c r="F8732" t="s">
        <v>28213</v>
      </c>
      <c r="G8732" t="s">
        <v>28214</v>
      </c>
      <c r="H8732" t="s">
        <v>28215</v>
      </c>
      <c r="I8732" t="s">
        <v>28216</v>
      </c>
      <c r="J8732" t="s">
        <v>28217</v>
      </c>
      <c r="K8732" t="s">
        <v>4452</v>
      </c>
      <c r="L8732" t="s">
        <v>577</v>
      </c>
      <c r="M8732" t="s">
        <v>102</v>
      </c>
      <c r="N8732" t="s">
        <v>61</v>
      </c>
      <c r="O8732" t="s">
        <v>28218</v>
      </c>
    </row>
    <row r="8733" spans="1:27" x14ac:dyDescent="0.25">
      <c r="A8733" t="s">
        <v>61</v>
      </c>
      <c r="B8733" t="s">
        <v>2045</v>
      </c>
      <c r="C8733" t="s">
        <v>6937</v>
      </c>
      <c r="D8733" t="s">
        <v>57</v>
      </c>
      <c r="E8733" t="s">
        <v>14190</v>
      </c>
      <c r="F8733" t="s">
        <v>13049</v>
      </c>
      <c r="G8733" t="s">
        <v>290</v>
      </c>
      <c r="H8733" t="s">
        <v>18</v>
      </c>
      <c r="I8733" t="s">
        <v>61</v>
      </c>
      <c r="J8733" t="s">
        <v>11421</v>
      </c>
      <c r="K8733" t="s">
        <v>1154</v>
      </c>
      <c r="L8733" t="s">
        <v>37</v>
      </c>
      <c r="M8733" t="s">
        <v>4234</v>
      </c>
      <c r="N8733" t="s">
        <v>28219</v>
      </c>
      <c r="O8733" t="s">
        <v>11497</v>
      </c>
      <c r="P8733" t="s">
        <v>112</v>
      </c>
      <c r="Q8733" t="s">
        <v>613</v>
      </c>
      <c r="R8733" t="s">
        <v>28220</v>
      </c>
      <c r="S8733" t="s">
        <v>4576</v>
      </c>
      <c r="T8733" t="s">
        <v>28221</v>
      </c>
      <c r="U8733" t="s">
        <v>28222</v>
      </c>
    </row>
    <row r="8734" spans="1:27" x14ac:dyDescent="0.25">
      <c r="A8734" t="s">
        <v>150</v>
      </c>
      <c r="B8734" t="s">
        <v>1706</v>
      </c>
      <c r="C8734" t="s">
        <v>59</v>
      </c>
      <c r="D8734" t="s">
        <v>14190</v>
      </c>
      <c r="E8734" t="s">
        <v>28223</v>
      </c>
      <c r="F8734" t="s">
        <v>37</v>
      </c>
      <c r="G8734" t="s">
        <v>1424</v>
      </c>
      <c r="H8734" t="s">
        <v>978</v>
      </c>
      <c r="I8734" t="s">
        <v>290</v>
      </c>
      <c r="J8734" t="s">
        <v>479</v>
      </c>
      <c r="K8734" t="s">
        <v>59</v>
      </c>
      <c r="L8734" t="s">
        <v>3761</v>
      </c>
      <c r="M8734" t="s">
        <v>61</v>
      </c>
      <c r="N8734" t="s">
        <v>3009</v>
      </c>
      <c r="O8734" t="s">
        <v>978</v>
      </c>
      <c r="P8734" t="s">
        <v>1527</v>
      </c>
      <c r="Q8734" t="s">
        <v>2276</v>
      </c>
      <c r="R8734" t="s">
        <v>392</v>
      </c>
      <c r="S8734" t="s">
        <v>1012</v>
      </c>
      <c r="T8734" t="s">
        <v>6098</v>
      </c>
      <c r="U8734" t="s">
        <v>28224</v>
      </c>
      <c r="V8734" t="s">
        <v>2580</v>
      </c>
      <c r="W8734" t="s">
        <v>150</v>
      </c>
      <c r="X8734" t="s">
        <v>16</v>
      </c>
      <c r="Y8734" t="s">
        <v>150</v>
      </c>
      <c r="Z8734" t="s">
        <v>28225</v>
      </c>
    </row>
    <row r="8735" spans="1:27" x14ac:dyDescent="0.25">
      <c r="A8735" t="s">
        <v>61</v>
      </c>
      <c r="B8735" t="s">
        <v>28226</v>
      </c>
      <c r="C8735" t="s">
        <v>3291</v>
      </c>
      <c r="D8735" t="s">
        <v>57</v>
      </c>
      <c r="E8735" t="s">
        <v>14190</v>
      </c>
      <c r="F8735" t="s">
        <v>14191</v>
      </c>
      <c r="G8735" t="s">
        <v>18</v>
      </c>
      <c r="H8735" t="s">
        <v>383</v>
      </c>
      <c r="I8735" t="s">
        <v>1675</v>
      </c>
      <c r="J8735" t="s">
        <v>13530</v>
      </c>
      <c r="K8735" t="s">
        <v>179</v>
      </c>
      <c r="L8735" t="s">
        <v>27595</v>
      </c>
      <c r="M8735" t="s">
        <v>28</v>
      </c>
      <c r="N8735" t="s">
        <v>28227</v>
      </c>
      <c r="O8735" t="s">
        <v>37</v>
      </c>
      <c r="P8735" t="s">
        <v>28228</v>
      </c>
      <c r="Q8735" t="s">
        <v>2433</v>
      </c>
      <c r="R8735" t="s">
        <v>28229</v>
      </c>
      <c r="S8735" t="s">
        <v>157</v>
      </c>
      <c r="T8735" t="s">
        <v>28230</v>
      </c>
    </row>
    <row r="8736" spans="1:27" x14ac:dyDescent="0.25">
      <c r="A8736" t="s">
        <v>59</v>
      </c>
      <c r="B8736" t="s">
        <v>759</v>
      </c>
      <c r="C8736" t="s">
        <v>25806</v>
      </c>
      <c r="D8736" s="5">
        <v>0.8</v>
      </c>
      <c r="E8736" t="s">
        <v>57</v>
      </c>
      <c r="F8736" t="s">
        <v>193</v>
      </c>
      <c r="G8736" t="s">
        <v>61</v>
      </c>
      <c r="H8736" t="s">
        <v>20993</v>
      </c>
      <c r="I8736" t="s">
        <v>18</v>
      </c>
      <c r="J8736" t="s">
        <v>12</v>
      </c>
      <c r="K8736" t="s">
        <v>366</v>
      </c>
      <c r="L8736" t="s">
        <v>6844</v>
      </c>
      <c r="M8736" t="s">
        <v>290</v>
      </c>
      <c r="N8736" t="s">
        <v>28231</v>
      </c>
      <c r="O8736" t="s">
        <v>36</v>
      </c>
      <c r="P8736" t="s">
        <v>8533</v>
      </c>
      <c r="Q8736" t="s">
        <v>28232</v>
      </c>
      <c r="R8736" t="s">
        <v>198</v>
      </c>
      <c r="S8736" t="s">
        <v>14826</v>
      </c>
      <c r="T8736" t="s">
        <v>1408</v>
      </c>
      <c r="U8736" t="s">
        <v>59</v>
      </c>
      <c r="V8736" t="s">
        <v>28233</v>
      </c>
      <c r="W8736" s="5">
        <v>0.01</v>
      </c>
      <c r="X8736" t="s">
        <v>28234</v>
      </c>
    </row>
    <row r="8737" spans="1:26" x14ac:dyDescent="0.25">
      <c r="A8737" t="s">
        <v>59</v>
      </c>
      <c r="B8737" t="s">
        <v>8509</v>
      </c>
      <c r="C8737" t="s">
        <v>126</v>
      </c>
      <c r="D8737" t="s">
        <v>893</v>
      </c>
      <c r="E8737" t="s">
        <v>30</v>
      </c>
      <c r="F8737" t="s">
        <v>2671</v>
      </c>
      <c r="G8737" t="s">
        <v>5</v>
      </c>
      <c r="H8737" t="s">
        <v>266</v>
      </c>
      <c r="I8737" t="s">
        <v>8417</v>
      </c>
      <c r="J8737" t="s">
        <v>27426</v>
      </c>
      <c r="K8737" t="s">
        <v>28235</v>
      </c>
      <c r="L8737" t="s">
        <v>558</v>
      </c>
      <c r="M8737" t="s">
        <v>71</v>
      </c>
      <c r="N8737" t="s">
        <v>5</v>
      </c>
      <c r="O8737" t="s">
        <v>6118</v>
      </c>
      <c r="P8737" t="s">
        <v>30</v>
      </c>
      <c r="Q8737" t="s">
        <v>438</v>
      </c>
      <c r="R8737" t="s">
        <v>439</v>
      </c>
      <c r="S8737" t="s">
        <v>37</v>
      </c>
      <c r="T8737" t="s">
        <v>179</v>
      </c>
      <c r="U8737" t="s">
        <v>5</v>
      </c>
      <c r="V8737" t="s">
        <v>480</v>
      </c>
      <c r="W8737" t="s">
        <v>28236</v>
      </c>
    </row>
    <row r="8738" spans="1:26" x14ac:dyDescent="0.25">
      <c r="A8738" t="s">
        <v>1822</v>
      </c>
      <c r="B8738" t="s">
        <v>4120</v>
      </c>
      <c r="C8738" t="s">
        <v>54</v>
      </c>
      <c r="D8738" t="s">
        <v>1295</v>
      </c>
      <c r="E8738" t="s">
        <v>1011</v>
      </c>
      <c r="F8738" t="s">
        <v>640</v>
      </c>
      <c r="G8738" t="s">
        <v>266</v>
      </c>
      <c r="H8738" t="s">
        <v>820</v>
      </c>
      <c r="I8738" t="s">
        <v>37</v>
      </c>
      <c r="J8738" t="s">
        <v>868</v>
      </c>
      <c r="K8738" t="s">
        <v>5</v>
      </c>
      <c r="L8738" t="s">
        <v>111</v>
      </c>
      <c r="M8738" t="s">
        <v>57</v>
      </c>
      <c r="N8738" t="s">
        <v>1768</v>
      </c>
      <c r="O8738" t="s">
        <v>126</v>
      </c>
      <c r="P8738" t="s">
        <v>28237</v>
      </c>
      <c r="Q8738" t="s">
        <v>265</v>
      </c>
      <c r="R8738" t="s">
        <v>179</v>
      </c>
      <c r="S8738" t="s">
        <v>5</v>
      </c>
      <c r="T8738" t="s">
        <v>1709</v>
      </c>
      <c r="U8738" t="s">
        <v>3015</v>
      </c>
      <c r="V8738" t="s">
        <v>8974</v>
      </c>
      <c r="W8738" t="s">
        <v>218</v>
      </c>
      <c r="X8738" t="s">
        <v>2881</v>
      </c>
      <c r="Y8738" t="s">
        <v>849</v>
      </c>
      <c r="Z8738" t="s">
        <v>28238</v>
      </c>
    </row>
    <row r="8739" spans="1:26" x14ac:dyDescent="0.25">
      <c r="A8739" t="s">
        <v>156</v>
      </c>
      <c r="B8739" t="s">
        <v>157</v>
      </c>
      <c r="C8739" t="s">
        <v>479</v>
      </c>
      <c r="D8739" t="s">
        <v>59</v>
      </c>
      <c r="E8739" t="s">
        <v>675</v>
      </c>
      <c r="F8739" t="s">
        <v>1027</v>
      </c>
      <c r="G8739" t="s">
        <v>292</v>
      </c>
      <c r="H8739" t="s">
        <v>59</v>
      </c>
      <c r="I8739" t="s">
        <v>1471</v>
      </c>
      <c r="J8739" t="s">
        <v>541</v>
      </c>
      <c r="K8739" t="s">
        <v>1349</v>
      </c>
      <c r="L8739" t="s">
        <v>3965</v>
      </c>
      <c r="M8739" t="s">
        <v>61</v>
      </c>
      <c r="N8739" t="s">
        <v>266</v>
      </c>
      <c r="O8739" t="s">
        <v>1743</v>
      </c>
      <c r="P8739" t="s">
        <v>57</v>
      </c>
      <c r="Q8739" t="s">
        <v>43</v>
      </c>
      <c r="R8739" t="s">
        <v>20</v>
      </c>
      <c r="S8739" t="s">
        <v>658</v>
      </c>
      <c r="T8739" t="s">
        <v>28239</v>
      </c>
      <c r="U8739" t="s">
        <v>28240</v>
      </c>
    </row>
    <row r="8740" spans="1:26" x14ac:dyDescent="0.25">
      <c r="A8740" t="s">
        <v>6614</v>
      </c>
      <c r="B8740" t="s">
        <v>24654</v>
      </c>
      <c r="C8740" t="s">
        <v>5088</v>
      </c>
      <c r="D8740" t="s">
        <v>36</v>
      </c>
      <c r="E8740" t="s">
        <v>4628</v>
      </c>
      <c r="F8740" t="s">
        <v>7349</v>
      </c>
      <c r="G8740" t="s">
        <v>898</v>
      </c>
      <c r="H8740" t="s">
        <v>4421</v>
      </c>
      <c r="I8740" t="s">
        <v>193</v>
      </c>
      <c r="J8740" t="s">
        <v>57</v>
      </c>
      <c r="K8740" t="s">
        <v>61</v>
      </c>
      <c r="L8740" t="s">
        <v>2667</v>
      </c>
      <c r="M8740" t="s">
        <v>36</v>
      </c>
      <c r="N8740" t="s">
        <v>113</v>
      </c>
      <c r="O8740" t="s">
        <v>2512</v>
      </c>
      <c r="P8740" t="s">
        <v>3233</v>
      </c>
      <c r="Q8740" t="s">
        <v>898</v>
      </c>
      <c r="R8740" t="s">
        <v>1426</v>
      </c>
      <c r="S8740" t="s">
        <v>36</v>
      </c>
      <c r="T8740" t="s">
        <v>182</v>
      </c>
      <c r="U8740" t="s">
        <v>3136</v>
      </c>
      <c r="V8740" t="s">
        <v>28241</v>
      </c>
    </row>
    <row r="8741" spans="1:26" x14ac:dyDescent="0.25">
      <c r="A8741" t="s">
        <v>27228</v>
      </c>
      <c r="B8741" t="s">
        <v>57</v>
      </c>
      <c r="C8741" t="s">
        <v>17188</v>
      </c>
      <c r="D8741" t="s">
        <v>9142</v>
      </c>
      <c r="E8741" t="s">
        <v>73</v>
      </c>
      <c r="F8741" t="s">
        <v>6621</v>
      </c>
      <c r="G8741" t="s">
        <v>28207</v>
      </c>
      <c r="H8741" t="s">
        <v>112</v>
      </c>
      <c r="I8741" t="s">
        <v>18</v>
      </c>
      <c r="J8741" t="s">
        <v>61</v>
      </c>
      <c r="K8741" t="s">
        <v>5039</v>
      </c>
      <c r="L8741" t="s">
        <v>198</v>
      </c>
      <c r="M8741" t="s">
        <v>7594</v>
      </c>
      <c r="N8741" t="s">
        <v>108</v>
      </c>
      <c r="O8741" t="s">
        <v>6844</v>
      </c>
      <c r="P8741" t="s">
        <v>1940</v>
      </c>
      <c r="Q8741" t="s">
        <v>400</v>
      </c>
      <c r="R8741" t="s">
        <v>13295</v>
      </c>
      <c r="S8741" t="s">
        <v>572</v>
      </c>
      <c r="T8741" t="s">
        <v>28242</v>
      </c>
    </row>
    <row r="8742" spans="1:26" x14ac:dyDescent="0.25">
      <c r="A8742" t="s">
        <v>1189</v>
      </c>
      <c r="B8742" t="s">
        <v>1377</v>
      </c>
      <c r="C8742" t="s">
        <v>113</v>
      </c>
      <c r="D8742" t="s">
        <v>3654</v>
      </c>
      <c r="E8742" t="s">
        <v>7231</v>
      </c>
      <c r="F8742" t="s">
        <v>313</v>
      </c>
      <c r="G8742" t="s">
        <v>5</v>
      </c>
      <c r="H8742" t="s">
        <v>1321</v>
      </c>
      <c r="I8742" t="s">
        <v>762</v>
      </c>
      <c r="J8742" t="s">
        <v>28243</v>
      </c>
    </row>
    <row r="8743" spans="1:26" x14ac:dyDescent="0.25">
      <c r="A8743" t="s">
        <v>2811</v>
      </c>
      <c r="B8743" t="s">
        <v>36</v>
      </c>
      <c r="C8743" t="s">
        <v>28244</v>
      </c>
    </row>
    <row r="8744" spans="1:26" x14ac:dyDescent="0.25">
      <c r="A8744" t="s">
        <v>623</v>
      </c>
      <c r="B8744" t="s">
        <v>5055</v>
      </c>
      <c r="C8744" t="s">
        <v>9545</v>
      </c>
      <c r="D8744" t="s">
        <v>18</v>
      </c>
      <c r="E8744" t="s">
        <v>1322</v>
      </c>
      <c r="F8744" t="s">
        <v>1348</v>
      </c>
      <c r="G8744" t="s">
        <v>1265</v>
      </c>
      <c r="H8744" t="s">
        <v>528</v>
      </c>
      <c r="I8744" t="s">
        <v>461</v>
      </c>
      <c r="J8744" t="s">
        <v>9857</v>
      </c>
      <c r="K8744" t="s">
        <v>28245</v>
      </c>
      <c r="L8744" t="s">
        <v>218</v>
      </c>
      <c r="M8744" t="s">
        <v>179</v>
      </c>
      <c r="N8744" t="s">
        <v>392</v>
      </c>
      <c r="O8744" t="s">
        <v>21606</v>
      </c>
      <c r="P8744" t="s">
        <v>28</v>
      </c>
      <c r="Q8744" t="s">
        <v>4</v>
      </c>
      <c r="R8744" t="s">
        <v>18</v>
      </c>
      <c r="S8744" t="s">
        <v>61</v>
      </c>
      <c r="T8744" t="s">
        <v>6089</v>
      </c>
      <c r="U8744" t="s">
        <v>5092</v>
      </c>
      <c r="V8744" t="s">
        <v>263</v>
      </c>
      <c r="W8744" t="s">
        <v>28246</v>
      </c>
    </row>
    <row r="8745" spans="1:26" x14ac:dyDescent="0.25">
      <c r="A8745" t="s">
        <v>883</v>
      </c>
      <c r="B8745" t="s">
        <v>12610</v>
      </c>
      <c r="C8745" t="s">
        <v>113</v>
      </c>
      <c r="D8745" t="s">
        <v>623</v>
      </c>
      <c r="E8745" t="s">
        <v>63</v>
      </c>
      <c r="F8745" t="s">
        <v>28247</v>
      </c>
      <c r="G8745" t="s">
        <v>28248</v>
      </c>
      <c r="H8745" t="s">
        <v>5092</v>
      </c>
      <c r="I8745" t="s">
        <v>6477</v>
      </c>
      <c r="J8745" t="s">
        <v>28249</v>
      </c>
      <c r="K8745" t="s">
        <v>11959</v>
      </c>
      <c r="L8745" t="s">
        <v>126</v>
      </c>
      <c r="M8745" t="s">
        <v>61</v>
      </c>
      <c r="N8745" t="s">
        <v>741</v>
      </c>
      <c r="O8745" t="s">
        <v>28250</v>
      </c>
      <c r="P8745" t="s">
        <v>12057</v>
      </c>
      <c r="Q8745" t="s">
        <v>572</v>
      </c>
      <c r="R8745" t="s">
        <v>157</v>
      </c>
      <c r="S8745" t="s">
        <v>342</v>
      </c>
      <c r="T8745" t="s">
        <v>3298</v>
      </c>
      <c r="U8745" t="s">
        <v>28251</v>
      </c>
    </row>
    <row r="8746" spans="1:26" x14ac:dyDescent="0.25">
      <c r="A8746" t="s">
        <v>59</v>
      </c>
      <c r="B8746" t="s">
        <v>6477</v>
      </c>
      <c r="C8746" t="s">
        <v>28252</v>
      </c>
      <c r="D8746" t="s">
        <v>541</v>
      </c>
      <c r="E8746" t="s">
        <v>28253</v>
      </c>
      <c r="F8746" t="s">
        <v>63</v>
      </c>
      <c r="G8746" t="s">
        <v>26820</v>
      </c>
      <c r="H8746" t="s">
        <v>206</v>
      </c>
      <c r="I8746" t="s">
        <v>43</v>
      </c>
      <c r="J8746" t="s">
        <v>28254</v>
      </c>
      <c r="K8746" t="s">
        <v>658</v>
      </c>
      <c r="L8746" t="s">
        <v>28255</v>
      </c>
      <c r="M8746" t="s">
        <v>7724</v>
      </c>
      <c r="N8746" t="s">
        <v>126</v>
      </c>
      <c r="O8746" t="s">
        <v>28256</v>
      </c>
      <c r="P8746" t="s">
        <v>126</v>
      </c>
      <c r="Q8746" t="s">
        <v>61</v>
      </c>
      <c r="R8746" t="s">
        <v>741</v>
      </c>
      <c r="S8746" t="s">
        <v>28257</v>
      </c>
      <c r="T8746" t="s">
        <v>28258</v>
      </c>
    </row>
    <row r="8747" spans="1:26" x14ac:dyDescent="0.25">
      <c r="A8747" t="s">
        <v>28259</v>
      </c>
      <c r="B8747" t="s">
        <v>28260</v>
      </c>
      <c r="C8747" t="s">
        <v>2397</v>
      </c>
      <c r="D8747" t="s">
        <v>2472</v>
      </c>
      <c r="E8747" t="s">
        <v>5548</v>
      </c>
      <c r="F8747" t="s">
        <v>157</v>
      </c>
      <c r="G8747" t="s">
        <v>249</v>
      </c>
      <c r="H8747" t="s">
        <v>57</v>
      </c>
      <c r="I8747" t="s">
        <v>61</v>
      </c>
      <c r="J8747" t="s">
        <v>1911</v>
      </c>
      <c r="K8747" t="s">
        <v>3454</v>
      </c>
      <c r="L8747" t="s">
        <v>37</v>
      </c>
      <c r="M8747" t="s">
        <v>28261</v>
      </c>
      <c r="N8747" t="s">
        <v>28262</v>
      </c>
    </row>
    <row r="8748" spans="1:26" x14ac:dyDescent="0.25">
      <c r="A8748" t="s">
        <v>28263</v>
      </c>
      <c r="B8748" t="s">
        <v>28264</v>
      </c>
      <c r="C8748" t="s">
        <v>222</v>
      </c>
      <c r="D8748" t="s">
        <v>28265</v>
      </c>
      <c r="E8748" t="s">
        <v>28266</v>
      </c>
      <c r="F8748" t="s">
        <v>28267</v>
      </c>
      <c r="G8748" t="s">
        <v>28268</v>
      </c>
      <c r="H8748" t="s">
        <v>2458</v>
      </c>
      <c r="I8748" t="s">
        <v>23558</v>
      </c>
      <c r="J8748" t="s">
        <v>28</v>
      </c>
      <c r="K8748" t="s">
        <v>28269</v>
      </c>
    </row>
    <row r="8749" spans="1:26" x14ac:dyDescent="0.25">
      <c r="A8749" t="s">
        <v>163</v>
      </c>
      <c r="B8749" t="s">
        <v>28270</v>
      </c>
      <c r="C8749" t="s">
        <v>5146</v>
      </c>
      <c r="D8749" t="s">
        <v>43</v>
      </c>
      <c r="E8749" t="s">
        <v>59</v>
      </c>
      <c r="F8749" t="s">
        <v>16460</v>
      </c>
      <c r="G8749" t="s">
        <v>210</v>
      </c>
      <c r="H8749" t="s">
        <v>106</v>
      </c>
      <c r="I8749" t="s">
        <v>63</v>
      </c>
      <c r="J8749" t="s">
        <v>64</v>
      </c>
      <c r="K8749" t="s">
        <v>28271</v>
      </c>
      <c r="L8749" t="s">
        <v>28272</v>
      </c>
    </row>
    <row r="8750" spans="1:26" x14ac:dyDescent="0.25">
      <c r="A8750" t="s">
        <v>8178</v>
      </c>
      <c r="B8750" t="s">
        <v>28</v>
      </c>
      <c r="C8750" t="s">
        <v>28273</v>
      </c>
      <c r="D8750" t="s">
        <v>28274</v>
      </c>
      <c r="E8750" t="s">
        <v>2</v>
      </c>
      <c r="F8750" t="s">
        <v>1392</v>
      </c>
      <c r="G8750" t="s">
        <v>22788</v>
      </c>
      <c r="H8750" t="s">
        <v>1413</v>
      </c>
      <c r="I8750" t="s">
        <v>28275</v>
      </c>
      <c r="J8750" t="s">
        <v>1389</v>
      </c>
      <c r="K8750" t="s">
        <v>22788</v>
      </c>
      <c r="L8750" t="s">
        <v>28276</v>
      </c>
      <c r="M8750" t="s">
        <v>28277</v>
      </c>
    </row>
    <row r="8751" spans="1:26" x14ac:dyDescent="0.25">
      <c r="A8751" t="s">
        <v>59</v>
      </c>
      <c r="B8751" t="s">
        <v>541</v>
      </c>
      <c r="C8751" t="s">
        <v>8917</v>
      </c>
      <c r="D8751" t="s">
        <v>26820</v>
      </c>
      <c r="E8751" t="s">
        <v>57</v>
      </c>
      <c r="F8751" t="s">
        <v>43</v>
      </c>
      <c r="G8751" t="s">
        <v>20</v>
      </c>
      <c r="H8751" t="s">
        <v>658</v>
      </c>
      <c r="I8751" t="s">
        <v>768</v>
      </c>
      <c r="J8751" t="s">
        <v>28278</v>
      </c>
      <c r="K8751" t="s">
        <v>558</v>
      </c>
      <c r="L8751" t="s">
        <v>28248</v>
      </c>
      <c r="M8751" t="s">
        <v>126</v>
      </c>
      <c r="N8751" t="s">
        <v>28256</v>
      </c>
      <c r="O8751" t="s">
        <v>126</v>
      </c>
      <c r="P8751" t="s">
        <v>61</v>
      </c>
      <c r="Q8751" t="s">
        <v>741</v>
      </c>
      <c r="R8751" t="s">
        <v>28257</v>
      </c>
      <c r="S8751" t="s">
        <v>28279</v>
      </c>
    </row>
    <row r="8752" spans="1:26" x14ac:dyDescent="0.25">
      <c r="A8752" t="s">
        <v>40</v>
      </c>
      <c r="B8752" t="s">
        <v>28280</v>
      </c>
    </row>
    <row r="8753" spans="1:21" x14ac:dyDescent="0.25">
      <c r="A8753" t="s">
        <v>6614</v>
      </c>
      <c r="B8753" t="s">
        <v>4239</v>
      </c>
      <c r="C8753" t="s">
        <v>19050</v>
      </c>
      <c r="D8753" t="s">
        <v>2257</v>
      </c>
      <c r="E8753" t="s">
        <v>9346</v>
      </c>
      <c r="F8753" t="s">
        <v>743</v>
      </c>
      <c r="G8753" t="s">
        <v>3548</v>
      </c>
      <c r="H8753" t="s">
        <v>26105</v>
      </c>
      <c r="I8753" t="s">
        <v>28281</v>
      </c>
      <c r="J8753" t="s">
        <v>115</v>
      </c>
      <c r="K8753" t="s">
        <v>28282</v>
      </c>
      <c r="L8753" t="s">
        <v>5887</v>
      </c>
      <c r="M8753" t="s">
        <v>723</v>
      </c>
      <c r="N8753" t="s">
        <v>61</v>
      </c>
      <c r="O8753" t="s">
        <v>17697</v>
      </c>
      <c r="P8753" t="s">
        <v>28283</v>
      </c>
    </row>
    <row r="8754" spans="1:21" x14ac:dyDescent="0.25">
      <c r="A8754" t="s">
        <v>6614</v>
      </c>
      <c r="B8754" t="s">
        <v>1079</v>
      </c>
      <c r="C8754" t="s">
        <v>61</v>
      </c>
      <c r="D8754" t="s">
        <v>13372</v>
      </c>
      <c r="E8754" t="s">
        <v>59</v>
      </c>
      <c r="F8754" t="s">
        <v>193</v>
      </c>
      <c r="G8754" t="s">
        <v>194</v>
      </c>
      <c r="H8754" t="s">
        <v>25042</v>
      </c>
      <c r="I8754" t="s">
        <v>6565</v>
      </c>
      <c r="J8754" t="s">
        <v>1801</v>
      </c>
      <c r="K8754" t="s">
        <v>3015</v>
      </c>
      <c r="L8754" t="s">
        <v>37</v>
      </c>
      <c r="M8754" t="s">
        <v>5518</v>
      </c>
      <c r="N8754" t="s">
        <v>28284</v>
      </c>
      <c r="O8754" t="s">
        <v>37</v>
      </c>
      <c r="P8754" t="s">
        <v>28285</v>
      </c>
      <c r="Q8754" t="s">
        <v>18474</v>
      </c>
      <c r="R8754" t="s">
        <v>8740</v>
      </c>
      <c r="S8754" t="s">
        <v>28286</v>
      </c>
    </row>
    <row r="8755" spans="1:21" x14ac:dyDescent="0.25">
      <c r="A8755" t="s">
        <v>11364</v>
      </c>
      <c r="B8755" t="s">
        <v>18509</v>
      </c>
      <c r="C8755" t="s">
        <v>18</v>
      </c>
      <c r="D8755" t="s">
        <v>61</v>
      </c>
      <c r="E8755" t="s">
        <v>1524</v>
      </c>
      <c r="F8755" t="s">
        <v>594</v>
      </c>
      <c r="G8755" t="s">
        <v>28287</v>
      </c>
      <c r="H8755" t="s">
        <v>723</v>
      </c>
      <c r="I8755" t="s">
        <v>159</v>
      </c>
      <c r="J8755" t="s">
        <v>2604</v>
      </c>
      <c r="K8755" t="s">
        <v>2919</v>
      </c>
      <c r="L8755" t="s">
        <v>11638</v>
      </c>
      <c r="M8755" t="s">
        <v>11639</v>
      </c>
      <c r="N8755" t="s">
        <v>290</v>
      </c>
      <c r="O8755" t="s">
        <v>18</v>
      </c>
      <c r="P8755" t="s">
        <v>1877</v>
      </c>
      <c r="Q8755" t="s">
        <v>28288</v>
      </c>
    </row>
    <row r="8756" spans="1:21" x14ac:dyDescent="0.25">
      <c r="A8756" t="s">
        <v>6614</v>
      </c>
      <c r="B8756" t="s">
        <v>1916</v>
      </c>
      <c r="C8756" t="s">
        <v>157</v>
      </c>
      <c r="D8756" t="s">
        <v>5</v>
      </c>
      <c r="E8756" t="s">
        <v>28289</v>
      </c>
      <c r="F8756" t="s">
        <v>6702</v>
      </c>
      <c r="G8756" t="s">
        <v>45</v>
      </c>
      <c r="H8756" t="s">
        <v>28290</v>
      </c>
    </row>
    <row r="8757" spans="1:21" x14ac:dyDescent="0.25">
      <c r="A8757" t="s">
        <v>6389</v>
      </c>
      <c r="B8757" t="s">
        <v>6614</v>
      </c>
      <c r="C8757" t="s">
        <v>898</v>
      </c>
      <c r="D8757" t="s">
        <v>156</v>
      </c>
      <c r="E8757" t="s">
        <v>4419</v>
      </c>
      <c r="F8757" t="s">
        <v>157</v>
      </c>
      <c r="G8757" t="s">
        <v>288</v>
      </c>
      <c r="H8757" t="s">
        <v>2116</v>
      </c>
      <c r="I8757" t="s">
        <v>25102</v>
      </c>
      <c r="J8757" t="s">
        <v>19322</v>
      </c>
      <c r="K8757" t="s">
        <v>577</v>
      </c>
      <c r="L8757" t="s">
        <v>5</v>
      </c>
      <c r="M8757" t="s">
        <v>5877</v>
      </c>
      <c r="N8757" t="s">
        <v>1001</v>
      </c>
      <c r="O8757" t="s">
        <v>45</v>
      </c>
      <c r="P8757" t="s">
        <v>5</v>
      </c>
      <c r="Q8757" t="s">
        <v>16917</v>
      </c>
      <c r="R8757" t="s">
        <v>28291</v>
      </c>
      <c r="S8757" t="s">
        <v>28292</v>
      </c>
      <c r="T8757" t="s">
        <v>28293</v>
      </c>
    </row>
    <row r="8758" spans="1:21" x14ac:dyDescent="0.25">
      <c r="A8758" t="s">
        <v>6614</v>
      </c>
      <c r="B8758" t="s">
        <v>651</v>
      </c>
      <c r="C8758" t="s">
        <v>157</v>
      </c>
      <c r="D8758" t="s">
        <v>61</v>
      </c>
      <c r="E8758" t="s">
        <v>62</v>
      </c>
      <c r="F8758" t="s">
        <v>1635</v>
      </c>
      <c r="G8758" t="s">
        <v>57</v>
      </c>
      <c r="H8758" t="s">
        <v>193</v>
      </c>
      <c r="I8758" t="s">
        <v>28294</v>
      </c>
    </row>
    <row r="8759" spans="1:21" x14ac:dyDescent="0.25">
      <c r="A8759" t="s">
        <v>6614</v>
      </c>
      <c r="B8759" t="s">
        <v>28295</v>
      </c>
      <c r="C8759" t="s">
        <v>898</v>
      </c>
      <c r="D8759" t="s">
        <v>1641</v>
      </c>
      <c r="E8759" t="s">
        <v>15</v>
      </c>
      <c r="F8759" t="s">
        <v>462</v>
      </c>
      <c r="G8759" t="s">
        <v>54</v>
      </c>
      <c r="H8759" t="s">
        <v>788</v>
      </c>
      <c r="I8759" t="s">
        <v>28296</v>
      </c>
      <c r="J8759" t="s">
        <v>37</v>
      </c>
      <c r="K8759" t="s">
        <v>2072</v>
      </c>
      <c r="L8759" t="s">
        <v>126</v>
      </c>
      <c r="M8759" t="s">
        <v>572</v>
      </c>
      <c r="N8759" t="s">
        <v>1650</v>
      </c>
      <c r="O8759" t="s">
        <v>432</v>
      </c>
      <c r="P8759" t="s">
        <v>61</v>
      </c>
      <c r="Q8759" t="s">
        <v>1861</v>
      </c>
      <c r="R8759" t="s">
        <v>978</v>
      </c>
      <c r="S8759" t="s">
        <v>113</v>
      </c>
      <c r="T8759" t="s">
        <v>28297</v>
      </c>
    </row>
    <row r="8760" spans="1:21" x14ac:dyDescent="0.25">
      <c r="A8760" t="s">
        <v>6614</v>
      </c>
      <c r="B8760" t="s">
        <v>4239</v>
      </c>
      <c r="C8760" t="s">
        <v>767</v>
      </c>
      <c r="D8760" t="s">
        <v>14555</v>
      </c>
      <c r="E8760" t="s">
        <v>2472</v>
      </c>
      <c r="F8760" t="s">
        <v>2859</v>
      </c>
      <c r="G8760" t="s">
        <v>456</v>
      </c>
      <c r="H8760" t="s">
        <v>100</v>
      </c>
      <c r="I8760" t="s">
        <v>59</v>
      </c>
      <c r="J8760" t="s">
        <v>101</v>
      </c>
      <c r="K8760" t="s">
        <v>28298</v>
      </c>
      <c r="L8760" t="s">
        <v>268</v>
      </c>
      <c r="M8760" t="s">
        <v>64</v>
      </c>
      <c r="N8760" t="s">
        <v>37</v>
      </c>
      <c r="O8760" t="s">
        <v>1284</v>
      </c>
      <c r="P8760" t="s">
        <v>1940</v>
      </c>
      <c r="Q8760" t="s">
        <v>28299</v>
      </c>
    </row>
    <row r="8761" spans="1:21" x14ac:dyDescent="0.25">
      <c r="A8761" t="s">
        <v>10586</v>
      </c>
      <c r="B8761" t="s">
        <v>25864</v>
      </c>
      <c r="C8761" t="s">
        <v>1662</v>
      </c>
      <c r="D8761" t="s">
        <v>266</v>
      </c>
      <c r="E8761" t="s">
        <v>589</v>
      </c>
      <c r="F8761" t="s">
        <v>161</v>
      </c>
      <c r="G8761" t="s">
        <v>779</v>
      </c>
      <c r="H8761" t="s">
        <v>159</v>
      </c>
      <c r="I8761" t="s">
        <v>193</v>
      </c>
      <c r="J8761" t="s">
        <v>57</v>
      </c>
      <c r="K8761" t="s">
        <v>194</v>
      </c>
      <c r="L8761" t="s">
        <v>1920</v>
      </c>
      <c r="M8761" t="s">
        <v>206</v>
      </c>
      <c r="N8761" t="s">
        <v>194</v>
      </c>
      <c r="O8761" t="s">
        <v>1504</v>
      </c>
      <c r="P8761" t="s">
        <v>5023</v>
      </c>
      <c r="Q8761" t="s">
        <v>18</v>
      </c>
      <c r="R8761" t="s">
        <v>26716</v>
      </c>
      <c r="S8761" t="s">
        <v>43</v>
      </c>
      <c r="T8761" t="s">
        <v>767</v>
      </c>
      <c r="U8761" t="s">
        <v>28300</v>
      </c>
    </row>
    <row r="8762" spans="1:21" x14ac:dyDescent="0.25">
      <c r="A8762" t="s">
        <v>5088</v>
      </c>
      <c r="B8762" t="s">
        <v>36</v>
      </c>
      <c r="C8762" t="s">
        <v>28301</v>
      </c>
    </row>
    <row r="8763" spans="1:21" x14ac:dyDescent="0.25">
      <c r="A8763" t="s">
        <v>6614</v>
      </c>
      <c r="B8763" t="s">
        <v>28302</v>
      </c>
      <c r="C8763" t="s">
        <v>1559</v>
      </c>
      <c r="D8763" t="s">
        <v>327</v>
      </c>
      <c r="E8763" t="s">
        <v>126</v>
      </c>
      <c r="F8763" t="s">
        <v>1635</v>
      </c>
      <c r="G8763" t="s">
        <v>37</v>
      </c>
      <c r="H8763" t="s">
        <v>74</v>
      </c>
      <c r="I8763" t="s">
        <v>61</v>
      </c>
      <c r="J8763" t="s">
        <v>27</v>
      </c>
      <c r="K8763" t="s">
        <v>5</v>
      </c>
      <c r="L8763" t="s">
        <v>1940</v>
      </c>
      <c r="M8763" t="s">
        <v>8055</v>
      </c>
      <c r="N8763" t="s">
        <v>28303</v>
      </c>
    </row>
    <row r="8764" spans="1:21" x14ac:dyDescent="0.25">
      <c r="A8764" t="s">
        <v>7345</v>
      </c>
      <c r="B8764" t="s">
        <v>179</v>
      </c>
      <c r="C8764" t="s">
        <v>28304</v>
      </c>
    </row>
    <row r="8765" spans="1:21" x14ac:dyDescent="0.25">
      <c r="A8765" t="s">
        <v>23831</v>
      </c>
      <c r="B8765" t="s">
        <v>28305</v>
      </c>
      <c r="C8765" t="s">
        <v>9142</v>
      </c>
      <c r="D8765" t="s">
        <v>73</v>
      </c>
      <c r="E8765" t="s">
        <v>6621</v>
      </c>
      <c r="F8765" t="s">
        <v>28207</v>
      </c>
      <c r="G8765" t="s">
        <v>112</v>
      </c>
      <c r="H8765" t="s">
        <v>193</v>
      </c>
      <c r="I8765" t="s">
        <v>919</v>
      </c>
      <c r="J8765" t="s">
        <v>61</v>
      </c>
      <c r="K8765" t="s">
        <v>27555</v>
      </c>
      <c r="L8765" t="s">
        <v>161</v>
      </c>
      <c r="M8765" t="s">
        <v>37</v>
      </c>
      <c r="N8765" t="s">
        <v>180</v>
      </c>
      <c r="O8765" t="s">
        <v>73</v>
      </c>
      <c r="P8765" t="s">
        <v>290</v>
      </c>
      <c r="Q8765" t="s">
        <v>8409</v>
      </c>
      <c r="R8765" t="s">
        <v>28306</v>
      </c>
      <c r="S8765" t="s">
        <v>161</v>
      </c>
      <c r="T8765" t="s">
        <v>28307</v>
      </c>
    </row>
    <row r="8766" spans="1:21" x14ac:dyDescent="0.25">
      <c r="A8766" t="s">
        <v>181</v>
      </c>
      <c r="B8766" t="s">
        <v>1907</v>
      </c>
      <c r="C8766" t="s">
        <v>16</v>
      </c>
      <c r="D8766" t="s">
        <v>27445</v>
      </c>
      <c r="E8766" t="s">
        <v>22282</v>
      </c>
      <c r="F8766" t="s">
        <v>27446</v>
      </c>
      <c r="G8766" t="s">
        <v>28308</v>
      </c>
      <c r="H8766" t="s">
        <v>37</v>
      </c>
      <c r="I8766" t="s">
        <v>2609</v>
      </c>
      <c r="J8766" t="s">
        <v>193</v>
      </c>
      <c r="K8766" t="s">
        <v>2419</v>
      </c>
      <c r="L8766" t="s">
        <v>28309</v>
      </c>
      <c r="M8766" t="s">
        <v>427</v>
      </c>
      <c r="N8766" t="s">
        <v>5253</v>
      </c>
      <c r="O8766" t="s">
        <v>28310</v>
      </c>
      <c r="P8766" t="s">
        <v>8595</v>
      </c>
      <c r="Q8766" t="s">
        <v>28311</v>
      </c>
    </row>
    <row r="8767" spans="1:21" x14ac:dyDescent="0.25">
      <c r="A8767" t="s">
        <v>6614</v>
      </c>
      <c r="B8767" t="s">
        <v>179</v>
      </c>
      <c r="C8767" t="s">
        <v>61</v>
      </c>
      <c r="D8767" t="s">
        <v>21486</v>
      </c>
      <c r="E8767" t="s">
        <v>265</v>
      </c>
      <c r="F8767" t="s">
        <v>2055</v>
      </c>
      <c r="G8767" t="s">
        <v>36</v>
      </c>
      <c r="H8767" t="s">
        <v>100</v>
      </c>
      <c r="I8767" t="s">
        <v>182</v>
      </c>
      <c r="J8767" t="s">
        <v>13984</v>
      </c>
      <c r="K8767" t="s">
        <v>335</v>
      </c>
      <c r="L8767" t="s">
        <v>36</v>
      </c>
      <c r="M8767" t="s">
        <v>1405</v>
      </c>
      <c r="N8767" t="s">
        <v>28312</v>
      </c>
      <c r="O8767" t="s">
        <v>28313</v>
      </c>
    </row>
    <row r="8768" spans="1:21" x14ac:dyDescent="0.25">
      <c r="A8768" t="s">
        <v>6614</v>
      </c>
      <c r="B8768" t="s">
        <v>28314</v>
      </c>
      <c r="C8768" t="s">
        <v>4443</v>
      </c>
      <c r="D8768" t="s">
        <v>462</v>
      </c>
      <c r="E8768" t="s">
        <v>1295</v>
      </c>
      <c r="F8768" t="s">
        <v>28315</v>
      </c>
      <c r="G8768" t="s">
        <v>59</v>
      </c>
      <c r="H8768" t="s">
        <v>10126</v>
      </c>
      <c r="I8768" t="s">
        <v>28316</v>
      </c>
      <c r="J8768" t="s">
        <v>28317</v>
      </c>
      <c r="K8768" t="s">
        <v>886</v>
      </c>
      <c r="L8768" t="s">
        <v>59</v>
      </c>
      <c r="M8768" t="s">
        <v>10126</v>
      </c>
      <c r="N8768" t="s">
        <v>161</v>
      </c>
      <c r="O8768" t="s">
        <v>19038</v>
      </c>
      <c r="P8768" t="s">
        <v>290</v>
      </c>
      <c r="Q8768" t="s">
        <v>36</v>
      </c>
      <c r="R8768" t="s">
        <v>28318</v>
      </c>
    </row>
    <row r="8769" spans="1:23" x14ac:dyDescent="0.25">
      <c r="A8769" t="s">
        <v>5088</v>
      </c>
      <c r="B8769" t="s">
        <v>28319</v>
      </c>
    </row>
    <row r="8770" spans="1:23" x14ac:dyDescent="0.25">
      <c r="A8770" t="s">
        <v>6614</v>
      </c>
      <c r="B8770" t="s">
        <v>898</v>
      </c>
      <c r="C8770" t="s">
        <v>28320</v>
      </c>
      <c r="D8770" t="s">
        <v>28321</v>
      </c>
      <c r="E8770" t="s">
        <v>126</v>
      </c>
      <c r="F8770" t="s">
        <v>4628</v>
      </c>
      <c r="G8770" t="s">
        <v>43</v>
      </c>
      <c r="H8770" t="s">
        <v>59</v>
      </c>
      <c r="I8770" t="s">
        <v>8638</v>
      </c>
      <c r="J8770" t="s">
        <v>61</v>
      </c>
      <c r="K8770" t="s">
        <v>28322</v>
      </c>
      <c r="L8770" t="s">
        <v>18</v>
      </c>
      <c r="M8770" t="s">
        <v>61</v>
      </c>
      <c r="N8770" t="s">
        <v>9806</v>
      </c>
      <c r="O8770" t="s">
        <v>17104</v>
      </c>
      <c r="P8770" t="s">
        <v>265</v>
      </c>
      <c r="Q8770" t="s">
        <v>156</v>
      </c>
      <c r="R8770" t="s">
        <v>427</v>
      </c>
      <c r="S8770" t="s">
        <v>157</v>
      </c>
      <c r="T8770" t="s">
        <v>5855</v>
      </c>
      <c r="U8770" t="s">
        <v>28</v>
      </c>
      <c r="V8770" t="s">
        <v>883</v>
      </c>
      <c r="W8770" t="s">
        <v>28323</v>
      </c>
    </row>
    <row r="8771" spans="1:23" x14ac:dyDescent="0.25">
      <c r="A8771" t="s">
        <v>5022</v>
      </c>
      <c r="B8771" t="s">
        <v>2274</v>
      </c>
      <c r="C8771" t="s">
        <v>37</v>
      </c>
      <c r="D8771" t="s">
        <v>28324</v>
      </c>
    </row>
    <row r="8772" spans="1:23" x14ac:dyDescent="0.25">
      <c r="A8772" t="s">
        <v>5778</v>
      </c>
      <c r="B8772" t="s">
        <v>24896</v>
      </c>
      <c r="C8772" t="s">
        <v>59</v>
      </c>
      <c r="D8772" t="s">
        <v>194</v>
      </c>
      <c r="E8772" t="s">
        <v>28325</v>
      </c>
      <c r="F8772" t="s">
        <v>61</v>
      </c>
      <c r="G8772" t="s">
        <v>28326</v>
      </c>
    </row>
    <row r="8773" spans="1:23" x14ac:dyDescent="0.25">
      <c r="A8773" t="s">
        <v>5088</v>
      </c>
      <c r="B8773" t="s">
        <v>5259</v>
      </c>
      <c r="C8773" t="s">
        <v>39</v>
      </c>
      <c r="D8773" t="s">
        <v>28327</v>
      </c>
    </row>
    <row r="8774" spans="1:23" x14ac:dyDescent="0.25">
      <c r="A8774" t="s">
        <v>5088</v>
      </c>
      <c r="B8774" t="s">
        <v>28328</v>
      </c>
    </row>
    <row r="8775" spans="1:23" x14ac:dyDescent="0.25">
      <c r="A8775" t="s">
        <v>18069</v>
      </c>
      <c r="B8775" t="s">
        <v>5022</v>
      </c>
      <c r="C8775" t="s">
        <v>266</v>
      </c>
      <c r="D8775" t="s">
        <v>28329</v>
      </c>
    </row>
    <row r="8776" spans="1:23" x14ac:dyDescent="0.25">
      <c r="A8776" t="s">
        <v>28330</v>
      </c>
      <c r="B8776" t="s">
        <v>181</v>
      </c>
      <c r="C8776" t="s">
        <v>419</v>
      </c>
      <c r="D8776" t="s">
        <v>1125</v>
      </c>
      <c r="E8776" t="s">
        <v>266</v>
      </c>
      <c r="F8776" t="s">
        <v>30</v>
      </c>
      <c r="G8776" t="s">
        <v>22937</v>
      </c>
      <c r="H8776" t="s">
        <v>1284</v>
      </c>
      <c r="I8776" t="s">
        <v>1814</v>
      </c>
      <c r="J8776" t="s">
        <v>5</v>
      </c>
      <c r="K8776" t="s">
        <v>43</v>
      </c>
      <c r="L8776" t="s">
        <v>28331</v>
      </c>
    </row>
    <row r="8777" spans="1:23" x14ac:dyDescent="0.25">
      <c r="A8777" t="s">
        <v>1</v>
      </c>
      <c r="B8777" t="s">
        <v>43</v>
      </c>
      <c r="C8777" t="s">
        <v>6908</v>
      </c>
      <c r="D8777" t="s">
        <v>28332</v>
      </c>
      <c r="E8777" t="s">
        <v>6910</v>
      </c>
      <c r="F8777" t="s">
        <v>126</v>
      </c>
      <c r="G8777" t="s">
        <v>12</v>
      </c>
      <c r="H8777" t="s">
        <v>15839</v>
      </c>
      <c r="I8777" t="s">
        <v>28333</v>
      </c>
      <c r="J8777" t="s">
        <v>2458</v>
      </c>
      <c r="K8777" t="s">
        <v>28334</v>
      </c>
    </row>
    <row r="8778" spans="1:23" x14ac:dyDescent="0.25">
      <c r="A8778" t="s">
        <v>1880</v>
      </c>
      <c r="B8778" t="s">
        <v>59</v>
      </c>
      <c r="C8778" t="s">
        <v>2018</v>
      </c>
      <c r="D8778" t="s">
        <v>266</v>
      </c>
      <c r="E8778" t="s">
        <v>1405</v>
      </c>
      <c r="F8778" t="s">
        <v>18</v>
      </c>
      <c r="G8778" t="s">
        <v>9509</v>
      </c>
      <c r="H8778" t="s">
        <v>61</v>
      </c>
      <c r="I8778" t="s">
        <v>1296</v>
      </c>
      <c r="J8778" t="s">
        <v>28335</v>
      </c>
      <c r="K8778" t="s">
        <v>3248</v>
      </c>
      <c r="L8778" t="s">
        <v>2979</v>
      </c>
      <c r="M8778" t="s">
        <v>25851</v>
      </c>
      <c r="N8778" t="s">
        <v>28336</v>
      </c>
    </row>
    <row r="8779" spans="1:23" x14ac:dyDescent="0.25">
      <c r="A8779" t="s">
        <v>3027</v>
      </c>
      <c r="B8779" t="s">
        <v>290</v>
      </c>
      <c r="C8779" t="s">
        <v>61</v>
      </c>
      <c r="D8779" t="s">
        <v>1900</v>
      </c>
      <c r="E8779" t="s">
        <v>28337</v>
      </c>
      <c r="F8779" t="s">
        <v>57</v>
      </c>
      <c r="G8779" t="s">
        <v>572</v>
      </c>
      <c r="H8779" t="s">
        <v>28338</v>
      </c>
      <c r="I8779" t="s">
        <v>1480</v>
      </c>
      <c r="J8779" t="s">
        <v>21201</v>
      </c>
      <c r="K8779" t="s">
        <v>18</v>
      </c>
      <c r="L8779" t="s">
        <v>28339</v>
      </c>
      <c r="M8779" t="s">
        <v>28340</v>
      </c>
    </row>
    <row r="8780" spans="1:23" x14ac:dyDescent="0.25">
      <c r="A8780" t="s">
        <v>571</v>
      </c>
      <c r="B8780" t="s">
        <v>179</v>
      </c>
      <c r="C8780" t="s">
        <v>1253</v>
      </c>
      <c r="D8780" t="s">
        <v>45</v>
      </c>
      <c r="E8780" t="s">
        <v>3744</v>
      </c>
      <c r="F8780" t="s">
        <v>570</v>
      </c>
      <c r="G8780" t="s">
        <v>572</v>
      </c>
      <c r="H8780" t="s">
        <v>317</v>
      </c>
      <c r="I8780" t="s">
        <v>28341</v>
      </c>
      <c r="J8780" t="s">
        <v>265</v>
      </c>
      <c r="K8780" t="s">
        <v>156</v>
      </c>
      <c r="L8780" t="s">
        <v>781</v>
      </c>
      <c r="M8780" t="s">
        <v>3668</v>
      </c>
      <c r="N8780" t="s">
        <v>28342</v>
      </c>
      <c r="O8780" t="s">
        <v>1392</v>
      </c>
      <c r="P8780" t="s">
        <v>24164</v>
      </c>
      <c r="Q8780" t="s">
        <v>206</v>
      </c>
      <c r="R8780" t="s">
        <v>28343</v>
      </c>
    </row>
    <row r="8781" spans="1:23" x14ac:dyDescent="0.25">
      <c r="A8781" t="s">
        <v>6107</v>
      </c>
      <c r="B8781" t="s">
        <v>16993</v>
      </c>
      <c r="C8781" t="s">
        <v>4684</v>
      </c>
      <c r="D8781" t="s">
        <v>18980</v>
      </c>
      <c r="E8781" t="s">
        <v>18069</v>
      </c>
      <c r="F8781" t="s">
        <v>61</v>
      </c>
      <c r="G8781" t="s">
        <v>28344</v>
      </c>
      <c r="H8781" t="s">
        <v>28345</v>
      </c>
      <c r="I8781" t="s">
        <v>7467</v>
      </c>
      <c r="J8781" t="s">
        <v>179</v>
      </c>
      <c r="K8781" t="s">
        <v>1240</v>
      </c>
      <c r="L8781" t="s">
        <v>4504</v>
      </c>
      <c r="M8781" t="s">
        <v>28346</v>
      </c>
      <c r="N8781" t="s">
        <v>21375</v>
      </c>
      <c r="O8781" t="s">
        <v>28347</v>
      </c>
    </row>
    <row r="8782" spans="1:23" x14ac:dyDescent="0.25">
      <c r="A8782" t="s">
        <v>179</v>
      </c>
      <c r="B8782" t="s">
        <v>1532</v>
      </c>
      <c r="C8782" t="s">
        <v>5023</v>
      </c>
      <c r="D8782" t="s">
        <v>126</v>
      </c>
      <c r="E8782" t="s">
        <v>10224</v>
      </c>
      <c r="F8782" t="s">
        <v>57</v>
      </c>
      <c r="G8782" t="s">
        <v>28348</v>
      </c>
      <c r="H8782" t="s">
        <v>28349</v>
      </c>
      <c r="I8782" t="s">
        <v>5887</v>
      </c>
      <c r="J8782" t="s">
        <v>150</v>
      </c>
      <c r="K8782" t="s">
        <v>28350</v>
      </c>
      <c r="L8782" t="s">
        <v>7902</v>
      </c>
      <c r="M8782" t="s">
        <v>37</v>
      </c>
      <c r="N8782" t="s">
        <v>28351</v>
      </c>
      <c r="O8782" t="s">
        <v>161</v>
      </c>
      <c r="P8782" t="s">
        <v>220</v>
      </c>
      <c r="Q8782" t="s">
        <v>221</v>
      </c>
      <c r="R8782" t="s">
        <v>5</v>
      </c>
      <c r="S8782" t="s">
        <v>28352</v>
      </c>
    </row>
    <row r="8783" spans="1:23" x14ac:dyDescent="0.25">
      <c r="A8783" t="s">
        <v>2367</v>
      </c>
      <c r="B8783" t="s">
        <v>1</v>
      </c>
      <c r="C8783" t="s">
        <v>5147</v>
      </c>
      <c r="D8783" t="s">
        <v>28353</v>
      </c>
      <c r="E8783" t="s">
        <v>28</v>
      </c>
      <c r="F8783" t="s">
        <v>16916</v>
      </c>
      <c r="G8783" t="s">
        <v>5832</v>
      </c>
      <c r="H8783" t="s">
        <v>28354</v>
      </c>
    </row>
    <row r="8784" spans="1:23" x14ac:dyDescent="0.25">
      <c r="A8784" t="s">
        <v>28355</v>
      </c>
      <c r="B8784" t="s">
        <v>1</v>
      </c>
      <c r="C8784" t="s">
        <v>43</v>
      </c>
      <c r="D8784" t="s">
        <v>13642</v>
      </c>
      <c r="E8784" t="s">
        <v>19698</v>
      </c>
      <c r="F8784" t="s">
        <v>28</v>
      </c>
      <c r="G8784" t="s">
        <v>28356</v>
      </c>
      <c r="H8784" t="s">
        <v>28357</v>
      </c>
    </row>
    <row r="8785" spans="1:25" x14ac:dyDescent="0.25">
      <c r="A8785" t="s">
        <v>1716</v>
      </c>
      <c r="B8785" t="s">
        <v>28358</v>
      </c>
    </row>
    <row r="8786" spans="1:25" x14ac:dyDescent="0.25">
      <c r="A8786" t="s">
        <v>181</v>
      </c>
      <c r="B8786" t="s">
        <v>322</v>
      </c>
      <c r="C8786" t="s">
        <v>1801</v>
      </c>
      <c r="D8786" t="s">
        <v>28359</v>
      </c>
      <c r="E8786" t="s">
        <v>179</v>
      </c>
      <c r="F8786" t="s">
        <v>61</v>
      </c>
      <c r="G8786" t="s">
        <v>395</v>
      </c>
      <c r="H8786" t="s">
        <v>5092</v>
      </c>
      <c r="I8786" t="s">
        <v>1911</v>
      </c>
      <c r="J8786" t="s">
        <v>75</v>
      </c>
      <c r="K8786" t="s">
        <v>5023</v>
      </c>
      <c r="L8786" t="s">
        <v>59</v>
      </c>
      <c r="M8786" t="s">
        <v>781</v>
      </c>
      <c r="N8786" t="s">
        <v>28360</v>
      </c>
      <c r="O8786" t="s">
        <v>2943</v>
      </c>
      <c r="P8786" t="s">
        <v>710</v>
      </c>
      <c r="Q8786" t="s">
        <v>288</v>
      </c>
      <c r="R8786" t="s">
        <v>560</v>
      </c>
      <c r="S8786" t="s">
        <v>2276</v>
      </c>
      <c r="T8786" t="s">
        <v>28361</v>
      </c>
      <c r="U8786" t="s">
        <v>28362</v>
      </c>
    </row>
    <row r="8787" spans="1:25" x14ac:dyDescent="0.25">
      <c r="A8787" t="s">
        <v>6614</v>
      </c>
      <c r="B8787" t="s">
        <v>54</v>
      </c>
      <c r="C8787" t="s">
        <v>7407</v>
      </c>
      <c r="D8787" t="s">
        <v>1747</v>
      </c>
      <c r="E8787" t="s">
        <v>4756</v>
      </c>
      <c r="F8787" t="s">
        <v>36</v>
      </c>
      <c r="G8787" t="s">
        <v>19958</v>
      </c>
      <c r="H8787" t="s">
        <v>28363</v>
      </c>
      <c r="I8787" t="s">
        <v>28364</v>
      </c>
    </row>
    <row r="8788" spans="1:25" x14ac:dyDescent="0.25">
      <c r="A8788" t="s">
        <v>2517</v>
      </c>
      <c r="B8788" t="s">
        <v>6614</v>
      </c>
      <c r="C8788" t="s">
        <v>335</v>
      </c>
      <c r="D8788" t="s">
        <v>290</v>
      </c>
      <c r="E8788" t="s">
        <v>249</v>
      </c>
      <c r="F8788" t="s">
        <v>57</v>
      </c>
      <c r="G8788" t="s">
        <v>194</v>
      </c>
      <c r="H8788" t="s">
        <v>878</v>
      </c>
      <c r="I8788" t="s">
        <v>479</v>
      </c>
      <c r="J8788" t="s">
        <v>59</v>
      </c>
      <c r="K8788" t="s">
        <v>1352</v>
      </c>
      <c r="L8788" t="s">
        <v>5</v>
      </c>
      <c r="M8788" t="s">
        <v>28365</v>
      </c>
      <c r="N8788" t="s">
        <v>1909</v>
      </c>
      <c r="O8788" t="s">
        <v>100</v>
      </c>
      <c r="P8788" t="s">
        <v>5331</v>
      </c>
      <c r="Q8788" t="s">
        <v>3367</v>
      </c>
      <c r="R8788" t="s">
        <v>873</v>
      </c>
      <c r="S8788" t="s">
        <v>28366</v>
      </c>
      <c r="T8788" t="s">
        <v>28367</v>
      </c>
    </row>
    <row r="8789" spans="1:25" x14ac:dyDescent="0.25">
      <c r="A8789" t="s">
        <v>28368</v>
      </c>
      <c r="B8789" t="s">
        <v>590</v>
      </c>
      <c r="C8789" t="s">
        <v>762</v>
      </c>
      <c r="D8789" t="s">
        <v>206</v>
      </c>
      <c r="E8789" t="s">
        <v>43</v>
      </c>
      <c r="F8789" t="s">
        <v>13889</v>
      </c>
      <c r="G8789" t="s">
        <v>572</v>
      </c>
      <c r="H8789" t="s">
        <v>905</v>
      </c>
      <c r="I8789" t="s">
        <v>5808</v>
      </c>
      <c r="J8789" t="s">
        <v>16491</v>
      </c>
      <c r="K8789" t="s">
        <v>5092</v>
      </c>
      <c r="L8789" t="s">
        <v>61</v>
      </c>
      <c r="M8789" t="s">
        <v>2555</v>
      </c>
      <c r="N8789" t="s">
        <v>1047</v>
      </c>
      <c r="O8789" t="s">
        <v>17697</v>
      </c>
      <c r="P8789" t="s">
        <v>4628</v>
      </c>
      <c r="Q8789" t="s">
        <v>19076</v>
      </c>
      <c r="R8789" t="s">
        <v>28369</v>
      </c>
    </row>
    <row r="8790" spans="1:25" x14ac:dyDescent="0.25">
      <c r="A8790" t="s">
        <v>6614</v>
      </c>
      <c r="B8790" t="s">
        <v>4239</v>
      </c>
      <c r="C8790" t="s">
        <v>194</v>
      </c>
      <c r="D8790" t="s">
        <v>64</v>
      </c>
      <c r="E8790" t="s">
        <v>292</v>
      </c>
      <c r="F8790" t="s">
        <v>18</v>
      </c>
      <c r="G8790" t="s">
        <v>28370</v>
      </c>
      <c r="H8790" t="s">
        <v>1016</v>
      </c>
      <c r="I8790" t="s">
        <v>395</v>
      </c>
      <c r="J8790" t="s">
        <v>64</v>
      </c>
      <c r="K8790" t="s">
        <v>418</v>
      </c>
      <c r="L8790" t="s">
        <v>2423</v>
      </c>
      <c r="M8790" t="s">
        <v>28371</v>
      </c>
      <c r="N8790" t="s">
        <v>28372</v>
      </c>
    </row>
    <row r="8791" spans="1:25" x14ac:dyDescent="0.25">
      <c r="A8791" t="s">
        <v>1517</v>
      </c>
      <c r="B8791" t="s">
        <v>59</v>
      </c>
      <c r="C8791" t="s">
        <v>6614</v>
      </c>
      <c r="D8791" t="s">
        <v>126</v>
      </c>
      <c r="E8791" t="s">
        <v>392</v>
      </c>
      <c r="F8791" t="s">
        <v>7426</v>
      </c>
      <c r="G8791" t="s">
        <v>28373</v>
      </c>
      <c r="H8791" t="s">
        <v>0</v>
      </c>
      <c r="I8791" t="s">
        <v>28374</v>
      </c>
      <c r="J8791" t="s">
        <v>59</v>
      </c>
      <c r="K8791" t="s">
        <v>28375</v>
      </c>
      <c r="L8791" t="s">
        <v>28</v>
      </c>
      <c r="M8791" t="s">
        <v>108</v>
      </c>
      <c r="N8791" t="s">
        <v>742</v>
      </c>
      <c r="O8791" t="s">
        <v>28376</v>
      </c>
      <c r="P8791" t="s">
        <v>28377</v>
      </c>
      <c r="Q8791" t="s">
        <v>28378</v>
      </c>
    </row>
    <row r="8792" spans="1:25" x14ac:dyDescent="0.25">
      <c r="A8792" t="s">
        <v>59</v>
      </c>
      <c r="B8792" t="s">
        <v>7407</v>
      </c>
      <c r="C8792" t="s">
        <v>37</v>
      </c>
      <c r="D8792" t="s">
        <v>1027</v>
      </c>
      <c r="E8792" t="s">
        <v>126</v>
      </c>
      <c r="F8792" t="s">
        <v>1295</v>
      </c>
      <c r="G8792" t="s">
        <v>385</v>
      </c>
      <c r="H8792" t="s">
        <v>383</v>
      </c>
      <c r="I8792" t="s">
        <v>266</v>
      </c>
      <c r="J8792" t="s">
        <v>63</v>
      </c>
      <c r="K8792" t="s">
        <v>64</v>
      </c>
      <c r="L8792" t="s">
        <v>3475</v>
      </c>
      <c r="M8792" t="s">
        <v>512</v>
      </c>
      <c r="N8792" t="s">
        <v>12</v>
      </c>
      <c r="O8792" t="s">
        <v>5842</v>
      </c>
      <c r="P8792" t="s">
        <v>2418</v>
      </c>
      <c r="Q8792" t="s">
        <v>87</v>
      </c>
      <c r="R8792" t="s">
        <v>28</v>
      </c>
      <c r="S8792" t="s">
        <v>108</v>
      </c>
      <c r="T8792" t="s">
        <v>27435</v>
      </c>
      <c r="U8792" t="s">
        <v>28379</v>
      </c>
    </row>
    <row r="8793" spans="1:25" x14ac:dyDescent="0.25">
      <c r="A8793" t="s">
        <v>36</v>
      </c>
      <c r="B8793" t="s">
        <v>59</v>
      </c>
      <c r="C8793" t="s">
        <v>61</v>
      </c>
      <c r="D8793" t="s">
        <v>27435</v>
      </c>
      <c r="E8793" t="s">
        <v>28380</v>
      </c>
      <c r="F8793" t="s">
        <v>108</v>
      </c>
      <c r="G8793" t="s">
        <v>512</v>
      </c>
      <c r="H8793" t="s">
        <v>57</v>
      </c>
      <c r="I8793" t="s">
        <v>61</v>
      </c>
      <c r="J8793" t="s">
        <v>512</v>
      </c>
      <c r="K8793" t="s">
        <v>15333</v>
      </c>
      <c r="L8793" t="s">
        <v>126</v>
      </c>
      <c r="M8793" t="s">
        <v>1295</v>
      </c>
      <c r="N8793" t="s">
        <v>8618</v>
      </c>
      <c r="O8793" t="s">
        <v>43</v>
      </c>
      <c r="P8793" t="s">
        <v>20</v>
      </c>
      <c r="Q8793" t="s">
        <v>658</v>
      </c>
      <c r="R8793" t="s">
        <v>4711</v>
      </c>
      <c r="S8793" t="s">
        <v>61</v>
      </c>
      <c r="T8793" t="s">
        <v>512</v>
      </c>
      <c r="U8793" t="s">
        <v>12</v>
      </c>
      <c r="V8793" t="s">
        <v>658</v>
      </c>
      <c r="W8793" t="s">
        <v>5842</v>
      </c>
      <c r="X8793" t="s">
        <v>2418</v>
      </c>
      <c r="Y8793" t="s">
        <v>28381</v>
      </c>
    </row>
    <row r="8794" spans="1:25" x14ac:dyDescent="0.25">
      <c r="A8794" t="s">
        <v>6614</v>
      </c>
      <c r="B8794" t="s">
        <v>43</v>
      </c>
      <c r="C8794" t="s">
        <v>22</v>
      </c>
      <c r="D8794" t="s">
        <v>179</v>
      </c>
      <c r="E8794" t="s">
        <v>61</v>
      </c>
      <c r="F8794" t="s">
        <v>395</v>
      </c>
      <c r="G8794" t="s">
        <v>1211</v>
      </c>
      <c r="H8794" t="s">
        <v>18</v>
      </c>
      <c r="I8794" t="s">
        <v>61</v>
      </c>
      <c r="J8794" t="s">
        <v>3481</v>
      </c>
      <c r="K8794" t="s">
        <v>28382</v>
      </c>
      <c r="L8794" t="s">
        <v>18</v>
      </c>
      <c r="M8794" t="s">
        <v>28383</v>
      </c>
      <c r="N8794" t="s">
        <v>45</v>
      </c>
      <c r="O8794" t="s">
        <v>5</v>
      </c>
      <c r="P8794" t="s">
        <v>5004</v>
      </c>
      <c r="Q8794" t="s">
        <v>28292</v>
      </c>
      <c r="R8794" t="s">
        <v>28384</v>
      </c>
    </row>
    <row r="8795" spans="1:25" x14ac:dyDescent="0.25">
      <c r="A8795" t="s">
        <v>6614</v>
      </c>
      <c r="B8795" t="s">
        <v>2018</v>
      </c>
      <c r="C8795" t="s">
        <v>36</v>
      </c>
      <c r="D8795" t="s">
        <v>6919</v>
      </c>
      <c r="E8795" t="s">
        <v>541</v>
      </c>
      <c r="F8795" t="s">
        <v>28385</v>
      </c>
      <c r="G8795" t="s">
        <v>28386</v>
      </c>
      <c r="H8795" t="s">
        <v>1661</v>
      </c>
      <c r="I8795" t="s">
        <v>120</v>
      </c>
      <c r="J8795" t="s">
        <v>28387</v>
      </c>
      <c r="K8795" t="s">
        <v>28388</v>
      </c>
      <c r="L8795" t="s">
        <v>3548</v>
      </c>
      <c r="M8795" t="s">
        <v>28389</v>
      </c>
    </row>
    <row r="8796" spans="1:25" x14ac:dyDescent="0.25">
      <c r="A8796" t="s">
        <v>28390</v>
      </c>
      <c r="B8796" t="s">
        <v>2943</v>
      </c>
      <c r="C8796" t="s">
        <v>324</v>
      </c>
      <c r="D8796" t="s">
        <v>479</v>
      </c>
      <c r="E8796" t="s">
        <v>59</v>
      </c>
      <c r="F8796" t="s">
        <v>157</v>
      </c>
      <c r="G8796" t="s">
        <v>28391</v>
      </c>
      <c r="H8796" t="s">
        <v>36</v>
      </c>
      <c r="I8796" t="s">
        <v>1348</v>
      </c>
      <c r="J8796" t="s">
        <v>461</v>
      </c>
      <c r="K8796" t="s">
        <v>721</v>
      </c>
      <c r="L8796" t="s">
        <v>15</v>
      </c>
      <c r="M8796" t="s">
        <v>6074</v>
      </c>
      <c r="N8796" t="s">
        <v>18732</v>
      </c>
      <c r="O8796" t="s">
        <v>1</v>
      </c>
      <c r="P8796" t="s">
        <v>135</v>
      </c>
      <c r="Q8796" t="s">
        <v>28392</v>
      </c>
      <c r="R8796" t="s">
        <v>28393</v>
      </c>
    </row>
    <row r="8797" spans="1:25" x14ac:dyDescent="0.25">
      <c r="A8797" t="s">
        <v>6614</v>
      </c>
      <c r="B8797" t="s">
        <v>108</v>
      </c>
      <c r="C8797" t="s">
        <v>1</v>
      </c>
      <c r="D8797" t="s">
        <v>179</v>
      </c>
      <c r="E8797" t="s">
        <v>61</v>
      </c>
      <c r="F8797" t="s">
        <v>943</v>
      </c>
      <c r="G8797" t="s">
        <v>3696</v>
      </c>
      <c r="H8797" t="s">
        <v>898</v>
      </c>
      <c r="I8797" t="s">
        <v>28394</v>
      </c>
      <c r="J8797" t="s">
        <v>1716</v>
      </c>
      <c r="K8797" t="s">
        <v>28395</v>
      </c>
    </row>
    <row r="8798" spans="1:25" x14ac:dyDescent="0.25">
      <c r="A8798" t="s">
        <v>4585</v>
      </c>
      <c r="B8798" t="s">
        <v>372</v>
      </c>
      <c r="C8798" t="s">
        <v>36</v>
      </c>
      <c r="D8798" t="s">
        <v>2072</v>
      </c>
      <c r="E8798" t="s">
        <v>28396</v>
      </c>
      <c r="F8798" t="s">
        <v>113</v>
      </c>
      <c r="G8798" t="s">
        <v>59</v>
      </c>
      <c r="H8798" t="s">
        <v>113</v>
      </c>
      <c r="I8798" t="s">
        <v>5327</v>
      </c>
      <c r="J8798" t="s">
        <v>126</v>
      </c>
      <c r="K8798" t="s">
        <v>194</v>
      </c>
      <c r="L8798" t="s">
        <v>850</v>
      </c>
      <c r="M8798" t="s">
        <v>7963</v>
      </c>
      <c r="N8798" t="s">
        <v>1405</v>
      </c>
      <c r="O8798" t="s">
        <v>3800</v>
      </c>
      <c r="P8798" t="s">
        <v>37</v>
      </c>
      <c r="Q8798" t="s">
        <v>338</v>
      </c>
      <c r="R8798" t="s">
        <v>16857</v>
      </c>
      <c r="S8798" t="s">
        <v>603</v>
      </c>
      <c r="T8798" t="s">
        <v>28397</v>
      </c>
    </row>
    <row r="8799" spans="1:25" x14ac:dyDescent="0.25">
      <c r="A8799" t="s">
        <v>1255</v>
      </c>
      <c r="B8799" t="s">
        <v>5</v>
      </c>
      <c r="C8799" t="s">
        <v>266</v>
      </c>
      <c r="D8799" t="s">
        <v>106</v>
      </c>
      <c r="E8799" t="s">
        <v>18158</v>
      </c>
      <c r="F8799" t="s">
        <v>57</v>
      </c>
      <c r="G8799" t="s">
        <v>11868</v>
      </c>
      <c r="H8799" t="s">
        <v>5092</v>
      </c>
      <c r="I8799" t="s">
        <v>11040</v>
      </c>
      <c r="J8799" t="s">
        <v>7271</v>
      </c>
      <c r="K8799" t="s">
        <v>1187</v>
      </c>
      <c r="L8799" t="s">
        <v>144</v>
      </c>
      <c r="M8799" t="s">
        <v>873</v>
      </c>
      <c r="N8799" t="s">
        <v>180</v>
      </c>
      <c r="O8799" t="s">
        <v>126</v>
      </c>
      <c r="P8799" t="s">
        <v>28398</v>
      </c>
      <c r="Q8799" t="s">
        <v>28399</v>
      </c>
      <c r="R8799" t="s">
        <v>28400</v>
      </c>
    </row>
    <row r="8800" spans="1:25" x14ac:dyDescent="0.25">
      <c r="A8800" t="s">
        <v>28401</v>
      </c>
      <c r="B8800" t="s">
        <v>5092</v>
      </c>
      <c r="C8800" t="s">
        <v>184</v>
      </c>
      <c r="D8800" t="s">
        <v>28402</v>
      </c>
      <c r="E8800" t="s">
        <v>17132</v>
      </c>
      <c r="F8800" t="s">
        <v>1377</v>
      </c>
      <c r="G8800" t="s">
        <v>157</v>
      </c>
      <c r="H8800" t="s">
        <v>6280</v>
      </c>
      <c r="I8800" t="s">
        <v>126</v>
      </c>
      <c r="J8800" t="s">
        <v>385</v>
      </c>
      <c r="K8800" t="s">
        <v>4865</v>
      </c>
      <c r="L8800" t="s">
        <v>572</v>
      </c>
      <c r="M8800" t="s">
        <v>23389</v>
      </c>
      <c r="N8800" t="s">
        <v>13297</v>
      </c>
      <c r="O8800" t="s">
        <v>1189</v>
      </c>
      <c r="P8800" t="s">
        <v>1377</v>
      </c>
      <c r="Q8800" t="s">
        <v>1602</v>
      </c>
      <c r="R8800" t="s">
        <v>577</v>
      </c>
      <c r="S8800" t="s">
        <v>28403</v>
      </c>
    </row>
    <row r="8801" spans="1:23" x14ac:dyDescent="0.25">
      <c r="A8801" t="s">
        <v>26919</v>
      </c>
      <c r="B8801" t="s">
        <v>921</v>
      </c>
      <c r="C8801" t="s">
        <v>16807</v>
      </c>
      <c r="D8801" t="s">
        <v>28404</v>
      </c>
      <c r="E8801" t="s">
        <v>18</v>
      </c>
      <c r="F8801" t="s">
        <v>541</v>
      </c>
      <c r="G8801" t="s">
        <v>3908</v>
      </c>
      <c r="H8801" t="s">
        <v>30</v>
      </c>
      <c r="I8801" t="s">
        <v>61</v>
      </c>
      <c r="J8801" t="s">
        <v>623</v>
      </c>
      <c r="K8801" t="s">
        <v>23274</v>
      </c>
      <c r="L8801" t="s">
        <v>3328</v>
      </c>
      <c r="M8801" t="s">
        <v>4865</v>
      </c>
      <c r="N8801" t="s">
        <v>28</v>
      </c>
      <c r="O8801" t="s">
        <v>28401</v>
      </c>
      <c r="P8801" t="s">
        <v>18</v>
      </c>
      <c r="Q8801" t="s">
        <v>23112</v>
      </c>
      <c r="R8801" t="s">
        <v>108</v>
      </c>
      <c r="S8801" t="s">
        <v>4431</v>
      </c>
      <c r="T8801" t="s">
        <v>179</v>
      </c>
      <c r="U8801" t="s">
        <v>180</v>
      </c>
      <c r="V8801" t="s">
        <v>3634</v>
      </c>
      <c r="W8801" t="s">
        <v>28405</v>
      </c>
    </row>
    <row r="8802" spans="1:23" x14ac:dyDescent="0.25">
      <c r="A8802" t="s">
        <v>603</v>
      </c>
      <c r="B8802" t="s">
        <v>28406</v>
      </c>
    </row>
    <row r="8803" spans="1:23" x14ac:dyDescent="0.25">
      <c r="A8803" t="s">
        <v>108</v>
      </c>
      <c r="B8803" t="s">
        <v>28346</v>
      </c>
      <c r="C8803" t="s">
        <v>28407</v>
      </c>
      <c r="D8803" t="s">
        <v>13738</v>
      </c>
      <c r="E8803" t="s">
        <v>179</v>
      </c>
      <c r="F8803" t="s">
        <v>28408</v>
      </c>
    </row>
    <row r="8804" spans="1:23" x14ac:dyDescent="0.25">
      <c r="A8804" t="s">
        <v>61</v>
      </c>
      <c r="B8804" t="s">
        <v>28409</v>
      </c>
      <c r="C8804" t="s">
        <v>37</v>
      </c>
      <c r="D8804" t="s">
        <v>61</v>
      </c>
      <c r="E8804" t="s">
        <v>22490</v>
      </c>
      <c r="F8804" t="s">
        <v>156</v>
      </c>
      <c r="G8804" t="s">
        <v>1433</v>
      </c>
      <c r="H8804" t="s">
        <v>5660</v>
      </c>
      <c r="I8804" t="s">
        <v>57</v>
      </c>
      <c r="J8804" t="s">
        <v>7881</v>
      </c>
      <c r="K8804" t="s">
        <v>66</v>
      </c>
      <c r="L8804" t="s">
        <v>108</v>
      </c>
      <c r="M8804" t="s">
        <v>2524</v>
      </c>
      <c r="N8804" t="s">
        <v>57</v>
      </c>
      <c r="O8804" t="s">
        <v>61</v>
      </c>
      <c r="P8804" t="s">
        <v>28410</v>
      </c>
    </row>
    <row r="8805" spans="1:23" x14ac:dyDescent="0.25">
      <c r="A8805" t="s">
        <v>28411</v>
      </c>
      <c r="B8805" t="s">
        <v>61</v>
      </c>
      <c r="C8805" t="s">
        <v>43</v>
      </c>
      <c r="D8805" t="s">
        <v>18</v>
      </c>
      <c r="E8805" t="s">
        <v>28412</v>
      </c>
      <c r="F8805" t="s">
        <v>14583</v>
      </c>
      <c r="G8805" t="s">
        <v>179</v>
      </c>
      <c r="H8805" t="s">
        <v>5622</v>
      </c>
      <c r="I8805" t="s">
        <v>395</v>
      </c>
      <c r="J8805" t="s">
        <v>7614</v>
      </c>
      <c r="K8805" t="s">
        <v>126</v>
      </c>
      <c r="L8805" t="s">
        <v>61</v>
      </c>
      <c r="M8805" t="s">
        <v>28413</v>
      </c>
      <c r="N8805" t="s">
        <v>266</v>
      </c>
      <c r="O8805" t="s">
        <v>28414</v>
      </c>
      <c r="P8805" t="s">
        <v>37</v>
      </c>
      <c r="Q8805" t="s">
        <v>28415</v>
      </c>
      <c r="R8805" t="s">
        <v>28416</v>
      </c>
      <c r="S8805" t="s">
        <v>57</v>
      </c>
      <c r="T8805" t="s">
        <v>28417</v>
      </c>
      <c r="U8805" t="s">
        <v>28418</v>
      </c>
    </row>
    <row r="8806" spans="1:23" x14ac:dyDescent="0.25">
      <c r="A8806" t="s">
        <v>1841</v>
      </c>
      <c r="B8806" t="s">
        <v>761</v>
      </c>
      <c r="C8806" t="s">
        <v>16672</v>
      </c>
      <c r="D8806" t="s">
        <v>206</v>
      </c>
      <c r="E8806" t="s">
        <v>61</v>
      </c>
      <c r="F8806" t="s">
        <v>43</v>
      </c>
      <c r="G8806" t="s">
        <v>28419</v>
      </c>
      <c r="H8806" t="s">
        <v>19375</v>
      </c>
      <c r="I8806" t="s">
        <v>28420</v>
      </c>
      <c r="J8806" t="s">
        <v>4628</v>
      </c>
      <c r="K8806" t="s">
        <v>23738</v>
      </c>
      <c r="L8806" t="s">
        <v>5127</v>
      </c>
      <c r="M8806" t="s">
        <v>541</v>
      </c>
      <c r="N8806" t="s">
        <v>1822</v>
      </c>
      <c r="O8806" t="s">
        <v>1009</v>
      </c>
      <c r="P8806" t="s">
        <v>150</v>
      </c>
      <c r="Q8806" t="s">
        <v>71</v>
      </c>
      <c r="R8806" t="s">
        <v>28421</v>
      </c>
    </row>
    <row r="8807" spans="1:23" x14ac:dyDescent="0.25">
      <c r="A8807" t="s">
        <v>28422</v>
      </c>
      <c r="B8807" t="s">
        <v>6614</v>
      </c>
      <c r="C8807" s="5">
        <v>0.1</v>
      </c>
      <c r="D8807" t="s">
        <v>57</v>
      </c>
      <c r="E8807" t="s">
        <v>61</v>
      </c>
      <c r="F8807" t="s">
        <v>112</v>
      </c>
      <c r="G8807" t="s">
        <v>1602</v>
      </c>
      <c r="H8807" s="5">
        <v>0.9</v>
      </c>
      <c r="I8807" t="s">
        <v>57</v>
      </c>
      <c r="J8807" t="s">
        <v>572</v>
      </c>
      <c r="K8807" t="s">
        <v>5309</v>
      </c>
      <c r="L8807" t="s">
        <v>6888</v>
      </c>
      <c r="M8807" t="s">
        <v>1889</v>
      </c>
      <c r="N8807" t="s">
        <v>26702</v>
      </c>
      <c r="O8807" t="s">
        <v>1623</v>
      </c>
      <c r="P8807" t="s">
        <v>28423</v>
      </c>
    </row>
    <row r="8808" spans="1:23" x14ac:dyDescent="0.25">
      <c r="A8808" t="s">
        <v>6614</v>
      </c>
      <c r="B8808" t="s">
        <v>3234</v>
      </c>
      <c r="C8808" t="s">
        <v>28424</v>
      </c>
      <c r="D8808" t="s">
        <v>179</v>
      </c>
      <c r="E8808" t="s">
        <v>385</v>
      </c>
      <c r="F8808" t="s">
        <v>342</v>
      </c>
      <c r="G8808" t="s">
        <v>28425</v>
      </c>
      <c r="H8808" t="s">
        <v>45</v>
      </c>
      <c r="I8808" t="s">
        <v>6293</v>
      </c>
      <c r="J8808" t="s">
        <v>18</v>
      </c>
      <c r="K8808" t="s">
        <v>61</v>
      </c>
      <c r="L8808" t="s">
        <v>2150</v>
      </c>
      <c r="M8808" t="s">
        <v>4022</v>
      </c>
      <c r="N8808" t="s">
        <v>265</v>
      </c>
      <c r="O8808" t="s">
        <v>3768</v>
      </c>
      <c r="P8808" t="s">
        <v>5</v>
      </c>
      <c r="Q8808" t="s">
        <v>377</v>
      </c>
      <c r="R8808" t="s">
        <v>28426</v>
      </c>
    </row>
    <row r="8809" spans="1:23" x14ac:dyDescent="0.25">
      <c r="A8809" t="s">
        <v>28427</v>
      </c>
      <c r="B8809" t="s">
        <v>14188</v>
      </c>
      <c r="C8809" t="s">
        <v>4936</v>
      </c>
      <c r="D8809" t="s">
        <v>2150</v>
      </c>
      <c r="E8809" t="s">
        <v>2216</v>
      </c>
      <c r="F8809">
        <v>157</v>
      </c>
      <c r="G8809" t="s">
        <v>17229</v>
      </c>
      <c r="H8809" t="s">
        <v>2409</v>
      </c>
      <c r="I8809" t="s">
        <v>788</v>
      </c>
      <c r="J8809" t="s">
        <v>432</v>
      </c>
      <c r="K8809" t="s">
        <v>5069</v>
      </c>
      <c r="L8809" t="s">
        <v>57</v>
      </c>
      <c r="M8809" t="s">
        <v>4281</v>
      </c>
      <c r="N8809" t="s">
        <v>326</v>
      </c>
      <c r="O8809" t="s">
        <v>28428</v>
      </c>
      <c r="P8809" t="s">
        <v>1889</v>
      </c>
      <c r="Q8809" t="s">
        <v>5</v>
      </c>
      <c r="R8809" t="s">
        <v>81</v>
      </c>
      <c r="S8809" t="s">
        <v>4353</v>
      </c>
      <c r="T8809" t="s">
        <v>572</v>
      </c>
      <c r="U8809" t="s">
        <v>28429</v>
      </c>
    </row>
    <row r="8810" spans="1:23" x14ac:dyDescent="0.25">
      <c r="A8810" t="s">
        <v>1716</v>
      </c>
      <c r="B8810" t="s">
        <v>28430</v>
      </c>
      <c r="C8810" t="s">
        <v>37</v>
      </c>
      <c r="D8810" t="s">
        <v>36</v>
      </c>
      <c r="E8810" t="s">
        <v>2018</v>
      </c>
      <c r="F8810" t="s">
        <v>5</v>
      </c>
      <c r="G8810" t="s">
        <v>266</v>
      </c>
      <c r="H8810" t="s">
        <v>704</v>
      </c>
      <c r="I8810" t="s">
        <v>30</v>
      </c>
      <c r="J8810" t="s">
        <v>28431</v>
      </c>
    </row>
    <row r="8811" spans="1:23" x14ac:dyDescent="0.25">
      <c r="A8811" t="s">
        <v>757</v>
      </c>
      <c r="B8811" t="s">
        <v>1709</v>
      </c>
      <c r="C8811" t="s">
        <v>113</v>
      </c>
      <c r="D8811" t="s">
        <v>59</v>
      </c>
      <c r="E8811" t="s">
        <v>157</v>
      </c>
      <c r="F8811" t="s">
        <v>13524</v>
      </c>
      <c r="G8811" t="s">
        <v>2362</v>
      </c>
      <c r="H8811" t="s">
        <v>193</v>
      </c>
      <c r="I8811" t="s">
        <v>7586</v>
      </c>
      <c r="J8811" t="s">
        <v>5922</v>
      </c>
      <c r="K8811" t="s">
        <v>59</v>
      </c>
      <c r="L8811" t="s">
        <v>61</v>
      </c>
      <c r="M8811" t="s">
        <v>13280</v>
      </c>
      <c r="N8811" t="s">
        <v>161</v>
      </c>
      <c r="O8811" t="s">
        <v>541</v>
      </c>
      <c r="P8811" t="s">
        <v>266</v>
      </c>
      <c r="Q8811" t="s">
        <v>267</v>
      </c>
      <c r="R8811" t="s">
        <v>4212</v>
      </c>
      <c r="S8811" t="s">
        <v>881</v>
      </c>
      <c r="T8811" t="s">
        <v>651</v>
      </c>
      <c r="U8811" t="s">
        <v>157</v>
      </c>
      <c r="V8811" t="s">
        <v>479</v>
      </c>
      <c r="W8811" t="s">
        <v>28432</v>
      </c>
    </row>
    <row r="8812" spans="1:23" x14ac:dyDescent="0.25">
      <c r="A8812" t="s">
        <v>6614</v>
      </c>
      <c r="B8812" t="s">
        <v>179</v>
      </c>
      <c r="C8812" t="s">
        <v>541</v>
      </c>
      <c r="D8812" t="s">
        <v>5291</v>
      </c>
      <c r="E8812" t="s">
        <v>23965</v>
      </c>
      <c r="F8812" t="s">
        <v>1070</v>
      </c>
      <c r="G8812" t="s">
        <v>419</v>
      </c>
      <c r="H8812" t="s">
        <v>28433</v>
      </c>
      <c r="I8812" t="s">
        <v>5354</v>
      </c>
      <c r="J8812" t="s">
        <v>1295</v>
      </c>
      <c r="K8812" t="s">
        <v>1911</v>
      </c>
      <c r="L8812" t="s">
        <v>57</v>
      </c>
      <c r="M8812" t="s">
        <v>61</v>
      </c>
      <c r="N8812" t="s">
        <v>28434</v>
      </c>
    </row>
    <row r="8813" spans="1:23" x14ac:dyDescent="0.25">
      <c r="A8813" t="s">
        <v>16946</v>
      </c>
      <c r="B8813" t="s">
        <v>7057</v>
      </c>
      <c r="C8813" t="s">
        <v>5063</v>
      </c>
      <c r="D8813" t="s">
        <v>1377</v>
      </c>
      <c r="E8813" t="s">
        <v>419</v>
      </c>
      <c r="F8813" t="s">
        <v>6919</v>
      </c>
      <c r="G8813" t="s">
        <v>198</v>
      </c>
      <c r="H8813" t="s">
        <v>1424</v>
      </c>
      <c r="I8813" t="s">
        <v>36</v>
      </c>
      <c r="J8813" t="s">
        <v>2018</v>
      </c>
      <c r="K8813" t="s">
        <v>400</v>
      </c>
      <c r="L8813" t="s">
        <v>3113</v>
      </c>
      <c r="M8813" t="s">
        <v>16851</v>
      </c>
      <c r="N8813" t="s">
        <v>1532</v>
      </c>
      <c r="O8813" t="s">
        <v>249</v>
      </c>
      <c r="P8813" t="s">
        <v>12610</v>
      </c>
      <c r="Q8813" t="s">
        <v>28435</v>
      </c>
    </row>
    <row r="8814" spans="1:23" x14ac:dyDescent="0.25">
      <c r="A8814" t="s">
        <v>6614</v>
      </c>
      <c r="B8814" t="s">
        <v>28436</v>
      </c>
      <c r="C8814" t="s">
        <v>28437</v>
      </c>
      <c r="D8814" t="s">
        <v>28438</v>
      </c>
      <c r="E8814" t="s">
        <v>1025</v>
      </c>
      <c r="F8814" t="s">
        <v>28439</v>
      </c>
      <c r="G8814" t="s">
        <v>256</v>
      </c>
      <c r="H8814" t="s">
        <v>179</v>
      </c>
      <c r="I8814" t="s">
        <v>28440</v>
      </c>
    </row>
    <row r="8815" spans="1:23" x14ac:dyDescent="0.25">
      <c r="A8815" t="s">
        <v>5285</v>
      </c>
      <c r="B8815" t="s">
        <v>28441</v>
      </c>
      <c r="C8815" t="s">
        <v>5</v>
      </c>
      <c r="D8815" t="s">
        <v>266</v>
      </c>
      <c r="E8815" t="s">
        <v>28442</v>
      </c>
    </row>
    <row r="8816" spans="1:23" x14ac:dyDescent="0.25">
      <c r="A8816" t="s">
        <v>1716</v>
      </c>
      <c r="B8816" t="s">
        <v>28443</v>
      </c>
    </row>
    <row r="8817" spans="1:21" x14ac:dyDescent="0.25">
      <c r="A8817" t="s">
        <v>6260</v>
      </c>
      <c r="B8817" t="s">
        <v>5447</v>
      </c>
      <c r="C8817" t="s">
        <v>30</v>
      </c>
      <c r="D8817" t="s">
        <v>392</v>
      </c>
      <c r="E8817" t="s">
        <v>28444</v>
      </c>
      <c r="F8817" t="s">
        <v>28445</v>
      </c>
      <c r="G8817" t="s">
        <v>5092</v>
      </c>
      <c r="H8817" t="s">
        <v>6619</v>
      </c>
      <c r="I8817" t="s">
        <v>898</v>
      </c>
      <c r="J8817" t="s">
        <v>15</v>
      </c>
      <c r="K8817" t="s">
        <v>1290</v>
      </c>
      <c r="L8817" t="s">
        <v>290</v>
      </c>
      <c r="M8817" t="s">
        <v>1470</v>
      </c>
      <c r="N8817" t="s">
        <v>28446</v>
      </c>
      <c r="O8817" t="s">
        <v>5863</v>
      </c>
      <c r="P8817" t="s">
        <v>18</v>
      </c>
      <c r="Q8817" t="s">
        <v>5948</v>
      </c>
      <c r="R8817" t="s">
        <v>16412</v>
      </c>
      <c r="S8817" t="s">
        <v>66</v>
      </c>
      <c r="T8817" t="s">
        <v>220</v>
      </c>
      <c r="U8817" t="s">
        <v>28447</v>
      </c>
    </row>
    <row r="8818" spans="1:21" x14ac:dyDescent="0.25">
      <c r="A8818" t="s">
        <v>5063</v>
      </c>
      <c r="B8818" t="s">
        <v>1377</v>
      </c>
      <c r="C8818" t="s">
        <v>419</v>
      </c>
      <c r="D8818" t="s">
        <v>6919</v>
      </c>
      <c r="E8818" t="s">
        <v>198</v>
      </c>
      <c r="F8818" t="s">
        <v>1424</v>
      </c>
      <c r="G8818" t="s">
        <v>36</v>
      </c>
      <c r="H8818" t="s">
        <v>2018</v>
      </c>
      <c r="I8818" t="s">
        <v>400</v>
      </c>
      <c r="J8818" t="s">
        <v>3113</v>
      </c>
      <c r="K8818" t="s">
        <v>16851</v>
      </c>
      <c r="L8818" t="s">
        <v>1532</v>
      </c>
      <c r="M8818" t="s">
        <v>249</v>
      </c>
      <c r="N8818" t="s">
        <v>12610</v>
      </c>
      <c r="O8818" t="s">
        <v>28448</v>
      </c>
    </row>
    <row r="8819" spans="1:21" x14ac:dyDescent="0.25">
      <c r="A8819" t="s">
        <v>180</v>
      </c>
      <c r="B8819" t="s">
        <v>37</v>
      </c>
      <c r="C8819" t="s">
        <v>28449</v>
      </c>
      <c r="D8819" t="s">
        <v>7902</v>
      </c>
      <c r="E8819" t="s">
        <v>2868</v>
      </c>
      <c r="F8819" t="s">
        <v>978</v>
      </c>
      <c r="G8819" t="s">
        <v>613</v>
      </c>
      <c r="H8819" t="s">
        <v>59</v>
      </c>
      <c r="I8819" t="s">
        <v>2295</v>
      </c>
      <c r="J8819" t="s">
        <v>59</v>
      </c>
      <c r="K8819" t="s">
        <v>157</v>
      </c>
      <c r="L8819" t="s">
        <v>1585</v>
      </c>
      <c r="M8819" t="s">
        <v>30</v>
      </c>
      <c r="N8819" t="s">
        <v>5309</v>
      </c>
      <c r="O8819" t="s">
        <v>198</v>
      </c>
      <c r="P8819" t="s">
        <v>5159</v>
      </c>
      <c r="Q8819" t="s">
        <v>28450</v>
      </c>
    </row>
    <row r="8820" spans="1:21" x14ac:dyDescent="0.25">
      <c r="A8820" t="s">
        <v>156</v>
      </c>
      <c r="B8820" t="s">
        <v>427</v>
      </c>
      <c r="C8820" t="s">
        <v>3761</v>
      </c>
      <c r="D8820" t="s">
        <v>61</v>
      </c>
      <c r="E8820" t="s">
        <v>4695</v>
      </c>
      <c r="F8820" t="s">
        <v>45</v>
      </c>
      <c r="G8820" t="s">
        <v>61</v>
      </c>
      <c r="H8820" t="s">
        <v>28451</v>
      </c>
      <c r="I8820" t="s">
        <v>57</v>
      </c>
      <c r="J8820" t="s">
        <v>28428</v>
      </c>
      <c r="K8820" t="s">
        <v>7866</v>
      </c>
      <c r="L8820" t="s">
        <v>73</v>
      </c>
      <c r="M8820" t="s">
        <v>28452</v>
      </c>
      <c r="N8820" t="s">
        <v>1295</v>
      </c>
      <c r="O8820" t="s">
        <v>1296</v>
      </c>
      <c r="P8820" t="s">
        <v>61</v>
      </c>
      <c r="Q8820" t="s">
        <v>28453</v>
      </c>
    </row>
    <row r="8821" spans="1:21" x14ac:dyDescent="0.25">
      <c r="A8821" t="s">
        <v>57</v>
      </c>
      <c r="B8821" t="s">
        <v>61</v>
      </c>
      <c r="C8821" t="s">
        <v>1777</v>
      </c>
      <c r="D8821" t="s">
        <v>7542</v>
      </c>
      <c r="E8821" t="s">
        <v>198</v>
      </c>
      <c r="F8821" t="s">
        <v>25329</v>
      </c>
      <c r="G8821" t="s">
        <v>6885</v>
      </c>
      <c r="H8821" t="s">
        <v>210</v>
      </c>
      <c r="I8821" t="s">
        <v>57</v>
      </c>
      <c r="J8821" t="s">
        <v>5578</v>
      </c>
      <c r="K8821" t="s">
        <v>28454</v>
      </c>
      <c r="L8821" t="s">
        <v>6353</v>
      </c>
      <c r="M8821" t="s">
        <v>3761</v>
      </c>
      <c r="N8821" t="s">
        <v>1524</v>
      </c>
      <c r="O8821" t="s">
        <v>28455</v>
      </c>
      <c r="P8821" t="s">
        <v>1533</v>
      </c>
      <c r="Q8821" t="s">
        <v>28456</v>
      </c>
    </row>
    <row r="8822" spans="1:21" x14ac:dyDescent="0.25">
      <c r="A8822" t="s">
        <v>3090</v>
      </c>
      <c r="B8822" t="s">
        <v>28457</v>
      </c>
      <c r="C8822" t="s">
        <v>1088</v>
      </c>
      <c r="D8822" t="s">
        <v>28458</v>
      </c>
      <c r="E8822" t="s">
        <v>1348</v>
      </c>
      <c r="F8822" t="s">
        <v>28459</v>
      </c>
      <c r="G8822" t="s">
        <v>265</v>
      </c>
      <c r="H8822" t="s">
        <v>5532</v>
      </c>
      <c r="I8822" t="s">
        <v>376</v>
      </c>
      <c r="J8822" t="s">
        <v>541</v>
      </c>
      <c r="K8822" t="s">
        <v>1873</v>
      </c>
      <c r="L8822" t="s">
        <v>2116</v>
      </c>
      <c r="M8822" t="s">
        <v>126</v>
      </c>
      <c r="N8822" t="s">
        <v>28460</v>
      </c>
    </row>
    <row r="8823" spans="1:21" x14ac:dyDescent="0.25">
      <c r="A8823" t="s">
        <v>28461</v>
      </c>
      <c r="B8823" t="s">
        <v>5164</v>
      </c>
      <c r="C8823" t="s">
        <v>290</v>
      </c>
      <c r="D8823" t="s">
        <v>28462</v>
      </c>
      <c r="E8823" t="s">
        <v>11723</v>
      </c>
      <c r="F8823" t="s">
        <v>108</v>
      </c>
      <c r="G8823" t="s">
        <v>106</v>
      </c>
      <c r="H8823" t="s">
        <v>64</v>
      </c>
      <c r="I8823" t="s">
        <v>156</v>
      </c>
      <c r="J8823" t="s">
        <v>157</v>
      </c>
      <c r="K8823" t="s">
        <v>5</v>
      </c>
      <c r="L8823" t="s">
        <v>266</v>
      </c>
      <c r="M8823" t="s">
        <v>8444</v>
      </c>
      <c r="N8823" t="s">
        <v>28463</v>
      </c>
    </row>
    <row r="8824" spans="1:21" x14ac:dyDescent="0.25">
      <c r="A8824" t="s">
        <v>7933</v>
      </c>
      <c r="B8824" t="s">
        <v>278</v>
      </c>
      <c r="C8824" t="s">
        <v>400</v>
      </c>
      <c r="D8824" t="s">
        <v>28464</v>
      </c>
      <c r="E8824" t="s">
        <v>14355</v>
      </c>
      <c r="F8824" t="s">
        <v>265</v>
      </c>
      <c r="G8824" t="s">
        <v>28465</v>
      </c>
      <c r="H8824" t="s">
        <v>28466</v>
      </c>
      <c r="I8824" t="s">
        <v>161</v>
      </c>
      <c r="J8824" t="s">
        <v>28467</v>
      </c>
    </row>
    <row r="8825" spans="1:21" x14ac:dyDescent="0.25">
      <c r="A8825" t="s">
        <v>54</v>
      </c>
      <c r="B8825" t="s">
        <v>1011</v>
      </c>
      <c r="C8825" t="s">
        <v>266</v>
      </c>
      <c r="D8825" t="s">
        <v>1752</v>
      </c>
      <c r="E8825" t="s">
        <v>7737</v>
      </c>
      <c r="F8825" t="s">
        <v>28468</v>
      </c>
      <c r="G8825" t="s">
        <v>2624</v>
      </c>
      <c r="H8825" t="s">
        <v>1389</v>
      </c>
      <c r="I8825" t="s">
        <v>28469</v>
      </c>
      <c r="J8825" t="s">
        <v>28</v>
      </c>
      <c r="K8825" t="s">
        <v>28470</v>
      </c>
      <c r="L8825" t="s">
        <v>28471</v>
      </c>
      <c r="M8825" t="s">
        <v>383</v>
      </c>
      <c r="N8825" t="s">
        <v>1524</v>
      </c>
      <c r="O8825" t="s">
        <v>5092</v>
      </c>
      <c r="P8825" t="s">
        <v>28472</v>
      </c>
      <c r="Q8825" t="s">
        <v>28473</v>
      </c>
      <c r="R8825" t="s">
        <v>1059</v>
      </c>
      <c r="S8825" t="s">
        <v>1396</v>
      </c>
      <c r="T8825" t="s">
        <v>28474</v>
      </c>
    </row>
    <row r="8826" spans="1:21" x14ac:dyDescent="0.25">
      <c r="A8826" t="s">
        <v>2451</v>
      </c>
      <c r="B8826" t="s">
        <v>2</v>
      </c>
      <c r="C8826" t="s">
        <v>1610</v>
      </c>
      <c r="D8826" t="s">
        <v>28475</v>
      </c>
      <c r="E8826" t="s">
        <v>126</v>
      </c>
      <c r="F8826" t="s">
        <v>28476</v>
      </c>
      <c r="G8826" t="s">
        <v>28477</v>
      </c>
    </row>
    <row r="8827" spans="1:21" x14ac:dyDescent="0.25">
      <c r="A8827" t="s">
        <v>2078</v>
      </c>
      <c r="B8827" t="s">
        <v>255</v>
      </c>
      <c r="C8827" t="s">
        <v>5090</v>
      </c>
      <c r="D8827" t="s">
        <v>18839</v>
      </c>
      <c r="E8827" t="s">
        <v>61</v>
      </c>
      <c r="F8827" t="s">
        <v>1801</v>
      </c>
      <c r="G8827" t="s">
        <v>126</v>
      </c>
      <c r="H8827" t="s">
        <v>2761</v>
      </c>
      <c r="I8827" t="s">
        <v>18</v>
      </c>
      <c r="J8827" t="s">
        <v>383</v>
      </c>
      <c r="K8827" t="s">
        <v>9430</v>
      </c>
      <c r="L8827" t="s">
        <v>11351</v>
      </c>
      <c r="M8827" t="s">
        <v>5092</v>
      </c>
      <c r="N8827" t="s">
        <v>1392</v>
      </c>
      <c r="O8827" t="s">
        <v>3138</v>
      </c>
      <c r="P8827" t="s">
        <v>383</v>
      </c>
      <c r="Q8827" t="s">
        <v>1524</v>
      </c>
      <c r="R8827" t="s">
        <v>28478</v>
      </c>
    </row>
    <row r="8828" spans="1:21" x14ac:dyDescent="0.25">
      <c r="A8828" t="s">
        <v>28479</v>
      </c>
      <c r="B8828" t="s">
        <v>713</v>
      </c>
      <c r="C8828" t="s">
        <v>61</v>
      </c>
      <c r="D8828" t="s">
        <v>27729</v>
      </c>
      <c r="E8828" t="s">
        <v>57</v>
      </c>
      <c r="F8828" t="s">
        <v>28480</v>
      </c>
      <c r="G8828" t="s">
        <v>28481</v>
      </c>
      <c r="H8828" t="s">
        <v>28482</v>
      </c>
    </row>
    <row r="8829" spans="1:21" x14ac:dyDescent="0.25">
      <c r="A8829" t="s">
        <v>5088</v>
      </c>
      <c r="B8829" t="s">
        <v>28483</v>
      </c>
    </row>
    <row r="8830" spans="1:21" x14ac:dyDescent="0.25">
      <c r="A8830" t="s">
        <v>28484</v>
      </c>
      <c r="B8830" t="s">
        <v>5239</v>
      </c>
      <c r="C8830" t="s">
        <v>28485</v>
      </c>
      <c r="D8830" t="s">
        <v>28486</v>
      </c>
    </row>
    <row r="8831" spans="1:21" x14ac:dyDescent="0.25">
      <c r="A8831" t="s">
        <v>28487</v>
      </c>
    </row>
    <row r="8832" spans="1:21" x14ac:dyDescent="0.25">
      <c r="A8832" t="s">
        <v>5088</v>
      </c>
      <c r="B8832" t="s">
        <v>28488</v>
      </c>
    </row>
    <row r="8833" spans="1:23" x14ac:dyDescent="0.25">
      <c r="A8833" t="s">
        <v>5</v>
      </c>
      <c r="B8833" t="s">
        <v>2942</v>
      </c>
      <c r="C8833" t="s">
        <v>28489</v>
      </c>
      <c r="D8833" t="s">
        <v>28490</v>
      </c>
      <c r="E8833" t="s">
        <v>6118</v>
      </c>
      <c r="F8833" t="s">
        <v>30</v>
      </c>
      <c r="G8833" t="s">
        <v>17450</v>
      </c>
      <c r="H8833" t="s">
        <v>28491</v>
      </c>
      <c r="I8833" t="s">
        <v>28492</v>
      </c>
    </row>
    <row r="8834" spans="1:23" x14ac:dyDescent="0.25">
      <c r="A8834" t="s">
        <v>6614</v>
      </c>
      <c r="B8834" t="s">
        <v>222</v>
      </c>
      <c r="C8834" t="s">
        <v>21612</v>
      </c>
      <c r="D8834" t="s">
        <v>356</v>
      </c>
      <c r="E8834" t="s">
        <v>159</v>
      </c>
      <c r="F8834" t="s">
        <v>2831</v>
      </c>
      <c r="G8834" t="s">
        <v>2400</v>
      </c>
      <c r="H8834" t="s">
        <v>182</v>
      </c>
      <c r="I8834" t="s">
        <v>898</v>
      </c>
      <c r="J8834" t="s">
        <v>144</v>
      </c>
      <c r="K8834" t="s">
        <v>194</v>
      </c>
      <c r="L8834" t="s">
        <v>28493</v>
      </c>
      <c r="M8834" t="s">
        <v>28494</v>
      </c>
      <c r="N8834" t="s">
        <v>5022</v>
      </c>
      <c r="O8834" t="s">
        <v>206</v>
      </c>
      <c r="P8834" t="s">
        <v>28495</v>
      </c>
      <c r="Q8834" t="s">
        <v>28496</v>
      </c>
    </row>
    <row r="8835" spans="1:23" x14ac:dyDescent="0.25">
      <c r="A8835" t="s">
        <v>28497</v>
      </c>
    </row>
    <row r="8836" spans="1:23" x14ac:dyDescent="0.25">
      <c r="A8836" t="s">
        <v>6614</v>
      </c>
      <c r="B8836" t="s">
        <v>28498</v>
      </c>
      <c r="C8836" t="s">
        <v>28499</v>
      </c>
      <c r="D8836" t="s">
        <v>13502</v>
      </c>
      <c r="E8836" t="s">
        <v>898</v>
      </c>
      <c r="F8836" t="s">
        <v>1709</v>
      </c>
      <c r="G8836" t="s">
        <v>2018</v>
      </c>
      <c r="H8836" t="s">
        <v>17121</v>
      </c>
      <c r="I8836" t="s">
        <v>22464</v>
      </c>
      <c r="J8836" t="s">
        <v>5088</v>
      </c>
      <c r="K8836" t="s">
        <v>28500</v>
      </c>
    </row>
    <row r="8837" spans="1:23" x14ac:dyDescent="0.25">
      <c r="A8837" t="s">
        <v>6614</v>
      </c>
      <c r="B8837" t="s">
        <v>4268</v>
      </c>
      <c r="C8837" t="s">
        <v>898</v>
      </c>
      <c r="D8837" t="s">
        <v>116</v>
      </c>
      <c r="E8837" t="s">
        <v>1994</v>
      </c>
      <c r="F8837" t="s">
        <v>9641</v>
      </c>
      <c r="G8837" t="s">
        <v>28501</v>
      </c>
      <c r="H8837" t="s">
        <v>61</v>
      </c>
      <c r="I8837" t="s">
        <v>28502</v>
      </c>
      <c r="J8837" t="s">
        <v>28503</v>
      </c>
    </row>
    <row r="8838" spans="1:23" x14ac:dyDescent="0.25">
      <c r="A8838" t="s">
        <v>6614</v>
      </c>
      <c r="B8838" t="s">
        <v>6099</v>
      </c>
      <c r="C8838" t="s">
        <v>577</v>
      </c>
      <c r="D8838" t="s">
        <v>1424</v>
      </c>
      <c r="E8838" t="s">
        <v>710</v>
      </c>
      <c r="F8838" t="s">
        <v>1438</v>
      </c>
      <c r="G8838" t="s">
        <v>115</v>
      </c>
      <c r="H8838" t="s">
        <v>21080</v>
      </c>
      <c r="I8838" t="s">
        <v>36</v>
      </c>
      <c r="J8838" t="s">
        <v>1881</v>
      </c>
      <c r="K8838" t="s">
        <v>5043</v>
      </c>
      <c r="L8838" t="s">
        <v>708</v>
      </c>
      <c r="M8838" t="s">
        <v>28504</v>
      </c>
      <c r="N8838" t="s">
        <v>5204</v>
      </c>
      <c r="O8838" t="s">
        <v>28505</v>
      </c>
      <c r="P8838" t="s">
        <v>136</v>
      </c>
      <c r="Q8838" t="s">
        <v>6640</v>
      </c>
      <c r="R8838" t="s">
        <v>126</v>
      </c>
      <c r="S8838" t="s">
        <v>266</v>
      </c>
      <c r="T8838" t="s">
        <v>28506</v>
      </c>
    </row>
    <row r="8839" spans="1:23" x14ac:dyDescent="0.25">
      <c r="A8839" t="s">
        <v>6614</v>
      </c>
      <c r="B8839" t="s">
        <v>2129</v>
      </c>
      <c r="C8839" t="s">
        <v>28507</v>
      </c>
      <c r="D8839" t="s">
        <v>4656</v>
      </c>
      <c r="E8839" t="s">
        <v>18</v>
      </c>
      <c r="F8839" t="s">
        <v>4286</v>
      </c>
      <c r="G8839" t="s">
        <v>28508</v>
      </c>
      <c r="H8839" t="s">
        <v>898</v>
      </c>
      <c r="I8839" t="s">
        <v>28509</v>
      </c>
    </row>
    <row r="8840" spans="1:23" x14ac:dyDescent="0.25">
      <c r="A8840" t="s">
        <v>6614</v>
      </c>
      <c r="B8840" t="s">
        <v>181</v>
      </c>
      <c r="C8840" t="s">
        <v>1125</v>
      </c>
      <c r="D8840" t="s">
        <v>1012</v>
      </c>
      <c r="E8840" t="s">
        <v>28510</v>
      </c>
      <c r="F8840" t="s">
        <v>30</v>
      </c>
      <c r="G8840" t="s">
        <v>324</v>
      </c>
      <c r="H8840" t="s">
        <v>318</v>
      </c>
      <c r="I8840" t="s">
        <v>28511</v>
      </c>
      <c r="J8840" t="s">
        <v>1909</v>
      </c>
      <c r="K8840" t="s">
        <v>100</v>
      </c>
      <c r="L8840" t="s">
        <v>28512</v>
      </c>
      <c r="M8840" t="s">
        <v>3249</v>
      </c>
      <c r="N8840" t="s">
        <v>2964</v>
      </c>
      <c r="O8840" t="s">
        <v>17121</v>
      </c>
      <c r="P8840" t="s">
        <v>102</v>
      </c>
      <c r="Q8840" t="s">
        <v>28513</v>
      </c>
    </row>
    <row r="8841" spans="1:23" x14ac:dyDescent="0.25">
      <c r="A8841" t="s">
        <v>17120</v>
      </c>
      <c r="B8841" t="s">
        <v>6614</v>
      </c>
      <c r="C8841" t="s">
        <v>10856</v>
      </c>
      <c r="D8841" t="s">
        <v>28514</v>
      </c>
      <c r="E8841" t="s">
        <v>182</v>
      </c>
      <c r="F8841" t="s">
        <v>400</v>
      </c>
      <c r="G8841" t="s">
        <v>157</v>
      </c>
      <c r="H8841" t="s">
        <v>61</v>
      </c>
      <c r="I8841" t="s">
        <v>25107</v>
      </c>
      <c r="J8841" t="s">
        <v>28515</v>
      </c>
      <c r="K8841" t="s">
        <v>6854</v>
      </c>
      <c r="L8841" t="s">
        <v>28516</v>
      </c>
      <c r="M8841" t="s">
        <v>1295</v>
      </c>
      <c r="N8841" t="s">
        <v>1125</v>
      </c>
      <c r="O8841" t="s">
        <v>206</v>
      </c>
      <c r="P8841" t="s">
        <v>43</v>
      </c>
      <c r="Q8841" t="s">
        <v>767</v>
      </c>
      <c r="R8841" t="s">
        <v>5166</v>
      </c>
      <c r="S8841" t="s">
        <v>18</v>
      </c>
      <c r="T8841" t="s">
        <v>28517</v>
      </c>
    </row>
    <row r="8842" spans="1:23" x14ac:dyDescent="0.25">
      <c r="A8842" t="s">
        <v>6614</v>
      </c>
      <c r="B8842" t="s">
        <v>181</v>
      </c>
      <c r="C8842" t="s">
        <v>290</v>
      </c>
      <c r="D8842" t="s">
        <v>5</v>
      </c>
      <c r="E8842" t="b">
        <v>1</v>
      </c>
      <c r="F8842" t="s">
        <v>10296</v>
      </c>
      <c r="G8842" t="s">
        <v>400</v>
      </c>
      <c r="H8842" t="s">
        <v>16</v>
      </c>
      <c r="I8842" t="s">
        <v>590</v>
      </c>
      <c r="J8842" t="s">
        <v>57</v>
      </c>
      <c r="K8842" t="s">
        <v>2191</v>
      </c>
      <c r="L8842" t="s">
        <v>5936</v>
      </c>
      <c r="M8842" t="s">
        <v>6854</v>
      </c>
      <c r="N8842" t="s">
        <v>194</v>
      </c>
      <c r="O8842" t="s">
        <v>3896</v>
      </c>
      <c r="P8842" t="s">
        <v>28518</v>
      </c>
      <c r="Q8842" t="s">
        <v>6854</v>
      </c>
      <c r="R8842" t="s">
        <v>194</v>
      </c>
      <c r="S8842" t="s">
        <v>28519</v>
      </c>
    </row>
    <row r="8843" spans="1:23" x14ac:dyDescent="0.25">
      <c r="A8843" t="s">
        <v>28520</v>
      </c>
    </row>
    <row r="8844" spans="1:23" x14ac:dyDescent="0.25">
      <c r="A8844" t="s">
        <v>6614</v>
      </c>
      <c r="B8844" t="s">
        <v>898</v>
      </c>
      <c r="C8844" t="s">
        <v>1125</v>
      </c>
      <c r="D8844" t="s">
        <v>723</v>
      </c>
      <c r="E8844" t="s">
        <v>59</v>
      </c>
      <c r="F8844" t="s">
        <v>36</v>
      </c>
      <c r="G8844" t="s">
        <v>17120</v>
      </c>
      <c r="H8844" t="s">
        <v>4793</v>
      </c>
      <c r="I8844" t="s">
        <v>898</v>
      </c>
      <c r="J8844" t="s">
        <v>28521</v>
      </c>
      <c r="K8844" t="s">
        <v>59</v>
      </c>
      <c r="L8844" t="s">
        <v>157</v>
      </c>
      <c r="M8844" t="s">
        <v>16</v>
      </c>
      <c r="N8844" t="s">
        <v>36</v>
      </c>
      <c r="O8844" t="s">
        <v>335</v>
      </c>
      <c r="P8844" t="s">
        <v>898</v>
      </c>
      <c r="Q8844" t="s">
        <v>3944</v>
      </c>
      <c r="R8844" t="s">
        <v>9153</v>
      </c>
      <c r="S8844" t="s">
        <v>1186</v>
      </c>
      <c r="T8844" t="s">
        <v>898</v>
      </c>
      <c r="U8844" t="s">
        <v>781</v>
      </c>
      <c r="V8844" t="s">
        <v>5</v>
      </c>
      <c r="W8844" t="s">
        <v>28522</v>
      </c>
    </row>
    <row r="8845" spans="1:23" x14ac:dyDescent="0.25">
      <c r="A8845" t="s">
        <v>1716</v>
      </c>
      <c r="B8845" t="s">
        <v>28523</v>
      </c>
    </row>
    <row r="8846" spans="1:23" x14ac:dyDescent="0.25">
      <c r="A8846" t="s">
        <v>814</v>
      </c>
      <c r="B8846" t="s">
        <v>28524</v>
      </c>
    </row>
    <row r="8847" spans="1:23" x14ac:dyDescent="0.25">
      <c r="A8847" t="s">
        <v>6614</v>
      </c>
      <c r="B8847" t="s">
        <v>898</v>
      </c>
      <c r="C8847" t="s">
        <v>2072</v>
      </c>
      <c r="D8847" t="s">
        <v>36</v>
      </c>
      <c r="E8847" t="s">
        <v>17120</v>
      </c>
      <c r="F8847" t="s">
        <v>135</v>
      </c>
      <c r="G8847" t="s">
        <v>1716</v>
      </c>
      <c r="H8847" t="s">
        <v>28525</v>
      </c>
    </row>
    <row r="8848" spans="1:23" x14ac:dyDescent="0.25">
      <c r="A8848" t="s">
        <v>16946</v>
      </c>
      <c r="B8848" t="s">
        <v>40</v>
      </c>
      <c r="C8848" t="s">
        <v>28526</v>
      </c>
      <c r="D8848" t="s">
        <v>1005</v>
      </c>
      <c r="E8848" t="s">
        <v>59</v>
      </c>
      <c r="F8848" t="s">
        <v>28527</v>
      </c>
      <c r="G8848" t="s">
        <v>28528</v>
      </c>
      <c r="H8848" t="s">
        <v>6540</v>
      </c>
      <c r="I8848" t="s">
        <v>59</v>
      </c>
      <c r="J8848" t="s">
        <v>1265</v>
      </c>
      <c r="K8848" t="s">
        <v>28529</v>
      </c>
      <c r="L8848" t="s">
        <v>3548</v>
      </c>
      <c r="M8848" t="s">
        <v>28530</v>
      </c>
    </row>
    <row r="8849" spans="1:23" x14ac:dyDescent="0.25">
      <c r="A8849" t="s">
        <v>6614</v>
      </c>
      <c r="B8849" t="s">
        <v>17097</v>
      </c>
      <c r="C8849" t="s">
        <v>1</v>
      </c>
      <c r="D8849" t="s">
        <v>4722</v>
      </c>
      <c r="E8849" t="s">
        <v>20205</v>
      </c>
      <c r="F8849" t="s">
        <v>116</v>
      </c>
      <c r="G8849" t="s">
        <v>1994</v>
      </c>
      <c r="H8849" t="s">
        <v>126</v>
      </c>
      <c r="I8849" t="s">
        <v>640</v>
      </c>
      <c r="J8849" t="s">
        <v>1049</v>
      </c>
      <c r="K8849" t="s">
        <v>57</v>
      </c>
      <c r="L8849" t="s">
        <v>61</v>
      </c>
      <c r="M8849" t="s">
        <v>3560</v>
      </c>
      <c r="N8849" t="s">
        <v>28531</v>
      </c>
    </row>
    <row r="8850" spans="1:23" x14ac:dyDescent="0.25">
      <c r="A8850" t="s">
        <v>6614</v>
      </c>
      <c r="B8850" t="s">
        <v>5772</v>
      </c>
      <c r="C8850" t="s">
        <v>157</v>
      </c>
      <c r="D8850" t="s">
        <v>5</v>
      </c>
      <c r="E8850" t="s">
        <v>28532</v>
      </c>
      <c r="F8850" t="s">
        <v>18554</v>
      </c>
      <c r="G8850" t="s">
        <v>115</v>
      </c>
      <c r="H8850" t="s">
        <v>1013</v>
      </c>
      <c r="I8850" t="s">
        <v>1767</v>
      </c>
      <c r="J8850" t="s">
        <v>59</v>
      </c>
      <c r="K8850" t="s">
        <v>36</v>
      </c>
      <c r="L8850" t="s">
        <v>126</v>
      </c>
      <c r="M8850" t="s">
        <v>2730</v>
      </c>
      <c r="N8850" t="s">
        <v>5043</v>
      </c>
      <c r="O8850" t="s">
        <v>28533</v>
      </c>
      <c r="P8850" t="s">
        <v>126</v>
      </c>
      <c r="Q8850" t="s">
        <v>411</v>
      </c>
      <c r="R8850" t="s">
        <v>28534</v>
      </c>
      <c r="S8850" t="s">
        <v>28535</v>
      </c>
      <c r="T8850" t="s">
        <v>28536</v>
      </c>
    </row>
    <row r="8851" spans="1:23" x14ac:dyDescent="0.25">
      <c r="A8851" t="s">
        <v>1401</v>
      </c>
      <c r="B8851" t="s">
        <v>267</v>
      </c>
      <c r="C8851" t="s">
        <v>739</v>
      </c>
      <c r="D8851" t="s">
        <v>61</v>
      </c>
      <c r="E8851" t="s">
        <v>804</v>
      </c>
      <c r="F8851" t="s">
        <v>6614</v>
      </c>
      <c r="G8851" t="s">
        <v>28537</v>
      </c>
      <c r="H8851" t="s">
        <v>2138</v>
      </c>
      <c r="I8851" t="s">
        <v>36</v>
      </c>
      <c r="J8851" t="s">
        <v>25265</v>
      </c>
      <c r="K8851" t="s">
        <v>28538</v>
      </c>
    </row>
    <row r="8852" spans="1:23" x14ac:dyDescent="0.25">
      <c r="A8852" t="s">
        <v>6614</v>
      </c>
      <c r="B8852" t="s">
        <v>898</v>
      </c>
      <c r="C8852" t="s">
        <v>2072</v>
      </c>
      <c r="D8852" t="s">
        <v>194</v>
      </c>
      <c r="E8852" t="s">
        <v>28539</v>
      </c>
      <c r="F8852" t="s">
        <v>28540</v>
      </c>
      <c r="G8852" t="s">
        <v>28541</v>
      </c>
      <c r="H8852" t="s">
        <v>5088</v>
      </c>
      <c r="I8852" t="s">
        <v>28542</v>
      </c>
    </row>
    <row r="8853" spans="1:23" x14ac:dyDescent="0.25">
      <c r="A8853" t="s">
        <v>898</v>
      </c>
      <c r="B8853" t="s">
        <v>2072</v>
      </c>
      <c r="C8853" t="s">
        <v>577</v>
      </c>
      <c r="D8853" t="s">
        <v>590</v>
      </c>
      <c r="E8853" t="s">
        <v>6614</v>
      </c>
      <c r="F8853" t="s">
        <v>1484</v>
      </c>
      <c r="G8853" t="s">
        <v>335</v>
      </c>
      <c r="H8853" t="s">
        <v>1070</v>
      </c>
      <c r="I8853" t="s">
        <v>479</v>
      </c>
      <c r="J8853" t="s">
        <v>1180</v>
      </c>
      <c r="K8853" t="s">
        <v>383</v>
      </c>
      <c r="L8853" t="s">
        <v>25726</v>
      </c>
      <c r="M8853" t="s">
        <v>115</v>
      </c>
      <c r="N8853" t="s">
        <v>93</v>
      </c>
      <c r="O8853" t="s">
        <v>28543</v>
      </c>
      <c r="P8853" t="s">
        <v>28544</v>
      </c>
      <c r="Q8853" t="s">
        <v>28545</v>
      </c>
    </row>
    <row r="8854" spans="1:23" x14ac:dyDescent="0.25">
      <c r="A8854" t="s">
        <v>6739</v>
      </c>
      <c r="B8854" t="s">
        <v>2782</v>
      </c>
      <c r="C8854" t="s">
        <v>100</v>
      </c>
      <c r="D8854" t="s">
        <v>1407</v>
      </c>
      <c r="E8854" t="s">
        <v>2432</v>
      </c>
      <c r="F8854" t="s">
        <v>4628</v>
      </c>
      <c r="G8854" t="s">
        <v>43</v>
      </c>
      <c r="H8854" t="s">
        <v>6614</v>
      </c>
      <c r="I8854" t="s">
        <v>28546</v>
      </c>
      <c r="J8854" t="s">
        <v>28547</v>
      </c>
    </row>
    <row r="8855" spans="1:23" x14ac:dyDescent="0.25">
      <c r="A8855" t="s">
        <v>6614</v>
      </c>
      <c r="B8855" t="s">
        <v>17465</v>
      </c>
      <c r="C8855" t="s">
        <v>695</v>
      </c>
      <c r="D8855" t="s">
        <v>1040</v>
      </c>
      <c r="E8855" t="s">
        <v>10803</v>
      </c>
      <c r="F8855" t="s">
        <v>61</v>
      </c>
      <c r="G8855" t="s">
        <v>27811</v>
      </c>
      <c r="H8855" t="s">
        <v>8284</v>
      </c>
      <c r="I8855" t="s">
        <v>18</v>
      </c>
      <c r="J8855" t="s">
        <v>28548</v>
      </c>
      <c r="K8855" t="s">
        <v>37</v>
      </c>
      <c r="L8855" t="s">
        <v>17465</v>
      </c>
      <c r="M8855" t="s">
        <v>7506</v>
      </c>
      <c r="N8855" t="s">
        <v>198</v>
      </c>
      <c r="O8855" t="s">
        <v>1741</v>
      </c>
      <c r="P8855" t="s">
        <v>18</v>
      </c>
      <c r="Q8855" t="s">
        <v>28549</v>
      </c>
      <c r="R8855" t="s">
        <v>36</v>
      </c>
      <c r="S8855" t="s">
        <v>576</v>
      </c>
      <c r="T8855" t="s">
        <v>61</v>
      </c>
      <c r="U8855" t="s">
        <v>28550</v>
      </c>
      <c r="V8855" t="s">
        <v>3548</v>
      </c>
      <c r="W8855" t="s">
        <v>28551</v>
      </c>
    </row>
    <row r="8856" spans="1:23" x14ac:dyDescent="0.25">
      <c r="A8856" t="s">
        <v>28552</v>
      </c>
    </row>
    <row r="8857" spans="1:23" x14ac:dyDescent="0.25">
      <c r="A8857" t="s">
        <v>93</v>
      </c>
      <c r="B8857" t="s">
        <v>1743</v>
      </c>
      <c r="C8857" t="s">
        <v>5</v>
      </c>
      <c r="D8857" t="s">
        <v>3828</v>
      </c>
      <c r="E8857" t="s">
        <v>17509</v>
      </c>
      <c r="F8857" t="s">
        <v>898</v>
      </c>
      <c r="G8857" t="s">
        <v>15</v>
      </c>
      <c r="H8857" t="s">
        <v>402</v>
      </c>
      <c r="I8857" t="s">
        <v>5</v>
      </c>
      <c r="J8857" t="s">
        <v>17510</v>
      </c>
      <c r="K8857" t="s">
        <v>57</v>
      </c>
      <c r="L8857" t="s">
        <v>17511</v>
      </c>
      <c r="M8857" t="s">
        <v>1405</v>
      </c>
      <c r="N8857" t="s">
        <v>37</v>
      </c>
      <c r="O8857" t="s">
        <v>17512</v>
      </c>
      <c r="P8857" t="s">
        <v>66</v>
      </c>
      <c r="Q8857" t="s">
        <v>220</v>
      </c>
      <c r="R8857" t="s">
        <v>221</v>
      </c>
      <c r="S8857" t="s">
        <v>5</v>
      </c>
      <c r="T8857" t="s">
        <v>28553</v>
      </c>
    </row>
    <row r="8858" spans="1:23" x14ac:dyDescent="0.25">
      <c r="A8858" t="s">
        <v>28554</v>
      </c>
      <c r="B8858" t="s">
        <v>5022</v>
      </c>
      <c r="C8858" t="s">
        <v>115</v>
      </c>
      <c r="D8858" t="s">
        <v>898</v>
      </c>
      <c r="E8858" t="s">
        <v>10895</v>
      </c>
      <c r="F8858" t="s">
        <v>159</v>
      </c>
      <c r="G8858" t="s">
        <v>28555</v>
      </c>
      <c r="H8858" t="s">
        <v>28556</v>
      </c>
    </row>
    <row r="8859" spans="1:23" x14ac:dyDescent="0.25">
      <c r="A8859" t="s">
        <v>28557</v>
      </c>
    </row>
    <row r="8860" spans="1:23" x14ac:dyDescent="0.25">
      <c r="A8860" t="s">
        <v>5022</v>
      </c>
      <c r="B8860" t="s">
        <v>115</v>
      </c>
      <c r="C8860" t="s">
        <v>898</v>
      </c>
      <c r="D8860" t="s">
        <v>322</v>
      </c>
      <c r="E8860" t="s">
        <v>2067</v>
      </c>
      <c r="F8860" t="s">
        <v>16</v>
      </c>
      <c r="G8860" t="s">
        <v>28558</v>
      </c>
      <c r="H8860" t="s">
        <v>1776</v>
      </c>
      <c r="I8860" t="s">
        <v>28559</v>
      </c>
    </row>
    <row r="8861" spans="1:23" x14ac:dyDescent="0.25">
      <c r="A8861" t="s">
        <v>560</v>
      </c>
      <c r="B8861" t="s">
        <v>6889</v>
      </c>
      <c r="C8861" t="s">
        <v>36</v>
      </c>
      <c r="D8861" t="s">
        <v>761</v>
      </c>
      <c r="E8861" t="s">
        <v>5</v>
      </c>
      <c r="F8861" t="s">
        <v>266</v>
      </c>
      <c r="G8861" t="s">
        <v>28560</v>
      </c>
    </row>
    <row r="8862" spans="1:23" x14ac:dyDescent="0.25">
      <c r="A8862" t="s">
        <v>28561</v>
      </c>
    </row>
    <row r="8863" spans="1:23" x14ac:dyDescent="0.25">
      <c r="A8863" t="s">
        <v>5285</v>
      </c>
      <c r="B8863" t="s">
        <v>28562</v>
      </c>
    </row>
    <row r="8864" spans="1:23" x14ac:dyDescent="0.25">
      <c r="A8864" t="s">
        <v>5285</v>
      </c>
      <c r="B8864" t="s">
        <v>59</v>
      </c>
      <c r="C8864" t="s">
        <v>194</v>
      </c>
      <c r="D8864" t="s">
        <v>28563</v>
      </c>
      <c r="E8864" t="s">
        <v>17241</v>
      </c>
      <c r="F8864" t="s">
        <v>873</v>
      </c>
      <c r="G8864" t="s">
        <v>59</v>
      </c>
      <c r="H8864" t="s">
        <v>427</v>
      </c>
      <c r="I8864" t="s">
        <v>1881</v>
      </c>
      <c r="J8864" t="s">
        <v>28564</v>
      </c>
    </row>
    <row r="8865" spans="1:23" x14ac:dyDescent="0.25">
      <c r="A8865" t="s">
        <v>54</v>
      </c>
      <c r="B8865" t="s">
        <v>3406</v>
      </c>
      <c r="C8865" t="s">
        <v>198</v>
      </c>
      <c r="D8865" t="s">
        <v>1392</v>
      </c>
      <c r="E8865" t="s">
        <v>54</v>
      </c>
      <c r="F8865" t="s">
        <v>28565</v>
      </c>
      <c r="G8865" t="s">
        <v>1536</v>
      </c>
      <c r="H8865" t="s">
        <v>383</v>
      </c>
      <c r="I8865" t="s">
        <v>3399</v>
      </c>
      <c r="J8865" t="s">
        <v>28566</v>
      </c>
      <c r="K8865" t="s">
        <v>28567</v>
      </c>
      <c r="L8865" t="s">
        <v>1392</v>
      </c>
      <c r="M8865" t="s">
        <v>179</v>
      </c>
      <c r="N8865" t="s">
        <v>383</v>
      </c>
      <c r="O8865" t="s">
        <v>28568</v>
      </c>
      <c r="P8865" t="s">
        <v>978</v>
      </c>
      <c r="Q8865" t="s">
        <v>6652</v>
      </c>
      <c r="R8865" t="s">
        <v>572</v>
      </c>
      <c r="S8865" t="s">
        <v>30</v>
      </c>
      <c r="T8865" t="s">
        <v>383</v>
      </c>
      <c r="U8865" t="s">
        <v>28569</v>
      </c>
    </row>
    <row r="8866" spans="1:23" x14ac:dyDescent="0.25">
      <c r="A8866" t="s">
        <v>2044</v>
      </c>
      <c r="B8866" t="s">
        <v>1940</v>
      </c>
      <c r="C8866" t="s">
        <v>781</v>
      </c>
      <c r="D8866" t="s">
        <v>1523</v>
      </c>
      <c r="E8866" t="s">
        <v>4016</v>
      </c>
      <c r="F8866" t="s">
        <v>28570</v>
      </c>
      <c r="G8866" t="s">
        <v>15168</v>
      </c>
      <c r="H8866" t="s">
        <v>28571</v>
      </c>
      <c r="I8866" t="s">
        <v>3656</v>
      </c>
      <c r="J8866" t="s">
        <v>30</v>
      </c>
      <c r="K8866" t="s">
        <v>1465</v>
      </c>
      <c r="L8866" t="s">
        <v>5083</v>
      </c>
      <c r="M8866" t="s">
        <v>28572</v>
      </c>
      <c r="N8866" t="s">
        <v>28573</v>
      </c>
      <c r="O8866" t="s">
        <v>30</v>
      </c>
      <c r="P8866" t="s">
        <v>7003</v>
      </c>
      <c r="Q8866" t="s">
        <v>5092</v>
      </c>
      <c r="R8866" t="s">
        <v>28574</v>
      </c>
      <c r="S8866" t="s">
        <v>2189</v>
      </c>
      <c r="T8866" t="s">
        <v>28575</v>
      </c>
    </row>
    <row r="8867" spans="1:23" x14ac:dyDescent="0.25">
      <c r="A8867" t="s">
        <v>54</v>
      </c>
      <c r="B8867" t="s">
        <v>2386</v>
      </c>
      <c r="C8867" t="s">
        <v>5364</v>
      </c>
      <c r="D8867" t="s">
        <v>37</v>
      </c>
      <c r="E8867" t="s">
        <v>5</v>
      </c>
      <c r="F8867" t="s">
        <v>8060</v>
      </c>
      <c r="G8867" t="s">
        <v>1773</v>
      </c>
      <c r="H8867" t="s">
        <v>59</v>
      </c>
      <c r="I8867" t="s">
        <v>2788</v>
      </c>
      <c r="J8867" t="s">
        <v>265</v>
      </c>
      <c r="K8867" t="s">
        <v>8896</v>
      </c>
      <c r="L8867" t="s">
        <v>59</v>
      </c>
      <c r="M8867" t="s">
        <v>157</v>
      </c>
      <c r="N8867" t="s">
        <v>18</v>
      </c>
      <c r="O8867" t="s">
        <v>61</v>
      </c>
      <c r="P8867" t="s">
        <v>28576</v>
      </c>
    </row>
    <row r="8868" spans="1:23" x14ac:dyDescent="0.25">
      <c r="A8868" t="s">
        <v>2032</v>
      </c>
      <c r="B8868" t="s">
        <v>59</v>
      </c>
      <c r="C8868" t="s">
        <v>4077</v>
      </c>
      <c r="D8868" t="s">
        <v>1144</v>
      </c>
      <c r="E8868" t="s">
        <v>5</v>
      </c>
      <c r="F8868" t="s">
        <v>28577</v>
      </c>
      <c r="G8868" t="s">
        <v>28578</v>
      </c>
      <c r="H8868" t="s">
        <v>18</v>
      </c>
      <c r="I8868" t="s">
        <v>11351</v>
      </c>
      <c r="J8868" t="s">
        <v>59</v>
      </c>
      <c r="K8868" t="s">
        <v>5446</v>
      </c>
      <c r="L8868" t="s">
        <v>3148</v>
      </c>
      <c r="M8868" t="s">
        <v>3149</v>
      </c>
      <c r="N8868" t="s">
        <v>2668</v>
      </c>
      <c r="O8868" t="s">
        <v>28579</v>
      </c>
      <c r="P8868" t="s">
        <v>11351</v>
      </c>
      <c r="Q8868" t="s">
        <v>179</v>
      </c>
      <c r="R8868" t="s">
        <v>2476</v>
      </c>
      <c r="S8868" t="s">
        <v>383</v>
      </c>
      <c r="T8868" t="s">
        <v>28580</v>
      </c>
    </row>
    <row r="8869" spans="1:23" x14ac:dyDescent="0.25">
      <c r="A8869" t="s">
        <v>106</v>
      </c>
      <c r="B8869" t="s">
        <v>25851</v>
      </c>
      <c r="C8869" t="s">
        <v>3033</v>
      </c>
      <c r="D8869" t="s">
        <v>179</v>
      </c>
      <c r="E8869" t="s">
        <v>919</v>
      </c>
      <c r="F8869">
        <v>1000</v>
      </c>
      <c r="G8869" t="s">
        <v>28581</v>
      </c>
      <c r="H8869" t="s">
        <v>574</v>
      </c>
      <c r="I8869" t="s">
        <v>179</v>
      </c>
      <c r="J8869" t="s">
        <v>640</v>
      </c>
      <c r="K8869" t="s">
        <v>17345</v>
      </c>
      <c r="L8869" t="s">
        <v>5</v>
      </c>
      <c r="M8869" t="s">
        <v>28582</v>
      </c>
      <c r="N8869" t="s">
        <v>28583</v>
      </c>
    </row>
    <row r="8870" spans="1:23" x14ac:dyDescent="0.25">
      <c r="A8870" t="s">
        <v>10273</v>
      </c>
      <c r="B8870" t="s">
        <v>28584</v>
      </c>
      <c r="C8870" t="s">
        <v>449</v>
      </c>
      <c r="D8870" t="s">
        <v>17062</v>
      </c>
      <c r="E8870" t="s">
        <v>4756</v>
      </c>
      <c r="F8870" t="s">
        <v>28585</v>
      </c>
    </row>
    <row r="8871" spans="1:23" x14ac:dyDescent="0.25">
      <c r="A8871" t="s">
        <v>5088</v>
      </c>
      <c r="B8871" t="s">
        <v>28586</v>
      </c>
    </row>
    <row r="8872" spans="1:23" x14ac:dyDescent="0.25">
      <c r="A8872" t="s">
        <v>8930</v>
      </c>
      <c r="B8872" t="s">
        <v>28587</v>
      </c>
    </row>
    <row r="8873" spans="1:23" x14ac:dyDescent="0.25">
      <c r="A8873" t="s">
        <v>22410</v>
      </c>
      <c r="B8873" t="s">
        <v>28588</v>
      </c>
    </row>
    <row r="8874" spans="1:23" x14ac:dyDescent="0.25">
      <c r="A8874" t="s">
        <v>10273</v>
      </c>
      <c r="B8874" t="s">
        <v>28584</v>
      </c>
      <c r="C8874" t="s">
        <v>1716</v>
      </c>
      <c r="D8874" t="s">
        <v>28589</v>
      </c>
    </row>
    <row r="8875" spans="1:23" x14ac:dyDescent="0.25">
      <c r="A8875" t="b">
        <v>1</v>
      </c>
      <c r="B8875" t="s">
        <v>8010</v>
      </c>
      <c r="C8875" t="s">
        <v>59</v>
      </c>
      <c r="D8875" t="s">
        <v>61</v>
      </c>
      <c r="E8875" t="s">
        <v>16922</v>
      </c>
      <c r="F8875" t="s">
        <v>25310</v>
      </c>
      <c r="G8875" t="s">
        <v>6389</v>
      </c>
      <c r="H8875" t="s">
        <v>28590</v>
      </c>
      <c r="I8875">
        <v>92</v>
      </c>
      <c r="J8875" t="s">
        <v>16505</v>
      </c>
      <c r="K8875" t="s">
        <v>919</v>
      </c>
      <c r="L8875" t="s">
        <v>61</v>
      </c>
      <c r="M8875" t="s">
        <v>22</v>
      </c>
      <c r="N8875" t="s">
        <v>21169</v>
      </c>
      <c r="O8875" t="s">
        <v>28591</v>
      </c>
    </row>
    <row r="8876" spans="1:23" x14ac:dyDescent="0.25">
      <c r="A8876" t="s">
        <v>512</v>
      </c>
      <c r="B8876">
        <v>2013</v>
      </c>
      <c r="C8876" t="s">
        <v>658</v>
      </c>
      <c r="D8876" t="s">
        <v>28592</v>
      </c>
      <c r="E8876" t="s">
        <v>43</v>
      </c>
      <c r="F8876" t="s">
        <v>1178</v>
      </c>
      <c r="G8876" t="s">
        <v>658</v>
      </c>
      <c r="H8876" t="s">
        <v>4711</v>
      </c>
      <c r="I8876" t="s">
        <v>910</v>
      </c>
      <c r="J8876" t="s">
        <v>3548</v>
      </c>
      <c r="K8876" t="s">
        <v>24063</v>
      </c>
      <c r="L8876" t="s">
        <v>266</v>
      </c>
      <c r="M8876" t="s">
        <v>28593</v>
      </c>
      <c r="N8876" t="s">
        <v>28594</v>
      </c>
    </row>
    <row r="8877" spans="1:23" x14ac:dyDescent="0.25">
      <c r="A8877" t="s">
        <v>28595</v>
      </c>
    </row>
    <row r="8878" spans="1:23" x14ac:dyDescent="0.25">
      <c r="A8878" t="s">
        <v>113</v>
      </c>
      <c r="B8878" t="s">
        <v>5</v>
      </c>
      <c r="C8878" t="s">
        <v>606</v>
      </c>
      <c r="D8878" t="s">
        <v>126</v>
      </c>
      <c r="E8878" t="s">
        <v>5</v>
      </c>
      <c r="F8878" t="s">
        <v>1709</v>
      </c>
      <c r="G8878" t="s">
        <v>737</v>
      </c>
      <c r="H8878" t="s">
        <v>14748</v>
      </c>
      <c r="I8878" t="s">
        <v>30</v>
      </c>
      <c r="J8878" t="s">
        <v>28596</v>
      </c>
      <c r="K8878" t="s">
        <v>521</v>
      </c>
      <c r="L8878" t="s">
        <v>57</v>
      </c>
      <c r="M8878" t="s">
        <v>10273</v>
      </c>
      <c r="N8878" t="s">
        <v>45</v>
      </c>
      <c r="O8878" t="s">
        <v>28597</v>
      </c>
      <c r="P8878" t="s">
        <v>28598</v>
      </c>
    </row>
    <row r="8879" spans="1:23" x14ac:dyDescent="0.25">
      <c r="A8879" t="s">
        <v>6614</v>
      </c>
      <c r="B8879" t="s">
        <v>28484</v>
      </c>
      <c r="C8879" t="s">
        <v>5239</v>
      </c>
      <c r="D8879" t="s">
        <v>20058</v>
      </c>
      <c r="E8879" t="s">
        <v>198</v>
      </c>
      <c r="F8879" t="s">
        <v>11532</v>
      </c>
      <c r="G8879" t="s">
        <v>1812</v>
      </c>
      <c r="H8879" t="s">
        <v>898</v>
      </c>
      <c r="I8879" t="s">
        <v>113</v>
      </c>
      <c r="J8879" t="s">
        <v>1532</v>
      </c>
      <c r="K8879" t="s">
        <v>11619</v>
      </c>
      <c r="L8879" t="s">
        <v>59</v>
      </c>
      <c r="M8879" t="s">
        <v>1917</v>
      </c>
      <c r="N8879" t="s">
        <v>198</v>
      </c>
      <c r="O8879" t="s">
        <v>28599</v>
      </c>
    </row>
    <row r="8880" spans="1:23" x14ac:dyDescent="0.25">
      <c r="A8880" t="s">
        <v>898</v>
      </c>
      <c r="B8880" t="s">
        <v>5498</v>
      </c>
      <c r="C8880" t="s">
        <v>462</v>
      </c>
      <c r="D8880" t="s">
        <v>278</v>
      </c>
      <c r="E8880" t="s">
        <v>28600</v>
      </c>
      <c r="F8880" t="s">
        <v>61</v>
      </c>
      <c r="G8880">
        <v>10</v>
      </c>
      <c r="H8880" t="s">
        <v>11243</v>
      </c>
      <c r="I8880" t="s">
        <v>2412</v>
      </c>
      <c r="J8880" t="s">
        <v>6642</v>
      </c>
      <c r="K8880" t="s">
        <v>30</v>
      </c>
      <c r="L8880" t="s">
        <v>61</v>
      </c>
      <c r="M8880" t="s">
        <v>26572</v>
      </c>
      <c r="N8880" t="s">
        <v>2593</v>
      </c>
      <c r="O8880" t="s">
        <v>11292</v>
      </c>
      <c r="P8880" t="s">
        <v>28601</v>
      </c>
      <c r="Q8880" t="s">
        <v>5092</v>
      </c>
      <c r="R8880" t="s">
        <v>2593</v>
      </c>
      <c r="S8880" t="s">
        <v>184</v>
      </c>
      <c r="T8880" t="s">
        <v>106</v>
      </c>
      <c r="U8880" t="s">
        <v>28602</v>
      </c>
      <c r="V8880" t="s">
        <v>461</v>
      </c>
      <c r="W8880" t="s">
        <v>28603</v>
      </c>
    </row>
    <row r="8881" spans="1:23" x14ac:dyDescent="0.25">
      <c r="A8881" t="s">
        <v>40</v>
      </c>
      <c r="B8881" t="s">
        <v>28604</v>
      </c>
    </row>
    <row r="8882" spans="1:23" x14ac:dyDescent="0.25">
      <c r="A8882" t="s">
        <v>6614</v>
      </c>
      <c r="B8882" t="s">
        <v>112</v>
      </c>
      <c r="C8882" t="s">
        <v>5159</v>
      </c>
      <c r="D8882" t="s">
        <v>36</v>
      </c>
      <c r="E8882" t="s">
        <v>240</v>
      </c>
      <c r="F8882" t="s">
        <v>73</v>
      </c>
      <c r="G8882" t="s">
        <v>290</v>
      </c>
      <c r="H8882" t="s">
        <v>6131</v>
      </c>
      <c r="I8882" t="s">
        <v>57</v>
      </c>
      <c r="J8882" t="s">
        <v>36</v>
      </c>
      <c r="K8882" t="s">
        <v>37</v>
      </c>
      <c r="L8882" t="s">
        <v>18</v>
      </c>
      <c r="M8882" t="s">
        <v>6599</v>
      </c>
      <c r="N8882" t="s">
        <v>73</v>
      </c>
      <c r="O8882" t="s">
        <v>322</v>
      </c>
      <c r="P8882" t="s">
        <v>5159</v>
      </c>
      <c r="Q8882" t="s">
        <v>5259</v>
      </c>
      <c r="R8882" t="s">
        <v>73</v>
      </c>
      <c r="S8882" t="s">
        <v>5159</v>
      </c>
      <c r="T8882" t="s">
        <v>28605</v>
      </c>
    </row>
    <row r="8883" spans="1:23" x14ac:dyDescent="0.25">
      <c r="A8883" t="s">
        <v>18103</v>
      </c>
      <c r="B8883" t="s">
        <v>6614</v>
      </c>
      <c r="C8883" t="s">
        <v>222</v>
      </c>
      <c r="D8883" t="s">
        <v>7164</v>
      </c>
      <c r="E8883" t="s">
        <v>71</v>
      </c>
      <c r="F8883" t="s">
        <v>28606</v>
      </c>
      <c r="G8883" t="s">
        <v>17997</v>
      </c>
      <c r="H8883" t="s">
        <v>1408</v>
      </c>
      <c r="I8883" t="s">
        <v>1695</v>
      </c>
      <c r="J8883" t="s">
        <v>61</v>
      </c>
      <c r="K8883" t="s">
        <v>18810</v>
      </c>
      <c r="L8883" t="s">
        <v>589</v>
      </c>
      <c r="M8883" t="s">
        <v>126</v>
      </c>
      <c r="N8883" t="s">
        <v>411</v>
      </c>
      <c r="O8883" t="s">
        <v>422</v>
      </c>
      <c r="P8883" t="s">
        <v>3862</v>
      </c>
      <c r="Q8883" t="s">
        <v>28602</v>
      </c>
      <c r="R8883" t="s">
        <v>28607</v>
      </c>
      <c r="S8883" t="s">
        <v>28608</v>
      </c>
    </row>
    <row r="8884" spans="1:23" x14ac:dyDescent="0.25">
      <c r="A8884" t="s">
        <v>6614</v>
      </c>
      <c r="B8884" t="s">
        <v>420</v>
      </c>
      <c r="C8884" t="s">
        <v>5</v>
      </c>
      <c r="D8884" t="s">
        <v>81</v>
      </c>
      <c r="E8884" t="s">
        <v>356</v>
      </c>
      <c r="F8884" t="s">
        <v>2856</v>
      </c>
      <c r="G8884" t="s">
        <v>898</v>
      </c>
      <c r="H8884" t="s">
        <v>1917</v>
      </c>
      <c r="I8884" t="s">
        <v>2524</v>
      </c>
      <c r="J8884" t="s">
        <v>57</v>
      </c>
      <c r="K8884" t="s">
        <v>4368</v>
      </c>
      <c r="L8884" t="s">
        <v>335</v>
      </c>
      <c r="M8884" t="s">
        <v>898</v>
      </c>
      <c r="N8884" t="s">
        <v>71</v>
      </c>
      <c r="O8884" t="s">
        <v>28609</v>
      </c>
      <c r="P8884" t="s">
        <v>28610</v>
      </c>
    </row>
    <row r="8885" spans="1:23" x14ac:dyDescent="0.25">
      <c r="A8885" t="s">
        <v>898</v>
      </c>
      <c r="B8885" t="s">
        <v>651</v>
      </c>
      <c r="C8885" t="s">
        <v>2072</v>
      </c>
      <c r="D8885" t="s">
        <v>5</v>
      </c>
      <c r="E8885" t="s">
        <v>3253</v>
      </c>
      <c r="F8885" t="s">
        <v>717</v>
      </c>
      <c r="G8885" t="s">
        <v>159</v>
      </c>
      <c r="H8885" t="s">
        <v>61</v>
      </c>
      <c r="I8885" t="s">
        <v>28611</v>
      </c>
      <c r="J8885" t="s">
        <v>22842</v>
      </c>
      <c r="K8885" t="s">
        <v>2400</v>
      </c>
      <c r="L8885" t="s">
        <v>2018</v>
      </c>
      <c r="M8885" t="s">
        <v>36</v>
      </c>
      <c r="N8885" t="s">
        <v>2018</v>
      </c>
      <c r="O8885" t="s">
        <v>150</v>
      </c>
      <c r="P8885" t="s">
        <v>28612</v>
      </c>
      <c r="Q8885" t="s">
        <v>898</v>
      </c>
      <c r="R8885" t="s">
        <v>5331</v>
      </c>
      <c r="S8885" t="s">
        <v>4452</v>
      </c>
      <c r="T8885" t="s">
        <v>5447</v>
      </c>
      <c r="U8885" t="s">
        <v>198</v>
      </c>
      <c r="V8885" t="s">
        <v>2095</v>
      </c>
      <c r="W8885" t="s">
        <v>28613</v>
      </c>
    </row>
    <row r="8886" spans="1:23" x14ac:dyDescent="0.25">
      <c r="A8886" t="s">
        <v>6614</v>
      </c>
      <c r="B8886" t="s">
        <v>2129</v>
      </c>
      <c r="C8886" t="s">
        <v>2018</v>
      </c>
      <c r="D8886" t="s">
        <v>1012</v>
      </c>
      <c r="E8886" t="s">
        <v>1777</v>
      </c>
      <c r="F8886" t="s">
        <v>112</v>
      </c>
      <c r="G8886" t="s">
        <v>28464</v>
      </c>
      <c r="H8886" t="s">
        <v>17889</v>
      </c>
      <c r="I8886" t="s">
        <v>9246</v>
      </c>
      <c r="J8886" t="s">
        <v>898</v>
      </c>
      <c r="K8886" t="s">
        <v>713</v>
      </c>
      <c r="L8886" t="s">
        <v>1012</v>
      </c>
      <c r="M8886" t="s">
        <v>28614</v>
      </c>
    </row>
    <row r="8887" spans="1:23" x14ac:dyDescent="0.25">
      <c r="A8887" t="s">
        <v>6614</v>
      </c>
      <c r="B8887" t="s">
        <v>194</v>
      </c>
      <c r="C8887" t="s">
        <v>342</v>
      </c>
      <c r="D8887" t="s">
        <v>17697</v>
      </c>
      <c r="E8887" t="s">
        <v>3238</v>
      </c>
      <c r="F8887" t="s">
        <v>16545</v>
      </c>
      <c r="G8887" t="s">
        <v>1186</v>
      </c>
      <c r="H8887" t="s">
        <v>36</v>
      </c>
      <c r="I8887" t="s">
        <v>1559</v>
      </c>
      <c r="J8887" t="s">
        <v>3253</v>
      </c>
      <c r="K8887" t="s">
        <v>577</v>
      </c>
      <c r="L8887" t="s">
        <v>9326</v>
      </c>
      <c r="M8887" t="s">
        <v>28615</v>
      </c>
    </row>
    <row r="8888" spans="1:23" x14ac:dyDescent="0.25">
      <c r="A8888" t="s">
        <v>28616</v>
      </c>
    </row>
    <row r="8889" spans="1:23" x14ac:dyDescent="0.25">
      <c r="A8889" t="s">
        <v>28617</v>
      </c>
      <c r="B8889" t="s">
        <v>6614</v>
      </c>
      <c r="C8889" t="s">
        <v>609</v>
      </c>
      <c r="D8889" t="s">
        <v>5989</v>
      </c>
      <c r="E8889" t="s">
        <v>3800</v>
      </c>
      <c r="F8889" t="s">
        <v>37</v>
      </c>
      <c r="G8889" t="s">
        <v>2072</v>
      </c>
      <c r="H8889" t="s">
        <v>100</v>
      </c>
      <c r="I8889" t="s">
        <v>36</v>
      </c>
      <c r="J8889" t="s">
        <v>27475</v>
      </c>
      <c r="K8889" t="s">
        <v>609</v>
      </c>
      <c r="L8889" t="s">
        <v>898</v>
      </c>
      <c r="M8889" t="s">
        <v>1296</v>
      </c>
      <c r="N8889" t="s">
        <v>28618</v>
      </c>
      <c r="O8889" t="s">
        <v>4336</v>
      </c>
      <c r="P8889" t="s">
        <v>5</v>
      </c>
      <c r="Q8889" t="s">
        <v>28619</v>
      </c>
      <c r="R8889" t="s">
        <v>206</v>
      </c>
      <c r="S8889">
        <v>37</v>
      </c>
      <c r="T8889" t="s">
        <v>28620</v>
      </c>
    </row>
    <row r="8890" spans="1:23" x14ac:dyDescent="0.25">
      <c r="A8890" t="s">
        <v>6614</v>
      </c>
      <c r="B8890" t="s">
        <v>28621</v>
      </c>
      <c r="C8890" t="s">
        <v>99</v>
      </c>
      <c r="D8890" t="s">
        <v>572</v>
      </c>
      <c r="E8890" t="s">
        <v>5979</v>
      </c>
      <c r="F8890" t="s">
        <v>28</v>
      </c>
      <c r="G8890" t="s">
        <v>28622</v>
      </c>
      <c r="H8890" t="s">
        <v>5092</v>
      </c>
      <c r="I8890" t="s">
        <v>4825</v>
      </c>
      <c r="J8890" t="s">
        <v>639</v>
      </c>
      <c r="K8890" t="s">
        <v>1812</v>
      </c>
      <c r="L8890" t="s">
        <v>6297</v>
      </c>
      <c r="M8890" t="s">
        <v>17105</v>
      </c>
      <c r="N8890" t="s">
        <v>28623</v>
      </c>
      <c r="O8890" t="s">
        <v>1523</v>
      </c>
      <c r="P8890" t="s">
        <v>28624</v>
      </c>
    </row>
    <row r="8891" spans="1:23" x14ac:dyDescent="0.25">
      <c r="A8891" t="s">
        <v>1549</v>
      </c>
      <c r="B8891" t="s">
        <v>898</v>
      </c>
      <c r="C8891" t="s">
        <v>334</v>
      </c>
      <c r="D8891" t="s">
        <v>6638</v>
      </c>
      <c r="E8891" t="s">
        <v>37</v>
      </c>
      <c r="F8891" t="s">
        <v>15</v>
      </c>
      <c r="G8891" t="s">
        <v>462</v>
      </c>
      <c r="H8891" t="s">
        <v>651</v>
      </c>
      <c r="I8891" t="s">
        <v>2018</v>
      </c>
      <c r="J8891" t="s">
        <v>1709</v>
      </c>
      <c r="K8891" t="s">
        <v>28625</v>
      </c>
      <c r="L8891" t="s">
        <v>2154</v>
      </c>
      <c r="M8891" t="s">
        <v>37</v>
      </c>
      <c r="N8891" t="s">
        <v>5</v>
      </c>
      <c r="O8891" t="s">
        <v>3015</v>
      </c>
      <c r="P8891" t="s">
        <v>28626</v>
      </c>
    </row>
    <row r="8892" spans="1:23" x14ac:dyDescent="0.25">
      <c r="A8892" t="s">
        <v>1909</v>
      </c>
      <c r="B8892" t="s">
        <v>100</v>
      </c>
      <c r="C8892" t="s">
        <v>898</v>
      </c>
      <c r="D8892" t="s">
        <v>28627</v>
      </c>
    </row>
    <row r="8893" spans="1:23" x14ac:dyDescent="0.25">
      <c r="A8893" t="s">
        <v>6614</v>
      </c>
      <c r="B8893" t="s">
        <v>100</v>
      </c>
      <c r="C8893" t="s">
        <v>179</v>
      </c>
      <c r="D8893" t="s">
        <v>194</v>
      </c>
      <c r="E8893" t="s">
        <v>395</v>
      </c>
      <c r="F8893" t="s">
        <v>1887</v>
      </c>
      <c r="G8893" t="s">
        <v>57</v>
      </c>
      <c r="H8893" t="s">
        <v>94</v>
      </c>
      <c r="I8893" t="s">
        <v>126</v>
      </c>
      <c r="J8893" t="s">
        <v>6293</v>
      </c>
      <c r="K8893" t="s">
        <v>2267</v>
      </c>
      <c r="L8893" t="s">
        <v>919</v>
      </c>
      <c r="M8893" t="s">
        <v>206</v>
      </c>
      <c r="N8893" t="s">
        <v>28628</v>
      </c>
      <c r="O8893" t="s">
        <v>5989</v>
      </c>
      <c r="P8893" t="s">
        <v>3800</v>
      </c>
      <c r="Q8893" t="s">
        <v>37</v>
      </c>
      <c r="R8893" t="s">
        <v>2072</v>
      </c>
      <c r="S8893" t="s">
        <v>100</v>
      </c>
      <c r="T8893" t="s">
        <v>36</v>
      </c>
      <c r="U8893" t="s">
        <v>28629</v>
      </c>
    </row>
    <row r="8894" spans="1:23" x14ac:dyDescent="0.25">
      <c r="A8894" t="s">
        <v>1881</v>
      </c>
      <c r="B8894" t="s">
        <v>723</v>
      </c>
      <c r="C8894" t="s">
        <v>30</v>
      </c>
      <c r="D8894" t="s">
        <v>22769</v>
      </c>
      <c r="E8894" t="s">
        <v>66</v>
      </c>
      <c r="F8894" t="s">
        <v>220</v>
      </c>
      <c r="G8894" t="s">
        <v>28630</v>
      </c>
    </row>
    <row r="8895" spans="1:23" x14ac:dyDescent="0.25">
      <c r="A8895" t="s">
        <v>5022</v>
      </c>
      <c r="B8895" t="s">
        <v>112</v>
      </c>
      <c r="C8895" t="s">
        <v>2072</v>
      </c>
      <c r="D8895" t="s">
        <v>873</v>
      </c>
      <c r="E8895" t="s">
        <v>28631</v>
      </c>
    </row>
    <row r="8896" spans="1:23" x14ac:dyDescent="0.25">
      <c r="A8896" t="s">
        <v>113</v>
      </c>
      <c r="B8896" t="s">
        <v>5</v>
      </c>
      <c r="C8896" t="s">
        <v>1802</v>
      </c>
      <c r="D8896" t="s">
        <v>198</v>
      </c>
      <c r="E8896" t="s">
        <v>3817</v>
      </c>
      <c r="F8896" t="s">
        <v>85</v>
      </c>
      <c r="G8896" t="s">
        <v>1405</v>
      </c>
      <c r="H8896" t="s">
        <v>37</v>
      </c>
      <c r="I8896" t="s">
        <v>28632</v>
      </c>
      <c r="J8896" t="s">
        <v>28633</v>
      </c>
      <c r="K8896" t="s">
        <v>161</v>
      </c>
      <c r="L8896" t="s">
        <v>11028</v>
      </c>
      <c r="M8896" t="s">
        <v>28634</v>
      </c>
    </row>
    <row r="8897" spans="1:18" x14ac:dyDescent="0.25">
      <c r="A8897" t="s">
        <v>18103</v>
      </c>
      <c r="B8897" t="s">
        <v>2418</v>
      </c>
      <c r="C8897" t="s">
        <v>4431</v>
      </c>
      <c r="D8897" t="s">
        <v>36</v>
      </c>
      <c r="E8897" t="s">
        <v>4202</v>
      </c>
      <c r="F8897" t="s">
        <v>5800</v>
      </c>
      <c r="G8897" t="s">
        <v>6450</v>
      </c>
      <c r="H8897" t="s">
        <v>210</v>
      </c>
      <c r="I8897" t="s">
        <v>14582</v>
      </c>
      <c r="J8897" t="s">
        <v>4353</v>
      </c>
      <c r="K8897" t="s">
        <v>102</v>
      </c>
      <c r="L8897" t="s">
        <v>6614</v>
      </c>
      <c r="M8897" t="s">
        <v>5092</v>
      </c>
      <c r="N8897" t="s">
        <v>18103</v>
      </c>
      <c r="O8897" t="s">
        <v>28635</v>
      </c>
    </row>
    <row r="8898" spans="1:18" x14ac:dyDescent="0.25">
      <c r="A8898" t="s">
        <v>19827</v>
      </c>
      <c r="B8898" t="s">
        <v>36</v>
      </c>
      <c r="C8898" t="s">
        <v>182</v>
      </c>
      <c r="D8898" t="s">
        <v>126</v>
      </c>
      <c r="E8898" t="s">
        <v>3186</v>
      </c>
      <c r="F8898" t="s">
        <v>28636</v>
      </c>
    </row>
    <row r="8899" spans="1:18" x14ac:dyDescent="0.25">
      <c r="A8899" t="s">
        <v>18604</v>
      </c>
      <c r="B8899" t="s">
        <v>179</v>
      </c>
      <c r="C8899" t="s">
        <v>400</v>
      </c>
      <c r="D8899" t="s">
        <v>12019</v>
      </c>
      <c r="E8899" t="s">
        <v>4220</v>
      </c>
      <c r="F8899">
        <v>17</v>
      </c>
      <c r="G8899" t="s">
        <v>1837</v>
      </c>
      <c r="H8899" t="s">
        <v>28637</v>
      </c>
    </row>
    <row r="8900" spans="1:18" x14ac:dyDescent="0.25">
      <c r="A8900" t="s">
        <v>179</v>
      </c>
      <c r="B8900" t="s">
        <v>25139</v>
      </c>
      <c r="C8900" t="s">
        <v>18863</v>
      </c>
      <c r="D8900" t="s">
        <v>1901</v>
      </c>
      <c r="E8900" t="s">
        <v>2955</v>
      </c>
      <c r="F8900" t="s">
        <v>290</v>
      </c>
      <c r="G8900" t="s">
        <v>6689</v>
      </c>
      <c r="H8900" t="s">
        <v>1632</v>
      </c>
      <c r="I8900" t="s">
        <v>13407</v>
      </c>
      <c r="J8900" t="s">
        <v>28638</v>
      </c>
      <c r="K8900" t="s">
        <v>4406</v>
      </c>
      <c r="L8900" t="s">
        <v>126</v>
      </c>
      <c r="M8900" t="s">
        <v>736</v>
      </c>
      <c r="N8900" t="s">
        <v>28639</v>
      </c>
    </row>
    <row r="8901" spans="1:18" x14ac:dyDescent="0.25">
      <c r="A8901" t="s">
        <v>28640</v>
      </c>
    </row>
    <row r="8902" spans="1:18" x14ac:dyDescent="0.25">
      <c r="A8902" t="s">
        <v>25329</v>
      </c>
      <c r="B8902" t="s">
        <v>5354</v>
      </c>
      <c r="C8902" t="s">
        <v>61</v>
      </c>
      <c r="D8902" t="s">
        <v>7403</v>
      </c>
      <c r="E8902" t="s">
        <v>28641</v>
      </c>
    </row>
    <row r="8903" spans="1:18" x14ac:dyDescent="0.25">
      <c r="A8903" t="s">
        <v>8451</v>
      </c>
      <c r="B8903" t="s">
        <v>5277</v>
      </c>
      <c r="C8903" t="s">
        <v>73</v>
      </c>
      <c r="D8903" t="s">
        <v>290</v>
      </c>
      <c r="E8903" t="s">
        <v>28642</v>
      </c>
    </row>
    <row r="8904" spans="1:18" x14ac:dyDescent="0.25">
      <c r="A8904" t="s">
        <v>18903</v>
      </c>
      <c r="B8904" t="s">
        <v>5354</v>
      </c>
      <c r="C8904" t="s">
        <v>75</v>
      </c>
      <c r="D8904" t="s">
        <v>37</v>
      </c>
      <c r="E8904" t="s">
        <v>1709</v>
      </c>
      <c r="F8904" t="s">
        <v>20758</v>
      </c>
      <c r="G8904" t="s">
        <v>37</v>
      </c>
      <c r="H8904" t="s">
        <v>28643</v>
      </c>
    </row>
    <row r="8905" spans="1:18" x14ac:dyDescent="0.25">
      <c r="A8905" t="s">
        <v>28644</v>
      </c>
    </row>
    <row r="8906" spans="1:18" x14ac:dyDescent="0.25">
      <c r="A8906" t="s">
        <v>28645</v>
      </c>
      <c r="B8906" t="s">
        <v>28646</v>
      </c>
      <c r="C8906" t="s">
        <v>6005</v>
      </c>
      <c r="D8906" t="s">
        <v>28647</v>
      </c>
      <c r="E8906">
        <v>2016</v>
      </c>
      <c r="F8906" t="s">
        <v>28648</v>
      </c>
      <c r="G8906" t="s">
        <v>28649</v>
      </c>
    </row>
    <row r="8907" spans="1:18" x14ac:dyDescent="0.25">
      <c r="A8907" t="s">
        <v>28650</v>
      </c>
    </row>
    <row r="8908" spans="1:18" x14ac:dyDescent="0.25">
      <c r="A8908" t="s">
        <v>15499</v>
      </c>
      <c r="B8908" t="s">
        <v>9990</v>
      </c>
      <c r="C8908" t="s">
        <v>17355</v>
      </c>
      <c r="D8908" t="s">
        <v>126</v>
      </c>
      <c r="E8908" t="s">
        <v>3378</v>
      </c>
      <c r="F8908" t="s">
        <v>3379</v>
      </c>
      <c r="G8908" t="s">
        <v>28651</v>
      </c>
      <c r="H8908" t="s">
        <v>7166</v>
      </c>
      <c r="I8908" t="s">
        <v>1180</v>
      </c>
      <c r="J8908" t="s">
        <v>61</v>
      </c>
      <c r="K8908" t="s">
        <v>571</v>
      </c>
      <c r="L8908" t="s">
        <v>28652</v>
      </c>
      <c r="M8908" t="s">
        <v>28653</v>
      </c>
      <c r="N8908" t="s">
        <v>57</v>
      </c>
      <c r="O8908" t="s">
        <v>1523</v>
      </c>
      <c r="P8908" t="s">
        <v>28654</v>
      </c>
    </row>
    <row r="8909" spans="1:18" x14ac:dyDescent="0.25">
      <c r="A8909" t="s">
        <v>28655</v>
      </c>
      <c r="B8909" t="s">
        <v>57</v>
      </c>
      <c r="C8909" t="s">
        <v>28656</v>
      </c>
      <c r="D8909" t="s">
        <v>8073</v>
      </c>
      <c r="E8909" t="s">
        <v>28657</v>
      </c>
      <c r="F8909" t="s">
        <v>3422</v>
      </c>
      <c r="G8909" t="s">
        <v>18</v>
      </c>
      <c r="H8909" t="s">
        <v>28658</v>
      </c>
      <c r="I8909" t="s">
        <v>28659</v>
      </c>
      <c r="J8909" t="s">
        <v>7166</v>
      </c>
      <c r="K8909" t="s">
        <v>28660</v>
      </c>
      <c r="L8909" t="s">
        <v>609</v>
      </c>
      <c r="M8909" t="s">
        <v>1377</v>
      </c>
      <c r="N8909" t="s">
        <v>73</v>
      </c>
      <c r="O8909" t="s">
        <v>3275</v>
      </c>
      <c r="P8909" t="s">
        <v>5</v>
      </c>
      <c r="Q8909" t="s">
        <v>28661</v>
      </c>
      <c r="R8909" t="s">
        <v>28662</v>
      </c>
    </row>
    <row r="8910" spans="1:18" x14ac:dyDescent="0.25">
      <c r="A8910" t="s">
        <v>651</v>
      </c>
      <c r="B8910" t="s">
        <v>157</v>
      </c>
      <c r="C8910" t="s">
        <v>2140</v>
      </c>
      <c r="D8910" t="s">
        <v>2933</v>
      </c>
      <c r="E8910" t="s">
        <v>59</v>
      </c>
      <c r="F8910" t="s">
        <v>15996</v>
      </c>
      <c r="G8910" t="s">
        <v>18</v>
      </c>
      <c r="H8910" t="s">
        <v>28663</v>
      </c>
      <c r="I8910" t="s">
        <v>17539</v>
      </c>
      <c r="J8910" t="s">
        <v>5578</v>
      </c>
      <c r="K8910" t="s">
        <v>335</v>
      </c>
      <c r="L8910" t="s">
        <v>150</v>
      </c>
      <c r="M8910" t="s">
        <v>156</v>
      </c>
      <c r="N8910" t="s">
        <v>5066</v>
      </c>
      <c r="O8910" t="s">
        <v>28664</v>
      </c>
      <c r="P8910" t="s">
        <v>28665</v>
      </c>
    </row>
    <row r="8911" spans="1:18" x14ac:dyDescent="0.25">
      <c r="A8911" t="s">
        <v>623</v>
      </c>
      <c r="B8911" t="s">
        <v>9017</v>
      </c>
      <c r="C8911" t="s">
        <v>25329</v>
      </c>
      <c r="D8911" t="s">
        <v>290</v>
      </c>
      <c r="E8911" t="s">
        <v>1752</v>
      </c>
      <c r="F8911" t="s">
        <v>1675</v>
      </c>
      <c r="G8911" t="s">
        <v>12886</v>
      </c>
      <c r="H8911" t="s">
        <v>5092</v>
      </c>
      <c r="I8911" t="s">
        <v>73</v>
      </c>
      <c r="J8911" t="s">
        <v>290</v>
      </c>
      <c r="K8911" t="s">
        <v>3494</v>
      </c>
      <c r="L8911" t="s">
        <v>59</v>
      </c>
      <c r="M8911" t="s">
        <v>781</v>
      </c>
      <c r="N8911" t="s">
        <v>61</v>
      </c>
      <c r="O8911" t="s">
        <v>1777</v>
      </c>
      <c r="P8911" t="s">
        <v>14314</v>
      </c>
      <c r="Q8911" t="s">
        <v>28666</v>
      </c>
    </row>
    <row r="8912" spans="1:18" x14ac:dyDescent="0.25">
      <c r="A8912" t="s">
        <v>2568</v>
      </c>
      <c r="B8912" t="s">
        <v>28667</v>
      </c>
      <c r="C8912" t="s">
        <v>18</v>
      </c>
      <c r="D8912" t="s">
        <v>7407</v>
      </c>
      <c r="E8912" t="s">
        <v>5578</v>
      </c>
      <c r="F8912" t="s">
        <v>19731</v>
      </c>
      <c r="G8912" t="s">
        <v>54</v>
      </c>
      <c r="H8912" t="s">
        <v>6885</v>
      </c>
      <c r="I8912" t="s">
        <v>28668</v>
      </c>
      <c r="J8912" t="s">
        <v>400</v>
      </c>
      <c r="K8912" t="s">
        <v>12026</v>
      </c>
      <c r="L8912" t="s">
        <v>28669</v>
      </c>
      <c r="M8912" t="s">
        <v>3081</v>
      </c>
      <c r="N8912" t="s">
        <v>5159</v>
      </c>
      <c r="O8912" t="s">
        <v>28670</v>
      </c>
    </row>
    <row r="8913" spans="1:26" x14ac:dyDescent="0.25">
      <c r="A8913" t="s">
        <v>6614</v>
      </c>
      <c r="B8913" t="s">
        <v>703</v>
      </c>
      <c r="C8913" t="s">
        <v>36</v>
      </c>
      <c r="D8913" t="s">
        <v>28671</v>
      </c>
      <c r="E8913" t="s">
        <v>28672</v>
      </c>
    </row>
    <row r="8914" spans="1:26" x14ac:dyDescent="0.25">
      <c r="A8914" t="s">
        <v>2099</v>
      </c>
      <c r="B8914" t="s">
        <v>1429</v>
      </c>
      <c r="C8914" t="s">
        <v>57</v>
      </c>
      <c r="D8914" t="s">
        <v>3608</v>
      </c>
      <c r="E8914" t="s">
        <v>849</v>
      </c>
      <c r="F8914" t="s">
        <v>15690</v>
      </c>
      <c r="G8914" t="s">
        <v>193</v>
      </c>
      <c r="H8914" t="s">
        <v>919</v>
      </c>
      <c r="I8914" t="s">
        <v>61</v>
      </c>
      <c r="J8914" t="s">
        <v>87</v>
      </c>
      <c r="K8914" t="s">
        <v>115</v>
      </c>
      <c r="L8914" t="s">
        <v>45</v>
      </c>
      <c r="M8914" t="s">
        <v>7456</v>
      </c>
      <c r="N8914" t="s">
        <v>6939</v>
      </c>
      <c r="O8914" t="s">
        <v>37</v>
      </c>
      <c r="P8914" t="s">
        <v>18507</v>
      </c>
      <c r="Q8914" t="s">
        <v>28673</v>
      </c>
      <c r="R8914" t="s">
        <v>400</v>
      </c>
      <c r="S8914" t="s">
        <v>249</v>
      </c>
      <c r="T8914" t="s">
        <v>4547</v>
      </c>
      <c r="U8914" t="s">
        <v>3091</v>
      </c>
      <c r="V8914" t="s">
        <v>28674</v>
      </c>
    </row>
    <row r="8915" spans="1:26" x14ac:dyDescent="0.25">
      <c r="A8915" t="s">
        <v>6614</v>
      </c>
      <c r="B8915" t="s">
        <v>1413</v>
      </c>
      <c r="C8915" t="s">
        <v>71</v>
      </c>
      <c r="D8915" t="s">
        <v>5</v>
      </c>
      <c r="E8915" t="s">
        <v>1421</v>
      </c>
      <c r="F8915" t="s">
        <v>115</v>
      </c>
      <c r="G8915" t="s">
        <v>1018</v>
      </c>
      <c r="H8915" t="s">
        <v>71</v>
      </c>
      <c r="I8915" t="s">
        <v>571</v>
      </c>
      <c r="J8915" t="s">
        <v>28675</v>
      </c>
      <c r="K8915" t="s">
        <v>265</v>
      </c>
      <c r="L8915" t="s">
        <v>1377</v>
      </c>
      <c r="M8915" t="s">
        <v>113</v>
      </c>
      <c r="N8915" t="s">
        <v>37</v>
      </c>
      <c r="O8915" t="s">
        <v>370</v>
      </c>
      <c r="P8915" t="s">
        <v>113</v>
      </c>
      <c r="Q8915" t="s">
        <v>2126</v>
      </c>
      <c r="R8915" t="s">
        <v>210</v>
      </c>
      <c r="S8915" t="s">
        <v>1013</v>
      </c>
      <c r="T8915" t="s">
        <v>28676</v>
      </c>
    </row>
    <row r="8916" spans="1:26" x14ac:dyDescent="0.25">
      <c r="A8916" t="s">
        <v>6614</v>
      </c>
      <c r="B8916" t="s">
        <v>28677</v>
      </c>
      <c r="C8916" t="s">
        <v>461</v>
      </c>
      <c r="D8916" t="s">
        <v>978</v>
      </c>
      <c r="E8916" t="s">
        <v>2295</v>
      </c>
      <c r="F8916" t="s">
        <v>59</v>
      </c>
      <c r="G8916" t="s">
        <v>1103</v>
      </c>
      <c r="H8916" t="s">
        <v>383</v>
      </c>
      <c r="I8916" t="s">
        <v>12717</v>
      </c>
      <c r="J8916" t="s">
        <v>59</v>
      </c>
      <c r="K8916" t="s">
        <v>28678</v>
      </c>
      <c r="L8916" t="s">
        <v>978</v>
      </c>
      <c r="M8916" t="s">
        <v>156</v>
      </c>
      <c r="N8916" t="s">
        <v>1473</v>
      </c>
      <c r="O8916" t="s">
        <v>5</v>
      </c>
      <c r="P8916" t="s">
        <v>1657</v>
      </c>
      <c r="Q8916" t="s">
        <v>27</v>
      </c>
      <c r="R8916" t="s">
        <v>28679</v>
      </c>
      <c r="S8916" t="s">
        <v>28680</v>
      </c>
    </row>
    <row r="8917" spans="1:26" x14ac:dyDescent="0.25">
      <c r="A8917" t="s">
        <v>6614</v>
      </c>
      <c r="B8917" t="s">
        <v>1018</v>
      </c>
      <c r="C8917" t="s">
        <v>290</v>
      </c>
      <c r="D8917" t="s">
        <v>36</v>
      </c>
      <c r="E8917" t="s">
        <v>5</v>
      </c>
      <c r="F8917" t="s">
        <v>28681</v>
      </c>
      <c r="G8917" t="s">
        <v>181</v>
      </c>
      <c r="H8917" t="s">
        <v>1907</v>
      </c>
      <c r="I8917" t="s">
        <v>16723</v>
      </c>
      <c r="J8917" t="s">
        <v>2187</v>
      </c>
      <c r="K8917" t="s">
        <v>919</v>
      </c>
      <c r="L8917" t="s">
        <v>27237</v>
      </c>
      <c r="M8917" t="s">
        <v>28682</v>
      </c>
    </row>
    <row r="8918" spans="1:26" x14ac:dyDescent="0.25">
      <c r="A8918" t="s">
        <v>6614</v>
      </c>
      <c r="B8918" t="s">
        <v>327</v>
      </c>
      <c r="C8918" t="s">
        <v>126</v>
      </c>
      <c r="D8918" t="s">
        <v>1635</v>
      </c>
      <c r="E8918" t="s">
        <v>18</v>
      </c>
      <c r="F8918">
        <v>2016</v>
      </c>
      <c r="G8918" t="s">
        <v>1012</v>
      </c>
      <c r="H8918" t="s">
        <v>898</v>
      </c>
      <c r="I8918" t="s">
        <v>182</v>
      </c>
      <c r="J8918" t="s">
        <v>3936</v>
      </c>
      <c r="K8918" t="s">
        <v>126</v>
      </c>
      <c r="L8918" t="s">
        <v>3243</v>
      </c>
      <c r="M8918" t="s">
        <v>181</v>
      </c>
      <c r="N8918" t="s">
        <v>651</v>
      </c>
      <c r="O8918" t="s">
        <v>113</v>
      </c>
      <c r="P8918" t="s">
        <v>572</v>
      </c>
      <c r="Q8918" t="s">
        <v>1650</v>
      </c>
      <c r="R8918" t="s">
        <v>9214</v>
      </c>
      <c r="S8918" t="s">
        <v>18</v>
      </c>
      <c r="T8918" t="s">
        <v>5</v>
      </c>
      <c r="U8918" t="s">
        <v>28683</v>
      </c>
    </row>
    <row r="8919" spans="1:26" x14ac:dyDescent="0.25">
      <c r="A8919" t="s">
        <v>6614</v>
      </c>
      <c r="B8919" t="s">
        <v>710</v>
      </c>
      <c r="C8919" t="s">
        <v>18</v>
      </c>
      <c r="D8919" t="s">
        <v>61</v>
      </c>
      <c r="E8919" t="s">
        <v>3166</v>
      </c>
      <c r="F8919" t="s">
        <v>3297</v>
      </c>
      <c r="G8919" t="s">
        <v>28684</v>
      </c>
      <c r="H8919" t="s">
        <v>37</v>
      </c>
      <c r="I8919" t="s">
        <v>4101</v>
      </c>
      <c r="J8919" t="s">
        <v>59</v>
      </c>
      <c r="K8919" t="s">
        <v>571</v>
      </c>
      <c r="L8919" t="s">
        <v>898</v>
      </c>
      <c r="M8919" t="s">
        <v>116</v>
      </c>
      <c r="N8919" t="s">
        <v>1284</v>
      </c>
      <c r="O8919" t="s">
        <v>1648</v>
      </c>
      <c r="P8919" t="s">
        <v>61</v>
      </c>
      <c r="Q8919" t="s">
        <v>7064</v>
      </c>
      <c r="R8919" t="s">
        <v>710</v>
      </c>
      <c r="S8919" t="s">
        <v>1012</v>
      </c>
      <c r="T8919" t="s">
        <v>28685</v>
      </c>
    </row>
    <row r="8920" spans="1:26" x14ac:dyDescent="0.25">
      <c r="A8920" t="s">
        <v>6614</v>
      </c>
      <c r="B8920" t="s">
        <v>898</v>
      </c>
      <c r="C8920" t="s">
        <v>846</v>
      </c>
      <c r="D8920" t="s">
        <v>723</v>
      </c>
      <c r="E8920" t="s">
        <v>59</v>
      </c>
      <c r="F8920" t="s">
        <v>458</v>
      </c>
      <c r="G8920" t="s">
        <v>194</v>
      </c>
      <c r="H8920" t="s">
        <v>266</v>
      </c>
      <c r="I8920" t="s">
        <v>439</v>
      </c>
      <c r="J8920" t="s">
        <v>608</v>
      </c>
      <c r="K8920" t="s">
        <v>161</v>
      </c>
      <c r="L8920" t="s">
        <v>28686</v>
      </c>
      <c r="M8920" t="s">
        <v>56</v>
      </c>
      <c r="N8920" t="s">
        <v>57</v>
      </c>
      <c r="O8920" t="s">
        <v>28687</v>
      </c>
      <c r="P8920" t="s">
        <v>28688</v>
      </c>
      <c r="Q8920" t="s">
        <v>2189</v>
      </c>
      <c r="R8920" t="s">
        <v>28689</v>
      </c>
    </row>
    <row r="8921" spans="1:26" x14ac:dyDescent="0.25">
      <c r="A8921" t="s">
        <v>6614</v>
      </c>
      <c r="B8921" t="s">
        <v>1889</v>
      </c>
      <c r="C8921" t="s">
        <v>71</v>
      </c>
      <c r="D8921" t="s">
        <v>4444</v>
      </c>
      <c r="E8921" t="s">
        <v>37</v>
      </c>
      <c r="F8921" t="s">
        <v>7441</v>
      </c>
      <c r="G8921" t="s">
        <v>1900</v>
      </c>
      <c r="H8921" t="s">
        <v>19983</v>
      </c>
      <c r="I8921" t="s">
        <v>108</v>
      </c>
      <c r="J8921" t="s">
        <v>384</v>
      </c>
      <c r="K8921" t="s">
        <v>37</v>
      </c>
      <c r="L8921" t="s">
        <v>28690</v>
      </c>
      <c r="M8921" t="s">
        <v>1837</v>
      </c>
      <c r="N8921" t="s">
        <v>1037</v>
      </c>
      <c r="O8921" t="s">
        <v>30</v>
      </c>
      <c r="P8921" t="s">
        <v>28691</v>
      </c>
      <c r="Q8921" t="s">
        <v>179</v>
      </c>
      <c r="R8921" t="s">
        <v>28692</v>
      </c>
    </row>
    <row r="8922" spans="1:26" x14ac:dyDescent="0.25">
      <c r="A8922" t="s">
        <v>16</v>
      </c>
      <c r="B8922" t="s">
        <v>558</v>
      </c>
      <c r="C8922" t="s">
        <v>8690</v>
      </c>
      <c r="D8922" t="s">
        <v>115</v>
      </c>
      <c r="E8922" t="s">
        <v>978</v>
      </c>
      <c r="F8922" t="s">
        <v>113</v>
      </c>
      <c r="G8922" t="s">
        <v>59</v>
      </c>
      <c r="H8922" t="s">
        <v>2114</v>
      </c>
      <c r="I8922" t="s">
        <v>3487</v>
      </c>
      <c r="J8922" t="s">
        <v>61</v>
      </c>
      <c r="K8922" t="s">
        <v>2440</v>
      </c>
      <c r="L8922" t="s">
        <v>8819</v>
      </c>
      <c r="M8922" t="s">
        <v>2701</v>
      </c>
      <c r="N8922" t="s">
        <v>57</v>
      </c>
      <c r="O8922" t="s">
        <v>5309</v>
      </c>
      <c r="P8922" t="s">
        <v>218</v>
      </c>
      <c r="Q8922" t="s">
        <v>5159</v>
      </c>
      <c r="R8922" t="s">
        <v>1059</v>
      </c>
      <c r="S8922" t="s">
        <v>37</v>
      </c>
      <c r="T8922" t="s">
        <v>613</v>
      </c>
      <c r="U8922" t="s">
        <v>1059</v>
      </c>
      <c r="V8922" t="s">
        <v>59</v>
      </c>
      <c r="W8922" t="s">
        <v>5260</v>
      </c>
      <c r="X8922" t="s">
        <v>161</v>
      </c>
      <c r="Y8922" t="s">
        <v>157</v>
      </c>
      <c r="Z8922" t="s">
        <v>28693</v>
      </c>
    </row>
    <row r="8923" spans="1:26" x14ac:dyDescent="0.25">
      <c r="A8923" t="s">
        <v>6614</v>
      </c>
      <c r="B8923" t="s">
        <v>16532</v>
      </c>
      <c r="C8923" t="s">
        <v>210</v>
      </c>
      <c r="D8923" t="s">
        <v>1012</v>
      </c>
      <c r="E8923" t="s">
        <v>198</v>
      </c>
      <c r="F8923" t="s">
        <v>108</v>
      </c>
      <c r="G8923" t="s">
        <v>439</v>
      </c>
      <c r="H8923" t="s">
        <v>414</v>
      </c>
      <c r="I8923" t="s">
        <v>179</v>
      </c>
      <c r="J8923" t="s">
        <v>30</v>
      </c>
      <c r="K8923" t="s">
        <v>26498</v>
      </c>
      <c r="L8923" t="s">
        <v>9451</v>
      </c>
      <c r="M8923" t="s">
        <v>1012</v>
      </c>
      <c r="N8923" t="s">
        <v>1013</v>
      </c>
      <c r="O8923" t="s">
        <v>1940</v>
      </c>
      <c r="P8923" t="s">
        <v>432</v>
      </c>
      <c r="Q8923" t="s">
        <v>28694</v>
      </c>
      <c r="R8923" t="s">
        <v>28695</v>
      </c>
    </row>
    <row r="8924" spans="1:26" x14ac:dyDescent="0.25">
      <c r="A8924" t="s">
        <v>6614</v>
      </c>
      <c r="B8924" t="s">
        <v>1050</v>
      </c>
      <c r="C8924" t="s">
        <v>30</v>
      </c>
      <c r="D8924" t="s">
        <v>1671</v>
      </c>
      <c r="E8924" t="s">
        <v>18</v>
      </c>
      <c r="F8924" t="s">
        <v>28696</v>
      </c>
      <c r="G8924" t="s">
        <v>1896</v>
      </c>
      <c r="H8924" t="s">
        <v>15</v>
      </c>
      <c r="I8924" t="s">
        <v>73</v>
      </c>
      <c r="J8924" t="s">
        <v>182</v>
      </c>
      <c r="K8924" t="s">
        <v>3235</v>
      </c>
      <c r="L8924" t="s">
        <v>126</v>
      </c>
      <c r="M8924" t="s">
        <v>1209</v>
      </c>
      <c r="N8924" t="s">
        <v>37</v>
      </c>
      <c r="O8924" t="s">
        <v>156</v>
      </c>
      <c r="P8924" t="s">
        <v>5472</v>
      </c>
      <c r="Q8924" t="s">
        <v>1858</v>
      </c>
      <c r="R8924" t="s">
        <v>28697</v>
      </c>
      <c r="S8924" t="s">
        <v>28698</v>
      </c>
    </row>
    <row r="8925" spans="1:26" x14ac:dyDescent="0.25">
      <c r="A8925" t="s">
        <v>6614</v>
      </c>
      <c r="B8925" t="s">
        <v>1018</v>
      </c>
      <c r="C8925" t="s">
        <v>3136</v>
      </c>
      <c r="D8925" t="s">
        <v>36</v>
      </c>
      <c r="E8925" t="s">
        <v>322</v>
      </c>
      <c r="F8925" t="s">
        <v>16</v>
      </c>
      <c r="G8925" t="s">
        <v>28694</v>
      </c>
      <c r="H8925" t="s">
        <v>25720</v>
      </c>
      <c r="I8925" t="s">
        <v>28699</v>
      </c>
      <c r="J8925" t="s">
        <v>9246</v>
      </c>
      <c r="K8925" t="s">
        <v>1070</v>
      </c>
      <c r="L8925" t="s">
        <v>5</v>
      </c>
      <c r="M8925" t="s">
        <v>28700</v>
      </c>
      <c r="N8925" t="s">
        <v>115</v>
      </c>
      <c r="O8925" t="s">
        <v>462</v>
      </c>
      <c r="P8925" t="s">
        <v>3367</v>
      </c>
      <c r="Q8925" t="s">
        <v>577</v>
      </c>
      <c r="R8925" t="s">
        <v>28701</v>
      </c>
    </row>
    <row r="8926" spans="1:26" x14ac:dyDescent="0.25">
      <c r="A8926" t="s">
        <v>6614</v>
      </c>
      <c r="B8926" t="s">
        <v>185</v>
      </c>
      <c r="C8926" t="s">
        <v>978</v>
      </c>
      <c r="D8926" t="s">
        <v>290</v>
      </c>
      <c r="E8926" t="s">
        <v>785</v>
      </c>
      <c r="F8926" t="s">
        <v>786</v>
      </c>
      <c r="G8926" t="s">
        <v>59</v>
      </c>
      <c r="H8926" t="s">
        <v>61</v>
      </c>
      <c r="I8926" t="s">
        <v>17387</v>
      </c>
      <c r="J8926" t="s">
        <v>5092</v>
      </c>
      <c r="K8926" t="s">
        <v>28702</v>
      </c>
      <c r="L8926" t="s">
        <v>57</v>
      </c>
      <c r="M8926" t="s">
        <v>61</v>
      </c>
      <c r="N8926" t="s">
        <v>2134</v>
      </c>
      <c r="O8926" t="s">
        <v>5487</v>
      </c>
      <c r="P8926" t="s">
        <v>6485</v>
      </c>
      <c r="Q8926" t="s">
        <v>18</v>
      </c>
      <c r="R8926" t="s">
        <v>28703</v>
      </c>
      <c r="S8926" t="s">
        <v>28704</v>
      </c>
    </row>
    <row r="8927" spans="1:26" x14ac:dyDescent="0.25">
      <c r="A8927" t="s">
        <v>6614</v>
      </c>
      <c r="B8927" t="s">
        <v>1050</v>
      </c>
      <c r="C8927" t="s">
        <v>30</v>
      </c>
      <c r="D8927" t="s">
        <v>1671</v>
      </c>
      <c r="E8927" t="s">
        <v>61</v>
      </c>
      <c r="F8927" t="s">
        <v>21593</v>
      </c>
      <c r="G8927" t="s">
        <v>18</v>
      </c>
      <c r="H8927" t="s">
        <v>28705</v>
      </c>
      <c r="I8927" t="s">
        <v>28706</v>
      </c>
    </row>
    <row r="8928" spans="1:26" x14ac:dyDescent="0.25">
      <c r="A8928" t="s">
        <v>6614</v>
      </c>
      <c r="B8928" t="s">
        <v>182</v>
      </c>
      <c r="C8928" t="s">
        <v>898</v>
      </c>
      <c r="D8928" t="s">
        <v>781</v>
      </c>
      <c r="E8928" t="s">
        <v>5</v>
      </c>
      <c r="F8928" t="s">
        <v>7497</v>
      </c>
      <c r="G8928" t="s">
        <v>126</v>
      </c>
      <c r="H8928" t="s">
        <v>28707</v>
      </c>
      <c r="I8928" t="s">
        <v>18</v>
      </c>
      <c r="J8928" t="s">
        <v>28708</v>
      </c>
      <c r="K8928" t="s">
        <v>24540</v>
      </c>
      <c r="L8928" t="s">
        <v>4499</v>
      </c>
      <c r="M8928" t="s">
        <v>57</v>
      </c>
      <c r="N8928" t="s">
        <v>28709</v>
      </c>
    </row>
    <row r="8929" spans="1:23" x14ac:dyDescent="0.25">
      <c r="A8929" t="s">
        <v>6614</v>
      </c>
      <c r="B8929" t="s">
        <v>898</v>
      </c>
      <c r="C8929" t="s">
        <v>28710</v>
      </c>
      <c r="D8929" t="s">
        <v>1719</v>
      </c>
      <c r="E8929" t="s">
        <v>198</v>
      </c>
      <c r="F8929" t="s">
        <v>61</v>
      </c>
      <c r="G8929" t="s">
        <v>1154</v>
      </c>
      <c r="H8929" t="s">
        <v>19922</v>
      </c>
      <c r="I8929" t="s">
        <v>179</v>
      </c>
      <c r="J8929" t="s">
        <v>1940</v>
      </c>
      <c r="K8929" t="s">
        <v>432</v>
      </c>
      <c r="L8929" t="s">
        <v>61</v>
      </c>
      <c r="M8929" t="s">
        <v>5575</v>
      </c>
      <c r="N8929" t="s">
        <v>28711</v>
      </c>
      <c r="O8929" t="s">
        <v>449</v>
      </c>
      <c r="P8929" t="s">
        <v>28712</v>
      </c>
    </row>
    <row r="8930" spans="1:23" x14ac:dyDescent="0.25">
      <c r="A8930" t="s">
        <v>6614</v>
      </c>
      <c r="B8930" t="s">
        <v>5088</v>
      </c>
      <c r="C8930" t="s">
        <v>36</v>
      </c>
      <c r="D8930" t="s">
        <v>126</v>
      </c>
      <c r="E8930" t="s">
        <v>193</v>
      </c>
      <c r="F8930" t="s">
        <v>36</v>
      </c>
      <c r="G8930" t="s">
        <v>28713</v>
      </c>
      <c r="H8930" t="s">
        <v>5088</v>
      </c>
      <c r="I8930" t="s">
        <v>28714</v>
      </c>
    </row>
    <row r="8931" spans="1:23" x14ac:dyDescent="0.25">
      <c r="A8931" t="s">
        <v>6614</v>
      </c>
      <c r="B8931" t="s">
        <v>4628</v>
      </c>
      <c r="C8931" t="s">
        <v>7349</v>
      </c>
      <c r="D8931" t="s">
        <v>100</v>
      </c>
      <c r="E8931" t="s">
        <v>2018</v>
      </c>
      <c r="F8931" t="s">
        <v>36</v>
      </c>
      <c r="G8931" t="s">
        <v>1719</v>
      </c>
      <c r="H8931" t="s">
        <v>370</v>
      </c>
      <c r="I8931" t="s">
        <v>887</v>
      </c>
      <c r="J8931" t="s">
        <v>3507</v>
      </c>
      <c r="K8931" t="s">
        <v>572</v>
      </c>
      <c r="L8931" t="s">
        <v>24798</v>
      </c>
      <c r="M8931" t="s">
        <v>3548</v>
      </c>
      <c r="N8931" t="s">
        <v>28715</v>
      </c>
    </row>
    <row r="8932" spans="1:23" x14ac:dyDescent="0.25">
      <c r="A8932" t="s">
        <v>6614</v>
      </c>
      <c r="B8932" t="s">
        <v>28716</v>
      </c>
      <c r="C8932" t="s">
        <v>20639</v>
      </c>
      <c r="D8932" t="s">
        <v>120</v>
      </c>
      <c r="E8932" t="s">
        <v>43</v>
      </c>
      <c r="F8932" t="s">
        <v>179</v>
      </c>
      <c r="G8932" t="s">
        <v>5</v>
      </c>
      <c r="H8932" t="s">
        <v>3015</v>
      </c>
      <c r="I8932" t="s">
        <v>1457</v>
      </c>
      <c r="J8932" t="s">
        <v>1458</v>
      </c>
      <c r="K8932" t="s">
        <v>161</v>
      </c>
      <c r="L8932" t="s">
        <v>462</v>
      </c>
      <c r="M8932" t="s">
        <v>54</v>
      </c>
      <c r="N8932" t="s">
        <v>3815</v>
      </c>
      <c r="O8932" t="s">
        <v>5022</v>
      </c>
      <c r="P8932" t="s">
        <v>39</v>
      </c>
      <c r="Q8932" t="s">
        <v>28717</v>
      </c>
    </row>
    <row r="8933" spans="1:23" x14ac:dyDescent="0.25">
      <c r="A8933" t="s">
        <v>179</v>
      </c>
      <c r="B8933" t="s">
        <v>4507</v>
      </c>
      <c r="C8933" t="s">
        <v>558</v>
      </c>
      <c r="D8933" t="s">
        <v>8690</v>
      </c>
      <c r="E8933" t="s">
        <v>18</v>
      </c>
      <c r="F8933" t="s">
        <v>11351</v>
      </c>
      <c r="G8933" t="s">
        <v>1042</v>
      </c>
      <c r="H8933" t="s">
        <v>45</v>
      </c>
      <c r="I8933" t="s">
        <v>61</v>
      </c>
      <c r="J8933" t="s">
        <v>28718</v>
      </c>
      <c r="K8933" t="s">
        <v>17483</v>
      </c>
      <c r="L8933" t="s">
        <v>18453</v>
      </c>
      <c r="M8933" t="s">
        <v>17080</v>
      </c>
      <c r="N8933" t="s">
        <v>28719</v>
      </c>
    </row>
    <row r="8934" spans="1:23" x14ac:dyDescent="0.25">
      <c r="A8934" t="s">
        <v>28720</v>
      </c>
    </row>
    <row r="8935" spans="1:23" x14ac:dyDescent="0.25">
      <c r="A8935" t="s">
        <v>6614</v>
      </c>
      <c r="B8935" t="s">
        <v>26772</v>
      </c>
      <c r="C8935" t="s">
        <v>21855</v>
      </c>
      <c r="D8935" t="s">
        <v>541</v>
      </c>
      <c r="E8935" t="s">
        <v>26770</v>
      </c>
      <c r="F8935" t="s">
        <v>21859</v>
      </c>
      <c r="G8935" t="s">
        <v>1129</v>
      </c>
      <c r="H8935" t="s">
        <v>54</v>
      </c>
      <c r="I8935" t="s">
        <v>10298</v>
      </c>
      <c r="J8935" t="s">
        <v>5092</v>
      </c>
      <c r="K8935" t="s">
        <v>978</v>
      </c>
      <c r="L8935" t="s">
        <v>1801</v>
      </c>
      <c r="M8935" t="s">
        <v>59</v>
      </c>
      <c r="N8935" t="s">
        <v>1464</v>
      </c>
      <c r="O8935" t="s">
        <v>26771</v>
      </c>
      <c r="P8935" t="s">
        <v>126</v>
      </c>
      <c r="Q8935" t="s">
        <v>23583</v>
      </c>
      <c r="R8935" t="s">
        <v>13858</v>
      </c>
      <c r="S8935" t="s">
        <v>28721</v>
      </c>
    </row>
    <row r="8936" spans="1:23" x14ac:dyDescent="0.25">
      <c r="A8936" t="s">
        <v>6614</v>
      </c>
      <c r="B8936" t="s">
        <v>461</v>
      </c>
      <c r="C8936" t="s">
        <v>1424</v>
      </c>
      <c r="D8936" t="s">
        <v>36</v>
      </c>
      <c r="E8936" t="s">
        <v>651</v>
      </c>
      <c r="F8936" t="s">
        <v>2423</v>
      </c>
      <c r="G8936" t="s">
        <v>157</v>
      </c>
      <c r="H8936" t="s">
        <v>28722</v>
      </c>
      <c r="I8936" t="s">
        <v>10914</v>
      </c>
      <c r="J8936" t="s">
        <v>57</v>
      </c>
      <c r="K8936" t="s">
        <v>194</v>
      </c>
      <c r="L8936" t="s">
        <v>6993</v>
      </c>
      <c r="M8936" t="s">
        <v>290</v>
      </c>
      <c r="N8936" t="s">
        <v>28723</v>
      </c>
      <c r="O8936" t="s">
        <v>28724</v>
      </c>
      <c r="P8936" t="s">
        <v>1916</v>
      </c>
      <c r="Q8936" t="s">
        <v>14483</v>
      </c>
      <c r="R8936" t="s">
        <v>974</v>
      </c>
      <c r="S8936" t="s">
        <v>28725</v>
      </c>
    </row>
    <row r="8937" spans="1:23" x14ac:dyDescent="0.25">
      <c r="A8937" t="s">
        <v>6614</v>
      </c>
      <c r="B8937" t="s">
        <v>100</v>
      </c>
      <c r="C8937" t="s">
        <v>2018</v>
      </c>
      <c r="D8937" t="s">
        <v>36</v>
      </c>
      <c r="E8937" t="s">
        <v>15</v>
      </c>
      <c r="F8937" t="s">
        <v>102</v>
      </c>
      <c r="G8937" t="s">
        <v>28726</v>
      </c>
      <c r="H8937" t="s">
        <v>898</v>
      </c>
      <c r="I8937" t="s">
        <v>322</v>
      </c>
      <c r="J8937" t="s">
        <v>15</v>
      </c>
      <c r="K8937" t="s">
        <v>102</v>
      </c>
      <c r="L8937" t="s">
        <v>28727</v>
      </c>
    </row>
    <row r="8938" spans="1:23" x14ac:dyDescent="0.25">
      <c r="A8938" t="s">
        <v>28728</v>
      </c>
      <c r="B8938" t="s">
        <v>6614</v>
      </c>
      <c r="C8938" t="s">
        <v>28729</v>
      </c>
      <c r="D8938" t="s">
        <v>1313</v>
      </c>
      <c r="E8938" t="s">
        <v>179</v>
      </c>
      <c r="F8938" t="s">
        <v>61</v>
      </c>
      <c r="G8938" t="s">
        <v>2095</v>
      </c>
      <c r="H8938" t="s">
        <v>28730</v>
      </c>
      <c r="I8938" t="s">
        <v>198</v>
      </c>
      <c r="J8938" t="s">
        <v>1747</v>
      </c>
      <c r="K8938" t="s">
        <v>5955</v>
      </c>
      <c r="L8938" t="s">
        <v>1047</v>
      </c>
      <c r="M8938" t="s">
        <v>4372</v>
      </c>
      <c r="N8938" t="s">
        <v>126</v>
      </c>
      <c r="O8938" t="s">
        <v>9761</v>
      </c>
      <c r="P8938" t="s">
        <v>432</v>
      </c>
      <c r="Q8938" t="s">
        <v>3737</v>
      </c>
      <c r="R8938" t="s">
        <v>17025</v>
      </c>
      <c r="S8938" t="s">
        <v>28731</v>
      </c>
    </row>
    <row r="8939" spans="1:23" x14ac:dyDescent="0.25">
      <c r="A8939" t="s">
        <v>6614</v>
      </c>
      <c r="B8939" t="s">
        <v>1889</v>
      </c>
      <c r="C8939" t="s">
        <v>290</v>
      </c>
      <c r="D8939" t="s">
        <v>36</v>
      </c>
      <c r="E8939" t="s">
        <v>1998</v>
      </c>
      <c r="F8939" t="s">
        <v>45</v>
      </c>
      <c r="G8939" t="s">
        <v>2134</v>
      </c>
      <c r="H8939" t="s">
        <v>5487</v>
      </c>
      <c r="I8939" t="s">
        <v>6485</v>
      </c>
      <c r="J8939" t="s">
        <v>18</v>
      </c>
      <c r="K8939" t="s">
        <v>28732</v>
      </c>
      <c r="L8939" t="s">
        <v>37</v>
      </c>
      <c r="M8939" t="s">
        <v>28733</v>
      </c>
      <c r="N8939" t="s">
        <v>627</v>
      </c>
      <c r="O8939" t="s">
        <v>290</v>
      </c>
      <c r="P8939" t="s">
        <v>479</v>
      </c>
      <c r="Q8939" t="s">
        <v>59</v>
      </c>
      <c r="R8939" t="s">
        <v>60</v>
      </c>
      <c r="S8939" t="s">
        <v>61</v>
      </c>
      <c r="T8939" t="s">
        <v>5167</v>
      </c>
      <c r="U8939" t="s">
        <v>1211</v>
      </c>
      <c r="V8939" t="s">
        <v>18</v>
      </c>
      <c r="W8939" t="s">
        <v>28734</v>
      </c>
    </row>
    <row r="8940" spans="1:23" x14ac:dyDescent="0.25">
      <c r="A8940" t="s">
        <v>6614</v>
      </c>
      <c r="B8940" t="s">
        <v>5</v>
      </c>
      <c r="C8940" t="s">
        <v>136</v>
      </c>
      <c r="D8940" t="s">
        <v>126</v>
      </c>
      <c r="E8940" t="s">
        <v>327</v>
      </c>
      <c r="F8940" t="s">
        <v>206</v>
      </c>
      <c r="G8940" t="s">
        <v>61</v>
      </c>
      <c r="H8940" t="s">
        <v>28735</v>
      </c>
      <c r="I8940" t="s">
        <v>182</v>
      </c>
      <c r="J8940" t="s">
        <v>1405</v>
      </c>
      <c r="K8940" t="s">
        <v>28736</v>
      </c>
      <c r="L8940" t="s">
        <v>108</v>
      </c>
      <c r="M8940" t="s">
        <v>1154</v>
      </c>
      <c r="N8940" t="s">
        <v>28737</v>
      </c>
      <c r="O8940" t="s">
        <v>179</v>
      </c>
      <c r="P8940" t="s">
        <v>528</v>
      </c>
      <c r="Q8940" t="s">
        <v>37</v>
      </c>
      <c r="R8940" t="s">
        <v>8319</v>
      </c>
      <c r="S8940" t="s">
        <v>7759</v>
      </c>
      <c r="T8940" t="s">
        <v>179</v>
      </c>
      <c r="U8940" t="s">
        <v>28738</v>
      </c>
    </row>
    <row r="8941" spans="1:23" x14ac:dyDescent="0.25">
      <c r="A8941" t="s">
        <v>7497</v>
      </c>
      <c r="B8941" t="s">
        <v>12765</v>
      </c>
      <c r="C8941" t="s">
        <v>28739</v>
      </c>
      <c r="D8941" t="s">
        <v>6827</v>
      </c>
      <c r="E8941" t="s">
        <v>43</v>
      </c>
      <c r="F8941" t="s">
        <v>28740</v>
      </c>
      <c r="G8941" t="s">
        <v>28741</v>
      </c>
      <c r="H8941" t="s">
        <v>12712</v>
      </c>
      <c r="I8941">
        <v>91</v>
      </c>
      <c r="J8941" t="s">
        <v>6217</v>
      </c>
      <c r="K8941" t="s">
        <v>3411</v>
      </c>
      <c r="L8941" t="s">
        <v>61</v>
      </c>
      <c r="M8941" t="s">
        <v>4862</v>
      </c>
      <c r="N8941" t="s">
        <v>4863</v>
      </c>
      <c r="O8941" t="s">
        <v>19502</v>
      </c>
      <c r="P8941" t="s">
        <v>28742</v>
      </c>
    </row>
    <row r="8942" spans="1:23" x14ac:dyDescent="0.25">
      <c r="A8942" t="s">
        <v>6614</v>
      </c>
      <c r="B8942" t="s">
        <v>1</v>
      </c>
      <c r="C8942" t="s">
        <v>23236</v>
      </c>
      <c r="D8942" t="s">
        <v>4239</v>
      </c>
      <c r="E8942" t="s">
        <v>194</v>
      </c>
      <c r="F8942" t="s">
        <v>64</v>
      </c>
      <c r="G8942" t="s">
        <v>30</v>
      </c>
      <c r="H8942" t="s">
        <v>554</v>
      </c>
      <c r="I8942" t="s">
        <v>37</v>
      </c>
      <c r="J8942" t="s">
        <v>2179</v>
      </c>
      <c r="K8942" t="s">
        <v>577</v>
      </c>
      <c r="L8942" t="s">
        <v>2580</v>
      </c>
      <c r="M8942" t="s">
        <v>36</v>
      </c>
      <c r="N8942" t="s">
        <v>9952</v>
      </c>
      <c r="O8942" t="s">
        <v>150</v>
      </c>
      <c r="P8942" t="s">
        <v>71</v>
      </c>
      <c r="Q8942" t="s">
        <v>874</v>
      </c>
      <c r="R8942" t="s">
        <v>603</v>
      </c>
      <c r="S8942" t="s">
        <v>28743</v>
      </c>
      <c r="T8942" t="s">
        <v>28744</v>
      </c>
    </row>
    <row r="8943" spans="1:23" x14ac:dyDescent="0.25">
      <c r="A8943" t="s">
        <v>28745</v>
      </c>
      <c r="B8943" t="s">
        <v>28746</v>
      </c>
      <c r="C8943" t="s">
        <v>18127</v>
      </c>
      <c r="D8943" t="s">
        <v>37</v>
      </c>
      <c r="E8943" t="s">
        <v>7579</v>
      </c>
      <c r="F8943" t="s">
        <v>18</v>
      </c>
      <c r="G8943" t="s">
        <v>12</v>
      </c>
      <c r="H8943" t="s">
        <v>366</v>
      </c>
      <c r="I8943" t="s">
        <v>30</v>
      </c>
      <c r="J8943" t="s">
        <v>1007</v>
      </c>
      <c r="K8943" t="s">
        <v>248</v>
      </c>
      <c r="L8943" t="s">
        <v>161</v>
      </c>
      <c r="M8943" t="s">
        <v>2580</v>
      </c>
      <c r="N8943" t="s">
        <v>61</v>
      </c>
      <c r="O8943" t="s">
        <v>5144</v>
      </c>
      <c r="P8943" t="s">
        <v>28747</v>
      </c>
      <c r="Q8943" t="s">
        <v>198</v>
      </c>
      <c r="R8943" t="s">
        <v>978</v>
      </c>
      <c r="S8943" t="s">
        <v>613</v>
      </c>
      <c r="T8943" t="s">
        <v>2589</v>
      </c>
      <c r="U8943" t="s">
        <v>7772</v>
      </c>
      <c r="V8943" t="s">
        <v>1040</v>
      </c>
      <c r="W8943" t="s">
        <v>28748</v>
      </c>
    </row>
    <row r="8944" spans="1:23" x14ac:dyDescent="0.25">
      <c r="A8944" t="s">
        <v>6614</v>
      </c>
      <c r="B8944" t="s">
        <v>54</v>
      </c>
      <c r="C8944" t="s">
        <v>5</v>
      </c>
      <c r="D8944" t="s">
        <v>1013</v>
      </c>
      <c r="E8944" t="s">
        <v>346</v>
      </c>
      <c r="F8944" t="s">
        <v>27256</v>
      </c>
      <c r="G8944" t="s">
        <v>432</v>
      </c>
      <c r="H8944" t="s">
        <v>20117</v>
      </c>
      <c r="I8944" t="s">
        <v>5832</v>
      </c>
      <c r="J8944" t="s">
        <v>28749</v>
      </c>
      <c r="K8944" t="s">
        <v>3263</v>
      </c>
      <c r="L8944" t="s">
        <v>1812</v>
      </c>
      <c r="M8944" t="s">
        <v>462</v>
      </c>
      <c r="N8944" t="s">
        <v>54</v>
      </c>
      <c r="O8944" t="s">
        <v>1013</v>
      </c>
      <c r="P8944" t="s">
        <v>788</v>
      </c>
      <c r="Q8944" t="s">
        <v>28750</v>
      </c>
      <c r="R8944" t="b">
        <v>1</v>
      </c>
      <c r="S8944" t="s">
        <v>30</v>
      </c>
      <c r="T8944" t="s">
        <v>2363</v>
      </c>
      <c r="U8944" t="s">
        <v>28751</v>
      </c>
    </row>
    <row r="8945" spans="1:24" x14ac:dyDescent="0.25">
      <c r="A8945" t="s">
        <v>6614</v>
      </c>
      <c r="B8945" t="s">
        <v>194</v>
      </c>
      <c r="C8945" t="s">
        <v>61</v>
      </c>
      <c r="D8945" t="s">
        <v>62</v>
      </c>
      <c r="E8945" t="s">
        <v>27797</v>
      </c>
      <c r="F8945" t="s">
        <v>5887</v>
      </c>
      <c r="G8945" t="s">
        <v>723</v>
      </c>
      <c r="H8945" t="s">
        <v>61</v>
      </c>
      <c r="I8945" t="s">
        <v>266</v>
      </c>
      <c r="J8945" t="s">
        <v>1405</v>
      </c>
      <c r="K8945" t="s">
        <v>37</v>
      </c>
      <c r="L8945" t="s">
        <v>4756</v>
      </c>
      <c r="M8945" t="s">
        <v>36</v>
      </c>
      <c r="N8945" t="s">
        <v>126</v>
      </c>
      <c r="O8945" t="s">
        <v>193</v>
      </c>
      <c r="P8945" t="s">
        <v>36</v>
      </c>
      <c r="Q8945" t="s">
        <v>14409</v>
      </c>
      <c r="R8945" t="s">
        <v>5088</v>
      </c>
      <c r="S8945" t="s">
        <v>36</v>
      </c>
      <c r="T8945" t="s">
        <v>28752</v>
      </c>
    </row>
    <row r="8946" spans="1:24" x14ac:dyDescent="0.25">
      <c r="A8946" t="s">
        <v>6614</v>
      </c>
      <c r="B8946" t="s">
        <v>5088</v>
      </c>
      <c r="C8946" t="s">
        <v>36</v>
      </c>
      <c r="D8946" t="s">
        <v>126</v>
      </c>
      <c r="E8946" t="s">
        <v>61</v>
      </c>
      <c r="F8946" t="s">
        <v>2187</v>
      </c>
      <c r="G8946" t="s">
        <v>36</v>
      </c>
      <c r="H8946" t="s">
        <v>732</v>
      </c>
      <c r="I8946" t="s">
        <v>11124</v>
      </c>
      <c r="J8946" t="s">
        <v>59</v>
      </c>
      <c r="K8946" t="s">
        <v>28753</v>
      </c>
      <c r="L8946" t="s">
        <v>181</v>
      </c>
      <c r="M8946" t="s">
        <v>1482</v>
      </c>
      <c r="N8946" t="s">
        <v>113</v>
      </c>
      <c r="O8946" t="s">
        <v>59</v>
      </c>
      <c r="P8946" t="s">
        <v>2018</v>
      </c>
      <c r="Q8946" t="s">
        <v>1625</v>
      </c>
      <c r="R8946" t="s">
        <v>1012</v>
      </c>
      <c r="S8946" t="s">
        <v>5028</v>
      </c>
      <c r="T8946" t="s">
        <v>574</v>
      </c>
      <c r="U8946" t="s">
        <v>71</v>
      </c>
      <c r="V8946" t="s">
        <v>541</v>
      </c>
      <c r="W8946" t="s">
        <v>28754</v>
      </c>
    </row>
    <row r="8947" spans="1:24" x14ac:dyDescent="0.25">
      <c r="A8947" t="s">
        <v>6614</v>
      </c>
      <c r="B8947" t="s">
        <v>799</v>
      </c>
      <c r="C8947" t="s">
        <v>786</v>
      </c>
      <c r="D8947" t="s">
        <v>59</v>
      </c>
      <c r="E8947" t="s">
        <v>1200</v>
      </c>
      <c r="F8947" t="s">
        <v>788</v>
      </c>
      <c r="G8947" t="s">
        <v>9398</v>
      </c>
      <c r="H8947" t="s">
        <v>28755</v>
      </c>
      <c r="I8947" t="s">
        <v>2472</v>
      </c>
      <c r="J8947" t="s">
        <v>5887</v>
      </c>
      <c r="K8947" t="s">
        <v>9509</v>
      </c>
      <c r="L8947" t="s">
        <v>61</v>
      </c>
      <c r="M8947" t="s">
        <v>28756</v>
      </c>
      <c r="N8947" t="s">
        <v>28757</v>
      </c>
    </row>
    <row r="8948" spans="1:24" x14ac:dyDescent="0.25">
      <c r="A8948" t="s">
        <v>6614</v>
      </c>
      <c r="B8948" t="s">
        <v>36</v>
      </c>
      <c r="C8948" t="s">
        <v>651</v>
      </c>
      <c r="D8948" t="s">
        <v>74</v>
      </c>
      <c r="E8948" t="s">
        <v>572</v>
      </c>
      <c r="F8948" t="s">
        <v>1650</v>
      </c>
      <c r="G8948" t="s">
        <v>266</v>
      </c>
      <c r="H8948" t="s">
        <v>2116</v>
      </c>
      <c r="I8948" t="s">
        <v>1424</v>
      </c>
      <c r="J8948" t="s">
        <v>36</v>
      </c>
      <c r="K8948" t="s">
        <v>7561</v>
      </c>
      <c r="L8948" t="s">
        <v>126</v>
      </c>
      <c r="M8948" t="s">
        <v>18854</v>
      </c>
      <c r="N8948" t="s">
        <v>5354</v>
      </c>
      <c r="O8948" t="s">
        <v>943</v>
      </c>
      <c r="P8948" t="s">
        <v>1424</v>
      </c>
      <c r="Q8948" t="s">
        <v>898</v>
      </c>
      <c r="R8948" t="s">
        <v>28758</v>
      </c>
      <c r="S8948" t="s">
        <v>150</v>
      </c>
      <c r="T8948" t="s">
        <v>651</v>
      </c>
      <c r="U8948" t="s">
        <v>157</v>
      </c>
      <c r="V8948" t="s">
        <v>266</v>
      </c>
      <c r="W8948" t="s">
        <v>28759</v>
      </c>
    </row>
    <row r="8949" spans="1:24" x14ac:dyDescent="0.25">
      <c r="A8949" t="s">
        <v>6614</v>
      </c>
      <c r="B8949" t="s">
        <v>898</v>
      </c>
      <c r="C8949" t="s">
        <v>101</v>
      </c>
      <c r="D8949" t="s">
        <v>19050</v>
      </c>
      <c r="E8949" t="s">
        <v>126</v>
      </c>
      <c r="F8949" t="s">
        <v>20113</v>
      </c>
      <c r="G8949" t="s">
        <v>182</v>
      </c>
      <c r="H8949" t="s">
        <v>898</v>
      </c>
      <c r="I8949" t="s">
        <v>781</v>
      </c>
      <c r="J8949" t="s">
        <v>5</v>
      </c>
      <c r="K8949" t="s">
        <v>28760</v>
      </c>
      <c r="L8949" t="s">
        <v>5204</v>
      </c>
      <c r="M8949" t="s">
        <v>414</v>
      </c>
      <c r="N8949" t="s">
        <v>651</v>
      </c>
      <c r="O8949" t="s">
        <v>157</v>
      </c>
      <c r="P8949" t="s">
        <v>61</v>
      </c>
      <c r="Q8949" t="s">
        <v>62</v>
      </c>
      <c r="R8949" t="s">
        <v>4547</v>
      </c>
      <c r="S8949" t="s">
        <v>30</v>
      </c>
      <c r="T8949" t="s">
        <v>61</v>
      </c>
      <c r="U8949" t="s">
        <v>14730</v>
      </c>
      <c r="W8949" t="s">
        <v>28761</v>
      </c>
      <c r="X8949" t="s">
        <v>28762</v>
      </c>
    </row>
    <row r="8950" spans="1:24" x14ac:dyDescent="0.25">
      <c r="A8950" t="s">
        <v>6614</v>
      </c>
      <c r="B8950" t="s">
        <v>1424</v>
      </c>
      <c r="C8950" t="s">
        <v>36</v>
      </c>
      <c r="D8950" t="s">
        <v>327</v>
      </c>
      <c r="E8950" t="s">
        <v>126</v>
      </c>
      <c r="F8950" t="s">
        <v>1635</v>
      </c>
      <c r="G8950" t="s">
        <v>898</v>
      </c>
      <c r="H8950" t="s">
        <v>156</v>
      </c>
      <c r="I8950" t="s">
        <v>3936</v>
      </c>
      <c r="J8950" t="s">
        <v>126</v>
      </c>
      <c r="K8950" t="s">
        <v>61</v>
      </c>
      <c r="L8950" t="s">
        <v>190</v>
      </c>
      <c r="M8950" t="s">
        <v>762</v>
      </c>
      <c r="N8950" t="s">
        <v>17363</v>
      </c>
      <c r="O8950" t="s">
        <v>898</v>
      </c>
      <c r="P8950" t="s">
        <v>651</v>
      </c>
      <c r="Q8950" t="s">
        <v>1390</v>
      </c>
      <c r="R8950" t="s">
        <v>1719</v>
      </c>
      <c r="S8950" t="s">
        <v>18</v>
      </c>
      <c r="T8950" t="s">
        <v>28763</v>
      </c>
    </row>
    <row r="8951" spans="1:24" x14ac:dyDescent="0.25">
      <c r="A8951" t="s">
        <v>6614</v>
      </c>
      <c r="B8951">
        <v>4</v>
      </c>
      <c r="C8951" t="s">
        <v>788</v>
      </c>
      <c r="D8951" t="s">
        <v>1039</v>
      </c>
      <c r="E8951" t="s">
        <v>57</v>
      </c>
      <c r="F8951" t="s">
        <v>7657</v>
      </c>
      <c r="G8951" t="s">
        <v>790</v>
      </c>
      <c r="H8951" t="s">
        <v>5</v>
      </c>
      <c r="I8951" t="s">
        <v>106</v>
      </c>
      <c r="J8951" t="s">
        <v>1635</v>
      </c>
      <c r="K8951" t="s">
        <v>1706</v>
      </c>
      <c r="L8951" t="s">
        <v>1695</v>
      </c>
      <c r="M8951" t="s">
        <v>1297</v>
      </c>
      <c r="N8951" t="s">
        <v>898</v>
      </c>
      <c r="O8951" t="s">
        <v>5201</v>
      </c>
      <c r="P8951" t="s">
        <v>150</v>
      </c>
      <c r="Q8951" t="s">
        <v>71</v>
      </c>
      <c r="R8951" t="s">
        <v>28764</v>
      </c>
    </row>
    <row r="8952" spans="1:24" x14ac:dyDescent="0.25">
      <c r="A8952" t="s">
        <v>6614</v>
      </c>
      <c r="B8952" t="s">
        <v>28765</v>
      </c>
      <c r="C8952" t="s">
        <v>28766</v>
      </c>
      <c r="D8952" t="s">
        <v>898</v>
      </c>
      <c r="E8952" t="s">
        <v>71</v>
      </c>
      <c r="F8952" t="s">
        <v>1295</v>
      </c>
      <c r="G8952" t="s">
        <v>6529</v>
      </c>
      <c r="H8952" t="s">
        <v>45</v>
      </c>
      <c r="I8952" t="s">
        <v>1</v>
      </c>
      <c r="J8952" t="s">
        <v>7349</v>
      </c>
      <c r="K8952" t="s">
        <v>1814</v>
      </c>
      <c r="L8952" t="s">
        <v>1858</v>
      </c>
      <c r="M8952" t="s">
        <v>28767</v>
      </c>
    </row>
    <row r="8953" spans="1:24" x14ac:dyDescent="0.25">
      <c r="A8953" t="s">
        <v>6614</v>
      </c>
      <c r="B8953" t="s">
        <v>181</v>
      </c>
      <c r="C8953" t="s">
        <v>15</v>
      </c>
      <c r="D8953" t="s">
        <v>26184</v>
      </c>
      <c r="E8953" t="s">
        <v>156</v>
      </c>
      <c r="F8953" t="s">
        <v>157</v>
      </c>
      <c r="G8953" t="s">
        <v>266</v>
      </c>
      <c r="H8953" t="s">
        <v>26794</v>
      </c>
      <c r="I8953" t="s">
        <v>7388</v>
      </c>
      <c r="J8953" t="s">
        <v>45</v>
      </c>
      <c r="K8953" t="s">
        <v>266</v>
      </c>
      <c r="L8953" t="s">
        <v>37</v>
      </c>
      <c r="M8953" t="s">
        <v>4356</v>
      </c>
      <c r="N8953" t="s">
        <v>28768</v>
      </c>
      <c r="O8953" t="s">
        <v>28769</v>
      </c>
    </row>
    <row r="8954" spans="1:24" x14ac:dyDescent="0.25">
      <c r="A8954" t="s">
        <v>898</v>
      </c>
      <c r="B8954" t="s">
        <v>456</v>
      </c>
      <c r="C8954" t="s">
        <v>28770</v>
      </c>
      <c r="D8954" t="s">
        <v>28771</v>
      </c>
      <c r="E8954" t="s">
        <v>651</v>
      </c>
      <c r="F8954" t="s">
        <v>2018</v>
      </c>
      <c r="G8954" t="s">
        <v>5</v>
      </c>
      <c r="H8954" t="s">
        <v>695</v>
      </c>
      <c r="I8954" t="s">
        <v>3253</v>
      </c>
      <c r="J8954" t="s">
        <v>126</v>
      </c>
      <c r="K8954" t="s">
        <v>3253</v>
      </c>
      <c r="L8954" t="s">
        <v>737</v>
      </c>
      <c r="M8954" t="s">
        <v>30</v>
      </c>
      <c r="N8954" t="s">
        <v>23625</v>
      </c>
      <c r="O8954" t="s">
        <v>37</v>
      </c>
      <c r="P8954" t="s">
        <v>15840</v>
      </c>
      <c r="Q8954" t="s">
        <v>1189</v>
      </c>
      <c r="R8954" t="s">
        <v>651</v>
      </c>
      <c r="S8954" t="s">
        <v>781</v>
      </c>
      <c r="T8954" t="s">
        <v>1940</v>
      </c>
      <c r="U8954" t="s">
        <v>28772</v>
      </c>
    </row>
    <row r="8955" spans="1:24" x14ac:dyDescent="0.25">
      <c r="A8955" t="s">
        <v>6614</v>
      </c>
      <c r="B8955" t="s">
        <v>324</v>
      </c>
      <c r="C8955" t="s">
        <v>5</v>
      </c>
      <c r="D8955" t="s">
        <v>5291</v>
      </c>
      <c r="E8955" t="s">
        <v>14523</v>
      </c>
      <c r="F8955" t="s">
        <v>59</v>
      </c>
      <c r="G8955" t="s">
        <v>28773</v>
      </c>
      <c r="H8955" t="s">
        <v>978</v>
      </c>
      <c r="I8955" t="s">
        <v>2072</v>
      </c>
      <c r="J8955" t="s">
        <v>36</v>
      </c>
      <c r="K8955" t="s">
        <v>4628</v>
      </c>
      <c r="L8955" t="s">
        <v>135</v>
      </c>
      <c r="M8955" t="s">
        <v>1716</v>
      </c>
      <c r="N8955" t="s">
        <v>28774</v>
      </c>
    </row>
    <row r="8956" spans="1:24" x14ac:dyDescent="0.25">
      <c r="A8956" t="s">
        <v>6614</v>
      </c>
      <c r="B8956" t="s">
        <v>2943</v>
      </c>
      <c r="C8956" t="s">
        <v>36</v>
      </c>
      <c r="D8956" t="s">
        <v>651</v>
      </c>
      <c r="E8956" t="s">
        <v>327</v>
      </c>
      <c r="F8956" t="s">
        <v>126</v>
      </c>
      <c r="G8956" t="s">
        <v>5494</v>
      </c>
      <c r="H8956" t="s">
        <v>36</v>
      </c>
      <c r="I8956" t="s">
        <v>156</v>
      </c>
      <c r="J8956" t="s">
        <v>6721</v>
      </c>
      <c r="K8956" t="s">
        <v>4002</v>
      </c>
      <c r="L8956" t="s">
        <v>572</v>
      </c>
      <c r="M8956" t="s">
        <v>1650</v>
      </c>
      <c r="N8956" t="s">
        <v>326</v>
      </c>
      <c r="O8956" t="s">
        <v>113</v>
      </c>
      <c r="P8956" t="s">
        <v>1608</v>
      </c>
      <c r="Q8956" t="s">
        <v>28775</v>
      </c>
      <c r="R8956" t="s">
        <v>28776</v>
      </c>
      <c r="S8956" t="s">
        <v>28777</v>
      </c>
    </row>
    <row r="8957" spans="1:24" x14ac:dyDescent="0.25">
      <c r="A8957" t="s">
        <v>6614</v>
      </c>
      <c r="B8957" t="s">
        <v>181</v>
      </c>
      <c r="C8957" t="s">
        <v>290</v>
      </c>
      <c r="D8957" t="s">
        <v>61</v>
      </c>
      <c r="E8957" t="s">
        <v>24751</v>
      </c>
      <c r="F8957" t="s">
        <v>57</v>
      </c>
      <c r="G8957" t="s">
        <v>5084</v>
      </c>
      <c r="H8957" t="s">
        <v>898</v>
      </c>
      <c r="I8957" t="s">
        <v>28778</v>
      </c>
      <c r="J8957" t="s">
        <v>1087</v>
      </c>
      <c r="K8957" t="s">
        <v>28779</v>
      </c>
    </row>
    <row r="8958" spans="1:24" x14ac:dyDescent="0.25">
      <c r="A8958" t="s">
        <v>12765</v>
      </c>
      <c r="B8958" t="s">
        <v>28780</v>
      </c>
      <c r="C8958" t="s">
        <v>23834</v>
      </c>
      <c r="D8958" t="s">
        <v>179</v>
      </c>
      <c r="E8958" t="s">
        <v>28781</v>
      </c>
      <c r="F8958" t="s">
        <v>17483</v>
      </c>
      <c r="G8958" t="s">
        <v>18453</v>
      </c>
      <c r="H8958" t="s">
        <v>17080</v>
      </c>
      <c r="I8958" t="s">
        <v>28782</v>
      </c>
      <c r="J8958" t="s">
        <v>22238</v>
      </c>
      <c r="K8958" t="s">
        <v>28783</v>
      </c>
    </row>
    <row r="8959" spans="1:24" x14ac:dyDescent="0.25">
      <c r="A8959" t="s">
        <v>478</v>
      </c>
      <c r="B8959" t="s">
        <v>1558</v>
      </c>
      <c r="C8959" t="s">
        <v>7769</v>
      </c>
      <c r="D8959" t="s">
        <v>28784</v>
      </c>
      <c r="E8959" t="s">
        <v>5354</v>
      </c>
      <c r="F8959" t="s">
        <v>73</v>
      </c>
      <c r="G8959" t="s">
        <v>1579</v>
      </c>
      <c r="H8959" t="s">
        <v>150</v>
      </c>
      <c r="I8959" t="s">
        <v>59</v>
      </c>
      <c r="J8959" t="s">
        <v>7769</v>
      </c>
      <c r="K8959" t="s">
        <v>17474</v>
      </c>
      <c r="L8959" t="s">
        <v>335</v>
      </c>
      <c r="M8959" t="s">
        <v>2589</v>
      </c>
      <c r="N8959" t="s">
        <v>15221</v>
      </c>
      <c r="O8959" t="s">
        <v>9639</v>
      </c>
      <c r="P8959" t="s">
        <v>3045</v>
      </c>
      <c r="Q8959" t="s">
        <v>28785</v>
      </c>
      <c r="R8959" t="s">
        <v>28786</v>
      </c>
    </row>
    <row r="8960" spans="1:24" x14ac:dyDescent="0.25">
      <c r="A8960" t="s">
        <v>8219</v>
      </c>
      <c r="B8960" t="s">
        <v>23629</v>
      </c>
      <c r="C8960" t="s">
        <v>28787</v>
      </c>
      <c r="D8960" t="s">
        <v>218</v>
      </c>
      <c r="E8960" t="s">
        <v>898</v>
      </c>
      <c r="F8960" t="s">
        <v>427</v>
      </c>
      <c r="G8960" t="s">
        <v>7506</v>
      </c>
      <c r="H8960" t="s">
        <v>790</v>
      </c>
      <c r="I8960" t="s">
        <v>9952</v>
      </c>
      <c r="J8960" t="s">
        <v>7297</v>
      </c>
      <c r="K8960" t="s">
        <v>372</v>
      </c>
      <c r="L8960" t="s">
        <v>198</v>
      </c>
      <c r="M8960" t="s">
        <v>462</v>
      </c>
      <c r="N8960" t="s">
        <v>3748</v>
      </c>
      <c r="O8960" t="s">
        <v>28788</v>
      </c>
      <c r="P8960" t="s">
        <v>37</v>
      </c>
      <c r="Q8960" t="s">
        <v>28789</v>
      </c>
      <c r="R8960" t="s">
        <v>59</v>
      </c>
      <c r="S8960" t="s">
        <v>1433</v>
      </c>
      <c r="T8960" t="s">
        <v>541</v>
      </c>
      <c r="U8960" t="s">
        <v>28790</v>
      </c>
    </row>
    <row r="8961" spans="1:22" x14ac:dyDescent="0.25">
      <c r="A8961" t="s">
        <v>23245</v>
      </c>
      <c r="B8961" t="s">
        <v>26420</v>
      </c>
      <c r="C8961" t="s">
        <v>15106</v>
      </c>
      <c r="D8961" t="s">
        <v>6739</v>
      </c>
      <c r="E8961" t="s">
        <v>400</v>
      </c>
      <c r="F8961" t="s">
        <v>25704</v>
      </c>
      <c r="G8961" t="s">
        <v>4713</v>
      </c>
      <c r="H8961" t="s">
        <v>19426</v>
      </c>
      <c r="I8961" t="s">
        <v>324</v>
      </c>
      <c r="J8961" t="s">
        <v>392</v>
      </c>
      <c r="K8961" t="s">
        <v>5855</v>
      </c>
      <c r="L8961" t="s">
        <v>1012</v>
      </c>
      <c r="M8961" t="s">
        <v>5856</v>
      </c>
      <c r="N8961" t="s">
        <v>198</v>
      </c>
      <c r="O8961" t="s">
        <v>36</v>
      </c>
      <c r="P8961" t="s">
        <v>116</v>
      </c>
      <c r="Q8961" t="s">
        <v>1433</v>
      </c>
      <c r="R8961" t="s">
        <v>150</v>
      </c>
      <c r="S8961" t="s">
        <v>28791</v>
      </c>
      <c r="T8961" t="s">
        <v>194</v>
      </c>
      <c r="U8961" t="s">
        <v>28792</v>
      </c>
    </row>
    <row r="8962" spans="1:22" x14ac:dyDescent="0.25">
      <c r="A8962" t="s">
        <v>898</v>
      </c>
      <c r="B8962" t="s">
        <v>1426</v>
      </c>
      <c r="C8962" t="s">
        <v>36</v>
      </c>
      <c r="D8962" t="s">
        <v>2089</v>
      </c>
      <c r="E8962" t="s">
        <v>290</v>
      </c>
      <c r="F8962" t="s">
        <v>4176</v>
      </c>
      <c r="G8962" t="s">
        <v>23625</v>
      </c>
      <c r="H8962" t="s">
        <v>572</v>
      </c>
      <c r="I8962" t="s">
        <v>765</v>
      </c>
      <c r="J8962" t="s">
        <v>461</v>
      </c>
      <c r="K8962" t="s">
        <v>462</v>
      </c>
      <c r="L8962" t="s">
        <v>28793</v>
      </c>
      <c r="M8962" t="s">
        <v>15840</v>
      </c>
      <c r="N8962" t="s">
        <v>28794</v>
      </c>
      <c r="O8962" t="s">
        <v>57</v>
      </c>
      <c r="P8962" t="s">
        <v>23629</v>
      </c>
      <c r="Q8962" t="s">
        <v>28795</v>
      </c>
      <c r="R8962" t="s">
        <v>462</v>
      </c>
      <c r="S8962" t="s">
        <v>28796</v>
      </c>
    </row>
    <row r="8963" spans="1:22" x14ac:dyDescent="0.25">
      <c r="A8963" t="s">
        <v>6614</v>
      </c>
      <c r="B8963" t="s">
        <v>108</v>
      </c>
      <c r="C8963" t="s">
        <v>28797</v>
      </c>
      <c r="D8963" t="s">
        <v>651</v>
      </c>
      <c r="E8963" t="s">
        <v>427</v>
      </c>
      <c r="F8963" t="s">
        <v>113</v>
      </c>
      <c r="G8963" t="s">
        <v>23625</v>
      </c>
      <c r="H8963" t="s">
        <v>6110</v>
      </c>
      <c r="I8963" t="s">
        <v>28798</v>
      </c>
      <c r="J8963" t="s">
        <v>2859</v>
      </c>
      <c r="K8963" t="s">
        <v>2059</v>
      </c>
      <c r="L8963" t="s">
        <v>28799</v>
      </c>
      <c r="M8963" t="s">
        <v>28800</v>
      </c>
      <c r="N8963" t="s">
        <v>2859</v>
      </c>
      <c r="O8963" t="s">
        <v>5038</v>
      </c>
      <c r="P8963" t="s">
        <v>28799</v>
      </c>
      <c r="Q8963" t="s">
        <v>28801</v>
      </c>
      <c r="R8963" t="s">
        <v>28802</v>
      </c>
      <c r="S8963" t="s">
        <v>28803</v>
      </c>
    </row>
    <row r="8964" spans="1:22" x14ac:dyDescent="0.25">
      <c r="A8964" t="s">
        <v>6614</v>
      </c>
      <c r="B8964" t="s">
        <v>324</v>
      </c>
      <c r="C8964" t="s">
        <v>61</v>
      </c>
      <c r="D8964" t="s">
        <v>1882</v>
      </c>
      <c r="E8964" t="s">
        <v>28804</v>
      </c>
      <c r="F8964" t="s">
        <v>5088</v>
      </c>
      <c r="G8964" t="s">
        <v>28805</v>
      </c>
    </row>
    <row r="8965" spans="1:22" x14ac:dyDescent="0.25">
      <c r="A8965" t="s">
        <v>23834</v>
      </c>
      <c r="B8965" t="s">
        <v>179</v>
      </c>
      <c r="C8965" t="s">
        <v>28781</v>
      </c>
      <c r="D8965" t="s">
        <v>17483</v>
      </c>
      <c r="E8965" t="s">
        <v>18453</v>
      </c>
      <c r="F8965" t="s">
        <v>17080</v>
      </c>
      <c r="G8965" t="s">
        <v>28806</v>
      </c>
    </row>
    <row r="8966" spans="1:22" x14ac:dyDescent="0.25">
      <c r="A8966" t="s">
        <v>7578</v>
      </c>
      <c r="B8966" t="s">
        <v>28807</v>
      </c>
      <c r="C8966" t="s">
        <v>1128</v>
      </c>
      <c r="D8966" t="s">
        <v>61</v>
      </c>
      <c r="E8966" t="s">
        <v>7657</v>
      </c>
      <c r="F8966" t="s">
        <v>179</v>
      </c>
      <c r="G8966" t="s">
        <v>2589</v>
      </c>
      <c r="H8966" t="s">
        <v>28808</v>
      </c>
    </row>
    <row r="8967" spans="1:22" x14ac:dyDescent="0.25">
      <c r="A8967" t="s">
        <v>6614</v>
      </c>
      <c r="B8967" t="s">
        <v>28809</v>
      </c>
      <c r="C8967" t="s">
        <v>22752</v>
      </c>
      <c r="D8967" t="s">
        <v>23625</v>
      </c>
      <c r="E8967" t="s">
        <v>1</v>
      </c>
      <c r="F8967" t="s">
        <v>156</v>
      </c>
      <c r="G8967" t="s">
        <v>419</v>
      </c>
      <c r="H8967" t="s">
        <v>157</v>
      </c>
      <c r="I8967" t="s">
        <v>249</v>
      </c>
      <c r="J8967" t="s">
        <v>57</v>
      </c>
      <c r="K8967" t="s">
        <v>25414</v>
      </c>
      <c r="L8967" t="s">
        <v>62</v>
      </c>
      <c r="M8967" t="s">
        <v>28810</v>
      </c>
      <c r="N8967" t="s">
        <v>3145</v>
      </c>
      <c r="O8967" t="s">
        <v>28811</v>
      </c>
    </row>
    <row r="8968" spans="1:22" x14ac:dyDescent="0.25">
      <c r="A8968" t="s">
        <v>11663</v>
      </c>
      <c r="B8968" t="s">
        <v>150</v>
      </c>
      <c r="C8968" t="s">
        <v>723</v>
      </c>
      <c r="D8968" t="s">
        <v>17380</v>
      </c>
      <c r="E8968" t="s">
        <v>6614</v>
      </c>
      <c r="F8968" t="s">
        <v>54</v>
      </c>
      <c r="G8968" t="s">
        <v>28812</v>
      </c>
      <c r="H8968" t="s">
        <v>28813</v>
      </c>
      <c r="I8968" t="s">
        <v>28814</v>
      </c>
      <c r="J8968" t="s">
        <v>28815</v>
      </c>
    </row>
    <row r="8969" spans="1:22" x14ac:dyDescent="0.25">
      <c r="A8969" t="s">
        <v>6614</v>
      </c>
      <c r="B8969" t="s">
        <v>73</v>
      </c>
      <c r="C8969" t="s">
        <v>2018</v>
      </c>
      <c r="D8969" t="s">
        <v>61</v>
      </c>
      <c r="E8969" t="s">
        <v>2095</v>
      </c>
      <c r="F8969" t="s">
        <v>45</v>
      </c>
      <c r="G8969" t="s">
        <v>28816</v>
      </c>
      <c r="H8969" t="s">
        <v>23625</v>
      </c>
      <c r="I8969" t="s">
        <v>116</v>
      </c>
      <c r="J8969" t="s">
        <v>10044</v>
      </c>
      <c r="K8969" t="s">
        <v>25414</v>
      </c>
      <c r="L8969" t="s">
        <v>28817</v>
      </c>
    </row>
    <row r="8970" spans="1:22" x14ac:dyDescent="0.25">
      <c r="A8970" t="s">
        <v>28818</v>
      </c>
      <c r="B8970" t="s">
        <v>6614</v>
      </c>
      <c r="C8970" t="s">
        <v>898</v>
      </c>
      <c r="D8970" t="s">
        <v>2072</v>
      </c>
      <c r="E8970" t="s">
        <v>5117</v>
      </c>
      <c r="F8970" t="s">
        <v>181</v>
      </c>
      <c r="G8970" t="s">
        <v>290</v>
      </c>
      <c r="H8970" t="s">
        <v>28819</v>
      </c>
      <c r="I8970" t="s">
        <v>1549</v>
      </c>
      <c r="J8970" t="s">
        <v>100</v>
      </c>
      <c r="K8970" t="s">
        <v>102</v>
      </c>
      <c r="L8970" t="s">
        <v>27737</v>
      </c>
      <c r="M8970" t="s">
        <v>462</v>
      </c>
      <c r="N8970" t="s">
        <v>2593</v>
      </c>
      <c r="O8970" t="s">
        <v>2311</v>
      </c>
      <c r="P8970" t="s">
        <v>59</v>
      </c>
      <c r="Q8970" t="s">
        <v>157</v>
      </c>
      <c r="R8970" t="s">
        <v>28820</v>
      </c>
    </row>
    <row r="8971" spans="1:22" x14ac:dyDescent="0.25">
      <c r="A8971" t="s">
        <v>1896</v>
      </c>
      <c r="B8971" t="s">
        <v>182</v>
      </c>
      <c r="C8971" t="s">
        <v>5159</v>
      </c>
      <c r="D8971" t="s">
        <v>30</v>
      </c>
      <c r="E8971" t="s">
        <v>6614</v>
      </c>
      <c r="F8971" t="s">
        <v>193</v>
      </c>
      <c r="G8971" t="s">
        <v>73</v>
      </c>
      <c r="H8971" t="s">
        <v>28821</v>
      </c>
      <c r="I8971" t="s">
        <v>115</v>
      </c>
      <c r="J8971" t="s">
        <v>18</v>
      </c>
      <c r="K8971" t="s">
        <v>6599</v>
      </c>
      <c r="L8971" t="s">
        <v>1070</v>
      </c>
      <c r="M8971" t="s">
        <v>2596</v>
      </c>
      <c r="N8971" t="s">
        <v>411</v>
      </c>
      <c r="O8971" t="s">
        <v>6647</v>
      </c>
      <c r="P8971" t="s">
        <v>919</v>
      </c>
      <c r="Q8971" t="s">
        <v>194</v>
      </c>
      <c r="R8971" t="s">
        <v>27030</v>
      </c>
      <c r="S8971" t="s">
        <v>7064</v>
      </c>
      <c r="T8971" t="s">
        <v>461</v>
      </c>
      <c r="U8971" t="s">
        <v>36</v>
      </c>
      <c r="V8971" t="s">
        <v>28822</v>
      </c>
    </row>
    <row r="8972" spans="1:22" x14ac:dyDescent="0.25">
      <c r="A8972" t="s">
        <v>6614</v>
      </c>
      <c r="B8972" t="s">
        <v>23625</v>
      </c>
      <c r="C8972" t="s">
        <v>61</v>
      </c>
      <c r="D8972" t="s">
        <v>1613</v>
      </c>
      <c r="E8972" t="s">
        <v>198</v>
      </c>
      <c r="F8972" t="s">
        <v>36</v>
      </c>
      <c r="G8972" t="s">
        <v>338</v>
      </c>
      <c r="H8972" t="s">
        <v>7328</v>
      </c>
      <c r="I8972" t="s">
        <v>206</v>
      </c>
      <c r="J8972" t="s">
        <v>313</v>
      </c>
      <c r="K8972" t="s">
        <v>179</v>
      </c>
      <c r="L8972" t="s">
        <v>11952</v>
      </c>
      <c r="M8972" t="s">
        <v>1812</v>
      </c>
      <c r="N8972" t="s">
        <v>36</v>
      </c>
      <c r="O8972" t="s">
        <v>28823</v>
      </c>
      <c r="P8972" t="s">
        <v>21965</v>
      </c>
      <c r="Q8972" t="s">
        <v>23629</v>
      </c>
      <c r="R8972" t="s">
        <v>179</v>
      </c>
      <c r="S8972" t="s">
        <v>5</v>
      </c>
      <c r="T8972" t="s">
        <v>12151</v>
      </c>
      <c r="U8972" t="s">
        <v>28824</v>
      </c>
    </row>
    <row r="8973" spans="1:22" x14ac:dyDescent="0.25">
      <c r="A8973" t="s">
        <v>6614</v>
      </c>
      <c r="B8973" t="s">
        <v>2117</v>
      </c>
      <c r="C8973" t="s">
        <v>28825</v>
      </c>
      <c r="D8973" t="s">
        <v>28826</v>
      </c>
      <c r="E8973" t="s">
        <v>37</v>
      </c>
      <c r="F8973" t="s">
        <v>2138</v>
      </c>
      <c r="G8973" t="s">
        <v>717</v>
      </c>
      <c r="H8973" t="s">
        <v>59</v>
      </c>
      <c r="I8973" t="s">
        <v>1407</v>
      </c>
      <c r="J8973" t="s">
        <v>37</v>
      </c>
      <c r="K8973" t="s">
        <v>327</v>
      </c>
      <c r="L8973" t="s">
        <v>126</v>
      </c>
      <c r="M8973" t="s">
        <v>28827</v>
      </c>
      <c r="N8973" t="s">
        <v>2859</v>
      </c>
      <c r="O8973" t="s">
        <v>1013</v>
      </c>
      <c r="P8973" t="s">
        <v>1426</v>
      </c>
      <c r="Q8973" t="s">
        <v>18</v>
      </c>
      <c r="R8973" t="s">
        <v>383</v>
      </c>
      <c r="S8973" t="s">
        <v>1115</v>
      </c>
      <c r="T8973" t="s">
        <v>1040</v>
      </c>
      <c r="U8973" t="s">
        <v>28828</v>
      </c>
    </row>
    <row r="8974" spans="1:22" x14ac:dyDescent="0.25">
      <c r="A8974" t="s">
        <v>6614</v>
      </c>
      <c r="B8974" t="s">
        <v>11663</v>
      </c>
      <c r="C8974" t="s">
        <v>873</v>
      </c>
      <c r="D8974" t="s">
        <v>7657</v>
      </c>
      <c r="E8974" t="s">
        <v>28829</v>
      </c>
      <c r="F8974" t="s">
        <v>20350</v>
      </c>
      <c r="G8974" t="s">
        <v>1295</v>
      </c>
      <c r="H8974" t="s">
        <v>27980</v>
      </c>
      <c r="I8974" t="s">
        <v>20046</v>
      </c>
      <c r="J8974" t="s">
        <v>179</v>
      </c>
      <c r="K8974" t="s">
        <v>342</v>
      </c>
      <c r="L8974" t="s">
        <v>1284</v>
      </c>
      <c r="M8974" t="s">
        <v>1940</v>
      </c>
      <c r="N8974" t="s">
        <v>28830</v>
      </c>
    </row>
    <row r="8975" spans="1:22" x14ac:dyDescent="0.25">
      <c r="A8975" t="s">
        <v>6614</v>
      </c>
      <c r="B8975" t="s">
        <v>181</v>
      </c>
      <c r="C8975" t="s">
        <v>290</v>
      </c>
      <c r="D8975" t="s">
        <v>28831</v>
      </c>
      <c r="E8975" t="s">
        <v>20208</v>
      </c>
      <c r="F8975" t="s">
        <v>28832</v>
      </c>
      <c r="G8975" t="s">
        <v>7345</v>
      </c>
      <c r="H8975" t="s">
        <v>28833</v>
      </c>
      <c r="I8975" t="s">
        <v>28834</v>
      </c>
      <c r="J8975" t="s">
        <v>28835</v>
      </c>
      <c r="K8975" t="s">
        <v>1532</v>
      </c>
      <c r="L8975" t="s">
        <v>28836</v>
      </c>
      <c r="M8975" t="s">
        <v>179</v>
      </c>
      <c r="N8975" t="s">
        <v>5</v>
      </c>
      <c r="O8975" t="s">
        <v>28837</v>
      </c>
      <c r="P8975" t="s">
        <v>474</v>
      </c>
      <c r="Q8975" t="s">
        <v>28838</v>
      </c>
      <c r="R8975" t="s">
        <v>1532</v>
      </c>
      <c r="S8975" t="s">
        <v>28839</v>
      </c>
    </row>
    <row r="8976" spans="1:22" x14ac:dyDescent="0.25">
      <c r="A8976" t="s">
        <v>28840</v>
      </c>
      <c r="B8976" t="s">
        <v>7497</v>
      </c>
      <c r="C8976" t="s">
        <v>28841</v>
      </c>
      <c r="D8976" t="s">
        <v>17100</v>
      </c>
      <c r="E8976" t="s">
        <v>4930</v>
      </c>
      <c r="F8976" t="s">
        <v>420</v>
      </c>
      <c r="G8976" t="s">
        <v>895</v>
      </c>
      <c r="H8976" t="s">
        <v>45</v>
      </c>
      <c r="I8976" t="s">
        <v>18514</v>
      </c>
      <c r="J8976" t="s">
        <v>126</v>
      </c>
      <c r="K8976" t="s">
        <v>5</v>
      </c>
      <c r="L8976" t="s">
        <v>17458</v>
      </c>
      <c r="M8976" t="s">
        <v>2946</v>
      </c>
      <c r="N8976" t="s">
        <v>194</v>
      </c>
      <c r="O8976" t="s">
        <v>13372</v>
      </c>
      <c r="P8976" t="s">
        <v>28842</v>
      </c>
      <c r="Q8976" t="s">
        <v>1401</v>
      </c>
      <c r="R8976" t="s">
        <v>28843</v>
      </c>
    </row>
    <row r="8977" spans="1:24" x14ac:dyDescent="0.25">
      <c r="A8977" t="s">
        <v>6614</v>
      </c>
      <c r="B8977" t="s">
        <v>11847</v>
      </c>
      <c r="C8977" t="s">
        <v>1</v>
      </c>
      <c r="D8977" t="s">
        <v>898</v>
      </c>
      <c r="E8977" t="s">
        <v>419</v>
      </c>
      <c r="F8977" t="s">
        <v>650</v>
      </c>
      <c r="G8977" t="s">
        <v>150</v>
      </c>
      <c r="H8977" t="s">
        <v>2059</v>
      </c>
      <c r="I8977" t="s">
        <v>198</v>
      </c>
      <c r="J8977" t="s">
        <v>1012</v>
      </c>
      <c r="K8977" t="s">
        <v>1777</v>
      </c>
      <c r="L8977" t="s">
        <v>57</v>
      </c>
      <c r="M8977" t="s">
        <v>194</v>
      </c>
      <c r="N8977" t="s">
        <v>17380</v>
      </c>
      <c r="O8977" t="s">
        <v>183</v>
      </c>
      <c r="P8977" t="s">
        <v>36</v>
      </c>
      <c r="Q8977" t="s">
        <v>30</v>
      </c>
      <c r="R8977" t="s">
        <v>7569</v>
      </c>
      <c r="S8977" t="s">
        <v>1993</v>
      </c>
      <c r="T8977" t="s">
        <v>695</v>
      </c>
      <c r="U8977" t="s">
        <v>1814</v>
      </c>
      <c r="V8977" t="s">
        <v>28844</v>
      </c>
    </row>
    <row r="8978" spans="1:24" x14ac:dyDescent="0.25">
      <c r="A8978" t="s">
        <v>6614</v>
      </c>
      <c r="B8978" t="s">
        <v>1559</v>
      </c>
      <c r="C8978" t="s">
        <v>1559</v>
      </c>
      <c r="D8978" t="s">
        <v>327</v>
      </c>
      <c r="E8978" t="s">
        <v>126</v>
      </c>
      <c r="F8978" t="s">
        <v>18854</v>
      </c>
      <c r="G8978" t="s">
        <v>20058</v>
      </c>
      <c r="H8978" t="s">
        <v>150</v>
      </c>
      <c r="I8978" t="s">
        <v>22235</v>
      </c>
      <c r="J8978" t="s">
        <v>3045</v>
      </c>
      <c r="K8978" t="s">
        <v>45</v>
      </c>
      <c r="L8978" t="s">
        <v>28845</v>
      </c>
    </row>
    <row r="8979" spans="1:24" x14ac:dyDescent="0.25">
      <c r="A8979" t="s">
        <v>6614</v>
      </c>
      <c r="B8979" t="s">
        <v>14109</v>
      </c>
      <c r="C8979" t="s">
        <v>577</v>
      </c>
      <c r="D8979" t="s">
        <v>4452</v>
      </c>
      <c r="E8979" t="s">
        <v>36</v>
      </c>
      <c r="F8979" t="s">
        <v>28846</v>
      </c>
      <c r="G8979" t="s">
        <v>6180</v>
      </c>
      <c r="H8979" t="s">
        <v>36</v>
      </c>
      <c r="I8979" t="s">
        <v>15</v>
      </c>
      <c r="J8979" t="s">
        <v>9878</v>
      </c>
      <c r="K8979" t="s">
        <v>28847</v>
      </c>
      <c r="L8979" t="s">
        <v>326</v>
      </c>
      <c r="M8979" t="s">
        <v>11456</v>
      </c>
      <c r="N8979" t="s">
        <v>3766</v>
      </c>
      <c r="O8979" t="s">
        <v>1255</v>
      </c>
      <c r="P8979" t="s">
        <v>1695</v>
      </c>
      <c r="Q8979" t="s">
        <v>0</v>
      </c>
      <c r="R8979" t="s">
        <v>28848</v>
      </c>
      <c r="S8979" t="s">
        <v>28849</v>
      </c>
      <c r="T8979" t="s">
        <v>5639</v>
      </c>
      <c r="U8979" t="s">
        <v>28850</v>
      </c>
    </row>
    <row r="8980" spans="1:24" x14ac:dyDescent="0.25">
      <c r="A8980" t="s">
        <v>6614</v>
      </c>
      <c r="B8980" t="s">
        <v>7675</v>
      </c>
      <c r="C8980" t="s">
        <v>23625</v>
      </c>
      <c r="D8980" t="s">
        <v>179</v>
      </c>
      <c r="E8980" t="s">
        <v>391</v>
      </c>
      <c r="F8980" t="s">
        <v>57</v>
      </c>
      <c r="G8980" t="s">
        <v>36</v>
      </c>
      <c r="H8980" t="s">
        <v>37</v>
      </c>
      <c r="I8980" t="s">
        <v>2152</v>
      </c>
      <c r="J8980" t="s">
        <v>462</v>
      </c>
      <c r="K8980" t="s">
        <v>179</v>
      </c>
      <c r="L8980" t="s">
        <v>5</v>
      </c>
      <c r="M8980" t="s">
        <v>9534</v>
      </c>
      <c r="N8980" t="s">
        <v>15663</v>
      </c>
      <c r="O8980" t="s">
        <v>4628</v>
      </c>
      <c r="P8980" t="s">
        <v>7349</v>
      </c>
      <c r="Q8980" t="s">
        <v>36</v>
      </c>
      <c r="R8980" t="s">
        <v>290</v>
      </c>
      <c r="S8980" t="s">
        <v>5</v>
      </c>
      <c r="T8980" t="s">
        <v>5291</v>
      </c>
      <c r="U8980" t="s">
        <v>28851</v>
      </c>
    </row>
    <row r="8981" spans="1:24" x14ac:dyDescent="0.25">
      <c r="A8981" t="s">
        <v>30</v>
      </c>
      <c r="B8981" t="s">
        <v>194</v>
      </c>
      <c r="C8981" t="s">
        <v>395</v>
      </c>
      <c r="D8981" t="s">
        <v>806</v>
      </c>
      <c r="E8981" t="s">
        <v>36</v>
      </c>
      <c r="F8981" t="s">
        <v>116</v>
      </c>
      <c r="G8981" t="s">
        <v>3136</v>
      </c>
      <c r="H8981" t="s">
        <v>3336</v>
      </c>
      <c r="I8981" t="s">
        <v>59</v>
      </c>
      <c r="J8981" t="s">
        <v>12697</v>
      </c>
      <c r="K8981" t="s">
        <v>2949</v>
      </c>
      <c r="L8981" t="s">
        <v>560</v>
      </c>
      <c r="M8981" t="s">
        <v>19058</v>
      </c>
      <c r="N8981" t="s">
        <v>194</v>
      </c>
      <c r="O8981" t="s">
        <v>13227</v>
      </c>
      <c r="P8981" t="s">
        <v>282</v>
      </c>
      <c r="Q8981" t="s">
        <v>28852</v>
      </c>
      <c r="R8981" t="s">
        <v>61</v>
      </c>
      <c r="S8981" t="s">
        <v>6889</v>
      </c>
      <c r="T8981" t="s">
        <v>23629</v>
      </c>
      <c r="U8981" t="s">
        <v>28853</v>
      </c>
      <c r="V8981" t="s">
        <v>45</v>
      </c>
      <c r="W8981" t="s">
        <v>28854</v>
      </c>
      <c r="X8981" t="s">
        <v>28855</v>
      </c>
    </row>
    <row r="8982" spans="1:24" x14ac:dyDescent="0.25">
      <c r="A8982" t="s">
        <v>898</v>
      </c>
      <c r="B8982" t="s">
        <v>113</v>
      </c>
      <c r="C8982" t="s">
        <v>59</v>
      </c>
      <c r="D8982" t="s">
        <v>9739</v>
      </c>
      <c r="E8982" t="s">
        <v>6614</v>
      </c>
      <c r="F8982" t="s">
        <v>18987</v>
      </c>
      <c r="G8982" t="s">
        <v>61</v>
      </c>
      <c r="H8982" t="s">
        <v>7657</v>
      </c>
      <c r="I8982" t="s">
        <v>210</v>
      </c>
      <c r="J8982" t="s">
        <v>57</v>
      </c>
      <c r="K8982" t="s">
        <v>3233</v>
      </c>
      <c r="L8982" t="s">
        <v>28856</v>
      </c>
      <c r="M8982" t="s">
        <v>28857</v>
      </c>
      <c r="N8982" t="s">
        <v>1909</v>
      </c>
      <c r="O8982" t="s">
        <v>5622</v>
      </c>
      <c r="P8982" t="s">
        <v>1265</v>
      </c>
      <c r="Q8982" t="s">
        <v>781</v>
      </c>
      <c r="R8982" t="s">
        <v>28858</v>
      </c>
    </row>
    <row r="8983" spans="1:24" x14ac:dyDescent="0.25">
      <c r="A8983" t="s">
        <v>28859</v>
      </c>
      <c r="B8983" t="s">
        <v>6614</v>
      </c>
      <c r="C8983" t="s">
        <v>20058</v>
      </c>
      <c r="D8983" t="s">
        <v>4101</v>
      </c>
      <c r="E8983" t="s">
        <v>1012</v>
      </c>
      <c r="F8983" t="s">
        <v>7205</v>
      </c>
      <c r="G8983" t="s">
        <v>28860</v>
      </c>
      <c r="H8983" t="s">
        <v>150</v>
      </c>
      <c r="I8983" t="s">
        <v>71</v>
      </c>
      <c r="J8983" t="s">
        <v>266</v>
      </c>
      <c r="K8983" t="s">
        <v>385</v>
      </c>
      <c r="L8983" t="s">
        <v>5259</v>
      </c>
      <c r="M8983" t="s">
        <v>187</v>
      </c>
      <c r="N8983" t="s">
        <v>28861</v>
      </c>
    </row>
    <row r="8984" spans="1:24" x14ac:dyDescent="0.25">
      <c r="A8984" t="s">
        <v>28862</v>
      </c>
      <c r="B8984" t="s">
        <v>1252</v>
      </c>
      <c r="C8984" t="s">
        <v>763</v>
      </c>
      <c r="D8984" t="s">
        <v>6614</v>
      </c>
      <c r="E8984" t="s">
        <v>37</v>
      </c>
      <c r="F8984" t="s">
        <v>23625</v>
      </c>
      <c r="G8984" t="s">
        <v>4785</v>
      </c>
      <c r="H8984" t="s">
        <v>28863</v>
      </c>
      <c r="I8984" t="s">
        <v>8905</v>
      </c>
      <c r="J8984" t="s">
        <v>2736</v>
      </c>
      <c r="K8984" t="s">
        <v>23629</v>
      </c>
      <c r="L8984" t="s">
        <v>54</v>
      </c>
      <c r="M8984" t="s">
        <v>61</v>
      </c>
      <c r="N8984" t="s">
        <v>1940</v>
      </c>
      <c r="O8984" t="s">
        <v>28864</v>
      </c>
      <c r="P8984" t="s">
        <v>474</v>
      </c>
      <c r="Q8984" t="s">
        <v>28865</v>
      </c>
    </row>
    <row r="8985" spans="1:24" x14ac:dyDescent="0.25">
      <c r="A8985" t="s">
        <v>6614</v>
      </c>
      <c r="B8985" t="s">
        <v>36</v>
      </c>
      <c r="C8985" t="s">
        <v>2580</v>
      </c>
      <c r="D8985" t="s">
        <v>19931</v>
      </c>
      <c r="E8985" t="s">
        <v>28866</v>
      </c>
      <c r="F8985" t="s">
        <v>1889</v>
      </c>
      <c r="G8985" t="s">
        <v>28867</v>
      </c>
    </row>
    <row r="8986" spans="1:24" x14ac:dyDescent="0.25">
      <c r="A8986" t="s">
        <v>28868</v>
      </c>
      <c r="B8986" t="s">
        <v>214</v>
      </c>
      <c r="C8986" t="s">
        <v>23625</v>
      </c>
      <c r="D8986" t="s">
        <v>28869</v>
      </c>
      <c r="E8986" t="s">
        <v>61</v>
      </c>
      <c r="F8986" t="s">
        <v>28870</v>
      </c>
      <c r="G8986" t="s">
        <v>210</v>
      </c>
      <c r="H8986" t="s">
        <v>57</v>
      </c>
      <c r="I8986" t="s">
        <v>15840</v>
      </c>
      <c r="J8986" t="s">
        <v>5687</v>
      </c>
      <c r="K8986" t="s">
        <v>27268</v>
      </c>
      <c r="L8986" t="s">
        <v>1070</v>
      </c>
      <c r="M8986" t="s">
        <v>586</v>
      </c>
      <c r="N8986" t="s">
        <v>411</v>
      </c>
      <c r="O8986" t="s">
        <v>13227</v>
      </c>
      <c r="P8986" t="s">
        <v>28871</v>
      </c>
    </row>
    <row r="8987" spans="1:24" x14ac:dyDescent="0.25">
      <c r="A8987" t="s">
        <v>6614</v>
      </c>
      <c r="B8987" t="s">
        <v>3031</v>
      </c>
      <c r="C8987" t="s">
        <v>2094</v>
      </c>
      <c r="D8987" t="s">
        <v>3031</v>
      </c>
      <c r="E8987" t="s">
        <v>28872</v>
      </c>
      <c r="F8987" t="s">
        <v>3031</v>
      </c>
      <c r="G8987" t="s">
        <v>4686</v>
      </c>
      <c r="H8987" t="s">
        <v>2117</v>
      </c>
      <c r="I8987" t="s">
        <v>4436</v>
      </c>
      <c r="J8987" t="s">
        <v>1549</v>
      </c>
      <c r="K8987" t="s">
        <v>5852</v>
      </c>
      <c r="L8987" t="s">
        <v>1646</v>
      </c>
      <c r="M8987" t="s">
        <v>102</v>
      </c>
      <c r="N8987" t="s">
        <v>5259</v>
      </c>
      <c r="O8987" t="s">
        <v>400</v>
      </c>
      <c r="P8987" t="s">
        <v>1284</v>
      </c>
      <c r="Q8987" t="s">
        <v>194</v>
      </c>
      <c r="R8987" t="s">
        <v>28873</v>
      </c>
    </row>
    <row r="8988" spans="1:24" x14ac:dyDescent="0.25">
      <c r="A8988" t="s">
        <v>6614</v>
      </c>
      <c r="B8988" t="s">
        <v>108</v>
      </c>
      <c r="C8988" t="s">
        <v>2285</v>
      </c>
      <c r="D8988" t="s">
        <v>2432</v>
      </c>
      <c r="E8988" t="s">
        <v>590</v>
      </c>
      <c r="F8988" t="s">
        <v>28874</v>
      </c>
      <c r="G8988" t="s">
        <v>36</v>
      </c>
      <c r="H8988" t="s">
        <v>13678</v>
      </c>
      <c r="I8988" t="s">
        <v>313</v>
      </c>
      <c r="J8988" t="s">
        <v>61</v>
      </c>
      <c r="K8988" t="s">
        <v>4423</v>
      </c>
      <c r="L8988" t="s">
        <v>6739</v>
      </c>
      <c r="M8988" t="s">
        <v>28875</v>
      </c>
      <c r="N8988" t="s">
        <v>265</v>
      </c>
      <c r="O8988" t="s">
        <v>156</v>
      </c>
      <c r="P8988" t="s">
        <v>157</v>
      </c>
      <c r="Q8988" t="s">
        <v>7343</v>
      </c>
      <c r="R8988" t="s">
        <v>873</v>
      </c>
      <c r="S8988" t="s">
        <v>5331</v>
      </c>
      <c r="T8988" t="s">
        <v>5092</v>
      </c>
      <c r="U8988" t="s">
        <v>28876</v>
      </c>
    </row>
    <row r="8989" spans="1:24" x14ac:dyDescent="0.25">
      <c r="A8989" t="s">
        <v>7497</v>
      </c>
      <c r="B8989" t="s">
        <v>12765</v>
      </c>
      <c r="C8989" t="s">
        <v>574</v>
      </c>
      <c r="D8989" t="s">
        <v>1377</v>
      </c>
      <c r="E8989" t="s">
        <v>157</v>
      </c>
      <c r="F8989" t="s">
        <v>28877</v>
      </c>
      <c r="G8989" t="s">
        <v>198</v>
      </c>
      <c r="H8989" t="s">
        <v>193</v>
      </c>
      <c r="I8989" t="s">
        <v>17380</v>
      </c>
      <c r="J8989" t="s">
        <v>37</v>
      </c>
      <c r="K8989" t="s">
        <v>6284</v>
      </c>
      <c r="L8989" t="s">
        <v>376</v>
      </c>
      <c r="M8989" t="s">
        <v>974</v>
      </c>
      <c r="N8989" t="s">
        <v>3031</v>
      </c>
      <c r="O8989" t="s">
        <v>1873</v>
      </c>
      <c r="P8989" t="s">
        <v>326</v>
      </c>
      <c r="Q8989" t="s">
        <v>28878</v>
      </c>
      <c r="R8989" t="s">
        <v>5778</v>
      </c>
      <c r="S8989" t="s">
        <v>150</v>
      </c>
      <c r="T8989" t="s">
        <v>28879</v>
      </c>
    </row>
    <row r="8990" spans="1:24" x14ac:dyDescent="0.25">
      <c r="A8990" t="s">
        <v>6614</v>
      </c>
      <c r="B8990" t="s">
        <v>28880</v>
      </c>
      <c r="C8990" t="s">
        <v>23625</v>
      </c>
      <c r="D8990" t="s">
        <v>17120</v>
      </c>
      <c r="E8990" t="s">
        <v>43</v>
      </c>
      <c r="F8990" t="s">
        <v>126</v>
      </c>
      <c r="G8990" t="s">
        <v>18854</v>
      </c>
      <c r="H8990" t="s">
        <v>1716</v>
      </c>
      <c r="I8990" t="s">
        <v>28881</v>
      </c>
    </row>
    <row r="8991" spans="1:24" x14ac:dyDescent="0.25">
      <c r="A8991" t="s">
        <v>28882</v>
      </c>
      <c r="B8991" t="s">
        <v>6180</v>
      </c>
      <c r="C8991" t="s">
        <v>36</v>
      </c>
      <c r="D8991" t="s">
        <v>113</v>
      </c>
      <c r="E8991" t="s">
        <v>61</v>
      </c>
      <c r="F8991" t="s">
        <v>5337</v>
      </c>
      <c r="G8991" t="s">
        <v>59</v>
      </c>
      <c r="H8991" t="s">
        <v>1874</v>
      </c>
      <c r="I8991" t="s">
        <v>2249</v>
      </c>
      <c r="J8991" t="s">
        <v>28883</v>
      </c>
      <c r="K8991" t="s">
        <v>265</v>
      </c>
      <c r="L8991" t="s">
        <v>651</v>
      </c>
      <c r="M8991" t="s">
        <v>427</v>
      </c>
      <c r="N8991" t="s">
        <v>2018</v>
      </c>
      <c r="O8991" t="s">
        <v>5800</v>
      </c>
      <c r="P8991" t="s">
        <v>462</v>
      </c>
      <c r="Q8991" t="s">
        <v>3748</v>
      </c>
      <c r="R8991" t="s">
        <v>376</v>
      </c>
      <c r="S8991" t="s">
        <v>411</v>
      </c>
      <c r="T8991" t="s">
        <v>28884</v>
      </c>
    </row>
    <row r="8992" spans="1:24" x14ac:dyDescent="0.25">
      <c r="A8992" t="s">
        <v>6614</v>
      </c>
      <c r="B8992" t="s">
        <v>739</v>
      </c>
      <c r="C8992" t="s">
        <v>194</v>
      </c>
      <c r="D8992" t="s">
        <v>20657</v>
      </c>
      <c r="E8992" t="s">
        <v>15908</v>
      </c>
      <c r="F8992" t="s">
        <v>2580</v>
      </c>
      <c r="G8992" t="s">
        <v>571</v>
      </c>
      <c r="H8992" t="s">
        <v>6739</v>
      </c>
      <c r="I8992" t="s">
        <v>28885</v>
      </c>
      <c r="J8992" t="s">
        <v>28886</v>
      </c>
      <c r="K8992" t="s">
        <v>237</v>
      </c>
      <c r="L8992" t="s">
        <v>113</v>
      </c>
      <c r="M8992" t="s">
        <v>28887</v>
      </c>
    </row>
    <row r="8993" spans="1:24" x14ac:dyDescent="0.25">
      <c r="A8993" t="s">
        <v>28888</v>
      </c>
    </row>
    <row r="8994" spans="1:24" x14ac:dyDescent="0.25">
      <c r="A8994" t="s">
        <v>6614</v>
      </c>
      <c r="B8994" t="s">
        <v>28889</v>
      </c>
      <c r="C8994" t="s">
        <v>17120</v>
      </c>
      <c r="D8994" t="s">
        <v>43</v>
      </c>
      <c r="E8994" t="s">
        <v>1812</v>
      </c>
      <c r="F8994" t="s">
        <v>2018</v>
      </c>
      <c r="G8994" t="s">
        <v>36</v>
      </c>
      <c r="H8994" t="s">
        <v>28890</v>
      </c>
      <c r="I8994" t="s">
        <v>2191</v>
      </c>
      <c r="J8994" t="s">
        <v>8595</v>
      </c>
      <c r="K8994" t="s">
        <v>13227</v>
      </c>
      <c r="L8994" t="s">
        <v>21164</v>
      </c>
      <c r="M8994" t="s">
        <v>6739</v>
      </c>
      <c r="N8994" t="s">
        <v>17841</v>
      </c>
      <c r="O8994" t="s">
        <v>1013</v>
      </c>
      <c r="P8994" t="s">
        <v>1940</v>
      </c>
      <c r="Q8994" t="s">
        <v>1948</v>
      </c>
      <c r="R8994" t="s">
        <v>1858</v>
      </c>
      <c r="S8994" t="s">
        <v>57</v>
      </c>
      <c r="T8994" t="s">
        <v>28891</v>
      </c>
      <c r="U8994" t="s">
        <v>28892</v>
      </c>
    </row>
    <row r="8995" spans="1:24" x14ac:dyDescent="0.25">
      <c r="A8995" t="s">
        <v>17100</v>
      </c>
      <c r="B8995" t="s">
        <v>560</v>
      </c>
      <c r="C8995" t="s">
        <v>427</v>
      </c>
      <c r="D8995" t="s">
        <v>3252</v>
      </c>
      <c r="E8995" t="s">
        <v>59</v>
      </c>
      <c r="F8995" t="s">
        <v>194</v>
      </c>
      <c r="G8995" t="s">
        <v>28893</v>
      </c>
      <c r="H8995" t="s">
        <v>28894</v>
      </c>
      <c r="I8995" t="s">
        <v>6739</v>
      </c>
      <c r="J8995" t="s">
        <v>28895</v>
      </c>
      <c r="K8995" t="s">
        <v>19426</v>
      </c>
      <c r="L8995" t="s">
        <v>37</v>
      </c>
      <c r="M8995" t="s">
        <v>36</v>
      </c>
      <c r="N8995" t="s">
        <v>322</v>
      </c>
      <c r="O8995" t="s">
        <v>1284</v>
      </c>
      <c r="P8995" t="s">
        <v>334</v>
      </c>
      <c r="Q8995" t="s">
        <v>100</v>
      </c>
      <c r="R8995" t="s">
        <v>61</v>
      </c>
      <c r="S8995" t="s">
        <v>6889</v>
      </c>
      <c r="T8995" t="s">
        <v>28896</v>
      </c>
    </row>
    <row r="8996" spans="1:24" x14ac:dyDescent="0.25">
      <c r="A8996" t="s">
        <v>6614</v>
      </c>
      <c r="B8996" t="s">
        <v>17465</v>
      </c>
      <c r="C8996" t="s">
        <v>1100</v>
      </c>
      <c r="D8996" t="s">
        <v>24252</v>
      </c>
      <c r="E8996" t="s">
        <v>4628</v>
      </c>
      <c r="F8996" t="s">
        <v>7349</v>
      </c>
      <c r="G8996" t="s">
        <v>115</v>
      </c>
      <c r="H8996" t="s">
        <v>28897</v>
      </c>
      <c r="I8996" t="s">
        <v>45</v>
      </c>
      <c r="J8996" t="s">
        <v>61</v>
      </c>
      <c r="K8996" t="s">
        <v>1296</v>
      </c>
      <c r="L8996" t="s">
        <v>179</v>
      </c>
      <c r="M8996" t="s">
        <v>16</v>
      </c>
      <c r="N8996" t="s">
        <v>6563</v>
      </c>
      <c r="O8996" t="s">
        <v>5690</v>
      </c>
      <c r="P8996" t="s">
        <v>18</v>
      </c>
      <c r="Q8996" t="s">
        <v>61</v>
      </c>
      <c r="R8996" t="s">
        <v>15644</v>
      </c>
      <c r="S8996" t="s">
        <v>5</v>
      </c>
      <c r="T8996" t="s">
        <v>28898</v>
      </c>
      <c r="U8996" t="s">
        <v>28899</v>
      </c>
    </row>
    <row r="8997" spans="1:24" x14ac:dyDescent="0.25">
      <c r="A8997" t="s">
        <v>898</v>
      </c>
      <c r="B8997" t="s">
        <v>427</v>
      </c>
      <c r="C8997" t="s">
        <v>5253</v>
      </c>
      <c r="D8997" t="s">
        <v>12363</v>
      </c>
      <c r="E8997" t="s">
        <v>161</v>
      </c>
      <c r="F8997" t="s">
        <v>1295</v>
      </c>
      <c r="G8997" t="s">
        <v>16</v>
      </c>
      <c r="H8997" t="s">
        <v>27445</v>
      </c>
      <c r="I8997" t="s">
        <v>27446</v>
      </c>
      <c r="J8997" t="s">
        <v>28900</v>
      </c>
      <c r="K8997" t="s">
        <v>37</v>
      </c>
      <c r="L8997" t="s">
        <v>28308</v>
      </c>
      <c r="M8997" t="s">
        <v>161</v>
      </c>
      <c r="N8997" t="s">
        <v>461</v>
      </c>
      <c r="O8997" t="s">
        <v>36</v>
      </c>
      <c r="P8997" t="s">
        <v>28901</v>
      </c>
    </row>
    <row r="8998" spans="1:24" x14ac:dyDescent="0.25">
      <c r="A8998" t="s">
        <v>6614</v>
      </c>
      <c r="B8998" t="s">
        <v>28902</v>
      </c>
      <c r="C8998" t="s">
        <v>290</v>
      </c>
      <c r="D8998" t="s">
        <v>73</v>
      </c>
      <c r="E8998" t="s">
        <v>1012</v>
      </c>
      <c r="F8998" t="s">
        <v>22744</v>
      </c>
      <c r="G8998" t="s">
        <v>28903</v>
      </c>
      <c r="H8998" t="s">
        <v>28904</v>
      </c>
      <c r="I8998" t="s">
        <v>1916</v>
      </c>
      <c r="J8998" t="s">
        <v>10484</v>
      </c>
      <c r="K8998" t="s">
        <v>394</v>
      </c>
      <c r="L8998" t="s">
        <v>1295</v>
      </c>
      <c r="M8998" t="s">
        <v>61</v>
      </c>
      <c r="N8998" t="s">
        <v>2095</v>
      </c>
      <c r="O8998" t="s">
        <v>2412</v>
      </c>
      <c r="P8998" t="s">
        <v>6284</v>
      </c>
      <c r="Q8998" t="s">
        <v>37</v>
      </c>
      <c r="R8998" t="s">
        <v>28905</v>
      </c>
    </row>
    <row r="8999" spans="1:24" x14ac:dyDescent="0.25">
      <c r="A8999" t="s">
        <v>6614</v>
      </c>
      <c r="B8999" t="s">
        <v>1</v>
      </c>
      <c r="C8999" t="s">
        <v>1766</v>
      </c>
      <c r="D8999" t="s">
        <v>1433</v>
      </c>
      <c r="E8999" t="s">
        <v>28870</v>
      </c>
      <c r="F8999" t="s">
        <v>159</v>
      </c>
      <c r="G8999" t="s">
        <v>28906</v>
      </c>
      <c r="H8999" t="s">
        <v>327</v>
      </c>
      <c r="I8999" t="s">
        <v>126</v>
      </c>
      <c r="J8999" t="s">
        <v>1635</v>
      </c>
      <c r="K8999" t="s">
        <v>956</v>
      </c>
      <c r="L8999" t="s">
        <v>28907</v>
      </c>
      <c r="M8999" t="s">
        <v>28908</v>
      </c>
    </row>
    <row r="9000" spans="1:24" x14ac:dyDescent="0.25">
      <c r="A9000" t="s">
        <v>6614</v>
      </c>
      <c r="B9000" t="s">
        <v>394</v>
      </c>
      <c r="C9000" t="s">
        <v>26877</v>
      </c>
      <c r="D9000" t="s">
        <v>59</v>
      </c>
      <c r="E9000" t="s">
        <v>639</v>
      </c>
      <c r="F9000" t="s">
        <v>193</v>
      </c>
      <c r="G9000" t="s">
        <v>2191</v>
      </c>
      <c r="H9000" t="s">
        <v>28909</v>
      </c>
      <c r="I9000" t="s">
        <v>28910</v>
      </c>
      <c r="J9000" t="s">
        <v>30</v>
      </c>
      <c r="K9000" t="s">
        <v>5117</v>
      </c>
      <c r="L9000" t="s">
        <v>898</v>
      </c>
      <c r="M9000" t="s">
        <v>6889</v>
      </c>
      <c r="N9000" t="s">
        <v>150</v>
      </c>
      <c r="O9000" t="s">
        <v>3078</v>
      </c>
      <c r="P9000" t="s">
        <v>3015</v>
      </c>
      <c r="Q9000" t="s">
        <v>59</v>
      </c>
      <c r="R9000" t="s">
        <v>3650</v>
      </c>
      <c r="S9000" t="s">
        <v>206</v>
      </c>
      <c r="T9000" t="s">
        <v>28911</v>
      </c>
    </row>
    <row r="9001" spans="1:24" x14ac:dyDescent="0.25">
      <c r="A9001" t="s">
        <v>26938</v>
      </c>
      <c r="B9001" t="s">
        <v>1255</v>
      </c>
      <c r="C9001" t="s">
        <v>59</v>
      </c>
      <c r="D9001" t="s">
        <v>1265</v>
      </c>
      <c r="E9001" t="s">
        <v>59</v>
      </c>
      <c r="F9001" t="s">
        <v>1405</v>
      </c>
      <c r="G9001" t="s">
        <v>180</v>
      </c>
      <c r="H9001" t="s">
        <v>161</v>
      </c>
      <c r="I9001" t="s">
        <v>115</v>
      </c>
      <c r="J9001" t="s">
        <v>560</v>
      </c>
      <c r="K9001" t="s">
        <v>157</v>
      </c>
      <c r="L9001" t="s">
        <v>28912</v>
      </c>
    </row>
    <row r="9002" spans="1:24" x14ac:dyDescent="0.25">
      <c r="A9002" t="s">
        <v>28913</v>
      </c>
      <c r="B9002" t="s">
        <v>898</v>
      </c>
      <c r="C9002" t="s">
        <v>113</v>
      </c>
      <c r="D9002" t="s">
        <v>59</v>
      </c>
      <c r="E9002" t="s">
        <v>157</v>
      </c>
      <c r="F9002" t="s">
        <v>28914</v>
      </c>
      <c r="G9002" t="s">
        <v>898</v>
      </c>
      <c r="H9002" t="s">
        <v>15</v>
      </c>
      <c r="I9002" t="s">
        <v>710</v>
      </c>
      <c r="J9002" t="s">
        <v>2267</v>
      </c>
      <c r="K9002" t="s">
        <v>400</v>
      </c>
      <c r="L9002" t="s">
        <v>59</v>
      </c>
      <c r="M9002" t="s">
        <v>16</v>
      </c>
      <c r="N9002" t="s">
        <v>61</v>
      </c>
      <c r="O9002" t="s">
        <v>28915</v>
      </c>
      <c r="P9002" t="s">
        <v>26011</v>
      </c>
      <c r="Q9002" t="s">
        <v>19426</v>
      </c>
      <c r="R9002" t="s">
        <v>36</v>
      </c>
      <c r="S9002" t="s">
        <v>651</v>
      </c>
      <c r="T9002" t="s">
        <v>16</v>
      </c>
      <c r="U9002" t="s">
        <v>577</v>
      </c>
      <c r="V9002" t="s">
        <v>39</v>
      </c>
      <c r="W9002" t="s">
        <v>28916</v>
      </c>
    </row>
    <row r="9003" spans="1:24" x14ac:dyDescent="0.25">
      <c r="A9003" t="s">
        <v>1841</v>
      </c>
      <c r="B9003" t="s">
        <v>2244</v>
      </c>
      <c r="C9003" t="s">
        <v>28917</v>
      </c>
    </row>
    <row r="9004" spans="1:24" x14ac:dyDescent="0.25">
      <c r="A9004" t="s">
        <v>6614</v>
      </c>
      <c r="B9004" t="s">
        <v>2686</v>
      </c>
      <c r="C9004" t="s">
        <v>723</v>
      </c>
      <c r="D9004" t="s">
        <v>4656</v>
      </c>
      <c r="E9004" t="s">
        <v>16907</v>
      </c>
      <c r="F9004" t="s">
        <v>723</v>
      </c>
      <c r="G9004" t="s">
        <v>28918</v>
      </c>
      <c r="H9004" t="s">
        <v>2138</v>
      </c>
      <c r="I9004" t="s">
        <v>4656</v>
      </c>
      <c r="J9004" t="s">
        <v>5066</v>
      </c>
      <c r="K9004" t="s">
        <v>17816</v>
      </c>
      <c r="L9004" t="s">
        <v>4484</v>
      </c>
      <c r="M9004" t="s">
        <v>37</v>
      </c>
      <c r="N9004" t="s">
        <v>781</v>
      </c>
      <c r="O9004" t="s">
        <v>327</v>
      </c>
      <c r="P9004" t="s">
        <v>28919</v>
      </c>
      <c r="Q9004" t="s">
        <v>7375</v>
      </c>
      <c r="R9004" t="s">
        <v>2154</v>
      </c>
      <c r="S9004" t="s">
        <v>59</v>
      </c>
      <c r="T9004" t="s">
        <v>5066</v>
      </c>
      <c r="U9004" t="s">
        <v>61</v>
      </c>
      <c r="V9004" t="s">
        <v>28920</v>
      </c>
      <c r="W9004" t="s">
        <v>6350</v>
      </c>
      <c r="X9004" t="s">
        <v>28921</v>
      </c>
    </row>
    <row r="9005" spans="1:24" x14ac:dyDescent="0.25">
      <c r="A9005" t="s">
        <v>6614</v>
      </c>
      <c r="B9005" t="s">
        <v>218</v>
      </c>
      <c r="C9005" t="s">
        <v>179</v>
      </c>
      <c r="D9005" t="s">
        <v>23625</v>
      </c>
      <c r="E9005" t="s">
        <v>18827</v>
      </c>
      <c r="F9005" t="s">
        <v>23232</v>
      </c>
      <c r="G9005" t="s">
        <v>5</v>
      </c>
      <c r="H9005" t="s">
        <v>28922</v>
      </c>
    </row>
    <row r="9006" spans="1:24" x14ac:dyDescent="0.25">
      <c r="A9006" t="s">
        <v>6614</v>
      </c>
      <c r="B9006" t="s">
        <v>12580</v>
      </c>
      <c r="C9006" t="s">
        <v>759</v>
      </c>
      <c r="D9006" t="s">
        <v>28923</v>
      </c>
      <c r="E9006" t="s">
        <v>3774</v>
      </c>
      <c r="F9006" t="s">
        <v>36</v>
      </c>
      <c r="G9006" t="s">
        <v>28924</v>
      </c>
      <c r="H9006" t="s">
        <v>22130</v>
      </c>
      <c r="I9006" t="s">
        <v>759</v>
      </c>
      <c r="J9006" t="s">
        <v>28925</v>
      </c>
      <c r="K9006" t="s">
        <v>594</v>
      </c>
      <c r="L9006" t="s">
        <v>1873</v>
      </c>
      <c r="M9006" t="s">
        <v>36</v>
      </c>
      <c r="N9006" t="s">
        <v>28926</v>
      </c>
      <c r="O9006" t="s">
        <v>28927</v>
      </c>
      <c r="P9006" t="s">
        <v>1766</v>
      </c>
      <c r="Q9006" t="s">
        <v>334</v>
      </c>
      <c r="R9006" t="s">
        <v>1070</v>
      </c>
      <c r="S9006" t="s">
        <v>28928</v>
      </c>
    </row>
    <row r="9007" spans="1:24" x14ac:dyDescent="0.25">
      <c r="A9007" t="s">
        <v>6614</v>
      </c>
      <c r="B9007" t="s">
        <v>1355</v>
      </c>
      <c r="C9007" t="s">
        <v>179</v>
      </c>
      <c r="D9007" t="s">
        <v>61</v>
      </c>
      <c r="E9007" t="s">
        <v>395</v>
      </c>
      <c r="F9007" t="s">
        <v>17465</v>
      </c>
      <c r="G9007" t="s">
        <v>430</v>
      </c>
      <c r="H9007" t="s">
        <v>28315</v>
      </c>
      <c r="I9007" t="s">
        <v>541</v>
      </c>
      <c r="J9007" t="s">
        <v>28929</v>
      </c>
      <c r="K9007" t="s">
        <v>1948</v>
      </c>
      <c r="L9007" t="s">
        <v>113</v>
      </c>
      <c r="M9007" t="s">
        <v>59</v>
      </c>
      <c r="N9007" t="s">
        <v>458</v>
      </c>
      <c r="O9007" t="s">
        <v>61</v>
      </c>
      <c r="P9007" t="s">
        <v>28930</v>
      </c>
      <c r="Q9007" t="s">
        <v>26764</v>
      </c>
      <c r="R9007" t="s">
        <v>6336</v>
      </c>
      <c r="S9007" t="s">
        <v>30</v>
      </c>
      <c r="T9007" t="s">
        <v>14858</v>
      </c>
      <c r="U9007" t="s">
        <v>28931</v>
      </c>
    </row>
    <row r="9008" spans="1:24" x14ac:dyDescent="0.25">
      <c r="A9008" t="s">
        <v>30</v>
      </c>
      <c r="B9008" t="s">
        <v>27737</v>
      </c>
      <c r="C9008" t="s">
        <v>1433</v>
      </c>
      <c r="D9008" t="s">
        <v>61</v>
      </c>
      <c r="E9008" t="s">
        <v>28932</v>
      </c>
      <c r="F9008" t="s">
        <v>608</v>
      </c>
      <c r="G9008" t="s">
        <v>194</v>
      </c>
      <c r="H9008" t="s">
        <v>1920</v>
      </c>
      <c r="I9008" t="s">
        <v>37</v>
      </c>
      <c r="J9008" t="s">
        <v>736</v>
      </c>
      <c r="K9008" t="s">
        <v>7868</v>
      </c>
      <c r="L9008" t="s">
        <v>194</v>
      </c>
      <c r="M9008" t="s">
        <v>17542</v>
      </c>
      <c r="N9008" t="s">
        <v>30</v>
      </c>
      <c r="O9008" t="s">
        <v>26764</v>
      </c>
      <c r="P9008" t="s">
        <v>28933</v>
      </c>
      <c r="Q9008" t="s">
        <v>198</v>
      </c>
      <c r="R9008" t="s">
        <v>324</v>
      </c>
      <c r="S9008" t="s">
        <v>400</v>
      </c>
      <c r="T9008" t="s">
        <v>28934</v>
      </c>
      <c r="U9008" t="s">
        <v>28935</v>
      </c>
    </row>
    <row r="9009" spans="1:25" x14ac:dyDescent="0.25">
      <c r="A9009" t="s">
        <v>23625</v>
      </c>
      <c r="B9009" t="s">
        <v>28936</v>
      </c>
      <c r="C9009" t="s">
        <v>1180</v>
      </c>
      <c r="D9009" t="s">
        <v>577</v>
      </c>
      <c r="E9009" t="s">
        <v>28937</v>
      </c>
      <c r="F9009" t="s">
        <v>7016</v>
      </c>
      <c r="G9009" t="s">
        <v>400</v>
      </c>
      <c r="H9009" t="s">
        <v>1776</v>
      </c>
      <c r="I9009" t="s">
        <v>1777</v>
      </c>
      <c r="J9009" t="s">
        <v>112</v>
      </c>
      <c r="K9009" t="s">
        <v>28938</v>
      </c>
      <c r="L9009" t="s">
        <v>462</v>
      </c>
      <c r="M9009" t="s">
        <v>370</v>
      </c>
      <c r="N9009" t="s">
        <v>382</v>
      </c>
      <c r="O9009" t="s">
        <v>1608</v>
      </c>
      <c r="P9009" t="s">
        <v>57</v>
      </c>
      <c r="Q9009" t="s">
        <v>11432</v>
      </c>
      <c r="R9009" t="s">
        <v>126</v>
      </c>
      <c r="S9009" t="s">
        <v>7597</v>
      </c>
      <c r="T9009" t="s">
        <v>326</v>
      </c>
      <c r="U9009" t="s">
        <v>411</v>
      </c>
      <c r="V9009" t="s">
        <v>28939</v>
      </c>
    </row>
    <row r="9010" spans="1:25" x14ac:dyDescent="0.25">
      <c r="A9010" t="s">
        <v>17132</v>
      </c>
      <c r="B9010" t="s">
        <v>898</v>
      </c>
      <c r="C9010" t="s">
        <v>1295</v>
      </c>
      <c r="D9010" t="s">
        <v>3774</v>
      </c>
      <c r="E9010" t="s">
        <v>18</v>
      </c>
      <c r="F9010" t="s">
        <v>22</v>
      </c>
      <c r="G9010" t="s">
        <v>71</v>
      </c>
      <c r="H9010" t="s">
        <v>5</v>
      </c>
      <c r="I9010" t="s">
        <v>28940</v>
      </c>
      <c r="J9010" t="s">
        <v>115</v>
      </c>
      <c r="K9010" t="s">
        <v>71</v>
      </c>
      <c r="L9010" t="s">
        <v>5</v>
      </c>
      <c r="M9010" t="s">
        <v>111</v>
      </c>
      <c r="N9010" t="s">
        <v>8970</v>
      </c>
      <c r="O9010" t="s">
        <v>37</v>
      </c>
      <c r="P9010" t="s">
        <v>28941</v>
      </c>
      <c r="Q9010" t="s">
        <v>432</v>
      </c>
      <c r="R9010" t="s">
        <v>28942</v>
      </c>
      <c r="S9010" t="s">
        <v>12789</v>
      </c>
      <c r="T9010" t="s">
        <v>30</v>
      </c>
      <c r="U9010" t="s">
        <v>19426</v>
      </c>
      <c r="V9010" t="s">
        <v>74</v>
      </c>
      <c r="W9010" t="s">
        <v>61</v>
      </c>
      <c r="X9010" t="s">
        <v>28943</v>
      </c>
    </row>
    <row r="9011" spans="1:25" x14ac:dyDescent="0.25">
      <c r="A9011" t="s">
        <v>179</v>
      </c>
      <c r="B9011" t="s">
        <v>5</v>
      </c>
      <c r="C9011" t="s">
        <v>7491</v>
      </c>
      <c r="D9011" t="s">
        <v>37</v>
      </c>
      <c r="E9011" t="s">
        <v>6592</v>
      </c>
      <c r="F9011" t="s">
        <v>1303</v>
      </c>
      <c r="G9011" t="s">
        <v>45</v>
      </c>
      <c r="H9011" t="s">
        <v>5</v>
      </c>
      <c r="I9011" t="s">
        <v>1321</v>
      </c>
      <c r="J9011" t="s">
        <v>28944</v>
      </c>
      <c r="K9011" t="s">
        <v>57</v>
      </c>
      <c r="L9011" t="s">
        <v>1501</v>
      </c>
      <c r="M9011" t="s">
        <v>2055</v>
      </c>
      <c r="N9011" t="s">
        <v>218</v>
      </c>
      <c r="O9011" t="s">
        <v>1255</v>
      </c>
      <c r="P9011" t="s">
        <v>411</v>
      </c>
      <c r="Q9011" t="s">
        <v>13227</v>
      </c>
      <c r="R9011" t="s">
        <v>11989</v>
      </c>
      <c r="S9011" t="s">
        <v>594</v>
      </c>
      <c r="T9011" t="s">
        <v>28945</v>
      </c>
      <c r="U9011" t="s">
        <v>391</v>
      </c>
      <c r="V9011" t="s">
        <v>59</v>
      </c>
      <c r="W9011" t="s">
        <v>74</v>
      </c>
      <c r="X9011" t="s">
        <v>61</v>
      </c>
      <c r="Y9011" t="s">
        <v>28946</v>
      </c>
    </row>
    <row r="9012" spans="1:25" x14ac:dyDescent="0.25">
      <c r="A9012" t="s">
        <v>28947</v>
      </c>
      <c r="B9012" t="s">
        <v>5204</v>
      </c>
      <c r="C9012" t="s">
        <v>898</v>
      </c>
      <c r="D9012" t="s">
        <v>8312</v>
      </c>
      <c r="E9012" t="s">
        <v>8312</v>
      </c>
      <c r="F9012" t="s">
        <v>8312</v>
      </c>
      <c r="G9012" t="s">
        <v>1998</v>
      </c>
      <c r="H9012" t="s">
        <v>6614</v>
      </c>
      <c r="I9012" t="s">
        <v>755</v>
      </c>
      <c r="J9012" t="s">
        <v>898</v>
      </c>
      <c r="K9012" t="s">
        <v>8312</v>
      </c>
      <c r="L9012" t="s">
        <v>150</v>
      </c>
      <c r="M9012" t="s">
        <v>6796</v>
      </c>
      <c r="N9012" t="s">
        <v>282</v>
      </c>
      <c r="O9012" t="s">
        <v>28948</v>
      </c>
      <c r="P9012" t="s">
        <v>4966</v>
      </c>
      <c r="Q9012" t="s">
        <v>2018</v>
      </c>
      <c r="R9012" t="s">
        <v>150</v>
      </c>
      <c r="S9012" t="s">
        <v>28949</v>
      </c>
    </row>
    <row r="9013" spans="1:25" x14ac:dyDescent="0.25">
      <c r="A9013" t="s">
        <v>6614</v>
      </c>
      <c r="B9013" t="s">
        <v>108</v>
      </c>
      <c r="C9013" t="s">
        <v>2285</v>
      </c>
      <c r="D9013" t="s">
        <v>2432</v>
      </c>
      <c r="E9013" t="s">
        <v>590</v>
      </c>
      <c r="F9013" t="s">
        <v>28874</v>
      </c>
      <c r="G9013" t="s">
        <v>36</v>
      </c>
      <c r="H9013" t="s">
        <v>13678</v>
      </c>
      <c r="I9013" t="s">
        <v>313</v>
      </c>
      <c r="J9013" t="s">
        <v>61</v>
      </c>
      <c r="K9013" t="s">
        <v>4423</v>
      </c>
      <c r="L9013" t="s">
        <v>6739</v>
      </c>
      <c r="M9013" t="s">
        <v>28950</v>
      </c>
    </row>
    <row r="9014" spans="1:25" x14ac:dyDescent="0.25">
      <c r="A9014" t="s">
        <v>5088</v>
      </c>
      <c r="B9014" t="s">
        <v>5259</v>
      </c>
      <c r="C9014" t="s">
        <v>898</v>
      </c>
      <c r="D9014" t="s">
        <v>71</v>
      </c>
      <c r="E9014" t="s">
        <v>2259</v>
      </c>
      <c r="F9014" t="s">
        <v>45</v>
      </c>
      <c r="G9014" t="s">
        <v>5</v>
      </c>
      <c r="H9014" t="s">
        <v>39</v>
      </c>
      <c r="I9014" t="s">
        <v>1956</v>
      </c>
      <c r="J9014" t="s">
        <v>28951</v>
      </c>
    </row>
    <row r="9015" spans="1:25" x14ac:dyDescent="0.25">
      <c r="A9015" t="s">
        <v>23625</v>
      </c>
      <c r="B9015" t="s">
        <v>6614</v>
      </c>
      <c r="C9015" t="s">
        <v>7238</v>
      </c>
      <c r="D9015" t="s">
        <v>978</v>
      </c>
      <c r="E9015" t="s">
        <v>2423</v>
      </c>
      <c r="F9015" t="s">
        <v>781</v>
      </c>
      <c r="G9015" t="s">
        <v>59</v>
      </c>
      <c r="H9015" t="s">
        <v>61</v>
      </c>
      <c r="I9015" t="s">
        <v>4400</v>
      </c>
      <c r="J9015" t="s">
        <v>57</v>
      </c>
      <c r="K9015" t="s">
        <v>61</v>
      </c>
      <c r="L9015" t="s">
        <v>28952</v>
      </c>
      <c r="M9015" t="s">
        <v>5354</v>
      </c>
      <c r="N9015" t="s">
        <v>23629</v>
      </c>
      <c r="O9015" t="s">
        <v>1766</v>
      </c>
      <c r="P9015" t="s">
        <v>113</v>
      </c>
      <c r="Q9015" t="s">
        <v>61</v>
      </c>
      <c r="R9015" t="s">
        <v>5337</v>
      </c>
      <c r="S9015" t="s">
        <v>59</v>
      </c>
      <c r="T9015" t="s">
        <v>1177</v>
      </c>
      <c r="U9015" t="s">
        <v>61</v>
      </c>
      <c r="V9015" t="s">
        <v>28953</v>
      </c>
    </row>
    <row r="9016" spans="1:25" x14ac:dyDescent="0.25">
      <c r="A9016" t="s">
        <v>5022</v>
      </c>
      <c r="B9016" t="s">
        <v>1115</v>
      </c>
      <c r="C9016" t="s">
        <v>179</v>
      </c>
      <c r="D9016" t="s">
        <v>18</v>
      </c>
      <c r="E9016" t="s">
        <v>28954</v>
      </c>
    </row>
    <row r="9017" spans="1:25" x14ac:dyDescent="0.25">
      <c r="A9017" t="s">
        <v>6614</v>
      </c>
      <c r="B9017" t="s">
        <v>28955</v>
      </c>
      <c r="C9017" t="s">
        <v>710</v>
      </c>
      <c r="D9017" t="s">
        <v>193</v>
      </c>
      <c r="E9017" t="s">
        <v>126</v>
      </c>
      <c r="F9017" t="s">
        <v>28956</v>
      </c>
      <c r="G9017" t="s">
        <v>22901</v>
      </c>
      <c r="H9017" t="s">
        <v>5022</v>
      </c>
      <c r="I9017" t="s">
        <v>462</v>
      </c>
      <c r="J9017" t="s">
        <v>179</v>
      </c>
      <c r="K9017" t="s">
        <v>28957</v>
      </c>
    </row>
    <row r="9018" spans="1:25" x14ac:dyDescent="0.25">
      <c r="A9018" t="s">
        <v>6614</v>
      </c>
      <c r="B9018" t="s">
        <v>20475</v>
      </c>
      <c r="C9018" t="s">
        <v>978</v>
      </c>
      <c r="D9018" t="s">
        <v>1801</v>
      </c>
      <c r="E9018" t="s">
        <v>342</v>
      </c>
      <c r="F9018" t="s">
        <v>28958</v>
      </c>
      <c r="G9018" t="s">
        <v>1382</v>
      </c>
      <c r="H9018" t="s">
        <v>37</v>
      </c>
      <c r="I9018" t="s">
        <v>710</v>
      </c>
      <c r="J9018" t="s">
        <v>456</v>
      </c>
      <c r="K9018" t="s">
        <v>461</v>
      </c>
      <c r="L9018" t="s">
        <v>5</v>
      </c>
      <c r="M9018" t="s">
        <v>3891</v>
      </c>
      <c r="N9018" t="s">
        <v>324</v>
      </c>
      <c r="O9018" t="s">
        <v>266</v>
      </c>
      <c r="P9018" t="s">
        <v>206</v>
      </c>
      <c r="Q9018" t="s">
        <v>150</v>
      </c>
      <c r="R9018" t="s">
        <v>27467</v>
      </c>
      <c r="S9018" t="s">
        <v>28959</v>
      </c>
    </row>
    <row r="9019" spans="1:25" x14ac:dyDescent="0.25">
      <c r="A9019" t="s">
        <v>6614</v>
      </c>
      <c r="B9019" t="s">
        <v>424</v>
      </c>
      <c r="C9019" t="s">
        <v>2782</v>
      </c>
      <c r="D9019" t="s">
        <v>100</v>
      </c>
      <c r="E9019" t="s">
        <v>462</v>
      </c>
      <c r="F9019" t="s">
        <v>28960</v>
      </c>
      <c r="G9019" t="s">
        <v>28961</v>
      </c>
      <c r="H9019" t="s">
        <v>1313</v>
      </c>
      <c r="I9019" t="s">
        <v>179</v>
      </c>
      <c r="J9019" t="s">
        <v>249</v>
      </c>
      <c r="K9019" t="s">
        <v>57</v>
      </c>
      <c r="L9019" t="s">
        <v>61</v>
      </c>
      <c r="M9019" t="s">
        <v>7542</v>
      </c>
      <c r="N9019" t="s">
        <v>898</v>
      </c>
      <c r="O9019" t="s">
        <v>183</v>
      </c>
      <c r="P9019" t="s">
        <v>572</v>
      </c>
      <c r="Q9019" t="s">
        <v>21486</v>
      </c>
      <c r="R9019" t="s">
        <v>474</v>
      </c>
      <c r="S9019" t="s">
        <v>61</v>
      </c>
      <c r="T9019" t="s">
        <v>20740</v>
      </c>
      <c r="U9019" t="s">
        <v>1716</v>
      </c>
      <c r="V9019" t="s">
        <v>28962</v>
      </c>
    </row>
    <row r="9020" spans="1:25" x14ac:dyDescent="0.25">
      <c r="A9020" t="s">
        <v>6614</v>
      </c>
      <c r="B9020" t="s">
        <v>6580</v>
      </c>
      <c r="C9020" t="s">
        <v>61</v>
      </c>
      <c r="D9020" t="s">
        <v>14339</v>
      </c>
      <c r="E9020" t="s">
        <v>1993</v>
      </c>
      <c r="F9020" t="s">
        <v>1994</v>
      </c>
      <c r="G9020" t="s">
        <v>126</v>
      </c>
      <c r="H9020" t="s">
        <v>61</v>
      </c>
      <c r="I9020" t="s">
        <v>1088</v>
      </c>
      <c r="J9020" t="s">
        <v>998</v>
      </c>
      <c r="K9020" t="s">
        <v>28963</v>
      </c>
      <c r="L9020" t="s">
        <v>37</v>
      </c>
      <c r="M9020" t="s">
        <v>28964</v>
      </c>
    </row>
    <row r="9021" spans="1:25" x14ac:dyDescent="0.25">
      <c r="A9021" t="s">
        <v>4</v>
      </c>
      <c r="B9021" t="s">
        <v>179</v>
      </c>
      <c r="C9021" t="s">
        <v>5854</v>
      </c>
      <c r="D9021" t="s">
        <v>36</v>
      </c>
      <c r="E9021" t="s">
        <v>290</v>
      </c>
      <c r="F9021" t="s">
        <v>392</v>
      </c>
      <c r="G9021" t="s">
        <v>5855</v>
      </c>
      <c r="H9021" t="s">
        <v>5856</v>
      </c>
      <c r="I9021" t="s">
        <v>206</v>
      </c>
      <c r="J9021" t="s">
        <v>572</v>
      </c>
      <c r="K9021" t="s">
        <v>758</v>
      </c>
      <c r="L9021" t="s">
        <v>115</v>
      </c>
      <c r="M9021" t="s">
        <v>36</v>
      </c>
      <c r="N9021" t="s">
        <v>182</v>
      </c>
      <c r="O9021" t="s">
        <v>4073</v>
      </c>
      <c r="P9021" t="s">
        <v>237</v>
      </c>
      <c r="Q9021" t="s">
        <v>217</v>
      </c>
      <c r="R9021" t="s">
        <v>6360</v>
      </c>
      <c r="S9021" t="s">
        <v>1424</v>
      </c>
      <c r="T9021" t="s">
        <v>36</v>
      </c>
      <c r="U9021" t="s">
        <v>156</v>
      </c>
      <c r="V9021" t="s">
        <v>1265</v>
      </c>
      <c r="W9021" t="s">
        <v>126</v>
      </c>
      <c r="X9021" t="s">
        <v>61</v>
      </c>
      <c r="Y9021" t="s">
        <v>28965</v>
      </c>
    </row>
    <row r="9022" spans="1:25" x14ac:dyDescent="0.25">
      <c r="A9022" t="s">
        <v>6614</v>
      </c>
      <c r="B9022" t="s">
        <v>181</v>
      </c>
      <c r="C9022" t="s">
        <v>290</v>
      </c>
      <c r="D9022" t="s">
        <v>20249</v>
      </c>
      <c r="E9022" t="s">
        <v>20743</v>
      </c>
      <c r="F9022" t="s">
        <v>126</v>
      </c>
      <c r="G9022" t="s">
        <v>20457</v>
      </c>
      <c r="H9022" t="s">
        <v>20058</v>
      </c>
      <c r="I9022" t="s">
        <v>978</v>
      </c>
      <c r="J9022" t="s">
        <v>456</v>
      </c>
      <c r="K9022" t="s">
        <v>2018</v>
      </c>
      <c r="L9022" t="s">
        <v>1801</v>
      </c>
      <c r="M9022" t="s">
        <v>6293</v>
      </c>
      <c r="N9022" t="s">
        <v>59</v>
      </c>
      <c r="O9022" t="s">
        <v>2568</v>
      </c>
      <c r="P9022" t="s">
        <v>161</v>
      </c>
      <c r="Q9022" t="s">
        <v>1379</v>
      </c>
      <c r="R9022" t="s">
        <v>179</v>
      </c>
      <c r="S9022" t="s">
        <v>5</v>
      </c>
      <c r="T9022" t="s">
        <v>28966</v>
      </c>
    </row>
    <row r="9023" spans="1:25" x14ac:dyDescent="0.25">
      <c r="A9023" t="s">
        <v>4</v>
      </c>
      <c r="B9023" t="s">
        <v>179</v>
      </c>
      <c r="C9023" t="s">
        <v>763</v>
      </c>
      <c r="D9023" t="s">
        <v>61</v>
      </c>
      <c r="E9023" t="s">
        <v>440</v>
      </c>
      <c r="F9023" t="s">
        <v>28967</v>
      </c>
      <c r="G9023" t="s">
        <v>57</v>
      </c>
      <c r="H9023" t="s">
        <v>438</v>
      </c>
      <c r="I9023" t="s">
        <v>439</v>
      </c>
      <c r="J9023" t="s">
        <v>30</v>
      </c>
      <c r="K9023" t="s">
        <v>28968</v>
      </c>
      <c r="L9023" t="s">
        <v>61</v>
      </c>
      <c r="M9023" t="s">
        <v>17380</v>
      </c>
      <c r="N9023" t="s">
        <v>37</v>
      </c>
      <c r="O9023" t="s">
        <v>28969</v>
      </c>
      <c r="P9023" t="s">
        <v>574</v>
      </c>
      <c r="Q9023" t="s">
        <v>179</v>
      </c>
      <c r="R9023" t="s">
        <v>30</v>
      </c>
      <c r="S9023" t="s">
        <v>1040</v>
      </c>
      <c r="T9023" t="s">
        <v>28970</v>
      </c>
    </row>
    <row r="9024" spans="1:25" x14ac:dyDescent="0.25">
      <c r="A9024" t="s">
        <v>23625</v>
      </c>
      <c r="B9024" t="s">
        <v>394</v>
      </c>
      <c r="C9024" t="s">
        <v>1071</v>
      </c>
      <c r="D9024" t="s">
        <v>36</v>
      </c>
      <c r="E9024" t="s">
        <v>6232</v>
      </c>
      <c r="F9024" t="s">
        <v>240</v>
      </c>
      <c r="G9024" t="s">
        <v>36</v>
      </c>
      <c r="H9024" t="s">
        <v>322</v>
      </c>
      <c r="I9024" t="s">
        <v>113</v>
      </c>
      <c r="J9024" t="s">
        <v>61</v>
      </c>
      <c r="K9024" t="s">
        <v>5337</v>
      </c>
      <c r="L9024" t="s">
        <v>59</v>
      </c>
      <c r="M9024" t="s">
        <v>1177</v>
      </c>
      <c r="N9024" t="s">
        <v>61</v>
      </c>
      <c r="O9024" t="s">
        <v>9873</v>
      </c>
      <c r="P9024" t="s">
        <v>12789</v>
      </c>
      <c r="Q9024" t="s">
        <v>30</v>
      </c>
      <c r="R9024" t="s">
        <v>19426</v>
      </c>
      <c r="S9024" t="s">
        <v>36</v>
      </c>
      <c r="T9024" t="s">
        <v>182</v>
      </c>
      <c r="U9024" t="s">
        <v>2018</v>
      </c>
      <c r="V9024" t="s">
        <v>28971</v>
      </c>
    </row>
    <row r="9025" spans="1:25" x14ac:dyDescent="0.25">
      <c r="A9025" t="s">
        <v>898</v>
      </c>
      <c r="B9025" t="s">
        <v>1426</v>
      </c>
      <c r="C9025" t="s">
        <v>36</v>
      </c>
      <c r="D9025" t="s">
        <v>6136</v>
      </c>
      <c r="E9025" t="s">
        <v>723</v>
      </c>
      <c r="F9025" t="s">
        <v>5</v>
      </c>
      <c r="G9025" t="s">
        <v>111</v>
      </c>
      <c r="H9025" t="s">
        <v>57</v>
      </c>
      <c r="I9025" t="s">
        <v>4785</v>
      </c>
      <c r="J9025" t="s">
        <v>6993</v>
      </c>
      <c r="K9025" t="s">
        <v>28</v>
      </c>
      <c r="L9025" t="s">
        <v>572</v>
      </c>
      <c r="M9025" t="s">
        <v>1012</v>
      </c>
      <c r="N9025" t="s">
        <v>112</v>
      </c>
      <c r="O9025" t="s">
        <v>182</v>
      </c>
      <c r="P9025" t="s">
        <v>639</v>
      </c>
      <c r="Q9025" t="s">
        <v>100</v>
      </c>
      <c r="R9025" t="s">
        <v>5</v>
      </c>
      <c r="S9025" t="s">
        <v>1877</v>
      </c>
      <c r="T9025" t="s">
        <v>28972</v>
      </c>
      <c r="U9025" t="s">
        <v>36</v>
      </c>
      <c r="V9025" t="s">
        <v>28973</v>
      </c>
    </row>
    <row r="9026" spans="1:25" x14ac:dyDescent="0.25">
      <c r="A9026" t="s">
        <v>28913</v>
      </c>
      <c r="B9026" t="s">
        <v>19426</v>
      </c>
      <c r="C9026" t="s">
        <v>324</v>
      </c>
      <c r="D9026" t="s">
        <v>400</v>
      </c>
      <c r="E9026" t="s">
        <v>385</v>
      </c>
      <c r="F9026" t="s">
        <v>10443</v>
      </c>
      <c r="G9026" t="s">
        <v>36</v>
      </c>
      <c r="H9026" t="s">
        <v>290</v>
      </c>
      <c r="I9026" t="s">
        <v>586</v>
      </c>
      <c r="J9026" t="s">
        <v>194</v>
      </c>
      <c r="K9026" t="s">
        <v>13227</v>
      </c>
      <c r="L9026" t="s">
        <v>11989</v>
      </c>
      <c r="M9026" t="s">
        <v>161</v>
      </c>
      <c r="N9026" t="s">
        <v>391</v>
      </c>
      <c r="O9026" t="s">
        <v>59</v>
      </c>
      <c r="P9026" t="s">
        <v>74</v>
      </c>
      <c r="Q9026" t="s">
        <v>61</v>
      </c>
      <c r="R9026" t="s">
        <v>28974</v>
      </c>
    </row>
    <row r="9027" spans="1:25" x14ac:dyDescent="0.25">
      <c r="A9027" t="s">
        <v>23625</v>
      </c>
      <c r="B9027" t="s">
        <v>2289</v>
      </c>
      <c r="C9027" t="s">
        <v>1295</v>
      </c>
      <c r="D9027" t="s">
        <v>61</v>
      </c>
      <c r="E9027" t="s">
        <v>28975</v>
      </c>
      <c r="F9027" t="s">
        <v>4499</v>
      </c>
      <c r="G9027" t="s">
        <v>57</v>
      </c>
      <c r="H9027" t="s">
        <v>1768</v>
      </c>
      <c r="I9027" t="s">
        <v>182</v>
      </c>
      <c r="J9027" t="s">
        <v>1265</v>
      </c>
      <c r="K9027" t="s">
        <v>59</v>
      </c>
      <c r="L9027" t="s">
        <v>708</v>
      </c>
      <c r="M9027" t="s">
        <v>1424</v>
      </c>
      <c r="N9027" t="s">
        <v>36</v>
      </c>
      <c r="O9027" t="s">
        <v>113</v>
      </c>
      <c r="P9027" t="s">
        <v>61</v>
      </c>
      <c r="Q9027" t="s">
        <v>5337</v>
      </c>
      <c r="R9027" t="s">
        <v>59</v>
      </c>
      <c r="S9027" t="s">
        <v>1177</v>
      </c>
      <c r="T9027" t="s">
        <v>61</v>
      </c>
      <c r="U9027" t="s">
        <v>758</v>
      </c>
      <c r="V9027" t="s">
        <v>28976</v>
      </c>
    </row>
    <row r="9028" spans="1:25" x14ac:dyDescent="0.25">
      <c r="A9028" t="s">
        <v>27927</v>
      </c>
      <c r="B9028" t="s">
        <v>2289</v>
      </c>
      <c r="C9028" t="s">
        <v>36</v>
      </c>
      <c r="D9028" t="s">
        <v>290</v>
      </c>
      <c r="E9028" t="s">
        <v>400</v>
      </c>
      <c r="F9028" t="s">
        <v>1284</v>
      </c>
      <c r="G9028" t="s">
        <v>61</v>
      </c>
      <c r="H9028" t="s">
        <v>3031</v>
      </c>
      <c r="I9028" t="s">
        <v>28977</v>
      </c>
      <c r="J9028" t="s">
        <v>57</v>
      </c>
      <c r="K9028" t="s">
        <v>26764</v>
      </c>
      <c r="L9028" t="s">
        <v>6336</v>
      </c>
      <c r="M9028" t="s">
        <v>161</v>
      </c>
      <c r="N9028" t="s">
        <v>1532</v>
      </c>
      <c r="O9028" t="s">
        <v>81</v>
      </c>
      <c r="P9028" t="s">
        <v>28978</v>
      </c>
      <c r="Q9028" t="s">
        <v>126</v>
      </c>
      <c r="R9028" t="s">
        <v>28979</v>
      </c>
    </row>
    <row r="9029" spans="1:25" x14ac:dyDescent="0.25">
      <c r="A9029" t="s">
        <v>12789</v>
      </c>
      <c r="B9029" t="s">
        <v>30</v>
      </c>
      <c r="C9029" t="s">
        <v>19426</v>
      </c>
      <c r="D9029" t="s">
        <v>290</v>
      </c>
      <c r="E9029" t="s">
        <v>4656</v>
      </c>
      <c r="F9029" t="s">
        <v>391</v>
      </c>
      <c r="G9029" t="s">
        <v>57</v>
      </c>
      <c r="H9029" t="s">
        <v>61</v>
      </c>
      <c r="I9029" t="s">
        <v>4519</v>
      </c>
      <c r="J9029" t="s">
        <v>28980</v>
      </c>
      <c r="K9029" t="s">
        <v>27620</v>
      </c>
      <c r="L9029" t="s">
        <v>710</v>
      </c>
      <c r="M9029" t="s">
        <v>1709</v>
      </c>
      <c r="N9029" t="s">
        <v>3015</v>
      </c>
      <c r="O9029" t="s">
        <v>206</v>
      </c>
      <c r="P9029" t="s">
        <v>28981</v>
      </c>
    </row>
    <row r="9030" spans="1:25" x14ac:dyDescent="0.25">
      <c r="A9030" t="s">
        <v>28982</v>
      </c>
      <c r="B9030" t="s">
        <v>1988</v>
      </c>
      <c r="C9030" t="s">
        <v>1696</v>
      </c>
      <c r="D9030" t="s">
        <v>19038</v>
      </c>
      <c r="E9030" t="s">
        <v>36</v>
      </c>
      <c r="F9030" t="s">
        <v>1709</v>
      </c>
      <c r="G9030" t="s">
        <v>290</v>
      </c>
      <c r="H9030" t="s">
        <v>12621</v>
      </c>
      <c r="I9030" t="s">
        <v>1688</v>
      </c>
      <c r="J9030" t="s">
        <v>28983</v>
      </c>
    </row>
    <row r="9031" spans="1:25" x14ac:dyDescent="0.25">
      <c r="A9031" t="s">
        <v>8016</v>
      </c>
      <c r="B9031" t="s">
        <v>7790</v>
      </c>
      <c r="C9031" t="s">
        <v>23606</v>
      </c>
      <c r="D9031" t="s">
        <v>28</v>
      </c>
      <c r="E9031" t="s">
        <v>5259</v>
      </c>
      <c r="F9031" t="s">
        <v>19426</v>
      </c>
      <c r="G9031" t="s">
        <v>290</v>
      </c>
      <c r="H9031" t="s">
        <v>36</v>
      </c>
      <c r="I9031" t="s">
        <v>5</v>
      </c>
      <c r="J9031" t="s">
        <v>28984</v>
      </c>
    </row>
    <row r="9032" spans="1:25" x14ac:dyDescent="0.25">
      <c r="A9032" t="s">
        <v>334</v>
      </c>
      <c r="B9032" t="s">
        <v>36</v>
      </c>
      <c r="C9032" t="s">
        <v>322</v>
      </c>
      <c r="D9032" t="s">
        <v>16</v>
      </c>
      <c r="E9032" t="s">
        <v>59</v>
      </c>
      <c r="F9032" t="s">
        <v>1100</v>
      </c>
      <c r="G9032" t="s">
        <v>572</v>
      </c>
      <c r="H9032" t="s">
        <v>23625</v>
      </c>
      <c r="I9032" t="s">
        <v>115</v>
      </c>
      <c r="J9032" t="s">
        <v>61</v>
      </c>
      <c r="K9032" t="s">
        <v>1900</v>
      </c>
      <c r="L9032" t="s">
        <v>18817</v>
      </c>
      <c r="M9032" t="s">
        <v>57</v>
      </c>
      <c r="N9032" t="s">
        <v>108</v>
      </c>
      <c r="O9032" t="s">
        <v>439</v>
      </c>
      <c r="P9032" t="s">
        <v>1047</v>
      </c>
      <c r="Q9032" t="s">
        <v>2409</v>
      </c>
      <c r="R9032" t="s">
        <v>28985</v>
      </c>
      <c r="S9032" t="s">
        <v>432</v>
      </c>
      <c r="T9032" t="s">
        <v>61</v>
      </c>
      <c r="U9032" t="s">
        <v>1900</v>
      </c>
      <c r="V9032" t="s">
        <v>18817</v>
      </c>
      <c r="W9032" t="s">
        <v>57</v>
      </c>
      <c r="X9032" t="s">
        <v>28986</v>
      </c>
      <c r="Y9032" t="s">
        <v>28987</v>
      </c>
    </row>
    <row r="9033" spans="1:25" x14ac:dyDescent="0.25">
      <c r="A9033" t="s">
        <v>6829</v>
      </c>
      <c r="B9033" t="s">
        <v>266</v>
      </c>
      <c r="C9033" t="s">
        <v>63</v>
      </c>
      <c r="D9033" t="s">
        <v>878</v>
      </c>
      <c r="E9033" t="s">
        <v>45</v>
      </c>
      <c r="F9033" t="s">
        <v>61</v>
      </c>
      <c r="G9033" t="s">
        <v>106</v>
      </c>
      <c r="H9033" t="s">
        <v>7176</v>
      </c>
      <c r="I9033" t="s">
        <v>7177</v>
      </c>
      <c r="J9033" t="s">
        <v>28988</v>
      </c>
      <c r="K9033" t="s">
        <v>1752</v>
      </c>
      <c r="L9033" t="s">
        <v>28989</v>
      </c>
    </row>
    <row r="9034" spans="1:25" x14ac:dyDescent="0.25">
      <c r="A9034" t="s">
        <v>1255</v>
      </c>
      <c r="B9034" t="s">
        <v>483</v>
      </c>
      <c r="C9034" t="s">
        <v>28990</v>
      </c>
      <c r="D9034" t="s">
        <v>57</v>
      </c>
      <c r="E9034" t="s">
        <v>43</v>
      </c>
      <c r="F9034" t="s">
        <v>767</v>
      </c>
      <c r="G9034" t="s">
        <v>5166</v>
      </c>
      <c r="H9034" t="s">
        <v>18</v>
      </c>
      <c r="I9034" t="s">
        <v>10586</v>
      </c>
      <c r="J9034" t="s">
        <v>161</v>
      </c>
      <c r="K9034" t="s">
        <v>288</v>
      </c>
      <c r="L9034" t="s">
        <v>156</v>
      </c>
      <c r="M9034" t="s">
        <v>157</v>
      </c>
      <c r="N9034" t="s">
        <v>1652</v>
      </c>
      <c r="O9034" t="s">
        <v>16</v>
      </c>
      <c r="P9034" t="s">
        <v>150</v>
      </c>
      <c r="Q9034" t="s">
        <v>18</v>
      </c>
      <c r="R9034" t="s">
        <v>61</v>
      </c>
      <c r="S9034" t="s">
        <v>28991</v>
      </c>
      <c r="T9034" t="s">
        <v>156</v>
      </c>
      <c r="U9034" t="s">
        <v>157</v>
      </c>
      <c r="V9034" t="s">
        <v>61</v>
      </c>
      <c r="W9034" t="s">
        <v>28992</v>
      </c>
    </row>
    <row r="9035" spans="1:25" x14ac:dyDescent="0.25">
      <c r="A9035" t="s">
        <v>290</v>
      </c>
      <c r="B9035" t="s">
        <v>36</v>
      </c>
      <c r="C9035" t="s">
        <v>4772</v>
      </c>
      <c r="D9035" t="s">
        <v>126</v>
      </c>
      <c r="E9035" t="s">
        <v>61</v>
      </c>
      <c r="F9035" t="s">
        <v>28993</v>
      </c>
    </row>
    <row r="9036" spans="1:25" x14ac:dyDescent="0.25">
      <c r="A9036" t="s">
        <v>6614</v>
      </c>
      <c r="B9036" t="s">
        <v>28994</v>
      </c>
      <c r="C9036" t="s">
        <v>478</v>
      </c>
      <c r="D9036" t="s">
        <v>28995</v>
      </c>
      <c r="E9036" t="s">
        <v>2518</v>
      </c>
      <c r="F9036" t="s">
        <v>898</v>
      </c>
      <c r="G9036" t="s">
        <v>11752</v>
      </c>
      <c r="H9036" t="s">
        <v>418</v>
      </c>
      <c r="I9036" t="s">
        <v>427</v>
      </c>
      <c r="J9036" t="s">
        <v>7506</v>
      </c>
      <c r="K9036" t="s">
        <v>57</v>
      </c>
      <c r="L9036" t="s">
        <v>36</v>
      </c>
      <c r="M9036" t="s">
        <v>28996</v>
      </c>
    </row>
    <row r="9037" spans="1:25" x14ac:dyDescent="0.25">
      <c r="A9037" t="s">
        <v>28997</v>
      </c>
    </row>
    <row r="9038" spans="1:25" x14ac:dyDescent="0.25">
      <c r="A9038" t="s">
        <v>290</v>
      </c>
      <c r="B9038" t="s">
        <v>36</v>
      </c>
      <c r="C9038" t="s">
        <v>4772</v>
      </c>
      <c r="D9038" t="s">
        <v>126</v>
      </c>
      <c r="E9038" t="s">
        <v>61</v>
      </c>
      <c r="F9038" t="s">
        <v>28998</v>
      </c>
    </row>
    <row r="9039" spans="1:25" x14ac:dyDescent="0.25">
      <c r="A9039" t="s">
        <v>4651</v>
      </c>
      <c r="B9039" t="s">
        <v>8595</v>
      </c>
      <c r="C9039" t="s">
        <v>112</v>
      </c>
      <c r="D9039" t="s">
        <v>16</v>
      </c>
      <c r="E9039" t="s">
        <v>28999</v>
      </c>
    </row>
    <row r="9040" spans="1:25" x14ac:dyDescent="0.25">
      <c r="A9040" t="s">
        <v>427</v>
      </c>
      <c r="B9040" t="s">
        <v>7506</v>
      </c>
      <c r="C9040" t="s">
        <v>57</v>
      </c>
      <c r="D9040" t="s">
        <v>29000</v>
      </c>
      <c r="E9040" t="s">
        <v>790</v>
      </c>
      <c r="F9040" t="s">
        <v>411</v>
      </c>
      <c r="G9040" t="s">
        <v>39</v>
      </c>
      <c r="H9040" t="s">
        <v>8595</v>
      </c>
      <c r="I9040" t="s">
        <v>37</v>
      </c>
      <c r="J9040" t="s">
        <v>27767</v>
      </c>
      <c r="K9040" t="s">
        <v>1969</v>
      </c>
      <c r="L9040" t="s">
        <v>7297</v>
      </c>
      <c r="M9040" t="s">
        <v>29001</v>
      </c>
      <c r="N9040" t="s">
        <v>210</v>
      </c>
      <c r="O9040" t="s">
        <v>57</v>
      </c>
      <c r="P9040" t="s">
        <v>29002</v>
      </c>
      <c r="Q9040" t="s">
        <v>29003</v>
      </c>
      <c r="R9040" t="s">
        <v>898</v>
      </c>
      <c r="S9040" t="s">
        <v>113</v>
      </c>
      <c r="T9040" t="s">
        <v>5</v>
      </c>
      <c r="U9040" t="s">
        <v>266</v>
      </c>
      <c r="V9040" t="s">
        <v>3176</v>
      </c>
      <c r="W9040" t="s">
        <v>126</v>
      </c>
      <c r="X9040" t="s">
        <v>29004</v>
      </c>
    </row>
    <row r="9041" spans="1:24" x14ac:dyDescent="0.25">
      <c r="A9041" t="s">
        <v>71</v>
      </c>
      <c r="B9041" t="s">
        <v>1295</v>
      </c>
      <c r="C9041" t="s">
        <v>1820</v>
      </c>
      <c r="D9041" t="s">
        <v>28</v>
      </c>
      <c r="E9041" t="s">
        <v>5</v>
      </c>
      <c r="F9041" t="s">
        <v>475</v>
      </c>
      <c r="G9041" t="s">
        <v>26820</v>
      </c>
      <c r="H9041" t="s">
        <v>29005</v>
      </c>
      <c r="I9041" t="s">
        <v>29000</v>
      </c>
      <c r="J9041" t="s">
        <v>179</v>
      </c>
      <c r="K9041" t="s">
        <v>249</v>
      </c>
      <c r="L9041" t="s">
        <v>57</v>
      </c>
      <c r="M9041" t="s">
        <v>61</v>
      </c>
      <c r="N9041" t="s">
        <v>887</v>
      </c>
      <c r="O9041" t="s">
        <v>5055</v>
      </c>
      <c r="P9041" t="s">
        <v>2192</v>
      </c>
      <c r="Q9041" t="s">
        <v>18</v>
      </c>
      <c r="R9041" t="s">
        <v>61</v>
      </c>
      <c r="S9041" t="s">
        <v>29006</v>
      </c>
      <c r="T9041" t="s">
        <v>10849</v>
      </c>
      <c r="U9041" t="s">
        <v>45</v>
      </c>
      <c r="V9041" t="s">
        <v>29007</v>
      </c>
      <c r="W9041" t="s">
        <v>1777</v>
      </c>
      <c r="X9041" t="s">
        <v>29008</v>
      </c>
    </row>
    <row r="9042" spans="1:24" x14ac:dyDescent="0.25">
      <c r="A9042" t="s">
        <v>6614</v>
      </c>
      <c r="B9042" t="s">
        <v>1265</v>
      </c>
      <c r="C9042" t="s">
        <v>29009</v>
      </c>
      <c r="D9042" t="s">
        <v>5690</v>
      </c>
      <c r="E9042" t="s">
        <v>36</v>
      </c>
      <c r="F9042" t="s">
        <v>8595</v>
      </c>
      <c r="G9042" t="s">
        <v>29010</v>
      </c>
      <c r="H9042" t="s">
        <v>1689</v>
      </c>
      <c r="I9042" t="s">
        <v>71</v>
      </c>
      <c r="J9042" t="s">
        <v>61</v>
      </c>
      <c r="K9042" t="s">
        <v>594</v>
      </c>
      <c r="L9042" t="s">
        <v>762</v>
      </c>
      <c r="M9042" t="s">
        <v>36</v>
      </c>
      <c r="N9042" t="s">
        <v>761</v>
      </c>
      <c r="O9042" t="s">
        <v>5</v>
      </c>
      <c r="P9042" t="s">
        <v>29011</v>
      </c>
      <c r="Q9042" t="s">
        <v>4297</v>
      </c>
      <c r="R9042" t="s">
        <v>11337</v>
      </c>
      <c r="S9042" t="s">
        <v>7868</v>
      </c>
      <c r="T9042" t="s">
        <v>29012</v>
      </c>
    </row>
    <row r="9043" spans="1:24" x14ac:dyDescent="0.25">
      <c r="A9043" t="s">
        <v>6614</v>
      </c>
      <c r="B9043" t="s">
        <v>1532</v>
      </c>
      <c r="C9043" t="s">
        <v>1629</v>
      </c>
      <c r="D9043" t="s">
        <v>15660</v>
      </c>
      <c r="E9043" t="s">
        <v>57</v>
      </c>
      <c r="F9043" t="s">
        <v>36</v>
      </c>
      <c r="G9043" t="s">
        <v>29013</v>
      </c>
      <c r="H9043" t="s">
        <v>181</v>
      </c>
      <c r="I9043" t="s">
        <v>290</v>
      </c>
      <c r="J9043" t="s">
        <v>39</v>
      </c>
      <c r="K9043" t="s">
        <v>29014</v>
      </c>
    </row>
    <row r="9044" spans="1:24" x14ac:dyDescent="0.25">
      <c r="A9044" t="s">
        <v>6614</v>
      </c>
      <c r="B9044" t="s">
        <v>1841</v>
      </c>
      <c r="C9044" t="s">
        <v>210</v>
      </c>
      <c r="D9044" t="s">
        <v>57</v>
      </c>
      <c r="E9044" t="s">
        <v>29015</v>
      </c>
      <c r="F9044" t="s">
        <v>100</v>
      </c>
      <c r="G9044" t="s">
        <v>3367</v>
      </c>
      <c r="H9044" t="s">
        <v>36</v>
      </c>
      <c r="I9044" t="s">
        <v>5660</v>
      </c>
      <c r="J9044" t="s">
        <v>1012</v>
      </c>
      <c r="K9044" t="s">
        <v>1013</v>
      </c>
      <c r="L9044" t="s">
        <v>102</v>
      </c>
      <c r="M9044" t="s">
        <v>100</v>
      </c>
      <c r="N9044" t="s">
        <v>73</v>
      </c>
      <c r="O9044" t="s">
        <v>29016</v>
      </c>
      <c r="P9044" t="s">
        <v>898</v>
      </c>
      <c r="Q9044" t="s">
        <v>1021</v>
      </c>
      <c r="R9044" t="s">
        <v>29017</v>
      </c>
      <c r="S9044" t="s">
        <v>37</v>
      </c>
      <c r="T9044" t="s">
        <v>2140</v>
      </c>
      <c r="U9044" t="s">
        <v>29018</v>
      </c>
    </row>
    <row r="9045" spans="1:24" x14ac:dyDescent="0.25">
      <c r="A9045" t="s">
        <v>1377</v>
      </c>
      <c r="B9045" t="s">
        <v>157</v>
      </c>
      <c r="C9045" t="s">
        <v>28877</v>
      </c>
      <c r="D9045" t="s">
        <v>198</v>
      </c>
      <c r="E9045" t="s">
        <v>193</v>
      </c>
      <c r="F9045" t="s">
        <v>17380</v>
      </c>
      <c r="G9045" t="s">
        <v>37</v>
      </c>
      <c r="H9045" t="s">
        <v>6284</v>
      </c>
      <c r="I9045" t="s">
        <v>376</v>
      </c>
      <c r="J9045" t="s">
        <v>974</v>
      </c>
      <c r="K9045" t="s">
        <v>3031</v>
      </c>
      <c r="L9045" t="s">
        <v>1873</v>
      </c>
      <c r="M9045" t="s">
        <v>326</v>
      </c>
      <c r="N9045" t="s">
        <v>29019</v>
      </c>
      <c r="O9045" t="s">
        <v>335</v>
      </c>
      <c r="P9045" t="s">
        <v>7328</v>
      </c>
      <c r="Q9045" t="s">
        <v>161</v>
      </c>
      <c r="R9045" t="s">
        <v>73</v>
      </c>
      <c r="S9045" t="s">
        <v>156</v>
      </c>
      <c r="T9045" t="s">
        <v>1532</v>
      </c>
      <c r="U9045" t="s">
        <v>8598</v>
      </c>
      <c r="V9045" t="s">
        <v>157</v>
      </c>
      <c r="W9045" t="s">
        <v>1012</v>
      </c>
      <c r="X9045" t="s">
        <v>29020</v>
      </c>
    </row>
    <row r="9046" spans="1:24" x14ac:dyDescent="0.25">
      <c r="A9046" t="s">
        <v>29021</v>
      </c>
      <c r="B9046" t="s">
        <v>1889</v>
      </c>
      <c r="C9046" t="s">
        <v>179</v>
      </c>
      <c r="D9046" t="s">
        <v>479</v>
      </c>
      <c r="E9046" t="s">
        <v>30</v>
      </c>
      <c r="F9046" t="s">
        <v>6017</v>
      </c>
      <c r="G9046" t="s">
        <v>1063</v>
      </c>
      <c r="H9046" t="s">
        <v>2129</v>
      </c>
      <c r="I9046" t="s">
        <v>179</v>
      </c>
      <c r="J9046" t="s">
        <v>6614</v>
      </c>
      <c r="K9046" t="s">
        <v>3517</v>
      </c>
      <c r="L9046" t="s">
        <v>17889</v>
      </c>
      <c r="M9046" t="s">
        <v>474</v>
      </c>
      <c r="N9046" t="s">
        <v>391</v>
      </c>
      <c r="O9046" t="s">
        <v>59</v>
      </c>
      <c r="P9046" t="s">
        <v>376</v>
      </c>
      <c r="Q9046" t="s">
        <v>411</v>
      </c>
      <c r="R9046" t="s">
        <v>3031</v>
      </c>
      <c r="S9046" t="s">
        <v>29022</v>
      </c>
      <c r="T9046" t="s">
        <v>29023</v>
      </c>
    </row>
    <row r="9047" spans="1:24" x14ac:dyDescent="0.25">
      <c r="A9047" t="s">
        <v>22130</v>
      </c>
      <c r="B9047" t="s">
        <v>1973</v>
      </c>
      <c r="C9047" t="s">
        <v>12191</v>
      </c>
      <c r="D9047" t="s">
        <v>541</v>
      </c>
      <c r="E9047" t="s">
        <v>4431</v>
      </c>
      <c r="F9047" t="s">
        <v>115</v>
      </c>
      <c r="G9047" t="s">
        <v>1482</v>
      </c>
      <c r="H9047" t="s">
        <v>781</v>
      </c>
      <c r="I9047" t="s">
        <v>28306</v>
      </c>
      <c r="J9047" t="s">
        <v>240</v>
      </c>
      <c r="K9047" t="s">
        <v>61</v>
      </c>
      <c r="L9047" t="s">
        <v>29024</v>
      </c>
      <c r="M9047" t="s">
        <v>12828</v>
      </c>
      <c r="N9047" t="s">
        <v>18</v>
      </c>
      <c r="O9047" t="s">
        <v>572</v>
      </c>
      <c r="P9047" t="s">
        <v>1115</v>
      </c>
      <c r="Q9047" t="s">
        <v>29025</v>
      </c>
    </row>
    <row r="9048" spans="1:24" x14ac:dyDescent="0.25">
      <c r="A9048" t="s">
        <v>898</v>
      </c>
      <c r="B9048" t="s">
        <v>10509</v>
      </c>
      <c r="C9048" t="s">
        <v>29026</v>
      </c>
    </row>
    <row r="9049" spans="1:24" x14ac:dyDescent="0.25">
      <c r="A9049" t="s">
        <v>21831</v>
      </c>
      <c r="B9049" t="s">
        <v>278</v>
      </c>
      <c r="C9049" t="s">
        <v>61</v>
      </c>
      <c r="D9049" t="s">
        <v>0</v>
      </c>
      <c r="E9049" t="s">
        <v>1622</v>
      </c>
      <c r="F9049" t="s">
        <v>6760</v>
      </c>
      <c r="G9049" t="s">
        <v>16</v>
      </c>
      <c r="H9049" t="s">
        <v>15840</v>
      </c>
      <c r="I9049" t="s">
        <v>7345</v>
      </c>
      <c r="J9049" t="s">
        <v>5436</v>
      </c>
      <c r="K9049" t="s">
        <v>29027</v>
      </c>
      <c r="L9049" t="s">
        <v>411</v>
      </c>
      <c r="M9049" t="s">
        <v>15045</v>
      </c>
      <c r="N9049" t="s">
        <v>16</v>
      </c>
      <c r="O9049" t="s">
        <v>5852</v>
      </c>
      <c r="P9049" t="s">
        <v>418</v>
      </c>
      <c r="Q9049" t="s">
        <v>7254</v>
      </c>
      <c r="R9049" t="s">
        <v>8662</v>
      </c>
      <c r="S9049" t="s">
        <v>29028</v>
      </c>
    </row>
    <row r="9050" spans="1:24" x14ac:dyDescent="0.25">
      <c r="A9050" t="s">
        <v>4510</v>
      </c>
      <c r="B9050" t="s">
        <v>36</v>
      </c>
      <c r="C9050" t="s">
        <v>1071</v>
      </c>
      <c r="D9050" t="s">
        <v>1583</v>
      </c>
      <c r="E9050" t="s">
        <v>432</v>
      </c>
      <c r="F9050" t="s">
        <v>29029</v>
      </c>
      <c r="G9050" t="s">
        <v>29030</v>
      </c>
      <c r="H9050" t="s">
        <v>322</v>
      </c>
      <c r="I9050" t="s">
        <v>10484</v>
      </c>
      <c r="J9050" t="s">
        <v>61</v>
      </c>
      <c r="K9050" t="s">
        <v>1382</v>
      </c>
      <c r="L9050" t="s">
        <v>156</v>
      </c>
      <c r="M9050" t="s">
        <v>5446</v>
      </c>
      <c r="N9050" t="s">
        <v>5117</v>
      </c>
      <c r="O9050" t="s">
        <v>29031</v>
      </c>
      <c r="P9050" t="s">
        <v>59</v>
      </c>
      <c r="Q9050" t="s">
        <v>1881</v>
      </c>
      <c r="R9050" t="s">
        <v>194</v>
      </c>
      <c r="S9050" t="s">
        <v>3031</v>
      </c>
      <c r="T9050" t="s">
        <v>29032</v>
      </c>
      <c r="U9050" t="s">
        <v>181</v>
      </c>
      <c r="V9050" t="s">
        <v>1377</v>
      </c>
      <c r="W9050" t="s">
        <v>29033</v>
      </c>
    </row>
    <row r="9051" spans="1:24" x14ac:dyDescent="0.25">
      <c r="A9051" t="s">
        <v>6614</v>
      </c>
      <c r="B9051" t="s">
        <v>29034</v>
      </c>
      <c r="C9051" t="s">
        <v>3501</v>
      </c>
      <c r="D9051" t="s">
        <v>342</v>
      </c>
      <c r="E9051" t="s">
        <v>27256</v>
      </c>
      <c r="F9051" t="s">
        <v>57</v>
      </c>
      <c r="G9051">
        <v>60</v>
      </c>
      <c r="H9051" t="s">
        <v>7984</v>
      </c>
      <c r="I9051" t="s">
        <v>461</v>
      </c>
      <c r="J9051" t="s">
        <v>392</v>
      </c>
      <c r="K9051" t="s">
        <v>29035</v>
      </c>
      <c r="L9051" t="s">
        <v>5354</v>
      </c>
      <c r="M9051" t="s">
        <v>29036</v>
      </c>
      <c r="N9051" t="s">
        <v>36</v>
      </c>
      <c r="O9051" t="s">
        <v>290</v>
      </c>
      <c r="P9051" t="s">
        <v>39</v>
      </c>
      <c r="Q9051" t="s">
        <v>29037</v>
      </c>
      <c r="R9051" t="s">
        <v>5057</v>
      </c>
      <c r="S9051" t="s">
        <v>3479</v>
      </c>
      <c r="T9051" t="s">
        <v>198</v>
      </c>
      <c r="U9051" t="s">
        <v>29038</v>
      </c>
    </row>
    <row r="9052" spans="1:24" x14ac:dyDescent="0.25">
      <c r="A9052" t="s">
        <v>6614</v>
      </c>
      <c r="B9052" t="s">
        <v>5088</v>
      </c>
      <c r="C9052" t="s">
        <v>36</v>
      </c>
      <c r="D9052" t="s">
        <v>126</v>
      </c>
      <c r="E9052" t="s">
        <v>193</v>
      </c>
      <c r="F9052" t="s">
        <v>36</v>
      </c>
      <c r="G9052" t="s">
        <v>2018</v>
      </c>
      <c r="H9052" t="s">
        <v>126</v>
      </c>
      <c r="I9052" t="s">
        <v>61</v>
      </c>
      <c r="J9052" t="s">
        <v>29039</v>
      </c>
      <c r="K9052" t="s">
        <v>1095</v>
      </c>
      <c r="L9052" t="s">
        <v>11368</v>
      </c>
      <c r="M9052" t="s">
        <v>17702</v>
      </c>
      <c r="N9052" t="s">
        <v>193</v>
      </c>
      <c r="O9052" t="s">
        <v>57</v>
      </c>
      <c r="P9052" t="s">
        <v>383</v>
      </c>
      <c r="Q9052" t="s">
        <v>29040</v>
      </c>
      <c r="R9052" t="s">
        <v>572</v>
      </c>
      <c r="S9052" t="s">
        <v>1007</v>
      </c>
      <c r="T9052" t="s">
        <v>29041</v>
      </c>
      <c r="U9052" t="s">
        <v>29042</v>
      </c>
    </row>
    <row r="9053" spans="1:24" x14ac:dyDescent="0.25">
      <c r="A9053" t="s">
        <v>6614</v>
      </c>
      <c r="B9053" t="s">
        <v>2129</v>
      </c>
      <c r="C9053" t="s">
        <v>703</v>
      </c>
      <c r="D9053" t="s">
        <v>36</v>
      </c>
      <c r="E9053" t="s">
        <v>1265</v>
      </c>
      <c r="F9053" t="s">
        <v>59</v>
      </c>
      <c r="G9053" t="s">
        <v>10193</v>
      </c>
      <c r="H9053" t="s">
        <v>703</v>
      </c>
      <c r="I9053" t="s">
        <v>36</v>
      </c>
      <c r="J9053" t="s">
        <v>400</v>
      </c>
      <c r="K9053" t="s">
        <v>781</v>
      </c>
      <c r="L9053" t="s">
        <v>1695</v>
      </c>
      <c r="M9053" t="s">
        <v>29043</v>
      </c>
      <c r="N9053" t="s">
        <v>10193</v>
      </c>
      <c r="O9053" t="s">
        <v>179</v>
      </c>
      <c r="P9053" t="s">
        <v>1940</v>
      </c>
      <c r="Q9053" t="s">
        <v>126</v>
      </c>
      <c r="R9053" t="s">
        <v>93</v>
      </c>
      <c r="S9053" t="s">
        <v>432</v>
      </c>
      <c r="T9053" t="s">
        <v>29044</v>
      </c>
    </row>
    <row r="9054" spans="1:24" x14ac:dyDescent="0.25">
      <c r="A9054" t="s">
        <v>6739</v>
      </c>
      <c r="B9054" t="s">
        <v>29045</v>
      </c>
      <c r="C9054" t="s">
        <v>1265</v>
      </c>
      <c r="D9054" t="s">
        <v>781</v>
      </c>
      <c r="E9054" t="s">
        <v>5</v>
      </c>
      <c r="F9054" t="s">
        <v>29046</v>
      </c>
    </row>
    <row r="9055" spans="1:24" x14ac:dyDescent="0.25">
      <c r="A9055" t="s">
        <v>6614</v>
      </c>
      <c r="B9055" t="s">
        <v>29047</v>
      </c>
      <c r="C9055" t="s">
        <v>17815</v>
      </c>
      <c r="D9055" t="s">
        <v>5036</v>
      </c>
      <c r="E9055" t="s">
        <v>150</v>
      </c>
      <c r="F9055" t="s">
        <v>16989</v>
      </c>
      <c r="G9055" t="s">
        <v>14109</v>
      </c>
      <c r="H9055" t="s">
        <v>1059</v>
      </c>
      <c r="I9055" t="s">
        <v>20397</v>
      </c>
      <c r="J9055" t="s">
        <v>181</v>
      </c>
      <c r="K9055" t="s">
        <v>29048</v>
      </c>
      <c r="L9055" t="s">
        <v>29049</v>
      </c>
    </row>
    <row r="9056" spans="1:24" x14ac:dyDescent="0.25">
      <c r="A9056" t="s">
        <v>6614</v>
      </c>
      <c r="B9056" t="s">
        <v>24306</v>
      </c>
      <c r="C9056" t="s">
        <v>324</v>
      </c>
      <c r="D9056" t="s">
        <v>5</v>
      </c>
      <c r="E9056" t="s">
        <v>29050</v>
      </c>
      <c r="F9056" t="s">
        <v>37</v>
      </c>
      <c r="G9056" t="s">
        <v>5747</v>
      </c>
      <c r="H9056" t="s">
        <v>1531</v>
      </c>
      <c r="I9056" t="s">
        <v>3263</v>
      </c>
      <c r="J9056" t="s">
        <v>100</v>
      </c>
      <c r="K9056" t="s">
        <v>978</v>
      </c>
      <c r="L9056" t="s">
        <v>1801</v>
      </c>
      <c r="M9056" t="s">
        <v>59</v>
      </c>
      <c r="N9056" t="s">
        <v>327</v>
      </c>
      <c r="O9056" t="s">
        <v>572</v>
      </c>
      <c r="P9056" t="s">
        <v>21640</v>
      </c>
      <c r="Q9056" t="s">
        <v>627</v>
      </c>
      <c r="R9056" t="s">
        <v>456</v>
      </c>
      <c r="S9056" t="s">
        <v>1801</v>
      </c>
      <c r="T9056" t="s">
        <v>1940</v>
      </c>
      <c r="U9056" t="s">
        <v>432</v>
      </c>
      <c r="V9056" t="s">
        <v>29051</v>
      </c>
    </row>
    <row r="9057" spans="1:22" x14ac:dyDescent="0.25">
      <c r="A9057" t="s">
        <v>4447</v>
      </c>
      <c r="B9057" t="s">
        <v>1438</v>
      </c>
      <c r="C9057" t="s">
        <v>29052</v>
      </c>
    </row>
    <row r="9058" spans="1:22" x14ac:dyDescent="0.25">
      <c r="A9058" t="s">
        <v>1716</v>
      </c>
      <c r="B9058" t="s">
        <v>29053</v>
      </c>
    </row>
    <row r="9059" spans="1:22" x14ac:dyDescent="0.25">
      <c r="A9059" t="s">
        <v>6614</v>
      </c>
      <c r="B9059" t="s">
        <v>179</v>
      </c>
      <c r="C9059" t="s">
        <v>249</v>
      </c>
      <c r="D9059" t="s">
        <v>57</v>
      </c>
      <c r="E9059" t="s">
        <v>61</v>
      </c>
      <c r="F9059" t="s">
        <v>62</v>
      </c>
      <c r="G9059" t="s">
        <v>6620</v>
      </c>
      <c r="H9059" t="s">
        <v>59</v>
      </c>
      <c r="I9059" t="s">
        <v>2423</v>
      </c>
      <c r="J9059" t="s">
        <v>29054</v>
      </c>
      <c r="K9059" t="s">
        <v>574</v>
      </c>
      <c r="L9059" t="s">
        <v>179</v>
      </c>
      <c r="M9059" t="s">
        <v>5136</v>
      </c>
      <c r="N9059" t="s">
        <v>59</v>
      </c>
      <c r="O9059" t="s">
        <v>15</v>
      </c>
      <c r="P9059" t="s">
        <v>29055</v>
      </c>
      <c r="Q9059" t="s">
        <v>449</v>
      </c>
      <c r="R9059" t="s">
        <v>6381</v>
      </c>
      <c r="S9059" t="s">
        <v>29056</v>
      </c>
    </row>
    <row r="9060" spans="1:22" x14ac:dyDescent="0.25">
      <c r="A9060" t="s">
        <v>6614</v>
      </c>
      <c r="B9060" t="s">
        <v>3479</v>
      </c>
      <c r="C9060" t="s">
        <v>30</v>
      </c>
      <c r="D9060" t="s">
        <v>3150</v>
      </c>
      <c r="E9060" t="s">
        <v>29057</v>
      </c>
      <c r="F9060" t="s">
        <v>3129</v>
      </c>
      <c r="G9060" t="s">
        <v>36</v>
      </c>
      <c r="H9060" t="s">
        <v>1047</v>
      </c>
      <c r="I9060" t="s">
        <v>21572</v>
      </c>
      <c r="J9060" t="s">
        <v>59</v>
      </c>
      <c r="K9060" t="s">
        <v>157</v>
      </c>
      <c r="L9060" t="s">
        <v>28827</v>
      </c>
      <c r="M9060" t="s">
        <v>898</v>
      </c>
      <c r="N9060" t="s">
        <v>7369</v>
      </c>
      <c r="O9060" t="s">
        <v>29058</v>
      </c>
    </row>
    <row r="9061" spans="1:22" x14ac:dyDescent="0.25">
      <c r="A9061" t="s">
        <v>28667</v>
      </c>
      <c r="B9061" t="s">
        <v>558</v>
      </c>
      <c r="C9061" t="s">
        <v>28308</v>
      </c>
      <c r="D9061" t="s">
        <v>1295</v>
      </c>
      <c r="E9061" t="s">
        <v>29059</v>
      </c>
      <c r="F9061" t="s">
        <v>3002</v>
      </c>
      <c r="G9061" t="s">
        <v>29060</v>
      </c>
      <c r="H9061" t="s">
        <v>126</v>
      </c>
      <c r="I9061" t="s">
        <v>5</v>
      </c>
      <c r="J9061" t="s">
        <v>5754</v>
      </c>
      <c r="K9061" t="s">
        <v>57</v>
      </c>
      <c r="L9061" t="s">
        <v>411</v>
      </c>
      <c r="M9061" t="s">
        <v>29061</v>
      </c>
      <c r="N9061" t="s">
        <v>29062</v>
      </c>
      <c r="O9061" t="s">
        <v>29063</v>
      </c>
      <c r="P9061" t="s">
        <v>462</v>
      </c>
      <c r="Q9061" t="s">
        <v>1482</v>
      </c>
      <c r="R9061" t="s">
        <v>1265</v>
      </c>
      <c r="S9061" t="s">
        <v>12363</v>
      </c>
      <c r="T9061" t="s">
        <v>36</v>
      </c>
      <c r="U9061" t="s">
        <v>29064</v>
      </c>
    </row>
    <row r="9062" spans="1:22" x14ac:dyDescent="0.25">
      <c r="A9062" t="s">
        <v>1900</v>
      </c>
      <c r="B9062" t="s">
        <v>93</v>
      </c>
      <c r="C9062" t="s">
        <v>112</v>
      </c>
      <c r="D9062" t="s">
        <v>113</v>
      </c>
      <c r="E9062" t="s">
        <v>1872</v>
      </c>
      <c r="F9062" t="s">
        <v>61</v>
      </c>
      <c r="G9062" t="s">
        <v>3002</v>
      </c>
      <c r="H9062" t="s">
        <v>12828</v>
      </c>
      <c r="I9062" t="s">
        <v>59</v>
      </c>
      <c r="J9062" t="s">
        <v>974</v>
      </c>
      <c r="K9062" t="s">
        <v>29065</v>
      </c>
      <c r="L9062" t="s">
        <v>29066</v>
      </c>
      <c r="M9062" t="s">
        <v>27446</v>
      </c>
      <c r="N9062" t="s">
        <v>28900</v>
      </c>
      <c r="O9062" t="s">
        <v>37</v>
      </c>
      <c r="P9062" t="s">
        <v>572</v>
      </c>
      <c r="Q9062" t="s">
        <v>317</v>
      </c>
      <c r="R9062" t="s">
        <v>558</v>
      </c>
      <c r="S9062" t="s">
        <v>29067</v>
      </c>
      <c r="T9062" t="s">
        <v>29068</v>
      </c>
    </row>
    <row r="9063" spans="1:22" x14ac:dyDescent="0.25">
      <c r="A9063" t="s">
        <v>6614</v>
      </c>
      <c r="B9063" t="s">
        <v>574</v>
      </c>
      <c r="C9063" t="s">
        <v>156</v>
      </c>
      <c r="D9063" t="s">
        <v>74</v>
      </c>
      <c r="E9063" t="s">
        <v>541</v>
      </c>
      <c r="F9063">
        <v>3</v>
      </c>
      <c r="G9063" t="s">
        <v>806</v>
      </c>
      <c r="H9063" t="s">
        <v>765</v>
      </c>
      <c r="I9063" t="s">
        <v>59</v>
      </c>
      <c r="J9063" t="s">
        <v>781</v>
      </c>
      <c r="K9063" t="s">
        <v>5</v>
      </c>
      <c r="L9063" t="s">
        <v>3253</v>
      </c>
      <c r="M9063" t="s">
        <v>159</v>
      </c>
      <c r="N9063" t="s">
        <v>61</v>
      </c>
      <c r="O9063" t="s">
        <v>62</v>
      </c>
      <c r="P9063" t="s">
        <v>5956</v>
      </c>
      <c r="Q9063" t="s">
        <v>61</v>
      </c>
      <c r="R9063" t="s">
        <v>27</v>
      </c>
      <c r="S9063" t="s">
        <v>54</v>
      </c>
      <c r="T9063" t="s">
        <v>29069</v>
      </c>
      <c r="U9063" t="s">
        <v>29070</v>
      </c>
    </row>
    <row r="9064" spans="1:22" x14ac:dyDescent="0.25">
      <c r="A9064" t="s">
        <v>2018</v>
      </c>
      <c r="B9064" t="s">
        <v>93</v>
      </c>
      <c r="C9064" t="s">
        <v>45</v>
      </c>
      <c r="D9064" t="s">
        <v>1290</v>
      </c>
      <c r="E9064" t="s">
        <v>112</v>
      </c>
      <c r="F9064" t="s">
        <v>73</v>
      </c>
      <c r="G9064" t="s">
        <v>16</v>
      </c>
      <c r="H9064" t="s">
        <v>37</v>
      </c>
      <c r="I9064" t="s">
        <v>29071</v>
      </c>
      <c r="J9064" t="s">
        <v>161</v>
      </c>
      <c r="K9064" t="s">
        <v>14034</v>
      </c>
      <c r="L9064" t="s">
        <v>120</v>
      </c>
      <c r="M9064" t="s">
        <v>20503</v>
      </c>
      <c r="N9064" t="s">
        <v>13820</v>
      </c>
      <c r="O9064" t="s">
        <v>57</v>
      </c>
      <c r="P9064" t="s">
        <v>29072</v>
      </c>
    </row>
    <row r="9065" spans="1:22" x14ac:dyDescent="0.25">
      <c r="A9065" t="s">
        <v>29073</v>
      </c>
      <c r="B9065" t="s">
        <v>43</v>
      </c>
      <c r="C9065" t="s">
        <v>7675</v>
      </c>
      <c r="D9065" t="s">
        <v>206</v>
      </c>
      <c r="E9065" t="s">
        <v>10062</v>
      </c>
      <c r="F9065" t="s">
        <v>1745</v>
      </c>
      <c r="G9065" t="s">
        <v>6570</v>
      </c>
      <c r="H9065" t="s">
        <v>12461</v>
      </c>
      <c r="I9065" t="s">
        <v>313</v>
      </c>
      <c r="J9065" t="s">
        <v>29074</v>
      </c>
      <c r="K9065" t="s">
        <v>10165</v>
      </c>
      <c r="L9065" t="s">
        <v>29075</v>
      </c>
    </row>
    <row r="9067" spans="1:22" x14ac:dyDescent="0.25">
      <c r="A9067" t="s">
        <v>5629</v>
      </c>
      <c r="B9067" t="s">
        <v>1716</v>
      </c>
      <c r="C9067" t="s">
        <v>29076</v>
      </c>
      <c r="D9067" t="s">
        <v>150</v>
      </c>
      <c r="E9067" t="s">
        <v>71</v>
      </c>
      <c r="F9067" t="s">
        <v>266</v>
      </c>
      <c r="G9067" t="s">
        <v>385</v>
      </c>
      <c r="H9067" t="s">
        <v>36</v>
      </c>
      <c r="I9067" t="s">
        <v>30</v>
      </c>
      <c r="J9067" t="s">
        <v>61</v>
      </c>
      <c r="K9067" t="s">
        <v>484</v>
      </c>
      <c r="L9067" t="s">
        <v>1348</v>
      </c>
      <c r="M9067" t="s">
        <v>194</v>
      </c>
      <c r="N9067" t="s">
        <v>5693</v>
      </c>
      <c r="O9067" t="s">
        <v>2099</v>
      </c>
      <c r="P9067" t="s">
        <v>61</v>
      </c>
      <c r="Q9067" t="s">
        <v>1768</v>
      </c>
      <c r="R9067" t="s">
        <v>29077</v>
      </c>
    </row>
    <row r="9068" spans="1:22" x14ac:dyDescent="0.25">
      <c r="A9068" t="s">
        <v>194</v>
      </c>
      <c r="B9068" t="s">
        <v>29078</v>
      </c>
      <c r="C9068" t="s">
        <v>334</v>
      </c>
      <c r="D9068" t="s">
        <v>1018</v>
      </c>
      <c r="E9068" t="s">
        <v>1013</v>
      </c>
      <c r="F9068" t="s">
        <v>7243</v>
      </c>
      <c r="G9068" t="s">
        <v>36</v>
      </c>
      <c r="H9068" t="s">
        <v>182</v>
      </c>
      <c r="I9068" t="s">
        <v>29079</v>
      </c>
      <c r="J9068" t="s">
        <v>29080</v>
      </c>
      <c r="K9068" t="s">
        <v>9933</v>
      </c>
      <c r="L9068" t="s">
        <v>61</v>
      </c>
      <c r="M9068" t="s">
        <v>797</v>
      </c>
      <c r="N9068" t="s">
        <v>156</v>
      </c>
      <c r="O9068" t="s">
        <v>157</v>
      </c>
      <c r="P9068" t="s">
        <v>3222</v>
      </c>
      <c r="Q9068" t="s">
        <v>61</v>
      </c>
      <c r="R9068" t="s">
        <v>29081</v>
      </c>
    </row>
    <row r="9069" spans="1:22" x14ac:dyDescent="0.25">
      <c r="A9069" t="s">
        <v>4966</v>
      </c>
      <c r="B9069" t="s">
        <v>7297</v>
      </c>
      <c r="C9069" t="s">
        <v>18</v>
      </c>
      <c r="D9069" t="s">
        <v>93</v>
      </c>
      <c r="E9069" t="s">
        <v>4682</v>
      </c>
      <c r="F9069" t="s">
        <v>898</v>
      </c>
      <c r="G9069" t="s">
        <v>6790</v>
      </c>
      <c r="H9069" t="s">
        <v>9677</v>
      </c>
      <c r="I9069" t="s">
        <v>4966</v>
      </c>
      <c r="J9069" t="s">
        <v>113</v>
      </c>
      <c r="K9069" t="s">
        <v>420</v>
      </c>
      <c r="L9069" t="s">
        <v>10640</v>
      </c>
      <c r="M9069" t="s">
        <v>1667</v>
      </c>
      <c r="N9069" t="s">
        <v>898</v>
      </c>
      <c r="O9069" t="s">
        <v>1255</v>
      </c>
      <c r="P9069" t="s">
        <v>26835</v>
      </c>
      <c r="Q9069" t="s">
        <v>161</v>
      </c>
      <c r="R9069" t="s">
        <v>220</v>
      </c>
      <c r="S9069" t="s">
        <v>221</v>
      </c>
      <c r="T9069" t="s">
        <v>5</v>
      </c>
      <c r="U9069" t="s">
        <v>29082</v>
      </c>
    </row>
    <row r="9070" spans="1:22" x14ac:dyDescent="0.25">
      <c r="A9070" t="s">
        <v>786</v>
      </c>
      <c r="B9070" t="s">
        <v>59</v>
      </c>
      <c r="C9070" t="s">
        <v>392</v>
      </c>
      <c r="D9070" t="s">
        <v>6421</v>
      </c>
      <c r="E9070" t="s">
        <v>57</v>
      </c>
      <c r="F9070" t="s">
        <v>575</v>
      </c>
      <c r="G9070" t="s">
        <v>206</v>
      </c>
      <c r="H9070" t="s">
        <v>1712</v>
      </c>
      <c r="I9070" t="s">
        <v>29083</v>
      </c>
      <c r="J9070" t="s">
        <v>29084</v>
      </c>
      <c r="K9070" t="s">
        <v>1237</v>
      </c>
      <c r="L9070" t="s">
        <v>3063</v>
      </c>
      <c r="M9070" t="s">
        <v>30</v>
      </c>
      <c r="N9070" t="s">
        <v>10209</v>
      </c>
      <c r="O9070" t="s">
        <v>819</v>
      </c>
      <c r="P9070" t="s">
        <v>18</v>
      </c>
      <c r="Q9070" t="s">
        <v>9799</v>
      </c>
      <c r="R9070" t="s">
        <v>29085</v>
      </c>
      <c r="S9070" t="s">
        <v>806</v>
      </c>
      <c r="T9070" t="s">
        <v>37</v>
      </c>
      <c r="U9070" t="s">
        <v>541</v>
      </c>
      <c r="V9070" t="s">
        <v>29086</v>
      </c>
    </row>
    <row r="9071" spans="1:22" x14ac:dyDescent="0.25">
      <c r="A9071" t="s">
        <v>1917</v>
      </c>
      <c r="B9071" t="s">
        <v>915</v>
      </c>
      <c r="C9071" t="s">
        <v>28</v>
      </c>
      <c r="D9071" t="s">
        <v>28009</v>
      </c>
      <c r="E9071" t="s">
        <v>25314</v>
      </c>
      <c r="F9071" t="s">
        <v>4732</v>
      </c>
      <c r="G9071" t="s">
        <v>179</v>
      </c>
      <c r="H9071" t="s">
        <v>5</v>
      </c>
      <c r="I9071" t="s">
        <v>29087</v>
      </c>
      <c r="J9071" t="s">
        <v>218</v>
      </c>
      <c r="K9071" t="s">
        <v>28659</v>
      </c>
      <c r="L9071" t="s">
        <v>96</v>
      </c>
      <c r="M9071" t="s">
        <v>16</v>
      </c>
      <c r="N9071" t="s">
        <v>29088</v>
      </c>
      <c r="O9071" t="s">
        <v>29089</v>
      </c>
    </row>
    <row r="9072" spans="1:22" x14ac:dyDescent="0.25">
      <c r="A9072" t="s">
        <v>248</v>
      </c>
      <c r="B9072" t="s">
        <v>179</v>
      </c>
      <c r="C9072" t="s">
        <v>5</v>
      </c>
      <c r="D9072" t="s">
        <v>762</v>
      </c>
      <c r="E9072" t="s">
        <v>59</v>
      </c>
      <c r="F9072" t="s">
        <v>575</v>
      </c>
      <c r="G9072" t="s">
        <v>383</v>
      </c>
      <c r="H9072" t="s">
        <v>3085</v>
      </c>
      <c r="I9072" t="s">
        <v>5167</v>
      </c>
      <c r="J9072" t="s">
        <v>218</v>
      </c>
      <c r="K9072" t="s">
        <v>1420</v>
      </c>
      <c r="L9072" t="s">
        <v>61</v>
      </c>
      <c r="M9072" t="s">
        <v>23684</v>
      </c>
      <c r="N9072" t="s">
        <v>29090</v>
      </c>
      <c r="O9072" t="s">
        <v>126</v>
      </c>
      <c r="P9072" t="s">
        <v>383</v>
      </c>
      <c r="Q9072" t="s">
        <v>21221</v>
      </c>
      <c r="R9072" t="s">
        <v>11368</v>
      </c>
      <c r="S9072" t="s">
        <v>17702</v>
      </c>
      <c r="T9072" t="s">
        <v>873</v>
      </c>
      <c r="U9072" t="s">
        <v>29091</v>
      </c>
    </row>
    <row r="9073" spans="1:23" x14ac:dyDescent="0.25">
      <c r="A9073" t="s">
        <v>13375</v>
      </c>
      <c r="B9073" t="s">
        <v>6862</v>
      </c>
      <c r="C9073" t="s">
        <v>45</v>
      </c>
      <c r="D9073" t="s">
        <v>15651</v>
      </c>
      <c r="E9073" t="s">
        <v>17132</v>
      </c>
      <c r="F9073" t="s">
        <v>29092</v>
      </c>
      <c r="G9073" t="s">
        <v>18</v>
      </c>
      <c r="H9073" t="s">
        <v>10161</v>
      </c>
      <c r="I9073" t="s">
        <v>1741</v>
      </c>
      <c r="J9073" t="s">
        <v>18</v>
      </c>
      <c r="K9073" t="s">
        <v>727</v>
      </c>
      <c r="L9073" t="s">
        <v>29093</v>
      </c>
      <c r="M9073" t="s">
        <v>1549</v>
      </c>
      <c r="N9073" t="s">
        <v>571</v>
      </c>
      <c r="O9073" t="s">
        <v>1295</v>
      </c>
      <c r="P9073" t="s">
        <v>1019</v>
      </c>
      <c r="Q9073" t="s">
        <v>2759</v>
      </c>
      <c r="R9073" t="s">
        <v>2283</v>
      </c>
      <c r="S9073" t="s">
        <v>29094</v>
      </c>
    </row>
    <row r="9074" spans="1:23" x14ac:dyDescent="0.25">
      <c r="A9074" t="s">
        <v>29095</v>
      </c>
    </row>
    <row r="9075" spans="1:23" x14ac:dyDescent="0.25">
      <c r="A9075" t="s">
        <v>29096</v>
      </c>
    </row>
    <row r="9076" spans="1:23" x14ac:dyDescent="0.25">
      <c r="A9076" t="s">
        <v>639</v>
      </c>
      <c r="B9076" t="s">
        <v>9933</v>
      </c>
      <c r="C9076" t="s">
        <v>326</v>
      </c>
      <c r="D9076" t="s">
        <v>400</v>
      </c>
      <c r="E9076" t="s">
        <v>3684</v>
      </c>
      <c r="F9076" t="s">
        <v>29097</v>
      </c>
      <c r="G9076" t="s">
        <v>29098</v>
      </c>
      <c r="H9076" t="s">
        <v>179</v>
      </c>
      <c r="I9076" t="s">
        <v>2154</v>
      </c>
      <c r="J9076" t="s">
        <v>2933</v>
      </c>
      <c r="K9076" t="s">
        <v>59</v>
      </c>
      <c r="L9076" t="s">
        <v>7523</v>
      </c>
      <c r="M9076" t="s">
        <v>5241</v>
      </c>
      <c r="N9076" t="s">
        <v>9054</v>
      </c>
      <c r="O9076" t="s">
        <v>218</v>
      </c>
      <c r="P9076" t="s">
        <v>943</v>
      </c>
      <c r="Q9076" t="s">
        <v>1646</v>
      </c>
      <c r="R9076" t="s">
        <v>102</v>
      </c>
      <c r="S9076" t="s">
        <v>411</v>
      </c>
      <c r="T9076" t="s">
        <v>1956</v>
      </c>
      <c r="U9076" t="s">
        <v>2438</v>
      </c>
      <c r="V9076" t="s">
        <v>29099</v>
      </c>
    </row>
    <row r="9077" spans="1:23" x14ac:dyDescent="0.25">
      <c r="A9077" t="s">
        <v>29100</v>
      </c>
      <c r="B9077" t="s">
        <v>218</v>
      </c>
      <c r="C9077" t="s">
        <v>3123</v>
      </c>
      <c r="D9077" t="s">
        <v>61</v>
      </c>
      <c r="E9077" t="s">
        <v>22</v>
      </c>
      <c r="F9077" t="s">
        <v>4431</v>
      </c>
      <c r="G9077" t="s">
        <v>1777</v>
      </c>
      <c r="H9077" t="s">
        <v>1039</v>
      </c>
      <c r="I9077" t="s">
        <v>5304</v>
      </c>
      <c r="J9077" t="s">
        <v>179</v>
      </c>
      <c r="K9077" t="s">
        <v>5</v>
      </c>
      <c r="L9077" t="s">
        <v>18510</v>
      </c>
      <c r="M9077" t="s">
        <v>37</v>
      </c>
      <c r="N9077" t="s">
        <v>29101</v>
      </c>
      <c r="O9077" t="s">
        <v>29102</v>
      </c>
      <c r="P9077" t="s">
        <v>12697</v>
      </c>
      <c r="Q9077" t="s">
        <v>29103</v>
      </c>
    </row>
    <row r="9078" spans="1:23" x14ac:dyDescent="0.25">
      <c r="A9078" t="s">
        <v>36</v>
      </c>
      <c r="B9078" t="s">
        <v>126</v>
      </c>
      <c r="C9078" t="s">
        <v>193</v>
      </c>
      <c r="D9078" t="s">
        <v>57</v>
      </c>
      <c r="E9078" t="s">
        <v>61</v>
      </c>
      <c r="F9078" t="s">
        <v>6698</v>
      </c>
      <c r="G9078" t="s">
        <v>3220</v>
      </c>
      <c r="H9078" t="s">
        <v>30</v>
      </c>
      <c r="I9078" t="s">
        <v>541</v>
      </c>
      <c r="J9078" t="s">
        <v>22</v>
      </c>
      <c r="K9078" t="s">
        <v>21593</v>
      </c>
      <c r="L9078" t="s">
        <v>4394</v>
      </c>
      <c r="M9078" t="s">
        <v>743</v>
      </c>
      <c r="N9078" t="s">
        <v>8708</v>
      </c>
      <c r="O9078" t="s">
        <v>57</v>
      </c>
      <c r="P9078" t="s">
        <v>36</v>
      </c>
      <c r="Q9078" t="s">
        <v>1153</v>
      </c>
      <c r="R9078" t="s">
        <v>2759</v>
      </c>
      <c r="S9078" t="s">
        <v>61</v>
      </c>
      <c r="T9078" t="s">
        <v>11282</v>
      </c>
      <c r="U9078" t="s">
        <v>7570</v>
      </c>
      <c r="V9078" t="s">
        <v>8979</v>
      </c>
      <c r="W9078" t="s">
        <v>29104</v>
      </c>
    </row>
    <row r="9079" spans="1:23" x14ac:dyDescent="0.25">
      <c r="A9079" t="s">
        <v>7345</v>
      </c>
      <c r="B9079" t="s">
        <v>18970</v>
      </c>
      <c r="C9079" t="s">
        <v>29105</v>
      </c>
      <c r="D9079" t="s">
        <v>1956</v>
      </c>
      <c r="E9079" t="s">
        <v>29106</v>
      </c>
    </row>
    <row r="9080" spans="1:23" x14ac:dyDescent="0.25">
      <c r="A9080" t="s">
        <v>5088</v>
      </c>
      <c r="B9080" t="s">
        <v>3243</v>
      </c>
      <c r="C9080" t="s">
        <v>20539</v>
      </c>
      <c r="D9080" t="s">
        <v>29107</v>
      </c>
    </row>
    <row r="9081" spans="1:23" x14ac:dyDescent="0.25">
      <c r="A9081" t="s">
        <v>29108</v>
      </c>
    </row>
    <row r="9082" spans="1:23" x14ac:dyDescent="0.25">
      <c r="A9082" t="s">
        <v>6614</v>
      </c>
      <c r="B9082" t="s">
        <v>100</v>
      </c>
      <c r="C9082" t="s">
        <v>5</v>
      </c>
      <c r="D9082" t="s">
        <v>266</v>
      </c>
      <c r="E9082" t="s">
        <v>29109</v>
      </c>
      <c r="F9082" t="s">
        <v>36</v>
      </c>
      <c r="G9082" t="s">
        <v>29110</v>
      </c>
      <c r="H9082" t="s">
        <v>1814</v>
      </c>
      <c r="I9082" t="s">
        <v>112</v>
      </c>
      <c r="J9082" t="s">
        <v>16</v>
      </c>
      <c r="K9082" t="s">
        <v>36</v>
      </c>
      <c r="L9082" t="s">
        <v>61</v>
      </c>
      <c r="M9082" t="s">
        <v>27</v>
      </c>
      <c r="N9082" t="s">
        <v>651</v>
      </c>
      <c r="O9082" t="s">
        <v>157</v>
      </c>
      <c r="P9082" t="s">
        <v>1039</v>
      </c>
      <c r="Q9082" t="s">
        <v>2979</v>
      </c>
      <c r="R9082" t="s">
        <v>1128</v>
      </c>
      <c r="S9082" t="s">
        <v>978</v>
      </c>
      <c r="T9082" t="s">
        <v>9391</v>
      </c>
      <c r="U9082" t="s">
        <v>5088</v>
      </c>
      <c r="V9082" t="s">
        <v>29111</v>
      </c>
    </row>
    <row r="9083" spans="1:23" x14ac:dyDescent="0.25">
      <c r="A9083" t="s">
        <v>29112</v>
      </c>
      <c r="B9083" t="s">
        <v>21965</v>
      </c>
      <c r="C9083" t="s">
        <v>73</v>
      </c>
      <c r="D9083" t="s">
        <v>290</v>
      </c>
      <c r="E9083" t="s">
        <v>392</v>
      </c>
      <c r="F9083" t="s">
        <v>29113</v>
      </c>
    </row>
    <row r="9084" spans="1:23" x14ac:dyDescent="0.25">
      <c r="A9084" t="s">
        <v>5204</v>
      </c>
      <c r="B9084" t="s">
        <v>36</v>
      </c>
      <c r="C9084" t="s">
        <v>116</v>
      </c>
      <c r="D9084" t="s">
        <v>3087</v>
      </c>
      <c r="E9084" t="s">
        <v>112</v>
      </c>
      <c r="F9084" t="s">
        <v>59</v>
      </c>
      <c r="G9084" t="s">
        <v>12835</v>
      </c>
      <c r="H9084" t="s">
        <v>36</v>
      </c>
      <c r="I9084" t="s">
        <v>5092</v>
      </c>
      <c r="J9084" t="s">
        <v>1860</v>
      </c>
      <c r="K9084" t="s">
        <v>36</v>
      </c>
      <c r="L9084" t="s">
        <v>29114</v>
      </c>
    </row>
    <row r="9085" spans="1:23" x14ac:dyDescent="0.25">
      <c r="A9085" t="s">
        <v>2418</v>
      </c>
      <c r="B9085" t="s">
        <v>6166</v>
      </c>
      <c r="C9085" t="s">
        <v>59</v>
      </c>
      <c r="D9085" t="s">
        <v>2747</v>
      </c>
      <c r="E9085" t="s">
        <v>577</v>
      </c>
      <c r="F9085" t="s">
        <v>29115</v>
      </c>
    </row>
    <row r="9086" spans="1:23" x14ac:dyDescent="0.25">
      <c r="A9086" t="s">
        <v>29116</v>
      </c>
    </row>
    <row r="9087" spans="1:23" x14ac:dyDescent="0.25">
      <c r="A9087" t="s">
        <v>99</v>
      </c>
      <c r="B9087" t="s">
        <v>572</v>
      </c>
      <c r="C9087" t="s">
        <v>5092</v>
      </c>
      <c r="D9087" t="s">
        <v>36</v>
      </c>
      <c r="E9087" t="s">
        <v>156</v>
      </c>
      <c r="F9087" t="s">
        <v>5467</v>
      </c>
      <c r="G9087" t="s">
        <v>1812</v>
      </c>
      <c r="H9087" t="s">
        <v>296</v>
      </c>
      <c r="I9087" t="s">
        <v>2616</v>
      </c>
      <c r="J9087" t="s">
        <v>179</v>
      </c>
      <c r="K9087" t="s">
        <v>479</v>
      </c>
      <c r="L9087" t="s">
        <v>528</v>
      </c>
      <c r="M9087" t="s">
        <v>61</v>
      </c>
      <c r="N9087" t="s">
        <v>29117</v>
      </c>
    </row>
    <row r="9088" spans="1:23" x14ac:dyDescent="0.25">
      <c r="A9088" t="s">
        <v>5120</v>
      </c>
      <c r="B9088" t="s">
        <v>266</v>
      </c>
      <c r="C9088" t="s">
        <v>20487</v>
      </c>
      <c r="D9088" t="s">
        <v>29118</v>
      </c>
      <c r="E9088" t="s">
        <v>5</v>
      </c>
      <c r="F9088" t="s">
        <v>266</v>
      </c>
      <c r="G9088" t="s">
        <v>29119</v>
      </c>
    </row>
    <row r="9089" spans="1:27" x14ac:dyDescent="0.25">
      <c r="A9089" t="s">
        <v>1716</v>
      </c>
      <c r="B9089" t="s">
        <v>29120</v>
      </c>
      <c r="C9089" t="s">
        <v>73</v>
      </c>
      <c r="D9089" t="s">
        <v>290</v>
      </c>
      <c r="E9089" t="s">
        <v>1701</v>
      </c>
      <c r="F9089" t="s">
        <v>37</v>
      </c>
      <c r="G9089" t="s">
        <v>886</v>
      </c>
      <c r="H9089" t="s">
        <v>29121</v>
      </c>
    </row>
    <row r="9090" spans="1:27" x14ac:dyDescent="0.25">
      <c r="A9090" t="s">
        <v>6614</v>
      </c>
      <c r="B9090" t="s">
        <v>1812</v>
      </c>
      <c r="C9090" t="s">
        <v>112</v>
      </c>
      <c r="D9090" t="s">
        <v>218</v>
      </c>
      <c r="E9090" t="s">
        <v>290</v>
      </c>
      <c r="F9090" t="s">
        <v>194</v>
      </c>
      <c r="G9090" t="s">
        <v>17380</v>
      </c>
      <c r="H9090" t="s">
        <v>2067</v>
      </c>
      <c r="I9090" t="s">
        <v>73</v>
      </c>
      <c r="J9090" t="s">
        <v>113</v>
      </c>
      <c r="K9090" t="s">
        <v>59</v>
      </c>
      <c r="L9090" t="s">
        <v>2054</v>
      </c>
      <c r="M9090" t="s">
        <v>59</v>
      </c>
      <c r="N9090" t="s">
        <v>36</v>
      </c>
      <c r="O9090" t="s">
        <v>326</v>
      </c>
      <c r="P9090" t="s">
        <v>183</v>
      </c>
      <c r="Q9090" t="s">
        <v>9263</v>
      </c>
      <c r="R9090" t="s">
        <v>1189</v>
      </c>
      <c r="S9090" t="s">
        <v>290</v>
      </c>
      <c r="T9090" t="s">
        <v>2460</v>
      </c>
      <c r="U9090" t="s">
        <v>37</v>
      </c>
      <c r="V9090" t="s">
        <v>26129</v>
      </c>
      <c r="W9090" t="s">
        <v>29122</v>
      </c>
    </row>
    <row r="9091" spans="1:27" x14ac:dyDescent="0.25">
      <c r="A9091" t="s">
        <v>6614</v>
      </c>
      <c r="B9091" t="s">
        <v>29123</v>
      </c>
      <c r="C9091" t="s">
        <v>29124</v>
      </c>
      <c r="D9091" t="s">
        <v>424</v>
      </c>
      <c r="E9091" t="s">
        <v>194</v>
      </c>
      <c r="F9091" t="s">
        <v>5</v>
      </c>
      <c r="G9091" t="s">
        <v>29125</v>
      </c>
      <c r="H9091" t="s">
        <v>9341</v>
      </c>
      <c r="I9091" t="s">
        <v>4628</v>
      </c>
      <c r="J9091" t="s">
        <v>305</v>
      </c>
      <c r="K9091" t="s">
        <v>29123</v>
      </c>
      <c r="L9091" t="s">
        <v>29124</v>
      </c>
      <c r="M9091" t="s">
        <v>179</v>
      </c>
      <c r="N9091" t="s">
        <v>5</v>
      </c>
      <c r="O9091" t="s">
        <v>1709</v>
      </c>
      <c r="P9091" t="s">
        <v>1956</v>
      </c>
      <c r="Q9091" t="s">
        <v>17132</v>
      </c>
      <c r="R9091" t="s">
        <v>218</v>
      </c>
      <c r="S9091" t="s">
        <v>886</v>
      </c>
      <c r="T9091" t="s">
        <v>81</v>
      </c>
      <c r="U9091" t="s">
        <v>29126</v>
      </c>
    </row>
    <row r="9092" spans="1:27" x14ac:dyDescent="0.25">
      <c r="A9092" t="s">
        <v>6614</v>
      </c>
      <c r="B9092" t="s">
        <v>4628</v>
      </c>
      <c r="C9092" t="s">
        <v>7349</v>
      </c>
      <c r="D9092" t="s">
        <v>5127</v>
      </c>
      <c r="E9092" t="s">
        <v>2491</v>
      </c>
      <c r="F9092" t="s">
        <v>710</v>
      </c>
      <c r="G9092" t="s">
        <v>400</v>
      </c>
      <c r="H9092" t="s">
        <v>5</v>
      </c>
      <c r="I9092" t="s">
        <v>29127</v>
      </c>
      <c r="J9092" t="s">
        <v>898</v>
      </c>
      <c r="K9092" t="s">
        <v>10499</v>
      </c>
      <c r="L9092" t="s">
        <v>194</v>
      </c>
      <c r="M9092" t="s">
        <v>1873</v>
      </c>
      <c r="N9092" t="s">
        <v>30</v>
      </c>
      <c r="O9092" t="s">
        <v>541</v>
      </c>
      <c r="P9092" t="s">
        <v>1459</v>
      </c>
      <c r="Q9092" t="s">
        <v>739</v>
      </c>
      <c r="R9092" t="s">
        <v>61</v>
      </c>
      <c r="S9092" t="s">
        <v>29128</v>
      </c>
      <c r="T9092" t="s">
        <v>222</v>
      </c>
      <c r="U9092" t="s">
        <v>6362</v>
      </c>
      <c r="V9092" t="s">
        <v>29129</v>
      </c>
    </row>
    <row r="9093" spans="1:27" x14ac:dyDescent="0.25">
      <c r="A9093" t="s">
        <v>6017</v>
      </c>
      <c r="B9093" t="s">
        <v>29130</v>
      </c>
      <c r="C9093" t="s">
        <v>6614</v>
      </c>
      <c r="D9093" t="s">
        <v>181</v>
      </c>
      <c r="E9093" t="s">
        <v>290</v>
      </c>
      <c r="F9093" t="s">
        <v>29131</v>
      </c>
      <c r="G9093" t="s">
        <v>29132</v>
      </c>
      <c r="H9093" t="s">
        <v>37</v>
      </c>
      <c r="I9093" t="s">
        <v>29131</v>
      </c>
      <c r="J9093" t="s">
        <v>18</v>
      </c>
      <c r="K9093" t="s">
        <v>3031</v>
      </c>
      <c r="L9093" t="s">
        <v>25478</v>
      </c>
      <c r="M9093" t="s">
        <v>2129</v>
      </c>
      <c r="N9093" t="s">
        <v>2018</v>
      </c>
      <c r="O9093" t="s">
        <v>36</v>
      </c>
      <c r="P9093" t="s">
        <v>29133</v>
      </c>
      <c r="Q9093" t="s">
        <v>29134</v>
      </c>
    </row>
    <row r="9094" spans="1:27" x14ac:dyDescent="0.25">
      <c r="A9094" t="s">
        <v>6614</v>
      </c>
      <c r="B9094" t="s">
        <v>1129</v>
      </c>
      <c r="C9094" t="s">
        <v>21515</v>
      </c>
      <c r="D9094" t="s">
        <v>5259</v>
      </c>
      <c r="E9094" t="s">
        <v>184</v>
      </c>
      <c r="F9094" t="s">
        <v>5385</v>
      </c>
      <c r="G9094" t="s">
        <v>36</v>
      </c>
      <c r="H9094" t="s">
        <v>3774</v>
      </c>
      <c r="I9094" t="s">
        <v>184</v>
      </c>
      <c r="J9094" t="s">
        <v>210</v>
      </c>
      <c r="K9094" t="s">
        <v>57</v>
      </c>
      <c r="L9094" t="s">
        <v>184</v>
      </c>
      <c r="M9094" t="s">
        <v>29135</v>
      </c>
      <c r="N9094" t="s">
        <v>4971</v>
      </c>
      <c r="O9094" t="s">
        <v>71</v>
      </c>
      <c r="P9094" t="s">
        <v>1907</v>
      </c>
      <c r="Q9094" t="s">
        <v>37</v>
      </c>
      <c r="R9094" t="s">
        <v>21515</v>
      </c>
      <c r="S9094" t="s">
        <v>29136</v>
      </c>
      <c r="T9094" t="s">
        <v>6739</v>
      </c>
      <c r="U9094" t="s">
        <v>1786</v>
      </c>
      <c r="V9094" t="s">
        <v>59</v>
      </c>
      <c r="W9094" t="s">
        <v>29137</v>
      </c>
    </row>
    <row r="9095" spans="1:27" x14ac:dyDescent="0.25">
      <c r="A9095" t="s">
        <v>6614</v>
      </c>
      <c r="B9095" t="s">
        <v>898</v>
      </c>
      <c r="C9095" t="s">
        <v>7496</v>
      </c>
      <c r="D9095" t="s">
        <v>4971</v>
      </c>
      <c r="E9095" t="s">
        <v>7906</v>
      </c>
      <c r="F9095" t="s">
        <v>59</v>
      </c>
      <c r="G9095" t="s">
        <v>18226</v>
      </c>
      <c r="H9095" t="s">
        <v>61</v>
      </c>
      <c r="I9095" t="s">
        <v>3015</v>
      </c>
      <c r="J9095" t="s">
        <v>2412</v>
      </c>
      <c r="K9095" t="s">
        <v>43</v>
      </c>
      <c r="L9095" t="s">
        <v>29138</v>
      </c>
      <c r="M9095" t="s">
        <v>181</v>
      </c>
      <c r="N9095" t="s">
        <v>182</v>
      </c>
      <c r="O9095" t="s">
        <v>400</v>
      </c>
      <c r="P9095" t="s">
        <v>2179</v>
      </c>
      <c r="Q9095" t="s">
        <v>184</v>
      </c>
      <c r="R9095" t="s">
        <v>781</v>
      </c>
      <c r="S9095" t="s">
        <v>2594</v>
      </c>
      <c r="T9095" t="s">
        <v>45</v>
      </c>
      <c r="U9095" t="s">
        <v>4436</v>
      </c>
      <c r="V9095" t="s">
        <v>29139</v>
      </c>
    </row>
    <row r="9096" spans="1:27" x14ac:dyDescent="0.25">
      <c r="A9096" t="s">
        <v>29140</v>
      </c>
      <c r="B9096" t="s">
        <v>3235</v>
      </c>
      <c r="C9096" t="s">
        <v>126</v>
      </c>
      <c r="D9096" t="s">
        <v>194</v>
      </c>
      <c r="E9096" t="s">
        <v>14083</v>
      </c>
      <c r="F9096" t="s">
        <v>57</v>
      </c>
      <c r="G9096" t="s">
        <v>762</v>
      </c>
      <c r="H9096" t="s">
        <v>1424</v>
      </c>
      <c r="I9096" t="s">
        <v>36</v>
      </c>
      <c r="J9096" t="s">
        <v>28821</v>
      </c>
      <c r="K9096" t="s">
        <v>115</v>
      </c>
      <c r="L9096" t="s">
        <v>150</v>
      </c>
      <c r="M9096" t="s">
        <v>5772</v>
      </c>
      <c r="N9096" t="s">
        <v>157</v>
      </c>
      <c r="O9096" t="s">
        <v>10934</v>
      </c>
      <c r="P9096" t="s">
        <v>59</v>
      </c>
      <c r="Q9096" t="s">
        <v>2179</v>
      </c>
      <c r="R9096" t="s">
        <v>150</v>
      </c>
      <c r="S9096" t="s">
        <v>29141</v>
      </c>
      <c r="T9096" t="s">
        <v>6108</v>
      </c>
      <c r="U9096" t="s">
        <v>36</v>
      </c>
      <c r="V9096" t="s">
        <v>29142</v>
      </c>
      <c r="W9096" t="s">
        <v>4651</v>
      </c>
      <c r="X9096" t="s">
        <v>761</v>
      </c>
      <c r="Y9096" t="s">
        <v>29143</v>
      </c>
    </row>
    <row r="9097" spans="1:27" x14ac:dyDescent="0.25">
      <c r="A9097" t="s">
        <v>6017</v>
      </c>
      <c r="B9097" t="s">
        <v>6614</v>
      </c>
      <c r="C9097" t="s">
        <v>4971</v>
      </c>
      <c r="D9097" t="s">
        <v>1377</v>
      </c>
      <c r="E9097" t="s">
        <v>3235</v>
      </c>
      <c r="F9097" t="s">
        <v>184</v>
      </c>
      <c r="G9097" t="s">
        <v>29144</v>
      </c>
      <c r="H9097" t="s">
        <v>1189</v>
      </c>
      <c r="I9097" t="s">
        <v>6790</v>
      </c>
      <c r="J9097" t="s">
        <v>1129</v>
      </c>
      <c r="K9097" t="s">
        <v>9639</v>
      </c>
      <c r="L9097" t="s">
        <v>479</v>
      </c>
      <c r="M9097" t="s">
        <v>59</v>
      </c>
      <c r="N9097" t="s">
        <v>382</v>
      </c>
      <c r="O9097" t="s">
        <v>45</v>
      </c>
      <c r="P9097" t="s">
        <v>5</v>
      </c>
      <c r="Q9097" t="s">
        <v>29145</v>
      </c>
      <c r="R9097" t="s">
        <v>29146</v>
      </c>
    </row>
    <row r="9098" spans="1:27" x14ac:dyDescent="0.25">
      <c r="A9098" t="s">
        <v>6614</v>
      </c>
      <c r="B9098" t="s">
        <v>1517</v>
      </c>
      <c r="C9098" t="s">
        <v>4628</v>
      </c>
      <c r="D9098" t="s">
        <v>4793</v>
      </c>
      <c r="E9098" t="s">
        <v>29147</v>
      </c>
      <c r="F9098" t="s">
        <v>12981</v>
      </c>
      <c r="G9098" t="s">
        <v>290</v>
      </c>
      <c r="H9098" t="s">
        <v>5</v>
      </c>
      <c r="I9098" t="s">
        <v>8737</v>
      </c>
      <c r="J9098" t="s">
        <v>3804</v>
      </c>
      <c r="K9098" t="s">
        <v>18</v>
      </c>
      <c r="L9098" t="s">
        <v>572</v>
      </c>
      <c r="M9098" t="s">
        <v>1650</v>
      </c>
      <c r="N9098" t="s">
        <v>37</v>
      </c>
      <c r="O9098" t="s">
        <v>1439</v>
      </c>
      <c r="P9098" t="s">
        <v>1377</v>
      </c>
      <c r="Q9098" t="s">
        <v>157</v>
      </c>
      <c r="R9098" t="s">
        <v>29148</v>
      </c>
    </row>
    <row r="9099" spans="1:27" x14ac:dyDescent="0.25">
      <c r="A9099" t="s">
        <v>8312</v>
      </c>
      <c r="B9099" t="s">
        <v>12697</v>
      </c>
      <c r="C9099" t="s">
        <v>2191</v>
      </c>
      <c r="D9099" t="s">
        <v>623</v>
      </c>
      <c r="E9099" t="s">
        <v>4297</v>
      </c>
      <c r="F9099" t="s">
        <v>10165</v>
      </c>
      <c r="G9099" t="s">
        <v>29149</v>
      </c>
      <c r="H9099" t="s">
        <v>898</v>
      </c>
      <c r="I9099" t="s">
        <v>651</v>
      </c>
      <c r="J9099" t="s">
        <v>427</v>
      </c>
      <c r="K9099" t="s">
        <v>15354</v>
      </c>
      <c r="L9099" t="s">
        <v>198</v>
      </c>
      <c r="M9099" t="s">
        <v>883</v>
      </c>
      <c r="N9099" t="s">
        <v>376</v>
      </c>
      <c r="O9099" t="s">
        <v>184</v>
      </c>
      <c r="P9099" t="s">
        <v>29150</v>
      </c>
      <c r="Q9099" t="s">
        <v>462</v>
      </c>
      <c r="R9099" t="s">
        <v>179</v>
      </c>
      <c r="S9099" t="s">
        <v>5</v>
      </c>
      <c r="T9099" t="s">
        <v>1877</v>
      </c>
      <c r="U9099" t="s">
        <v>29151</v>
      </c>
    </row>
    <row r="9100" spans="1:27" x14ac:dyDescent="0.25">
      <c r="A9100" t="s">
        <v>71</v>
      </c>
      <c r="B9100" t="s">
        <v>29152</v>
      </c>
      <c r="C9100" t="s">
        <v>1554</v>
      </c>
      <c r="D9100" t="s">
        <v>5160</v>
      </c>
      <c r="E9100" t="s">
        <v>61</v>
      </c>
      <c r="F9100" t="s">
        <v>1420</v>
      </c>
      <c r="G9100" t="s">
        <v>723</v>
      </c>
      <c r="H9100" t="s">
        <v>4431</v>
      </c>
      <c r="I9100" t="s">
        <v>1180</v>
      </c>
      <c r="J9100" t="s">
        <v>541</v>
      </c>
      <c r="K9100" t="s">
        <v>29153</v>
      </c>
      <c r="L9100" t="s">
        <v>29154</v>
      </c>
      <c r="M9100" t="s">
        <v>1777</v>
      </c>
      <c r="N9100" t="s">
        <v>1039</v>
      </c>
      <c r="O9100" t="s">
        <v>5304</v>
      </c>
      <c r="P9100" t="s">
        <v>29155</v>
      </c>
      <c r="Q9100" t="s">
        <v>184</v>
      </c>
      <c r="R9100" t="s">
        <v>9534</v>
      </c>
      <c r="S9100" t="s">
        <v>17132</v>
      </c>
      <c r="T9100" t="s">
        <v>1377</v>
      </c>
      <c r="U9100" t="s">
        <v>1602</v>
      </c>
      <c r="V9100" t="s">
        <v>577</v>
      </c>
      <c r="W9100" t="s">
        <v>81</v>
      </c>
      <c r="X9100" t="s">
        <v>29156</v>
      </c>
    </row>
    <row r="9101" spans="1:27" x14ac:dyDescent="0.25">
      <c r="A9101" t="s">
        <v>1012</v>
      </c>
      <c r="B9101" t="s">
        <v>1558</v>
      </c>
      <c r="C9101">
        <v>87</v>
      </c>
      <c r="D9101" t="s">
        <v>1603</v>
      </c>
      <c r="E9101" t="s">
        <v>2412</v>
      </c>
      <c r="F9101" t="s">
        <v>29157</v>
      </c>
      <c r="G9101" t="s">
        <v>71</v>
      </c>
      <c r="H9101" t="s">
        <v>5</v>
      </c>
      <c r="I9101" t="s">
        <v>18510</v>
      </c>
      <c r="J9101" t="s">
        <v>37</v>
      </c>
      <c r="K9101" t="s">
        <v>3839</v>
      </c>
      <c r="L9101" t="s">
        <v>28667</v>
      </c>
      <c r="M9101" t="s">
        <v>218</v>
      </c>
      <c r="N9101" t="s">
        <v>71</v>
      </c>
      <c r="O9101" t="s">
        <v>3499</v>
      </c>
      <c r="P9101" t="s">
        <v>59</v>
      </c>
      <c r="Q9101" t="s">
        <v>1860</v>
      </c>
      <c r="R9101" t="s">
        <v>577</v>
      </c>
      <c r="S9101" t="s">
        <v>1305</v>
      </c>
      <c r="T9101" t="s">
        <v>45</v>
      </c>
      <c r="U9101" t="s">
        <v>1420</v>
      </c>
      <c r="V9101" t="s">
        <v>723</v>
      </c>
      <c r="W9101" t="s">
        <v>7965</v>
      </c>
      <c r="X9101" t="s">
        <v>37</v>
      </c>
      <c r="Y9101" t="s">
        <v>5</v>
      </c>
      <c r="Z9101" t="s">
        <v>28402</v>
      </c>
      <c r="AA9101" t="s">
        <v>29158</v>
      </c>
    </row>
    <row r="9102" spans="1:27" x14ac:dyDescent="0.25">
      <c r="A9102" t="s">
        <v>6614</v>
      </c>
      <c r="B9102" t="s">
        <v>6627</v>
      </c>
      <c r="C9102" t="s">
        <v>30</v>
      </c>
      <c r="D9102" t="s">
        <v>382</v>
      </c>
      <c r="E9102" t="s">
        <v>18</v>
      </c>
      <c r="F9102" t="s">
        <v>22</v>
      </c>
      <c r="G9102" t="s">
        <v>2472</v>
      </c>
      <c r="H9102" t="s">
        <v>5088</v>
      </c>
      <c r="I9102" t="s">
        <v>5259</v>
      </c>
      <c r="J9102" t="s">
        <v>572</v>
      </c>
      <c r="K9102" t="s">
        <v>6570</v>
      </c>
      <c r="L9102" t="s">
        <v>4239</v>
      </c>
      <c r="M9102" t="s">
        <v>61</v>
      </c>
      <c r="N9102" t="s">
        <v>7570</v>
      </c>
      <c r="O9102" t="s">
        <v>8979</v>
      </c>
      <c r="P9102" t="s">
        <v>37</v>
      </c>
      <c r="Q9102" t="s">
        <v>1420</v>
      </c>
      <c r="R9102" t="s">
        <v>723</v>
      </c>
      <c r="S9102" t="s">
        <v>5</v>
      </c>
      <c r="T9102" t="s">
        <v>29159</v>
      </c>
    </row>
    <row r="9103" spans="1:27" x14ac:dyDescent="0.25">
      <c r="A9103" t="s">
        <v>1470</v>
      </c>
      <c r="B9103" t="s">
        <v>59</v>
      </c>
      <c r="C9103" t="s">
        <v>1141</v>
      </c>
      <c r="D9103" t="s">
        <v>506</v>
      </c>
      <c r="E9103" t="s">
        <v>59</v>
      </c>
      <c r="F9103" t="s">
        <v>106</v>
      </c>
      <c r="G9103" t="s">
        <v>4154</v>
      </c>
      <c r="H9103" t="s">
        <v>37</v>
      </c>
      <c r="I9103" t="s">
        <v>106</v>
      </c>
      <c r="J9103" t="s">
        <v>29160</v>
      </c>
      <c r="K9103" t="s">
        <v>5887</v>
      </c>
      <c r="L9103" t="s">
        <v>194</v>
      </c>
      <c r="M9103" t="s">
        <v>7059</v>
      </c>
      <c r="N9103" t="s">
        <v>506</v>
      </c>
      <c r="O9103" t="s">
        <v>282</v>
      </c>
      <c r="P9103" t="s">
        <v>806</v>
      </c>
      <c r="Q9103" t="s">
        <v>59</v>
      </c>
      <c r="R9103" t="s">
        <v>372</v>
      </c>
      <c r="S9103" t="s">
        <v>21599</v>
      </c>
      <c r="T9103" t="s">
        <v>37</v>
      </c>
      <c r="U9103" t="s">
        <v>29161</v>
      </c>
    </row>
    <row r="9104" spans="1:27" x14ac:dyDescent="0.25">
      <c r="A9104" t="s">
        <v>5</v>
      </c>
      <c r="B9104" t="s">
        <v>3915</v>
      </c>
      <c r="C9104" t="s">
        <v>4800</v>
      </c>
      <c r="D9104" t="s">
        <v>1695</v>
      </c>
      <c r="E9104" t="s">
        <v>249</v>
      </c>
      <c r="F9104" t="s">
        <v>57</v>
      </c>
      <c r="G9104" t="s">
        <v>43</v>
      </c>
      <c r="H9104" t="s">
        <v>5039</v>
      </c>
      <c r="I9104" t="s">
        <v>29162</v>
      </c>
      <c r="J9104" t="s">
        <v>1911</v>
      </c>
      <c r="K9104" t="s">
        <v>4795</v>
      </c>
      <c r="L9104" t="s">
        <v>21106</v>
      </c>
      <c r="M9104" t="s">
        <v>30</v>
      </c>
      <c r="N9104" t="s">
        <v>61</v>
      </c>
      <c r="O9104" t="s">
        <v>29163</v>
      </c>
      <c r="P9104" t="s">
        <v>29164</v>
      </c>
    </row>
    <row r="9105" spans="1:26" x14ac:dyDescent="0.25">
      <c r="A9105" t="s">
        <v>39</v>
      </c>
      <c r="B9105" t="s">
        <v>1013</v>
      </c>
      <c r="C9105" t="s">
        <v>4421</v>
      </c>
      <c r="D9105" t="s">
        <v>193</v>
      </c>
      <c r="E9105" t="s">
        <v>57</v>
      </c>
      <c r="F9105" t="s">
        <v>61</v>
      </c>
      <c r="G9105" t="s">
        <v>266</v>
      </c>
      <c r="H9105" t="s">
        <v>7336</v>
      </c>
      <c r="I9105" t="s">
        <v>5092</v>
      </c>
      <c r="J9105" t="s">
        <v>1687</v>
      </c>
      <c r="K9105" t="s">
        <v>30</v>
      </c>
      <c r="L9105" t="s">
        <v>541</v>
      </c>
      <c r="M9105" t="s">
        <v>2307</v>
      </c>
      <c r="N9105" t="s">
        <v>18</v>
      </c>
      <c r="O9105" t="s">
        <v>29165</v>
      </c>
      <c r="P9105" t="s">
        <v>112</v>
      </c>
      <c r="Q9105" t="s">
        <v>1047</v>
      </c>
      <c r="R9105" t="s">
        <v>29166</v>
      </c>
    </row>
    <row r="9106" spans="1:26" x14ac:dyDescent="0.25">
      <c r="A9106" t="s">
        <v>5022</v>
      </c>
      <c r="B9106" t="s">
        <v>898</v>
      </c>
      <c r="C9106" t="s">
        <v>761</v>
      </c>
      <c r="D9106" t="s">
        <v>5</v>
      </c>
      <c r="E9106" t="s">
        <v>266</v>
      </c>
      <c r="F9106" t="s">
        <v>29167</v>
      </c>
    </row>
    <row r="9107" spans="1:26" x14ac:dyDescent="0.25">
      <c r="A9107" t="s">
        <v>7738</v>
      </c>
      <c r="B9107" t="s">
        <v>7739</v>
      </c>
      <c r="C9107" t="s">
        <v>37</v>
      </c>
      <c r="D9107" t="s">
        <v>113</v>
      </c>
      <c r="E9107" t="s">
        <v>29168</v>
      </c>
    </row>
    <row r="9108" spans="1:26" x14ac:dyDescent="0.25">
      <c r="A9108" t="s">
        <v>40</v>
      </c>
      <c r="B9108" t="s">
        <v>29169</v>
      </c>
    </row>
    <row r="9109" spans="1:26" x14ac:dyDescent="0.25">
      <c r="A9109" t="s">
        <v>29170</v>
      </c>
      <c r="B9109" t="s">
        <v>13262</v>
      </c>
      <c r="C9109" t="s">
        <v>24252</v>
      </c>
      <c r="D9109" t="s">
        <v>15106</v>
      </c>
      <c r="E9109" t="s">
        <v>29171</v>
      </c>
      <c r="F9109" t="s">
        <v>6614</v>
      </c>
      <c r="G9109" t="s">
        <v>9392</v>
      </c>
      <c r="H9109" t="s">
        <v>400</v>
      </c>
      <c r="I9109" t="s">
        <v>3222</v>
      </c>
      <c r="J9109" t="s">
        <v>61</v>
      </c>
      <c r="K9109" t="s">
        <v>22303</v>
      </c>
      <c r="L9109" t="s">
        <v>29172</v>
      </c>
      <c r="M9109" t="s">
        <v>126</v>
      </c>
      <c r="N9109" t="s">
        <v>61</v>
      </c>
      <c r="O9109" t="s">
        <v>14730</v>
      </c>
      <c r="P9109" t="s">
        <v>432</v>
      </c>
      <c r="Q9109" t="s">
        <v>2035</v>
      </c>
      <c r="R9109" t="s">
        <v>29173</v>
      </c>
    </row>
    <row r="9110" spans="1:26" x14ac:dyDescent="0.25">
      <c r="A9110" t="s">
        <v>6614</v>
      </c>
      <c r="B9110" t="s">
        <v>4731</v>
      </c>
      <c r="C9110" t="s">
        <v>25403</v>
      </c>
      <c r="D9110" t="s">
        <v>3748</v>
      </c>
      <c r="E9110" t="s">
        <v>2773</v>
      </c>
      <c r="F9110" t="s">
        <v>5</v>
      </c>
      <c r="G9110" t="s">
        <v>9963</v>
      </c>
      <c r="H9110" t="s">
        <v>6450</v>
      </c>
      <c r="I9110" t="s">
        <v>59</v>
      </c>
      <c r="J9110" t="s">
        <v>157</v>
      </c>
      <c r="K9110" t="s">
        <v>5</v>
      </c>
      <c r="L9110" t="s">
        <v>17561</v>
      </c>
      <c r="M9110" t="s">
        <v>29174</v>
      </c>
      <c r="N9110" t="s">
        <v>100</v>
      </c>
      <c r="O9110" t="s">
        <v>3367</v>
      </c>
      <c r="P9110" t="s">
        <v>313</v>
      </c>
      <c r="Q9110" t="s">
        <v>11959</v>
      </c>
      <c r="R9110" t="s">
        <v>59</v>
      </c>
      <c r="S9110" t="s">
        <v>157</v>
      </c>
      <c r="T9110" t="s">
        <v>29175</v>
      </c>
    </row>
    <row r="9111" spans="1:26" x14ac:dyDescent="0.25">
      <c r="A9111" t="s">
        <v>6614</v>
      </c>
      <c r="B9111" t="s">
        <v>18188</v>
      </c>
      <c r="C9111" t="s">
        <v>18</v>
      </c>
      <c r="D9111" t="s">
        <v>1389</v>
      </c>
      <c r="E9111" t="s">
        <v>113</v>
      </c>
      <c r="F9111" t="s">
        <v>1693</v>
      </c>
      <c r="G9111" t="s">
        <v>1777</v>
      </c>
      <c r="H9111" t="s">
        <v>11711</v>
      </c>
      <c r="I9111" t="s">
        <v>11712</v>
      </c>
      <c r="J9111" t="s">
        <v>4468</v>
      </c>
      <c r="K9111" t="s">
        <v>29176</v>
      </c>
    </row>
    <row r="9112" spans="1:26" x14ac:dyDescent="0.25">
      <c r="A9112" t="s">
        <v>6614</v>
      </c>
      <c r="B9112" t="s">
        <v>1889</v>
      </c>
      <c r="C9112" t="s">
        <v>5</v>
      </c>
      <c r="D9112" t="s">
        <v>266</v>
      </c>
      <c r="E9112" t="s">
        <v>29177</v>
      </c>
      <c r="F9112" t="s">
        <v>898</v>
      </c>
      <c r="G9112" t="s">
        <v>113</v>
      </c>
      <c r="H9112" t="s">
        <v>8372</v>
      </c>
      <c r="I9112" t="s">
        <v>288</v>
      </c>
      <c r="J9112" t="s">
        <v>17228</v>
      </c>
      <c r="K9112" t="s">
        <v>2072</v>
      </c>
      <c r="L9112" t="s">
        <v>150</v>
      </c>
      <c r="M9112" t="s">
        <v>788</v>
      </c>
      <c r="N9112" t="s">
        <v>37</v>
      </c>
      <c r="O9112" t="s">
        <v>788</v>
      </c>
      <c r="P9112" t="s">
        <v>282</v>
      </c>
      <c r="Q9112" t="s">
        <v>29178</v>
      </c>
    </row>
    <row r="9113" spans="1:26" x14ac:dyDescent="0.25">
      <c r="A9113" t="s">
        <v>6614</v>
      </c>
      <c r="B9113" t="s">
        <v>461</v>
      </c>
      <c r="C9113" t="s">
        <v>5</v>
      </c>
      <c r="D9113">
        <v>16</v>
      </c>
      <c r="E9113" t="s">
        <v>1603</v>
      </c>
      <c r="F9113" t="s">
        <v>2412</v>
      </c>
      <c r="G9113" t="s">
        <v>218</v>
      </c>
      <c r="H9113" t="s">
        <v>182</v>
      </c>
      <c r="I9113" t="s">
        <v>3936</v>
      </c>
      <c r="J9113" t="s">
        <v>18</v>
      </c>
      <c r="K9113" t="s">
        <v>18839</v>
      </c>
      <c r="L9113" t="s">
        <v>4966</v>
      </c>
      <c r="M9113" t="s">
        <v>17467</v>
      </c>
      <c r="N9113" t="s">
        <v>59</v>
      </c>
      <c r="O9113" t="s">
        <v>74</v>
      </c>
      <c r="P9113" t="s">
        <v>4656</v>
      </c>
      <c r="Q9113" t="s">
        <v>541</v>
      </c>
      <c r="R9113" t="s">
        <v>8657</v>
      </c>
      <c r="S9113" t="s">
        <v>7730</v>
      </c>
      <c r="T9113" t="s">
        <v>20743</v>
      </c>
      <c r="U9113" t="s">
        <v>126</v>
      </c>
      <c r="V9113" t="s">
        <v>20511</v>
      </c>
      <c r="W9113" t="s">
        <v>3145</v>
      </c>
      <c r="X9113" t="s">
        <v>23871</v>
      </c>
      <c r="Y9113" t="s">
        <v>37</v>
      </c>
      <c r="Z9113" t="s">
        <v>29179</v>
      </c>
    </row>
    <row r="9114" spans="1:26" x14ac:dyDescent="0.25">
      <c r="A9114" t="s">
        <v>6614</v>
      </c>
      <c r="B9114" t="s">
        <v>1018</v>
      </c>
      <c r="C9114" t="s">
        <v>2018</v>
      </c>
      <c r="D9114" t="s">
        <v>36</v>
      </c>
      <c r="E9114" t="s">
        <v>3176</v>
      </c>
      <c r="F9114" t="s">
        <v>45</v>
      </c>
      <c r="G9114" t="s">
        <v>29180</v>
      </c>
      <c r="H9114" t="s">
        <v>29181</v>
      </c>
      <c r="I9114" t="s">
        <v>206</v>
      </c>
      <c r="J9114" t="s">
        <v>29182</v>
      </c>
    </row>
    <row r="9115" spans="1:26" x14ac:dyDescent="0.25">
      <c r="A9115" t="s">
        <v>6614</v>
      </c>
      <c r="B9115" t="s">
        <v>9392</v>
      </c>
      <c r="C9115" t="s">
        <v>400</v>
      </c>
      <c r="D9115" t="s">
        <v>3222</v>
      </c>
      <c r="E9115" t="s">
        <v>61</v>
      </c>
      <c r="F9115" t="s">
        <v>22303</v>
      </c>
      <c r="G9115" t="s">
        <v>29172</v>
      </c>
      <c r="H9115" t="s">
        <v>126</v>
      </c>
      <c r="I9115" t="s">
        <v>61</v>
      </c>
      <c r="J9115" t="s">
        <v>14730</v>
      </c>
      <c r="K9115" t="s">
        <v>432</v>
      </c>
      <c r="L9115" t="s">
        <v>2035</v>
      </c>
      <c r="M9115" t="s">
        <v>29183</v>
      </c>
      <c r="N9115" t="s">
        <v>29184</v>
      </c>
      <c r="O9115" t="s">
        <v>29185</v>
      </c>
      <c r="P9115" t="s">
        <v>29186</v>
      </c>
    </row>
    <row r="9116" spans="1:26" x14ac:dyDescent="0.25">
      <c r="A9116" t="s">
        <v>6614</v>
      </c>
      <c r="B9116" t="s">
        <v>24730</v>
      </c>
      <c r="C9116" t="s">
        <v>327</v>
      </c>
      <c r="D9116" t="s">
        <v>126</v>
      </c>
      <c r="E9116" t="s">
        <v>1635</v>
      </c>
      <c r="F9116" t="s">
        <v>18</v>
      </c>
      <c r="G9116">
        <v>2016</v>
      </c>
      <c r="H9116" t="s">
        <v>898</v>
      </c>
      <c r="I9116" t="s">
        <v>156</v>
      </c>
      <c r="J9116" t="s">
        <v>3936</v>
      </c>
      <c r="K9116" t="s">
        <v>126</v>
      </c>
      <c r="L9116" t="s">
        <v>36</v>
      </c>
      <c r="M9116" t="s">
        <v>4028</v>
      </c>
      <c r="N9116" t="s">
        <v>15704</v>
      </c>
      <c r="O9116" t="s">
        <v>2974</v>
      </c>
      <c r="P9116" t="s">
        <v>1115</v>
      </c>
      <c r="Q9116" t="s">
        <v>2432</v>
      </c>
      <c r="R9116" t="s">
        <v>29187</v>
      </c>
      <c r="S9116" t="s">
        <v>37</v>
      </c>
      <c r="T9116" t="s">
        <v>29188</v>
      </c>
    </row>
    <row r="9117" spans="1:26" x14ac:dyDescent="0.25">
      <c r="A9117" t="s">
        <v>6614</v>
      </c>
      <c r="B9117" t="s">
        <v>29189</v>
      </c>
      <c r="C9117" t="s">
        <v>179</v>
      </c>
      <c r="D9117" t="s">
        <v>150</v>
      </c>
      <c r="E9117" t="b">
        <v>1</v>
      </c>
      <c r="F9117" t="s">
        <v>198</v>
      </c>
      <c r="G9117" t="s">
        <v>150</v>
      </c>
      <c r="H9117" t="s">
        <v>71</v>
      </c>
      <c r="I9117" t="s">
        <v>194</v>
      </c>
      <c r="J9117" t="s">
        <v>1785</v>
      </c>
      <c r="K9117" t="s">
        <v>126</v>
      </c>
      <c r="L9117" t="s">
        <v>11456</v>
      </c>
      <c r="M9117" t="s">
        <v>59</v>
      </c>
      <c r="N9117" t="s">
        <v>1873</v>
      </c>
      <c r="O9117" t="s">
        <v>411</v>
      </c>
      <c r="P9117" t="s">
        <v>646</v>
      </c>
      <c r="Q9117" t="s">
        <v>29190</v>
      </c>
      <c r="R9117" t="s">
        <v>326</v>
      </c>
      <c r="S9117" t="s">
        <v>179</v>
      </c>
      <c r="T9117" t="s">
        <v>198</v>
      </c>
      <c r="U9117" t="s">
        <v>29191</v>
      </c>
      <c r="V9117" t="s">
        <v>29192</v>
      </c>
      <c r="W9117" t="s">
        <v>29193</v>
      </c>
    </row>
    <row r="9118" spans="1:26" x14ac:dyDescent="0.25">
      <c r="A9118" t="s">
        <v>6614</v>
      </c>
      <c r="B9118" t="s">
        <v>21097</v>
      </c>
      <c r="C9118" t="s">
        <v>36</v>
      </c>
      <c r="D9118" t="s">
        <v>15</v>
      </c>
      <c r="E9118" t="s">
        <v>324</v>
      </c>
      <c r="F9118" t="s">
        <v>29194</v>
      </c>
      <c r="G9118" t="s">
        <v>461</v>
      </c>
      <c r="H9118" t="s">
        <v>29195</v>
      </c>
      <c r="I9118" t="s">
        <v>26011</v>
      </c>
      <c r="J9118" t="s">
        <v>898</v>
      </c>
      <c r="K9118" t="s">
        <v>10509</v>
      </c>
      <c r="L9118" t="s">
        <v>37</v>
      </c>
      <c r="M9118" t="s">
        <v>898</v>
      </c>
      <c r="N9118" t="s">
        <v>322</v>
      </c>
      <c r="O9118" t="s">
        <v>113</v>
      </c>
      <c r="P9118" t="s">
        <v>29196</v>
      </c>
    </row>
    <row r="9119" spans="1:26" x14ac:dyDescent="0.25">
      <c r="A9119" t="s">
        <v>6614</v>
      </c>
      <c r="B9119" t="s">
        <v>5022</v>
      </c>
      <c r="C9119" t="s">
        <v>29197</v>
      </c>
      <c r="D9119" t="s">
        <v>305</v>
      </c>
      <c r="E9119" t="s">
        <v>29198</v>
      </c>
      <c r="F9119" t="s">
        <v>558</v>
      </c>
      <c r="G9119" t="s">
        <v>7349</v>
      </c>
      <c r="H9119" t="s">
        <v>7386</v>
      </c>
      <c r="I9119" t="s">
        <v>126</v>
      </c>
      <c r="J9119" t="s">
        <v>1777</v>
      </c>
      <c r="K9119" t="s">
        <v>1039</v>
      </c>
      <c r="L9119" t="s">
        <v>206</v>
      </c>
      <c r="M9119" t="s">
        <v>29199</v>
      </c>
      <c r="N9119" t="e" cm="1">
        <f t="array" ref="N9119">-good</f>
        <v>#NAME?</v>
      </c>
      <c r="O9119" t="s">
        <v>29200</v>
      </c>
      <c r="P9119" t="s">
        <v>898</v>
      </c>
      <c r="Q9119" t="s">
        <v>781</v>
      </c>
      <c r="R9119" t="s">
        <v>29201</v>
      </c>
    </row>
    <row r="9120" spans="1:26" x14ac:dyDescent="0.25">
      <c r="A9120" t="s">
        <v>29202</v>
      </c>
    </row>
    <row r="9121" spans="1:22" x14ac:dyDescent="0.25">
      <c r="A9121" t="s">
        <v>6614</v>
      </c>
      <c r="B9121" t="s">
        <v>29203</v>
      </c>
      <c r="C9121" t="s">
        <v>29204</v>
      </c>
      <c r="D9121" t="s">
        <v>5182</v>
      </c>
      <c r="E9121" t="s">
        <v>195</v>
      </c>
      <c r="F9121" t="s">
        <v>179</v>
      </c>
      <c r="G9121" t="s">
        <v>14312</v>
      </c>
      <c r="H9121" t="s">
        <v>37</v>
      </c>
      <c r="I9121" t="s">
        <v>5</v>
      </c>
      <c r="J9121" t="s">
        <v>6748</v>
      </c>
      <c r="K9121" t="s">
        <v>59</v>
      </c>
      <c r="L9121" t="s">
        <v>61</v>
      </c>
      <c r="M9121" t="s">
        <v>29205</v>
      </c>
    </row>
    <row r="9122" spans="1:22" x14ac:dyDescent="0.25">
      <c r="A9122" t="s">
        <v>6614</v>
      </c>
      <c r="B9122" t="s">
        <v>54</v>
      </c>
      <c r="C9122" t="s">
        <v>5</v>
      </c>
      <c r="D9122" t="s">
        <v>1013</v>
      </c>
      <c r="E9122" t="s">
        <v>346</v>
      </c>
      <c r="F9122" t="s">
        <v>27256</v>
      </c>
      <c r="G9122" t="s">
        <v>432</v>
      </c>
      <c r="H9122" t="s">
        <v>20117</v>
      </c>
      <c r="I9122" t="s">
        <v>558</v>
      </c>
      <c r="J9122" t="s">
        <v>29206</v>
      </c>
      <c r="K9122" t="s">
        <v>1909</v>
      </c>
      <c r="L9122" t="s">
        <v>7091</v>
      </c>
      <c r="M9122" t="s">
        <v>37</v>
      </c>
      <c r="N9122" t="s">
        <v>28</v>
      </c>
      <c r="O9122" t="s">
        <v>5</v>
      </c>
      <c r="P9122" t="s">
        <v>29207</v>
      </c>
    </row>
    <row r="9123" spans="1:22" x14ac:dyDescent="0.25">
      <c r="A9123" t="s">
        <v>6614</v>
      </c>
      <c r="B9123" t="s">
        <v>1079</v>
      </c>
      <c r="C9123" t="s">
        <v>194</v>
      </c>
      <c r="D9123" t="s">
        <v>1901</v>
      </c>
      <c r="E9123" t="s">
        <v>45</v>
      </c>
      <c r="F9123" t="s">
        <v>29208</v>
      </c>
      <c r="G9123" t="s">
        <v>29209</v>
      </c>
      <c r="H9123" t="s">
        <v>898</v>
      </c>
      <c r="I9123" t="s">
        <v>113</v>
      </c>
      <c r="J9123" t="s">
        <v>29210</v>
      </c>
      <c r="K9123" t="s">
        <v>462</v>
      </c>
      <c r="L9123" t="s">
        <v>179</v>
      </c>
      <c r="M9123" t="s">
        <v>5</v>
      </c>
      <c r="N9123" t="s">
        <v>267</v>
      </c>
      <c r="O9123" t="s">
        <v>57</v>
      </c>
      <c r="P9123" t="s">
        <v>29211</v>
      </c>
    </row>
    <row r="9124" spans="1:22" x14ac:dyDescent="0.25">
      <c r="A9124" t="s">
        <v>6614</v>
      </c>
      <c r="B9124" t="s">
        <v>29204</v>
      </c>
      <c r="C9124" t="s">
        <v>5354</v>
      </c>
      <c r="D9124" t="s">
        <v>289</v>
      </c>
      <c r="E9124" t="s">
        <v>5159</v>
      </c>
      <c r="F9124" t="s">
        <v>5678</v>
      </c>
      <c r="G9124" t="s">
        <v>195</v>
      </c>
      <c r="H9124" t="s">
        <v>461</v>
      </c>
      <c r="I9124" t="s">
        <v>289</v>
      </c>
      <c r="J9124" t="s">
        <v>15</v>
      </c>
      <c r="K9124" t="s">
        <v>20104</v>
      </c>
      <c r="L9124" t="s">
        <v>3008</v>
      </c>
      <c r="M9124" t="s">
        <v>45</v>
      </c>
      <c r="N9124" t="s">
        <v>17021</v>
      </c>
      <c r="O9124" t="s">
        <v>63</v>
      </c>
      <c r="P9124" t="s">
        <v>29212</v>
      </c>
      <c r="Q9124" t="s">
        <v>1909</v>
      </c>
      <c r="R9124" t="b">
        <v>1</v>
      </c>
      <c r="S9124" t="s">
        <v>29213</v>
      </c>
    </row>
    <row r="9125" spans="1:22" x14ac:dyDescent="0.25">
      <c r="A9125" t="s">
        <v>6614</v>
      </c>
      <c r="B9125" t="s">
        <v>29204</v>
      </c>
      <c r="C9125" t="s">
        <v>16</v>
      </c>
      <c r="D9125" t="s">
        <v>194</v>
      </c>
      <c r="E9125" t="s">
        <v>63</v>
      </c>
      <c r="F9125" t="s">
        <v>5670</v>
      </c>
      <c r="G9125" t="s">
        <v>900</v>
      </c>
      <c r="H9125" t="s">
        <v>73</v>
      </c>
      <c r="I9125" t="s">
        <v>8880</v>
      </c>
      <c r="J9125" t="s">
        <v>29214</v>
      </c>
      <c r="K9125" t="s">
        <v>37</v>
      </c>
      <c r="L9125" t="s">
        <v>29215</v>
      </c>
      <c r="M9125" t="s">
        <v>4651</v>
      </c>
      <c r="N9125" t="s">
        <v>394</v>
      </c>
      <c r="O9125" t="s">
        <v>1851</v>
      </c>
      <c r="P9125" t="s">
        <v>8154</v>
      </c>
      <c r="Q9125" t="s">
        <v>29216</v>
      </c>
    </row>
    <row r="9126" spans="1:22" x14ac:dyDescent="0.25">
      <c r="A9126" t="s">
        <v>6614</v>
      </c>
      <c r="B9126" t="s">
        <v>86</v>
      </c>
      <c r="C9126" t="s">
        <v>212</v>
      </c>
      <c r="D9126" t="s">
        <v>37</v>
      </c>
      <c r="E9126" t="s">
        <v>194</v>
      </c>
      <c r="F9126" t="s">
        <v>1736</v>
      </c>
      <c r="G9126" t="s">
        <v>179</v>
      </c>
      <c r="H9126" t="s">
        <v>342</v>
      </c>
      <c r="I9126" t="s">
        <v>19618</v>
      </c>
      <c r="J9126" t="s">
        <v>59</v>
      </c>
      <c r="K9126" t="s">
        <v>15</v>
      </c>
      <c r="L9126" t="s">
        <v>1696</v>
      </c>
      <c r="M9126" t="s">
        <v>37</v>
      </c>
      <c r="N9126" t="s">
        <v>2018</v>
      </c>
      <c r="O9126" t="s">
        <v>23237</v>
      </c>
      <c r="P9126" t="s">
        <v>1716</v>
      </c>
      <c r="Q9126" t="s">
        <v>29217</v>
      </c>
    </row>
    <row r="9127" spans="1:22" x14ac:dyDescent="0.25">
      <c r="A9127" t="s">
        <v>6614</v>
      </c>
      <c r="B9127" t="s">
        <v>108</v>
      </c>
      <c r="C9127" t="s">
        <v>18982</v>
      </c>
      <c r="D9127" t="s">
        <v>17467</v>
      </c>
      <c r="E9127" t="s">
        <v>974</v>
      </c>
      <c r="F9127" t="s">
        <v>5678</v>
      </c>
      <c r="G9127" t="s">
        <v>27612</v>
      </c>
      <c r="H9127" t="s">
        <v>5354</v>
      </c>
      <c r="I9127" t="s">
        <v>73</v>
      </c>
      <c r="J9127" t="s">
        <v>5159</v>
      </c>
      <c r="K9127" t="s">
        <v>198</v>
      </c>
      <c r="L9127" t="s">
        <v>150</v>
      </c>
      <c r="M9127" t="s">
        <v>179</v>
      </c>
      <c r="N9127" t="s">
        <v>5871</v>
      </c>
      <c r="O9127" t="s">
        <v>974</v>
      </c>
      <c r="P9127" t="s">
        <v>9320</v>
      </c>
      <c r="Q9127" t="s">
        <v>7016</v>
      </c>
      <c r="R9127" t="s">
        <v>150</v>
      </c>
      <c r="S9127" t="s">
        <v>29218</v>
      </c>
    </row>
    <row r="9128" spans="1:22" x14ac:dyDescent="0.25">
      <c r="A9128" t="s">
        <v>6614</v>
      </c>
      <c r="B9128" t="s">
        <v>1889</v>
      </c>
      <c r="C9128" t="s">
        <v>2018</v>
      </c>
      <c r="D9128" t="s">
        <v>36</v>
      </c>
      <c r="E9128" t="s">
        <v>15</v>
      </c>
      <c r="F9128" t="s">
        <v>57</v>
      </c>
      <c r="G9128" t="s">
        <v>3090</v>
      </c>
      <c r="H9128" t="s">
        <v>29219</v>
      </c>
      <c r="I9128" t="s">
        <v>20735</v>
      </c>
      <c r="J9128" t="s">
        <v>29220</v>
      </c>
      <c r="K9128" t="s">
        <v>45</v>
      </c>
      <c r="L9128" t="s">
        <v>1</v>
      </c>
      <c r="M9128" t="s">
        <v>43</v>
      </c>
      <c r="N9128" t="s">
        <v>6961</v>
      </c>
      <c r="O9128">
        <v>80</v>
      </c>
      <c r="P9128" t="s">
        <v>930</v>
      </c>
      <c r="Q9128" t="s">
        <v>29221</v>
      </c>
      <c r="R9128" t="s">
        <v>1814</v>
      </c>
      <c r="S9128" t="s">
        <v>541</v>
      </c>
      <c r="T9128" t="s">
        <v>29222</v>
      </c>
    </row>
    <row r="9129" spans="1:22" x14ac:dyDescent="0.25">
      <c r="A9129" t="s">
        <v>179</v>
      </c>
      <c r="B9129" t="s">
        <v>385</v>
      </c>
      <c r="C9129" t="s">
        <v>5</v>
      </c>
      <c r="D9129" t="s">
        <v>29223</v>
      </c>
      <c r="E9129" t="s">
        <v>29224</v>
      </c>
      <c r="F9129" t="s">
        <v>919</v>
      </c>
      <c r="G9129" t="s">
        <v>18244</v>
      </c>
      <c r="H9129" t="s">
        <v>5678</v>
      </c>
      <c r="I9129" t="s">
        <v>5870</v>
      </c>
      <c r="J9129" t="s">
        <v>900</v>
      </c>
      <c r="K9129" t="s">
        <v>290</v>
      </c>
      <c r="L9129" t="s">
        <v>6231</v>
      </c>
      <c r="M9129" t="s">
        <v>723</v>
      </c>
      <c r="N9129" t="s">
        <v>1584</v>
      </c>
      <c r="O9129" t="s">
        <v>3861</v>
      </c>
      <c r="P9129" t="s">
        <v>37</v>
      </c>
      <c r="Q9129" t="s">
        <v>2244</v>
      </c>
      <c r="R9129" t="s">
        <v>61</v>
      </c>
      <c r="S9129" t="s">
        <v>7264</v>
      </c>
      <c r="T9129" t="s">
        <v>18283</v>
      </c>
      <c r="U9129" t="s">
        <v>751</v>
      </c>
      <c r="V9129" t="s">
        <v>29225</v>
      </c>
    </row>
    <row r="9130" spans="1:22" x14ac:dyDescent="0.25">
      <c r="A9130" t="s">
        <v>5887</v>
      </c>
      <c r="B9130" t="s">
        <v>29226</v>
      </c>
      <c r="C9130" t="s">
        <v>322</v>
      </c>
      <c r="D9130" t="s">
        <v>2179</v>
      </c>
      <c r="E9130" t="s">
        <v>61</v>
      </c>
      <c r="F9130" t="s">
        <v>17964</v>
      </c>
      <c r="G9130" t="s">
        <v>3185</v>
      </c>
      <c r="H9130" t="s">
        <v>194</v>
      </c>
      <c r="I9130" t="s">
        <v>5792</v>
      </c>
      <c r="J9130" t="s">
        <v>37</v>
      </c>
      <c r="K9130" t="s">
        <v>29227</v>
      </c>
    </row>
    <row r="9131" spans="1:22" x14ac:dyDescent="0.25">
      <c r="A9131" t="s">
        <v>1909</v>
      </c>
      <c r="B9131" t="s">
        <v>240</v>
      </c>
      <c r="C9131" t="s">
        <v>898</v>
      </c>
      <c r="D9131" t="s">
        <v>334</v>
      </c>
      <c r="E9131" t="s">
        <v>29228</v>
      </c>
      <c r="F9131" t="s">
        <v>5</v>
      </c>
      <c r="G9131" t="s">
        <v>29229</v>
      </c>
    </row>
    <row r="9132" spans="1:22" x14ac:dyDescent="0.25">
      <c r="A9132" t="s">
        <v>1189</v>
      </c>
      <c r="B9132" t="s">
        <v>290</v>
      </c>
      <c r="C9132" t="s">
        <v>29230</v>
      </c>
    </row>
    <row r="9133" spans="1:22" x14ac:dyDescent="0.25">
      <c r="A9133" t="s">
        <v>6614</v>
      </c>
      <c r="B9133" t="s">
        <v>5239</v>
      </c>
      <c r="C9133" t="s">
        <v>29098</v>
      </c>
      <c r="D9133" t="s">
        <v>17465</v>
      </c>
      <c r="E9133" t="s">
        <v>5159</v>
      </c>
      <c r="F9133" t="s">
        <v>1290</v>
      </c>
      <c r="G9133" t="s">
        <v>29231</v>
      </c>
      <c r="H9133" t="s">
        <v>2438</v>
      </c>
      <c r="I9133" t="s">
        <v>29232</v>
      </c>
      <c r="J9133" t="s">
        <v>2438</v>
      </c>
      <c r="K9133" t="s">
        <v>29233</v>
      </c>
      <c r="L9133" t="s">
        <v>1882</v>
      </c>
      <c r="M9133" t="s">
        <v>18</v>
      </c>
      <c r="N9133" t="s">
        <v>29234</v>
      </c>
    </row>
    <row r="9134" spans="1:22" x14ac:dyDescent="0.25">
      <c r="A9134" t="s">
        <v>6614</v>
      </c>
      <c r="B9134" t="s">
        <v>5104</v>
      </c>
      <c r="C9134" t="s">
        <v>81</v>
      </c>
      <c r="D9134" t="s">
        <v>28977</v>
      </c>
      <c r="E9134" t="s">
        <v>29235</v>
      </c>
    </row>
    <row r="9135" spans="1:22" x14ac:dyDescent="0.25">
      <c r="A9135" t="s">
        <v>16171</v>
      </c>
      <c r="B9135" t="s">
        <v>5241</v>
      </c>
      <c r="C9135" t="s">
        <v>5242</v>
      </c>
      <c r="D9135" t="s">
        <v>179</v>
      </c>
      <c r="E9135" t="s">
        <v>5</v>
      </c>
      <c r="F9135" t="s">
        <v>1675</v>
      </c>
      <c r="G9135" t="s">
        <v>26842</v>
      </c>
      <c r="H9135" t="s">
        <v>1295</v>
      </c>
      <c r="I9135" t="s">
        <v>4452</v>
      </c>
      <c r="J9135" t="s">
        <v>411</v>
      </c>
      <c r="K9135" t="s">
        <v>29236</v>
      </c>
    </row>
    <row r="9136" spans="1:22" x14ac:dyDescent="0.25">
      <c r="A9136" t="s">
        <v>2859</v>
      </c>
      <c r="B9136" t="s">
        <v>1284</v>
      </c>
      <c r="C9136" t="s">
        <v>3336</v>
      </c>
      <c r="D9136" t="s">
        <v>19038</v>
      </c>
      <c r="E9136" t="s">
        <v>462</v>
      </c>
      <c r="F9136" t="s">
        <v>179</v>
      </c>
      <c r="G9136" t="s">
        <v>14004</v>
      </c>
      <c r="H9136" t="s">
        <v>3784</v>
      </c>
      <c r="I9136" t="s">
        <v>29237</v>
      </c>
    </row>
    <row r="9137" spans="1:20" x14ac:dyDescent="0.25">
      <c r="A9137" t="s">
        <v>6614</v>
      </c>
      <c r="B9137" t="s">
        <v>29238</v>
      </c>
      <c r="C9137" t="s">
        <v>29239</v>
      </c>
      <c r="D9137" t="s">
        <v>289</v>
      </c>
      <c r="E9137" t="s">
        <v>29240</v>
      </c>
      <c r="F9137" t="s">
        <v>5022</v>
      </c>
      <c r="G9137" t="s">
        <v>898</v>
      </c>
      <c r="H9137" t="s">
        <v>8312</v>
      </c>
      <c r="I9137" t="s">
        <v>392</v>
      </c>
      <c r="J9137" t="s">
        <v>18</v>
      </c>
      <c r="K9137" t="s">
        <v>29241</v>
      </c>
    </row>
    <row r="9138" spans="1:20" x14ac:dyDescent="0.25">
      <c r="A9138" t="s">
        <v>3208</v>
      </c>
      <c r="B9138" t="s">
        <v>29242</v>
      </c>
      <c r="C9138" t="s">
        <v>2811</v>
      </c>
      <c r="D9138" t="s">
        <v>2927</v>
      </c>
      <c r="E9138" t="s">
        <v>28</v>
      </c>
      <c r="F9138" t="s">
        <v>5775</v>
      </c>
      <c r="G9138" t="s">
        <v>18</v>
      </c>
      <c r="H9138" t="s">
        <v>29243</v>
      </c>
      <c r="I9138" t="s">
        <v>161</v>
      </c>
      <c r="J9138" t="s">
        <v>36</v>
      </c>
      <c r="K9138" t="s">
        <v>1801</v>
      </c>
      <c r="L9138" t="s">
        <v>59</v>
      </c>
      <c r="M9138" t="s">
        <v>1433</v>
      </c>
      <c r="N9138" t="s">
        <v>94</v>
      </c>
      <c r="O9138" t="s">
        <v>159</v>
      </c>
      <c r="P9138" t="s">
        <v>29244</v>
      </c>
    </row>
    <row r="9139" spans="1:20" x14ac:dyDescent="0.25">
      <c r="A9139" t="s">
        <v>3145</v>
      </c>
      <c r="B9139" t="b">
        <v>1</v>
      </c>
      <c r="C9139" t="s">
        <v>29245</v>
      </c>
    </row>
    <row r="9140" spans="1:20" x14ac:dyDescent="0.25">
      <c r="A9140" t="s">
        <v>6614</v>
      </c>
      <c r="B9140" t="s">
        <v>29246</v>
      </c>
      <c r="C9140" t="s">
        <v>29247</v>
      </c>
      <c r="D9140" t="s">
        <v>710</v>
      </c>
      <c r="E9140" t="s">
        <v>159</v>
      </c>
      <c r="F9140" t="s">
        <v>29248</v>
      </c>
      <c r="G9140" t="s">
        <v>2233</v>
      </c>
      <c r="H9140" t="s">
        <v>71</v>
      </c>
      <c r="I9140" t="s">
        <v>266</v>
      </c>
      <c r="J9140" t="s">
        <v>37</v>
      </c>
      <c r="K9140" t="s">
        <v>898</v>
      </c>
      <c r="L9140" t="s">
        <v>8312</v>
      </c>
      <c r="M9140" t="s">
        <v>1071</v>
      </c>
      <c r="N9140" t="s">
        <v>198</v>
      </c>
      <c r="O9140" t="s">
        <v>29249</v>
      </c>
    </row>
    <row r="9141" spans="1:20" x14ac:dyDescent="0.25">
      <c r="A9141" t="s">
        <v>61</v>
      </c>
      <c r="B9141" t="s">
        <v>4422</v>
      </c>
      <c r="C9141" t="s">
        <v>57</v>
      </c>
      <c r="D9141" t="s">
        <v>347</v>
      </c>
      <c r="E9141" t="s">
        <v>198</v>
      </c>
      <c r="F9141" t="s">
        <v>36</v>
      </c>
      <c r="G9141" t="s">
        <v>156</v>
      </c>
      <c r="H9141" t="s">
        <v>157</v>
      </c>
      <c r="I9141" t="s">
        <v>246</v>
      </c>
      <c r="J9141" t="s">
        <v>59</v>
      </c>
      <c r="K9141" t="s">
        <v>695</v>
      </c>
      <c r="L9141" t="s">
        <v>45</v>
      </c>
      <c r="M9141" t="s">
        <v>193</v>
      </c>
      <c r="N9141" t="s">
        <v>194</v>
      </c>
      <c r="O9141" t="s">
        <v>11258</v>
      </c>
      <c r="P9141" t="s">
        <v>161</v>
      </c>
      <c r="Q9141" t="s">
        <v>29251</v>
      </c>
      <c r="R9141" t="s">
        <v>29252</v>
      </c>
    </row>
    <row r="9142" spans="1:20" x14ac:dyDescent="0.25">
      <c r="A9142" t="s">
        <v>26311</v>
      </c>
      <c r="B9142" t="s">
        <v>29253</v>
      </c>
    </row>
    <row r="9143" spans="1:20" x14ac:dyDescent="0.25">
      <c r="A9143" t="s">
        <v>4731</v>
      </c>
      <c r="B9143" t="s">
        <v>25403</v>
      </c>
      <c r="C9143" t="s">
        <v>156</v>
      </c>
      <c r="D9143" t="s">
        <v>427</v>
      </c>
      <c r="E9143" t="s">
        <v>157</v>
      </c>
      <c r="F9143" t="s">
        <v>5602</v>
      </c>
      <c r="G9143" t="s">
        <v>59</v>
      </c>
      <c r="H9143" t="s">
        <v>781</v>
      </c>
      <c r="I9143" t="s">
        <v>2594</v>
      </c>
      <c r="J9143" t="s">
        <v>159</v>
      </c>
      <c r="K9143" t="s">
        <v>411</v>
      </c>
      <c r="L9143" t="s">
        <v>29254</v>
      </c>
      <c r="M9143" t="s">
        <v>29255</v>
      </c>
      <c r="N9143" t="s">
        <v>2677</v>
      </c>
      <c r="O9143" t="s">
        <v>179</v>
      </c>
      <c r="P9143" t="s">
        <v>29256</v>
      </c>
    </row>
    <row r="9144" spans="1:20" x14ac:dyDescent="0.25">
      <c r="A9144" t="s">
        <v>370</v>
      </c>
      <c r="B9144" t="s">
        <v>3136</v>
      </c>
      <c r="C9144" t="s">
        <v>717</v>
      </c>
      <c r="D9144" t="s">
        <v>1424</v>
      </c>
      <c r="E9144" t="s">
        <v>5241</v>
      </c>
      <c r="F9144" t="s">
        <v>5242</v>
      </c>
      <c r="G9144" t="s">
        <v>2311</v>
      </c>
      <c r="H9144" t="s">
        <v>461</v>
      </c>
      <c r="I9144" t="s">
        <v>1013</v>
      </c>
      <c r="J9144" t="s">
        <v>7739</v>
      </c>
      <c r="K9144" t="s">
        <v>461</v>
      </c>
      <c r="L9144" t="s">
        <v>462</v>
      </c>
      <c r="M9144" t="s">
        <v>278</v>
      </c>
      <c r="N9144" t="s">
        <v>59</v>
      </c>
      <c r="O9144" t="s">
        <v>411</v>
      </c>
      <c r="P9144" t="s">
        <v>1956</v>
      </c>
      <c r="Q9144" t="s">
        <v>2438</v>
      </c>
      <c r="R9144" t="s">
        <v>29257</v>
      </c>
      <c r="S9144" t="s">
        <v>29258</v>
      </c>
    </row>
    <row r="9145" spans="1:20" x14ac:dyDescent="0.25">
      <c r="A9145" t="s">
        <v>61</v>
      </c>
      <c r="B9145" t="s">
        <v>266</v>
      </c>
      <c r="C9145" t="s">
        <v>29259</v>
      </c>
      <c r="D9145" t="s">
        <v>29260</v>
      </c>
      <c r="E9145" t="s">
        <v>1047</v>
      </c>
      <c r="F9145" t="s">
        <v>1718</v>
      </c>
      <c r="G9145" t="s">
        <v>4021</v>
      </c>
      <c r="H9145" t="s">
        <v>29261</v>
      </c>
      <c r="I9145" t="s">
        <v>462</v>
      </c>
      <c r="J9145" t="s">
        <v>651</v>
      </c>
      <c r="K9145" t="s">
        <v>7523</v>
      </c>
      <c r="L9145" t="s">
        <v>5241</v>
      </c>
      <c r="M9145" t="s">
        <v>5242</v>
      </c>
      <c r="N9145" t="s">
        <v>29262</v>
      </c>
      <c r="O9145" t="s">
        <v>14866</v>
      </c>
      <c r="P9145" t="s">
        <v>29263</v>
      </c>
    </row>
    <row r="9146" spans="1:20" x14ac:dyDescent="0.25">
      <c r="A9146" t="s">
        <v>29264</v>
      </c>
      <c r="B9146" t="s">
        <v>1</v>
      </c>
      <c r="C9146" t="s">
        <v>43</v>
      </c>
      <c r="D9146" t="s">
        <v>11114</v>
      </c>
      <c r="E9146" t="s">
        <v>18</v>
      </c>
      <c r="F9146" t="s">
        <v>29265</v>
      </c>
      <c r="G9146" t="s">
        <v>7663</v>
      </c>
      <c r="H9146" t="s">
        <v>2795</v>
      </c>
      <c r="I9146" t="s">
        <v>2233</v>
      </c>
      <c r="J9146" t="s">
        <v>18</v>
      </c>
      <c r="K9146" t="s">
        <v>29266</v>
      </c>
      <c r="L9146" t="s">
        <v>8546</v>
      </c>
      <c r="M9146" t="s">
        <v>4237</v>
      </c>
      <c r="N9146" t="s">
        <v>29267</v>
      </c>
      <c r="O9146" t="s">
        <v>29268</v>
      </c>
    </row>
    <row r="9147" spans="1:20" x14ac:dyDescent="0.25">
      <c r="A9147" t="s">
        <v>29246</v>
      </c>
      <c r="B9147" t="s">
        <v>1</v>
      </c>
      <c r="C9147" t="s">
        <v>43</v>
      </c>
      <c r="D9147" t="s">
        <v>11114</v>
      </c>
      <c r="E9147" t="s">
        <v>18</v>
      </c>
      <c r="F9147" t="s">
        <v>29269</v>
      </c>
      <c r="G9147" t="s">
        <v>29270</v>
      </c>
      <c r="H9147" t="s">
        <v>29271</v>
      </c>
      <c r="I9147" t="s">
        <v>29272</v>
      </c>
      <c r="J9147" t="s">
        <v>29273</v>
      </c>
    </row>
    <row r="9148" spans="1:20" x14ac:dyDescent="0.25">
      <c r="A9148" t="s">
        <v>29274</v>
      </c>
      <c r="B9148" t="s">
        <v>3822</v>
      </c>
      <c r="C9148" t="s">
        <v>37</v>
      </c>
      <c r="D9148" t="s">
        <v>6034</v>
      </c>
      <c r="E9148" t="s">
        <v>11533</v>
      </c>
      <c r="F9148" t="s">
        <v>59</v>
      </c>
      <c r="G9148" t="s">
        <v>74</v>
      </c>
      <c r="H9148" t="s">
        <v>36</v>
      </c>
      <c r="I9148" t="s">
        <v>27925</v>
      </c>
      <c r="J9148" t="s">
        <v>161</v>
      </c>
      <c r="K9148" t="s">
        <v>220</v>
      </c>
      <c r="L9148" t="s">
        <v>29275</v>
      </c>
    </row>
    <row r="9149" spans="1:20" x14ac:dyDescent="0.25">
      <c r="A9149" t="s">
        <v>29276</v>
      </c>
      <c r="B9149" t="s">
        <v>179</v>
      </c>
      <c r="C9149" t="s">
        <v>249</v>
      </c>
      <c r="D9149" t="s">
        <v>57</v>
      </c>
      <c r="E9149" t="s">
        <v>61</v>
      </c>
      <c r="F9149" t="s">
        <v>607</v>
      </c>
      <c r="G9149" t="s">
        <v>4156</v>
      </c>
      <c r="H9149" t="s">
        <v>10667</v>
      </c>
      <c r="I9149" t="s">
        <v>18</v>
      </c>
      <c r="J9149" t="s">
        <v>61</v>
      </c>
      <c r="K9149" t="s">
        <v>2503</v>
      </c>
      <c r="L9149" t="s">
        <v>29277</v>
      </c>
      <c r="M9149" t="s">
        <v>54</v>
      </c>
      <c r="N9149" t="s">
        <v>29278</v>
      </c>
      <c r="O9149" t="s">
        <v>1817</v>
      </c>
      <c r="P9149" t="s">
        <v>1107</v>
      </c>
      <c r="Q9149" t="s">
        <v>37</v>
      </c>
      <c r="R9149" t="s">
        <v>29279</v>
      </c>
    </row>
    <row r="9150" spans="1:20" x14ac:dyDescent="0.25">
      <c r="A9150" t="s">
        <v>29280</v>
      </c>
      <c r="B9150" t="s">
        <v>26138</v>
      </c>
      <c r="C9150" t="s">
        <v>179</v>
      </c>
      <c r="D9150" t="s">
        <v>385</v>
      </c>
      <c r="E9150" t="s">
        <v>5</v>
      </c>
      <c r="F9150" t="s">
        <v>3800</v>
      </c>
      <c r="G9150" t="s">
        <v>762</v>
      </c>
      <c r="H9150" t="s">
        <v>45</v>
      </c>
      <c r="I9150" t="s">
        <v>61</v>
      </c>
      <c r="J9150" t="s">
        <v>2990</v>
      </c>
      <c r="K9150" t="s">
        <v>29281</v>
      </c>
      <c r="L9150" t="s">
        <v>1295</v>
      </c>
      <c r="M9150" t="s">
        <v>3751</v>
      </c>
      <c r="N9150" t="s">
        <v>873</v>
      </c>
      <c r="O9150" t="s">
        <v>717</v>
      </c>
      <c r="P9150" t="s">
        <v>126</v>
      </c>
      <c r="Q9150" t="s">
        <v>2894</v>
      </c>
      <c r="R9150" t="s">
        <v>29282</v>
      </c>
    </row>
    <row r="9151" spans="1:20" x14ac:dyDescent="0.25">
      <c r="A9151" t="s">
        <v>29283</v>
      </c>
      <c r="B9151" t="s">
        <v>179</v>
      </c>
      <c r="C9151" t="s">
        <v>479</v>
      </c>
      <c r="D9151" t="s">
        <v>59</v>
      </c>
      <c r="E9151" t="s">
        <v>29284</v>
      </c>
      <c r="F9151" t="s">
        <v>108</v>
      </c>
      <c r="G9151" t="s">
        <v>29255</v>
      </c>
      <c r="H9151" t="s">
        <v>2677</v>
      </c>
      <c r="I9151" t="s">
        <v>126</v>
      </c>
      <c r="J9151" t="s">
        <v>411</v>
      </c>
      <c r="K9151" t="s">
        <v>3804</v>
      </c>
      <c r="L9151" t="s">
        <v>179</v>
      </c>
      <c r="M9151">
        <v>0</v>
      </c>
      <c r="N9151" t="s">
        <v>11431</v>
      </c>
      <c r="O9151" t="s">
        <v>57</v>
      </c>
      <c r="P9151" t="s">
        <v>2419</v>
      </c>
      <c r="Q9151" t="s">
        <v>237</v>
      </c>
      <c r="R9151" t="s">
        <v>156</v>
      </c>
      <c r="S9151" t="s">
        <v>3136</v>
      </c>
      <c r="T9151" t="s">
        <v>29285</v>
      </c>
    </row>
    <row r="9152" spans="1:20" x14ac:dyDescent="0.25">
      <c r="A9152" t="s">
        <v>5242</v>
      </c>
      <c r="B9152" t="s">
        <v>179</v>
      </c>
      <c r="C9152" t="s">
        <v>1866</v>
      </c>
      <c r="D9152" t="s">
        <v>206</v>
      </c>
      <c r="E9152" t="s">
        <v>61</v>
      </c>
      <c r="F9152" t="s">
        <v>18476</v>
      </c>
      <c r="G9152" t="s">
        <v>57</v>
      </c>
      <c r="H9152" t="s">
        <v>3684</v>
      </c>
      <c r="I9152" t="s">
        <v>29097</v>
      </c>
      <c r="J9152" t="s">
        <v>30</v>
      </c>
      <c r="K9152" t="s">
        <v>411</v>
      </c>
      <c r="L9152" t="s">
        <v>6185</v>
      </c>
      <c r="M9152" t="s">
        <v>29286</v>
      </c>
      <c r="N9152" t="s">
        <v>1284</v>
      </c>
      <c r="O9152" t="s">
        <v>462</v>
      </c>
      <c r="P9152" t="s">
        <v>1766</v>
      </c>
      <c r="Q9152" t="s">
        <v>1719</v>
      </c>
      <c r="R9152" t="s">
        <v>251</v>
      </c>
      <c r="S9152" t="s">
        <v>29287</v>
      </c>
    </row>
    <row r="9153" spans="1:22" x14ac:dyDescent="0.25">
      <c r="A9153" t="s">
        <v>116</v>
      </c>
      <c r="B9153" t="s">
        <v>1719</v>
      </c>
      <c r="C9153" t="s">
        <v>5239</v>
      </c>
      <c r="D9153" t="s">
        <v>651</v>
      </c>
      <c r="E9153" t="s">
        <v>29288</v>
      </c>
      <c r="F9153" t="s">
        <v>5241</v>
      </c>
      <c r="G9153" t="s">
        <v>11032</v>
      </c>
      <c r="H9153" t="s">
        <v>29289</v>
      </c>
    </row>
    <row r="9154" spans="1:22" x14ac:dyDescent="0.25">
      <c r="A9154" t="s">
        <v>29290</v>
      </c>
      <c r="B9154" t="s">
        <v>179</v>
      </c>
      <c r="C9154" t="s">
        <v>1590</v>
      </c>
      <c r="D9154" t="s">
        <v>528</v>
      </c>
      <c r="E9154" t="s">
        <v>37</v>
      </c>
      <c r="F9154" t="s">
        <v>193</v>
      </c>
      <c r="G9154" t="s">
        <v>462</v>
      </c>
      <c r="H9154" t="s">
        <v>1762</v>
      </c>
      <c r="I9154" t="s">
        <v>102</v>
      </c>
      <c r="J9154" t="s">
        <v>290</v>
      </c>
      <c r="K9154" t="s">
        <v>411</v>
      </c>
      <c r="L9154" t="s">
        <v>1956</v>
      </c>
      <c r="M9154" t="s">
        <v>2438</v>
      </c>
      <c r="N9154" t="s">
        <v>29257</v>
      </c>
      <c r="O9154" t="s">
        <v>29291</v>
      </c>
    </row>
    <row r="9155" spans="1:22" x14ac:dyDescent="0.25">
      <c r="A9155" t="s">
        <v>29292</v>
      </c>
      <c r="B9155" t="s">
        <v>248</v>
      </c>
      <c r="C9155" t="s">
        <v>3063</v>
      </c>
      <c r="D9155" t="s">
        <v>594</v>
      </c>
      <c r="E9155" t="s">
        <v>486</v>
      </c>
      <c r="F9155" t="s">
        <v>18</v>
      </c>
      <c r="G9155" t="s">
        <v>10287</v>
      </c>
      <c r="H9155" t="s">
        <v>71</v>
      </c>
      <c r="I9155" t="s">
        <v>996</v>
      </c>
      <c r="J9155" t="s">
        <v>18863</v>
      </c>
      <c r="K9155" t="s">
        <v>12065</v>
      </c>
      <c r="L9155" t="s">
        <v>37</v>
      </c>
      <c r="M9155" t="s">
        <v>2386</v>
      </c>
      <c r="N9155" t="s">
        <v>29293</v>
      </c>
      <c r="O9155" t="s">
        <v>898</v>
      </c>
      <c r="P9155" t="s">
        <v>8312</v>
      </c>
      <c r="Q9155" t="s">
        <v>29294</v>
      </c>
    </row>
    <row r="9156" spans="1:22" x14ac:dyDescent="0.25">
      <c r="A9156" t="s">
        <v>1716</v>
      </c>
      <c r="B9156" t="s">
        <v>29295</v>
      </c>
    </row>
    <row r="9157" spans="1:22" x14ac:dyDescent="0.25">
      <c r="A9157" t="s">
        <v>1049</v>
      </c>
      <c r="B9157" t="s">
        <v>5764</v>
      </c>
      <c r="C9157" t="s">
        <v>37</v>
      </c>
      <c r="D9157" t="s">
        <v>640</v>
      </c>
      <c r="E9157" t="s">
        <v>29296</v>
      </c>
      <c r="F9157" t="s">
        <v>18819</v>
      </c>
      <c r="G9157" t="s">
        <v>1259</v>
      </c>
      <c r="H9157" t="s">
        <v>126</v>
      </c>
      <c r="I9157" t="s">
        <v>61</v>
      </c>
      <c r="J9157" t="s">
        <v>1088</v>
      </c>
      <c r="K9157" t="s">
        <v>11268</v>
      </c>
      <c r="L9157" t="s">
        <v>3548</v>
      </c>
      <c r="M9157" t="s">
        <v>2283</v>
      </c>
      <c r="N9157" t="s">
        <v>126</v>
      </c>
      <c r="O9157" t="s">
        <v>29297</v>
      </c>
      <c r="P9157" t="s">
        <v>930</v>
      </c>
      <c r="Q9157" t="s">
        <v>1012</v>
      </c>
      <c r="R9157" t="s">
        <v>29298</v>
      </c>
    </row>
    <row r="9158" spans="1:22" x14ac:dyDescent="0.25">
      <c r="A9158" t="s">
        <v>1701</v>
      </c>
      <c r="B9158" t="s">
        <v>198</v>
      </c>
      <c r="C9158" t="s">
        <v>4237</v>
      </c>
      <c r="D9158" t="s">
        <v>13881</v>
      </c>
      <c r="E9158" t="s">
        <v>1047</v>
      </c>
      <c r="F9158" t="s">
        <v>23037</v>
      </c>
      <c r="G9158" t="s">
        <v>28</v>
      </c>
      <c r="H9158" t="s">
        <v>6822</v>
      </c>
      <c r="I9158" t="s">
        <v>29299</v>
      </c>
    </row>
    <row r="9159" spans="1:22" x14ac:dyDescent="0.25">
      <c r="A9159" t="s">
        <v>150</v>
      </c>
      <c r="B9159" t="s">
        <v>794</v>
      </c>
      <c r="C9159" t="s">
        <v>198</v>
      </c>
      <c r="D9159" t="s">
        <v>571</v>
      </c>
      <c r="E9159" t="s">
        <v>29300</v>
      </c>
      <c r="F9159" t="s">
        <v>29301</v>
      </c>
      <c r="G9159" t="s">
        <v>102</v>
      </c>
      <c r="H9159" t="s">
        <v>61</v>
      </c>
      <c r="I9159" t="s">
        <v>15651</v>
      </c>
      <c r="J9159" t="s">
        <v>9526</v>
      </c>
      <c r="K9159" t="s">
        <v>790</v>
      </c>
      <c r="L9159" t="s">
        <v>462</v>
      </c>
      <c r="M9159" t="s">
        <v>1153</v>
      </c>
      <c r="N9159" t="s">
        <v>150</v>
      </c>
      <c r="O9159" t="s">
        <v>18</v>
      </c>
      <c r="P9159" t="s">
        <v>61</v>
      </c>
      <c r="Q9159" t="s">
        <v>29302</v>
      </c>
    </row>
    <row r="9160" spans="1:22" x14ac:dyDescent="0.25">
      <c r="A9160" t="s">
        <v>161</v>
      </c>
      <c r="B9160" t="s">
        <v>571</v>
      </c>
      <c r="C9160" t="s">
        <v>1683</v>
      </c>
      <c r="D9160" t="s">
        <v>2512</v>
      </c>
      <c r="E9160" t="s">
        <v>9177</v>
      </c>
      <c r="F9160" t="s">
        <v>29303</v>
      </c>
      <c r="G9160" t="s">
        <v>126</v>
      </c>
      <c r="H9160" t="s">
        <v>8765</v>
      </c>
      <c r="I9160" t="s">
        <v>102</v>
      </c>
      <c r="J9160" t="s">
        <v>7003</v>
      </c>
      <c r="K9160" t="s">
        <v>2584</v>
      </c>
      <c r="L9160" t="s">
        <v>29304</v>
      </c>
    </row>
    <row r="9161" spans="1:22" x14ac:dyDescent="0.25">
      <c r="A9161" t="s">
        <v>5285</v>
      </c>
      <c r="B9161" t="s">
        <v>29305</v>
      </c>
      <c r="C9161" t="s">
        <v>639</v>
      </c>
      <c r="D9161" t="s">
        <v>36</v>
      </c>
      <c r="E9161" t="s">
        <v>29306</v>
      </c>
    </row>
    <row r="9162" spans="1:22" x14ac:dyDescent="0.25">
      <c r="A9162" t="s">
        <v>23625</v>
      </c>
      <c r="B9162" t="s">
        <v>1716</v>
      </c>
      <c r="C9162" t="s">
        <v>29307</v>
      </c>
      <c r="D9162" t="s">
        <v>29308</v>
      </c>
    </row>
    <row r="9163" spans="1:22" x14ac:dyDescent="0.25">
      <c r="A9163" t="s">
        <v>3129</v>
      </c>
      <c r="B9163" t="s">
        <v>36</v>
      </c>
      <c r="C9163" t="s">
        <v>29309</v>
      </c>
    </row>
    <row r="9164" spans="1:22" x14ac:dyDescent="0.25">
      <c r="A9164" t="s">
        <v>3200</v>
      </c>
      <c r="B9164" t="s">
        <v>29310</v>
      </c>
      <c r="C9164" t="s">
        <v>1047</v>
      </c>
      <c r="D9164" t="s">
        <v>29311</v>
      </c>
    </row>
    <row r="9165" spans="1:22" x14ac:dyDescent="0.25">
      <c r="A9165" t="s">
        <v>6614</v>
      </c>
      <c r="B9165" t="s">
        <v>324</v>
      </c>
      <c r="C9165" t="s">
        <v>5</v>
      </c>
      <c r="D9165" t="s">
        <v>4722</v>
      </c>
      <c r="E9165" t="s">
        <v>28730</v>
      </c>
      <c r="F9165" t="s">
        <v>126</v>
      </c>
      <c r="G9165" t="s">
        <v>13079</v>
      </c>
      <c r="H9165" t="s">
        <v>29312</v>
      </c>
      <c r="I9165" t="s">
        <v>898</v>
      </c>
      <c r="J9165" t="s">
        <v>1426</v>
      </c>
      <c r="K9165" t="s">
        <v>36</v>
      </c>
      <c r="L9165" t="s">
        <v>29313</v>
      </c>
      <c r="M9165" t="s">
        <v>23059</v>
      </c>
      <c r="N9165" t="s">
        <v>898</v>
      </c>
      <c r="O9165" t="s">
        <v>7606</v>
      </c>
      <c r="P9165" t="s">
        <v>29314</v>
      </c>
      <c r="Q9165" t="s">
        <v>400</v>
      </c>
      <c r="R9165" t="s">
        <v>9077</v>
      </c>
      <c r="S9165" t="s">
        <v>161</v>
      </c>
      <c r="T9165" t="s">
        <v>290</v>
      </c>
      <c r="U9165" t="s">
        <v>36</v>
      </c>
      <c r="V9165" t="s">
        <v>29315</v>
      </c>
    </row>
    <row r="9166" spans="1:22" x14ac:dyDescent="0.25">
      <c r="A9166" t="s">
        <v>6614</v>
      </c>
      <c r="B9166" t="s">
        <v>5088</v>
      </c>
      <c r="C9166" t="s">
        <v>36</v>
      </c>
      <c r="D9166" t="s">
        <v>126</v>
      </c>
      <c r="E9166" t="s">
        <v>2329</v>
      </c>
      <c r="F9166" t="s">
        <v>29316</v>
      </c>
      <c r="G9166" t="s">
        <v>59</v>
      </c>
      <c r="H9166" t="s">
        <v>1464</v>
      </c>
      <c r="I9166" t="s">
        <v>4851</v>
      </c>
      <c r="J9166" t="s">
        <v>126</v>
      </c>
      <c r="K9166" t="s">
        <v>29317</v>
      </c>
      <c r="L9166" t="s">
        <v>16</v>
      </c>
      <c r="M9166" t="s">
        <v>7201</v>
      </c>
      <c r="N9166" t="s">
        <v>3045</v>
      </c>
      <c r="O9166" t="s">
        <v>18</v>
      </c>
      <c r="P9166" t="s">
        <v>23245</v>
      </c>
      <c r="Q9166" t="s">
        <v>5399</v>
      </c>
      <c r="R9166" t="s">
        <v>29318</v>
      </c>
      <c r="S9166">
        <v>2</v>
      </c>
      <c r="T9166" t="s">
        <v>29319</v>
      </c>
    </row>
    <row r="9167" spans="1:22" x14ac:dyDescent="0.25">
      <c r="A9167" t="s">
        <v>6614</v>
      </c>
      <c r="B9167" t="s">
        <v>29320</v>
      </c>
      <c r="C9167" t="s">
        <v>29321</v>
      </c>
      <c r="D9167" t="s">
        <v>2671</v>
      </c>
      <c r="E9167" t="s">
        <v>266</v>
      </c>
      <c r="F9167" t="s">
        <v>237</v>
      </c>
      <c r="G9167" t="s">
        <v>113</v>
      </c>
      <c r="H9167" t="s">
        <v>3136</v>
      </c>
      <c r="I9167" t="s">
        <v>159</v>
      </c>
      <c r="J9167" t="s">
        <v>572</v>
      </c>
      <c r="K9167" t="s">
        <v>29322</v>
      </c>
      <c r="L9167" t="s">
        <v>150</v>
      </c>
      <c r="M9167" t="s">
        <v>3045</v>
      </c>
      <c r="N9167" t="s">
        <v>18</v>
      </c>
      <c r="O9167" t="s">
        <v>29323</v>
      </c>
      <c r="P9167" t="s">
        <v>29324</v>
      </c>
    </row>
    <row r="9168" spans="1:22" x14ac:dyDescent="0.25">
      <c r="A9168" t="s">
        <v>6614</v>
      </c>
      <c r="B9168" t="s">
        <v>29325</v>
      </c>
      <c r="C9168" t="s">
        <v>627</v>
      </c>
      <c r="D9168" t="s">
        <v>290</v>
      </c>
      <c r="E9168" t="s">
        <v>1012</v>
      </c>
      <c r="F9168" t="s">
        <v>18114</v>
      </c>
      <c r="G9168" t="s">
        <v>126</v>
      </c>
      <c r="H9168" t="s">
        <v>61</v>
      </c>
      <c r="I9168" t="s">
        <v>5841</v>
      </c>
      <c r="J9168" t="s">
        <v>8327</v>
      </c>
      <c r="K9168" t="s">
        <v>18</v>
      </c>
      <c r="L9168" t="s">
        <v>23245</v>
      </c>
      <c r="M9168" t="s">
        <v>29326</v>
      </c>
      <c r="N9168" t="s">
        <v>5088</v>
      </c>
      <c r="O9168" t="s">
        <v>36</v>
      </c>
      <c r="P9168" t="s">
        <v>59</v>
      </c>
      <c r="Q9168" t="s">
        <v>1117</v>
      </c>
      <c r="R9168" t="s">
        <v>37</v>
      </c>
      <c r="S9168" t="s">
        <v>59</v>
      </c>
      <c r="T9168" t="s">
        <v>4628</v>
      </c>
      <c r="U9168" t="s">
        <v>29327</v>
      </c>
    </row>
    <row r="9169" spans="1:23" x14ac:dyDescent="0.25">
      <c r="A9169" t="s">
        <v>108</v>
      </c>
      <c r="B9169" t="s">
        <v>8196</v>
      </c>
      <c r="C9169" t="s">
        <v>6494</v>
      </c>
      <c r="D9169" t="s">
        <v>198</v>
      </c>
      <c r="E9169" t="s">
        <v>29328</v>
      </c>
      <c r="F9169" t="s">
        <v>567</v>
      </c>
      <c r="G9169" t="s">
        <v>335</v>
      </c>
      <c r="H9169" t="s">
        <v>6614</v>
      </c>
      <c r="I9169" t="s">
        <v>2899</v>
      </c>
      <c r="J9169" t="s">
        <v>411</v>
      </c>
      <c r="K9169" t="s">
        <v>708</v>
      </c>
      <c r="L9169" t="s">
        <v>29329</v>
      </c>
      <c r="M9169" t="s">
        <v>71</v>
      </c>
      <c r="N9169" t="s">
        <v>1012</v>
      </c>
      <c r="O9169" t="s">
        <v>19377</v>
      </c>
      <c r="P9169" t="s">
        <v>6854</v>
      </c>
      <c r="Q9169" t="s">
        <v>11937</v>
      </c>
      <c r="R9169" t="s">
        <v>29330</v>
      </c>
    </row>
    <row r="9170" spans="1:23" x14ac:dyDescent="0.25">
      <c r="A9170" t="s">
        <v>29331</v>
      </c>
      <c r="B9170" t="s">
        <v>6629</v>
      </c>
      <c r="C9170" t="s">
        <v>3178</v>
      </c>
      <c r="D9170" t="s">
        <v>81</v>
      </c>
      <c r="E9170" t="s">
        <v>126</v>
      </c>
      <c r="F9170" t="s">
        <v>1154</v>
      </c>
      <c r="G9170" t="s">
        <v>5841</v>
      </c>
      <c r="H9170" t="s">
        <v>8327</v>
      </c>
      <c r="I9170" t="s">
        <v>594</v>
      </c>
      <c r="J9170" t="s">
        <v>486</v>
      </c>
      <c r="K9170" t="s">
        <v>30</v>
      </c>
      <c r="L9170" t="s">
        <v>11268</v>
      </c>
      <c r="M9170" t="s">
        <v>1531</v>
      </c>
      <c r="N9170" t="s">
        <v>61</v>
      </c>
      <c r="O9170" t="s">
        <v>5841</v>
      </c>
      <c r="P9170" t="s">
        <v>8327</v>
      </c>
      <c r="Q9170" t="s">
        <v>179</v>
      </c>
      <c r="R9170" t="s">
        <v>18</v>
      </c>
      <c r="S9170" t="s">
        <v>18507</v>
      </c>
      <c r="T9170" t="s">
        <v>1998</v>
      </c>
      <c r="U9170" t="s">
        <v>5</v>
      </c>
      <c r="V9170" t="s">
        <v>266</v>
      </c>
      <c r="W9170" t="s">
        <v>29332</v>
      </c>
    </row>
    <row r="9171" spans="1:23" x14ac:dyDescent="0.25">
      <c r="A9171" t="s">
        <v>57</v>
      </c>
      <c r="B9171" t="s">
        <v>61</v>
      </c>
      <c r="C9171" t="s">
        <v>28673</v>
      </c>
      <c r="D9171" t="s">
        <v>5466</v>
      </c>
      <c r="E9171" t="s">
        <v>898</v>
      </c>
      <c r="F9171" t="s">
        <v>156</v>
      </c>
      <c r="G9171" t="s">
        <v>400</v>
      </c>
      <c r="H9171" t="s">
        <v>157</v>
      </c>
      <c r="I9171" t="s">
        <v>1998</v>
      </c>
      <c r="J9171" t="s">
        <v>3174</v>
      </c>
      <c r="K9171" t="s">
        <v>8920</v>
      </c>
      <c r="L9171" t="s">
        <v>898</v>
      </c>
      <c r="M9171" t="s">
        <v>5201</v>
      </c>
      <c r="N9171" t="s">
        <v>4</v>
      </c>
      <c r="O9171" t="s">
        <v>29333</v>
      </c>
    </row>
    <row r="9172" spans="1:23" x14ac:dyDescent="0.25">
      <c r="A9172" t="s">
        <v>59</v>
      </c>
      <c r="B9172" t="s">
        <v>8848</v>
      </c>
      <c r="C9172" t="s">
        <v>206</v>
      </c>
      <c r="D9172" t="s">
        <v>453</v>
      </c>
      <c r="E9172" t="s">
        <v>545</v>
      </c>
      <c r="F9172" t="s">
        <v>29334</v>
      </c>
      <c r="G9172" t="s">
        <v>29292</v>
      </c>
      <c r="H9172" t="s">
        <v>248</v>
      </c>
      <c r="I9172" t="s">
        <v>953</v>
      </c>
      <c r="J9172" t="s">
        <v>18</v>
      </c>
      <c r="K9172" t="s">
        <v>10287</v>
      </c>
      <c r="L9172" t="s">
        <v>29335</v>
      </c>
      <c r="M9172" t="s">
        <v>762</v>
      </c>
      <c r="N9172" t="s">
        <v>6297</v>
      </c>
      <c r="O9172" t="s">
        <v>29336</v>
      </c>
      <c r="P9172" t="s">
        <v>919</v>
      </c>
      <c r="Q9172" t="s">
        <v>29337</v>
      </c>
      <c r="R9172" t="s">
        <v>29338</v>
      </c>
    </row>
    <row r="9173" spans="1:23" x14ac:dyDescent="0.25">
      <c r="A9173" t="s">
        <v>5043</v>
      </c>
      <c r="B9173" t="s">
        <v>29339</v>
      </c>
    </row>
    <row r="9174" spans="1:23" x14ac:dyDescent="0.25">
      <c r="A9174" t="s">
        <v>5043</v>
      </c>
      <c r="B9174" t="s">
        <v>5088</v>
      </c>
      <c r="C9174" t="s">
        <v>29340</v>
      </c>
    </row>
    <row r="9175" spans="1:23" x14ac:dyDescent="0.25">
      <c r="A9175" t="s">
        <v>1348</v>
      </c>
      <c r="B9175" t="s">
        <v>781</v>
      </c>
      <c r="C9175" t="s">
        <v>210</v>
      </c>
      <c r="D9175" t="s">
        <v>57</v>
      </c>
      <c r="E9175" t="s">
        <v>1827</v>
      </c>
      <c r="F9175" t="s">
        <v>240</v>
      </c>
      <c r="G9175" t="s">
        <v>61</v>
      </c>
      <c r="H9175" t="s">
        <v>11950</v>
      </c>
      <c r="I9175" t="s">
        <v>29341</v>
      </c>
      <c r="J9175" t="s">
        <v>179</v>
      </c>
      <c r="K9175" t="s">
        <v>5136</v>
      </c>
      <c r="L9175" t="s">
        <v>59</v>
      </c>
      <c r="M9175" t="s">
        <v>9949</v>
      </c>
      <c r="N9175" t="s">
        <v>29342</v>
      </c>
      <c r="O9175" t="s">
        <v>574</v>
      </c>
      <c r="P9175" t="s">
        <v>179</v>
      </c>
      <c r="Q9175" t="s">
        <v>5</v>
      </c>
      <c r="R9175" t="s">
        <v>29343</v>
      </c>
    </row>
    <row r="9176" spans="1:23" x14ac:dyDescent="0.25">
      <c r="A9176" t="s">
        <v>1377</v>
      </c>
      <c r="B9176" t="s">
        <v>1265</v>
      </c>
      <c r="C9176" t="s">
        <v>639</v>
      </c>
      <c r="D9176" t="s">
        <v>29344</v>
      </c>
      <c r="E9176" t="s">
        <v>3548</v>
      </c>
      <c r="F9176" t="s">
        <v>7409</v>
      </c>
      <c r="G9176" t="s">
        <v>29345</v>
      </c>
      <c r="H9176" t="s">
        <v>29346</v>
      </c>
      <c r="I9176" t="s">
        <v>29347</v>
      </c>
    </row>
    <row r="9177" spans="1:23" x14ac:dyDescent="0.25">
      <c r="A9177" t="s">
        <v>57</v>
      </c>
      <c r="B9177" t="s">
        <v>3200</v>
      </c>
      <c r="C9177" t="s">
        <v>1554</v>
      </c>
      <c r="D9177" t="s">
        <v>594</v>
      </c>
      <c r="E9177" t="s">
        <v>545</v>
      </c>
      <c r="F9177" t="s">
        <v>29348</v>
      </c>
      <c r="G9177" t="s">
        <v>29349</v>
      </c>
    </row>
    <row r="9178" spans="1:23" x14ac:dyDescent="0.25">
      <c r="A9178" t="s">
        <v>1716</v>
      </c>
      <c r="B9178" t="s">
        <v>29350</v>
      </c>
    </row>
    <row r="9179" spans="1:23" x14ac:dyDescent="0.25">
      <c r="A9179" t="s">
        <v>29351</v>
      </c>
    </row>
    <row r="9180" spans="1:23" x14ac:dyDescent="0.25">
      <c r="A9180" t="s">
        <v>29352</v>
      </c>
    </row>
    <row r="9181" spans="1:23" x14ac:dyDescent="0.25">
      <c r="A9181" t="s">
        <v>449</v>
      </c>
      <c r="B9181" t="s">
        <v>5877</v>
      </c>
      <c r="C9181" t="s">
        <v>29353</v>
      </c>
      <c r="D9181" t="s">
        <v>4756</v>
      </c>
      <c r="E9181" t="s">
        <v>29354</v>
      </c>
    </row>
    <row r="9182" spans="1:23" x14ac:dyDescent="0.25">
      <c r="A9182" t="s">
        <v>29355</v>
      </c>
      <c r="B9182" t="s">
        <v>29356</v>
      </c>
      <c r="C9182" t="s">
        <v>29357</v>
      </c>
      <c r="D9182" t="s">
        <v>30</v>
      </c>
      <c r="E9182" t="s">
        <v>194</v>
      </c>
      <c r="F9182" t="s">
        <v>29358</v>
      </c>
      <c r="G9182" t="s">
        <v>3015</v>
      </c>
      <c r="H9182" t="s">
        <v>29359</v>
      </c>
    </row>
    <row r="9183" spans="1:23" x14ac:dyDescent="0.25">
      <c r="A9183" t="s">
        <v>29360</v>
      </c>
      <c r="B9183" t="s">
        <v>574</v>
      </c>
      <c r="C9183" t="s">
        <v>71</v>
      </c>
      <c r="D9183" t="s">
        <v>541</v>
      </c>
      <c r="E9183" t="s">
        <v>24063</v>
      </c>
      <c r="F9183" t="s">
        <v>324</v>
      </c>
      <c r="G9183" t="s">
        <v>5</v>
      </c>
      <c r="H9183" t="s">
        <v>266</v>
      </c>
      <c r="I9183" t="s">
        <v>1303</v>
      </c>
      <c r="J9183" t="s">
        <v>5092</v>
      </c>
      <c r="K9183" t="s">
        <v>194</v>
      </c>
      <c r="L9183" t="s">
        <v>9833</v>
      </c>
      <c r="M9183" t="s">
        <v>651</v>
      </c>
      <c r="N9183" t="s">
        <v>157</v>
      </c>
      <c r="O9183" t="s">
        <v>39</v>
      </c>
      <c r="P9183" t="s">
        <v>78</v>
      </c>
      <c r="Q9183" t="s">
        <v>57</v>
      </c>
      <c r="R9183" t="s">
        <v>29361</v>
      </c>
    </row>
    <row r="9184" spans="1:23" x14ac:dyDescent="0.25">
      <c r="A9184" t="s">
        <v>13182</v>
      </c>
      <c r="B9184" t="s">
        <v>6505</v>
      </c>
      <c r="C9184" t="s">
        <v>3712</v>
      </c>
      <c r="D9184" t="s">
        <v>5092</v>
      </c>
      <c r="E9184" t="s">
        <v>898</v>
      </c>
      <c r="F9184" t="s">
        <v>4756</v>
      </c>
      <c r="G9184" t="s">
        <v>383</v>
      </c>
      <c r="H9184" t="s">
        <v>6235</v>
      </c>
      <c r="I9184" t="s">
        <v>4786</v>
      </c>
      <c r="J9184" t="s">
        <v>126</v>
      </c>
      <c r="K9184" t="s">
        <v>640</v>
      </c>
      <c r="L9184" t="s">
        <v>266</v>
      </c>
      <c r="M9184" t="s">
        <v>1049</v>
      </c>
      <c r="N9184" t="s">
        <v>57</v>
      </c>
      <c r="O9184" t="s">
        <v>29362</v>
      </c>
    </row>
    <row r="9185" spans="1:24" x14ac:dyDescent="0.25">
      <c r="A9185" t="s">
        <v>29363</v>
      </c>
    </row>
    <row r="9186" spans="1:24" x14ac:dyDescent="0.25">
      <c r="A9186" t="s">
        <v>17306</v>
      </c>
      <c r="B9186" t="s">
        <v>4198</v>
      </c>
      <c r="C9186" t="s">
        <v>61</v>
      </c>
      <c r="D9186" t="s">
        <v>29364</v>
      </c>
    </row>
    <row r="9187" spans="1:24" x14ac:dyDescent="0.25">
      <c r="A9187" t="s">
        <v>6614</v>
      </c>
      <c r="B9187" t="s">
        <v>898</v>
      </c>
      <c r="C9187" t="s">
        <v>1295</v>
      </c>
      <c r="D9187" t="s">
        <v>1153</v>
      </c>
      <c r="E9187" t="s">
        <v>61</v>
      </c>
      <c r="F9187" t="s">
        <v>14339</v>
      </c>
      <c r="G9187" t="s">
        <v>86</v>
      </c>
      <c r="H9187" t="s">
        <v>4016</v>
      </c>
      <c r="I9187" t="s">
        <v>57</v>
      </c>
      <c r="J9187" t="s">
        <v>6386</v>
      </c>
      <c r="K9187" t="s">
        <v>71</v>
      </c>
      <c r="L9187" t="s">
        <v>1877</v>
      </c>
      <c r="M9187" t="s">
        <v>8064</v>
      </c>
      <c r="N9187" t="s">
        <v>418</v>
      </c>
      <c r="O9187" t="s">
        <v>420</v>
      </c>
      <c r="P9187" t="s">
        <v>5</v>
      </c>
      <c r="Q9187" t="s">
        <v>356</v>
      </c>
      <c r="R9187" t="s">
        <v>115</v>
      </c>
      <c r="S9187" t="s">
        <v>898</v>
      </c>
      <c r="T9187" t="s">
        <v>180</v>
      </c>
      <c r="U9187" t="s">
        <v>2072</v>
      </c>
      <c r="V9187" t="s">
        <v>36</v>
      </c>
      <c r="W9187" t="s">
        <v>4628</v>
      </c>
      <c r="X9187" t="s">
        <v>29365</v>
      </c>
    </row>
    <row r="9188" spans="1:24" x14ac:dyDescent="0.25">
      <c r="A9188" t="s">
        <v>6614</v>
      </c>
      <c r="B9188" t="s">
        <v>1718</v>
      </c>
      <c r="C9188" t="s">
        <v>18</v>
      </c>
      <c r="D9188" t="s">
        <v>29366</v>
      </c>
      <c r="E9188" t="s">
        <v>57</v>
      </c>
      <c r="F9188" t="s">
        <v>100</v>
      </c>
      <c r="G9188" t="s">
        <v>4656</v>
      </c>
      <c r="H9188" t="s">
        <v>703</v>
      </c>
      <c r="I9188" t="s">
        <v>126</v>
      </c>
      <c r="J9188" t="s">
        <v>28532</v>
      </c>
      <c r="K9188" t="s">
        <v>2249</v>
      </c>
      <c r="L9188" t="s">
        <v>29367</v>
      </c>
      <c r="M9188" t="s">
        <v>512</v>
      </c>
      <c r="N9188" t="s">
        <v>486</v>
      </c>
      <c r="O9188" t="s">
        <v>57</v>
      </c>
      <c r="P9188" t="s">
        <v>3015</v>
      </c>
      <c r="Q9188" t="s">
        <v>490</v>
      </c>
      <c r="R9188" t="s">
        <v>18</v>
      </c>
      <c r="S9188" t="s">
        <v>29368</v>
      </c>
      <c r="T9188" t="s">
        <v>11368</v>
      </c>
      <c r="U9188" t="s">
        <v>29369</v>
      </c>
    </row>
    <row r="9189" spans="1:24" x14ac:dyDescent="0.25">
      <c r="A9189" t="s">
        <v>6614</v>
      </c>
      <c r="B9189" t="s">
        <v>6627</v>
      </c>
      <c r="C9189" t="s">
        <v>30</v>
      </c>
      <c r="D9189" t="s">
        <v>5</v>
      </c>
      <c r="E9189" t="s">
        <v>266</v>
      </c>
      <c r="F9189" t="s">
        <v>608</v>
      </c>
      <c r="G9189" t="s">
        <v>5092</v>
      </c>
      <c r="H9189" t="s">
        <v>14340</v>
      </c>
      <c r="I9189" t="s">
        <v>574</v>
      </c>
      <c r="J9189" t="s">
        <v>179</v>
      </c>
      <c r="K9189" t="s">
        <v>6</v>
      </c>
      <c r="L9189" t="s">
        <v>1018</v>
      </c>
      <c r="M9189" t="s">
        <v>1013</v>
      </c>
      <c r="N9189" t="s">
        <v>1768</v>
      </c>
      <c r="O9189" t="s">
        <v>71</v>
      </c>
      <c r="P9189" t="s">
        <v>868</v>
      </c>
      <c r="Q9189" t="s">
        <v>126</v>
      </c>
      <c r="R9189" t="s">
        <v>29370</v>
      </c>
    </row>
    <row r="9190" spans="1:24" x14ac:dyDescent="0.25">
      <c r="A9190" t="s">
        <v>6614</v>
      </c>
      <c r="B9190" t="s">
        <v>29371</v>
      </c>
      <c r="C9190" t="s">
        <v>71</v>
      </c>
      <c r="D9190" t="s">
        <v>5</v>
      </c>
      <c r="E9190" t="s">
        <v>266</v>
      </c>
      <c r="F9190" t="s">
        <v>608</v>
      </c>
      <c r="G9190" t="s">
        <v>395</v>
      </c>
      <c r="H9190" t="s">
        <v>871</v>
      </c>
      <c r="I9190" t="s">
        <v>29372</v>
      </c>
    </row>
    <row r="9191" spans="1:24" x14ac:dyDescent="0.25">
      <c r="A9191" t="s">
        <v>6614</v>
      </c>
      <c r="B9191" t="s">
        <v>181</v>
      </c>
      <c r="C9191" t="s">
        <v>290</v>
      </c>
      <c r="D9191" t="s">
        <v>5</v>
      </c>
      <c r="E9191" t="s">
        <v>29373</v>
      </c>
      <c r="F9191" t="s">
        <v>9750</v>
      </c>
      <c r="G9191" t="s">
        <v>16198</v>
      </c>
      <c r="H9191" t="s">
        <v>22457</v>
      </c>
      <c r="I9191" t="s">
        <v>61</v>
      </c>
      <c r="J9191" t="s">
        <v>608</v>
      </c>
      <c r="K9191" t="s">
        <v>594</v>
      </c>
      <c r="L9191" t="s">
        <v>29374</v>
      </c>
      <c r="M9191" t="s">
        <v>1716</v>
      </c>
      <c r="N9191" t="s">
        <v>29375</v>
      </c>
    </row>
    <row r="9192" spans="1:24" x14ac:dyDescent="0.25">
      <c r="A9192" t="s">
        <v>6614</v>
      </c>
      <c r="B9192" t="s">
        <v>21556</v>
      </c>
      <c r="C9192" t="s">
        <v>2711</v>
      </c>
      <c r="D9192" t="s">
        <v>45</v>
      </c>
      <c r="E9192" t="s">
        <v>194</v>
      </c>
      <c r="F9192" t="s">
        <v>10673</v>
      </c>
      <c r="G9192" t="s">
        <v>115</v>
      </c>
      <c r="H9192" t="s">
        <v>1767</v>
      </c>
      <c r="I9192" t="s">
        <v>194</v>
      </c>
      <c r="J9192" t="s">
        <v>16515</v>
      </c>
      <c r="K9192" t="s">
        <v>3548</v>
      </c>
      <c r="L9192" t="s">
        <v>1645</v>
      </c>
      <c r="M9192" t="s">
        <v>59</v>
      </c>
      <c r="N9192" t="s">
        <v>21758</v>
      </c>
      <c r="O9192" t="s">
        <v>17268</v>
      </c>
      <c r="P9192" t="s">
        <v>13531</v>
      </c>
      <c r="Q9192" t="s">
        <v>1972</v>
      </c>
      <c r="R9192" t="s">
        <v>29376</v>
      </c>
      <c r="S9192" t="s">
        <v>898</v>
      </c>
      <c r="T9192" t="s">
        <v>29377</v>
      </c>
      <c r="U9192" t="s">
        <v>29378</v>
      </c>
    </row>
    <row r="9193" spans="1:24" x14ac:dyDescent="0.25">
      <c r="A9193" t="s">
        <v>3893</v>
      </c>
      <c r="B9193" t="s">
        <v>29379</v>
      </c>
      <c r="C9193" t="s">
        <v>29380</v>
      </c>
      <c r="D9193" t="s">
        <v>193</v>
      </c>
      <c r="E9193" t="s">
        <v>1049</v>
      </c>
      <c r="F9193" t="s">
        <v>249</v>
      </c>
      <c r="G9193" t="s">
        <v>57</v>
      </c>
      <c r="H9193" t="s">
        <v>541</v>
      </c>
      <c r="I9193" t="s">
        <v>29381</v>
      </c>
      <c r="J9193" t="s">
        <v>6614</v>
      </c>
      <c r="K9193" t="s">
        <v>3548</v>
      </c>
      <c r="L9193" t="s">
        <v>9252</v>
      </c>
      <c r="M9193" t="s">
        <v>6198</v>
      </c>
      <c r="N9193" t="s">
        <v>13509</v>
      </c>
      <c r="O9193" t="s">
        <v>17569</v>
      </c>
      <c r="P9193" t="s">
        <v>29382</v>
      </c>
      <c r="Q9193" t="s">
        <v>5088</v>
      </c>
      <c r="R9193" t="s">
        <v>29383</v>
      </c>
    </row>
    <row r="9194" spans="1:24" x14ac:dyDescent="0.25">
      <c r="A9194" t="s">
        <v>6614</v>
      </c>
      <c r="B9194" t="s">
        <v>1517</v>
      </c>
      <c r="C9194" t="s">
        <v>30</v>
      </c>
      <c r="D9194" t="s">
        <v>3813</v>
      </c>
      <c r="E9194" t="s">
        <v>29384</v>
      </c>
      <c r="F9194" t="s">
        <v>930</v>
      </c>
      <c r="G9194" t="s">
        <v>1877</v>
      </c>
      <c r="H9194" t="s">
        <v>126</v>
      </c>
      <c r="I9194" t="s">
        <v>8296</v>
      </c>
      <c r="J9194" t="s">
        <v>512</v>
      </c>
      <c r="K9194" t="s">
        <v>482</v>
      </c>
      <c r="L9194" t="s">
        <v>440</v>
      </c>
      <c r="M9194" t="s">
        <v>29385</v>
      </c>
      <c r="N9194" t="s">
        <v>799</v>
      </c>
      <c r="O9194" t="s">
        <v>786</v>
      </c>
      <c r="P9194" t="s">
        <v>59</v>
      </c>
      <c r="Q9194" t="s">
        <v>1088</v>
      </c>
      <c r="R9194" t="s">
        <v>29386</v>
      </c>
    </row>
    <row r="9195" spans="1:24" x14ac:dyDescent="0.25">
      <c r="A9195" t="s">
        <v>6614</v>
      </c>
      <c r="B9195" t="s">
        <v>194</v>
      </c>
      <c r="C9195" t="s">
        <v>1969</v>
      </c>
      <c r="D9195" t="s">
        <v>290</v>
      </c>
      <c r="E9195" t="s">
        <v>17697</v>
      </c>
      <c r="F9195" t="s">
        <v>37</v>
      </c>
      <c r="G9195" t="s">
        <v>342</v>
      </c>
      <c r="H9195" t="s">
        <v>27797</v>
      </c>
      <c r="I9195" t="s">
        <v>18832</v>
      </c>
      <c r="J9195" t="s">
        <v>29387</v>
      </c>
    </row>
    <row r="9196" spans="1:24" x14ac:dyDescent="0.25">
      <c r="A9196" t="s">
        <v>6614</v>
      </c>
      <c r="B9196" t="s">
        <v>6</v>
      </c>
      <c r="C9196" t="s">
        <v>29388</v>
      </c>
      <c r="D9196" t="s">
        <v>59</v>
      </c>
      <c r="E9196" t="s">
        <v>28532</v>
      </c>
      <c r="F9196" t="s">
        <v>29389</v>
      </c>
      <c r="G9196" t="s">
        <v>395</v>
      </c>
      <c r="H9196" t="s">
        <v>29390</v>
      </c>
      <c r="I9196" t="s">
        <v>19922</v>
      </c>
      <c r="J9196" t="s">
        <v>16704</v>
      </c>
      <c r="K9196" t="s">
        <v>1716</v>
      </c>
      <c r="L9196" t="s">
        <v>126</v>
      </c>
      <c r="M9196" t="s">
        <v>5</v>
      </c>
      <c r="N9196" t="s">
        <v>266</v>
      </c>
      <c r="O9196" t="s">
        <v>608</v>
      </c>
      <c r="P9196" t="s">
        <v>4628</v>
      </c>
      <c r="Q9196" t="s">
        <v>17698</v>
      </c>
      <c r="R9196" t="s">
        <v>29391</v>
      </c>
    </row>
    <row r="9197" spans="1:24" x14ac:dyDescent="0.25">
      <c r="A9197" t="s">
        <v>6614</v>
      </c>
      <c r="B9197" t="s">
        <v>1231</v>
      </c>
      <c r="C9197" t="s">
        <v>36</v>
      </c>
      <c r="D9197" t="s">
        <v>1295</v>
      </c>
      <c r="E9197" t="s">
        <v>1420</v>
      </c>
      <c r="F9197" t="s">
        <v>577</v>
      </c>
      <c r="G9197" t="s">
        <v>29392</v>
      </c>
      <c r="H9197" t="s">
        <v>335</v>
      </c>
      <c r="I9197" t="s">
        <v>36</v>
      </c>
      <c r="J9197" t="s">
        <v>2899</v>
      </c>
      <c r="K9197" t="s">
        <v>5043</v>
      </c>
      <c r="L9197" t="s">
        <v>198</v>
      </c>
      <c r="M9197" s="2">
        <v>100000</v>
      </c>
      <c r="N9197" t="s">
        <v>198</v>
      </c>
      <c r="O9197" t="s">
        <v>179</v>
      </c>
      <c r="P9197" t="s">
        <v>1812</v>
      </c>
      <c r="Q9197" t="s">
        <v>10601</v>
      </c>
      <c r="R9197" t="s">
        <v>29393</v>
      </c>
      <c r="S9197" t="s">
        <v>5022</v>
      </c>
      <c r="T9197" t="s">
        <v>61</v>
      </c>
      <c r="U9197" t="s">
        <v>608</v>
      </c>
      <c r="V9197" t="s">
        <v>71</v>
      </c>
      <c r="W9197" t="s">
        <v>29394</v>
      </c>
    </row>
    <row r="9198" spans="1:24" x14ac:dyDescent="0.25">
      <c r="A9198" t="s">
        <v>2859</v>
      </c>
      <c r="B9198" t="s">
        <v>20630</v>
      </c>
      <c r="C9198" t="s">
        <v>18309</v>
      </c>
      <c r="D9198" t="s">
        <v>29395</v>
      </c>
      <c r="E9198" t="s">
        <v>723</v>
      </c>
      <c r="F9198" t="s">
        <v>5</v>
      </c>
      <c r="G9198" t="s">
        <v>377</v>
      </c>
      <c r="H9198" t="s">
        <v>335</v>
      </c>
      <c r="I9198" t="s">
        <v>6614</v>
      </c>
      <c r="J9198" t="s">
        <v>2899</v>
      </c>
      <c r="K9198" t="s">
        <v>6640</v>
      </c>
      <c r="L9198" t="s">
        <v>59</v>
      </c>
      <c r="M9198" t="s">
        <v>5043</v>
      </c>
      <c r="N9198" t="s">
        <v>126</v>
      </c>
      <c r="O9198" t="s">
        <v>411</v>
      </c>
      <c r="P9198" t="s">
        <v>29396</v>
      </c>
    </row>
    <row r="9199" spans="1:24" x14ac:dyDescent="0.25">
      <c r="A9199" t="s">
        <v>6614</v>
      </c>
      <c r="B9199" t="s">
        <v>395</v>
      </c>
      <c r="C9199" t="s">
        <v>9779</v>
      </c>
      <c r="D9199" t="s">
        <v>57</v>
      </c>
      <c r="E9199" t="s">
        <v>486</v>
      </c>
      <c r="F9199" t="s">
        <v>335</v>
      </c>
      <c r="G9199" t="s">
        <v>4656</v>
      </c>
      <c r="H9199" t="s">
        <v>2899</v>
      </c>
      <c r="I9199">
        <v>100</v>
      </c>
      <c r="J9199" t="s">
        <v>3556</v>
      </c>
      <c r="K9199" t="s">
        <v>59</v>
      </c>
      <c r="L9199" t="s">
        <v>29397</v>
      </c>
      <c r="M9199" t="s">
        <v>29398</v>
      </c>
      <c r="N9199" t="s">
        <v>29399</v>
      </c>
    </row>
    <row r="9200" spans="1:24" x14ac:dyDescent="0.25">
      <c r="A9200" t="s">
        <v>3200</v>
      </c>
      <c r="B9200" t="s">
        <v>6614</v>
      </c>
      <c r="C9200" t="s">
        <v>6198</v>
      </c>
      <c r="D9200" t="s">
        <v>13509</v>
      </c>
      <c r="E9200" t="s">
        <v>4622</v>
      </c>
      <c r="F9200" t="s">
        <v>18492</v>
      </c>
      <c r="G9200" t="s">
        <v>37</v>
      </c>
      <c r="H9200" t="s">
        <v>15885</v>
      </c>
      <c r="I9200" t="s">
        <v>57</v>
      </c>
      <c r="J9200" t="s">
        <v>29400</v>
      </c>
      <c r="K9200" t="s">
        <v>5088</v>
      </c>
      <c r="L9200" t="s">
        <v>36</v>
      </c>
      <c r="M9200" t="s">
        <v>29401</v>
      </c>
    </row>
    <row r="9201" spans="1:23" x14ac:dyDescent="0.25">
      <c r="A9201" t="s">
        <v>157</v>
      </c>
      <c r="B9201" t="s">
        <v>1998</v>
      </c>
      <c r="C9201" t="s">
        <v>621</v>
      </c>
      <c r="D9201" t="s">
        <v>5092</v>
      </c>
      <c r="E9201" t="s">
        <v>4475</v>
      </c>
      <c r="F9201" t="s">
        <v>206</v>
      </c>
      <c r="G9201">
        <v>7</v>
      </c>
      <c r="H9201" t="s">
        <v>20297</v>
      </c>
      <c r="I9201" t="s">
        <v>574</v>
      </c>
      <c r="J9201" t="s">
        <v>427</v>
      </c>
      <c r="K9201" t="s">
        <v>5764</v>
      </c>
      <c r="L9201" t="s">
        <v>29402</v>
      </c>
    </row>
    <row r="9202" spans="1:23" x14ac:dyDescent="0.25">
      <c r="A9202" t="s">
        <v>2072</v>
      </c>
      <c r="B9202" t="s">
        <v>1625</v>
      </c>
      <c r="C9202" t="s">
        <v>18</v>
      </c>
      <c r="D9202" t="s">
        <v>6166</v>
      </c>
      <c r="E9202" t="s">
        <v>59</v>
      </c>
      <c r="F9202" t="s">
        <v>5084</v>
      </c>
      <c r="G9202" t="s">
        <v>3254</v>
      </c>
      <c r="H9202" t="s">
        <v>1012</v>
      </c>
      <c r="I9202" t="s">
        <v>1013</v>
      </c>
      <c r="J9202" t="s">
        <v>1768</v>
      </c>
      <c r="K9202" t="s">
        <v>179</v>
      </c>
      <c r="L9202" t="s">
        <v>868</v>
      </c>
      <c r="M9202" t="s">
        <v>126</v>
      </c>
      <c r="N9202" t="s">
        <v>2671</v>
      </c>
      <c r="O9202" t="s">
        <v>266</v>
      </c>
      <c r="P9202" t="s">
        <v>6631</v>
      </c>
      <c r="Q9202" t="s">
        <v>30</v>
      </c>
      <c r="R9202" t="s">
        <v>438</v>
      </c>
      <c r="S9202" t="s">
        <v>29403</v>
      </c>
      <c r="T9202" t="s">
        <v>78</v>
      </c>
      <c r="U9202" t="s">
        <v>57</v>
      </c>
      <c r="V9202" t="s">
        <v>29404</v>
      </c>
    </row>
    <row r="9203" spans="1:23" x14ac:dyDescent="0.25">
      <c r="A9203" t="s">
        <v>545</v>
      </c>
      <c r="B9203" t="s">
        <v>695</v>
      </c>
      <c r="C9203" t="s">
        <v>608</v>
      </c>
      <c r="D9203" t="s">
        <v>71</v>
      </c>
      <c r="E9203" t="s">
        <v>1012</v>
      </c>
      <c r="F9203" t="s">
        <v>1013</v>
      </c>
      <c r="G9203" t="s">
        <v>8647</v>
      </c>
      <c r="H9203" t="s">
        <v>1517</v>
      </c>
      <c r="I9203" t="s">
        <v>59</v>
      </c>
      <c r="J9203" t="s">
        <v>61</v>
      </c>
      <c r="K9203" t="s">
        <v>4987</v>
      </c>
      <c r="L9203" t="s">
        <v>9721</v>
      </c>
      <c r="M9203" t="s">
        <v>73</v>
      </c>
      <c r="N9203" t="s">
        <v>290</v>
      </c>
      <c r="O9203" t="s">
        <v>193</v>
      </c>
      <c r="P9203" t="s">
        <v>29405</v>
      </c>
      <c r="Q9203" t="s">
        <v>4954</v>
      </c>
      <c r="R9203" t="s">
        <v>4990</v>
      </c>
      <c r="S9203" t="s">
        <v>919</v>
      </c>
      <c r="T9203" t="s">
        <v>29384</v>
      </c>
      <c r="U9203" t="s">
        <v>930</v>
      </c>
      <c r="V9203" t="s">
        <v>126</v>
      </c>
      <c r="W9203" t="s">
        <v>29406</v>
      </c>
    </row>
    <row r="9204" spans="1:23" x14ac:dyDescent="0.25">
      <c r="A9204" t="s">
        <v>6614</v>
      </c>
      <c r="B9204" t="s">
        <v>6627</v>
      </c>
      <c r="C9204" t="s">
        <v>4628</v>
      </c>
      <c r="D9204" t="s">
        <v>43</v>
      </c>
      <c r="E9204" t="s">
        <v>30</v>
      </c>
      <c r="F9204" t="s">
        <v>61</v>
      </c>
      <c r="G9204" t="s">
        <v>395</v>
      </c>
      <c r="H9204" t="s">
        <v>438</v>
      </c>
      <c r="I9204" t="s">
        <v>439</v>
      </c>
      <c r="J9204" t="s">
        <v>4426</v>
      </c>
      <c r="K9204" t="s">
        <v>181</v>
      </c>
      <c r="L9204" t="s">
        <v>703</v>
      </c>
      <c r="M9204" t="s">
        <v>5</v>
      </c>
      <c r="N9204" t="s">
        <v>27622</v>
      </c>
      <c r="O9204" t="s">
        <v>704</v>
      </c>
      <c r="P9204" t="s">
        <v>461</v>
      </c>
      <c r="Q9204" t="s">
        <v>29407</v>
      </c>
      <c r="R9204" t="s">
        <v>29408</v>
      </c>
    </row>
    <row r="9205" spans="1:23" x14ac:dyDescent="0.25">
      <c r="A9205" t="s">
        <v>3174</v>
      </c>
      <c r="B9205" t="s">
        <v>6629</v>
      </c>
      <c r="C9205" t="s">
        <v>5557</v>
      </c>
      <c r="D9205" t="s">
        <v>29409</v>
      </c>
      <c r="E9205" t="s">
        <v>4651</v>
      </c>
      <c r="F9205" t="s">
        <v>1013</v>
      </c>
      <c r="G9205" t="s">
        <v>1940</v>
      </c>
      <c r="H9205" t="s">
        <v>432</v>
      </c>
      <c r="I9205" t="s">
        <v>29410</v>
      </c>
      <c r="J9205" t="s">
        <v>28502</v>
      </c>
      <c r="K9205" t="b">
        <v>1</v>
      </c>
      <c r="L9205" t="s">
        <v>5092</v>
      </c>
      <c r="M9205" t="s">
        <v>29411</v>
      </c>
    </row>
    <row r="9206" spans="1:23" x14ac:dyDescent="0.25">
      <c r="A9206" t="s">
        <v>710</v>
      </c>
      <c r="B9206" t="s">
        <v>29412</v>
      </c>
      <c r="C9206" t="s">
        <v>10746</v>
      </c>
      <c r="D9206" t="s">
        <v>198</v>
      </c>
      <c r="E9206" t="s">
        <v>6614</v>
      </c>
      <c r="F9206" t="s">
        <v>37</v>
      </c>
      <c r="G9206" t="s">
        <v>185</v>
      </c>
      <c r="H9206" t="s">
        <v>1473</v>
      </c>
      <c r="I9206" t="s">
        <v>61</v>
      </c>
      <c r="J9206" t="s">
        <v>190</v>
      </c>
      <c r="K9206" t="s">
        <v>29413</v>
      </c>
      <c r="L9206" t="s">
        <v>1389</v>
      </c>
      <c r="M9206" t="s">
        <v>3606</v>
      </c>
      <c r="N9206" t="s">
        <v>1110</v>
      </c>
      <c r="O9206" t="s">
        <v>18</v>
      </c>
      <c r="P9206" t="s">
        <v>1154</v>
      </c>
      <c r="Q9206" t="s">
        <v>1322</v>
      </c>
      <c r="R9206" t="s">
        <v>29414</v>
      </c>
    </row>
    <row r="9207" spans="1:23" x14ac:dyDescent="0.25">
      <c r="A9207" t="s">
        <v>6614</v>
      </c>
      <c r="B9207" t="s">
        <v>29415</v>
      </c>
      <c r="C9207" t="s">
        <v>29416</v>
      </c>
      <c r="D9207" t="s">
        <v>29417</v>
      </c>
      <c r="E9207" t="s">
        <v>29418</v>
      </c>
      <c r="F9207" t="s">
        <v>29419</v>
      </c>
    </row>
    <row r="9208" spans="1:23" x14ac:dyDescent="0.25">
      <c r="A9208" t="s">
        <v>571</v>
      </c>
      <c r="B9208" t="s">
        <v>1144</v>
      </c>
      <c r="C9208" t="s">
        <v>723</v>
      </c>
      <c r="D9208" t="s">
        <v>28838</v>
      </c>
      <c r="E9208" t="s">
        <v>29420</v>
      </c>
    </row>
    <row r="9209" spans="1:23" x14ac:dyDescent="0.25">
      <c r="A9209" t="s">
        <v>6614</v>
      </c>
      <c r="B9209" t="s">
        <v>61</v>
      </c>
      <c r="C9209" t="s">
        <v>29421</v>
      </c>
      <c r="D9209" t="s">
        <v>8826</v>
      </c>
      <c r="E9209" t="s">
        <v>30</v>
      </c>
      <c r="F9209" t="s">
        <v>61</v>
      </c>
      <c r="G9209" t="s">
        <v>14730</v>
      </c>
      <c r="H9209" t="s">
        <v>3201</v>
      </c>
      <c r="I9209" t="s">
        <v>1532</v>
      </c>
      <c r="J9209" t="s">
        <v>29422</v>
      </c>
      <c r="K9209" t="s">
        <v>159</v>
      </c>
      <c r="L9209" t="s">
        <v>7180</v>
      </c>
      <c r="M9209" t="s">
        <v>26420</v>
      </c>
      <c r="N9209" t="s">
        <v>5910</v>
      </c>
      <c r="O9209" t="s">
        <v>150</v>
      </c>
      <c r="P9209" t="s">
        <v>59</v>
      </c>
      <c r="Q9209" t="s">
        <v>36</v>
      </c>
      <c r="R9209" t="s">
        <v>61</v>
      </c>
      <c r="S9209" t="s">
        <v>3031</v>
      </c>
      <c r="T9209" t="s">
        <v>8214</v>
      </c>
      <c r="U9209" t="s">
        <v>29423</v>
      </c>
      <c r="V9209" t="s">
        <v>29424</v>
      </c>
    </row>
    <row r="9210" spans="1:23" x14ac:dyDescent="0.25">
      <c r="A9210" t="s">
        <v>37</v>
      </c>
      <c r="B9210" t="s">
        <v>1111</v>
      </c>
      <c r="C9210" t="s">
        <v>29425</v>
      </c>
      <c r="D9210" t="s">
        <v>156</v>
      </c>
      <c r="E9210" t="s">
        <v>157</v>
      </c>
      <c r="F9210" t="s">
        <v>3045</v>
      </c>
      <c r="G9210" t="s">
        <v>3800</v>
      </c>
      <c r="H9210" t="s">
        <v>589</v>
      </c>
      <c r="I9210" t="s">
        <v>206</v>
      </c>
      <c r="J9210" t="s">
        <v>61</v>
      </c>
      <c r="K9210" t="s">
        <v>482</v>
      </c>
      <c r="L9210" t="s">
        <v>440</v>
      </c>
      <c r="M9210" t="s">
        <v>161</v>
      </c>
      <c r="N9210" t="s">
        <v>16937</v>
      </c>
      <c r="O9210" t="s">
        <v>1527</v>
      </c>
      <c r="P9210" t="s">
        <v>458</v>
      </c>
      <c r="Q9210" t="s">
        <v>61</v>
      </c>
      <c r="R9210" t="s">
        <v>29426</v>
      </c>
      <c r="S9210" t="s">
        <v>206</v>
      </c>
      <c r="T9210" t="s">
        <v>29427</v>
      </c>
    </row>
    <row r="9211" spans="1:23" x14ac:dyDescent="0.25">
      <c r="A9211" t="s">
        <v>2400</v>
      </c>
      <c r="B9211" t="s">
        <v>290</v>
      </c>
      <c r="C9211" t="s">
        <v>36</v>
      </c>
      <c r="D9211" t="s">
        <v>161</v>
      </c>
      <c r="E9211" t="s">
        <v>29428</v>
      </c>
      <c r="F9211" t="s">
        <v>930</v>
      </c>
      <c r="G9211" t="s">
        <v>16885</v>
      </c>
      <c r="H9211" t="s">
        <v>29429</v>
      </c>
    </row>
    <row r="9212" spans="1:23" x14ac:dyDescent="0.25">
      <c r="A9212" t="s">
        <v>7499</v>
      </c>
      <c r="B9212" t="s">
        <v>1549</v>
      </c>
      <c r="C9212" t="s">
        <v>411</v>
      </c>
      <c r="D9212" t="s">
        <v>8440</v>
      </c>
      <c r="E9212" t="s">
        <v>179</v>
      </c>
      <c r="F9212" t="s">
        <v>29430</v>
      </c>
      <c r="G9212" t="s">
        <v>3145</v>
      </c>
      <c r="H9212" t="s">
        <v>179</v>
      </c>
      <c r="I9212" t="s">
        <v>14037</v>
      </c>
      <c r="J9212" t="s">
        <v>29431</v>
      </c>
    </row>
    <row r="9213" spans="1:23" x14ac:dyDescent="0.25">
      <c r="A9213" t="s">
        <v>3584</v>
      </c>
      <c r="B9213" t="s">
        <v>126</v>
      </c>
      <c r="C9213" t="s">
        <v>1088</v>
      </c>
      <c r="D9213" t="s">
        <v>1049</v>
      </c>
      <c r="E9213" t="s">
        <v>3768</v>
      </c>
      <c r="F9213" t="s">
        <v>1709</v>
      </c>
      <c r="G9213" t="s">
        <v>29432</v>
      </c>
    </row>
    <row r="9214" spans="1:23" x14ac:dyDescent="0.25">
      <c r="A9214" t="s">
        <v>29433</v>
      </c>
    </row>
    <row r="9215" spans="1:23" x14ac:dyDescent="0.25">
      <c r="A9215" t="s">
        <v>6614</v>
      </c>
      <c r="B9215" t="s">
        <v>372</v>
      </c>
      <c r="C9215" t="s">
        <v>81</v>
      </c>
      <c r="D9215" t="s">
        <v>37</v>
      </c>
      <c r="E9215" t="s">
        <v>8192</v>
      </c>
      <c r="F9215" t="s">
        <v>29434</v>
      </c>
      <c r="G9215" t="s">
        <v>4510</v>
      </c>
      <c r="H9215" t="s">
        <v>36</v>
      </c>
      <c r="I9215" t="s">
        <v>479</v>
      </c>
      <c r="J9215" t="s">
        <v>59</v>
      </c>
      <c r="K9215" t="s">
        <v>7523</v>
      </c>
      <c r="L9215" t="s">
        <v>9077</v>
      </c>
      <c r="M9215" t="s">
        <v>37</v>
      </c>
      <c r="N9215" t="s">
        <v>29314</v>
      </c>
      <c r="O9215" t="s">
        <v>29435</v>
      </c>
      <c r="P9215" t="s">
        <v>5690</v>
      </c>
      <c r="Q9215" t="s">
        <v>108</v>
      </c>
      <c r="R9215" t="s">
        <v>29436</v>
      </c>
    </row>
    <row r="9216" spans="1:23" x14ac:dyDescent="0.25">
      <c r="A9216" t="s">
        <v>6614</v>
      </c>
      <c r="B9216" t="s">
        <v>11663</v>
      </c>
      <c r="C9216" t="s">
        <v>1059</v>
      </c>
      <c r="D9216" t="s">
        <v>342</v>
      </c>
      <c r="E9216" t="s">
        <v>5521</v>
      </c>
      <c r="F9216" t="s">
        <v>57</v>
      </c>
      <c r="G9216" t="s">
        <v>5800</v>
      </c>
      <c r="H9216" t="s">
        <v>29437</v>
      </c>
      <c r="I9216" t="s">
        <v>29438</v>
      </c>
      <c r="J9216" t="s">
        <v>29439</v>
      </c>
      <c r="K9216" t="s">
        <v>29440</v>
      </c>
      <c r="L9216" t="s">
        <v>181</v>
      </c>
      <c r="M9216" t="s">
        <v>1527</v>
      </c>
      <c r="N9216" t="s">
        <v>639</v>
      </c>
      <c r="O9216" t="s">
        <v>100</v>
      </c>
      <c r="P9216" t="s">
        <v>8414</v>
      </c>
      <c r="Q9216" t="s">
        <v>206</v>
      </c>
      <c r="R9216" t="s">
        <v>61</v>
      </c>
      <c r="S9216" t="s">
        <v>39</v>
      </c>
      <c r="T9216" t="s">
        <v>29441</v>
      </c>
      <c r="U9216" t="s">
        <v>29442</v>
      </c>
    </row>
    <row r="9217" spans="1:26" x14ac:dyDescent="0.25">
      <c r="A9217" t="s">
        <v>1296</v>
      </c>
      <c r="B9217" t="s">
        <v>61</v>
      </c>
      <c r="C9217" t="s">
        <v>1282</v>
      </c>
      <c r="D9217" t="s">
        <v>57</v>
      </c>
      <c r="E9217" t="s">
        <v>108</v>
      </c>
      <c r="F9217" t="s">
        <v>439</v>
      </c>
      <c r="G9217" t="s">
        <v>161</v>
      </c>
      <c r="H9217" t="s">
        <v>61</v>
      </c>
      <c r="I9217" t="s">
        <v>695</v>
      </c>
      <c r="J9217" t="s">
        <v>608</v>
      </c>
      <c r="K9217" t="s">
        <v>589</v>
      </c>
      <c r="L9217" t="s">
        <v>156</v>
      </c>
      <c r="M9217" t="s">
        <v>157</v>
      </c>
      <c r="N9217" t="s">
        <v>480</v>
      </c>
      <c r="O9217" t="s">
        <v>161</v>
      </c>
      <c r="P9217" t="s">
        <v>37</v>
      </c>
      <c r="Q9217" t="s">
        <v>372</v>
      </c>
      <c r="R9217" t="s">
        <v>39</v>
      </c>
      <c r="S9217" t="s">
        <v>81</v>
      </c>
      <c r="T9217" t="s">
        <v>37</v>
      </c>
      <c r="U9217" t="s">
        <v>39</v>
      </c>
      <c r="V9217" t="s">
        <v>8192</v>
      </c>
      <c r="W9217" t="s">
        <v>179</v>
      </c>
      <c r="X9217" t="s">
        <v>479</v>
      </c>
      <c r="Y9217" t="s">
        <v>59</v>
      </c>
      <c r="Z9217" t="s">
        <v>29443</v>
      </c>
    </row>
    <row r="9218" spans="1:26" x14ac:dyDescent="0.25">
      <c r="A9218" t="s">
        <v>5856</v>
      </c>
      <c r="B9218" t="s">
        <v>156</v>
      </c>
      <c r="C9218" t="s">
        <v>61</v>
      </c>
      <c r="D9218" t="s">
        <v>1115</v>
      </c>
      <c r="E9218" t="s">
        <v>157</v>
      </c>
      <c r="F9218" t="s">
        <v>10236</v>
      </c>
      <c r="G9218" t="s">
        <v>28</v>
      </c>
      <c r="H9218" t="s">
        <v>61</v>
      </c>
      <c r="I9218" t="s">
        <v>9177</v>
      </c>
      <c r="J9218" t="s">
        <v>9526</v>
      </c>
      <c r="K9218" t="s">
        <v>37</v>
      </c>
      <c r="L9218" t="s">
        <v>61</v>
      </c>
      <c r="M9218" t="s">
        <v>39</v>
      </c>
      <c r="N9218" t="s">
        <v>1472</v>
      </c>
      <c r="O9218" t="s">
        <v>29444</v>
      </c>
      <c r="P9218" t="s">
        <v>37</v>
      </c>
      <c r="Q9218" t="s">
        <v>3834</v>
      </c>
      <c r="R9218" t="s">
        <v>57</v>
      </c>
      <c r="S9218" t="s">
        <v>571</v>
      </c>
      <c r="T9218" t="s">
        <v>29445</v>
      </c>
    </row>
    <row r="9219" spans="1:26" x14ac:dyDescent="0.25">
      <c r="A9219" t="s">
        <v>1716</v>
      </c>
      <c r="B9219" t="s">
        <v>29446</v>
      </c>
    </row>
    <row r="9220" spans="1:26" x14ac:dyDescent="0.25">
      <c r="A9220" t="s">
        <v>4622</v>
      </c>
      <c r="B9220" t="s">
        <v>788</v>
      </c>
      <c r="C9220" t="s">
        <v>432</v>
      </c>
      <c r="D9220" t="s">
        <v>7180</v>
      </c>
      <c r="E9220" t="s">
        <v>2152</v>
      </c>
      <c r="F9220" t="s">
        <v>23210</v>
      </c>
      <c r="G9220" t="s">
        <v>1013</v>
      </c>
      <c r="H9220" t="s">
        <v>788</v>
      </c>
      <c r="I9220" t="s">
        <v>161</v>
      </c>
      <c r="J9220" t="s">
        <v>37</v>
      </c>
      <c r="K9220" t="s">
        <v>150</v>
      </c>
      <c r="L9220" t="s">
        <v>156</v>
      </c>
      <c r="M9220" t="s">
        <v>1432</v>
      </c>
      <c r="N9220" t="s">
        <v>157</v>
      </c>
      <c r="O9220" t="s">
        <v>14855</v>
      </c>
      <c r="P9220" t="s">
        <v>18</v>
      </c>
      <c r="Q9220" t="s">
        <v>29447</v>
      </c>
    </row>
    <row r="9221" spans="1:26" x14ac:dyDescent="0.25">
      <c r="A9221" t="s">
        <v>6614</v>
      </c>
      <c r="B9221" t="s">
        <v>13262</v>
      </c>
      <c r="C9221" t="s">
        <v>18</v>
      </c>
      <c r="D9221" t="s">
        <v>5404</v>
      </c>
      <c r="E9221" t="s">
        <v>978</v>
      </c>
      <c r="F9221" t="s">
        <v>1282</v>
      </c>
      <c r="G9221" t="s">
        <v>723</v>
      </c>
      <c r="H9221" t="s">
        <v>5</v>
      </c>
      <c r="I9221" t="s">
        <v>4084</v>
      </c>
      <c r="J9221" t="s">
        <v>59</v>
      </c>
      <c r="K9221" t="s">
        <v>639</v>
      </c>
      <c r="L9221" t="s">
        <v>61</v>
      </c>
      <c r="M9221" t="s">
        <v>483</v>
      </c>
      <c r="N9221" t="s">
        <v>57</v>
      </c>
      <c r="O9221" t="s">
        <v>61</v>
      </c>
      <c r="P9221" t="s">
        <v>439</v>
      </c>
      <c r="Q9221" t="s">
        <v>29054</v>
      </c>
      <c r="R9221" t="s">
        <v>29448</v>
      </c>
      <c r="S9221" t="s">
        <v>37</v>
      </c>
      <c r="T9221" t="s">
        <v>788</v>
      </c>
      <c r="U9221" t="s">
        <v>205</v>
      </c>
      <c r="V9221" t="s">
        <v>126</v>
      </c>
      <c r="W9221" t="s">
        <v>29449</v>
      </c>
    </row>
    <row r="9222" spans="1:26" x14ac:dyDescent="0.25">
      <c r="A9222" t="s">
        <v>6614</v>
      </c>
      <c r="B9222" t="s">
        <v>2686</v>
      </c>
      <c r="C9222" t="s">
        <v>723</v>
      </c>
      <c r="D9222" t="s">
        <v>1070</v>
      </c>
      <c r="E9222" t="s">
        <v>5</v>
      </c>
      <c r="F9222" t="s">
        <v>29450</v>
      </c>
      <c r="G9222" t="s">
        <v>100</v>
      </c>
      <c r="H9222" t="s">
        <v>290</v>
      </c>
      <c r="I9222" t="s">
        <v>36</v>
      </c>
      <c r="J9222" t="s">
        <v>18827</v>
      </c>
      <c r="K9222" t="s">
        <v>418</v>
      </c>
      <c r="L9222" t="s">
        <v>419</v>
      </c>
      <c r="M9222" t="s">
        <v>7506</v>
      </c>
      <c r="N9222" t="s">
        <v>198</v>
      </c>
      <c r="O9222" t="s">
        <v>29451</v>
      </c>
      <c r="P9222" t="s">
        <v>182</v>
      </c>
      <c r="Q9222" t="s">
        <v>157</v>
      </c>
      <c r="R9222" t="s">
        <v>5929</v>
      </c>
      <c r="S9222" t="s">
        <v>29452</v>
      </c>
      <c r="T9222" t="s">
        <v>572</v>
      </c>
      <c r="U9222" t="s">
        <v>29453</v>
      </c>
    </row>
    <row r="9223" spans="1:26" x14ac:dyDescent="0.25">
      <c r="A9223" t="s">
        <v>260</v>
      </c>
      <c r="B9223" t="s">
        <v>198</v>
      </c>
      <c r="C9223" t="s">
        <v>898</v>
      </c>
      <c r="D9223" t="s">
        <v>651</v>
      </c>
      <c r="E9223" t="s">
        <v>3774</v>
      </c>
      <c r="F9223" t="s">
        <v>2609</v>
      </c>
      <c r="G9223" t="s">
        <v>29454</v>
      </c>
    </row>
    <row r="9224" spans="1:26" x14ac:dyDescent="0.25">
      <c r="A9224" t="s">
        <v>7388</v>
      </c>
      <c r="B9224" t="s">
        <v>18</v>
      </c>
      <c r="C9224" t="s">
        <v>194</v>
      </c>
      <c r="D9224" t="s">
        <v>7491</v>
      </c>
      <c r="E9224" t="s">
        <v>29455</v>
      </c>
    </row>
    <row r="9225" spans="1:26" x14ac:dyDescent="0.25">
      <c r="A9225" t="s">
        <v>5022</v>
      </c>
      <c r="B9225" t="s">
        <v>943</v>
      </c>
      <c r="C9225" t="s">
        <v>61</v>
      </c>
      <c r="D9225" t="s">
        <v>17380</v>
      </c>
      <c r="E9225" t="s">
        <v>29456</v>
      </c>
    </row>
    <row r="9226" spans="1:26" x14ac:dyDescent="0.25">
      <c r="A9226" t="s">
        <v>898</v>
      </c>
      <c r="B9226" t="s">
        <v>18320</v>
      </c>
      <c r="C9226" t="s">
        <v>462</v>
      </c>
      <c r="D9226" t="s">
        <v>3367</v>
      </c>
      <c r="E9226" t="s">
        <v>577</v>
      </c>
      <c r="F9226" t="s">
        <v>29457</v>
      </c>
    </row>
    <row r="9227" spans="1:26" x14ac:dyDescent="0.25">
      <c r="A9227" t="s">
        <v>179</v>
      </c>
      <c r="B9227" t="s">
        <v>15350</v>
      </c>
      <c r="C9227" t="s">
        <v>10803</v>
      </c>
      <c r="D9227" t="s">
        <v>392</v>
      </c>
      <c r="E9227" t="s">
        <v>5</v>
      </c>
      <c r="F9227" t="s">
        <v>29458</v>
      </c>
      <c r="G9227" t="s">
        <v>898</v>
      </c>
      <c r="H9227" t="s">
        <v>10843</v>
      </c>
      <c r="I9227" t="s">
        <v>462</v>
      </c>
      <c r="J9227" t="s">
        <v>4456</v>
      </c>
      <c r="K9227" t="s">
        <v>126</v>
      </c>
      <c r="L9227" t="s">
        <v>29459</v>
      </c>
    </row>
    <row r="9228" spans="1:26" x14ac:dyDescent="0.25">
      <c r="A9228" t="s">
        <v>29460</v>
      </c>
    </row>
    <row r="9229" spans="1:26" x14ac:dyDescent="0.25">
      <c r="A9229" t="s">
        <v>478</v>
      </c>
      <c r="B9229" t="s">
        <v>26159</v>
      </c>
      <c r="C9229" t="s">
        <v>1295</v>
      </c>
      <c r="D9229" t="s">
        <v>15</v>
      </c>
      <c r="E9229" t="s">
        <v>57</v>
      </c>
      <c r="F9229" t="s">
        <v>17380</v>
      </c>
      <c r="G9229" t="s">
        <v>461</v>
      </c>
      <c r="H9229" t="s">
        <v>6284</v>
      </c>
      <c r="I9229" t="s">
        <v>29461</v>
      </c>
      <c r="J9229" t="s">
        <v>19159</v>
      </c>
      <c r="K9229" t="s">
        <v>37</v>
      </c>
      <c r="L9229" t="s">
        <v>1284</v>
      </c>
      <c r="M9229" t="s">
        <v>1583</v>
      </c>
      <c r="N9229" t="s">
        <v>3338</v>
      </c>
      <c r="O9229" t="s">
        <v>57</v>
      </c>
      <c r="P9229" t="s">
        <v>29462</v>
      </c>
      <c r="Q9229" t="s">
        <v>39</v>
      </c>
      <c r="R9229" t="s">
        <v>29463</v>
      </c>
    </row>
    <row r="9230" spans="1:26" x14ac:dyDescent="0.25">
      <c r="A9230" t="s">
        <v>6614</v>
      </c>
      <c r="B9230" t="s">
        <v>26788</v>
      </c>
      <c r="C9230" t="s">
        <v>159</v>
      </c>
      <c r="D9230" t="s">
        <v>29464</v>
      </c>
      <c r="E9230" t="s">
        <v>37</v>
      </c>
      <c r="F9230" t="s">
        <v>324</v>
      </c>
      <c r="G9230" t="s">
        <v>1590</v>
      </c>
      <c r="H9230" t="s">
        <v>1940</v>
      </c>
      <c r="I9230" t="s">
        <v>1948</v>
      </c>
      <c r="J9230" t="s">
        <v>198</v>
      </c>
      <c r="K9230" t="s">
        <v>28694</v>
      </c>
      <c r="L9230" t="s">
        <v>29465</v>
      </c>
      <c r="M9230" t="s">
        <v>462</v>
      </c>
      <c r="N9230" t="s">
        <v>29466</v>
      </c>
    </row>
    <row r="9231" spans="1:26" x14ac:dyDescent="0.25">
      <c r="A9231" t="s">
        <v>6614</v>
      </c>
      <c r="B9231" t="s">
        <v>898</v>
      </c>
      <c r="C9231" t="s">
        <v>2072</v>
      </c>
      <c r="D9231" t="s">
        <v>198</v>
      </c>
      <c r="E9231" t="s">
        <v>36</v>
      </c>
      <c r="F9231" t="s">
        <v>8848</v>
      </c>
      <c r="G9231" t="s">
        <v>29467</v>
      </c>
      <c r="H9231" t="s">
        <v>30</v>
      </c>
      <c r="I9231" t="s">
        <v>194</v>
      </c>
      <c r="J9231" t="s">
        <v>9791</v>
      </c>
      <c r="K9231" t="s">
        <v>7345</v>
      </c>
      <c r="L9231" t="s">
        <v>179</v>
      </c>
      <c r="M9231" t="b">
        <v>1</v>
      </c>
      <c r="N9231" t="s">
        <v>13519</v>
      </c>
      <c r="O9231" t="s">
        <v>10359</v>
      </c>
      <c r="P9231" t="s">
        <v>194</v>
      </c>
      <c r="Q9231" t="s">
        <v>29468</v>
      </c>
    </row>
    <row r="9232" spans="1:26" x14ac:dyDescent="0.25">
      <c r="A9232" t="s">
        <v>6614</v>
      </c>
      <c r="B9232" t="s">
        <v>2072</v>
      </c>
      <c r="C9232" t="s">
        <v>61</v>
      </c>
      <c r="D9232" t="s">
        <v>29469</v>
      </c>
      <c r="E9232" t="s">
        <v>61</v>
      </c>
      <c r="F9232" t="s">
        <v>12032</v>
      </c>
      <c r="G9232" t="s">
        <v>898</v>
      </c>
      <c r="H9232" t="s">
        <v>5698</v>
      </c>
      <c r="I9232" t="s">
        <v>61</v>
      </c>
      <c r="J9232" t="s">
        <v>12033</v>
      </c>
      <c r="K9232" t="s">
        <v>898</v>
      </c>
      <c r="L9232" t="s">
        <v>29470</v>
      </c>
      <c r="M9232" t="s">
        <v>266</v>
      </c>
      <c r="N9232" t="s">
        <v>318</v>
      </c>
      <c r="O9232" t="s">
        <v>29471</v>
      </c>
    </row>
    <row r="9233" spans="1:22" x14ac:dyDescent="0.25">
      <c r="A9233" t="s">
        <v>17241</v>
      </c>
      <c r="B9233" t="s">
        <v>194</v>
      </c>
      <c r="C9233" t="s">
        <v>1920</v>
      </c>
      <c r="D9233" t="s">
        <v>1822</v>
      </c>
      <c r="E9233" t="s">
        <v>161</v>
      </c>
      <c r="F9233" t="s">
        <v>18304</v>
      </c>
      <c r="G9233" t="s">
        <v>29472</v>
      </c>
      <c r="H9233" t="s">
        <v>29473</v>
      </c>
    </row>
    <row r="9234" spans="1:22" x14ac:dyDescent="0.25">
      <c r="A9234" t="s">
        <v>6614</v>
      </c>
      <c r="B9234" t="s">
        <v>288</v>
      </c>
      <c r="C9234" t="s">
        <v>1377</v>
      </c>
      <c r="D9234" t="s">
        <v>157</v>
      </c>
      <c r="E9234" t="s">
        <v>342</v>
      </c>
      <c r="F9234" t="s">
        <v>3357</v>
      </c>
      <c r="G9234" t="s">
        <v>5096</v>
      </c>
      <c r="H9234" t="s">
        <v>27158</v>
      </c>
      <c r="I9234" t="s">
        <v>29474</v>
      </c>
      <c r="J9234" t="s">
        <v>29475</v>
      </c>
      <c r="K9234" t="s">
        <v>288</v>
      </c>
      <c r="L9234" t="s">
        <v>157</v>
      </c>
      <c r="M9234" t="s">
        <v>883</v>
      </c>
      <c r="N9234" t="s">
        <v>29476</v>
      </c>
    </row>
    <row r="9235" spans="1:22" x14ac:dyDescent="0.25">
      <c r="A9235" t="s">
        <v>17241</v>
      </c>
      <c r="B9235" t="s">
        <v>194</v>
      </c>
      <c r="C9235" t="s">
        <v>29477</v>
      </c>
      <c r="D9235" t="s">
        <v>1129</v>
      </c>
      <c r="E9235" t="s">
        <v>179</v>
      </c>
      <c r="F9235" t="s">
        <v>29478</v>
      </c>
    </row>
    <row r="9236" spans="1:22" x14ac:dyDescent="0.25">
      <c r="A9236" t="s">
        <v>29479</v>
      </c>
      <c r="B9236" t="s">
        <v>2349</v>
      </c>
      <c r="C9236" t="s">
        <v>22401</v>
      </c>
      <c r="D9236" t="s">
        <v>29480</v>
      </c>
      <c r="E9236" t="s">
        <v>6614</v>
      </c>
      <c r="F9236" t="s">
        <v>29481</v>
      </c>
      <c r="G9236" t="s">
        <v>29482</v>
      </c>
      <c r="H9236" t="s">
        <v>1716</v>
      </c>
      <c r="I9236" t="s">
        <v>29483</v>
      </c>
    </row>
    <row r="9237" spans="1:22" x14ac:dyDescent="0.25">
      <c r="A9237" t="s">
        <v>29484</v>
      </c>
      <c r="B9237" t="s">
        <v>1016</v>
      </c>
      <c r="C9237" t="s">
        <v>9639</v>
      </c>
      <c r="D9237" t="s">
        <v>29485</v>
      </c>
    </row>
    <row r="9238" spans="1:22" x14ac:dyDescent="0.25">
      <c r="A9238" t="s">
        <v>3937</v>
      </c>
      <c r="B9238" t="s">
        <v>29486</v>
      </c>
      <c r="C9238" t="s">
        <v>179</v>
      </c>
      <c r="D9238" t="s">
        <v>249</v>
      </c>
      <c r="E9238" t="s">
        <v>57</v>
      </c>
      <c r="F9238" t="s">
        <v>61</v>
      </c>
      <c r="G9238" t="s">
        <v>14747</v>
      </c>
      <c r="H9238" t="s">
        <v>112</v>
      </c>
      <c r="I9238" t="s">
        <v>418</v>
      </c>
      <c r="J9238" t="s">
        <v>29487</v>
      </c>
      <c r="K9238" t="s">
        <v>29488</v>
      </c>
      <c r="L9238" t="s">
        <v>1549</v>
      </c>
      <c r="M9238" t="s">
        <v>36</v>
      </c>
      <c r="N9238" t="s">
        <v>1820</v>
      </c>
      <c r="O9238" t="s">
        <v>577</v>
      </c>
      <c r="P9238" t="s">
        <v>898</v>
      </c>
      <c r="Q9238" t="s">
        <v>71</v>
      </c>
      <c r="R9238" t="s">
        <v>61</v>
      </c>
      <c r="S9238" t="s">
        <v>14747</v>
      </c>
      <c r="T9238" t="s">
        <v>19663</v>
      </c>
      <c r="U9238" t="s">
        <v>29489</v>
      </c>
    </row>
    <row r="9239" spans="1:22" x14ac:dyDescent="0.25">
      <c r="A9239" t="s">
        <v>763</v>
      </c>
      <c r="B9239" t="s">
        <v>15871</v>
      </c>
      <c r="C9239" t="s">
        <v>29490</v>
      </c>
      <c r="D9239" t="s">
        <v>6889</v>
      </c>
      <c r="E9239" t="s">
        <v>193</v>
      </c>
      <c r="F9239" t="s">
        <v>57</v>
      </c>
      <c r="G9239" t="s">
        <v>1290</v>
      </c>
      <c r="H9239" t="s">
        <v>2192</v>
      </c>
      <c r="I9239" t="s">
        <v>45</v>
      </c>
      <c r="J9239" t="s">
        <v>61</v>
      </c>
      <c r="K9239" t="s">
        <v>4297</v>
      </c>
      <c r="L9239" t="s">
        <v>29491</v>
      </c>
      <c r="M9239" t="s">
        <v>5201</v>
      </c>
      <c r="N9239" t="s">
        <v>73</v>
      </c>
      <c r="O9239" t="s">
        <v>427</v>
      </c>
      <c r="P9239" t="s">
        <v>1255</v>
      </c>
      <c r="Q9239" t="s">
        <v>29492</v>
      </c>
      <c r="R9239" t="s">
        <v>14665</v>
      </c>
      <c r="S9239" t="s">
        <v>1776</v>
      </c>
      <c r="T9239" t="s">
        <v>29493</v>
      </c>
    </row>
    <row r="9240" spans="1:22" x14ac:dyDescent="0.25">
      <c r="A9240" t="s">
        <v>1482</v>
      </c>
      <c r="B9240" t="s">
        <v>3606</v>
      </c>
      <c r="C9240" t="s">
        <v>571</v>
      </c>
      <c r="D9240" t="s">
        <v>1295</v>
      </c>
      <c r="E9240" t="s">
        <v>1265</v>
      </c>
      <c r="F9240" t="s">
        <v>4738</v>
      </c>
      <c r="G9240" t="s">
        <v>335</v>
      </c>
      <c r="H9240" t="s">
        <v>150</v>
      </c>
      <c r="I9240" t="s">
        <v>7297</v>
      </c>
      <c r="J9240" t="s">
        <v>29494</v>
      </c>
      <c r="K9240" t="s">
        <v>1684</v>
      </c>
      <c r="L9240" t="s">
        <v>161</v>
      </c>
      <c r="M9240" t="s">
        <v>17811</v>
      </c>
      <c r="N9240" t="s">
        <v>20528</v>
      </c>
      <c r="O9240" t="s">
        <v>108</v>
      </c>
      <c r="P9240" t="s">
        <v>623</v>
      </c>
      <c r="Q9240" t="s">
        <v>10876</v>
      </c>
      <c r="R9240" t="s">
        <v>1662</v>
      </c>
      <c r="S9240" t="s">
        <v>39</v>
      </c>
      <c r="T9240" t="s">
        <v>29495</v>
      </c>
      <c r="U9240" t="s">
        <v>29496</v>
      </c>
    </row>
    <row r="9241" spans="1:22" x14ac:dyDescent="0.25">
      <c r="A9241" t="s">
        <v>16</v>
      </c>
      <c r="B9241" t="s">
        <v>57</v>
      </c>
      <c r="C9241" t="s">
        <v>61</v>
      </c>
      <c r="D9241" t="s">
        <v>483</v>
      </c>
      <c r="E9241" t="s">
        <v>29497</v>
      </c>
      <c r="F9241" t="s">
        <v>13602</v>
      </c>
      <c r="G9241" t="s">
        <v>29498</v>
      </c>
    </row>
    <row r="9242" spans="1:22" x14ac:dyDescent="0.25">
      <c r="A9242" t="s">
        <v>158</v>
      </c>
      <c r="B9242" t="s">
        <v>29499</v>
      </c>
      <c r="C9242" t="s">
        <v>57</v>
      </c>
      <c r="D9242" t="s">
        <v>3200</v>
      </c>
      <c r="E9242" t="s">
        <v>179</v>
      </c>
      <c r="F9242" t="s">
        <v>572</v>
      </c>
      <c r="G9242" t="s">
        <v>584</v>
      </c>
      <c r="H9242" t="s">
        <v>206</v>
      </c>
      <c r="I9242" t="s">
        <v>29500</v>
      </c>
      <c r="J9242" t="s">
        <v>171</v>
      </c>
      <c r="K9242" t="s">
        <v>37</v>
      </c>
      <c r="L9242" t="s">
        <v>639</v>
      </c>
      <c r="M9242" t="s">
        <v>218</v>
      </c>
      <c r="N9242" t="s">
        <v>156</v>
      </c>
      <c r="O9242" t="s">
        <v>157</v>
      </c>
      <c r="P9242" t="s">
        <v>61</v>
      </c>
      <c r="Q9242" t="s">
        <v>190</v>
      </c>
      <c r="R9242" t="s">
        <v>2423</v>
      </c>
      <c r="S9242" t="s">
        <v>9110</v>
      </c>
      <c r="T9242" t="s">
        <v>438</v>
      </c>
      <c r="U9242" t="s">
        <v>29501</v>
      </c>
    </row>
    <row r="9243" spans="1:22" x14ac:dyDescent="0.25">
      <c r="A9243" t="s">
        <v>29502</v>
      </c>
      <c r="B9243" t="s">
        <v>29503</v>
      </c>
      <c r="C9243" t="s">
        <v>29504</v>
      </c>
      <c r="D9243" t="s">
        <v>571</v>
      </c>
      <c r="E9243" t="s">
        <v>3543</v>
      </c>
      <c r="F9243" t="s">
        <v>29505</v>
      </c>
      <c r="G9243" t="s">
        <v>5678</v>
      </c>
      <c r="H9243" t="s">
        <v>10146</v>
      </c>
      <c r="I9243" t="s">
        <v>59</v>
      </c>
      <c r="J9243" t="s">
        <v>3709</v>
      </c>
      <c r="K9243" t="s">
        <v>29506</v>
      </c>
      <c r="L9243" t="s">
        <v>9761</v>
      </c>
      <c r="M9243" t="s">
        <v>4273</v>
      </c>
      <c r="N9243" t="s">
        <v>1619</v>
      </c>
      <c r="O9243" t="s">
        <v>29507</v>
      </c>
      <c r="P9243" t="s">
        <v>29508</v>
      </c>
    </row>
    <row r="9244" spans="1:22" x14ac:dyDescent="0.25">
      <c r="A9244" t="s">
        <v>10070</v>
      </c>
      <c r="B9244" t="s">
        <v>158</v>
      </c>
      <c r="C9244" t="s">
        <v>29499</v>
      </c>
      <c r="D9244" t="s">
        <v>57</v>
      </c>
      <c r="E9244" t="s">
        <v>3200</v>
      </c>
      <c r="F9244" t="s">
        <v>156</v>
      </c>
      <c r="G9244" t="s">
        <v>157</v>
      </c>
      <c r="H9244" t="s">
        <v>2433</v>
      </c>
      <c r="I9244" t="s">
        <v>5092</v>
      </c>
      <c r="J9244" t="s">
        <v>16366</v>
      </c>
      <c r="K9244" t="s">
        <v>615</v>
      </c>
      <c r="L9244" t="s">
        <v>456</v>
      </c>
      <c r="M9244" t="s">
        <v>59</v>
      </c>
      <c r="N9244" t="s">
        <v>458</v>
      </c>
      <c r="O9244" t="s">
        <v>5557</v>
      </c>
      <c r="P9244" t="s">
        <v>5092</v>
      </c>
      <c r="Q9244" t="s">
        <v>6629</v>
      </c>
      <c r="R9244" t="s">
        <v>2434</v>
      </c>
      <c r="S9244" t="s">
        <v>59</v>
      </c>
      <c r="T9244" t="s">
        <v>61</v>
      </c>
      <c r="U9244" t="s">
        <v>29509</v>
      </c>
    </row>
    <row r="9245" spans="1:22" x14ac:dyDescent="0.25">
      <c r="A9245" t="s">
        <v>2072</v>
      </c>
      <c r="B9245" t="s">
        <v>29510</v>
      </c>
      <c r="C9245" t="s">
        <v>29511</v>
      </c>
      <c r="D9245" t="s">
        <v>29512</v>
      </c>
    </row>
    <row r="9246" spans="1:22" x14ac:dyDescent="0.25">
      <c r="A9246" t="s">
        <v>11364</v>
      </c>
      <c r="B9246" t="s">
        <v>3758</v>
      </c>
      <c r="C9246" t="s">
        <v>198</v>
      </c>
      <c r="D9246" t="s">
        <v>179</v>
      </c>
      <c r="E9246" t="s">
        <v>1012</v>
      </c>
      <c r="F9246" t="s">
        <v>3688</v>
      </c>
      <c r="G9246" t="s">
        <v>29513</v>
      </c>
      <c r="H9246" t="s">
        <v>13596</v>
      </c>
      <c r="I9246" t="s">
        <v>59</v>
      </c>
      <c r="J9246" t="s">
        <v>29514</v>
      </c>
      <c r="K9246" t="s">
        <v>10152</v>
      </c>
      <c r="L9246" t="s">
        <v>29515</v>
      </c>
      <c r="M9246" t="s">
        <v>383</v>
      </c>
      <c r="N9246" t="s">
        <v>13488</v>
      </c>
      <c r="O9246" t="s">
        <v>1189</v>
      </c>
      <c r="P9246" t="s">
        <v>113</v>
      </c>
      <c r="Q9246" t="s">
        <v>1501</v>
      </c>
      <c r="R9246" t="s">
        <v>59</v>
      </c>
      <c r="S9246" t="s">
        <v>2276</v>
      </c>
      <c r="T9246" t="s">
        <v>29516</v>
      </c>
    </row>
    <row r="9247" spans="1:22" x14ac:dyDescent="0.25">
      <c r="A9247" t="s">
        <v>29517</v>
      </c>
      <c r="B9247" t="s">
        <v>20662</v>
      </c>
      <c r="C9247" t="s">
        <v>59</v>
      </c>
      <c r="D9247" t="s">
        <v>2276</v>
      </c>
      <c r="E9247" t="s">
        <v>11364</v>
      </c>
      <c r="F9247" t="s">
        <v>3758</v>
      </c>
      <c r="G9247" t="s">
        <v>18</v>
      </c>
      <c r="H9247" t="s">
        <v>61</v>
      </c>
      <c r="I9247" t="s">
        <v>1524</v>
      </c>
      <c r="J9247" t="s">
        <v>113</v>
      </c>
      <c r="K9247" t="s">
        <v>1973</v>
      </c>
      <c r="L9247" t="s">
        <v>29518</v>
      </c>
      <c r="M9247" t="s">
        <v>13972</v>
      </c>
      <c r="N9247" t="s">
        <v>61</v>
      </c>
      <c r="O9247" t="s">
        <v>29519</v>
      </c>
      <c r="P9247" t="s">
        <v>113</v>
      </c>
      <c r="Q9247" t="s">
        <v>1473</v>
      </c>
      <c r="R9247" t="s">
        <v>61</v>
      </c>
      <c r="S9247" t="s">
        <v>29520</v>
      </c>
    </row>
    <row r="9248" spans="1:22" x14ac:dyDescent="0.25">
      <c r="A9248" t="s">
        <v>179</v>
      </c>
      <c r="B9248" t="s">
        <v>5</v>
      </c>
      <c r="C9248" t="s">
        <v>1887</v>
      </c>
      <c r="D9248" t="s">
        <v>57</v>
      </c>
      <c r="E9248" t="s">
        <v>5979</v>
      </c>
      <c r="F9248" t="s">
        <v>115</v>
      </c>
      <c r="G9248" t="s">
        <v>898</v>
      </c>
      <c r="H9248" t="s">
        <v>15</v>
      </c>
      <c r="I9248" t="s">
        <v>150</v>
      </c>
      <c r="J9248" t="s">
        <v>179</v>
      </c>
      <c r="K9248" t="s">
        <v>39</v>
      </c>
      <c r="L9248" t="s">
        <v>5877</v>
      </c>
      <c r="M9248" t="s">
        <v>5092</v>
      </c>
      <c r="N9248" t="s">
        <v>8496</v>
      </c>
      <c r="O9248" t="s">
        <v>198</v>
      </c>
      <c r="P9248" t="s">
        <v>73</v>
      </c>
      <c r="Q9248" t="s">
        <v>12438</v>
      </c>
      <c r="R9248" t="s">
        <v>61</v>
      </c>
      <c r="S9248" t="s">
        <v>29521</v>
      </c>
      <c r="T9248" t="s">
        <v>29522</v>
      </c>
      <c r="U9248" t="s">
        <v>20762</v>
      </c>
      <c r="V9248" t="s">
        <v>29523</v>
      </c>
    </row>
    <row r="9249" spans="1:28" x14ac:dyDescent="0.25">
      <c r="A9249" t="s">
        <v>59</v>
      </c>
      <c r="B9249" t="s">
        <v>541</v>
      </c>
      <c r="C9249" t="s">
        <v>267</v>
      </c>
      <c r="D9249" t="s">
        <v>3698</v>
      </c>
      <c r="E9249" t="s">
        <v>30</v>
      </c>
      <c r="F9249" t="s">
        <v>3363</v>
      </c>
      <c r="G9249" t="s">
        <v>29524</v>
      </c>
      <c r="H9249" t="s">
        <v>608</v>
      </c>
      <c r="I9249" t="s">
        <v>29525</v>
      </c>
      <c r="J9249" t="s">
        <v>2086</v>
      </c>
      <c r="K9249" t="s">
        <v>18</v>
      </c>
      <c r="L9249" t="s">
        <v>411</v>
      </c>
      <c r="M9249" t="s">
        <v>762</v>
      </c>
      <c r="N9249" t="s">
        <v>29526</v>
      </c>
      <c r="O9249" t="s">
        <v>3548</v>
      </c>
      <c r="P9249" t="s">
        <v>29527</v>
      </c>
    </row>
    <row r="9250" spans="1:28" x14ac:dyDescent="0.25">
      <c r="A9250" t="s">
        <v>5022</v>
      </c>
      <c r="B9250" t="s">
        <v>39</v>
      </c>
      <c r="C9250" t="s">
        <v>29528</v>
      </c>
    </row>
    <row r="9251" spans="1:28" x14ac:dyDescent="0.25">
      <c r="A9251" t="s">
        <v>1689</v>
      </c>
      <c r="B9251" t="s">
        <v>179</v>
      </c>
      <c r="C9251" t="s">
        <v>6614</v>
      </c>
      <c r="D9251" t="s">
        <v>479</v>
      </c>
      <c r="E9251" t="s">
        <v>59</v>
      </c>
      <c r="F9251" t="s">
        <v>1390</v>
      </c>
      <c r="G9251" t="s">
        <v>781</v>
      </c>
      <c r="H9251" t="s">
        <v>411</v>
      </c>
      <c r="I9251" t="s">
        <v>328</v>
      </c>
      <c r="J9251" t="s">
        <v>2054</v>
      </c>
      <c r="K9251" t="s">
        <v>22745</v>
      </c>
      <c r="L9251" t="s">
        <v>265</v>
      </c>
      <c r="M9251" t="s">
        <v>651</v>
      </c>
      <c r="N9251" t="s">
        <v>1044</v>
      </c>
      <c r="O9251" t="s">
        <v>29529</v>
      </c>
      <c r="P9251" t="s">
        <v>61</v>
      </c>
      <c r="Q9251" t="s">
        <v>29530</v>
      </c>
      <c r="R9251" t="s">
        <v>29531</v>
      </c>
    </row>
    <row r="9252" spans="1:28" x14ac:dyDescent="0.25">
      <c r="A9252" t="s">
        <v>439</v>
      </c>
      <c r="B9252" t="s">
        <v>156</v>
      </c>
      <c r="C9252" t="s">
        <v>157</v>
      </c>
      <c r="D9252" t="s">
        <v>158</v>
      </c>
      <c r="E9252" t="s">
        <v>30</v>
      </c>
      <c r="F9252" t="s">
        <v>584</v>
      </c>
      <c r="G9252" t="s">
        <v>206</v>
      </c>
      <c r="H9252">
        <v>9</v>
      </c>
      <c r="I9252" t="s">
        <v>4053</v>
      </c>
      <c r="J9252" t="s">
        <v>29532</v>
      </c>
      <c r="K9252" t="s">
        <v>12</v>
      </c>
      <c r="L9252" t="s">
        <v>366</v>
      </c>
      <c r="M9252" t="s">
        <v>29533</v>
      </c>
      <c r="N9252" t="s">
        <v>54</v>
      </c>
      <c r="O9252" t="s">
        <v>956</v>
      </c>
      <c r="P9252" t="s">
        <v>7043</v>
      </c>
      <c r="Q9252" t="s">
        <v>126</v>
      </c>
      <c r="R9252" t="s">
        <v>1088</v>
      </c>
      <c r="S9252" t="s">
        <v>29534</v>
      </c>
    </row>
    <row r="9253" spans="1:28" x14ac:dyDescent="0.25">
      <c r="A9253" t="s">
        <v>6614</v>
      </c>
      <c r="B9253" t="s">
        <v>29535</v>
      </c>
      <c r="C9253" t="s">
        <v>181</v>
      </c>
      <c r="D9253" t="s">
        <v>703</v>
      </c>
      <c r="E9253" t="s">
        <v>29284</v>
      </c>
      <c r="F9253" t="s">
        <v>4651</v>
      </c>
      <c r="G9253" t="s">
        <v>36</v>
      </c>
      <c r="H9253" t="s">
        <v>761</v>
      </c>
      <c r="I9253" t="s">
        <v>194</v>
      </c>
      <c r="J9253" t="s">
        <v>13227</v>
      </c>
      <c r="K9253" t="s">
        <v>2124</v>
      </c>
      <c r="L9253" t="s">
        <v>5117</v>
      </c>
      <c r="M9253" t="s">
        <v>6691</v>
      </c>
      <c r="N9253" t="s">
        <v>7561</v>
      </c>
      <c r="O9253" t="s">
        <v>12621</v>
      </c>
      <c r="P9253" t="s">
        <v>115</v>
      </c>
      <c r="Q9253" t="s">
        <v>898</v>
      </c>
      <c r="R9253" t="s">
        <v>5201</v>
      </c>
      <c r="S9253" t="s">
        <v>898</v>
      </c>
      <c r="T9253" t="s">
        <v>29536</v>
      </c>
      <c r="U9253" t="s">
        <v>113</v>
      </c>
      <c r="V9253" t="s">
        <v>29537</v>
      </c>
    </row>
    <row r="9254" spans="1:28" x14ac:dyDescent="0.25">
      <c r="A9254" t="s">
        <v>2419</v>
      </c>
      <c r="B9254" t="s">
        <v>9462</v>
      </c>
      <c r="C9254" t="s">
        <v>383</v>
      </c>
      <c r="D9254" t="s">
        <v>1524</v>
      </c>
      <c r="E9254" t="s">
        <v>54</v>
      </c>
      <c r="F9254" t="s">
        <v>5</v>
      </c>
      <c r="G9254" t="s">
        <v>39</v>
      </c>
      <c r="H9254" t="s">
        <v>81</v>
      </c>
      <c r="I9254" t="s">
        <v>29538</v>
      </c>
    </row>
    <row r="9255" spans="1:28" x14ac:dyDescent="0.25">
      <c r="A9255" t="s">
        <v>45</v>
      </c>
      <c r="B9255" t="s">
        <v>590</v>
      </c>
      <c r="C9255" t="s">
        <v>2963</v>
      </c>
      <c r="D9255" t="s">
        <v>335</v>
      </c>
      <c r="E9255" t="s">
        <v>61</v>
      </c>
      <c r="F9255" t="s">
        <v>29539</v>
      </c>
      <c r="G9255" t="s">
        <v>21099</v>
      </c>
      <c r="H9255" t="s">
        <v>18</v>
      </c>
      <c r="I9255" t="s">
        <v>29540</v>
      </c>
      <c r="J9255" t="s">
        <v>577</v>
      </c>
      <c r="K9255" t="s">
        <v>57</v>
      </c>
      <c r="L9255" t="s">
        <v>29541</v>
      </c>
      <c r="M9255" t="s">
        <v>288</v>
      </c>
      <c r="N9255" t="s">
        <v>290</v>
      </c>
      <c r="O9255" t="s">
        <v>1532</v>
      </c>
      <c r="P9255" t="s">
        <v>1798</v>
      </c>
      <c r="Q9255" t="s">
        <v>326</v>
      </c>
      <c r="R9255" t="s">
        <v>29542</v>
      </c>
      <c r="S9255" t="s">
        <v>18</v>
      </c>
      <c r="T9255" t="s">
        <v>61</v>
      </c>
      <c r="U9255" t="s">
        <v>1524</v>
      </c>
      <c r="V9255" t="s">
        <v>198</v>
      </c>
      <c r="W9255" t="s">
        <v>156</v>
      </c>
      <c r="X9255" t="s">
        <v>2276</v>
      </c>
      <c r="Y9255" t="s">
        <v>29543</v>
      </c>
    </row>
    <row r="9256" spans="1:28" x14ac:dyDescent="0.25">
      <c r="A9256" t="s">
        <v>71</v>
      </c>
      <c r="B9256" t="s">
        <v>427</v>
      </c>
      <c r="C9256" t="s">
        <v>5</v>
      </c>
      <c r="D9256" t="s">
        <v>356</v>
      </c>
      <c r="E9256" t="s">
        <v>57</v>
      </c>
      <c r="F9256" t="s">
        <v>4444</v>
      </c>
      <c r="G9256">
        <v>2</v>
      </c>
      <c r="H9256" t="s">
        <v>17612</v>
      </c>
      <c r="I9256" t="s">
        <v>17842</v>
      </c>
      <c r="J9256" t="s">
        <v>29544</v>
      </c>
      <c r="K9256" t="s">
        <v>6287</v>
      </c>
      <c r="L9256" t="s">
        <v>61</v>
      </c>
      <c r="M9256" t="s">
        <v>1613</v>
      </c>
      <c r="N9256" t="s">
        <v>198</v>
      </c>
      <c r="O9256" t="s">
        <v>978</v>
      </c>
      <c r="P9256" t="s">
        <v>1377</v>
      </c>
      <c r="Q9256" t="s">
        <v>427</v>
      </c>
      <c r="R9256" t="s">
        <v>113</v>
      </c>
      <c r="S9256" t="s">
        <v>3604</v>
      </c>
      <c r="T9256" t="s">
        <v>1695</v>
      </c>
      <c r="U9256" t="s">
        <v>1413</v>
      </c>
      <c r="V9256" t="s">
        <v>115</v>
      </c>
      <c r="W9256" t="s">
        <v>1741</v>
      </c>
      <c r="X9256" t="s">
        <v>8038</v>
      </c>
      <c r="Y9256" t="s">
        <v>8362</v>
      </c>
      <c r="Z9256" t="s">
        <v>61</v>
      </c>
      <c r="AA9256" t="s">
        <v>3295</v>
      </c>
      <c r="AB9256" t="s">
        <v>29545</v>
      </c>
    </row>
    <row r="9257" spans="1:28" x14ac:dyDescent="0.25">
      <c r="A9257" t="s">
        <v>39</v>
      </c>
      <c r="B9257" t="s">
        <v>15572</v>
      </c>
      <c r="C9257" t="s">
        <v>327</v>
      </c>
      <c r="D9257" t="s">
        <v>1115</v>
      </c>
      <c r="E9257" t="s">
        <v>1940</v>
      </c>
      <c r="F9257" t="s">
        <v>2276</v>
      </c>
      <c r="G9257" t="s">
        <v>392</v>
      </c>
      <c r="H9257" t="s">
        <v>1012</v>
      </c>
      <c r="I9257" t="s">
        <v>6098</v>
      </c>
      <c r="J9257" t="s">
        <v>29546</v>
      </c>
      <c r="K9257" t="s">
        <v>326</v>
      </c>
      <c r="L9257" t="s">
        <v>978</v>
      </c>
      <c r="M9257" t="s">
        <v>612</v>
      </c>
      <c r="N9257" t="s">
        <v>113</v>
      </c>
      <c r="O9257" t="s">
        <v>5</v>
      </c>
      <c r="P9257" t="s">
        <v>1115</v>
      </c>
      <c r="Q9257" t="s">
        <v>59</v>
      </c>
      <c r="R9257" t="s">
        <v>327</v>
      </c>
      <c r="S9257" t="s">
        <v>29547</v>
      </c>
    </row>
    <row r="9258" spans="1:28" x14ac:dyDescent="0.25">
      <c r="A9258" t="s">
        <v>23028</v>
      </c>
      <c r="B9258" t="s">
        <v>37</v>
      </c>
      <c r="C9258" t="s">
        <v>1524</v>
      </c>
      <c r="D9258" t="s">
        <v>1861</v>
      </c>
      <c r="E9258" t="s">
        <v>290</v>
      </c>
      <c r="F9258" t="s">
        <v>180</v>
      </c>
      <c r="G9258" t="s">
        <v>5854</v>
      </c>
      <c r="H9258" t="s">
        <v>898</v>
      </c>
      <c r="I9258" t="s">
        <v>1820</v>
      </c>
      <c r="J9258" t="s">
        <v>36</v>
      </c>
      <c r="K9258" t="s">
        <v>29548</v>
      </c>
      <c r="L9258" t="s">
        <v>1189</v>
      </c>
      <c r="M9258" t="s">
        <v>101</v>
      </c>
      <c r="N9258" t="s">
        <v>572</v>
      </c>
      <c r="O9258" t="s">
        <v>156</v>
      </c>
      <c r="P9258" t="s">
        <v>113</v>
      </c>
      <c r="Q9258" t="s">
        <v>81</v>
      </c>
      <c r="R9258" t="s">
        <v>4325</v>
      </c>
      <c r="S9258" t="s">
        <v>30</v>
      </c>
      <c r="T9258" t="s">
        <v>1524</v>
      </c>
      <c r="U9258" t="s">
        <v>4669</v>
      </c>
      <c r="V9258" t="s">
        <v>5092</v>
      </c>
      <c r="W9258" t="s">
        <v>2257</v>
      </c>
      <c r="X9258" t="s">
        <v>29549</v>
      </c>
    </row>
    <row r="9259" spans="1:28" x14ac:dyDescent="0.25">
      <c r="A9259" t="s">
        <v>424</v>
      </c>
      <c r="B9259" t="s">
        <v>198</v>
      </c>
      <c r="C9259" t="s">
        <v>61</v>
      </c>
      <c r="D9259" t="s">
        <v>11638</v>
      </c>
      <c r="E9259" t="s">
        <v>11639</v>
      </c>
      <c r="F9259" t="s">
        <v>156</v>
      </c>
      <c r="G9259" t="s">
        <v>157</v>
      </c>
      <c r="H9259" t="s">
        <v>29550</v>
      </c>
      <c r="I9259" t="s">
        <v>29515</v>
      </c>
      <c r="J9259" t="s">
        <v>1424</v>
      </c>
      <c r="K9259" t="s">
        <v>61</v>
      </c>
      <c r="L9259" t="s">
        <v>5046</v>
      </c>
      <c r="M9259" t="s">
        <v>9757</v>
      </c>
      <c r="N9259" t="s">
        <v>29551</v>
      </c>
      <c r="O9259" t="s">
        <v>37</v>
      </c>
      <c r="P9259" t="s">
        <v>11364</v>
      </c>
      <c r="Q9259" t="s">
        <v>3758</v>
      </c>
      <c r="R9259" t="s">
        <v>3804</v>
      </c>
      <c r="S9259" t="s">
        <v>179</v>
      </c>
      <c r="T9259" t="s">
        <v>400</v>
      </c>
      <c r="U9259" t="s">
        <v>4865</v>
      </c>
      <c r="V9259" t="s">
        <v>1752</v>
      </c>
      <c r="W9259" t="s">
        <v>29552</v>
      </c>
    </row>
    <row r="9260" spans="1:28" x14ac:dyDescent="0.25">
      <c r="A9260" t="s">
        <v>29174</v>
      </c>
      <c r="B9260" t="s">
        <v>218</v>
      </c>
      <c r="C9260" t="s">
        <v>7923</v>
      </c>
      <c r="D9260" t="s">
        <v>5</v>
      </c>
      <c r="E9260" t="s">
        <v>11364</v>
      </c>
      <c r="F9260" t="s">
        <v>3758</v>
      </c>
      <c r="G9260" t="s">
        <v>29553</v>
      </c>
      <c r="H9260" t="s">
        <v>5754</v>
      </c>
      <c r="I9260" t="s">
        <v>71</v>
      </c>
      <c r="J9260" t="s">
        <v>1295</v>
      </c>
      <c r="K9260" t="s">
        <v>417</v>
      </c>
      <c r="L9260" t="s">
        <v>1554</v>
      </c>
      <c r="M9260" t="s">
        <v>392</v>
      </c>
      <c r="N9260" t="s">
        <v>29554</v>
      </c>
      <c r="O9260" t="s">
        <v>45</v>
      </c>
      <c r="P9260" t="s">
        <v>29555</v>
      </c>
      <c r="Q9260" t="s">
        <v>479</v>
      </c>
      <c r="R9260" t="s">
        <v>1554</v>
      </c>
      <c r="S9260" t="s">
        <v>411</v>
      </c>
      <c r="T9260" t="s">
        <v>29556</v>
      </c>
      <c r="U9260" t="s">
        <v>179</v>
      </c>
      <c r="V9260" t="s">
        <v>479</v>
      </c>
      <c r="W9260" t="s">
        <v>29557</v>
      </c>
    </row>
    <row r="9261" spans="1:28" x14ac:dyDescent="0.25">
      <c r="A9261" t="s">
        <v>607</v>
      </c>
      <c r="B9261" t="s">
        <v>14269</v>
      </c>
      <c r="C9261" t="s">
        <v>5114</v>
      </c>
      <c r="D9261" t="s">
        <v>54</v>
      </c>
      <c r="E9261" t="s">
        <v>12248</v>
      </c>
      <c r="F9261" t="s">
        <v>57</v>
      </c>
      <c r="G9261" t="s">
        <v>5</v>
      </c>
      <c r="H9261" t="s">
        <v>3729</v>
      </c>
      <c r="I9261" t="s">
        <v>2868</v>
      </c>
      <c r="J9261" t="s">
        <v>11364</v>
      </c>
      <c r="K9261" t="s">
        <v>3758</v>
      </c>
      <c r="L9261" t="s">
        <v>18</v>
      </c>
      <c r="M9261" t="s">
        <v>61</v>
      </c>
      <c r="N9261" t="s">
        <v>1524</v>
      </c>
      <c r="O9261" t="s">
        <v>179</v>
      </c>
      <c r="P9261" t="s">
        <v>6360</v>
      </c>
      <c r="Q9261" t="s">
        <v>4865</v>
      </c>
      <c r="R9261" t="s">
        <v>29558</v>
      </c>
      <c r="S9261" t="s">
        <v>29559</v>
      </c>
      <c r="T9261" t="s">
        <v>10152</v>
      </c>
      <c r="U9261" t="s">
        <v>29560</v>
      </c>
    </row>
    <row r="9262" spans="1:28" x14ac:dyDescent="0.25">
      <c r="A9262" t="s">
        <v>6614</v>
      </c>
      <c r="B9262" t="s">
        <v>2018</v>
      </c>
      <c r="C9262" t="s">
        <v>36</v>
      </c>
      <c r="D9262" t="s">
        <v>16</v>
      </c>
      <c r="E9262" t="s">
        <v>25834</v>
      </c>
      <c r="F9262" t="s">
        <v>461</v>
      </c>
      <c r="G9262" t="s">
        <v>5</v>
      </c>
      <c r="H9262" t="s">
        <v>3493</v>
      </c>
      <c r="I9262" t="s">
        <v>37</v>
      </c>
      <c r="J9262" t="s">
        <v>29561</v>
      </c>
      <c r="K9262" t="s">
        <v>29562</v>
      </c>
      <c r="L9262" t="s">
        <v>25834</v>
      </c>
      <c r="M9262" t="s">
        <v>179</v>
      </c>
      <c r="N9262" t="s">
        <v>5</v>
      </c>
      <c r="O9262" t="s">
        <v>266</v>
      </c>
      <c r="P9262" t="s">
        <v>3493</v>
      </c>
      <c r="Q9262" t="s">
        <v>37</v>
      </c>
      <c r="R9262" t="s">
        <v>5</v>
      </c>
      <c r="S9262" t="s">
        <v>266</v>
      </c>
      <c r="T9262" t="s">
        <v>29563</v>
      </c>
    </row>
    <row r="9263" spans="1:28" x14ac:dyDescent="0.25">
      <c r="A9263" t="s">
        <v>6614</v>
      </c>
      <c r="B9263" t="s">
        <v>1079</v>
      </c>
      <c r="C9263" t="s">
        <v>150</v>
      </c>
      <c r="D9263" t="s">
        <v>16</v>
      </c>
      <c r="E9263" t="s">
        <v>59</v>
      </c>
      <c r="F9263" t="s">
        <v>157</v>
      </c>
      <c r="G9263" t="s">
        <v>1</v>
      </c>
      <c r="H9263" t="s">
        <v>20000</v>
      </c>
      <c r="I9263" t="s">
        <v>11564</v>
      </c>
      <c r="J9263" t="s">
        <v>150</v>
      </c>
      <c r="K9263" t="s">
        <v>326</v>
      </c>
      <c r="L9263" t="s">
        <v>2375</v>
      </c>
      <c r="M9263" t="s">
        <v>150</v>
      </c>
      <c r="N9263" t="s">
        <v>22235</v>
      </c>
      <c r="O9263" t="s">
        <v>29564</v>
      </c>
    </row>
    <row r="9264" spans="1:28" x14ac:dyDescent="0.25">
      <c r="A9264" t="s">
        <v>6614</v>
      </c>
      <c r="B9264" t="s">
        <v>1812</v>
      </c>
      <c r="C9264" t="s">
        <v>290</v>
      </c>
      <c r="D9264" t="s">
        <v>36</v>
      </c>
      <c r="E9264" t="s">
        <v>12461</v>
      </c>
      <c r="F9264" t="s">
        <v>342</v>
      </c>
      <c r="G9264" t="s">
        <v>2412</v>
      </c>
      <c r="H9264" t="s">
        <v>29565</v>
      </c>
      <c r="I9264" t="s">
        <v>9246</v>
      </c>
      <c r="J9264" t="s">
        <v>1129</v>
      </c>
      <c r="K9264" t="s">
        <v>179</v>
      </c>
      <c r="L9264" t="s">
        <v>2448</v>
      </c>
      <c r="M9264" t="s">
        <v>37</v>
      </c>
      <c r="N9264" t="s">
        <v>4220</v>
      </c>
      <c r="O9264" t="s">
        <v>577</v>
      </c>
      <c r="P9264" t="s">
        <v>1768</v>
      </c>
      <c r="Q9264" t="s">
        <v>161</v>
      </c>
      <c r="R9264" t="s">
        <v>898</v>
      </c>
      <c r="S9264" t="s">
        <v>713</v>
      </c>
      <c r="T9264" t="s">
        <v>400</v>
      </c>
      <c r="U9264" t="s">
        <v>29566</v>
      </c>
    </row>
    <row r="9265" spans="1:28" x14ac:dyDescent="0.25">
      <c r="A9265" t="s">
        <v>6614</v>
      </c>
      <c r="B9265" t="s">
        <v>6180</v>
      </c>
      <c r="C9265" t="s">
        <v>36</v>
      </c>
      <c r="D9265" t="s">
        <v>639</v>
      </c>
      <c r="E9265" t="s">
        <v>3606</v>
      </c>
      <c r="F9265" t="s">
        <v>571</v>
      </c>
      <c r="G9265" t="s">
        <v>29567</v>
      </c>
      <c r="H9265" t="s">
        <v>2191</v>
      </c>
      <c r="I9265" t="s">
        <v>9526</v>
      </c>
      <c r="J9265" t="s">
        <v>18827</v>
      </c>
      <c r="K9265" t="s">
        <v>19572</v>
      </c>
      <c r="L9265" t="s">
        <v>15801</v>
      </c>
      <c r="M9265" t="s">
        <v>115</v>
      </c>
      <c r="N9265" t="s">
        <v>462</v>
      </c>
      <c r="O9265" t="s">
        <v>156</v>
      </c>
      <c r="P9265" t="s">
        <v>427</v>
      </c>
      <c r="Q9265" t="s">
        <v>157</v>
      </c>
      <c r="R9265" t="s">
        <v>61</v>
      </c>
      <c r="S9265" t="s">
        <v>29568</v>
      </c>
    </row>
    <row r="9266" spans="1:28" x14ac:dyDescent="0.25">
      <c r="A9266" t="s">
        <v>4651</v>
      </c>
      <c r="B9266" t="s">
        <v>6614</v>
      </c>
      <c r="C9266" t="s">
        <v>29569</v>
      </c>
      <c r="D9266" t="s">
        <v>577</v>
      </c>
      <c r="E9266" t="s">
        <v>57</v>
      </c>
      <c r="F9266" t="s">
        <v>541</v>
      </c>
      <c r="G9266" t="s">
        <v>29570</v>
      </c>
      <c r="H9266" t="e" cm="1">
        <f t="array" ref="H9266">-The</f>
        <v>#NAME?</v>
      </c>
      <c r="I9266" t="s">
        <v>14747</v>
      </c>
      <c r="J9266" t="s">
        <v>5436</v>
      </c>
      <c r="K9266" t="s">
        <v>898</v>
      </c>
      <c r="L9266" t="s">
        <v>29571</v>
      </c>
      <c r="M9266" t="s">
        <v>17705</v>
      </c>
      <c r="N9266" t="s">
        <v>29572</v>
      </c>
    </row>
    <row r="9267" spans="1:28" x14ac:dyDescent="0.25">
      <c r="A9267" t="s">
        <v>6614</v>
      </c>
      <c r="B9267" t="s">
        <v>2432</v>
      </c>
      <c r="C9267" t="s">
        <v>59</v>
      </c>
      <c r="D9267" t="s">
        <v>327</v>
      </c>
      <c r="E9267" t="s">
        <v>126</v>
      </c>
      <c r="F9267" t="s">
        <v>19718</v>
      </c>
      <c r="G9267" t="s">
        <v>265</v>
      </c>
      <c r="H9267" t="s">
        <v>651</v>
      </c>
      <c r="I9267" t="s">
        <v>157</v>
      </c>
      <c r="J9267" t="s">
        <v>61</v>
      </c>
      <c r="K9267" t="s">
        <v>395</v>
      </c>
      <c r="L9267" t="s">
        <v>18840</v>
      </c>
      <c r="M9267" t="s">
        <v>1716</v>
      </c>
      <c r="N9267" t="s">
        <v>29573</v>
      </c>
    </row>
    <row r="9268" spans="1:28" x14ac:dyDescent="0.25">
      <c r="A9268" t="s">
        <v>3208</v>
      </c>
      <c r="B9268" t="s">
        <v>22790</v>
      </c>
      <c r="C9268" t="s">
        <v>2776</v>
      </c>
      <c r="D9268" t="s">
        <v>421</v>
      </c>
      <c r="E9268" t="s">
        <v>115</v>
      </c>
      <c r="F9268" t="s">
        <v>9963</v>
      </c>
      <c r="G9268" t="s">
        <v>19410</v>
      </c>
      <c r="H9268" t="s">
        <v>59</v>
      </c>
      <c r="I9268" t="s">
        <v>29574</v>
      </c>
      <c r="J9268" t="s">
        <v>210</v>
      </c>
      <c r="K9268" t="s">
        <v>61</v>
      </c>
      <c r="L9268" t="s">
        <v>29575</v>
      </c>
      <c r="M9268" t="s">
        <v>290</v>
      </c>
      <c r="N9268" t="s">
        <v>29576</v>
      </c>
    </row>
    <row r="9269" spans="1:28" x14ac:dyDescent="0.25">
      <c r="A9269" t="s">
        <v>1549</v>
      </c>
      <c r="B9269" t="s">
        <v>73</v>
      </c>
      <c r="C9269" t="s">
        <v>290</v>
      </c>
      <c r="D9269" t="s">
        <v>61</v>
      </c>
      <c r="E9269" t="s">
        <v>2089</v>
      </c>
      <c r="F9269" t="s">
        <v>898</v>
      </c>
      <c r="G9269" t="s">
        <v>16</v>
      </c>
      <c r="H9269" t="s">
        <v>61</v>
      </c>
      <c r="I9269" t="s">
        <v>395</v>
      </c>
      <c r="J9269" t="s">
        <v>161</v>
      </c>
      <c r="K9269" t="s">
        <v>28</v>
      </c>
      <c r="L9269" t="s">
        <v>29577</v>
      </c>
    </row>
    <row r="9270" spans="1:28" x14ac:dyDescent="0.25">
      <c r="A9270" t="s">
        <v>6540</v>
      </c>
      <c r="B9270" t="s">
        <v>1583</v>
      </c>
      <c r="C9270" t="s">
        <v>161</v>
      </c>
      <c r="D9270" t="s">
        <v>37</v>
      </c>
      <c r="E9270" t="s">
        <v>36</v>
      </c>
      <c r="F9270" t="s">
        <v>290</v>
      </c>
      <c r="G9270" t="s">
        <v>29578</v>
      </c>
      <c r="H9270" t="s">
        <v>29579</v>
      </c>
    </row>
    <row r="9271" spans="1:28" x14ac:dyDescent="0.25">
      <c r="A9271" t="s">
        <v>6614</v>
      </c>
      <c r="B9271" t="s">
        <v>17465</v>
      </c>
      <c r="C9271" t="s">
        <v>116</v>
      </c>
      <c r="D9271" t="s">
        <v>1994</v>
      </c>
      <c r="E9271" t="s">
        <v>27451</v>
      </c>
      <c r="F9271" t="s">
        <v>17816</v>
      </c>
      <c r="G9271" t="s">
        <v>1635</v>
      </c>
      <c r="H9271" t="s">
        <v>61</v>
      </c>
      <c r="I9271" t="s">
        <v>27</v>
      </c>
      <c r="J9271" t="s">
        <v>156</v>
      </c>
      <c r="K9271" t="s">
        <v>157</v>
      </c>
      <c r="L9271" t="s">
        <v>5</v>
      </c>
      <c r="M9271" t="s">
        <v>1940</v>
      </c>
      <c r="N9271" t="s">
        <v>18884</v>
      </c>
      <c r="O9271" t="s">
        <v>2943</v>
      </c>
      <c r="P9271" t="s">
        <v>898</v>
      </c>
      <c r="Q9271" t="s">
        <v>7561</v>
      </c>
      <c r="R9271" t="s">
        <v>37</v>
      </c>
      <c r="S9271" t="s">
        <v>27851</v>
      </c>
      <c r="T9271" t="s">
        <v>1012</v>
      </c>
      <c r="U9271" t="b">
        <v>1</v>
      </c>
      <c r="V9271" t="s">
        <v>7868</v>
      </c>
      <c r="W9271" t="s">
        <v>29580</v>
      </c>
    </row>
    <row r="9272" spans="1:28" x14ac:dyDescent="0.25">
      <c r="A9272" t="s">
        <v>16</v>
      </c>
      <c r="B9272" t="s">
        <v>978</v>
      </c>
      <c r="C9272" t="s">
        <v>156</v>
      </c>
      <c r="D9272" t="s">
        <v>113</v>
      </c>
      <c r="E9272" t="s">
        <v>5</v>
      </c>
      <c r="F9272" t="s">
        <v>9686</v>
      </c>
      <c r="G9272" t="s">
        <v>4021</v>
      </c>
      <c r="H9272" t="s">
        <v>126</v>
      </c>
      <c r="I9272" t="s">
        <v>22940</v>
      </c>
      <c r="J9272" t="s">
        <v>1554</v>
      </c>
      <c r="K9272" t="s">
        <v>193</v>
      </c>
      <c r="L9272" t="s">
        <v>161</v>
      </c>
      <c r="M9272" t="s">
        <v>1295</v>
      </c>
      <c r="N9272" t="s">
        <v>100</v>
      </c>
      <c r="O9272" t="s">
        <v>12</v>
      </c>
      <c r="P9272" t="s">
        <v>366</v>
      </c>
      <c r="Q9272" t="s">
        <v>6844</v>
      </c>
      <c r="R9272" t="s">
        <v>2432</v>
      </c>
      <c r="S9272" t="s">
        <v>161</v>
      </c>
      <c r="T9272" t="s">
        <v>37</v>
      </c>
      <c r="U9272" t="s">
        <v>462</v>
      </c>
      <c r="V9272" t="s">
        <v>156</v>
      </c>
      <c r="W9272" t="s">
        <v>29581</v>
      </c>
      <c r="X9272" t="s">
        <v>717</v>
      </c>
      <c r="Y9272" t="s">
        <v>59</v>
      </c>
      <c r="Z9272" t="s">
        <v>12055</v>
      </c>
      <c r="AA9272" t="s">
        <v>419</v>
      </c>
      <c r="AB9272" t="s">
        <v>29582</v>
      </c>
    </row>
    <row r="9273" spans="1:28" x14ac:dyDescent="0.25">
      <c r="A9273" t="s">
        <v>6614</v>
      </c>
      <c r="B9273" t="s">
        <v>2959</v>
      </c>
      <c r="C9273" t="s">
        <v>198</v>
      </c>
      <c r="D9273" t="s">
        <v>25446</v>
      </c>
      <c r="E9273" t="s">
        <v>2892</v>
      </c>
      <c r="F9273" t="s">
        <v>1718</v>
      </c>
      <c r="G9273" t="s">
        <v>2730</v>
      </c>
      <c r="H9273" t="s">
        <v>4656</v>
      </c>
      <c r="I9273" t="s">
        <v>5</v>
      </c>
      <c r="J9273" t="s">
        <v>3800</v>
      </c>
      <c r="K9273" t="s">
        <v>29583</v>
      </c>
      <c r="L9273" t="s">
        <v>265</v>
      </c>
      <c r="M9273" t="s">
        <v>6543</v>
      </c>
      <c r="N9273" t="s">
        <v>11959</v>
      </c>
      <c r="O9273" t="s">
        <v>59</v>
      </c>
      <c r="P9273" t="s">
        <v>29584</v>
      </c>
      <c r="Q9273" t="s">
        <v>194</v>
      </c>
      <c r="R9273" t="s">
        <v>29585</v>
      </c>
      <c r="S9273" t="s">
        <v>29586</v>
      </c>
      <c r="T9273" t="s">
        <v>29587</v>
      </c>
    </row>
    <row r="9274" spans="1:28" x14ac:dyDescent="0.25">
      <c r="A9274" t="s">
        <v>603</v>
      </c>
      <c r="B9274" t="s">
        <v>59</v>
      </c>
      <c r="C9274" t="s">
        <v>639</v>
      </c>
      <c r="D9274" t="s">
        <v>36</v>
      </c>
      <c r="E9274" t="s">
        <v>1641</v>
      </c>
      <c r="F9274" t="s">
        <v>161</v>
      </c>
      <c r="G9274" t="s">
        <v>898</v>
      </c>
      <c r="H9274" t="s">
        <v>156</v>
      </c>
      <c r="I9274" t="s">
        <v>157</v>
      </c>
      <c r="J9274" t="s">
        <v>29588</v>
      </c>
    </row>
    <row r="9275" spans="1:28" x14ac:dyDescent="0.25">
      <c r="A9275" t="s">
        <v>3548</v>
      </c>
      <c r="B9275" t="s">
        <v>1590</v>
      </c>
      <c r="C9275" t="s">
        <v>59</v>
      </c>
      <c r="D9275" t="s">
        <v>2609</v>
      </c>
      <c r="E9275" t="s">
        <v>1468</v>
      </c>
      <c r="F9275" t="s">
        <v>61</v>
      </c>
      <c r="G9275" t="s">
        <v>1965</v>
      </c>
      <c r="H9275" t="s">
        <v>29589</v>
      </c>
      <c r="I9275" t="s">
        <v>486</v>
      </c>
      <c r="J9275" t="s">
        <v>30</v>
      </c>
      <c r="K9275" t="s">
        <v>61</v>
      </c>
      <c r="L9275" t="s">
        <v>29590</v>
      </c>
      <c r="M9275" t="s">
        <v>45</v>
      </c>
      <c r="N9275" t="s">
        <v>541</v>
      </c>
      <c r="O9275" t="s">
        <v>29591</v>
      </c>
      <c r="P9275" t="s">
        <v>2177</v>
      </c>
      <c r="Q9275" t="s">
        <v>8882</v>
      </c>
      <c r="R9275" t="s">
        <v>1505</v>
      </c>
      <c r="S9275" t="s">
        <v>19502</v>
      </c>
      <c r="T9275" t="s">
        <v>24556</v>
      </c>
      <c r="U9275" t="s">
        <v>4120</v>
      </c>
      <c r="V9275" t="s">
        <v>29592</v>
      </c>
    </row>
    <row r="9276" spans="1:28" x14ac:dyDescent="0.25">
      <c r="A9276" t="s">
        <v>1716</v>
      </c>
      <c r="B9276" t="s">
        <v>29593</v>
      </c>
    </row>
    <row r="9277" spans="1:28" x14ac:dyDescent="0.25">
      <c r="A9277" t="s">
        <v>2633</v>
      </c>
      <c r="B9277" t="s">
        <v>63</v>
      </c>
      <c r="C9277" t="s">
        <v>64</v>
      </c>
      <c r="D9277" t="s">
        <v>5097</v>
      </c>
      <c r="E9277" t="s">
        <v>268</v>
      </c>
      <c r="F9277" t="s">
        <v>28020</v>
      </c>
      <c r="G9277" t="s">
        <v>6366</v>
      </c>
      <c r="H9277" t="s">
        <v>4636</v>
      </c>
      <c r="I9277" t="s">
        <v>28021</v>
      </c>
      <c r="J9277" t="s">
        <v>342</v>
      </c>
      <c r="K9277" t="s">
        <v>8008</v>
      </c>
      <c r="L9277" t="s">
        <v>17336</v>
      </c>
      <c r="M9277" t="s">
        <v>29594</v>
      </c>
    </row>
    <row r="9278" spans="1:28" x14ac:dyDescent="0.25">
      <c r="A9278" t="s">
        <v>1187</v>
      </c>
      <c r="B9278" t="s">
        <v>126</v>
      </c>
      <c r="C9278" t="s">
        <v>29595</v>
      </c>
    </row>
    <row r="9279" spans="1:28" x14ac:dyDescent="0.25">
      <c r="A9279" t="s">
        <v>40</v>
      </c>
      <c r="B9279" t="s">
        <v>29596</v>
      </c>
    </row>
    <row r="9280" spans="1:28" x14ac:dyDescent="0.25">
      <c r="A9280" t="s">
        <v>1911</v>
      </c>
      <c r="B9280" t="s">
        <v>29597</v>
      </c>
      <c r="C9280" t="s">
        <v>4423</v>
      </c>
      <c r="D9280" t="s">
        <v>18</v>
      </c>
      <c r="E9280" t="s">
        <v>61</v>
      </c>
      <c r="F9280" t="s">
        <v>29598</v>
      </c>
      <c r="G9280" t="s">
        <v>11337</v>
      </c>
      <c r="H9280" t="s">
        <v>29599</v>
      </c>
      <c r="I9280" t="s">
        <v>710</v>
      </c>
      <c r="J9280" t="s">
        <v>159</v>
      </c>
      <c r="K9280" t="s">
        <v>61</v>
      </c>
      <c r="L9280" t="s">
        <v>1382</v>
      </c>
      <c r="M9280" t="s">
        <v>37</v>
      </c>
      <c r="N9280" t="s">
        <v>710</v>
      </c>
      <c r="O9280" t="s">
        <v>598</v>
      </c>
      <c r="P9280" t="s">
        <v>59</v>
      </c>
      <c r="Q9280" t="s">
        <v>29600</v>
      </c>
      <c r="R9280" t="s">
        <v>66</v>
      </c>
      <c r="S9280" t="s">
        <v>570</v>
      </c>
      <c r="T9280" t="s">
        <v>1949</v>
      </c>
      <c r="U9280" t="s">
        <v>29601</v>
      </c>
    </row>
    <row r="9281" spans="1:23" x14ac:dyDescent="0.25">
      <c r="A9281" t="s">
        <v>179</v>
      </c>
      <c r="B9281" t="s">
        <v>956</v>
      </c>
      <c r="C9281" t="s">
        <v>14276</v>
      </c>
      <c r="D9281" t="s">
        <v>29602</v>
      </c>
      <c r="E9281" t="s">
        <v>5069</v>
      </c>
      <c r="F9281" t="s">
        <v>17531</v>
      </c>
      <c r="G9281" t="s">
        <v>179</v>
      </c>
      <c r="H9281" t="s">
        <v>3499</v>
      </c>
      <c r="I9281" t="s">
        <v>59</v>
      </c>
      <c r="J9281" t="s">
        <v>6309</v>
      </c>
      <c r="K9281" t="s">
        <v>2624</v>
      </c>
      <c r="L9281" t="s">
        <v>1627</v>
      </c>
      <c r="M9281" t="s">
        <v>59</v>
      </c>
      <c r="N9281" t="s">
        <v>11814</v>
      </c>
      <c r="O9281" t="s">
        <v>29444</v>
      </c>
      <c r="P9281" t="s">
        <v>29603</v>
      </c>
    </row>
    <row r="9282" spans="1:23" x14ac:dyDescent="0.25">
      <c r="A9282" t="s">
        <v>419</v>
      </c>
      <c r="B9282" t="s">
        <v>266</v>
      </c>
      <c r="C9282" t="s">
        <v>59</v>
      </c>
      <c r="D9282" t="s">
        <v>157</v>
      </c>
      <c r="E9282" t="s">
        <v>18</v>
      </c>
      <c r="F9282" t="s">
        <v>93</v>
      </c>
      <c r="G9282" t="s">
        <v>45</v>
      </c>
      <c r="H9282" t="s">
        <v>1</v>
      </c>
      <c r="I9282" t="s">
        <v>29604</v>
      </c>
      <c r="J9282" t="s">
        <v>1747</v>
      </c>
      <c r="K9282" t="s">
        <v>5614</v>
      </c>
      <c r="L9282" t="s">
        <v>1635</v>
      </c>
      <c r="M9282" t="s">
        <v>29605</v>
      </c>
      <c r="N9282" t="s">
        <v>29606</v>
      </c>
      <c r="O9282" t="s">
        <v>29607</v>
      </c>
    </row>
    <row r="9283" spans="1:23" x14ac:dyDescent="0.25">
      <c r="A9283" t="s">
        <v>157</v>
      </c>
      <c r="B9283" t="s">
        <v>5</v>
      </c>
      <c r="C9283" t="s">
        <v>81</v>
      </c>
      <c r="D9283" t="s">
        <v>1743</v>
      </c>
      <c r="E9283" t="s">
        <v>18</v>
      </c>
      <c r="F9283" t="s">
        <v>1858</v>
      </c>
      <c r="G9283" t="s">
        <v>9658</v>
      </c>
      <c r="H9283" t="s">
        <v>36</v>
      </c>
      <c r="I9283" t="s">
        <v>1801</v>
      </c>
      <c r="J9283" t="s">
        <v>59</v>
      </c>
      <c r="K9283" t="s">
        <v>60</v>
      </c>
      <c r="L9283" t="s">
        <v>17053</v>
      </c>
      <c r="M9283" t="s">
        <v>29608</v>
      </c>
      <c r="N9283" t="s">
        <v>179</v>
      </c>
      <c r="O9283" t="s">
        <v>193</v>
      </c>
      <c r="P9283" t="s">
        <v>102</v>
      </c>
      <c r="Q9283" t="s">
        <v>1584</v>
      </c>
      <c r="R9283" t="s">
        <v>37</v>
      </c>
      <c r="S9283" t="s">
        <v>15335</v>
      </c>
      <c r="U9283" t="s">
        <v>161</v>
      </c>
      <c r="V9283" t="s">
        <v>220</v>
      </c>
      <c r="W9283" t="s">
        <v>29609</v>
      </c>
    </row>
    <row r="9284" spans="1:23" x14ac:dyDescent="0.25">
      <c r="A9284" t="s">
        <v>29610</v>
      </c>
      <c r="B9284" t="s">
        <v>29611</v>
      </c>
      <c r="C9284" t="s">
        <v>1115</v>
      </c>
      <c r="D9284" t="s">
        <v>29612</v>
      </c>
      <c r="E9284" t="s">
        <v>29613</v>
      </c>
      <c r="F9284" t="s">
        <v>1313</v>
      </c>
      <c r="G9284" t="s">
        <v>10070</v>
      </c>
      <c r="H9284" t="s">
        <v>158</v>
      </c>
      <c r="I9284" t="s">
        <v>440</v>
      </c>
      <c r="J9284" t="s">
        <v>57</v>
      </c>
      <c r="K9284" t="s">
        <v>3200</v>
      </c>
      <c r="L9284" t="s">
        <v>179</v>
      </c>
      <c r="M9284" t="s">
        <v>5</v>
      </c>
      <c r="N9284" t="s">
        <v>7846</v>
      </c>
      <c r="O9284" t="s">
        <v>29614</v>
      </c>
      <c r="P9284" t="s">
        <v>4091</v>
      </c>
      <c r="Q9284" t="s">
        <v>29615</v>
      </c>
      <c r="R9284" t="s">
        <v>29616</v>
      </c>
    </row>
    <row r="9285" spans="1:23" x14ac:dyDescent="0.25">
      <c r="A9285" t="s">
        <v>6180</v>
      </c>
      <c r="B9285" t="s">
        <v>100</v>
      </c>
      <c r="C9285" t="s">
        <v>36</v>
      </c>
      <c r="D9285" t="s">
        <v>21652</v>
      </c>
      <c r="E9285" t="s">
        <v>1405</v>
      </c>
      <c r="F9285" t="s">
        <v>5277</v>
      </c>
      <c r="G9285" t="s">
        <v>338</v>
      </c>
      <c r="H9285" t="s">
        <v>194</v>
      </c>
      <c r="I9285" t="s">
        <v>2051</v>
      </c>
      <c r="J9285" t="s">
        <v>37</v>
      </c>
      <c r="K9285" t="s">
        <v>194</v>
      </c>
      <c r="L9285" t="s">
        <v>8300</v>
      </c>
      <c r="M9285" t="s">
        <v>18042</v>
      </c>
      <c r="N9285" t="s">
        <v>603</v>
      </c>
      <c r="O9285" t="s">
        <v>29617</v>
      </c>
    </row>
    <row r="9286" spans="1:23" x14ac:dyDescent="0.25">
      <c r="A9286" t="s">
        <v>574</v>
      </c>
      <c r="B9286" t="s">
        <v>29618</v>
      </c>
    </row>
    <row r="9287" spans="1:23" x14ac:dyDescent="0.25">
      <c r="A9287" t="s">
        <v>2859</v>
      </c>
      <c r="B9287" t="s">
        <v>1776</v>
      </c>
      <c r="C9287" t="s">
        <v>1777</v>
      </c>
      <c r="D9287" t="s">
        <v>29619</v>
      </c>
    </row>
    <row r="9288" spans="1:23" x14ac:dyDescent="0.25">
      <c r="A9288" t="s">
        <v>449</v>
      </c>
      <c r="B9288" t="s">
        <v>29620</v>
      </c>
    </row>
    <row r="9289" spans="1:23" x14ac:dyDescent="0.25">
      <c r="A9289" t="s">
        <v>20959</v>
      </c>
      <c r="B9289" t="s">
        <v>29621</v>
      </c>
    </row>
    <row r="9290" spans="1:23" x14ac:dyDescent="0.25">
      <c r="A9290" t="s">
        <v>29622</v>
      </c>
      <c r="B9290" t="s">
        <v>29623</v>
      </c>
    </row>
    <row r="9291" spans="1:23" x14ac:dyDescent="0.25">
      <c r="A9291" t="s">
        <v>7915</v>
      </c>
      <c r="B9291" t="s">
        <v>29624</v>
      </c>
      <c r="C9291" t="s">
        <v>1716</v>
      </c>
      <c r="D9291" t="s">
        <v>29625</v>
      </c>
    </row>
    <row r="9292" spans="1:23" x14ac:dyDescent="0.25">
      <c r="A9292" t="s">
        <v>5092</v>
      </c>
      <c r="B9292" t="s">
        <v>411</v>
      </c>
      <c r="C9292" t="s">
        <v>112</v>
      </c>
      <c r="D9292" t="s">
        <v>703</v>
      </c>
      <c r="E9292" t="s">
        <v>5</v>
      </c>
      <c r="F9292" t="s">
        <v>14200</v>
      </c>
      <c r="G9292" t="s">
        <v>704</v>
      </c>
      <c r="H9292" t="s">
        <v>57</v>
      </c>
      <c r="I9292" t="s">
        <v>2010</v>
      </c>
      <c r="J9292" t="s">
        <v>2191</v>
      </c>
      <c r="K9292" t="s">
        <v>9526</v>
      </c>
      <c r="L9292" t="s">
        <v>790</v>
      </c>
      <c r="M9292" t="s">
        <v>1554</v>
      </c>
      <c r="N9292" t="s">
        <v>61</v>
      </c>
      <c r="O9292" t="s">
        <v>2675</v>
      </c>
      <c r="P9292" t="s">
        <v>4259</v>
      </c>
      <c r="Q9292" t="s">
        <v>1527</v>
      </c>
      <c r="R9292" t="s">
        <v>157</v>
      </c>
      <c r="S9292" t="s">
        <v>479</v>
      </c>
      <c r="T9292" t="s">
        <v>4465</v>
      </c>
      <c r="U9292" t="s">
        <v>4682</v>
      </c>
      <c r="V9292" t="s">
        <v>102</v>
      </c>
      <c r="W9292" t="s">
        <v>29626</v>
      </c>
    </row>
    <row r="9293" spans="1:23" x14ac:dyDescent="0.25">
      <c r="A9293" t="s">
        <v>2191</v>
      </c>
      <c r="B9293" t="s">
        <v>9526</v>
      </c>
      <c r="C9293" t="s">
        <v>9167</v>
      </c>
      <c r="D9293" t="s">
        <v>1667</v>
      </c>
      <c r="E9293" t="s">
        <v>61</v>
      </c>
      <c r="F9293" t="s">
        <v>7747</v>
      </c>
      <c r="G9293" t="s">
        <v>571</v>
      </c>
      <c r="H9293" t="s">
        <v>370</v>
      </c>
      <c r="I9293" t="s">
        <v>400</v>
      </c>
      <c r="J9293" t="s">
        <v>113</v>
      </c>
      <c r="K9293" t="s">
        <v>29627</v>
      </c>
    </row>
    <row r="9294" spans="1:23" x14ac:dyDescent="0.25">
      <c r="A9294" t="s">
        <v>29628</v>
      </c>
      <c r="B9294" t="s">
        <v>10456</v>
      </c>
      <c r="C9294" t="s">
        <v>29629</v>
      </c>
    </row>
    <row r="9295" spans="1:23" x14ac:dyDescent="0.25">
      <c r="A9295" t="b">
        <v>1</v>
      </c>
      <c r="B9295" t="s">
        <v>37</v>
      </c>
      <c r="C9295" t="s">
        <v>29630</v>
      </c>
    </row>
    <row r="9296" spans="1:23" x14ac:dyDescent="0.25">
      <c r="A9296" t="s">
        <v>29631</v>
      </c>
    </row>
    <row r="9297" spans="1:27" x14ac:dyDescent="0.25">
      <c r="A9297" t="s">
        <v>1313</v>
      </c>
      <c r="B9297" t="s">
        <v>179</v>
      </c>
      <c r="C9297" t="s">
        <v>249</v>
      </c>
      <c r="D9297" t="s">
        <v>57</v>
      </c>
      <c r="E9297" t="s">
        <v>61</v>
      </c>
      <c r="F9297" t="s">
        <v>1882</v>
      </c>
      <c r="G9297" t="s">
        <v>1420</v>
      </c>
      <c r="H9297" t="s">
        <v>37</v>
      </c>
      <c r="I9297" t="s">
        <v>12407</v>
      </c>
      <c r="J9297" t="s">
        <v>17159</v>
      </c>
      <c r="K9297" t="s">
        <v>898</v>
      </c>
      <c r="L9297" t="s">
        <v>113</v>
      </c>
      <c r="M9297" t="s">
        <v>2423</v>
      </c>
      <c r="N9297" t="s">
        <v>12707</v>
      </c>
      <c r="O9297" t="s">
        <v>29632</v>
      </c>
      <c r="P9297" t="s">
        <v>4412</v>
      </c>
      <c r="Q9297" t="s">
        <v>29633</v>
      </c>
      <c r="R9297" t="s">
        <v>54</v>
      </c>
      <c r="S9297" t="s">
        <v>3668</v>
      </c>
      <c r="T9297" t="s">
        <v>29634</v>
      </c>
    </row>
    <row r="9298" spans="1:27" x14ac:dyDescent="0.25">
      <c r="A9298" t="s">
        <v>6614</v>
      </c>
      <c r="B9298" t="s">
        <v>37</v>
      </c>
      <c r="C9298" t="s">
        <v>1018</v>
      </c>
      <c r="D9298" t="s">
        <v>1777</v>
      </c>
      <c r="E9298" t="s">
        <v>112</v>
      </c>
      <c r="F9298" t="s">
        <v>6922</v>
      </c>
      <c r="G9298" t="s">
        <v>30</v>
      </c>
      <c r="H9298" t="s">
        <v>4444</v>
      </c>
      <c r="I9298" t="s">
        <v>37</v>
      </c>
      <c r="J9298" t="s">
        <v>29635</v>
      </c>
      <c r="K9298" t="s">
        <v>29636</v>
      </c>
      <c r="L9298" t="s">
        <v>25527</v>
      </c>
      <c r="M9298" t="s">
        <v>102</v>
      </c>
      <c r="N9298" t="s">
        <v>9267</v>
      </c>
      <c r="O9298" t="s">
        <v>898</v>
      </c>
      <c r="P9298" t="s">
        <v>71</v>
      </c>
      <c r="Q9298" t="s">
        <v>427</v>
      </c>
      <c r="R9298" t="s">
        <v>5</v>
      </c>
      <c r="S9298" t="s">
        <v>20205</v>
      </c>
      <c r="T9298" t="s">
        <v>4499</v>
      </c>
      <c r="U9298" t="s">
        <v>57</v>
      </c>
      <c r="V9298" t="s">
        <v>29637</v>
      </c>
    </row>
    <row r="9299" spans="1:27" x14ac:dyDescent="0.25">
      <c r="A9299" t="s">
        <v>6614</v>
      </c>
      <c r="B9299" t="s">
        <v>1492</v>
      </c>
      <c r="C9299" t="s">
        <v>288</v>
      </c>
      <c r="D9299" t="s">
        <v>3987</v>
      </c>
      <c r="E9299" t="s">
        <v>157</v>
      </c>
      <c r="F9299" t="s">
        <v>1858</v>
      </c>
      <c r="G9299" t="s">
        <v>9526</v>
      </c>
      <c r="H9299" t="s">
        <v>1424</v>
      </c>
      <c r="I9299" t="s">
        <v>36</v>
      </c>
      <c r="J9299" t="s">
        <v>1047</v>
      </c>
      <c r="K9299" t="s">
        <v>18</v>
      </c>
      <c r="L9299" t="s">
        <v>29638</v>
      </c>
      <c r="M9299" t="s">
        <v>29639</v>
      </c>
      <c r="N9299" t="s">
        <v>1532</v>
      </c>
      <c r="O9299" t="s">
        <v>29640</v>
      </c>
    </row>
    <row r="9300" spans="1:27" x14ac:dyDescent="0.25">
      <c r="A9300" t="s">
        <v>6614</v>
      </c>
      <c r="B9300" t="s">
        <v>1153</v>
      </c>
      <c r="C9300" t="s">
        <v>590</v>
      </c>
      <c r="D9300" t="s">
        <v>57</v>
      </c>
      <c r="E9300" t="s">
        <v>194</v>
      </c>
      <c r="F9300" t="s">
        <v>29641</v>
      </c>
      <c r="G9300" t="s">
        <v>7676</v>
      </c>
      <c r="H9300" t="s">
        <v>36</v>
      </c>
      <c r="I9300" t="s">
        <v>7561</v>
      </c>
      <c r="J9300" t="s">
        <v>29642</v>
      </c>
      <c r="K9300" t="s">
        <v>217</v>
      </c>
      <c r="L9300" t="s">
        <v>61</v>
      </c>
      <c r="M9300" t="s">
        <v>29643</v>
      </c>
      <c r="N9300" t="s">
        <v>29644</v>
      </c>
    </row>
    <row r="9301" spans="1:27" x14ac:dyDescent="0.25">
      <c r="A9301" t="s">
        <v>1716</v>
      </c>
      <c r="B9301" t="s">
        <v>29645</v>
      </c>
    </row>
    <row r="9302" spans="1:27" x14ac:dyDescent="0.25">
      <c r="A9302" t="s">
        <v>407</v>
      </c>
      <c r="B9302" t="s">
        <v>100</v>
      </c>
      <c r="C9302" t="s">
        <v>61</v>
      </c>
      <c r="D9302" t="s">
        <v>1088</v>
      </c>
      <c r="E9302" t="s">
        <v>6445</v>
      </c>
      <c r="F9302" t="s">
        <v>156</v>
      </c>
      <c r="G9302" t="s">
        <v>157</v>
      </c>
      <c r="H9302" t="s">
        <v>18</v>
      </c>
      <c r="I9302" t="s">
        <v>29646</v>
      </c>
      <c r="J9302" t="s">
        <v>1186</v>
      </c>
      <c r="K9302" t="s">
        <v>978</v>
      </c>
      <c r="L9302" t="s">
        <v>5338</v>
      </c>
      <c r="M9302" t="s">
        <v>871</v>
      </c>
      <c r="N9302" t="s">
        <v>29647</v>
      </c>
    </row>
    <row r="9303" spans="1:27" x14ac:dyDescent="0.25">
      <c r="A9303" t="s">
        <v>6614</v>
      </c>
      <c r="B9303" t="s">
        <v>179</v>
      </c>
      <c r="C9303" t="s">
        <v>61</v>
      </c>
      <c r="D9303" t="s">
        <v>21486</v>
      </c>
      <c r="E9303" t="s">
        <v>29648</v>
      </c>
      <c r="F9303" t="s">
        <v>179</v>
      </c>
      <c r="G9303" t="s">
        <v>61</v>
      </c>
      <c r="H9303" t="s">
        <v>395</v>
      </c>
      <c r="I9303" t="s">
        <v>608</v>
      </c>
      <c r="J9303" t="s">
        <v>30</v>
      </c>
      <c r="K9303" t="s">
        <v>25732</v>
      </c>
      <c r="L9303" t="s">
        <v>29649</v>
      </c>
    </row>
    <row r="9304" spans="1:27" x14ac:dyDescent="0.25">
      <c r="A9304" t="s">
        <v>6614</v>
      </c>
      <c r="B9304" t="s">
        <v>4622</v>
      </c>
      <c r="C9304" t="s">
        <v>1767</v>
      </c>
      <c r="D9304" t="s">
        <v>115</v>
      </c>
      <c r="E9304" t="s">
        <v>36</v>
      </c>
      <c r="F9304" t="s">
        <v>290</v>
      </c>
      <c r="G9304" t="s">
        <v>61</v>
      </c>
      <c r="H9304" t="s">
        <v>1911</v>
      </c>
      <c r="I9304" t="s">
        <v>17871</v>
      </c>
      <c r="J9304" t="s">
        <v>37</v>
      </c>
      <c r="K9304" t="s">
        <v>18510</v>
      </c>
      <c r="L9304" t="s">
        <v>29650</v>
      </c>
      <c r="M9304" t="s">
        <v>210</v>
      </c>
      <c r="N9304" t="s">
        <v>2280</v>
      </c>
      <c r="O9304" t="s">
        <v>4651</v>
      </c>
      <c r="P9304" t="s">
        <v>898</v>
      </c>
      <c r="Q9304" t="s">
        <v>15</v>
      </c>
      <c r="R9304" t="s">
        <v>324</v>
      </c>
      <c r="S9304" t="s">
        <v>29651</v>
      </c>
      <c r="T9304" t="s">
        <v>29652</v>
      </c>
    </row>
    <row r="9305" spans="1:27" x14ac:dyDescent="0.25">
      <c r="A9305" t="s">
        <v>9177</v>
      </c>
      <c r="B9305" t="s">
        <v>1817</v>
      </c>
      <c r="C9305" t="s">
        <v>17851</v>
      </c>
      <c r="D9305" t="s">
        <v>370</v>
      </c>
      <c r="E9305" t="s">
        <v>2568</v>
      </c>
      <c r="F9305" t="s">
        <v>59</v>
      </c>
      <c r="G9305" t="s">
        <v>5</v>
      </c>
      <c r="H9305" t="s">
        <v>1675</v>
      </c>
      <c r="I9305" t="s">
        <v>37</v>
      </c>
      <c r="J9305" t="s">
        <v>2805</v>
      </c>
      <c r="K9305" t="s">
        <v>1817</v>
      </c>
      <c r="L9305" t="s">
        <v>29653</v>
      </c>
    </row>
    <row r="9306" spans="1:27" x14ac:dyDescent="0.25">
      <c r="A9306" t="s">
        <v>898</v>
      </c>
      <c r="B9306" t="s">
        <v>427</v>
      </c>
      <c r="C9306" t="s">
        <v>781</v>
      </c>
      <c r="D9306" t="s">
        <v>29654</v>
      </c>
      <c r="E9306" t="s">
        <v>112</v>
      </c>
      <c r="F9306" t="s">
        <v>5159</v>
      </c>
      <c r="G9306" t="s">
        <v>6614</v>
      </c>
      <c r="H9306" t="s">
        <v>1012</v>
      </c>
      <c r="I9306" t="s">
        <v>29655</v>
      </c>
      <c r="J9306" t="s">
        <v>73</v>
      </c>
      <c r="K9306" t="s">
        <v>17437</v>
      </c>
      <c r="L9306" t="s">
        <v>400</v>
      </c>
      <c r="M9306" t="s">
        <v>461</v>
      </c>
      <c r="N9306" t="s">
        <v>29656</v>
      </c>
      <c r="O9306" t="s">
        <v>461</v>
      </c>
      <c r="P9306" t="s">
        <v>3672</v>
      </c>
      <c r="Q9306" t="s">
        <v>21061</v>
      </c>
      <c r="R9306" t="s">
        <v>29657</v>
      </c>
      <c r="S9306" t="s">
        <v>1716</v>
      </c>
      <c r="T9306" t="s">
        <v>29658</v>
      </c>
    </row>
    <row r="9307" spans="1:27" x14ac:dyDescent="0.25">
      <c r="A9307" t="s">
        <v>6614</v>
      </c>
      <c r="B9307" t="s">
        <v>161</v>
      </c>
      <c r="C9307" t="s">
        <v>335</v>
      </c>
      <c r="D9307" t="s">
        <v>290</v>
      </c>
      <c r="E9307" t="s">
        <v>36</v>
      </c>
      <c r="F9307" t="s">
        <v>479</v>
      </c>
      <c r="G9307" t="s">
        <v>59</v>
      </c>
      <c r="H9307" t="s">
        <v>1286</v>
      </c>
      <c r="I9307" t="s">
        <v>194</v>
      </c>
      <c r="J9307" t="s">
        <v>20153</v>
      </c>
      <c r="K9307" t="s">
        <v>126</v>
      </c>
      <c r="L9307" t="s">
        <v>29659</v>
      </c>
      <c r="M9307" t="s">
        <v>1716</v>
      </c>
      <c r="N9307" t="s">
        <v>126</v>
      </c>
      <c r="O9307" t="s">
        <v>194</v>
      </c>
      <c r="P9307" t="s">
        <v>5877</v>
      </c>
      <c r="Q9307" t="s">
        <v>29660</v>
      </c>
      <c r="R9307" t="s">
        <v>1115</v>
      </c>
      <c r="S9307" t="s">
        <v>179</v>
      </c>
      <c r="T9307" t="s">
        <v>5</v>
      </c>
      <c r="U9307" t="s">
        <v>29661</v>
      </c>
    </row>
    <row r="9308" spans="1:27" x14ac:dyDescent="0.25">
      <c r="A9308" t="s">
        <v>29157</v>
      </c>
      <c r="B9308" t="s">
        <v>18</v>
      </c>
      <c r="C9308" t="s">
        <v>22</v>
      </c>
      <c r="D9308" t="s">
        <v>198</v>
      </c>
      <c r="E9308" t="s">
        <v>710</v>
      </c>
      <c r="F9308" t="s">
        <v>8900</v>
      </c>
      <c r="G9308" t="s">
        <v>4220</v>
      </c>
      <c r="H9308" t="s">
        <v>577</v>
      </c>
      <c r="I9308" t="s">
        <v>29662</v>
      </c>
      <c r="J9308">
        <v>0</v>
      </c>
      <c r="K9308" t="s">
        <v>37</v>
      </c>
      <c r="L9308" t="s">
        <v>179</v>
      </c>
      <c r="M9308" t="s">
        <v>17871</v>
      </c>
      <c r="N9308" t="s">
        <v>5092</v>
      </c>
      <c r="O9308" t="s">
        <v>29663</v>
      </c>
      <c r="P9308" t="s">
        <v>4971</v>
      </c>
      <c r="Q9308" t="s">
        <v>1420</v>
      </c>
      <c r="R9308" t="s">
        <v>723</v>
      </c>
      <c r="S9308" t="s">
        <v>5</v>
      </c>
      <c r="T9308" t="s">
        <v>4353</v>
      </c>
      <c r="U9308" t="s">
        <v>5092</v>
      </c>
      <c r="V9308" t="s">
        <v>1403</v>
      </c>
      <c r="W9308" t="s">
        <v>61</v>
      </c>
      <c r="X9308" t="s">
        <v>7570</v>
      </c>
      <c r="Y9308" t="s">
        <v>29664</v>
      </c>
      <c r="Z9308" t="s">
        <v>161</v>
      </c>
      <c r="AA9308" t="s">
        <v>29665</v>
      </c>
    </row>
    <row r="9309" spans="1:27" x14ac:dyDescent="0.25">
      <c r="A9309" t="s">
        <v>1973</v>
      </c>
      <c r="B9309" t="s">
        <v>1767</v>
      </c>
      <c r="C9309" t="s">
        <v>198</v>
      </c>
      <c r="D9309" t="s">
        <v>29666</v>
      </c>
      <c r="E9309" t="s">
        <v>29667</v>
      </c>
      <c r="F9309" t="s">
        <v>54</v>
      </c>
      <c r="G9309" t="s">
        <v>580</v>
      </c>
      <c r="H9309" t="s">
        <v>2671</v>
      </c>
      <c r="I9309" t="s">
        <v>266</v>
      </c>
      <c r="J9309" t="s">
        <v>29668</v>
      </c>
      <c r="K9309" t="s">
        <v>18</v>
      </c>
      <c r="L9309" t="s">
        <v>61</v>
      </c>
      <c r="M9309" t="s">
        <v>1980</v>
      </c>
      <c r="N9309" t="s">
        <v>57</v>
      </c>
      <c r="O9309" t="s">
        <v>29669</v>
      </c>
      <c r="P9309" t="s">
        <v>161</v>
      </c>
      <c r="Q9309" t="s">
        <v>1129</v>
      </c>
      <c r="R9309" t="s">
        <v>54</v>
      </c>
      <c r="S9309" t="s">
        <v>1709</v>
      </c>
      <c r="T9309" t="s">
        <v>3136</v>
      </c>
      <c r="U9309" t="s">
        <v>5</v>
      </c>
      <c r="V9309" t="s">
        <v>1321</v>
      </c>
      <c r="W9309" t="s">
        <v>37</v>
      </c>
      <c r="X9309" t="s">
        <v>6698</v>
      </c>
      <c r="Y9309" t="s">
        <v>29670</v>
      </c>
    </row>
    <row r="9310" spans="1:27" x14ac:dyDescent="0.25">
      <c r="A9310" t="s">
        <v>5411</v>
      </c>
      <c r="B9310" t="s">
        <v>4297</v>
      </c>
      <c r="C9310" t="s">
        <v>37</v>
      </c>
      <c r="D9310" t="s">
        <v>5</v>
      </c>
      <c r="E9310" t="s">
        <v>1701</v>
      </c>
      <c r="F9310" t="s">
        <v>806</v>
      </c>
      <c r="G9310" t="s">
        <v>126</v>
      </c>
      <c r="H9310" t="s">
        <v>383</v>
      </c>
      <c r="I9310" t="s">
        <v>29671</v>
      </c>
    </row>
    <row r="9311" spans="1:27" x14ac:dyDescent="0.25">
      <c r="A9311" t="s">
        <v>7497</v>
      </c>
      <c r="B9311" t="s">
        <v>29672</v>
      </c>
      <c r="C9311" t="s">
        <v>6614</v>
      </c>
      <c r="D9311" t="s">
        <v>4239</v>
      </c>
      <c r="E9311" t="s">
        <v>43</v>
      </c>
      <c r="F9311" t="s">
        <v>2257</v>
      </c>
      <c r="G9311" t="s">
        <v>18</v>
      </c>
      <c r="H9311" t="s">
        <v>5561</v>
      </c>
      <c r="I9311" t="s">
        <v>17943</v>
      </c>
      <c r="J9311" t="s">
        <v>743</v>
      </c>
      <c r="K9311" t="s">
        <v>1889</v>
      </c>
      <c r="L9311" t="s">
        <v>342</v>
      </c>
      <c r="M9311" t="s">
        <v>794</v>
      </c>
      <c r="N9311" t="s">
        <v>8055</v>
      </c>
      <c r="O9311" t="s">
        <v>29673</v>
      </c>
    </row>
    <row r="9312" spans="1:27" x14ac:dyDescent="0.25">
      <c r="A9312" t="s">
        <v>6614</v>
      </c>
      <c r="B9312" t="s">
        <v>1841</v>
      </c>
      <c r="C9312" t="s">
        <v>5253</v>
      </c>
      <c r="D9312" t="s">
        <v>30</v>
      </c>
      <c r="E9312" t="s">
        <v>5</v>
      </c>
      <c r="F9312" t="s">
        <v>1</v>
      </c>
      <c r="G9312" t="s">
        <v>29674</v>
      </c>
      <c r="H9312" t="s">
        <v>43</v>
      </c>
      <c r="I9312" t="s">
        <v>29675</v>
      </c>
      <c r="J9312" t="s">
        <v>2489</v>
      </c>
      <c r="K9312" t="s">
        <v>29676</v>
      </c>
      <c r="L9312" t="s">
        <v>12608</v>
      </c>
      <c r="M9312" t="s">
        <v>14041</v>
      </c>
      <c r="N9312" t="s">
        <v>37</v>
      </c>
      <c r="O9312" t="s">
        <v>29677</v>
      </c>
      <c r="P9312" t="s">
        <v>8905</v>
      </c>
      <c r="Q9312" t="s">
        <v>3896</v>
      </c>
      <c r="R9312" t="s">
        <v>37</v>
      </c>
      <c r="S9312" t="s">
        <v>29678</v>
      </c>
    </row>
    <row r="9313" spans="1:22" x14ac:dyDescent="0.25">
      <c r="A9313" t="s">
        <v>29679</v>
      </c>
      <c r="B9313" t="s">
        <v>57</v>
      </c>
      <c r="C9313" t="s">
        <v>479</v>
      </c>
      <c r="D9313" t="s">
        <v>159</v>
      </c>
      <c r="E9313" t="s">
        <v>2567</v>
      </c>
      <c r="F9313" t="s">
        <v>59</v>
      </c>
      <c r="G9313" t="s">
        <v>2567</v>
      </c>
      <c r="H9313" t="s">
        <v>1814</v>
      </c>
      <c r="I9313" t="s">
        <v>14083</v>
      </c>
      <c r="J9313" t="s">
        <v>57</v>
      </c>
      <c r="K9313" t="s">
        <v>29680</v>
      </c>
      <c r="L9313" t="s">
        <v>161</v>
      </c>
    </row>
    <row r="9315" spans="1:22" x14ac:dyDescent="0.25">
      <c r="A9315" t="s">
        <v>2856</v>
      </c>
      <c r="B9315" t="s">
        <v>29681</v>
      </c>
      <c r="C9315" t="s">
        <v>113</v>
      </c>
      <c r="D9315" t="s">
        <v>978</v>
      </c>
      <c r="E9315" t="s">
        <v>420</v>
      </c>
      <c r="F9315" t="s">
        <v>479</v>
      </c>
      <c r="G9315" t="s">
        <v>7405</v>
      </c>
      <c r="H9315" t="s">
        <v>5</v>
      </c>
      <c r="I9315" t="s">
        <v>762</v>
      </c>
      <c r="J9315" t="s">
        <v>16</v>
      </c>
      <c r="K9315" t="s">
        <v>29682</v>
      </c>
      <c r="L9315" t="s">
        <v>19518</v>
      </c>
      <c r="M9315" t="s">
        <v>29683</v>
      </c>
      <c r="N9315" t="s">
        <v>57</v>
      </c>
      <c r="O9315" t="s">
        <v>29684</v>
      </c>
    </row>
    <row r="9316" spans="1:22" x14ac:dyDescent="0.25">
      <c r="A9316" t="s">
        <v>290</v>
      </c>
      <c r="B9316" t="s">
        <v>12706</v>
      </c>
      <c r="C9316" t="s">
        <v>10165</v>
      </c>
      <c r="D9316" t="s">
        <v>16958</v>
      </c>
      <c r="E9316" t="s">
        <v>115</v>
      </c>
      <c r="F9316" t="s">
        <v>383</v>
      </c>
      <c r="G9316" t="s">
        <v>29685</v>
      </c>
      <c r="H9316" t="s">
        <v>179</v>
      </c>
      <c r="I9316" t="s">
        <v>18</v>
      </c>
      <c r="J9316" t="s">
        <v>383</v>
      </c>
      <c r="K9316" t="s">
        <v>328</v>
      </c>
      <c r="L9316" t="s">
        <v>27369</v>
      </c>
      <c r="M9316" t="s">
        <v>609</v>
      </c>
      <c r="N9316" t="s">
        <v>9181</v>
      </c>
      <c r="O9316" t="s">
        <v>29686</v>
      </c>
    </row>
    <row r="9317" spans="1:22" x14ac:dyDescent="0.25">
      <c r="A9317" t="s">
        <v>10070</v>
      </c>
      <c r="B9317" t="s">
        <v>158</v>
      </c>
      <c r="C9317" t="s">
        <v>29499</v>
      </c>
      <c r="D9317" t="s">
        <v>57</v>
      </c>
      <c r="E9317" t="s">
        <v>3200</v>
      </c>
      <c r="F9317" t="s">
        <v>27053</v>
      </c>
      <c r="G9317" t="s">
        <v>5557</v>
      </c>
      <c r="H9317" t="s">
        <v>1180</v>
      </c>
      <c r="I9317" t="s">
        <v>29687</v>
      </c>
      <c r="J9317" t="s">
        <v>171</v>
      </c>
      <c r="K9317" t="s">
        <v>623</v>
      </c>
      <c r="L9317" t="s">
        <v>266</v>
      </c>
      <c r="M9317" t="s">
        <v>12514</v>
      </c>
      <c r="N9317" t="s">
        <v>13328</v>
      </c>
      <c r="O9317" t="s">
        <v>59</v>
      </c>
      <c r="P9317" t="s">
        <v>29688</v>
      </c>
    </row>
    <row r="9318" spans="1:22" x14ac:dyDescent="0.25">
      <c r="A9318" t="s">
        <v>179</v>
      </c>
      <c r="B9318" t="s">
        <v>29689</v>
      </c>
      <c r="C9318" t="s">
        <v>395</v>
      </c>
      <c r="D9318" t="s">
        <v>63</v>
      </c>
      <c r="E9318" t="s">
        <v>29690</v>
      </c>
      <c r="F9318" t="s">
        <v>222</v>
      </c>
      <c r="G9318">
        <v>5</v>
      </c>
      <c r="H9318" t="s">
        <v>5096</v>
      </c>
      <c r="I9318" t="s">
        <v>6830</v>
      </c>
      <c r="J9318" t="s">
        <v>864</v>
      </c>
      <c r="K9318" t="s">
        <v>6118</v>
      </c>
      <c r="L9318" t="s">
        <v>5857</v>
      </c>
      <c r="M9318" t="s">
        <v>342</v>
      </c>
      <c r="N9318" t="s">
        <v>8008</v>
      </c>
      <c r="O9318" t="s">
        <v>63</v>
      </c>
      <c r="P9318" t="s">
        <v>64</v>
      </c>
      <c r="Q9318" t="s">
        <v>5092</v>
      </c>
      <c r="R9318" t="s">
        <v>607</v>
      </c>
      <c r="S9318" t="s">
        <v>29691</v>
      </c>
      <c r="T9318" t="s">
        <v>29692</v>
      </c>
    </row>
    <row r="9319" spans="1:22" x14ac:dyDescent="0.25">
      <c r="A9319" t="s">
        <v>18</v>
      </c>
      <c r="B9319" t="s">
        <v>12</v>
      </c>
      <c r="C9319" t="s">
        <v>366</v>
      </c>
      <c r="D9319" t="s">
        <v>161</v>
      </c>
      <c r="E9319" t="s">
        <v>394</v>
      </c>
      <c r="F9319" t="s">
        <v>29693</v>
      </c>
      <c r="G9319" t="s">
        <v>2791</v>
      </c>
      <c r="H9319" t="s">
        <v>61</v>
      </c>
      <c r="I9319" t="s">
        <v>7657</v>
      </c>
      <c r="J9319" t="s">
        <v>179</v>
      </c>
      <c r="K9319" t="s">
        <v>2589</v>
      </c>
      <c r="L9319" t="s">
        <v>7772</v>
      </c>
      <c r="M9319" t="s">
        <v>335</v>
      </c>
      <c r="N9319" t="s">
        <v>36</v>
      </c>
      <c r="O9319" t="s">
        <v>1801</v>
      </c>
      <c r="P9319" t="s">
        <v>29694</v>
      </c>
    </row>
    <row r="9320" spans="1:22" x14ac:dyDescent="0.25">
      <c r="A9320" t="s">
        <v>6614</v>
      </c>
      <c r="B9320" t="s">
        <v>394</v>
      </c>
      <c r="C9320" t="s">
        <v>266</v>
      </c>
      <c r="D9320" t="s">
        <v>59</v>
      </c>
      <c r="E9320" t="s">
        <v>113</v>
      </c>
      <c r="F9320" t="s">
        <v>4656</v>
      </c>
      <c r="G9320" t="s">
        <v>18</v>
      </c>
      <c r="H9320" t="s">
        <v>61</v>
      </c>
      <c r="I9320" t="s">
        <v>758</v>
      </c>
      <c r="J9320" t="s">
        <v>57</v>
      </c>
      <c r="K9320" t="s">
        <v>15173</v>
      </c>
      <c r="L9320" t="s">
        <v>17816</v>
      </c>
      <c r="M9320" t="s">
        <v>878</v>
      </c>
      <c r="N9320" t="s">
        <v>17437</v>
      </c>
      <c r="O9320" t="s">
        <v>193</v>
      </c>
      <c r="P9320" t="s">
        <v>5622</v>
      </c>
      <c r="Q9320" t="s">
        <v>190</v>
      </c>
      <c r="R9320" t="s">
        <v>2309</v>
      </c>
      <c r="S9320" t="s">
        <v>23040</v>
      </c>
      <c r="T9320" t="s">
        <v>18</v>
      </c>
      <c r="U9320" t="s">
        <v>266</v>
      </c>
      <c r="V9320" t="s">
        <v>29695</v>
      </c>
    </row>
    <row r="9321" spans="1:22" x14ac:dyDescent="0.25">
      <c r="A9321" t="s">
        <v>16946</v>
      </c>
      <c r="B9321" t="s">
        <v>898</v>
      </c>
      <c r="C9321" t="s">
        <v>113</v>
      </c>
      <c r="D9321" t="s">
        <v>427</v>
      </c>
      <c r="E9321" t="s">
        <v>7254</v>
      </c>
      <c r="F9321" t="s">
        <v>5</v>
      </c>
      <c r="G9321" t="s">
        <v>9637</v>
      </c>
      <c r="H9321" t="s">
        <v>1932</v>
      </c>
      <c r="I9321" t="s">
        <v>9541</v>
      </c>
      <c r="J9321" t="s">
        <v>9001</v>
      </c>
      <c r="K9321" t="s">
        <v>29696</v>
      </c>
    </row>
    <row r="9322" spans="1:22" x14ac:dyDescent="0.25">
      <c r="A9322" t="s">
        <v>571</v>
      </c>
      <c r="B9322" t="s">
        <v>29697</v>
      </c>
      <c r="C9322" t="s">
        <v>2974</v>
      </c>
      <c r="D9322" t="s">
        <v>112</v>
      </c>
      <c r="E9322" t="s">
        <v>29698</v>
      </c>
    </row>
    <row r="9323" spans="1:22" x14ac:dyDescent="0.25">
      <c r="A9323" t="s">
        <v>1741</v>
      </c>
      <c r="B9323" t="s">
        <v>2116</v>
      </c>
      <c r="C9323" t="s">
        <v>1420</v>
      </c>
      <c r="D9323" t="s">
        <v>150</v>
      </c>
      <c r="E9323" t="s">
        <v>59</v>
      </c>
      <c r="F9323" t="s">
        <v>61</v>
      </c>
      <c r="G9323" t="s">
        <v>14462</v>
      </c>
      <c r="H9323" t="s">
        <v>29699</v>
      </c>
      <c r="I9323" t="s">
        <v>222</v>
      </c>
      <c r="J9323" t="b">
        <v>1</v>
      </c>
      <c r="K9323" t="s">
        <v>5364</v>
      </c>
      <c r="L9323" t="s">
        <v>37</v>
      </c>
      <c r="M9323" t="s">
        <v>266</v>
      </c>
      <c r="N9323" t="s">
        <v>267</v>
      </c>
      <c r="O9323" t="s">
        <v>59</v>
      </c>
      <c r="P9323" t="s">
        <v>13602</v>
      </c>
      <c r="Q9323" t="s">
        <v>11268</v>
      </c>
      <c r="R9323" t="s">
        <v>3548</v>
      </c>
      <c r="S9323" t="s">
        <v>29700</v>
      </c>
    </row>
    <row r="9324" spans="1:22" x14ac:dyDescent="0.25">
      <c r="A9324" t="s">
        <v>703</v>
      </c>
      <c r="B9324" t="s">
        <v>794</v>
      </c>
      <c r="C9324" t="s">
        <v>30</v>
      </c>
      <c r="D9324" t="s">
        <v>13602</v>
      </c>
      <c r="E9324" t="s">
        <v>11268</v>
      </c>
      <c r="F9324" t="s">
        <v>5045</v>
      </c>
      <c r="G9324" t="s">
        <v>919</v>
      </c>
      <c r="H9324" t="s">
        <v>29701</v>
      </c>
      <c r="I9324" t="s">
        <v>126</v>
      </c>
      <c r="J9324" t="s">
        <v>29702</v>
      </c>
      <c r="K9324" t="s">
        <v>1129</v>
      </c>
      <c r="L9324" t="s">
        <v>1420</v>
      </c>
      <c r="M9324" t="s">
        <v>150</v>
      </c>
      <c r="N9324" t="s">
        <v>59</v>
      </c>
      <c r="O9324" t="s">
        <v>61</v>
      </c>
      <c r="P9324" t="s">
        <v>14462</v>
      </c>
      <c r="Q9324" t="s">
        <v>29699</v>
      </c>
      <c r="R9324" t="s">
        <v>1517</v>
      </c>
      <c r="S9324" t="s">
        <v>29703</v>
      </c>
    </row>
    <row r="9325" spans="1:22" x14ac:dyDescent="0.25">
      <c r="A9325" t="s">
        <v>21432</v>
      </c>
      <c r="B9325" t="s">
        <v>6293</v>
      </c>
      <c r="C9325" t="s">
        <v>28</v>
      </c>
      <c r="D9325" t="s">
        <v>974</v>
      </c>
      <c r="E9325" t="s">
        <v>704</v>
      </c>
      <c r="F9325" t="s">
        <v>29704</v>
      </c>
      <c r="G9325" t="s">
        <v>29705</v>
      </c>
      <c r="H9325" t="s">
        <v>157</v>
      </c>
      <c r="I9325" t="s">
        <v>6356</v>
      </c>
      <c r="J9325" t="s">
        <v>206</v>
      </c>
      <c r="K9325" t="s">
        <v>61</v>
      </c>
      <c r="L9325" t="s">
        <v>25046</v>
      </c>
      <c r="M9325" t="s">
        <v>112</v>
      </c>
      <c r="N9325" t="s">
        <v>182</v>
      </c>
      <c r="O9325" t="s">
        <v>6644</v>
      </c>
      <c r="P9325" t="s">
        <v>66</v>
      </c>
      <c r="Q9325" t="s">
        <v>2896</v>
      </c>
      <c r="R9325" t="s">
        <v>29706</v>
      </c>
    </row>
    <row r="9326" spans="1:22" x14ac:dyDescent="0.25">
      <c r="A9326" t="s">
        <v>2170</v>
      </c>
      <c r="B9326" t="s">
        <v>23392</v>
      </c>
      <c r="C9326" t="s">
        <v>30</v>
      </c>
      <c r="D9326" t="s">
        <v>15651</v>
      </c>
      <c r="E9326" t="s">
        <v>23368</v>
      </c>
      <c r="F9326" t="s">
        <v>1936</v>
      </c>
      <c r="G9326" t="s">
        <v>29707</v>
      </c>
      <c r="H9326" t="s">
        <v>61</v>
      </c>
      <c r="I9326" t="s">
        <v>7003</v>
      </c>
      <c r="J9326" t="s">
        <v>2990</v>
      </c>
      <c r="K9326" t="s">
        <v>6445</v>
      </c>
      <c r="L9326" t="s">
        <v>5092</v>
      </c>
      <c r="M9326" t="s">
        <v>6629</v>
      </c>
      <c r="N9326" t="s">
        <v>29611</v>
      </c>
      <c r="O9326" t="s">
        <v>5557</v>
      </c>
      <c r="P9326" t="s">
        <v>1074</v>
      </c>
      <c r="Q9326" t="s">
        <v>29708</v>
      </c>
    </row>
    <row r="9327" spans="1:22" x14ac:dyDescent="0.25">
      <c r="A9327" t="s">
        <v>6614</v>
      </c>
      <c r="B9327" t="s">
        <v>5906</v>
      </c>
      <c r="C9327" t="s">
        <v>651</v>
      </c>
      <c r="D9327" t="s">
        <v>36</v>
      </c>
      <c r="E9327" t="s">
        <v>2423</v>
      </c>
      <c r="F9327" t="s">
        <v>4980</v>
      </c>
      <c r="G9327" t="s">
        <v>461</v>
      </c>
      <c r="H9327" t="s">
        <v>5</v>
      </c>
      <c r="I9327" t="s">
        <v>6421</v>
      </c>
      <c r="J9327" t="s">
        <v>1424</v>
      </c>
      <c r="K9327" t="s">
        <v>1485</v>
      </c>
      <c r="L9327" t="s">
        <v>30</v>
      </c>
      <c r="M9327" t="s">
        <v>29709</v>
      </c>
      <c r="N9327" t="s">
        <v>29710</v>
      </c>
      <c r="O9327" t="s">
        <v>45</v>
      </c>
      <c r="P9327" t="s">
        <v>29711</v>
      </c>
      <c r="Q9327" t="s">
        <v>22424</v>
      </c>
      <c r="R9327" t="s">
        <v>29712</v>
      </c>
    </row>
    <row r="9328" spans="1:22" x14ac:dyDescent="0.25">
      <c r="A9328" t="s">
        <v>17080</v>
      </c>
      <c r="B9328" t="s">
        <v>29713</v>
      </c>
      <c r="C9328" t="s">
        <v>36</v>
      </c>
      <c r="D9328" t="s">
        <v>290</v>
      </c>
      <c r="E9328" t="s">
        <v>61</v>
      </c>
      <c r="F9328" t="s">
        <v>29714</v>
      </c>
    </row>
    <row r="9329" spans="1:24" x14ac:dyDescent="0.25">
      <c r="A9329" t="s">
        <v>186</v>
      </c>
      <c r="B9329" t="s">
        <v>7318</v>
      </c>
      <c r="C9329" t="s">
        <v>29715</v>
      </c>
    </row>
    <row r="9330" spans="1:24" x14ac:dyDescent="0.25">
      <c r="A9330" t="s">
        <v>6614</v>
      </c>
      <c r="B9330" t="s">
        <v>1401</v>
      </c>
      <c r="C9330" t="s">
        <v>9833</v>
      </c>
      <c r="D9330" t="s">
        <v>54</v>
      </c>
      <c r="E9330" t="s">
        <v>2671</v>
      </c>
      <c r="F9330" t="s">
        <v>5</v>
      </c>
      <c r="G9330" t="s">
        <v>29716</v>
      </c>
      <c r="H9330" t="s">
        <v>30</v>
      </c>
      <c r="I9330" t="s">
        <v>5117</v>
      </c>
      <c r="J9330" t="s">
        <v>4971</v>
      </c>
      <c r="K9330" t="s">
        <v>3774</v>
      </c>
      <c r="L9330" t="s">
        <v>14297</v>
      </c>
      <c r="M9330" t="s">
        <v>10298</v>
      </c>
      <c r="N9330" t="s">
        <v>572</v>
      </c>
      <c r="O9330" t="s">
        <v>2939</v>
      </c>
      <c r="P9330" t="s">
        <v>539</v>
      </c>
      <c r="Q9330" t="s">
        <v>1186</v>
      </c>
      <c r="R9330" t="s">
        <v>898</v>
      </c>
      <c r="S9330" t="s">
        <v>3398</v>
      </c>
      <c r="T9330" t="s">
        <v>5</v>
      </c>
      <c r="U9330" t="s">
        <v>7497</v>
      </c>
      <c r="V9330" t="s">
        <v>126</v>
      </c>
      <c r="W9330" t="s">
        <v>541</v>
      </c>
      <c r="X9330" t="s">
        <v>29717</v>
      </c>
    </row>
    <row r="9331" spans="1:24" x14ac:dyDescent="0.25">
      <c r="A9331" t="s">
        <v>512</v>
      </c>
      <c r="B9331" t="s">
        <v>624</v>
      </c>
      <c r="C9331" t="s">
        <v>57</v>
      </c>
      <c r="D9331" t="s">
        <v>541</v>
      </c>
      <c r="E9331" t="s">
        <v>792</v>
      </c>
      <c r="F9331" t="s">
        <v>454</v>
      </c>
      <c r="G9331" t="s">
        <v>29718</v>
      </c>
      <c r="H9331" t="s">
        <v>6614</v>
      </c>
      <c r="I9331" t="s">
        <v>30</v>
      </c>
      <c r="J9331" t="s">
        <v>29719</v>
      </c>
      <c r="K9331" t="s">
        <v>1716</v>
      </c>
      <c r="L9331" t="s">
        <v>29720</v>
      </c>
    </row>
    <row r="9332" spans="1:24" x14ac:dyDescent="0.25">
      <c r="A9332" t="s">
        <v>7811</v>
      </c>
      <c r="B9332" t="s">
        <v>29721</v>
      </c>
      <c r="C9332" t="s">
        <v>2349</v>
      </c>
      <c r="D9332" t="s">
        <v>29722</v>
      </c>
      <c r="E9332" t="s">
        <v>289</v>
      </c>
      <c r="F9332" t="s">
        <v>17027</v>
      </c>
      <c r="G9332" t="s">
        <v>29723</v>
      </c>
      <c r="H9332" t="s">
        <v>29724</v>
      </c>
      <c r="I9332" t="s">
        <v>22166</v>
      </c>
      <c r="J9332" t="s">
        <v>29725</v>
      </c>
      <c r="K9332" t="s">
        <v>29726</v>
      </c>
      <c r="L9332" t="s">
        <v>17612</v>
      </c>
      <c r="M9332" t="s">
        <v>29586</v>
      </c>
      <c r="N9332" t="s">
        <v>29727</v>
      </c>
      <c r="O9332" t="s">
        <v>29728</v>
      </c>
      <c r="P9332" t="s">
        <v>700</v>
      </c>
      <c r="Q9332" t="s">
        <v>29615</v>
      </c>
      <c r="R9332" t="s">
        <v>289</v>
      </c>
      <c r="S9332" t="s">
        <v>29729</v>
      </c>
      <c r="T9332" t="s">
        <v>6523</v>
      </c>
      <c r="U9332" t="s">
        <v>681</v>
      </c>
      <c r="V9332" t="s">
        <v>29730</v>
      </c>
      <c r="W9332" t="s">
        <v>29731</v>
      </c>
    </row>
    <row r="9333" spans="1:24" x14ac:dyDescent="0.25">
      <c r="A9333" t="s">
        <v>6614</v>
      </c>
      <c r="B9333" t="s">
        <v>1889</v>
      </c>
      <c r="C9333" t="s">
        <v>290</v>
      </c>
      <c r="D9333" t="s">
        <v>194</v>
      </c>
      <c r="E9333" t="s">
        <v>1139</v>
      </c>
      <c r="F9333" t="s">
        <v>30</v>
      </c>
      <c r="G9333" t="s">
        <v>29732</v>
      </c>
      <c r="H9333" t="s">
        <v>222</v>
      </c>
      <c r="I9333" t="s">
        <v>266</v>
      </c>
      <c r="J9333" t="s">
        <v>29733</v>
      </c>
    </row>
    <row r="9334" spans="1:24" x14ac:dyDescent="0.25">
      <c r="A9334" t="s">
        <v>6614</v>
      </c>
      <c r="B9334" t="s">
        <v>29734</v>
      </c>
      <c r="C9334" t="s">
        <v>572</v>
      </c>
      <c r="D9334">
        <v>4</v>
      </c>
      <c r="E9334" t="s">
        <v>29735</v>
      </c>
      <c r="F9334" t="s">
        <v>29736</v>
      </c>
      <c r="G9334" t="s">
        <v>974</v>
      </c>
      <c r="H9334" t="s">
        <v>29737</v>
      </c>
      <c r="I9334" t="s">
        <v>29738</v>
      </c>
      <c r="J9334">
        <v>2</v>
      </c>
      <c r="K9334" t="s">
        <v>2099</v>
      </c>
      <c r="L9334" t="s">
        <v>10803</v>
      </c>
      <c r="M9334" t="s">
        <v>29739</v>
      </c>
      <c r="N9334" t="s">
        <v>30</v>
      </c>
      <c r="O9334">
        <v>25</v>
      </c>
      <c r="P9334" t="s">
        <v>29740</v>
      </c>
      <c r="Q9334" t="s">
        <v>29741</v>
      </c>
    </row>
    <row r="9335" spans="1:24" x14ac:dyDescent="0.25">
      <c r="A9335" t="s">
        <v>1716</v>
      </c>
      <c r="B9335" t="s">
        <v>11008</v>
      </c>
      <c r="C9335" t="s">
        <v>37</v>
      </c>
      <c r="D9335" t="s">
        <v>394</v>
      </c>
      <c r="E9335" t="s">
        <v>1998</v>
      </c>
      <c r="F9335" t="s">
        <v>29742</v>
      </c>
    </row>
    <row r="9336" spans="1:24" x14ac:dyDescent="0.25">
      <c r="A9336" t="s">
        <v>6614</v>
      </c>
      <c r="B9336" t="s">
        <v>1559</v>
      </c>
      <c r="C9336" t="s">
        <v>101</v>
      </c>
      <c r="D9336" t="s">
        <v>150</v>
      </c>
      <c r="E9336" t="s">
        <v>6543</v>
      </c>
      <c r="F9336" t="s">
        <v>1012</v>
      </c>
      <c r="G9336" t="s">
        <v>37</v>
      </c>
      <c r="H9336" t="s">
        <v>439</v>
      </c>
      <c r="I9336" t="s">
        <v>179</v>
      </c>
      <c r="J9336" t="s">
        <v>400</v>
      </c>
      <c r="K9336" t="s">
        <v>29743</v>
      </c>
      <c r="L9336" t="s">
        <v>1716</v>
      </c>
      <c r="M9336" t="s">
        <v>37</v>
      </c>
      <c r="N9336" t="s">
        <v>16173</v>
      </c>
      <c r="O9336" t="s">
        <v>721</v>
      </c>
      <c r="P9336" t="s">
        <v>29744</v>
      </c>
    </row>
    <row r="9337" spans="1:24" x14ac:dyDescent="0.25">
      <c r="A9337" t="s">
        <v>2517</v>
      </c>
      <c r="B9337" t="s">
        <v>6614</v>
      </c>
      <c r="C9337" t="s">
        <v>11530</v>
      </c>
      <c r="D9337" t="s">
        <v>2432</v>
      </c>
      <c r="E9337" t="s">
        <v>59</v>
      </c>
      <c r="F9337" t="s">
        <v>327</v>
      </c>
      <c r="G9337" t="s">
        <v>126</v>
      </c>
      <c r="H9337" t="s">
        <v>18824</v>
      </c>
      <c r="I9337" t="s">
        <v>1916</v>
      </c>
      <c r="J9337" t="s">
        <v>15</v>
      </c>
      <c r="K9337" t="s">
        <v>883</v>
      </c>
      <c r="L9337" t="s">
        <v>12610</v>
      </c>
      <c r="M9337" t="s">
        <v>182</v>
      </c>
      <c r="N9337" t="s">
        <v>781</v>
      </c>
      <c r="O9337" t="s">
        <v>1059</v>
      </c>
      <c r="P9337" t="s">
        <v>30</v>
      </c>
      <c r="Q9337" t="s">
        <v>61</v>
      </c>
      <c r="R9337" t="s">
        <v>1040</v>
      </c>
      <c r="S9337" t="s">
        <v>1455</v>
      </c>
      <c r="T9337" t="s">
        <v>115</v>
      </c>
      <c r="U9337" t="s">
        <v>29745</v>
      </c>
    </row>
    <row r="9338" spans="1:24" x14ac:dyDescent="0.25">
      <c r="A9338" t="s">
        <v>156</v>
      </c>
      <c r="B9338" t="s">
        <v>2072</v>
      </c>
      <c r="C9338" t="s">
        <v>438</v>
      </c>
      <c r="D9338" t="s">
        <v>439</v>
      </c>
      <c r="E9338" t="s">
        <v>589</v>
      </c>
      <c r="F9338" t="s">
        <v>161</v>
      </c>
      <c r="G9338">
        <v>9</v>
      </c>
      <c r="H9338" t="s">
        <v>4053</v>
      </c>
      <c r="I9338" t="s">
        <v>30</v>
      </c>
      <c r="J9338" t="s">
        <v>700</v>
      </c>
      <c r="K9338" t="s">
        <v>4449</v>
      </c>
      <c r="L9338" t="s">
        <v>458</v>
      </c>
      <c r="M9338" t="s">
        <v>159</v>
      </c>
      <c r="N9338" t="s">
        <v>4990</v>
      </c>
      <c r="O9338" t="s">
        <v>161</v>
      </c>
      <c r="P9338" t="s">
        <v>623</v>
      </c>
      <c r="Q9338" t="s">
        <v>7625</v>
      </c>
      <c r="R9338" t="s">
        <v>29746</v>
      </c>
    </row>
    <row r="9339" spans="1:24" x14ac:dyDescent="0.25">
      <c r="A9339" t="s">
        <v>112</v>
      </c>
      <c r="B9339" t="s">
        <v>417</v>
      </c>
      <c r="C9339" t="s">
        <v>39</v>
      </c>
      <c r="D9339" t="s">
        <v>7625</v>
      </c>
      <c r="E9339" t="s">
        <v>30</v>
      </c>
      <c r="F9339" t="s">
        <v>438</v>
      </c>
      <c r="G9339" t="s">
        <v>439</v>
      </c>
      <c r="H9339" t="s">
        <v>589</v>
      </c>
      <c r="I9339" t="s">
        <v>206</v>
      </c>
      <c r="J9339">
        <v>9</v>
      </c>
      <c r="K9339" t="s">
        <v>8823</v>
      </c>
      <c r="L9339" t="s">
        <v>723</v>
      </c>
      <c r="M9339" t="s">
        <v>59</v>
      </c>
      <c r="N9339" t="s">
        <v>1088</v>
      </c>
      <c r="O9339" t="s">
        <v>1553</v>
      </c>
      <c r="P9339" t="s">
        <v>695</v>
      </c>
      <c r="Q9339" t="s">
        <v>29747</v>
      </c>
      <c r="R9339" t="s">
        <v>1916</v>
      </c>
      <c r="S9339" t="s">
        <v>781</v>
      </c>
      <c r="T9339" t="s">
        <v>6152</v>
      </c>
      <c r="U9339" t="s">
        <v>206</v>
      </c>
      <c r="V9339" t="s">
        <v>577</v>
      </c>
      <c r="W9339" t="s">
        <v>29748</v>
      </c>
    </row>
    <row r="9340" spans="1:24" x14ac:dyDescent="0.25">
      <c r="A9340" t="s">
        <v>29749</v>
      </c>
    </row>
    <row r="9341" spans="1:24" x14ac:dyDescent="0.25">
      <c r="A9341" t="s">
        <v>29750</v>
      </c>
      <c r="B9341" t="s">
        <v>898</v>
      </c>
      <c r="C9341" t="s">
        <v>328</v>
      </c>
      <c r="D9341" t="s">
        <v>5</v>
      </c>
      <c r="E9341" t="s">
        <v>29751</v>
      </c>
      <c r="F9341" t="s">
        <v>93</v>
      </c>
      <c r="G9341" t="s">
        <v>193</v>
      </c>
      <c r="H9341" t="s">
        <v>919</v>
      </c>
      <c r="I9341" t="s">
        <v>61</v>
      </c>
      <c r="J9341" t="s">
        <v>61</v>
      </c>
      <c r="K9341" t="s">
        <v>829</v>
      </c>
      <c r="L9341" t="s">
        <v>29752</v>
      </c>
      <c r="M9341" t="s">
        <v>30</v>
      </c>
      <c r="N9341" t="s">
        <v>11864</v>
      </c>
      <c r="O9341" t="s">
        <v>3145</v>
      </c>
      <c r="P9341" t="s">
        <v>6614</v>
      </c>
      <c r="Q9341" t="s">
        <v>54</v>
      </c>
      <c r="R9341" t="s">
        <v>420</v>
      </c>
      <c r="S9341" t="s">
        <v>5</v>
      </c>
      <c r="T9341" t="s">
        <v>19927</v>
      </c>
      <c r="U9341" t="s">
        <v>29753</v>
      </c>
    </row>
    <row r="9342" spans="1:24" x14ac:dyDescent="0.25">
      <c r="A9342" t="s">
        <v>29754</v>
      </c>
      <c r="B9342" t="s">
        <v>30</v>
      </c>
      <c r="C9342" t="s">
        <v>681</v>
      </c>
      <c r="D9342" t="s">
        <v>2308</v>
      </c>
      <c r="E9342" t="s">
        <v>266</v>
      </c>
      <c r="F9342" t="s">
        <v>2754</v>
      </c>
      <c r="G9342" t="s">
        <v>29755</v>
      </c>
      <c r="H9342" t="s">
        <v>3178</v>
      </c>
      <c r="I9342" t="s">
        <v>108</v>
      </c>
      <c r="J9342" t="s">
        <v>29756</v>
      </c>
      <c r="K9342" t="s">
        <v>15554</v>
      </c>
      <c r="L9342" t="s">
        <v>15551</v>
      </c>
      <c r="M9342" t="s">
        <v>206</v>
      </c>
      <c r="N9342" t="s">
        <v>43</v>
      </c>
      <c r="O9342" t="s">
        <v>767</v>
      </c>
      <c r="P9342" t="s">
        <v>5166</v>
      </c>
      <c r="Q9342" t="s">
        <v>572</v>
      </c>
      <c r="R9342" t="s">
        <v>539</v>
      </c>
      <c r="S9342" t="s">
        <v>898</v>
      </c>
      <c r="T9342" t="s">
        <v>2072</v>
      </c>
      <c r="U9342" t="s">
        <v>29757</v>
      </c>
    </row>
    <row r="9343" spans="1:24" x14ac:dyDescent="0.25">
      <c r="A9343" t="s">
        <v>29758</v>
      </c>
      <c r="B9343" t="s">
        <v>86</v>
      </c>
      <c r="C9343" t="s">
        <v>190</v>
      </c>
      <c r="D9343" t="s">
        <v>6421</v>
      </c>
      <c r="E9343" t="s">
        <v>54</v>
      </c>
      <c r="F9343" t="s">
        <v>59</v>
      </c>
      <c r="G9343" t="s">
        <v>157</v>
      </c>
      <c r="H9343" t="s">
        <v>15840</v>
      </c>
      <c r="I9343" t="s">
        <v>651</v>
      </c>
      <c r="J9343" t="s">
        <v>157</v>
      </c>
      <c r="K9343" t="s">
        <v>29759</v>
      </c>
      <c r="L9343" t="s">
        <v>8347</v>
      </c>
      <c r="M9343" t="s">
        <v>6421</v>
      </c>
      <c r="N9343" t="s">
        <v>126</v>
      </c>
      <c r="O9343" t="s">
        <v>29760</v>
      </c>
    </row>
    <row r="9344" spans="1:24" x14ac:dyDescent="0.25">
      <c r="A9344" t="s">
        <v>7345</v>
      </c>
      <c r="B9344" t="s">
        <v>651</v>
      </c>
      <c r="C9344" t="s">
        <v>157</v>
      </c>
      <c r="D9344" t="s">
        <v>266</v>
      </c>
      <c r="E9344" t="s">
        <v>29761</v>
      </c>
    </row>
    <row r="9345" spans="1:26" x14ac:dyDescent="0.25">
      <c r="A9345" t="s">
        <v>6614</v>
      </c>
      <c r="B9345" t="s">
        <v>179</v>
      </c>
      <c r="C9345" t="s">
        <v>5</v>
      </c>
      <c r="D9345" t="s">
        <v>266</v>
      </c>
      <c r="E9345" t="s">
        <v>1154</v>
      </c>
      <c r="F9345" t="s">
        <v>5</v>
      </c>
      <c r="G9345" t="s">
        <v>5291</v>
      </c>
      <c r="H9345" t="s">
        <v>14523</v>
      </c>
      <c r="I9345" t="s">
        <v>59</v>
      </c>
      <c r="J9345" t="s">
        <v>1777</v>
      </c>
      <c r="K9345" t="s">
        <v>1917</v>
      </c>
      <c r="L9345" t="s">
        <v>193</v>
      </c>
      <c r="M9345" t="s">
        <v>57</v>
      </c>
      <c r="N9345" t="s">
        <v>411</v>
      </c>
      <c r="O9345" t="s">
        <v>212</v>
      </c>
      <c r="P9345" t="s">
        <v>420</v>
      </c>
      <c r="Q9345" t="s">
        <v>5</v>
      </c>
      <c r="R9345" t="s">
        <v>356</v>
      </c>
      <c r="S9345" t="s">
        <v>2856</v>
      </c>
      <c r="T9345" t="s">
        <v>462</v>
      </c>
      <c r="U9345" t="s">
        <v>71</v>
      </c>
      <c r="V9345" t="s">
        <v>18</v>
      </c>
      <c r="W9345" t="s">
        <v>29762</v>
      </c>
      <c r="X9345" t="s">
        <v>5</v>
      </c>
      <c r="Y9345" t="s">
        <v>266</v>
      </c>
      <c r="Z9345" t="s">
        <v>29763</v>
      </c>
    </row>
    <row r="9346" spans="1:26" x14ac:dyDescent="0.25">
      <c r="A9346" t="s">
        <v>29764</v>
      </c>
      <c r="B9346" t="s">
        <v>29765</v>
      </c>
      <c r="C9346" t="s">
        <v>7499</v>
      </c>
      <c r="D9346" t="s">
        <v>7915</v>
      </c>
      <c r="E9346" t="s">
        <v>2943</v>
      </c>
      <c r="F9346" t="s">
        <v>36</v>
      </c>
      <c r="G9346" t="s">
        <v>3031</v>
      </c>
      <c r="H9346" t="s">
        <v>2524</v>
      </c>
      <c r="I9346" t="s">
        <v>57</v>
      </c>
      <c r="J9346" t="s">
        <v>61</v>
      </c>
      <c r="K9346" t="s">
        <v>26304</v>
      </c>
      <c r="L9346" t="s">
        <v>22610</v>
      </c>
      <c r="M9346" t="s">
        <v>334</v>
      </c>
      <c r="N9346" t="s">
        <v>198</v>
      </c>
      <c r="O9346" t="s">
        <v>1</v>
      </c>
      <c r="P9346" t="s">
        <v>703</v>
      </c>
      <c r="Q9346" t="s">
        <v>150</v>
      </c>
      <c r="R9346" t="s">
        <v>193</v>
      </c>
      <c r="S9346" t="s">
        <v>30</v>
      </c>
      <c r="T9346" t="s">
        <v>411</v>
      </c>
      <c r="U9346" t="s">
        <v>29766</v>
      </c>
    </row>
    <row r="9347" spans="1:26" x14ac:dyDescent="0.25">
      <c r="A9347" t="s">
        <v>220</v>
      </c>
      <c r="B9347" t="s">
        <v>81</v>
      </c>
      <c r="C9347" t="s">
        <v>179</v>
      </c>
      <c r="D9347" t="s">
        <v>61</v>
      </c>
      <c r="E9347" t="s">
        <v>1911</v>
      </c>
      <c r="F9347" t="s">
        <v>794</v>
      </c>
      <c r="G9347" t="s">
        <v>318</v>
      </c>
      <c r="H9347" t="s">
        <v>898</v>
      </c>
      <c r="I9347" t="s">
        <v>113</v>
      </c>
      <c r="J9347" t="s">
        <v>2423</v>
      </c>
      <c r="K9347" t="s">
        <v>23337</v>
      </c>
      <c r="L9347" t="s">
        <v>29767</v>
      </c>
    </row>
    <row r="9348" spans="1:26" x14ac:dyDescent="0.25">
      <c r="A9348" t="s">
        <v>7560</v>
      </c>
      <c r="B9348" t="s">
        <v>762</v>
      </c>
      <c r="C9348" t="s">
        <v>898</v>
      </c>
      <c r="D9348" t="s">
        <v>1917</v>
      </c>
      <c r="E9348" t="s">
        <v>5</v>
      </c>
      <c r="F9348" t="s">
        <v>29768</v>
      </c>
      <c r="G9348" t="s">
        <v>150</v>
      </c>
      <c r="H9348" t="s">
        <v>7875</v>
      </c>
      <c r="I9348" t="s">
        <v>577</v>
      </c>
      <c r="J9348" t="s">
        <v>5</v>
      </c>
      <c r="K9348" t="s">
        <v>4563</v>
      </c>
      <c r="L9348" t="s">
        <v>37</v>
      </c>
      <c r="M9348" t="s">
        <v>11721</v>
      </c>
      <c r="N9348" t="s">
        <v>6698</v>
      </c>
      <c r="O9348" t="s">
        <v>1584</v>
      </c>
      <c r="P9348" t="s">
        <v>59</v>
      </c>
      <c r="Q9348" t="s">
        <v>541</v>
      </c>
      <c r="R9348" t="s">
        <v>5601</v>
      </c>
      <c r="S9348" t="s">
        <v>220</v>
      </c>
      <c r="T9348" t="s">
        <v>81</v>
      </c>
      <c r="U9348" t="s">
        <v>29769</v>
      </c>
    </row>
    <row r="9349" spans="1:26" x14ac:dyDescent="0.25">
      <c r="A9349" t="s">
        <v>6614</v>
      </c>
      <c r="B9349" t="s">
        <v>5088</v>
      </c>
      <c r="C9349" t="s">
        <v>36</v>
      </c>
      <c r="D9349" t="s">
        <v>126</v>
      </c>
      <c r="E9349" t="s">
        <v>19548</v>
      </c>
      <c r="F9349" t="s">
        <v>15171</v>
      </c>
      <c r="G9349" t="s">
        <v>4628</v>
      </c>
      <c r="H9349" t="s">
        <v>43</v>
      </c>
      <c r="I9349" t="s">
        <v>36</v>
      </c>
      <c r="J9349" t="s">
        <v>334</v>
      </c>
      <c r="K9349" t="s">
        <v>1018</v>
      </c>
      <c r="L9349" t="s">
        <v>59</v>
      </c>
      <c r="M9349" t="s">
        <v>1471</v>
      </c>
      <c r="N9349" t="s">
        <v>112</v>
      </c>
      <c r="O9349" t="s">
        <v>18</v>
      </c>
      <c r="P9349" t="s">
        <v>193</v>
      </c>
      <c r="Q9349" t="s">
        <v>61</v>
      </c>
      <c r="R9349" t="s">
        <v>1040</v>
      </c>
      <c r="S9349" t="s">
        <v>25565</v>
      </c>
      <c r="T9349" t="s">
        <v>2872</v>
      </c>
      <c r="U9349" t="s">
        <v>29770</v>
      </c>
    </row>
    <row r="9350" spans="1:26" x14ac:dyDescent="0.25">
      <c r="A9350" t="s">
        <v>6614</v>
      </c>
      <c r="B9350" t="s">
        <v>179</v>
      </c>
      <c r="C9350" t="s">
        <v>5</v>
      </c>
      <c r="D9350" t="s">
        <v>5291</v>
      </c>
      <c r="E9350" t="s">
        <v>14523</v>
      </c>
      <c r="F9350" t="s">
        <v>126</v>
      </c>
      <c r="G9350" t="s">
        <v>1018</v>
      </c>
      <c r="H9350" t="s">
        <v>59</v>
      </c>
      <c r="I9350" t="s">
        <v>157</v>
      </c>
      <c r="J9350" t="s">
        <v>17193</v>
      </c>
      <c r="K9350" t="s">
        <v>418</v>
      </c>
      <c r="L9350" t="s">
        <v>420</v>
      </c>
      <c r="M9350" t="s">
        <v>5</v>
      </c>
      <c r="N9350" t="s">
        <v>356</v>
      </c>
      <c r="O9350" t="s">
        <v>2856</v>
      </c>
      <c r="P9350" t="s">
        <v>2524</v>
      </c>
      <c r="Q9350" t="s">
        <v>57</v>
      </c>
      <c r="R9350" t="s">
        <v>61</v>
      </c>
      <c r="S9350" t="s">
        <v>29771</v>
      </c>
      <c r="T9350" t="s">
        <v>210</v>
      </c>
      <c r="U9350" t="s">
        <v>18</v>
      </c>
      <c r="V9350" t="s">
        <v>29772</v>
      </c>
    </row>
    <row r="9351" spans="1:26" x14ac:dyDescent="0.25">
      <c r="A9351" t="s">
        <v>1716</v>
      </c>
      <c r="B9351" t="s">
        <v>8176</v>
      </c>
      <c r="C9351" t="s">
        <v>161</v>
      </c>
      <c r="D9351" t="s">
        <v>73</v>
      </c>
      <c r="E9351" t="s">
        <v>334</v>
      </c>
      <c r="F9351" t="s">
        <v>61</v>
      </c>
      <c r="G9351" t="s">
        <v>3031</v>
      </c>
      <c r="H9351" t="s">
        <v>7965</v>
      </c>
      <c r="I9351" t="s">
        <v>115</v>
      </c>
      <c r="J9351" t="s">
        <v>322</v>
      </c>
      <c r="K9351" t="s">
        <v>6731</v>
      </c>
      <c r="L9351" t="s">
        <v>59</v>
      </c>
      <c r="M9351" t="s">
        <v>376</v>
      </c>
      <c r="N9351" t="s">
        <v>29773</v>
      </c>
      <c r="O9351" t="s">
        <v>29774</v>
      </c>
    </row>
    <row r="9352" spans="1:26" x14ac:dyDescent="0.25">
      <c r="A9352" t="s">
        <v>1716</v>
      </c>
      <c r="B9352" t="s">
        <v>37</v>
      </c>
      <c r="C9352" t="s">
        <v>29775</v>
      </c>
    </row>
    <row r="9353" spans="1:26" x14ac:dyDescent="0.25">
      <c r="A9353" t="s">
        <v>6614</v>
      </c>
      <c r="B9353" t="s">
        <v>289</v>
      </c>
      <c r="C9353" t="s">
        <v>5648</v>
      </c>
      <c r="D9353" t="s">
        <v>18919</v>
      </c>
      <c r="E9353" t="s">
        <v>490</v>
      </c>
      <c r="F9353" t="s">
        <v>29776</v>
      </c>
      <c r="G9353" t="s">
        <v>29777</v>
      </c>
      <c r="H9353" t="s">
        <v>29778</v>
      </c>
      <c r="I9353" t="s">
        <v>289</v>
      </c>
      <c r="J9353" t="s">
        <v>17030</v>
      </c>
      <c r="K9353" t="s">
        <v>222</v>
      </c>
      <c r="L9353" t="s">
        <v>29779</v>
      </c>
      <c r="M9353" t="s">
        <v>29780</v>
      </c>
      <c r="N9353" t="s">
        <v>29781</v>
      </c>
      <c r="O9353" t="s">
        <v>898</v>
      </c>
      <c r="P9353" t="s">
        <v>17467</v>
      </c>
      <c r="Q9353" t="s">
        <v>4035</v>
      </c>
      <c r="R9353" t="s">
        <v>6523</v>
      </c>
      <c r="S9353" t="s">
        <v>29776</v>
      </c>
      <c r="T9353" t="s">
        <v>10601</v>
      </c>
      <c r="U9353" t="s">
        <v>29782</v>
      </c>
      <c r="V9353" t="s">
        <v>29783</v>
      </c>
      <c r="W9353" t="s">
        <v>4218</v>
      </c>
      <c r="X9353" t="s">
        <v>29784</v>
      </c>
    </row>
    <row r="9354" spans="1:26" x14ac:dyDescent="0.25">
      <c r="A9354" t="s">
        <v>6614</v>
      </c>
      <c r="B9354" t="s">
        <v>7915</v>
      </c>
      <c r="C9354" t="s">
        <v>29785</v>
      </c>
      <c r="D9354" t="s">
        <v>1284</v>
      </c>
      <c r="E9354" t="s">
        <v>7506</v>
      </c>
      <c r="F9354" t="s">
        <v>57</v>
      </c>
      <c r="G9354" t="s">
        <v>1173</v>
      </c>
      <c r="H9354" t="s">
        <v>29786</v>
      </c>
      <c r="I9354" t="s">
        <v>27451</v>
      </c>
      <c r="J9354" t="s">
        <v>1</v>
      </c>
      <c r="K9354" t="s">
        <v>10068</v>
      </c>
      <c r="L9354" t="s">
        <v>2058</v>
      </c>
      <c r="M9354" t="s">
        <v>3208</v>
      </c>
      <c r="N9354" t="s">
        <v>29787</v>
      </c>
      <c r="O9354" t="s">
        <v>1</v>
      </c>
      <c r="P9354" t="s">
        <v>7675</v>
      </c>
      <c r="Q9354" t="s">
        <v>61</v>
      </c>
      <c r="R9354" t="s">
        <v>490</v>
      </c>
      <c r="S9354" t="s">
        <v>29788</v>
      </c>
    </row>
    <row r="9355" spans="1:26" x14ac:dyDescent="0.25">
      <c r="A9355" t="s">
        <v>6614</v>
      </c>
      <c r="B9355" t="s">
        <v>762</v>
      </c>
      <c r="C9355" t="s">
        <v>126</v>
      </c>
      <c r="D9355" t="s">
        <v>36</v>
      </c>
      <c r="E9355" t="s">
        <v>59</v>
      </c>
      <c r="F9355" t="s">
        <v>29789</v>
      </c>
      <c r="G9355" t="s">
        <v>61</v>
      </c>
      <c r="H9355" t="s">
        <v>26498</v>
      </c>
      <c r="I9355" t="s">
        <v>59</v>
      </c>
      <c r="J9355" t="s">
        <v>9334</v>
      </c>
      <c r="K9355" t="s">
        <v>13772</v>
      </c>
      <c r="L9355" t="s">
        <v>462</v>
      </c>
      <c r="M9355" t="s">
        <v>54</v>
      </c>
      <c r="N9355" t="s">
        <v>61</v>
      </c>
      <c r="O9355" t="s">
        <v>5825</v>
      </c>
      <c r="P9355" t="s">
        <v>57</v>
      </c>
      <c r="Q9355" t="s">
        <v>5</v>
      </c>
      <c r="R9355" t="s">
        <v>29790</v>
      </c>
      <c r="S9355" t="s">
        <v>29791</v>
      </c>
    </row>
    <row r="9356" spans="1:26" x14ac:dyDescent="0.25">
      <c r="A9356" t="s">
        <v>6614</v>
      </c>
      <c r="B9356" t="s">
        <v>898</v>
      </c>
      <c r="C9356" t="s">
        <v>113</v>
      </c>
      <c r="D9356" t="s">
        <v>2972</v>
      </c>
      <c r="E9356" t="s">
        <v>736</v>
      </c>
      <c r="F9356" t="s">
        <v>37</v>
      </c>
      <c r="G9356" t="s">
        <v>1920</v>
      </c>
      <c r="H9356" t="s">
        <v>1695</v>
      </c>
      <c r="I9356" t="s">
        <v>4268</v>
      </c>
      <c r="J9356" t="s">
        <v>18992</v>
      </c>
      <c r="K9356" t="s">
        <v>10795</v>
      </c>
      <c r="L9356" t="s">
        <v>29792</v>
      </c>
    </row>
    <row r="9357" spans="1:26" x14ac:dyDescent="0.25">
      <c r="A9357" t="s">
        <v>6614</v>
      </c>
      <c r="B9357" t="s">
        <v>108</v>
      </c>
      <c r="C9357" t="s">
        <v>3031</v>
      </c>
      <c r="D9357" t="s">
        <v>27678</v>
      </c>
      <c r="E9357" t="s">
        <v>29793</v>
      </c>
      <c r="F9357" t="s">
        <v>179</v>
      </c>
      <c r="G9357" t="s">
        <v>61</v>
      </c>
      <c r="H9357" t="s">
        <v>9725</v>
      </c>
      <c r="I9357" t="s">
        <v>30</v>
      </c>
      <c r="J9357" t="s">
        <v>3200</v>
      </c>
      <c r="K9357" t="s">
        <v>29794</v>
      </c>
    </row>
    <row r="9358" spans="1:26" x14ac:dyDescent="0.25">
      <c r="A9358" t="s">
        <v>6614</v>
      </c>
      <c r="B9358" t="s">
        <v>10937</v>
      </c>
      <c r="C9358" t="s">
        <v>36</v>
      </c>
      <c r="D9358" t="s">
        <v>1709</v>
      </c>
      <c r="E9358" t="s">
        <v>16</v>
      </c>
      <c r="F9358" t="s">
        <v>586</v>
      </c>
      <c r="G9358" t="s">
        <v>7915</v>
      </c>
      <c r="H9358" t="s">
        <v>417</v>
      </c>
      <c r="I9358" t="s">
        <v>723</v>
      </c>
      <c r="J9358" t="s">
        <v>59</v>
      </c>
      <c r="K9358" t="s">
        <v>29795</v>
      </c>
      <c r="L9358" t="s">
        <v>36</v>
      </c>
      <c r="M9358" t="s">
        <v>16</v>
      </c>
      <c r="N9358" t="s">
        <v>5</v>
      </c>
      <c r="O9358" t="s">
        <v>29796</v>
      </c>
      <c r="P9358" t="s">
        <v>29797</v>
      </c>
      <c r="Q9358" t="s">
        <v>265</v>
      </c>
      <c r="R9358" t="s">
        <v>1766</v>
      </c>
      <c r="S9358" t="s">
        <v>113</v>
      </c>
      <c r="T9358" t="s">
        <v>61</v>
      </c>
      <c r="U9358" t="s">
        <v>29798</v>
      </c>
    </row>
    <row r="9359" spans="1:26" x14ac:dyDescent="0.25">
      <c r="A9359" t="s">
        <v>7499</v>
      </c>
      <c r="B9359" t="s">
        <v>2289</v>
      </c>
      <c r="C9359" t="s">
        <v>24228</v>
      </c>
      <c r="D9359" t="s">
        <v>5</v>
      </c>
      <c r="E9359" t="s">
        <v>3208</v>
      </c>
      <c r="F9359" t="s">
        <v>28103</v>
      </c>
      <c r="G9359" t="s">
        <v>1549</v>
      </c>
      <c r="H9359" t="s">
        <v>4614</v>
      </c>
      <c r="I9359" t="s">
        <v>181</v>
      </c>
      <c r="J9359" t="s">
        <v>1295</v>
      </c>
      <c r="K9359" t="s">
        <v>1190</v>
      </c>
      <c r="L9359" t="s">
        <v>1192</v>
      </c>
      <c r="M9359" t="s">
        <v>29799</v>
      </c>
      <c r="N9359" t="s">
        <v>29800</v>
      </c>
      <c r="O9359" t="s">
        <v>25527</v>
      </c>
      <c r="P9359" t="s">
        <v>7375</v>
      </c>
      <c r="Q9359" t="s">
        <v>29801</v>
      </c>
      <c r="R9359" t="s">
        <v>25092</v>
      </c>
      <c r="S9359" t="s">
        <v>7091</v>
      </c>
      <c r="T9359" t="s">
        <v>115</v>
      </c>
      <c r="U9359" t="s">
        <v>710</v>
      </c>
      <c r="V9359" t="s">
        <v>385</v>
      </c>
      <c r="W9359" t="s">
        <v>29802</v>
      </c>
    </row>
    <row r="9360" spans="1:26" x14ac:dyDescent="0.25">
      <c r="A9360" t="s">
        <v>29803</v>
      </c>
      <c r="B9360" t="s">
        <v>30</v>
      </c>
      <c r="C9360" t="s">
        <v>194</v>
      </c>
      <c r="D9360" t="s">
        <v>10139</v>
      </c>
      <c r="E9360" t="s">
        <v>898</v>
      </c>
      <c r="F9360" t="s">
        <v>182</v>
      </c>
      <c r="G9360" t="s">
        <v>639</v>
      </c>
      <c r="H9360" t="s">
        <v>1812</v>
      </c>
      <c r="I9360" t="s">
        <v>161</v>
      </c>
      <c r="J9360" t="s">
        <v>36</v>
      </c>
      <c r="K9360" t="s">
        <v>1125</v>
      </c>
      <c r="L9360" t="s">
        <v>886</v>
      </c>
      <c r="M9360" t="s">
        <v>37</v>
      </c>
      <c r="N9360" t="s">
        <v>18</v>
      </c>
      <c r="O9360" t="s">
        <v>1801</v>
      </c>
      <c r="P9360" t="s">
        <v>57</v>
      </c>
      <c r="Q9360" t="s">
        <v>5</v>
      </c>
      <c r="R9360" t="s">
        <v>7423</v>
      </c>
      <c r="S9360" t="s">
        <v>29804</v>
      </c>
    </row>
    <row r="9361" spans="1:27" x14ac:dyDescent="0.25">
      <c r="A9361" t="s">
        <v>6614</v>
      </c>
      <c r="B9361" t="s">
        <v>17465</v>
      </c>
      <c r="C9361" t="s">
        <v>427</v>
      </c>
      <c r="D9361" t="s">
        <v>7254</v>
      </c>
      <c r="E9361" t="s">
        <v>19922</v>
      </c>
      <c r="F9361" t="s">
        <v>326</v>
      </c>
      <c r="G9361" t="s">
        <v>27678</v>
      </c>
      <c r="H9361" t="s">
        <v>29793</v>
      </c>
      <c r="I9361" t="s">
        <v>713</v>
      </c>
      <c r="J9361" t="s">
        <v>17465</v>
      </c>
      <c r="K9361" t="s">
        <v>5</v>
      </c>
      <c r="L9361" t="s">
        <v>18308</v>
      </c>
      <c r="M9361" t="s">
        <v>29805</v>
      </c>
      <c r="N9361" t="s">
        <v>5354</v>
      </c>
      <c r="O9361" t="s">
        <v>1295</v>
      </c>
      <c r="P9361" t="s">
        <v>5</v>
      </c>
      <c r="Q9361" t="s">
        <v>29806</v>
      </c>
    </row>
    <row r="9362" spans="1:27" x14ac:dyDescent="0.25">
      <c r="A9362" t="s">
        <v>1356</v>
      </c>
      <c r="B9362" t="s">
        <v>13148</v>
      </c>
      <c r="C9362" t="s">
        <v>179</v>
      </c>
      <c r="D9362" t="s">
        <v>5</v>
      </c>
      <c r="E9362" t="s">
        <v>15426</v>
      </c>
      <c r="F9362" t="s">
        <v>218</v>
      </c>
      <c r="G9362" t="s">
        <v>179</v>
      </c>
      <c r="H9362" t="s">
        <v>29807</v>
      </c>
      <c r="I9362" t="s">
        <v>39</v>
      </c>
      <c r="J9362" t="s">
        <v>18747</v>
      </c>
      <c r="K9362" t="s">
        <v>37</v>
      </c>
      <c r="L9362" t="s">
        <v>29808</v>
      </c>
      <c r="M9362" t="s">
        <v>1377</v>
      </c>
      <c r="N9362" t="s">
        <v>3759</v>
      </c>
      <c r="O9362" t="s">
        <v>2276</v>
      </c>
      <c r="P9362" t="s">
        <v>14442</v>
      </c>
      <c r="Q9362" t="s">
        <v>20403</v>
      </c>
      <c r="R9362" t="s">
        <v>23852</v>
      </c>
      <c r="S9362" t="s">
        <v>2189</v>
      </c>
      <c r="T9362" t="s">
        <v>29809</v>
      </c>
    </row>
    <row r="9363" spans="1:27" x14ac:dyDescent="0.25">
      <c r="A9363" t="s">
        <v>116</v>
      </c>
      <c r="B9363" t="s">
        <v>1410</v>
      </c>
      <c r="C9363" t="s">
        <v>29810</v>
      </c>
      <c r="D9363" t="s">
        <v>59</v>
      </c>
      <c r="E9363" t="s">
        <v>29811</v>
      </c>
      <c r="F9363" t="s">
        <v>161</v>
      </c>
      <c r="G9363" t="s">
        <v>462</v>
      </c>
      <c r="H9363" t="s">
        <v>179</v>
      </c>
      <c r="I9363" t="s">
        <v>5</v>
      </c>
      <c r="J9363" t="s">
        <v>1866</v>
      </c>
      <c r="K9363" t="s">
        <v>5760</v>
      </c>
      <c r="L9363" t="s">
        <v>18</v>
      </c>
      <c r="M9363" t="s">
        <v>3548</v>
      </c>
      <c r="N9363" t="s">
        <v>18180</v>
      </c>
      <c r="O9363" t="s">
        <v>29812</v>
      </c>
      <c r="P9363" t="s">
        <v>411</v>
      </c>
      <c r="Q9363" t="s">
        <v>608</v>
      </c>
      <c r="R9363" t="s">
        <v>1758</v>
      </c>
      <c r="S9363" t="s">
        <v>577</v>
      </c>
      <c r="T9363" t="s">
        <v>4499</v>
      </c>
      <c r="U9363" t="s">
        <v>57</v>
      </c>
      <c r="V9363" t="s">
        <v>8382</v>
      </c>
      <c r="W9363" t="s">
        <v>1012</v>
      </c>
      <c r="X9363" t="s">
        <v>710</v>
      </c>
      <c r="Y9363" t="s">
        <v>29813</v>
      </c>
    </row>
    <row r="9364" spans="1:27" x14ac:dyDescent="0.25">
      <c r="A9364" t="s">
        <v>1743</v>
      </c>
      <c r="B9364" t="s">
        <v>57</v>
      </c>
      <c r="C9364" t="s">
        <v>7856</v>
      </c>
      <c r="D9364" t="s">
        <v>7857</v>
      </c>
      <c r="E9364" t="s">
        <v>919</v>
      </c>
      <c r="F9364" t="s">
        <v>61</v>
      </c>
      <c r="G9364" t="s">
        <v>1039</v>
      </c>
      <c r="H9364" t="s">
        <v>179</v>
      </c>
      <c r="I9364" t="s">
        <v>5</v>
      </c>
      <c r="J9364" t="s">
        <v>1877</v>
      </c>
      <c r="K9364" t="s">
        <v>6128</v>
      </c>
      <c r="L9364" t="s">
        <v>4024</v>
      </c>
      <c r="M9364" t="s">
        <v>59</v>
      </c>
      <c r="N9364" t="s">
        <v>61</v>
      </c>
      <c r="O9364" t="s">
        <v>1743</v>
      </c>
      <c r="P9364" t="s">
        <v>57</v>
      </c>
      <c r="Q9364" t="s">
        <v>108</v>
      </c>
      <c r="R9364" t="s">
        <v>1081</v>
      </c>
      <c r="S9364" t="s">
        <v>249</v>
      </c>
      <c r="T9364" t="s">
        <v>57</v>
      </c>
      <c r="U9364" t="s">
        <v>61</v>
      </c>
      <c r="V9364" t="s">
        <v>1900</v>
      </c>
      <c r="W9364" t="s">
        <v>4619</v>
      </c>
      <c r="X9364" t="s">
        <v>18</v>
      </c>
      <c r="Y9364" t="s">
        <v>11385</v>
      </c>
      <c r="Z9364" t="s">
        <v>29814</v>
      </c>
    </row>
    <row r="9365" spans="1:27" x14ac:dyDescent="0.25">
      <c r="A9365" t="s">
        <v>1549</v>
      </c>
      <c r="B9365" t="s">
        <v>898</v>
      </c>
      <c r="C9365" t="s">
        <v>2072</v>
      </c>
      <c r="D9365" t="s">
        <v>29815</v>
      </c>
      <c r="E9365" t="s">
        <v>112</v>
      </c>
      <c r="F9365" t="s">
        <v>218</v>
      </c>
      <c r="G9365" t="s">
        <v>322</v>
      </c>
      <c r="H9365" t="s">
        <v>113</v>
      </c>
      <c r="I9365" t="s">
        <v>61</v>
      </c>
      <c r="J9365" t="s">
        <v>14586</v>
      </c>
      <c r="K9365" t="s">
        <v>115</v>
      </c>
      <c r="L9365" t="s">
        <v>15</v>
      </c>
      <c r="M9365" t="s">
        <v>73</v>
      </c>
      <c r="N9365" t="s">
        <v>29816</v>
      </c>
    </row>
    <row r="9366" spans="1:27" x14ac:dyDescent="0.25">
      <c r="A9366" t="s">
        <v>1081</v>
      </c>
      <c r="B9366" t="s">
        <v>30</v>
      </c>
      <c r="C9366" t="s">
        <v>61</v>
      </c>
      <c r="D9366" t="s">
        <v>2419</v>
      </c>
      <c r="E9366" t="s">
        <v>29817</v>
      </c>
      <c r="F9366" t="s">
        <v>54</v>
      </c>
      <c r="G9366" t="s">
        <v>420</v>
      </c>
      <c r="H9366" t="s">
        <v>5</v>
      </c>
      <c r="I9366" t="s">
        <v>29818</v>
      </c>
      <c r="J9366" t="s">
        <v>475</v>
      </c>
      <c r="K9366" t="s">
        <v>18160</v>
      </c>
      <c r="L9366" t="s">
        <v>5331</v>
      </c>
      <c r="M9366" t="s">
        <v>2187</v>
      </c>
      <c r="N9366" t="s">
        <v>10105</v>
      </c>
      <c r="O9366" t="s">
        <v>12617</v>
      </c>
      <c r="P9366" t="s">
        <v>5127</v>
      </c>
      <c r="Q9366" t="s">
        <v>4562</v>
      </c>
      <c r="R9366" t="s">
        <v>1554</v>
      </c>
      <c r="S9366">
        <v>13</v>
      </c>
      <c r="T9366" t="s">
        <v>7855</v>
      </c>
      <c r="U9366" t="s">
        <v>150</v>
      </c>
      <c r="V9366" t="s">
        <v>7675</v>
      </c>
      <c r="W9366" t="s">
        <v>1523</v>
      </c>
      <c r="X9366" t="s">
        <v>29819</v>
      </c>
    </row>
    <row r="9367" spans="1:27" x14ac:dyDescent="0.25">
      <c r="A9367" t="s">
        <v>179</v>
      </c>
      <c r="B9367" t="s">
        <v>5</v>
      </c>
      <c r="C9367" t="s">
        <v>361</v>
      </c>
      <c r="D9367" t="s">
        <v>2429</v>
      </c>
      <c r="E9367" t="s">
        <v>29820</v>
      </c>
      <c r="F9367" t="s">
        <v>218</v>
      </c>
      <c r="G9367" t="s">
        <v>761</v>
      </c>
      <c r="H9367" t="s">
        <v>5</v>
      </c>
      <c r="I9367" t="s">
        <v>7226</v>
      </c>
      <c r="J9367" t="s">
        <v>2567</v>
      </c>
      <c r="K9367" t="s">
        <v>30</v>
      </c>
      <c r="L9367" t="s">
        <v>16287</v>
      </c>
      <c r="M9367" t="s">
        <v>108</v>
      </c>
      <c r="N9367" t="s">
        <v>29821</v>
      </c>
      <c r="O9367" t="s">
        <v>1531</v>
      </c>
      <c r="P9367" t="s">
        <v>462</v>
      </c>
      <c r="Q9367" t="s">
        <v>179</v>
      </c>
      <c r="R9367" t="s">
        <v>249</v>
      </c>
      <c r="S9367" t="s">
        <v>57</v>
      </c>
      <c r="T9367" t="s">
        <v>1777</v>
      </c>
      <c r="U9367" t="s">
        <v>30</v>
      </c>
      <c r="V9367" t="s">
        <v>5</v>
      </c>
      <c r="W9367" t="s">
        <v>29822</v>
      </c>
      <c r="X9367" t="s">
        <v>1046</v>
      </c>
      <c r="Y9367" t="s">
        <v>484</v>
      </c>
      <c r="Z9367" t="s">
        <v>6573</v>
      </c>
      <c r="AA9367" t="s">
        <v>29823</v>
      </c>
    </row>
    <row r="9368" spans="1:27" x14ac:dyDescent="0.25">
      <c r="A9368" t="s">
        <v>29824</v>
      </c>
      <c r="B9368" t="s">
        <v>5022</v>
      </c>
      <c r="C9368" t="s">
        <v>1532</v>
      </c>
      <c r="D9368" t="s">
        <v>407</v>
      </c>
      <c r="E9368" t="s">
        <v>383</v>
      </c>
      <c r="F9368" t="s">
        <v>1115</v>
      </c>
      <c r="G9368" t="s">
        <v>179</v>
      </c>
      <c r="H9368" t="s">
        <v>18</v>
      </c>
      <c r="I9368" t="s">
        <v>2671</v>
      </c>
      <c r="J9368" t="s">
        <v>29825</v>
      </c>
    </row>
    <row r="9369" spans="1:27" x14ac:dyDescent="0.25">
      <c r="A9369" t="s">
        <v>898</v>
      </c>
      <c r="B9369" t="s">
        <v>113</v>
      </c>
      <c r="C9369" t="s">
        <v>400</v>
      </c>
      <c r="D9369" t="s">
        <v>327</v>
      </c>
      <c r="E9369" t="s">
        <v>150</v>
      </c>
      <c r="F9369" t="s">
        <v>126</v>
      </c>
      <c r="G9369" t="s">
        <v>1777</v>
      </c>
      <c r="H9369" t="s">
        <v>8941</v>
      </c>
      <c r="I9369" t="s">
        <v>898</v>
      </c>
      <c r="J9369" t="s">
        <v>2161</v>
      </c>
      <c r="K9369" t="s">
        <v>150</v>
      </c>
      <c r="L9369" t="s">
        <v>5</v>
      </c>
      <c r="M9369" t="s">
        <v>1321</v>
      </c>
      <c r="N9369" t="s">
        <v>762</v>
      </c>
      <c r="O9369" t="s">
        <v>7110</v>
      </c>
      <c r="P9369" t="s">
        <v>29826</v>
      </c>
      <c r="Q9369" t="s">
        <v>4371</v>
      </c>
      <c r="R9369" t="s">
        <v>266</v>
      </c>
      <c r="S9369" t="s">
        <v>29827</v>
      </c>
      <c r="T9369" t="s">
        <v>1689</v>
      </c>
      <c r="U9369" t="s">
        <v>898</v>
      </c>
      <c r="V9369" t="s">
        <v>16325</v>
      </c>
      <c r="W9369" t="s">
        <v>5800</v>
      </c>
      <c r="X9369" t="s">
        <v>5</v>
      </c>
      <c r="Y9369" t="s">
        <v>607</v>
      </c>
      <c r="Z9369" t="s">
        <v>29828</v>
      </c>
    </row>
    <row r="9370" spans="1:27" x14ac:dyDescent="0.25">
      <c r="A9370" t="s">
        <v>6614</v>
      </c>
      <c r="B9370" t="s">
        <v>4628</v>
      </c>
      <c r="C9370" t="s">
        <v>29829</v>
      </c>
      <c r="D9370" t="s">
        <v>590</v>
      </c>
      <c r="E9370" t="s">
        <v>57</v>
      </c>
      <c r="F9370" t="s">
        <v>2191</v>
      </c>
      <c r="G9370" t="s">
        <v>6284</v>
      </c>
      <c r="H9370" t="s">
        <v>1295</v>
      </c>
      <c r="I9370" t="s">
        <v>322</v>
      </c>
      <c r="J9370" t="s">
        <v>781</v>
      </c>
      <c r="K9370" t="s">
        <v>2058</v>
      </c>
      <c r="L9370" t="s">
        <v>1189</v>
      </c>
      <c r="M9370" t="s">
        <v>1801</v>
      </c>
      <c r="N9370" t="s">
        <v>59</v>
      </c>
      <c r="O9370" t="s">
        <v>1125</v>
      </c>
      <c r="P9370" t="s">
        <v>206</v>
      </c>
      <c r="Q9370" t="s">
        <v>1812</v>
      </c>
      <c r="R9370" t="s">
        <v>194</v>
      </c>
      <c r="S9370" t="s">
        <v>30</v>
      </c>
      <c r="T9370" t="s">
        <v>29830</v>
      </c>
    </row>
    <row r="9371" spans="1:27" x14ac:dyDescent="0.25">
      <c r="A9371" t="s">
        <v>1716</v>
      </c>
      <c r="B9371" t="s">
        <v>29831</v>
      </c>
    </row>
    <row r="9372" spans="1:27" x14ac:dyDescent="0.25">
      <c r="A9372" t="s">
        <v>29832</v>
      </c>
      <c r="B9372" t="s">
        <v>5767</v>
      </c>
      <c r="C9372" t="s">
        <v>116</v>
      </c>
      <c r="D9372" t="s">
        <v>781</v>
      </c>
      <c r="E9372" t="s">
        <v>7597</v>
      </c>
      <c r="F9372" t="s">
        <v>29833</v>
      </c>
      <c r="G9372" t="s">
        <v>206</v>
      </c>
      <c r="H9372" t="s">
        <v>2736</v>
      </c>
      <c r="I9372" t="s">
        <v>1070</v>
      </c>
      <c r="J9372" t="s">
        <v>1071</v>
      </c>
      <c r="K9372" t="s">
        <v>577</v>
      </c>
      <c r="L9372" t="s">
        <v>29834</v>
      </c>
      <c r="M9372" t="s">
        <v>11359</v>
      </c>
      <c r="N9372" t="s">
        <v>5767</v>
      </c>
      <c r="O9372" t="s">
        <v>36</v>
      </c>
      <c r="P9372" t="s">
        <v>29835</v>
      </c>
    </row>
    <row r="9373" spans="1:27" x14ac:dyDescent="0.25">
      <c r="A9373" t="s">
        <v>86</v>
      </c>
      <c r="B9373" t="s">
        <v>16527</v>
      </c>
      <c r="C9373" t="s">
        <v>377</v>
      </c>
      <c r="D9373" t="s">
        <v>2249</v>
      </c>
      <c r="E9373" t="s">
        <v>29836</v>
      </c>
      <c r="F9373" t="s">
        <v>116</v>
      </c>
      <c r="G9373" t="s">
        <v>7805</v>
      </c>
      <c r="H9373" t="s">
        <v>1070</v>
      </c>
      <c r="I9373" t="s">
        <v>400</v>
      </c>
      <c r="J9373" t="s">
        <v>2154</v>
      </c>
      <c r="K9373" t="s">
        <v>2933</v>
      </c>
      <c r="L9373" t="s">
        <v>326</v>
      </c>
      <c r="M9373" t="s">
        <v>15747</v>
      </c>
      <c r="N9373" t="s">
        <v>29837</v>
      </c>
    </row>
    <row r="9374" spans="1:27" x14ac:dyDescent="0.25">
      <c r="A9374" t="s">
        <v>23580</v>
      </c>
      <c r="B9374" t="s">
        <v>2249</v>
      </c>
      <c r="C9374" t="s">
        <v>29838</v>
      </c>
      <c r="D9374" t="s">
        <v>2959</v>
      </c>
      <c r="E9374" t="s">
        <v>5</v>
      </c>
      <c r="F9374" t="s">
        <v>29839</v>
      </c>
      <c r="G9374" t="s">
        <v>462</v>
      </c>
      <c r="H9374" t="s">
        <v>651</v>
      </c>
      <c r="I9374" t="s">
        <v>157</v>
      </c>
      <c r="J9374" t="s">
        <v>29840</v>
      </c>
      <c r="K9374" t="s">
        <v>18</v>
      </c>
      <c r="L9374" t="s">
        <v>5</v>
      </c>
      <c r="M9374" t="s">
        <v>1874</v>
      </c>
      <c r="N9374" t="s">
        <v>45</v>
      </c>
      <c r="O9374" t="s">
        <v>29841</v>
      </c>
    </row>
    <row r="9375" spans="1:27" x14ac:dyDescent="0.25">
      <c r="A9375" t="s">
        <v>3127</v>
      </c>
      <c r="B9375" t="s">
        <v>29842</v>
      </c>
      <c r="C9375" t="s">
        <v>3987</v>
      </c>
      <c r="D9375" t="s">
        <v>113</v>
      </c>
      <c r="E9375" t="s">
        <v>1284</v>
      </c>
      <c r="F9375" t="s">
        <v>5</v>
      </c>
      <c r="G9375" t="s">
        <v>377</v>
      </c>
      <c r="H9375" t="s">
        <v>3669</v>
      </c>
      <c r="I9375" t="s">
        <v>18</v>
      </c>
      <c r="J9375" t="s">
        <v>5</v>
      </c>
      <c r="K9375" t="s">
        <v>1874</v>
      </c>
      <c r="L9375" t="s">
        <v>45</v>
      </c>
      <c r="M9375" t="s">
        <v>3233</v>
      </c>
      <c r="N9375" t="s">
        <v>474</v>
      </c>
      <c r="O9375" t="s">
        <v>1973</v>
      </c>
      <c r="P9375" t="s">
        <v>9614</v>
      </c>
      <c r="Q9375" t="s">
        <v>161</v>
      </c>
      <c r="R9375" t="s">
        <v>400</v>
      </c>
      <c r="S9375" t="s">
        <v>7902</v>
      </c>
      <c r="T9375" t="s">
        <v>2933</v>
      </c>
      <c r="U9375" t="s">
        <v>326</v>
      </c>
      <c r="V9375" t="s">
        <v>2154</v>
      </c>
      <c r="W9375" t="s">
        <v>29843</v>
      </c>
    </row>
    <row r="9376" spans="1:27" x14ac:dyDescent="0.25">
      <c r="A9376" t="s">
        <v>6614</v>
      </c>
      <c r="B9376" t="s">
        <v>29844</v>
      </c>
      <c r="C9376" t="s">
        <v>186</v>
      </c>
      <c r="D9376" t="s">
        <v>9624</v>
      </c>
      <c r="E9376" t="s">
        <v>18</v>
      </c>
      <c r="F9376" t="s">
        <v>5166</v>
      </c>
      <c r="G9376" t="s">
        <v>126</v>
      </c>
      <c r="H9376">
        <v>14</v>
      </c>
      <c r="I9376" t="s">
        <v>1039</v>
      </c>
      <c r="J9376" t="s">
        <v>37</v>
      </c>
      <c r="K9376" t="s">
        <v>5804</v>
      </c>
      <c r="L9376" t="s">
        <v>179</v>
      </c>
      <c r="M9376" t="s">
        <v>3844</v>
      </c>
      <c r="N9376" t="s">
        <v>126</v>
      </c>
      <c r="O9376" t="s">
        <v>43</v>
      </c>
      <c r="P9376" t="s">
        <v>29845</v>
      </c>
      <c r="Q9376" t="s">
        <v>29846</v>
      </c>
      <c r="R9376" t="s">
        <v>29847</v>
      </c>
    </row>
    <row r="9377" spans="1:23" x14ac:dyDescent="0.25">
      <c r="A9377" t="s">
        <v>2859</v>
      </c>
      <c r="B9377" t="s">
        <v>1284</v>
      </c>
      <c r="C9377" t="s">
        <v>3336</v>
      </c>
      <c r="D9377" t="s">
        <v>161</v>
      </c>
      <c r="E9377" t="s">
        <v>462</v>
      </c>
      <c r="F9377" t="s">
        <v>179</v>
      </c>
      <c r="G9377" t="s">
        <v>29848</v>
      </c>
      <c r="H9377" t="s">
        <v>461</v>
      </c>
      <c r="I9377" t="s">
        <v>36</v>
      </c>
      <c r="J9377" t="s">
        <v>10843</v>
      </c>
      <c r="K9377" t="s">
        <v>5</v>
      </c>
      <c r="L9377" t="s">
        <v>39</v>
      </c>
      <c r="M9377" t="s">
        <v>1956</v>
      </c>
      <c r="N9377" t="s">
        <v>12543</v>
      </c>
      <c r="O9377" t="s">
        <v>18597</v>
      </c>
      <c r="P9377" t="s">
        <v>898</v>
      </c>
      <c r="Q9377" t="s">
        <v>8191</v>
      </c>
      <c r="R9377" t="s">
        <v>29849</v>
      </c>
    </row>
    <row r="9378" spans="1:23" x14ac:dyDescent="0.25">
      <c r="A9378" t="s">
        <v>898</v>
      </c>
      <c r="B9378" t="s">
        <v>427</v>
      </c>
      <c r="C9378" t="s">
        <v>2210</v>
      </c>
      <c r="D9378" t="s">
        <v>29850</v>
      </c>
      <c r="E9378" t="s">
        <v>161</v>
      </c>
      <c r="F9378" t="s">
        <v>710</v>
      </c>
      <c r="G9378" t="s">
        <v>45</v>
      </c>
      <c r="H9378" t="s">
        <v>4507</v>
      </c>
      <c r="I9378" t="s">
        <v>29851</v>
      </c>
      <c r="J9378" t="s">
        <v>193</v>
      </c>
      <c r="K9378" t="s">
        <v>61</v>
      </c>
      <c r="L9378" t="s">
        <v>29852</v>
      </c>
    </row>
    <row r="9379" spans="1:23" x14ac:dyDescent="0.25">
      <c r="A9379" t="s">
        <v>6614</v>
      </c>
      <c r="B9379" t="s">
        <v>29853</v>
      </c>
      <c r="C9379" t="s">
        <v>6180</v>
      </c>
      <c r="D9379" t="s">
        <v>36</v>
      </c>
      <c r="E9379" t="s">
        <v>2423</v>
      </c>
      <c r="F9379" t="s">
        <v>1433</v>
      </c>
      <c r="G9379" t="s">
        <v>61</v>
      </c>
      <c r="H9379" t="s">
        <v>530</v>
      </c>
      <c r="I9379" t="s">
        <v>29854</v>
      </c>
      <c r="J9379" t="s">
        <v>1689</v>
      </c>
      <c r="K9379" t="s">
        <v>710</v>
      </c>
      <c r="L9379" t="s">
        <v>2259</v>
      </c>
      <c r="M9379" t="s">
        <v>45</v>
      </c>
      <c r="N9379" t="s">
        <v>5979</v>
      </c>
      <c r="O9379" t="s">
        <v>16</v>
      </c>
      <c r="P9379" t="s">
        <v>29832</v>
      </c>
      <c r="Q9379" t="s">
        <v>5914</v>
      </c>
      <c r="R9379" t="s">
        <v>29855</v>
      </c>
    </row>
    <row r="9380" spans="1:23" x14ac:dyDescent="0.25">
      <c r="A9380" t="s">
        <v>108</v>
      </c>
      <c r="B9380" t="s">
        <v>943</v>
      </c>
      <c r="C9380" t="s">
        <v>1622</v>
      </c>
      <c r="D9380" t="s">
        <v>898</v>
      </c>
      <c r="E9380" t="s">
        <v>2423</v>
      </c>
      <c r="F9380" t="s">
        <v>458</v>
      </c>
      <c r="G9380" t="s">
        <v>30</v>
      </c>
      <c r="H9380" t="s">
        <v>490</v>
      </c>
      <c r="I9380" t="s">
        <v>179</v>
      </c>
      <c r="J9380" t="s">
        <v>6614</v>
      </c>
      <c r="K9380" t="s">
        <v>2070</v>
      </c>
      <c r="L9380" t="s">
        <v>3357</v>
      </c>
      <c r="M9380" t="s">
        <v>5096</v>
      </c>
      <c r="N9380" t="s">
        <v>438</v>
      </c>
      <c r="O9380" t="s">
        <v>629</v>
      </c>
      <c r="P9380" t="s">
        <v>29856</v>
      </c>
    </row>
    <row r="9381" spans="1:23" x14ac:dyDescent="0.25">
      <c r="A9381" t="s">
        <v>1296</v>
      </c>
      <c r="B9381" t="s">
        <v>43</v>
      </c>
      <c r="C9381" t="s">
        <v>767</v>
      </c>
      <c r="D9381" t="s">
        <v>5166</v>
      </c>
      <c r="E9381" t="s">
        <v>18</v>
      </c>
      <c r="F9381" t="s">
        <v>10586</v>
      </c>
      <c r="G9381" t="s">
        <v>161</v>
      </c>
      <c r="H9381" t="s">
        <v>1752</v>
      </c>
      <c r="I9381" t="s">
        <v>7226</v>
      </c>
      <c r="J9381" t="s">
        <v>11411</v>
      </c>
      <c r="K9381" t="s">
        <v>161</v>
      </c>
      <c r="L9381" t="s">
        <v>108</v>
      </c>
      <c r="M9381" t="s">
        <v>7176</v>
      </c>
      <c r="N9381" t="s">
        <v>7177</v>
      </c>
      <c r="O9381" t="s">
        <v>156</v>
      </c>
      <c r="P9381" t="s">
        <v>157</v>
      </c>
      <c r="Q9381" t="s">
        <v>249</v>
      </c>
      <c r="R9381" t="s">
        <v>57</v>
      </c>
      <c r="S9381" t="s">
        <v>61</v>
      </c>
      <c r="T9381" t="s">
        <v>62</v>
      </c>
      <c r="U9381" t="s">
        <v>878</v>
      </c>
      <c r="V9381" t="s">
        <v>2423</v>
      </c>
      <c r="W9381" t="s">
        <v>29857</v>
      </c>
    </row>
    <row r="9382" spans="1:23" x14ac:dyDescent="0.25">
      <c r="A9382" t="s">
        <v>898</v>
      </c>
      <c r="B9382" t="s">
        <v>943</v>
      </c>
      <c r="C9382" t="s">
        <v>458</v>
      </c>
      <c r="D9382" t="s">
        <v>5311</v>
      </c>
      <c r="E9382" t="s">
        <v>1741</v>
      </c>
      <c r="F9382" t="s">
        <v>5</v>
      </c>
      <c r="G9382" t="s">
        <v>317</v>
      </c>
      <c r="H9382" t="s">
        <v>59</v>
      </c>
      <c r="I9382" t="s">
        <v>458</v>
      </c>
      <c r="J9382" t="s">
        <v>17762</v>
      </c>
      <c r="K9382" t="s">
        <v>629</v>
      </c>
      <c r="L9382" t="s">
        <v>29858</v>
      </c>
    </row>
    <row r="9383" spans="1:23" x14ac:dyDescent="0.25">
      <c r="A9383" t="s">
        <v>29832</v>
      </c>
      <c r="B9383" t="s">
        <v>5767</v>
      </c>
      <c r="C9383" t="s">
        <v>18299</v>
      </c>
      <c r="D9383" t="s">
        <v>5571</v>
      </c>
      <c r="E9383" t="s">
        <v>541</v>
      </c>
      <c r="F9383" t="s">
        <v>12090</v>
      </c>
      <c r="G9383" t="s">
        <v>59</v>
      </c>
      <c r="H9383" t="s">
        <v>113</v>
      </c>
      <c r="I9383" t="s">
        <v>577</v>
      </c>
      <c r="J9383" t="s">
        <v>2276</v>
      </c>
      <c r="K9383" t="s">
        <v>21670</v>
      </c>
      <c r="L9383" t="s">
        <v>711</v>
      </c>
      <c r="M9383" t="s">
        <v>7560</v>
      </c>
      <c r="N9383" t="s">
        <v>762</v>
      </c>
      <c r="O9383" t="s">
        <v>572</v>
      </c>
      <c r="P9383" t="s">
        <v>5355</v>
      </c>
      <c r="Q9383" t="s">
        <v>1408</v>
      </c>
      <c r="R9383" t="s">
        <v>30</v>
      </c>
      <c r="S9383" t="s">
        <v>439</v>
      </c>
      <c r="T9383" t="s">
        <v>898</v>
      </c>
      <c r="U9383" t="s">
        <v>74</v>
      </c>
      <c r="V9383" t="s">
        <v>29859</v>
      </c>
      <c r="W9383" t="s">
        <v>29860</v>
      </c>
    </row>
    <row r="9384" spans="1:23" x14ac:dyDescent="0.25">
      <c r="A9384" t="s">
        <v>400</v>
      </c>
      <c r="B9384" t="s">
        <v>198</v>
      </c>
      <c r="C9384" t="s">
        <v>710</v>
      </c>
      <c r="D9384" t="s">
        <v>1012</v>
      </c>
      <c r="E9384" t="s">
        <v>8942</v>
      </c>
      <c r="F9384" t="s">
        <v>394</v>
      </c>
      <c r="G9384" t="s">
        <v>1295</v>
      </c>
      <c r="H9384" t="s">
        <v>198</v>
      </c>
      <c r="I9384" t="s">
        <v>898</v>
      </c>
      <c r="J9384" t="s">
        <v>846</v>
      </c>
      <c r="K9384" t="s">
        <v>45</v>
      </c>
      <c r="L9384" t="s">
        <v>1493</v>
      </c>
      <c r="M9384" t="s">
        <v>29861</v>
      </c>
      <c r="N9384" t="s">
        <v>161</v>
      </c>
      <c r="O9384" t="s">
        <v>14379</v>
      </c>
      <c r="P9384" t="s">
        <v>29862</v>
      </c>
    </row>
    <row r="9385" spans="1:23" x14ac:dyDescent="0.25">
      <c r="A9385" t="s">
        <v>28667</v>
      </c>
      <c r="B9385" t="s">
        <v>651</v>
      </c>
      <c r="C9385" t="s">
        <v>157</v>
      </c>
      <c r="D9385" t="s">
        <v>2140</v>
      </c>
      <c r="E9385" t="s">
        <v>2933</v>
      </c>
      <c r="F9385" t="s">
        <v>59</v>
      </c>
      <c r="G9385" t="s">
        <v>29863</v>
      </c>
      <c r="H9385" t="s">
        <v>974</v>
      </c>
      <c r="I9385" t="s">
        <v>1768</v>
      </c>
      <c r="J9385" t="s">
        <v>1695</v>
      </c>
      <c r="K9385" t="s">
        <v>61</v>
      </c>
      <c r="L9385" t="s">
        <v>29864</v>
      </c>
      <c r="M9385" t="s">
        <v>25369</v>
      </c>
      <c r="N9385" t="s">
        <v>29865</v>
      </c>
      <c r="O9385" t="s">
        <v>1189</v>
      </c>
      <c r="P9385" t="s">
        <v>1973</v>
      </c>
      <c r="Q9385" t="s">
        <v>2899</v>
      </c>
      <c r="R9385" t="s">
        <v>723</v>
      </c>
      <c r="S9385" t="s">
        <v>29866</v>
      </c>
    </row>
    <row r="9386" spans="1:23" x14ac:dyDescent="0.25">
      <c r="A9386" t="s">
        <v>36</v>
      </c>
      <c r="B9386" t="s">
        <v>113</v>
      </c>
      <c r="C9386" t="s">
        <v>6293</v>
      </c>
      <c r="D9386" t="s">
        <v>9688</v>
      </c>
      <c r="E9386" t="s">
        <v>194</v>
      </c>
      <c r="F9386" t="s">
        <v>9401</v>
      </c>
      <c r="G9386" t="s">
        <v>326</v>
      </c>
      <c r="H9386" t="s">
        <v>324</v>
      </c>
      <c r="I9386" t="s">
        <v>1998</v>
      </c>
      <c r="J9386" t="s">
        <v>150</v>
      </c>
      <c r="K9386" t="s">
        <v>16851</v>
      </c>
      <c r="L9386" t="s">
        <v>8382</v>
      </c>
      <c r="M9386" t="s">
        <v>16</v>
      </c>
      <c r="N9386" t="s">
        <v>5599</v>
      </c>
      <c r="O9386" t="s">
        <v>1269</v>
      </c>
      <c r="P9386" t="s">
        <v>29867</v>
      </c>
      <c r="Q9386" t="s">
        <v>5092</v>
      </c>
      <c r="R9386" t="s">
        <v>3387</v>
      </c>
      <c r="S9386" t="s">
        <v>59</v>
      </c>
      <c r="T9386" t="s">
        <v>29868</v>
      </c>
    </row>
    <row r="9387" spans="1:23" x14ac:dyDescent="0.25">
      <c r="A9387" t="s">
        <v>449</v>
      </c>
      <c r="B9387" t="s">
        <v>6381</v>
      </c>
      <c r="C9387" t="s">
        <v>29869</v>
      </c>
    </row>
    <row r="9388" spans="1:23" x14ac:dyDescent="0.25">
      <c r="A9388" t="s">
        <v>6614</v>
      </c>
      <c r="B9388" t="s">
        <v>179</v>
      </c>
      <c r="C9388" t="s">
        <v>4419</v>
      </c>
      <c r="D9388" t="s">
        <v>61</v>
      </c>
      <c r="E9388" t="s">
        <v>395</v>
      </c>
      <c r="F9388" t="s">
        <v>5825</v>
      </c>
      <c r="G9388" t="s">
        <v>898</v>
      </c>
      <c r="H9388" t="s">
        <v>183</v>
      </c>
      <c r="I9388" t="s">
        <v>30</v>
      </c>
      <c r="J9388" t="s">
        <v>7569</v>
      </c>
      <c r="K9388" t="s">
        <v>29870</v>
      </c>
      <c r="L9388" t="s">
        <v>37</v>
      </c>
      <c r="M9388" t="s">
        <v>5291</v>
      </c>
      <c r="N9388" t="s">
        <v>14523</v>
      </c>
      <c r="O9388" t="s">
        <v>193</v>
      </c>
      <c r="P9388" t="s">
        <v>29871</v>
      </c>
    </row>
    <row r="9389" spans="1:23" x14ac:dyDescent="0.25">
      <c r="A9389" t="s">
        <v>181</v>
      </c>
      <c r="B9389" t="s">
        <v>290</v>
      </c>
      <c r="C9389" s="5">
        <v>1</v>
      </c>
      <c r="D9389" t="s">
        <v>6099</v>
      </c>
      <c r="E9389" t="s">
        <v>161</v>
      </c>
      <c r="F9389" t="s">
        <v>4756</v>
      </c>
      <c r="G9389" t="s">
        <v>29872</v>
      </c>
    </row>
    <row r="9390" spans="1:23" x14ac:dyDescent="0.25">
      <c r="A9390" t="s">
        <v>6614</v>
      </c>
      <c r="B9390" t="s">
        <v>1295</v>
      </c>
      <c r="C9390" t="s">
        <v>420</v>
      </c>
      <c r="D9390" t="s">
        <v>29873</v>
      </c>
      <c r="E9390" t="s">
        <v>2979</v>
      </c>
      <c r="F9390" t="s">
        <v>36</v>
      </c>
      <c r="G9390" t="s">
        <v>29874</v>
      </c>
      <c r="H9390" t="s">
        <v>29875</v>
      </c>
      <c r="I9390" t="s">
        <v>61</v>
      </c>
      <c r="J9390" t="s">
        <v>63</v>
      </c>
      <c r="K9390" t="s">
        <v>64</v>
      </c>
      <c r="L9390" t="s">
        <v>37</v>
      </c>
      <c r="M9390" t="s">
        <v>1211</v>
      </c>
      <c r="N9390" t="s">
        <v>18</v>
      </c>
      <c r="O9390" t="s">
        <v>29876</v>
      </c>
      <c r="P9390" t="s">
        <v>29877</v>
      </c>
      <c r="Q9390" t="s">
        <v>29878</v>
      </c>
      <c r="R9390" t="s">
        <v>5548</v>
      </c>
      <c r="S9390" t="s">
        <v>157</v>
      </c>
      <c r="T9390" t="s">
        <v>29879</v>
      </c>
    </row>
    <row r="9391" spans="1:23" x14ac:dyDescent="0.25">
      <c r="A9391" t="s">
        <v>710</v>
      </c>
      <c r="B9391" t="s">
        <v>4188</v>
      </c>
      <c r="C9391" t="s">
        <v>5</v>
      </c>
      <c r="D9391" t="s">
        <v>17167</v>
      </c>
      <c r="E9391" t="s">
        <v>161</v>
      </c>
      <c r="F9391" t="s">
        <v>1125</v>
      </c>
      <c r="G9391" t="s">
        <v>206</v>
      </c>
      <c r="H9391" t="s">
        <v>61</v>
      </c>
      <c r="I9391" t="s">
        <v>17167</v>
      </c>
      <c r="J9391" t="s">
        <v>4950</v>
      </c>
      <c r="K9391" t="s">
        <v>206</v>
      </c>
      <c r="L9391" t="s">
        <v>61</v>
      </c>
      <c r="M9391" t="s">
        <v>1468</v>
      </c>
      <c r="N9391" t="s">
        <v>57</v>
      </c>
      <c r="O9391" t="s">
        <v>61</v>
      </c>
      <c r="P9391" t="s">
        <v>29880</v>
      </c>
      <c r="Q9391" t="s">
        <v>192</v>
      </c>
      <c r="R9391" t="s">
        <v>194</v>
      </c>
      <c r="S9391" t="s">
        <v>29881</v>
      </c>
    </row>
    <row r="9392" spans="1:23" x14ac:dyDescent="0.25">
      <c r="A9392" t="s">
        <v>179</v>
      </c>
      <c r="B9392" t="s">
        <v>4572</v>
      </c>
      <c r="C9392" t="s">
        <v>29681</v>
      </c>
      <c r="D9392" t="s">
        <v>179</v>
      </c>
      <c r="E9392" t="s">
        <v>1013</v>
      </c>
      <c r="F9392" t="s">
        <v>8192</v>
      </c>
      <c r="G9392" t="s">
        <v>432</v>
      </c>
      <c r="H9392" t="s">
        <v>3151</v>
      </c>
      <c r="I9392" t="s">
        <v>2189</v>
      </c>
      <c r="J9392" t="s">
        <v>249</v>
      </c>
      <c r="K9392" t="s">
        <v>6922</v>
      </c>
      <c r="L9392" t="s">
        <v>18</v>
      </c>
      <c r="M9392" t="s">
        <v>29882</v>
      </c>
    </row>
    <row r="9393" spans="1:24" x14ac:dyDescent="0.25">
      <c r="A9393" t="s">
        <v>541</v>
      </c>
      <c r="B9393" t="s">
        <v>8869</v>
      </c>
      <c r="C9393" t="s">
        <v>206</v>
      </c>
      <c r="D9393" t="s">
        <v>29883</v>
      </c>
      <c r="E9393" t="s">
        <v>206</v>
      </c>
      <c r="F9393" t="s">
        <v>22861</v>
      </c>
      <c r="G9393" t="s">
        <v>37</v>
      </c>
      <c r="H9393" t="s">
        <v>2730</v>
      </c>
      <c r="I9393" t="s">
        <v>2594</v>
      </c>
      <c r="J9393" t="s">
        <v>29884</v>
      </c>
      <c r="K9393" t="s">
        <v>29885</v>
      </c>
    </row>
    <row r="9394" spans="1:24" x14ac:dyDescent="0.25">
      <c r="A9394" t="s">
        <v>3974</v>
      </c>
      <c r="B9394" t="s">
        <v>4817</v>
      </c>
      <c r="C9394" t="s">
        <v>572</v>
      </c>
      <c r="D9394" t="s">
        <v>7811</v>
      </c>
      <c r="E9394" t="s">
        <v>5090</v>
      </c>
      <c r="F9394" t="s">
        <v>29886</v>
      </c>
      <c r="G9394" t="s">
        <v>5092</v>
      </c>
      <c r="H9394" t="s">
        <v>29887</v>
      </c>
      <c r="I9394" t="s">
        <v>4971</v>
      </c>
      <c r="J9394" t="s">
        <v>3768</v>
      </c>
      <c r="K9394" t="s">
        <v>29888</v>
      </c>
      <c r="L9394" t="s">
        <v>1940</v>
      </c>
      <c r="M9394" t="s">
        <v>432</v>
      </c>
      <c r="N9394" t="s">
        <v>17363</v>
      </c>
      <c r="O9394" t="s">
        <v>1858</v>
      </c>
      <c r="P9394" t="s">
        <v>1303</v>
      </c>
      <c r="Q9394" t="s">
        <v>651</v>
      </c>
      <c r="R9394" t="s">
        <v>157</v>
      </c>
      <c r="S9394" t="s">
        <v>5945</v>
      </c>
      <c r="T9394" t="s">
        <v>59</v>
      </c>
      <c r="U9394" t="s">
        <v>157</v>
      </c>
      <c r="V9394" t="s">
        <v>45</v>
      </c>
      <c r="W9394" t="s">
        <v>29889</v>
      </c>
    </row>
    <row r="9395" spans="1:24" x14ac:dyDescent="0.25">
      <c r="A9395" t="s">
        <v>61</v>
      </c>
      <c r="B9395" t="s">
        <v>10455</v>
      </c>
      <c r="C9395" t="s">
        <v>218</v>
      </c>
      <c r="D9395" t="s">
        <v>113</v>
      </c>
      <c r="E9395" t="s">
        <v>420</v>
      </c>
      <c r="F9395" t="s">
        <v>2828</v>
      </c>
      <c r="G9395" t="s">
        <v>102</v>
      </c>
      <c r="H9395" t="s">
        <v>541</v>
      </c>
      <c r="I9395" t="s">
        <v>8529</v>
      </c>
      <c r="J9395" t="s">
        <v>30</v>
      </c>
      <c r="K9395" t="s">
        <v>11364</v>
      </c>
      <c r="L9395" t="s">
        <v>11487</v>
      </c>
      <c r="M9395" t="s">
        <v>5092</v>
      </c>
      <c r="N9395" t="s">
        <v>29551</v>
      </c>
      <c r="O9395" t="s">
        <v>18</v>
      </c>
      <c r="P9395" t="s">
        <v>61</v>
      </c>
      <c r="Q9395" t="s">
        <v>16587</v>
      </c>
      <c r="R9395" t="s">
        <v>1443</v>
      </c>
      <c r="S9395" t="s">
        <v>29890</v>
      </c>
    </row>
    <row r="9396" spans="1:24" x14ac:dyDescent="0.25">
      <c r="A9396" t="s">
        <v>1911</v>
      </c>
      <c r="B9396" t="s">
        <v>1470</v>
      </c>
      <c r="C9396" t="s">
        <v>1622</v>
      </c>
      <c r="D9396" t="s">
        <v>18</v>
      </c>
      <c r="E9396" t="s">
        <v>6542</v>
      </c>
      <c r="F9396" t="s">
        <v>179</v>
      </c>
      <c r="G9396" t="s">
        <v>5160</v>
      </c>
      <c r="H9396" t="s">
        <v>100</v>
      </c>
      <c r="I9396" t="s">
        <v>6543</v>
      </c>
      <c r="J9396" t="s">
        <v>6544</v>
      </c>
      <c r="K9396" t="s">
        <v>161</v>
      </c>
      <c r="L9396" t="s">
        <v>6545</v>
      </c>
      <c r="M9396" t="s">
        <v>29891</v>
      </c>
    </row>
    <row r="9397" spans="1:24" x14ac:dyDescent="0.25">
      <c r="A9397" t="s">
        <v>17987</v>
      </c>
      <c r="B9397" t="s">
        <v>182</v>
      </c>
      <c r="C9397" t="s">
        <v>157</v>
      </c>
      <c r="D9397" t="s">
        <v>342</v>
      </c>
      <c r="E9397" t="s">
        <v>21298</v>
      </c>
      <c r="F9397" t="s">
        <v>37</v>
      </c>
      <c r="G9397" t="s">
        <v>2361</v>
      </c>
      <c r="H9397" t="s">
        <v>93</v>
      </c>
      <c r="I9397" t="s">
        <v>5186</v>
      </c>
      <c r="J9397" t="s">
        <v>574</v>
      </c>
      <c r="K9397" t="s">
        <v>6543</v>
      </c>
      <c r="L9397" t="s">
        <v>29892</v>
      </c>
      <c r="M9397" t="s">
        <v>115</v>
      </c>
      <c r="N9397" t="s">
        <v>29893</v>
      </c>
      <c r="O9397" t="s">
        <v>1305</v>
      </c>
      <c r="P9397" t="s">
        <v>5</v>
      </c>
      <c r="Q9397" t="s">
        <v>29894</v>
      </c>
      <c r="R9397" t="s">
        <v>182</v>
      </c>
      <c r="S9397" t="s">
        <v>3507</v>
      </c>
      <c r="T9397" t="s">
        <v>5</v>
      </c>
      <c r="U9397" t="s">
        <v>29895</v>
      </c>
    </row>
    <row r="9398" spans="1:24" x14ac:dyDescent="0.25">
      <c r="A9398" t="s">
        <v>6614</v>
      </c>
      <c r="B9398" t="s">
        <v>5639</v>
      </c>
      <c r="C9398" t="s">
        <v>36</v>
      </c>
      <c r="D9398" t="s">
        <v>430</v>
      </c>
      <c r="E9398" t="s">
        <v>113</v>
      </c>
      <c r="F9398" t="s">
        <v>5</v>
      </c>
      <c r="G9398" t="s">
        <v>1657</v>
      </c>
      <c r="H9398" t="s">
        <v>571</v>
      </c>
      <c r="I9398" t="s">
        <v>3270</v>
      </c>
      <c r="J9398" t="s">
        <v>326</v>
      </c>
      <c r="K9398" t="s">
        <v>74</v>
      </c>
      <c r="L9398" t="s">
        <v>210</v>
      </c>
      <c r="M9398" t="s">
        <v>45</v>
      </c>
      <c r="N9398" t="s">
        <v>29896</v>
      </c>
      <c r="O9398" t="s">
        <v>560</v>
      </c>
      <c r="P9398" t="s">
        <v>1433</v>
      </c>
      <c r="Q9398" t="s">
        <v>61</v>
      </c>
      <c r="R9398" t="s">
        <v>4992</v>
      </c>
      <c r="S9398" t="s">
        <v>29897</v>
      </c>
    </row>
    <row r="9399" spans="1:24" x14ac:dyDescent="0.25">
      <c r="A9399" t="s">
        <v>6614</v>
      </c>
      <c r="B9399" t="s">
        <v>4966</v>
      </c>
      <c r="C9399" t="s">
        <v>6889</v>
      </c>
      <c r="D9399" t="s">
        <v>541</v>
      </c>
      <c r="E9399" t="s">
        <v>281</v>
      </c>
      <c r="F9399" t="s">
        <v>15787</v>
      </c>
      <c r="G9399" t="s">
        <v>571</v>
      </c>
      <c r="H9399" t="s">
        <v>54</v>
      </c>
      <c r="I9399" t="s">
        <v>5</v>
      </c>
      <c r="J9399" t="s">
        <v>346</v>
      </c>
      <c r="K9399" t="s">
        <v>27256</v>
      </c>
      <c r="L9399" t="s">
        <v>432</v>
      </c>
      <c r="M9399" t="s">
        <v>22464</v>
      </c>
      <c r="N9399" t="s">
        <v>181</v>
      </c>
      <c r="O9399" t="s">
        <v>651</v>
      </c>
      <c r="P9399" t="s">
        <v>29898</v>
      </c>
    </row>
    <row r="9400" spans="1:24" x14ac:dyDescent="0.25">
      <c r="A9400" t="s">
        <v>17100</v>
      </c>
      <c r="B9400" t="s">
        <v>4651</v>
      </c>
      <c r="C9400" t="s">
        <v>871</v>
      </c>
      <c r="D9400" t="s">
        <v>462</v>
      </c>
      <c r="E9400" t="s">
        <v>7705</v>
      </c>
      <c r="F9400" t="s">
        <v>59</v>
      </c>
      <c r="G9400" t="s">
        <v>3458</v>
      </c>
      <c r="H9400" t="s">
        <v>411</v>
      </c>
      <c r="I9400" t="s">
        <v>27256</v>
      </c>
      <c r="J9400" t="s">
        <v>10361</v>
      </c>
      <c r="K9400" t="s">
        <v>59</v>
      </c>
      <c r="L9400" t="s">
        <v>61</v>
      </c>
      <c r="M9400" t="s">
        <v>7707</v>
      </c>
      <c r="N9400" t="s">
        <v>21682</v>
      </c>
      <c r="O9400" t="s">
        <v>17030</v>
      </c>
      <c r="P9400" t="s">
        <v>289</v>
      </c>
      <c r="Q9400" t="s">
        <v>29899</v>
      </c>
      <c r="R9400" t="s">
        <v>21967</v>
      </c>
      <c r="S9400" t="s">
        <v>29900</v>
      </c>
      <c r="T9400" t="s">
        <v>19802</v>
      </c>
      <c r="U9400" t="s">
        <v>29901</v>
      </c>
    </row>
    <row r="9401" spans="1:24" x14ac:dyDescent="0.25">
      <c r="A9401" t="s">
        <v>9701</v>
      </c>
      <c r="B9401" t="s">
        <v>17960</v>
      </c>
      <c r="C9401" t="s">
        <v>29902</v>
      </c>
      <c r="D9401" t="s">
        <v>179</v>
      </c>
      <c r="E9401" t="s">
        <v>505</v>
      </c>
      <c r="F9401" t="s">
        <v>29903</v>
      </c>
      <c r="G9401" t="s">
        <v>18</v>
      </c>
      <c r="H9401" t="s">
        <v>5</v>
      </c>
      <c r="I9401" t="s">
        <v>3124</v>
      </c>
      <c r="J9401" t="s">
        <v>29904</v>
      </c>
      <c r="K9401" t="s">
        <v>27446</v>
      </c>
      <c r="L9401" t="s">
        <v>22282</v>
      </c>
      <c r="M9401" t="s">
        <v>29905</v>
      </c>
      <c r="N9401" t="s">
        <v>37</v>
      </c>
      <c r="O9401" t="s">
        <v>1777</v>
      </c>
      <c r="P9401" t="s">
        <v>5439</v>
      </c>
      <c r="Q9401" t="s">
        <v>113</v>
      </c>
      <c r="R9401" t="s">
        <v>4239</v>
      </c>
      <c r="S9401" t="s">
        <v>61</v>
      </c>
      <c r="T9401" t="s">
        <v>29906</v>
      </c>
    </row>
    <row r="9402" spans="1:24" x14ac:dyDescent="0.25">
      <c r="A9402" t="s">
        <v>6614</v>
      </c>
      <c r="B9402" t="s">
        <v>900</v>
      </c>
      <c r="C9402" t="s">
        <v>29907</v>
      </c>
      <c r="D9402" t="s">
        <v>5695</v>
      </c>
      <c r="E9402" t="s">
        <v>1820</v>
      </c>
      <c r="F9402" t="s">
        <v>36</v>
      </c>
      <c r="G9402" t="s">
        <v>572</v>
      </c>
      <c r="H9402" t="s">
        <v>17465</v>
      </c>
      <c r="I9402" t="s">
        <v>651</v>
      </c>
      <c r="J9402" t="s">
        <v>16</v>
      </c>
      <c r="K9402" t="s">
        <v>59</v>
      </c>
      <c r="L9402" t="s">
        <v>1353</v>
      </c>
      <c r="M9402" t="s">
        <v>29908</v>
      </c>
      <c r="N9402" t="s">
        <v>2872</v>
      </c>
      <c r="O9402" t="s">
        <v>108</v>
      </c>
      <c r="P9402" t="s">
        <v>29909</v>
      </c>
      <c r="Q9402" t="s">
        <v>181</v>
      </c>
      <c r="R9402" t="s">
        <v>3987</v>
      </c>
      <c r="S9402" t="s">
        <v>113</v>
      </c>
      <c r="T9402" t="s">
        <v>5</v>
      </c>
      <c r="U9402" t="s">
        <v>29910</v>
      </c>
    </row>
    <row r="9403" spans="1:24" x14ac:dyDescent="0.25">
      <c r="A9403" t="s">
        <v>6614</v>
      </c>
      <c r="B9403" t="s">
        <v>10601</v>
      </c>
      <c r="C9403" t="s">
        <v>1047</v>
      </c>
      <c r="D9403" t="s">
        <v>1040</v>
      </c>
      <c r="E9403" t="s">
        <v>29911</v>
      </c>
      <c r="F9403" t="s">
        <v>29912</v>
      </c>
      <c r="G9403" t="s">
        <v>1377</v>
      </c>
      <c r="H9403" t="s">
        <v>186</v>
      </c>
      <c r="I9403" t="s">
        <v>22875</v>
      </c>
      <c r="J9403" t="s">
        <v>59</v>
      </c>
      <c r="K9403" t="s">
        <v>26176</v>
      </c>
      <c r="L9403" t="s">
        <v>5022</v>
      </c>
      <c r="M9403" t="s">
        <v>115</v>
      </c>
      <c r="N9403" t="s">
        <v>710</v>
      </c>
      <c r="O9403" t="s">
        <v>5454</v>
      </c>
      <c r="P9403" t="s">
        <v>1129</v>
      </c>
      <c r="Q9403" t="s">
        <v>29913</v>
      </c>
    </row>
    <row r="9404" spans="1:24" x14ac:dyDescent="0.25">
      <c r="A9404" t="s">
        <v>6614</v>
      </c>
      <c r="B9404" t="s">
        <v>17120</v>
      </c>
      <c r="C9404" t="s">
        <v>7349</v>
      </c>
      <c r="D9404" t="s">
        <v>2018</v>
      </c>
      <c r="E9404" t="s">
        <v>36</v>
      </c>
      <c r="F9404" t="s">
        <v>2667</v>
      </c>
      <c r="G9404" t="s">
        <v>61</v>
      </c>
      <c r="H9404" t="s">
        <v>2990</v>
      </c>
      <c r="I9404" t="s">
        <v>29914</v>
      </c>
      <c r="J9404" t="s">
        <v>29915</v>
      </c>
    </row>
    <row r="9405" spans="1:24" x14ac:dyDescent="0.25">
      <c r="A9405" t="s">
        <v>23580</v>
      </c>
      <c r="B9405" t="s">
        <v>2249</v>
      </c>
      <c r="C9405" t="s">
        <v>29838</v>
      </c>
      <c r="D9405" t="s">
        <v>179</v>
      </c>
      <c r="E9405" t="s">
        <v>586</v>
      </c>
      <c r="F9405" t="s">
        <v>411</v>
      </c>
      <c r="G9405" t="s">
        <v>13227</v>
      </c>
      <c r="H9405" t="s">
        <v>11989</v>
      </c>
      <c r="I9405" t="s">
        <v>37</v>
      </c>
      <c r="J9405" t="s">
        <v>36</v>
      </c>
      <c r="K9405" t="s">
        <v>37</v>
      </c>
      <c r="L9405" t="s">
        <v>193</v>
      </c>
      <c r="M9405" t="s">
        <v>57</v>
      </c>
      <c r="N9405" t="s">
        <v>411</v>
      </c>
      <c r="O9405" t="s">
        <v>530</v>
      </c>
      <c r="P9405" t="s">
        <v>3314</v>
      </c>
      <c r="Q9405" t="s">
        <v>20130</v>
      </c>
      <c r="R9405" t="s">
        <v>334</v>
      </c>
      <c r="S9405" t="s">
        <v>251</v>
      </c>
      <c r="T9405" t="s">
        <v>1916</v>
      </c>
      <c r="U9405" t="s">
        <v>29916</v>
      </c>
      <c r="V9405" t="s">
        <v>29917</v>
      </c>
    </row>
    <row r="9406" spans="1:24" x14ac:dyDescent="0.25">
      <c r="A9406" t="s">
        <v>6614</v>
      </c>
      <c r="B9406" t="s">
        <v>2959</v>
      </c>
      <c r="C9406" t="s">
        <v>198</v>
      </c>
      <c r="D9406" t="s">
        <v>1812</v>
      </c>
      <c r="E9406" t="s">
        <v>29918</v>
      </c>
      <c r="F9406" t="s">
        <v>3123</v>
      </c>
      <c r="G9406" t="s">
        <v>126</v>
      </c>
      <c r="H9406" t="s">
        <v>3002</v>
      </c>
      <c r="I9406" t="s">
        <v>3455</v>
      </c>
      <c r="J9406" t="s">
        <v>29919</v>
      </c>
      <c r="K9406" t="s">
        <v>898</v>
      </c>
      <c r="L9406" t="s">
        <v>427</v>
      </c>
      <c r="M9406" t="s">
        <v>3123</v>
      </c>
      <c r="N9406" t="s">
        <v>126</v>
      </c>
      <c r="O9406" t="s">
        <v>3002</v>
      </c>
      <c r="P9406" t="s">
        <v>29920</v>
      </c>
    </row>
    <row r="9407" spans="1:24" x14ac:dyDescent="0.25">
      <c r="A9407" t="s">
        <v>1356</v>
      </c>
      <c r="B9407" t="s">
        <v>13148</v>
      </c>
      <c r="C9407" t="s">
        <v>116</v>
      </c>
      <c r="D9407" t="s">
        <v>3774</v>
      </c>
      <c r="E9407" t="s">
        <v>577</v>
      </c>
      <c r="F9407" t="s">
        <v>206</v>
      </c>
      <c r="G9407" t="s">
        <v>17903</v>
      </c>
      <c r="H9407" t="s">
        <v>265</v>
      </c>
      <c r="I9407" t="s">
        <v>179</v>
      </c>
      <c r="J9407" t="s">
        <v>249</v>
      </c>
      <c r="K9407" t="s">
        <v>57</v>
      </c>
      <c r="L9407" t="s">
        <v>1777</v>
      </c>
      <c r="M9407" t="s">
        <v>30</v>
      </c>
      <c r="N9407" t="s">
        <v>7856</v>
      </c>
      <c r="O9407" t="s">
        <v>7857</v>
      </c>
      <c r="P9407" t="s">
        <v>37</v>
      </c>
      <c r="Q9407" t="s">
        <v>439</v>
      </c>
      <c r="R9407" t="s">
        <v>54</v>
      </c>
      <c r="S9407" t="s">
        <v>420</v>
      </c>
      <c r="T9407" t="s">
        <v>5</v>
      </c>
      <c r="U9407" t="s">
        <v>17123</v>
      </c>
      <c r="V9407" t="s">
        <v>1013</v>
      </c>
      <c r="W9407" t="s">
        <v>1696</v>
      </c>
      <c r="X9407" t="s">
        <v>29921</v>
      </c>
    </row>
    <row r="9408" spans="1:24" x14ac:dyDescent="0.25">
      <c r="A9408" t="s">
        <v>6614</v>
      </c>
      <c r="B9408" t="s">
        <v>8247</v>
      </c>
      <c r="C9408" t="s">
        <v>198</v>
      </c>
      <c r="D9408" t="s">
        <v>249</v>
      </c>
      <c r="E9408" t="s">
        <v>762</v>
      </c>
      <c r="F9408" t="s">
        <v>36</v>
      </c>
      <c r="G9408" t="s">
        <v>4707</v>
      </c>
      <c r="H9408" t="s">
        <v>59</v>
      </c>
      <c r="I9408" t="s">
        <v>9911</v>
      </c>
      <c r="J9408" t="s">
        <v>1063</v>
      </c>
      <c r="K9408" t="s">
        <v>7345</v>
      </c>
      <c r="L9408" t="s">
        <v>71</v>
      </c>
      <c r="M9408" t="s">
        <v>21537</v>
      </c>
      <c r="N9408" t="s">
        <v>57</v>
      </c>
      <c r="O9408" t="s">
        <v>36</v>
      </c>
      <c r="P9408" t="s">
        <v>161</v>
      </c>
      <c r="Q9408" t="s">
        <v>29922</v>
      </c>
      <c r="R9408" t="s">
        <v>898</v>
      </c>
      <c r="S9408" t="s">
        <v>8312</v>
      </c>
      <c r="T9408" t="s">
        <v>150</v>
      </c>
      <c r="U9408" t="s">
        <v>161</v>
      </c>
      <c r="V9408" t="s">
        <v>17080</v>
      </c>
      <c r="W9408" t="s">
        <v>29923</v>
      </c>
    </row>
    <row r="9409" spans="1:27" x14ac:dyDescent="0.25">
      <c r="A9409" t="s">
        <v>6614</v>
      </c>
      <c r="B9409" t="s">
        <v>115</v>
      </c>
      <c r="C9409" t="s">
        <v>2249</v>
      </c>
      <c r="D9409" t="s">
        <v>3127</v>
      </c>
      <c r="E9409" t="s">
        <v>54</v>
      </c>
      <c r="F9409" t="s">
        <v>5</v>
      </c>
      <c r="G9409" t="s">
        <v>1013</v>
      </c>
      <c r="H9409" t="s">
        <v>346</v>
      </c>
      <c r="I9409" t="s">
        <v>29924</v>
      </c>
      <c r="J9409" t="s">
        <v>22130</v>
      </c>
      <c r="K9409" t="s">
        <v>2249</v>
      </c>
      <c r="L9409" t="s">
        <v>29838</v>
      </c>
      <c r="M9409" t="s">
        <v>179</v>
      </c>
      <c r="N9409" t="s">
        <v>342</v>
      </c>
      <c r="O9409" t="s">
        <v>29925</v>
      </c>
      <c r="P9409" t="s">
        <v>17515</v>
      </c>
      <c r="Q9409" t="s">
        <v>45</v>
      </c>
      <c r="R9409" t="s">
        <v>5</v>
      </c>
      <c r="S9409" t="s">
        <v>1546</v>
      </c>
      <c r="T9409" t="s">
        <v>29926</v>
      </c>
    </row>
    <row r="9410" spans="1:27" x14ac:dyDescent="0.25">
      <c r="A9410" t="s">
        <v>1009</v>
      </c>
      <c r="B9410" t="s">
        <v>1129</v>
      </c>
      <c r="C9410" t="s">
        <v>29927</v>
      </c>
      <c r="D9410" t="s">
        <v>61</v>
      </c>
      <c r="E9410" t="s">
        <v>1802</v>
      </c>
      <c r="F9410" t="s">
        <v>161</v>
      </c>
      <c r="G9410" t="s">
        <v>150</v>
      </c>
      <c r="H9410" t="s">
        <v>1482</v>
      </c>
      <c r="I9410" t="s">
        <v>28743</v>
      </c>
      <c r="J9410" t="s">
        <v>6627</v>
      </c>
      <c r="K9410" t="s">
        <v>59</v>
      </c>
      <c r="L9410" t="s">
        <v>61</v>
      </c>
      <c r="M9410" t="s">
        <v>26138</v>
      </c>
      <c r="N9410" t="s">
        <v>30</v>
      </c>
      <c r="O9410" t="s">
        <v>5</v>
      </c>
      <c r="P9410" t="s">
        <v>704</v>
      </c>
      <c r="Q9410" t="s">
        <v>721</v>
      </c>
      <c r="R9410" t="s">
        <v>13613</v>
      </c>
      <c r="S9410" t="s">
        <v>1744</v>
      </c>
      <c r="T9410" t="s">
        <v>156</v>
      </c>
      <c r="U9410" t="s">
        <v>150</v>
      </c>
      <c r="V9410" t="s">
        <v>157</v>
      </c>
      <c r="W9410" t="s">
        <v>281</v>
      </c>
      <c r="X9410" t="s">
        <v>326</v>
      </c>
      <c r="Y9410" t="s">
        <v>29928</v>
      </c>
    </row>
    <row r="9411" spans="1:27" x14ac:dyDescent="0.25">
      <c r="A9411" t="s">
        <v>6614</v>
      </c>
      <c r="B9411" t="s">
        <v>29929</v>
      </c>
      <c r="C9411" t="s">
        <v>13199</v>
      </c>
      <c r="D9411" t="s">
        <v>126</v>
      </c>
      <c r="E9411" t="s">
        <v>29930</v>
      </c>
      <c r="F9411" t="s">
        <v>574</v>
      </c>
      <c r="G9411" t="s">
        <v>2055</v>
      </c>
      <c r="H9411" t="s">
        <v>198</v>
      </c>
      <c r="I9411" t="s">
        <v>61</v>
      </c>
      <c r="J9411" t="s">
        <v>2395</v>
      </c>
      <c r="K9411" t="s">
        <v>1802</v>
      </c>
      <c r="L9411" t="s">
        <v>179</v>
      </c>
      <c r="M9411" t="s">
        <v>1718</v>
      </c>
      <c r="N9411" t="s">
        <v>29931</v>
      </c>
      <c r="O9411" t="s">
        <v>29932</v>
      </c>
    </row>
    <row r="9412" spans="1:27" x14ac:dyDescent="0.25">
      <c r="A9412" t="s">
        <v>978</v>
      </c>
      <c r="B9412" t="s">
        <v>761</v>
      </c>
      <c r="C9412" t="s">
        <v>5</v>
      </c>
      <c r="D9412" t="s">
        <v>266</v>
      </c>
      <c r="E9412" t="s">
        <v>806</v>
      </c>
      <c r="F9412" t="s">
        <v>292</v>
      </c>
      <c r="G9412" t="s">
        <v>206</v>
      </c>
      <c r="H9412" t="s">
        <v>43</v>
      </c>
      <c r="I9412" t="s">
        <v>21</v>
      </c>
      <c r="J9412" t="s">
        <v>161</v>
      </c>
      <c r="K9412" t="s">
        <v>4499</v>
      </c>
      <c r="L9412" t="s">
        <v>57</v>
      </c>
      <c r="M9412" t="s">
        <v>1768</v>
      </c>
      <c r="N9412" t="s">
        <v>71</v>
      </c>
      <c r="O9412" t="s">
        <v>2512</v>
      </c>
      <c r="P9412" t="s">
        <v>59</v>
      </c>
      <c r="Q9412" t="s">
        <v>1777</v>
      </c>
      <c r="R9412" t="s">
        <v>112</v>
      </c>
      <c r="S9412" t="s">
        <v>218</v>
      </c>
      <c r="T9412" t="s">
        <v>1709</v>
      </c>
      <c r="U9412" t="s">
        <v>7639</v>
      </c>
      <c r="V9412" t="s">
        <v>150</v>
      </c>
      <c r="W9412" t="s">
        <v>161</v>
      </c>
      <c r="X9412" t="s">
        <v>3015</v>
      </c>
      <c r="Y9412" t="s">
        <v>29933</v>
      </c>
      <c r="Z9412" t="s">
        <v>37</v>
      </c>
      <c r="AA9412" t="s">
        <v>29934</v>
      </c>
    </row>
    <row r="9413" spans="1:27" x14ac:dyDescent="0.25">
      <c r="A9413" t="s">
        <v>6284</v>
      </c>
      <c r="B9413" t="s">
        <v>37</v>
      </c>
      <c r="C9413" t="s">
        <v>29935</v>
      </c>
      <c r="D9413" t="s">
        <v>115</v>
      </c>
      <c r="E9413" t="s">
        <v>541</v>
      </c>
      <c r="F9413" t="s">
        <v>29936</v>
      </c>
      <c r="G9413" t="s">
        <v>179</v>
      </c>
      <c r="H9413" t="s">
        <v>249</v>
      </c>
      <c r="I9413" t="s">
        <v>57</v>
      </c>
      <c r="J9413" t="s">
        <v>61</v>
      </c>
      <c r="K9413" t="s">
        <v>4862</v>
      </c>
      <c r="L9413" t="e" cm="1">
        <f t="array" ref="L9413">-and</f>
        <v>#NAME?</v>
      </c>
      <c r="M9413" t="s">
        <v>36</v>
      </c>
      <c r="N9413" t="s">
        <v>193</v>
      </c>
      <c r="O9413" t="s">
        <v>334</v>
      </c>
      <c r="P9413" t="s">
        <v>251</v>
      </c>
      <c r="Q9413" t="s">
        <v>17815</v>
      </c>
      <c r="R9413" t="s">
        <v>322</v>
      </c>
      <c r="S9413" t="s">
        <v>2067</v>
      </c>
      <c r="T9413" t="s">
        <v>1012</v>
      </c>
      <c r="U9413" t="s">
        <v>2140</v>
      </c>
      <c r="V9413" t="s">
        <v>326</v>
      </c>
      <c r="W9413" t="s">
        <v>29937</v>
      </c>
      <c r="X9413" t="s">
        <v>400</v>
      </c>
      <c r="Y9413" t="s">
        <v>194</v>
      </c>
      <c r="Z9413" t="s">
        <v>29938</v>
      </c>
    </row>
    <row r="9414" spans="1:27" x14ac:dyDescent="0.25">
      <c r="A9414" t="s">
        <v>2018</v>
      </c>
      <c r="B9414" t="s">
        <v>36</v>
      </c>
      <c r="C9414" t="s">
        <v>15</v>
      </c>
      <c r="D9414" t="s">
        <v>102</v>
      </c>
      <c r="E9414" t="s">
        <v>61</v>
      </c>
      <c r="F9414" t="s">
        <v>4563</v>
      </c>
      <c r="G9414" t="s">
        <v>59</v>
      </c>
      <c r="H9414" t="s">
        <v>1144</v>
      </c>
      <c r="I9414" t="s">
        <v>96</v>
      </c>
      <c r="J9414" t="s">
        <v>1695</v>
      </c>
      <c r="K9414" t="s">
        <v>530</v>
      </c>
      <c r="L9414" t="s">
        <v>29939</v>
      </c>
      <c r="M9414" t="s">
        <v>2025</v>
      </c>
      <c r="N9414" t="s">
        <v>29940</v>
      </c>
    </row>
    <row r="9415" spans="1:27" x14ac:dyDescent="0.25">
      <c r="A9415" t="s">
        <v>15</v>
      </c>
      <c r="B9415" t="s">
        <v>57</v>
      </c>
      <c r="C9415" t="s">
        <v>20752</v>
      </c>
      <c r="D9415" t="s">
        <v>461</v>
      </c>
      <c r="E9415" t="s">
        <v>5</v>
      </c>
      <c r="F9415" t="s">
        <v>29941</v>
      </c>
      <c r="G9415" t="s">
        <v>574</v>
      </c>
      <c r="H9415" t="s">
        <v>1348</v>
      </c>
      <c r="I9415" t="s">
        <v>15691</v>
      </c>
      <c r="J9415" t="s">
        <v>590</v>
      </c>
      <c r="K9415" t="s">
        <v>29942</v>
      </c>
      <c r="L9415" t="s">
        <v>115</v>
      </c>
      <c r="M9415" t="s">
        <v>150</v>
      </c>
      <c r="N9415" t="s">
        <v>29943</v>
      </c>
      <c r="O9415" t="s">
        <v>36</v>
      </c>
      <c r="P9415" t="s">
        <v>126</v>
      </c>
      <c r="Q9415" t="s">
        <v>5</v>
      </c>
      <c r="R9415" t="s">
        <v>106</v>
      </c>
      <c r="S9415" t="s">
        <v>29944</v>
      </c>
      <c r="T9415" t="s">
        <v>220</v>
      </c>
      <c r="U9415" t="s">
        <v>221</v>
      </c>
      <c r="V9415" t="s">
        <v>5</v>
      </c>
      <c r="W9415" t="s">
        <v>29945</v>
      </c>
    </row>
    <row r="9416" spans="1:27" x14ac:dyDescent="0.25">
      <c r="A9416" t="s">
        <v>2730</v>
      </c>
      <c r="B9416" t="s">
        <v>2594</v>
      </c>
      <c r="C9416" t="s">
        <v>29946</v>
      </c>
      <c r="D9416" t="s">
        <v>1265</v>
      </c>
      <c r="E9416" t="s">
        <v>59</v>
      </c>
      <c r="F9416" t="s">
        <v>24695</v>
      </c>
      <c r="G9416" t="s">
        <v>2517</v>
      </c>
      <c r="H9416" t="s">
        <v>8701</v>
      </c>
      <c r="I9416" t="s">
        <v>150</v>
      </c>
      <c r="J9416" t="s">
        <v>159</v>
      </c>
      <c r="K9416" t="s">
        <v>19619</v>
      </c>
      <c r="L9416" t="s">
        <v>11939</v>
      </c>
      <c r="M9416" t="s">
        <v>57</v>
      </c>
      <c r="N9416" t="s">
        <v>61</v>
      </c>
      <c r="O9416" t="s">
        <v>29947</v>
      </c>
      <c r="P9416" t="s">
        <v>29948</v>
      </c>
    </row>
    <row r="9417" spans="1:27" x14ac:dyDescent="0.25">
      <c r="A9417" t="s">
        <v>2295</v>
      </c>
      <c r="B9417" t="s">
        <v>59</v>
      </c>
      <c r="C9417" t="s">
        <v>5066</v>
      </c>
      <c r="D9417" t="s">
        <v>383</v>
      </c>
      <c r="E9417" t="s">
        <v>20547</v>
      </c>
      <c r="F9417" t="s">
        <v>5167</v>
      </c>
      <c r="G9417" t="s">
        <v>18</v>
      </c>
      <c r="H9417" t="s">
        <v>1414</v>
      </c>
      <c r="I9417" t="s">
        <v>2609</v>
      </c>
      <c r="J9417" t="s">
        <v>20896</v>
      </c>
      <c r="K9417" t="s">
        <v>108</v>
      </c>
      <c r="L9417" t="s">
        <v>4590</v>
      </c>
      <c r="M9417" t="s">
        <v>57</v>
      </c>
      <c r="N9417" t="s">
        <v>29949</v>
      </c>
      <c r="O9417" t="s">
        <v>290</v>
      </c>
      <c r="P9417" t="s">
        <v>1568</v>
      </c>
      <c r="Q9417" t="s">
        <v>29950</v>
      </c>
    </row>
    <row r="9418" spans="1:27" x14ac:dyDescent="0.25">
      <c r="A9418" t="s">
        <v>2974</v>
      </c>
      <c r="B9418" t="s">
        <v>1524</v>
      </c>
      <c r="C9418" t="s">
        <v>179</v>
      </c>
      <c r="D9418" t="s">
        <v>5</v>
      </c>
      <c r="E9418" t="s">
        <v>7343</v>
      </c>
      <c r="F9418" t="s">
        <v>5</v>
      </c>
      <c r="G9418" t="s">
        <v>3027</v>
      </c>
      <c r="H9418" t="s">
        <v>1420</v>
      </c>
      <c r="I9418" t="s">
        <v>29951</v>
      </c>
      <c r="J9418" t="s">
        <v>126</v>
      </c>
      <c r="K9418" t="s">
        <v>1025</v>
      </c>
      <c r="L9418" t="s">
        <v>13669</v>
      </c>
      <c r="M9418" t="s">
        <v>5902</v>
      </c>
      <c r="N9418" t="s">
        <v>29952</v>
      </c>
      <c r="O9418" t="s">
        <v>29953</v>
      </c>
    </row>
    <row r="9419" spans="1:27" x14ac:dyDescent="0.25">
      <c r="A9419" t="s">
        <v>29883</v>
      </c>
      <c r="B9419" t="s">
        <v>206</v>
      </c>
      <c r="C9419" t="s">
        <v>22861</v>
      </c>
      <c r="D9419" t="s">
        <v>59</v>
      </c>
      <c r="E9419" t="s">
        <v>639</v>
      </c>
      <c r="F9419" t="s">
        <v>541</v>
      </c>
      <c r="G9419" t="s">
        <v>29954</v>
      </c>
      <c r="H9419" t="s">
        <v>29955</v>
      </c>
    </row>
    <row r="9420" spans="1:27" x14ac:dyDescent="0.25">
      <c r="A9420" t="s">
        <v>410</v>
      </c>
      <c r="B9420" t="s">
        <v>11220</v>
      </c>
      <c r="C9420" t="s">
        <v>12465</v>
      </c>
      <c r="D9420" t="s">
        <v>29956</v>
      </c>
      <c r="E9420" t="s">
        <v>266</v>
      </c>
      <c r="F9420" t="s">
        <v>1736</v>
      </c>
      <c r="G9420" t="s">
        <v>5092</v>
      </c>
      <c r="H9420" t="s">
        <v>61</v>
      </c>
      <c r="I9420" t="s">
        <v>1326</v>
      </c>
      <c r="J9420" t="s">
        <v>57</v>
      </c>
      <c r="K9420" t="s">
        <v>61</v>
      </c>
      <c r="L9420" t="s">
        <v>20243</v>
      </c>
      <c r="M9420" t="s">
        <v>970</v>
      </c>
      <c r="N9420" t="s">
        <v>24695</v>
      </c>
      <c r="O9420" t="s">
        <v>29957</v>
      </c>
    </row>
    <row r="9421" spans="1:27" x14ac:dyDescent="0.25">
      <c r="A9421" t="s">
        <v>29958</v>
      </c>
      <c r="B9421" t="s">
        <v>1</v>
      </c>
      <c r="C9421" t="s">
        <v>43</v>
      </c>
      <c r="D9421" t="s">
        <v>2593</v>
      </c>
      <c r="E9421" t="s">
        <v>1695</v>
      </c>
      <c r="F9421" t="s">
        <v>29959</v>
      </c>
      <c r="G9421" t="s">
        <v>29960</v>
      </c>
      <c r="H9421" t="s">
        <v>29961</v>
      </c>
    </row>
    <row r="9422" spans="1:27" x14ac:dyDescent="0.25">
      <c r="A9422" t="s">
        <v>1295</v>
      </c>
      <c r="B9422" t="s">
        <v>2899</v>
      </c>
      <c r="C9422" t="s">
        <v>4499</v>
      </c>
      <c r="D9422" t="s">
        <v>57</v>
      </c>
      <c r="E9422" t="s">
        <v>1768</v>
      </c>
      <c r="F9422" t="s">
        <v>2594</v>
      </c>
      <c r="G9422" t="s">
        <v>206</v>
      </c>
      <c r="H9422" t="s">
        <v>43</v>
      </c>
      <c r="I9422" t="s">
        <v>21</v>
      </c>
      <c r="J9422" t="s">
        <v>59</v>
      </c>
      <c r="K9422" t="s">
        <v>112</v>
      </c>
      <c r="L9422" t="s">
        <v>218</v>
      </c>
      <c r="M9422" t="s">
        <v>7639</v>
      </c>
      <c r="N9422" t="s">
        <v>29962</v>
      </c>
      <c r="O9422" t="s">
        <v>1047</v>
      </c>
      <c r="P9422" t="s">
        <v>39</v>
      </c>
      <c r="Q9422" t="s">
        <v>246</v>
      </c>
      <c r="R9422" t="s">
        <v>37</v>
      </c>
      <c r="S9422" t="s">
        <v>29963</v>
      </c>
    </row>
    <row r="9423" spans="1:27" x14ac:dyDescent="0.25">
      <c r="A9423" t="s">
        <v>5</v>
      </c>
      <c r="B9423" t="s">
        <v>266</v>
      </c>
      <c r="C9423" t="s">
        <v>762</v>
      </c>
      <c r="D9423" t="s">
        <v>978</v>
      </c>
      <c r="E9423" t="s">
        <v>1295</v>
      </c>
      <c r="F9423" t="s">
        <v>761</v>
      </c>
      <c r="G9423" t="s">
        <v>18</v>
      </c>
      <c r="H9423" t="s">
        <v>61</v>
      </c>
      <c r="I9423" t="s">
        <v>8205</v>
      </c>
      <c r="J9423" t="s">
        <v>57</v>
      </c>
      <c r="K9423" t="s">
        <v>29964</v>
      </c>
      <c r="L9423" t="s">
        <v>21</v>
      </c>
      <c r="M9423" t="s">
        <v>126</v>
      </c>
      <c r="N9423" t="s">
        <v>29965</v>
      </c>
      <c r="O9423" t="s">
        <v>108</v>
      </c>
      <c r="P9423" t="s">
        <v>5023</v>
      </c>
      <c r="Q9423" t="s">
        <v>71</v>
      </c>
      <c r="R9423" t="s">
        <v>246</v>
      </c>
      <c r="S9423" t="s">
        <v>37</v>
      </c>
      <c r="T9423" t="s">
        <v>29966</v>
      </c>
    </row>
    <row r="9424" spans="1:27" x14ac:dyDescent="0.25">
      <c r="A9424" t="s">
        <v>2899</v>
      </c>
      <c r="B9424" t="s">
        <v>2594</v>
      </c>
      <c r="C9424" t="s">
        <v>7500</v>
      </c>
      <c r="D9424" t="s">
        <v>1187</v>
      </c>
      <c r="E9424" t="s">
        <v>59</v>
      </c>
      <c r="F9424" t="s">
        <v>24695</v>
      </c>
      <c r="G9424" t="s">
        <v>59</v>
      </c>
      <c r="H9424" t="s">
        <v>639</v>
      </c>
      <c r="I9424" t="s">
        <v>1018</v>
      </c>
      <c r="J9424" t="s">
        <v>710</v>
      </c>
      <c r="K9424" t="s">
        <v>849</v>
      </c>
      <c r="L9424" t="s">
        <v>1915</v>
      </c>
      <c r="M9424" t="s">
        <v>29947</v>
      </c>
      <c r="N9424" t="s">
        <v>29967</v>
      </c>
    </row>
    <row r="9426" spans="1:25" x14ac:dyDescent="0.25">
      <c r="A9426" t="s">
        <v>1265</v>
      </c>
      <c r="B9426" t="s">
        <v>17624</v>
      </c>
      <c r="C9426" t="s">
        <v>3129</v>
      </c>
      <c r="D9426" t="s">
        <v>36</v>
      </c>
      <c r="E9426" t="s">
        <v>206</v>
      </c>
      <c r="F9426" t="s">
        <v>43</v>
      </c>
      <c r="G9426" t="s">
        <v>1262</v>
      </c>
      <c r="H9426" t="s">
        <v>710</v>
      </c>
      <c r="I9426" t="s">
        <v>2730</v>
      </c>
      <c r="J9426" t="s">
        <v>1768</v>
      </c>
      <c r="K9426" t="s">
        <v>29968</v>
      </c>
      <c r="L9426" t="s">
        <v>29969</v>
      </c>
    </row>
    <row r="9427" spans="1:25" x14ac:dyDescent="0.25">
      <c r="A9427" t="s">
        <v>29970</v>
      </c>
    </row>
    <row r="9428" spans="1:25" x14ac:dyDescent="0.25">
      <c r="A9428" t="s">
        <v>2018</v>
      </c>
      <c r="B9428" t="s">
        <v>400</v>
      </c>
      <c r="C9428" t="s">
        <v>7096</v>
      </c>
      <c r="D9428" t="s">
        <v>572</v>
      </c>
      <c r="E9428" t="s">
        <v>115</v>
      </c>
      <c r="F9428" t="s">
        <v>788</v>
      </c>
      <c r="G9428" t="s">
        <v>432</v>
      </c>
      <c r="H9428" t="s">
        <v>1209</v>
      </c>
      <c r="I9428" t="s">
        <v>3254</v>
      </c>
      <c r="J9428" t="s">
        <v>898</v>
      </c>
      <c r="K9428" t="s">
        <v>16</v>
      </c>
      <c r="L9428" t="s">
        <v>849</v>
      </c>
      <c r="M9428" t="s">
        <v>1915</v>
      </c>
      <c r="N9428" t="s">
        <v>615</v>
      </c>
      <c r="O9428" t="s">
        <v>206</v>
      </c>
      <c r="P9428" t="s">
        <v>43</v>
      </c>
      <c r="Q9428" t="s">
        <v>21</v>
      </c>
      <c r="R9428" t="s">
        <v>206</v>
      </c>
      <c r="S9428">
        <v>11</v>
      </c>
      <c r="T9428" t="s">
        <v>7811</v>
      </c>
      <c r="U9428" t="s">
        <v>29971</v>
      </c>
    </row>
    <row r="9429" spans="1:25" x14ac:dyDescent="0.25">
      <c r="A9429" t="s">
        <v>29972</v>
      </c>
      <c r="B9429" t="s">
        <v>5</v>
      </c>
      <c r="C9429" t="s">
        <v>646</v>
      </c>
      <c r="D9429" t="s">
        <v>18</v>
      </c>
      <c r="E9429" t="s">
        <v>900</v>
      </c>
      <c r="F9429" t="s">
        <v>9701</v>
      </c>
      <c r="G9429" t="s">
        <v>17960</v>
      </c>
      <c r="H9429" t="s">
        <v>179</v>
      </c>
      <c r="I9429" t="s">
        <v>15000</v>
      </c>
      <c r="J9429" t="s">
        <v>5253</v>
      </c>
      <c r="K9429" t="s">
        <v>12363</v>
      </c>
      <c r="L9429" t="s">
        <v>161</v>
      </c>
      <c r="M9429" t="s">
        <v>115</v>
      </c>
      <c r="N9429" t="s">
        <v>198</v>
      </c>
      <c r="O9429" t="s">
        <v>1766</v>
      </c>
      <c r="P9429" t="s">
        <v>1907</v>
      </c>
      <c r="Q9429" t="s">
        <v>198</v>
      </c>
      <c r="R9429" t="s">
        <v>9701</v>
      </c>
      <c r="S9429" t="s">
        <v>17960</v>
      </c>
      <c r="T9429" t="s">
        <v>5253</v>
      </c>
      <c r="U9429" t="s">
        <v>29973</v>
      </c>
    </row>
    <row r="9430" spans="1:25" x14ac:dyDescent="0.25">
      <c r="A9430" t="s">
        <v>2730</v>
      </c>
      <c r="B9430" t="s">
        <v>2594</v>
      </c>
      <c r="C9430" t="s">
        <v>27188</v>
      </c>
      <c r="D9430" t="s">
        <v>29974</v>
      </c>
      <c r="E9430" t="s">
        <v>43</v>
      </c>
      <c r="F9430" t="s">
        <v>1262</v>
      </c>
      <c r="G9430" t="s">
        <v>615</v>
      </c>
      <c r="H9430" t="s">
        <v>288</v>
      </c>
      <c r="I9430" t="s">
        <v>326</v>
      </c>
      <c r="J9430" t="s">
        <v>157</v>
      </c>
      <c r="K9430" t="s">
        <v>1296</v>
      </c>
      <c r="L9430" t="s">
        <v>29975</v>
      </c>
    </row>
    <row r="9431" spans="1:25" x14ac:dyDescent="0.25">
      <c r="A9431" t="s">
        <v>651</v>
      </c>
      <c r="B9431" t="s">
        <v>1044</v>
      </c>
      <c r="C9431" t="s">
        <v>3709</v>
      </c>
      <c r="D9431" t="s">
        <v>2249</v>
      </c>
      <c r="E9431" t="s">
        <v>29838</v>
      </c>
      <c r="F9431" t="s">
        <v>18</v>
      </c>
      <c r="G9431" t="s">
        <v>5</v>
      </c>
      <c r="H9431" t="s">
        <v>1874</v>
      </c>
      <c r="I9431" t="s">
        <v>161</v>
      </c>
      <c r="J9431" t="s">
        <v>150</v>
      </c>
      <c r="K9431" t="s">
        <v>651</v>
      </c>
      <c r="L9431" t="s">
        <v>157</v>
      </c>
      <c r="M9431" t="s">
        <v>1532</v>
      </c>
      <c r="N9431" t="s">
        <v>852</v>
      </c>
      <c r="O9431" t="s">
        <v>161</v>
      </c>
      <c r="P9431" t="s">
        <v>1070</v>
      </c>
      <c r="Q9431" t="s">
        <v>400</v>
      </c>
      <c r="R9431" t="s">
        <v>7902</v>
      </c>
      <c r="S9431" t="s">
        <v>2933</v>
      </c>
      <c r="T9431" t="s">
        <v>326</v>
      </c>
      <c r="U9431" t="s">
        <v>2154</v>
      </c>
      <c r="V9431" t="s">
        <v>2933</v>
      </c>
      <c r="W9431" t="s">
        <v>29976</v>
      </c>
      <c r="X9431" t="s">
        <v>29925</v>
      </c>
      <c r="Y9431" t="s">
        <v>29977</v>
      </c>
    </row>
    <row r="9432" spans="1:25" x14ac:dyDescent="0.25">
      <c r="A9432" t="s">
        <v>4651</v>
      </c>
      <c r="B9432" t="s">
        <v>2249</v>
      </c>
      <c r="C9432" t="s">
        <v>29838</v>
      </c>
      <c r="D9432" t="s">
        <v>179</v>
      </c>
      <c r="E9432" t="s">
        <v>5</v>
      </c>
      <c r="F9432" t="s">
        <v>39</v>
      </c>
      <c r="G9432" t="s">
        <v>377</v>
      </c>
      <c r="H9432" t="s">
        <v>5436</v>
      </c>
      <c r="I9432" t="s">
        <v>7788</v>
      </c>
      <c r="J9432" t="s">
        <v>2979</v>
      </c>
      <c r="K9432" t="s">
        <v>20485</v>
      </c>
      <c r="L9432" t="s">
        <v>57</v>
      </c>
      <c r="M9432" t="s">
        <v>530</v>
      </c>
      <c r="N9432" t="s">
        <v>3314</v>
      </c>
      <c r="O9432" t="s">
        <v>20130</v>
      </c>
      <c r="P9432" t="s">
        <v>1814</v>
      </c>
      <c r="Q9432" t="s">
        <v>900</v>
      </c>
      <c r="R9432" t="s">
        <v>462</v>
      </c>
      <c r="S9432" t="s">
        <v>651</v>
      </c>
      <c r="T9432" t="s">
        <v>157</v>
      </c>
      <c r="U9432" t="s">
        <v>29978</v>
      </c>
    </row>
    <row r="9433" spans="1:25" x14ac:dyDescent="0.25">
      <c r="A9433" t="s">
        <v>2129</v>
      </c>
      <c r="B9433" t="s">
        <v>290</v>
      </c>
      <c r="C9433" t="s">
        <v>36</v>
      </c>
      <c r="D9433" t="s">
        <v>2730</v>
      </c>
      <c r="E9433" t="s">
        <v>2594</v>
      </c>
      <c r="F9433" t="s">
        <v>1768</v>
      </c>
      <c r="G9433" t="s">
        <v>572</v>
      </c>
      <c r="H9433" t="s">
        <v>713</v>
      </c>
      <c r="I9433" t="s">
        <v>6614</v>
      </c>
      <c r="J9433" t="s">
        <v>18827</v>
      </c>
      <c r="K9433" t="s">
        <v>9246</v>
      </c>
      <c r="L9433" t="s">
        <v>1012</v>
      </c>
      <c r="M9433" t="s">
        <v>1777</v>
      </c>
      <c r="N9433" t="s">
        <v>112</v>
      </c>
      <c r="O9433" t="s">
        <v>1801</v>
      </c>
      <c r="P9433" t="s">
        <v>29979</v>
      </c>
    </row>
    <row r="9434" spans="1:25" x14ac:dyDescent="0.25">
      <c r="A9434" t="s">
        <v>6614</v>
      </c>
      <c r="B9434" t="s">
        <v>100</v>
      </c>
      <c r="C9434" t="s">
        <v>2018</v>
      </c>
      <c r="D9434" t="s">
        <v>36</v>
      </c>
      <c r="E9434" t="s">
        <v>15</v>
      </c>
      <c r="F9434" t="s">
        <v>57</v>
      </c>
      <c r="G9434" t="s">
        <v>29980</v>
      </c>
      <c r="H9434" t="s">
        <v>898</v>
      </c>
      <c r="I9434" t="s">
        <v>322</v>
      </c>
      <c r="J9434" t="s">
        <v>15</v>
      </c>
      <c r="K9434" t="s">
        <v>57</v>
      </c>
      <c r="L9434" t="s">
        <v>759</v>
      </c>
      <c r="M9434" t="s">
        <v>29981</v>
      </c>
      <c r="N9434" t="s">
        <v>161</v>
      </c>
      <c r="O9434" t="s">
        <v>37</v>
      </c>
      <c r="P9434" t="s">
        <v>5852</v>
      </c>
      <c r="Q9434" t="s">
        <v>12610</v>
      </c>
      <c r="R9434" t="s">
        <v>278</v>
      </c>
      <c r="S9434" t="s">
        <v>29982</v>
      </c>
    </row>
    <row r="9435" spans="1:25" x14ac:dyDescent="0.25">
      <c r="A9435" t="s">
        <v>6614</v>
      </c>
      <c r="B9435" t="s">
        <v>898</v>
      </c>
      <c r="C9435" t="s">
        <v>5201</v>
      </c>
      <c r="D9435" t="s">
        <v>22610</v>
      </c>
      <c r="E9435" t="s">
        <v>2099</v>
      </c>
      <c r="F9435" t="s">
        <v>788</v>
      </c>
      <c r="G9435" t="s">
        <v>762</v>
      </c>
      <c r="H9435" t="s">
        <v>26</v>
      </c>
      <c r="I9435" t="s">
        <v>112</v>
      </c>
      <c r="J9435" t="s">
        <v>723</v>
      </c>
      <c r="K9435" t="s">
        <v>430</v>
      </c>
      <c r="L9435" t="s">
        <v>432</v>
      </c>
      <c r="M9435" t="s">
        <v>29983</v>
      </c>
      <c r="N9435" t="s">
        <v>873</v>
      </c>
      <c r="O9435" t="s">
        <v>13193</v>
      </c>
      <c r="P9435" t="s">
        <v>898</v>
      </c>
      <c r="Q9435" t="s">
        <v>943</v>
      </c>
      <c r="R9435" t="s">
        <v>29984</v>
      </c>
      <c r="S9435" t="s">
        <v>528</v>
      </c>
      <c r="T9435" t="s">
        <v>29985</v>
      </c>
    </row>
    <row r="9436" spans="1:25" x14ac:dyDescent="0.25">
      <c r="A9436" t="s">
        <v>29986</v>
      </c>
      <c r="B9436" t="s">
        <v>6614</v>
      </c>
      <c r="C9436" t="s">
        <v>1187</v>
      </c>
      <c r="D9436" t="s">
        <v>30</v>
      </c>
      <c r="E9436" t="s">
        <v>411</v>
      </c>
      <c r="F9436" t="s">
        <v>608</v>
      </c>
      <c r="G9436" t="s">
        <v>37</v>
      </c>
      <c r="H9436" t="s">
        <v>13678</v>
      </c>
      <c r="I9436" t="s">
        <v>313</v>
      </c>
      <c r="J9436" t="s">
        <v>1018</v>
      </c>
      <c r="K9436" t="s">
        <v>1523</v>
      </c>
      <c r="L9436" t="s">
        <v>29987</v>
      </c>
      <c r="M9436" t="s">
        <v>2189</v>
      </c>
      <c r="N9436" t="s">
        <v>6128</v>
      </c>
      <c r="O9436" t="s">
        <v>29988</v>
      </c>
      <c r="P9436" t="s">
        <v>265</v>
      </c>
      <c r="Q9436" t="s">
        <v>179</v>
      </c>
      <c r="R9436" t="s">
        <v>18747</v>
      </c>
      <c r="S9436" t="s">
        <v>37</v>
      </c>
      <c r="T9436" t="s">
        <v>29989</v>
      </c>
    </row>
    <row r="9437" spans="1:25" x14ac:dyDescent="0.25">
      <c r="A9437" t="s">
        <v>6614</v>
      </c>
      <c r="B9437" t="s">
        <v>898</v>
      </c>
      <c r="C9437" t="s">
        <v>21556</v>
      </c>
      <c r="D9437" t="s">
        <v>5660</v>
      </c>
      <c r="E9437" t="s">
        <v>126</v>
      </c>
      <c r="F9437" t="s">
        <v>3127</v>
      </c>
      <c r="G9437" t="s">
        <v>115</v>
      </c>
      <c r="H9437" t="s">
        <v>2018</v>
      </c>
      <c r="I9437" t="s">
        <v>36</v>
      </c>
      <c r="J9437" t="s">
        <v>2423</v>
      </c>
      <c r="K9437" t="s">
        <v>2686</v>
      </c>
      <c r="L9437" t="s">
        <v>16845</v>
      </c>
      <c r="M9437" t="s">
        <v>898</v>
      </c>
      <c r="N9437" t="s">
        <v>427</v>
      </c>
      <c r="O9437" t="s">
        <v>1881</v>
      </c>
      <c r="P9437" t="s">
        <v>29990</v>
      </c>
    </row>
    <row r="9438" spans="1:25" x14ac:dyDescent="0.25">
      <c r="A9438" t="s">
        <v>3974</v>
      </c>
      <c r="B9438" t="s">
        <v>2249</v>
      </c>
      <c r="C9438" t="s">
        <v>29838</v>
      </c>
      <c r="D9438" t="s">
        <v>19364</v>
      </c>
      <c r="E9438" t="s">
        <v>723</v>
      </c>
      <c r="F9438" t="s">
        <v>37</v>
      </c>
      <c r="G9438" t="s">
        <v>528</v>
      </c>
      <c r="H9438" t="s">
        <v>37</v>
      </c>
      <c r="I9438" t="s">
        <v>29991</v>
      </c>
      <c r="J9438" t="s">
        <v>16</v>
      </c>
      <c r="K9438" t="s">
        <v>5</v>
      </c>
      <c r="L9438" t="s">
        <v>29992</v>
      </c>
      <c r="M9438" t="s">
        <v>161</v>
      </c>
      <c r="N9438" t="s">
        <v>1652</v>
      </c>
      <c r="O9438" t="s">
        <v>2059</v>
      </c>
      <c r="P9438" t="s">
        <v>326</v>
      </c>
      <c r="Q9438" t="s">
        <v>8942</v>
      </c>
      <c r="R9438" t="s">
        <v>1295</v>
      </c>
      <c r="S9438" t="s">
        <v>3902</v>
      </c>
      <c r="T9438" t="s">
        <v>37</v>
      </c>
      <c r="U9438" t="s">
        <v>29993</v>
      </c>
      <c r="V9438" t="s">
        <v>5</v>
      </c>
      <c r="W9438" t="s">
        <v>29994</v>
      </c>
      <c r="X9438" t="s">
        <v>29995</v>
      </c>
    </row>
    <row r="9439" spans="1:25" x14ac:dyDescent="0.25">
      <c r="A9439" t="s">
        <v>6614</v>
      </c>
      <c r="B9439" t="s">
        <v>710</v>
      </c>
      <c r="C9439" t="s">
        <v>2480</v>
      </c>
      <c r="D9439" t="s">
        <v>456</v>
      </c>
      <c r="E9439" t="s">
        <v>194</v>
      </c>
      <c r="F9439" t="s">
        <v>1126</v>
      </c>
      <c r="G9439" t="s">
        <v>179</v>
      </c>
      <c r="H9439" t="s">
        <v>10968</v>
      </c>
      <c r="I9439" t="s">
        <v>30</v>
      </c>
      <c r="J9439" t="s">
        <v>36</v>
      </c>
      <c r="K9439" t="s">
        <v>206</v>
      </c>
      <c r="L9439" t="s">
        <v>572</v>
      </c>
      <c r="M9439" t="s">
        <v>10363</v>
      </c>
      <c r="N9439" t="s">
        <v>29996</v>
      </c>
      <c r="O9439" t="s">
        <v>16171</v>
      </c>
      <c r="P9439" t="s">
        <v>29997</v>
      </c>
      <c r="Q9439" t="s">
        <v>12610</v>
      </c>
      <c r="R9439" t="s">
        <v>182</v>
      </c>
      <c r="S9439" t="s">
        <v>29998</v>
      </c>
      <c r="T9439" t="s">
        <v>29999</v>
      </c>
    </row>
    <row r="9440" spans="1:25" x14ac:dyDescent="0.25">
      <c r="A9440" t="s">
        <v>6614</v>
      </c>
      <c r="B9440" t="s">
        <v>30000</v>
      </c>
      <c r="C9440" t="s">
        <v>1841</v>
      </c>
      <c r="D9440" t="s">
        <v>30001</v>
      </c>
      <c r="E9440" t="s">
        <v>1018</v>
      </c>
      <c r="F9440" t="s">
        <v>1777</v>
      </c>
      <c r="G9440" t="s">
        <v>6993</v>
      </c>
      <c r="H9440" t="s">
        <v>113</v>
      </c>
      <c r="I9440" t="s">
        <v>388</v>
      </c>
      <c r="J9440" t="s">
        <v>30002</v>
      </c>
      <c r="K9440" t="s">
        <v>1549</v>
      </c>
      <c r="L9440" t="s">
        <v>898</v>
      </c>
      <c r="M9440" t="s">
        <v>5875</v>
      </c>
      <c r="N9440" t="s">
        <v>36</v>
      </c>
      <c r="O9440" t="s">
        <v>183</v>
      </c>
      <c r="P9440" t="s">
        <v>30003</v>
      </c>
      <c r="Q9440" t="s">
        <v>1814</v>
      </c>
      <c r="R9440" t="s">
        <v>30004</v>
      </c>
    </row>
    <row r="9441" spans="1:27" x14ac:dyDescent="0.25">
      <c r="A9441" t="s">
        <v>6614</v>
      </c>
      <c r="B9441" t="s">
        <v>36</v>
      </c>
      <c r="C9441" t="s">
        <v>2018</v>
      </c>
      <c r="D9441" t="s">
        <v>1781</v>
      </c>
      <c r="E9441" t="s">
        <v>198</v>
      </c>
      <c r="F9441" t="s">
        <v>3200</v>
      </c>
      <c r="G9441" t="s">
        <v>54</v>
      </c>
      <c r="H9441" t="s">
        <v>868</v>
      </c>
      <c r="I9441" t="s">
        <v>30005</v>
      </c>
      <c r="J9441" t="s">
        <v>126</v>
      </c>
      <c r="K9441" t="s">
        <v>266</v>
      </c>
      <c r="L9441" t="s">
        <v>30006</v>
      </c>
      <c r="M9441" t="s">
        <v>21492</v>
      </c>
      <c r="N9441" t="s">
        <v>30007</v>
      </c>
      <c r="O9441" t="s">
        <v>30008</v>
      </c>
    </row>
    <row r="9442" spans="1:27" x14ac:dyDescent="0.25">
      <c r="A9442" t="s">
        <v>6614</v>
      </c>
      <c r="B9442" t="s">
        <v>7287</v>
      </c>
      <c r="C9442" t="s">
        <v>1702</v>
      </c>
      <c r="D9442" t="s">
        <v>59</v>
      </c>
      <c r="E9442" t="s">
        <v>61</v>
      </c>
      <c r="F9442" t="s">
        <v>19409</v>
      </c>
      <c r="G9442" t="s">
        <v>36</v>
      </c>
      <c r="H9442" t="s">
        <v>5303</v>
      </c>
      <c r="I9442" t="s">
        <v>590</v>
      </c>
      <c r="J9442" t="s">
        <v>57</v>
      </c>
      <c r="K9442" t="s">
        <v>194</v>
      </c>
      <c r="L9442" t="s">
        <v>30009</v>
      </c>
      <c r="M9442" t="s">
        <v>30010</v>
      </c>
      <c r="N9442" t="s">
        <v>30011</v>
      </c>
      <c r="O9442" t="s">
        <v>1776</v>
      </c>
      <c r="P9442" t="s">
        <v>30012</v>
      </c>
    </row>
    <row r="9443" spans="1:27" x14ac:dyDescent="0.25">
      <c r="A9443" t="s">
        <v>6614</v>
      </c>
      <c r="B9443" t="s">
        <v>4971</v>
      </c>
      <c r="C9443" t="s">
        <v>370</v>
      </c>
      <c r="D9443" t="s">
        <v>1919</v>
      </c>
      <c r="E9443" t="s">
        <v>342</v>
      </c>
      <c r="F9443" t="s">
        <v>8402</v>
      </c>
      <c r="G9443" t="s">
        <v>45</v>
      </c>
      <c r="H9443" t="s">
        <v>30013</v>
      </c>
      <c r="I9443" t="s">
        <v>30014</v>
      </c>
      <c r="J9443" t="s">
        <v>449</v>
      </c>
      <c r="K9443" t="s">
        <v>30015</v>
      </c>
      <c r="L9443" t="s">
        <v>115</v>
      </c>
      <c r="M9443" t="s">
        <v>400</v>
      </c>
      <c r="N9443" t="s">
        <v>39</v>
      </c>
      <c r="O9443" t="s">
        <v>30016</v>
      </c>
    </row>
    <row r="9444" spans="1:27" x14ac:dyDescent="0.25">
      <c r="A9444" t="s">
        <v>1909</v>
      </c>
      <c r="B9444" t="s">
        <v>17062</v>
      </c>
      <c r="C9444" t="s">
        <v>898</v>
      </c>
      <c r="D9444" t="s">
        <v>30017</v>
      </c>
    </row>
    <row r="9445" spans="1:27" x14ac:dyDescent="0.25">
      <c r="A9445" t="s">
        <v>1716</v>
      </c>
      <c r="B9445" t="s">
        <v>30018</v>
      </c>
    </row>
    <row r="9446" spans="1:27" x14ac:dyDescent="0.25">
      <c r="A9446" t="s">
        <v>2569</v>
      </c>
      <c r="B9446" t="s">
        <v>246</v>
      </c>
      <c r="C9446" t="s">
        <v>59</v>
      </c>
      <c r="D9446" t="s">
        <v>30019</v>
      </c>
      <c r="E9446" t="s">
        <v>6614</v>
      </c>
      <c r="F9446" t="s">
        <v>180</v>
      </c>
      <c r="G9446" t="s">
        <v>198</v>
      </c>
      <c r="H9446" t="s">
        <v>411</v>
      </c>
      <c r="I9446" t="s">
        <v>28893</v>
      </c>
      <c r="J9446" t="s">
        <v>2206</v>
      </c>
      <c r="K9446" t="s">
        <v>30020</v>
      </c>
      <c r="L9446" t="s">
        <v>290</v>
      </c>
      <c r="M9446" t="s">
        <v>15530</v>
      </c>
      <c r="N9446" t="s">
        <v>7963</v>
      </c>
      <c r="O9446" t="s">
        <v>322</v>
      </c>
      <c r="P9446" t="s">
        <v>21897</v>
      </c>
      <c r="Q9446" t="s">
        <v>2018</v>
      </c>
      <c r="R9446" t="s">
        <v>150</v>
      </c>
      <c r="S9446" t="s">
        <v>30021</v>
      </c>
    </row>
    <row r="9447" spans="1:27" x14ac:dyDescent="0.25">
      <c r="A9447" t="s">
        <v>17100</v>
      </c>
      <c r="B9447" t="s">
        <v>2959</v>
      </c>
      <c r="C9447" t="s">
        <v>288</v>
      </c>
      <c r="D9447" t="s">
        <v>1652</v>
      </c>
      <c r="E9447" t="s">
        <v>198</v>
      </c>
      <c r="F9447" t="s">
        <v>4656</v>
      </c>
      <c r="G9447" t="s">
        <v>322</v>
      </c>
      <c r="H9447" t="s">
        <v>24825</v>
      </c>
      <c r="I9447" t="s">
        <v>59</v>
      </c>
      <c r="J9447" t="s">
        <v>157</v>
      </c>
      <c r="K9447" t="s">
        <v>342</v>
      </c>
      <c r="L9447" t="s">
        <v>19506</v>
      </c>
      <c r="M9447" t="s">
        <v>30022</v>
      </c>
      <c r="N9447" t="s">
        <v>5354</v>
      </c>
      <c r="O9447" t="s">
        <v>1044</v>
      </c>
      <c r="P9447" t="s">
        <v>30023</v>
      </c>
    </row>
    <row r="9448" spans="1:27" x14ac:dyDescent="0.25">
      <c r="A9448" t="s">
        <v>1716</v>
      </c>
      <c r="B9448" t="s">
        <v>30024</v>
      </c>
    </row>
    <row r="9449" spans="1:27" x14ac:dyDescent="0.25">
      <c r="A9449" t="s">
        <v>1716</v>
      </c>
      <c r="B9449" t="s">
        <v>30025</v>
      </c>
      <c r="C9449" t="s">
        <v>150</v>
      </c>
      <c r="D9449" t="s">
        <v>179</v>
      </c>
      <c r="E9449" t="s">
        <v>249</v>
      </c>
      <c r="F9449" t="s">
        <v>57</v>
      </c>
      <c r="G9449" t="s">
        <v>61</v>
      </c>
      <c r="H9449" t="s">
        <v>395</v>
      </c>
      <c r="I9449" t="s">
        <v>37</v>
      </c>
      <c r="J9449" t="s">
        <v>156</v>
      </c>
      <c r="K9449" t="s">
        <v>943</v>
      </c>
      <c r="L9449" t="s">
        <v>781</v>
      </c>
      <c r="M9449" t="s">
        <v>30026</v>
      </c>
      <c r="N9449" t="s">
        <v>156</v>
      </c>
      <c r="O9449" t="s">
        <v>157</v>
      </c>
      <c r="P9449" t="s">
        <v>1839</v>
      </c>
      <c r="Q9449" t="s">
        <v>4499</v>
      </c>
      <c r="R9449" t="s">
        <v>57</v>
      </c>
      <c r="S9449" t="s">
        <v>1768</v>
      </c>
      <c r="T9449" t="s">
        <v>572</v>
      </c>
      <c r="U9449" t="s">
        <v>30027</v>
      </c>
    </row>
    <row r="9450" spans="1:27" x14ac:dyDescent="0.25">
      <c r="A9450" t="s">
        <v>6614</v>
      </c>
      <c r="B9450" t="s">
        <v>1018</v>
      </c>
      <c r="C9450" t="s">
        <v>278</v>
      </c>
      <c r="D9450" t="s">
        <v>150</v>
      </c>
      <c r="E9450" t="s">
        <v>2067</v>
      </c>
      <c r="F9450" t="s">
        <v>59</v>
      </c>
      <c r="G9450" t="s">
        <v>113</v>
      </c>
      <c r="H9450">
        <v>2.1</v>
      </c>
      <c r="I9450" t="s">
        <v>930</v>
      </c>
      <c r="J9450" t="s">
        <v>24286</v>
      </c>
      <c r="K9450" t="s">
        <v>30028</v>
      </c>
      <c r="L9450" t="s">
        <v>7354</v>
      </c>
      <c r="M9450" t="s">
        <v>108</v>
      </c>
      <c r="N9450" t="s">
        <v>12</v>
      </c>
      <c r="O9450" t="s">
        <v>366</v>
      </c>
      <c r="P9450" t="s">
        <v>367</v>
      </c>
      <c r="Q9450" t="s">
        <v>1814</v>
      </c>
      <c r="R9450" t="s">
        <v>61</v>
      </c>
      <c r="S9450" t="s">
        <v>30029</v>
      </c>
      <c r="T9450" t="s">
        <v>30030</v>
      </c>
    </row>
    <row r="9451" spans="1:27" x14ac:dyDescent="0.25">
      <c r="A9451" t="s">
        <v>898</v>
      </c>
      <c r="B9451" t="s">
        <v>2072</v>
      </c>
      <c r="C9451" t="s">
        <v>27487</v>
      </c>
      <c r="D9451" t="s">
        <v>1874</v>
      </c>
      <c r="E9451" t="s">
        <v>37</v>
      </c>
      <c r="F9451" t="s">
        <v>6231</v>
      </c>
      <c r="G9451" t="s">
        <v>7041</v>
      </c>
      <c r="H9451" t="s">
        <v>112</v>
      </c>
      <c r="I9451" t="s">
        <v>30031</v>
      </c>
      <c r="J9451" t="s">
        <v>22599</v>
      </c>
      <c r="K9451" t="s">
        <v>1047</v>
      </c>
      <c r="L9451" t="s">
        <v>16334</v>
      </c>
      <c r="M9451" t="s">
        <v>59</v>
      </c>
      <c r="N9451" t="s">
        <v>2018</v>
      </c>
      <c r="O9451" t="s">
        <v>372</v>
      </c>
      <c r="P9451" t="s">
        <v>73</v>
      </c>
      <c r="Q9451" t="s">
        <v>1482</v>
      </c>
      <c r="R9451" t="s">
        <v>613</v>
      </c>
      <c r="S9451" t="s">
        <v>59</v>
      </c>
      <c r="T9451" t="s">
        <v>2018</v>
      </c>
      <c r="U9451" t="s">
        <v>29540</v>
      </c>
      <c r="V9451" t="s">
        <v>30032</v>
      </c>
    </row>
    <row r="9452" spans="1:27" x14ac:dyDescent="0.25">
      <c r="A9452" t="s">
        <v>6614</v>
      </c>
      <c r="B9452" t="s">
        <v>4950</v>
      </c>
      <c r="C9452" t="s">
        <v>30033</v>
      </c>
      <c r="D9452" t="s">
        <v>1295</v>
      </c>
      <c r="E9452" t="s">
        <v>3178</v>
      </c>
      <c r="F9452" t="s">
        <v>411</v>
      </c>
      <c r="G9452" t="s">
        <v>7064</v>
      </c>
      <c r="H9452" t="s">
        <v>30034</v>
      </c>
      <c r="I9452" t="s">
        <v>717</v>
      </c>
      <c r="J9452" t="s">
        <v>1012</v>
      </c>
      <c r="K9452" t="s">
        <v>1899</v>
      </c>
      <c r="L9452" t="s">
        <v>29911</v>
      </c>
      <c r="M9452" t="s">
        <v>182</v>
      </c>
      <c r="N9452" t="s">
        <v>327</v>
      </c>
      <c r="O9452" t="s">
        <v>1180</v>
      </c>
      <c r="P9452" t="s">
        <v>11320</v>
      </c>
      <c r="Q9452" t="s">
        <v>18</v>
      </c>
      <c r="R9452" t="s">
        <v>30035</v>
      </c>
    </row>
    <row r="9453" spans="1:27" x14ac:dyDescent="0.25">
      <c r="A9453" t="s">
        <v>6614</v>
      </c>
      <c r="B9453" t="s">
        <v>2943</v>
      </c>
      <c r="C9453" t="s">
        <v>1017</v>
      </c>
      <c r="D9453" t="s">
        <v>30036</v>
      </c>
      <c r="E9453" t="s">
        <v>1018</v>
      </c>
      <c r="F9453" t="s">
        <v>2018</v>
      </c>
      <c r="G9453" t="s">
        <v>36</v>
      </c>
      <c r="H9453" t="s">
        <v>334</v>
      </c>
      <c r="I9453" t="s">
        <v>1902</v>
      </c>
      <c r="J9453" s="2">
        <v>26000</v>
      </c>
      <c r="K9453" t="s">
        <v>57</v>
      </c>
      <c r="L9453" t="s">
        <v>30037</v>
      </c>
      <c r="M9453" t="s">
        <v>30038</v>
      </c>
      <c r="N9453" t="s">
        <v>589</v>
      </c>
      <c r="O9453" t="s">
        <v>28</v>
      </c>
      <c r="P9453" t="s">
        <v>193</v>
      </c>
      <c r="Q9453" t="s">
        <v>1675</v>
      </c>
      <c r="R9453" t="s">
        <v>30039</v>
      </c>
    </row>
    <row r="9454" spans="1:27" x14ac:dyDescent="0.25">
      <c r="A9454" t="s">
        <v>150</v>
      </c>
      <c r="B9454" t="s">
        <v>1284</v>
      </c>
      <c r="C9454" t="s">
        <v>599</v>
      </c>
      <c r="D9454" t="s">
        <v>10532</v>
      </c>
      <c r="E9454" t="s">
        <v>198</v>
      </c>
      <c r="F9454" t="s">
        <v>29911</v>
      </c>
      <c r="G9454" t="s">
        <v>29280</v>
      </c>
      <c r="H9454" t="s">
        <v>370</v>
      </c>
      <c r="I9454" t="s">
        <v>157</v>
      </c>
      <c r="J9454" t="s">
        <v>1282</v>
      </c>
      <c r="K9454" t="s">
        <v>30040</v>
      </c>
      <c r="L9454" t="s">
        <v>100</v>
      </c>
      <c r="M9454" t="s">
        <v>5</v>
      </c>
      <c r="N9454" t="s">
        <v>30041</v>
      </c>
      <c r="O9454" t="s">
        <v>57</v>
      </c>
      <c r="P9454" t="s">
        <v>23735</v>
      </c>
      <c r="Q9454" t="s">
        <v>198</v>
      </c>
      <c r="R9454" t="s">
        <v>651</v>
      </c>
      <c r="S9454" t="s">
        <v>30042</v>
      </c>
    </row>
    <row r="9455" spans="1:27" x14ac:dyDescent="0.25">
      <c r="A9455" t="s">
        <v>26138</v>
      </c>
      <c r="B9455" t="s">
        <v>18</v>
      </c>
      <c r="C9455" t="s">
        <v>61</v>
      </c>
      <c r="D9455" t="s">
        <v>29911</v>
      </c>
      <c r="E9455" t="s">
        <v>29280</v>
      </c>
      <c r="F9455" t="s">
        <v>12775</v>
      </c>
      <c r="G9455" t="s">
        <v>2330</v>
      </c>
      <c r="H9455" t="s">
        <v>1719</v>
      </c>
      <c r="I9455" t="s">
        <v>150</v>
      </c>
      <c r="J9455" t="s">
        <v>326</v>
      </c>
      <c r="K9455" t="s">
        <v>2375</v>
      </c>
      <c r="L9455" t="s">
        <v>1718</v>
      </c>
      <c r="M9455" t="s">
        <v>8319</v>
      </c>
      <c r="N9455" t="s">
        <v>181</v>
      </c>
      <c r="O9455" t="s">
        <v>427</v>
      </c>
      <c r="P9455" t="s">
        <v>334</v>
      </c>
      <c r="Q9455" t="s">
        <v>115</v>
      </c>
      <c r="R9455" t="s">
        <v>2671</v>
      </c>
      <c r="S9455" t="s">
        <v>5</v>
      </c>
      <c r="T9455" t="s">
        <v>1321</v>
      </c>
      <c r="U9455" t="s">
        <v>30043</v>
      </c>
      <c r="V9455" t="s">
        <v>370</v>
      </c>
      <c r="W9455" t="s">
        <v>157</v>
      </c>
      <c r="X9455" t="s">
        <v>3015</v>
      </c>
      <c r="Y9455" t="s">
        <v>126</v>
      </c>
      <c r="Z9455" t="s">
        <v>61</v>
      </c>
      <c r="AA9455" t="s">
        <v>30044</v>
      </c>
    </row>
    <row r="9456" spans="1:27" x14ac:dyDescent="0.25">
      <c r="A9456" t="s">
        <v>6614</v>
      </c>
      <c r="B9456" t="s">
        <v>2018</v>
      </c>
      <c r="C9456" t="s">
        <v>36</v>
      </c>
      <c r="D9456" t="s">
        <v>2423</v>
      </c>
      <c r="E9456" t="s">
        <v>1265</v>
      </c>
      <c r="F9456" t="s">
        <v>59</v>
      </c>
      <c r="G9456" t="s">
        <v>61</v>
      </c>
      <c r="H9456" t="s">
        <v>30045</v>
      </c>
      <c r="I9456" t="s">
        <v>57</v>
      </c>
      <c r="J9456" t="s">
        <v>30046</v>
      </c>
      <c r="K9456" t="s">
        <v>5204</v>
      </c>
      <c r="L9456" t="s">
        <v>266</v>
      </c>
      <c r="M9456" t="s">
        <v>30047</v>
      </c>
      <c r="N9456" t="s">
        <v>6</v>
      </c>
      <c r="O9456" t="s">
        <v>9833</v>
      </c>
      <c r="P9456" t="s">
        <v>71</v>
      </c>
      <c r="Q9456" t="s">
        <v>3479</v>
      </c>
      <c r="R9456" t="s">
        <v>30048</v>
      </c>
    </row>
    <row r="9457" spans="1:25" x14ac:dyDescent="0.25">
      <c r="A9457" t="s">
        <v>22599</v>
      </c>
      <c r="B9457" t="s">
        <v>37</v>
      </c>
      <c r="C9457" t="s">
        <v>607</v>
      </c>
      <c r="D9457" t="s">
        <v>1524</v>
      </c>
      <c r="E9457" t="s">
        <v>8957</v>
      </c>
      <c r="F9457" t="s">
        <v>427</v>
      </c>
      <c r="G9457" t="s">
        <v>1299</v>
      </c>
      <c r="H9457" t="s">
        <v>5</v>
      </c>
      <c r="I9457" t="s">
        <v>30049</v>
      </c>
      <c r="J9457" t="s">
        <v>115</v>
      </c>
      <c r="K9457" t="s">
        <v>1047</v>
      </c>
      <c r="L9457" t="s">
        <v>16334</v>
      </c>
      <c r="M9457" t="s">
        <v>59</v>
      </c>
      <c r="N9457" t="s">
        <v>2018</v>
      </c>
      <c r="O9457" t="s">
        <v>150</v>
      </c>
      <c r="P9457" t="s">
        <v>28</v>
      </c>
      <c r="Q9457" t="s">
        <v>39</v>
      </c>
      <c r="R9457" t="s">
        <v>8595</v>
      </c>
      <c r="S9457" t="s">
        <v>4257</v>
      </c>
      <c r="T9457" t="s">
        <v>218</v>
      </c>
      <c r="U9457" t="s">
        <v>1299</v>
      </c>
      <c r="V9457" t="s">
        <v>59</v>
      </c>
      <c r="W9457" t="s">
        <v>157</v>
      </c>
      <c r="X9457" t="s">
        <v>6098</v>
      </c>
      <c r="Y9457" t="s">
        <v>30050</v>
      </c>
    </row>
    <row r="9458" spans="1:25" x14ac:dyDescent="0.25">
      <c r="A9458" t="s">
        <v>9993</v>
      </c>
      <c r="B9458" t="s">
        <v>11364</v>
      </c>
      <c r="C9458" t="s">
        <v>30051</v>
      </c>
      <c r="D9458" t="s">
        <v>18</v>
      </c>
      <c r="E9458" t="s">
        <v>61</v>
      </c>
      <c r="F9458" t="s">
        <v>30052</v>
      </c>
      <c r="G9458">
        <v>238</v>
      </c>
      <c r="H9458" t="s">
        <v>30053</v>
      </c>
      <c r="I9458" t="s">
        <v>1889</v>
      </c>
      <c r="J9458" t="s">
        <v>703</v>
      </c>
      <c r="K9458" t="s">
        <v>2191</v>
      </c>
      <c r="L9458" t="s">
        <v>12428</v>
      </c>
      <c r="M9458" t="s">
        <v>3375</v>
      </c>
      <c r="N9458" t="s">
        <v>335</v>
      </c>
      <c r="O9458" t="s">
        <v>73</v>
      </c>
      <c r="P9458" t="s">
        <v>1144</v>
      </c>
      <c r="Q9458" t="s">
        <v>2963</v>
      </c>
      <c r="R9458" t="s">
        <v>5092</v>
      </c>
      <c r="S9458" t="s">
        <v>96</v>
      </c>
      <c r="T9458" t="s">
        <v>30054</v>
      </c>
    </row>
    <row r="9459" spans="1:25" x14ac:dyDescent="0.25">
      <c r="A9459" t="s">
        <v>6614</v>
      </c>
      <c r="B9459" t="s">
        <v>6180</v>
      </c>
      <c r="C9459" t="s">
        <v>112</v>
      </c>
      <c r="D9459" t="s">
        <v>2423</v>
      </c>
      <c r="E9459" t="s">
        <v>336</v>
      </c>
      <c r="F9459" t="s">
        <v>36</v>
      </c>
      <c r="G9459" t="s">
        <v>30055</v>
      </c>
      <c r="H9459" t="s">
        <v>30056</v>
      </c>
    </row>
    <row r="9460" spans="1:25" x14ac:dyDescent="0.25">
      <c r="A9460" t="s">
        <v>6614</v>
      </c>
      <c r="B9460" t="s">
        <v>11973</v>
      </c>
      <c r="C9460" t="s">
        <v>8717</v>
      </c>
      <c r="D9460" t="s">
        <v>126</v>
      </c>
      <c r="E9460" t="s">
        <v>61</v>
      </c>
      <c r="F9460" t="s">
        <v>8115</v>
      </c>
      <c r="G9460" t="s">
        <v>30</v>
      </c>
      <c r="H9460" t="s">
        <v>61</v>
      </c>
      <c r="I9460" t="s">
        <v>4568</v>
      </c>
      <c r="J9460" t="s">
        <v>12501</v>
      </c>
      <c r="K9460" t="s">
        <v>15030</v>
      </c>
      <c r="L9460" t="s">
        <v>181</v>
      </c>
      <c r="M9460" t="s">
        <v>1527</v>
      </c>
      <c r="N9460" t="s">
        <v>157</v>
      </c>
      <c r="O9460" t="s">
        <v>30057</v>
      </c>
      <c r="P9460" t="s">
        <v>30058</v>
      </c>
    </row>
    <row r="9461" spans="1:25" x14ac:dyDescent="0.25">
      <c r="A9461" t="s">
        <v>290</v>
      </c>
      <c r="B9461" t="s">
        <v>419</v>
      </c>
      <c r="C9461" t="s">
        <v>30059</v>
      </c>
      <c r="D9461" t="s">
        <v>1424</v>
      </c>
      <c r="E9461" t="s">
        <v>249</v>
      </c>
      <c r="F9461" t="s">
        <v>54</v>
      </c>
      <c r="G9461" t="s">
        <v>61</v>
      </c>
      <c r="H9461" t="s">
        <v>5104</v>
      </c>
      <c r="I9461" t="s">
        <v>59</v>
      </c>
      <c r="J9461" t="s">
        <v>9739</v>
      </c>
      <c r="K9461" t="s">
        <v>7093</v>
      </c>
      <c r="L9461" t="s">
        <v>609</v>
      </c>
      <c r="M9461" t="s">
        <v>9137</v>
      </c>
      <c r="N9461" t="s">
        <v>30060</v>
      </c>
    </row>
    <row r="9462" spans="1:25" x14ac:dyDescent="0.25">
      <c r="A9462" t="s">
        <v>2264</v>
      </c>
      <c r="B9462" t="s">
        <v>577</v>
      </c>
      <c r="C9462" t="s">
        <v>453</v>
      </c>
      <c r="D9462" t="s">
        <v>206</v>
      </c>
      <c r="E9462">
        <v>11</v>
      </c>
      <c r="F9462" t="s">
        <v>7811</v>
      </c>
      <c r="G9462" t="s">
        <v>18</v>
      </c>
      <c r="H9462" t="s">
        <v>43</v>
      </c>
      <c r="I9462" t="s">
        <v>21</v>
      </c>
      <c r="J9462" t="s">
        <v>30061</v>
      </c>
    </row>
    <row r="9463" spans="1:25" x14ac:dyDescent="0.25">
      <c r="A9463" t="s">
        <v>1655</v>
      </c>
      <c r="B9463" t="s">
        <v>23392</v>
      </c>
      <c r="C9463" t="s">
        <v>410</v>
      </c>
      <c r="D9463" t="s">
        <v>93</v>
      </c>
      <c r="E9463" t="s">
        <v>5699</v>
      </c>
      <c r="F9463" t="s">
        <v>45</v>
      </c>
      <c r="G9463" t="s">
        <v>1827</v>
      </c>
      <c r="H9463" t="s">
        <v>5092</v>
      </c>
      <c r="I9463" t="s">
        <v>1018</v>
      </c>
      <c r="J9463" t="s">
        <v>150</v>
      </c>
      <c r="K9463" t="s">
        <v>179</v>
      </c>
      <c r="L9463" t="s">
        <v>8023</v>
      </c>
      <c r="M9463" t="s">
        <v>3726</v>
      </c>
      <c r="N9463" t="s">
        <v>159</v>
      </c>
      <c r="O9463" t="s">
        <v>8024</v>
      </c>
      <c r="P9463" t="s">
        <v>30062</v>
      </c>
    </row>
    <row r="9464" spans="1:25" x14ac:dyDescent="0.25">
      <c r="A9464" t="s">
        <v>30063</v>
      </c>
      <c r="B9464" t="s">
        <v>5164</v>
      </c>
      <c r="C9464" t="s">
        <v>290</v>
      </c>
      <c r="D9464" t="s">
        <v>30</v>
      </c>
      <c r="E9464" t="s">
        <v>5986</v>
      </c>
      <c r="F9464" t="s">
        <v>2872</v>
      </c>
      <c r="G9464" t="s">
        <v>2671</v>
      </c>
      <c r="H9464" t="s">
        <v>5</v>
      </c>
      <c r="I9464" t="s">
        <v>7226</v>
      </c>
      <c r="J9464" t="s">
        <v>7403</v>
      </c>
      <c r="K9464" t="s">
        <v>30064</v>
      </c>
      <c r="L9464" t="s">
        <v>898</v>
      </c>
      <c r="M9464" t="s">
        <v>713</v>
      </c>
      <c r="N9464" t="s">
        <v>763</v>
      </c>
      <c r="O9464" t="s">
        <v>30065</v>
      </c>
    </row>
    <row r="9465" spans="1:25" x14ac:dyDescent="0.25">
      <c r="A9465" t="s">
        <v>2170</v>
      </c>
      <c r="B9465" t="s">
        <v>23392</v>
      </c>
      <c r="C9465" t="s">
        <v>30</v>
      </c>
      <c r="D9465" t="s">
        <v>7003</v>
      </c>
      <c r="E9465" t="s">
        <v>3384</v>
      </c>
      <c r="F9465" t="s">
        <v>7876</v>
      </c>
      <c r="G9465" t="s">
        <v>61</v>
      </c>
      <c r="H9465" t="s">
        <v>1827</v>
      </c>
      <c r="I9465" t="s">
        <v>3008</v>
      </c>
      <c r="J9465" t="s">
        <v>5092</v>
      </c>
      <c r="K9465" t="s">
        <v>17987</v>
      </c>
      <c r="L9465" t="s">
        <v>5826</v>
      </c>
      <c r="M9465" t="s">
        <v>30</v>
      </c>
      <c r="N9465" t="s">
        <v>3200</v>
      </c>
      <c r="O9465" t="s">
        <v>30066</v>
      </c>
    </row>
    <row r="9466" spans="1:25" x14ac:dyDescent="0.25">
      <c r="A9466" t="s">
        <v>256</v>
      </c>
      <c r="B9466" t="s">
        <v>179</v>
      </c>
      <c r="C9466" t="s">
        <v>6456</v>
      </c>
      <c r="D9466" t="s">
        <v>30067</v>
      </c>
      <c r="E9466" t="s">
        <v>179</v>
      </c>
      <c r="F9466" t="s">
        <v>392</v>
      </c>
      <c r="G9466" t="s">
        <v>30068</v>
      </c>
      <c r="H9466" t="s">
        <v>3129</v>
      </c>
      <c r="I9466" t="s">
        <v>100</v>
      </c>
      <c r="J9466" t="s">
        <v>898</v>
      </c>
      <c r="K9466" t="s">
        <v>2018</v>
      </c>
      <c r="L9466" t="s">
        <v>3963</v>
      </c>
      <c r="M9466">
        <v>11</v>
      </c>
      <c r="N9466" t="s">
        <v>7811</v>
      </c>
      <c r="O9466" t="s">
        <v>206</v>
      </c>
      <c r="P9466" t="s">
        <v>43</v>
      </c>
      <c r="Q9466" t="s">
        <v>21</v>
      </c>
      <c r="R9466" t="s">
        <v>30069</v>
      </c>
    </row>
    <row r="9467" spans="1:25" x14ac:dyDescent="0.25">
      <c r="A9467" t="s">
        <v>57</v>
      </c>
      <c r="B9467" t="s">
        <v>392</v>
      </c>
      <c r="C9467" t="s">
        <v>18761</v>
      </c>
      <c r="D9467" t="s">
        <v>28</v>
      </c>
      <c r="E9467" t="s">
        <v>61</v>
      </c>
      <c r="F9467" t="s">
        <v>30070</v>
      </c>
      <c r="G9467" t="s">
        <v>710</v>
      </c>
      <c r="H9467" t="s">
        <v>479</v>
      </c>
      <c r="I9467" t="s">
        <v>59</v>
      </c>
      <c r="J9467" t="s">
        <v>1471</v>
      </c>
      <c r="K9467" t="s">
        <v>1915</v>
      </c>
      <c r="L9467" t="s">
        <v>3963</v>
      </c>
      <c r="M9467">
        <v>11</v>
      </c>
      <c r="N9467" t="s">
        <v>7811</v>
      </c>
      <c r="O9467" t="s">
        <v>206</v>
      </c>
      <c r="P9467" t="s">
        <v>43</v>
      </c>
      <c r="Q9467" t="s">
        <v>30071</v>
      </c>
    </row>
    <row r="9468" spans="1:25" x14ac:dyDescent="0.25">
      <c r="A9468" t="s">
        <v>3963</v>
      </c>
      <c r="B9468" t="s">
        <v>454</v>
      </c>
      <c r="C9468" t="s">
        <v>21580</v>
      </c>
      <c r="D9468" t="s">
        <v>181</v>
      </c>
      <c r="E9468" t="s">
        <v>156</v>
      </c>
      <c r="F9468" t="s">
        <v>613</v>
      </c>
      <c r="G9468" t="s">
        <v>59</v>
      </c>
      <c r="H9468" t="s">
        <v>639</v>
      </c>
      <c r="I9468" t="s">
        <v>30072</v>
      </c>
    </row>
    <row r="9469" spans="1:25" x14ac:dyDescent="0.25">
      <c r="A9469" t="s">
        <v>6614</v>
      </c>
      <c r="B9469" t="s">
        <v>37</v>
      </c>
      <c r="C9469" t="s">
        <v>1902</v>
      </c>
      <c r="D9469" t="s">
        <v>5</v>
      </c>
      <c r="E9469" t="s">
        <v>3212</v>
      </c>
      <c r="F9469" t="s">
        <v>30073</v>
      </c>
      <c r="G9469" t="s">
        <v>59</v>
      </c>
      <c r="H9469" t="s">
        <v>113</v>
      </c>
      <c r="I9469" t="s">
        <v>96</v>
      </c>
      <c r="J9469" t="s">
        <v>18</v>
      </c>
      <c r="K9469" t="s">
        <v>2025</v>
      </c>
      <c r="L9469" t="s">
        <v>30074</v>
      </c>
      <c r="M9469" t="s">
        <v>1424</v>
      </c>
      <c r="N9469" t="s">
        <v>1523</v>
      </c>
      <c r="O9469" t="s">
        <v>7602</v>
      </c>
      <c r="P9469" t="s">
        <v>180</v>
      </c>
      <c r="Q9469" t="s">
        <v>100</v>
      </c>
      <c r="R9469" t="s">
        <v>2018</v>
      </c>
      <c r="S9469" t="s">
        <v>36</v>
      </c>
      <c r="T9469" t="s">
        <v>15</v>
      </c>
      <c r="U9469" t="s">
        <v>156</v>
      </c>
      <c r="V9469" t="s">
        <v>13984</v>
      </c>
      <c r="W9469" t="s">
        <v>30075</v>
      </c>
    </row>
    <row r="9470" spans="1:25" x14ac:dyDescent="0.25">
      <c r="A9470" t="s">
        <v>6614</v>
      </c>
      <c r="B9470" t="s">
        <v>181</v>
      </c>
      <c r="C9470" t="s">
        <v>2018</v>
      </c>
      <c r="D9470" t="s">
        <v>788</v>
      </c>
      <c r="E9470" t="s">
        <v>3015</v>
      </c>
      <c r="F9470" t="s">
        <v>1295</v>
      </c>
      <c r="G9470" t="s">
        <v>30076</v>
      </c>
      <c r="H9470" t="s">
        <v>30</v>
      </c>
      <c r="I9470" t="s">
        <v>0</v>
      </c>
      <c r="J9470" t="s">
        <v>432</v>
      </c>
      <c r="K9470" t="s">
        <v>1911</v>
      </c>
      <c r="L9470" t="s">
        <v>17380</v>
      </c>
      <c r="M9470" t="s">
        <v>2018</v>
      </c>
      <c r="N9470" t="s">
        <v>974</v>
      </c>
      <c r="O9470" t="s">
        <v>5041</v>
      </c>
      <c r="P9470" t="s">
        <v>30077</v>
      </c>
    </row>
    <row r="9471" spans="1:25" x14ac:dyDescent="0.25">
      <c r="A9471" t="s">
        <v>11364</v>
      </c>
      <c r="B9471" t="s">
        <v>18509</v>
      </c>
      <c r="C9471" t="s">
        <v>326</v>
      </c>
      <c r="D9471" t="s">
        <v>13489</v>
      </c>
      <c r="E9471" t="s">
        <v>12283</v>
      </c>
      <c r="F9471" t="s">
        <v>18</v>
      </c>
      <c r="G9471" t="s">
        <v>1524</v>
      </c>
      <c r="H9471" t="s">
        <v>594</v>
      </c>
      <c r="I9471" t="s">
        <v>30078</v>
      </c>
      <c r="J9471" t="s">
        <v>198</v>
      </c>
      <c r="K9471" t="s">
        <v>179</v>
      </c>
      <c r="L9471" t="s">
        <v>1295</v>
      </c>
      <c r="M9471" t="s">
        <v>61</v>
      </c>
      <c r="N9471" t="s">
        <v>1968</v>
      </c>
      <c r="O9471" t="s">
        <v>198</v>
      </c>
      <c r="P9471" t="s">
        <v>179</v>
      </c>
      <c r="Q9471" t="s">
        <v>12283</v>
      </c>
      <c r="R9471" t="s">
        <v>30079</v>
      </c>
      <c r="S9471" t="s">
        <v>2018</v>
      </c>
      <c r="T9471" t="s">
        <v>400</v>
      </c>
      <c r="U9471" t="s">
        <v>613</v>
      </c>
      <c r="V9471" t="s">
        <v>59</v>
      </c>
      <c r="W9471" t="s">
        <v>30080</v>
      </c>
    </row>
    <row r="9472" spans="1:25" x14ac:dyDescent="0.25">
      <c r="A9472" t="s">
        <v>11487</v>
      </c>
      <c r="B9472" t="s">
        <v>37</v>
      </c>
      <c r="C9472" t="s">
        <v>29551</v>
      </c>
      <c r="D9472" t="s">
        <v>18</v>
      </c>
      <c r="E9472" t="s">
        <v>61</v>
      </c>
      <c r="F9472" t="s">
        <v>11638</v>
      </c>
      <c r="G9472" t="s">
        <v>11639</v>
      </c>
      <c r="H9472" t="s">
        <v>179</v>
      </c>
      <c r="I9472" t="s">
        <v>5</v>
      </c>
      <c r="J9472" t="s">
        <v>21612</v>
      </c>
      <c r="K9472" t="s">
        <v>3804</v>
      </c>
      <c r="L9472" t="s">
        <v>198</v>
      </c>
      <c r="M9472" t="s">
        <v>5852</v>
      </c>
      <c r="N9472" t="s">
        <v>2032</v>
      </c>
      <c r="O9472" t="s">
        <v>59</v>
      </c>
      <c r="P9472" t="s">
        <v>2054</v>
      </c>
      <c r="Q9472" t="s">
        <v>102</v>
      </c>
      <c r="R9472" t="s">
        <v>326</v>
      </c>
      <c r="S9472" t="s">
        <v>2018</v>
      </c>
      <c r="T9472" t="s">
        <v>1209</v>
      </c>
      <c r="U9472" t="s">
        <v>30081</v>
      </c>
      <c r="V9472" t="s">
        <v>81</v>
      </c>
      <c r="W9472" t="s">
        <v>21307</v>
      </c>
      <c r="X9472" t="s">
        <v>30082</v>
      </c>
    </row>
    <row r="9473" spans="1:23" x14ac:dyDescent="0.25">
      <c r="A9473" t="s">
        <v>57</v>
      </c>
      <c r="B9473" t="s">
        <v>2597</v>
      </c>
      <c r="C9473" t="s">
        <v>30083</v>
      </c>
      <c r="D9473" t="s">
        <v>30084</v>
      </c>
      <c r="E9473" t="s">
        <v>11487</v>
      </c>
      <c r="F9473" t="s">
        <v>5754</v>
      </c>
      <c r="G9473" t="s">
        <v>10231</v>
      </c>
      <c r="H9473" t="s">
        <v>126</v>
      </c>
      <c r="I9473" t="s">
        <v>11364</v>
      </c>
      <c r="J9473" t="s">
        <v>30085</v>
      </c>
      <c r="K9473" t="s">
        <v>574</v>
      </c>
      <c r="L9473" t="s">
        <v>1295</v>
      </c>
      <c r="M9473" t="s">
        <v>3707</v>
      </c>
      <c r="N9473" t="s">
        <v>198</v>
      </c>
      <c r="O9473" t="s">
        <v>383</v>
      </c>
      <c r="P9473" t="s">
        <v>1115</v>
      </c>
      <c r="Q9473" t="s">
        <v>179</v>
      </c>
      <c r="R9473" t="s">
        <v>400</v>
      </c>
      <c r="S9473" t="s">
        <v>100</v>
      </c>
      <c r="T9473" t="s">
        <v>150</v>
      </c>
      <c r="U9473" t="s">
        <v>1872</v>
      </c>
      <c r="V9473" t="s">
        <v>59</v>
      </c>
      <c r="W9473" t="s">
        <v>30086</v>
      </c>
    </row>
    <row r="9474" spans="1:23" x14ac:dyDescent="0.25">
      <c r="A9474" t="s">
        <v>218</v>
      </c>
      <c r="B9474" t="s">
        <v>898</v>
      </c>
      <c r="C9474" t="s">
        <v>1255</v>
      </c>
      <c r="D9474" t="s">
        <v>59</v>
      </c>
      <c r="E9474" t="s">
        <v>334</v>
      </c>
      <c r="F9474" t="s">
        <v>39</v>
      </c>
      <c r="G9474" t="s">
        <v>721</v>
      </c>
      <c r="H9474" t="s">
        <v>739</v>
      </c>
      <c r="I9474" t="s">
        <v>14894</v>
      </c>
      <c r="J9474" t="s">
        <v>116</v>
      </c>
      <c r="K9474" t="s">
        <v>10044</v>
      </c>
      <c r="L9474" t="s">
        <v>30087</v>
      </c>
      <c r="M9474" t="s">
        <v>30088</v>
      </c>
    </row>
    <row r="9475" spans="1:23" x14ac:dyDescent="0.25">
      <c r="A9475" t="s">
        <v>3707</v>
      </c>
      <c r="B9475" t="s">
        <v>59</v>
      </c>
      <c r="C9475" t="s">
        <v>157</v>
      </c>
      <c r="D9475" t="s">
        <v>30089</v>
      </c>
      <c r="E9475" t="s">
        <v>5857</v>
      </c>
      <c r="F9475" t="s">
        <v>9463</v>
      </c>
      <c r="G9475" t="s">
        <v>17361</v>
      </c>
      <c r="H9475" t="s">
        <v>112</v>
      </c>
      <c r="I9475" t="s">
        <v>338</v>
      </c>
      <c r="J9475" t="s">
        <v>19377</v>
      </c>
      <c r="K9475" t="s">
        <v>1189</v>
      </c>
      <c r="L9475" t="s">
        <v>74</v>
      </c>
      <c r="M9475" t="s">
        <v>2888</v>
      </c>
      <c r="N9475" t="s">
        <v>115</v>
      </c>
      <c r="O9475" t="s">
        <v>73</v>
      </c>
      <c r="P9475" t="s">
        <v>322</v>
      </c>
      <c r="Q9475" t="s">
        <v>12331</v>
      </c>
      <c r="R9475" t="s">
        <v>161</v>
      </c>
      <c r="S9475" t="s">
        <v>19379</v>
      </c>
      <c r="T9475" t="s">
        <v>30090</v>
      </c>
    </row>
    <row r="9476" spans="1:23" x14ac:dyDescent="0.25">
      <c r="A9476" t="s">
        <v>30091</v>
      </c>
      <c r="B9476" t="s">
        <v>179</v>
      </c>
      <c r="C9476" t="s">
        <v>1641</v>
      </c>
      <c r="D9476" t="s">
        <v>30092</v>
      </c>
      <c r="E9476" t="s">
        <v>102</v>
      </c>
      <c r="F9476" t="s">
        <v>1827</v>
      </c>
      <c r="G9476" t="s">
        <v>302</v>
      </c>
      <c r="H9476" t="s">
        <v>45</v>
      </c>
      <c r="I9476" t="s">
        <v>30093</v>
      </c>
      <c r="J9476" t="s">
        <v>30094</v>
      </c>
      <c r="K9476" t="s">
        <v>23658</v>
      </c>
      <c r="L9476" t="s">
        <v>1348</v>
      </c>
      <c r="M9476" t="s">
        <v>9052</v>
      </c>
      <c r="N9476" t="s">
        <v>2759</v>
      </c>
      <c r="O9476" t="s">
        <v>1523</v>
      </c>
      <c r="P9476" t="s">
        <v>328</v>
      </c>
      <c r="Q9476" t="s">
        <v>30095</v>
      </c>
    </row>
    <row r="9477" spans="1:23" x14ac:dyDescent="0.25">
      <c r="A9477" t="s">
        <v>71</v>
      </c>
      <c r="B9477" t="s">
        <v>5</v>
      </c>
      <c r="C9477" t="s">
        <v>7226</v>
      </c>
      <c r="D9477" t="s">
        <v>3384</v>
      </c>
      <c r="E9477" t="s">
        <v>30096</v>
      </c>
    </row>
    <row r="9478" spans="1:23" x14ac:dyDescent="0.25">
      <c r="A9478" t="s">
        <v>30097</v>
      </c>
      <c r="B9478" t="s">
        <v>1</v>
      </c>
      <c r="C9478" t="s">
        <v>43</v>
      </c>
      <c r="D9478" t="s">
        <v>59</v>
      </c>
      <c r="E9478" t="s">
        <v>8848</v>
      </c>
      <c r="F9478" t="s">
        <v>206</v>
      </c>
      <c r="G9478" t="s">
        <v>29292</v>
      </c>
      <c r="H9478" t="s">
        <v>248</v>
      </c>
      <c r="I9478" t="s">
        <v>3063</v>
      </c>
      <c r="J9478" t="s">
        <v>206</v>
      </c>
      <c r="K9478" t="s">
        <v>108</v>
      </c>
      <c r="L9478" t="s">
        <v>30098</v>
      </c>
      <c r="M9478" t="s">
        <v>18</v>
      </c>
      <c r="N9478" t="s">
        <v>30099</v>
      </c>
      <c r="O9478" t="s">
        <v>30100</v>
      </c>
    </row>
    <row r="9479" spans="1:23" x14ac:dyDescent="0.25">
      <c r="A9479" t="s">
        <v>179</v>
      </c>
      <c r="B9479" t="s">
        <v>61</v>
      </c>
      <c r="C9479" t="s">
        <v>594</v>
      </c>
      <c r="D9479" t="s">
        <v>30101</v>
      </c>
      <c r="E9479" t="s">
        <v>8196</v>
      </c>
      <c r="F9479" t="s">
        <v>18</v>
      </c>
      <c r="G9479" t="s">
        <v>3357</v>
      </c>
      <c r="H9479" t="s">
        <v>5096</v>
      </c>
      <c r="I9479" t="s">
        <v>438</v>
      </c>
      <c r="J9479" t="s">
        <v>11268</v>
      </c>
      <c r="K9479" t="s">
        <v>171</v>
      </c>
      <c r="L9479" t="s">
        <v>210</v>
      </c>
      <c r="M9479" t="s">
        <v>30102</v>
      </c>
      <c r="N9479" t="s">
        <v>1955</v>
      </c>
      <c r="O9479" t="s">
        <v>15010</v>
      </c>
      <c r="P9479" t="s">
        <v>37</v>
      </c>
      <c r="Q9479" t="s">
        <v>30103</v>
      </c>
    </row>
    <row r="9480" spans="1:23" x14ac:dyDescent="0.25">
      <c r="A9480" t="s">
        <v>43</v>
      </c>
      <c r="B9480" t="s">
        <v>24582</v>
      </c>
      <c r="C9480" t="s">
        <v>179</v>
      </c>
      <c r="D9480" t="s">
        <v>666</v>
      </c>
      <c r="E9480" t="s">
        <v>59</v>
      </c>
      <c r="F9480" t="s">
        <v>157</v>
      </c>
      <c r="G9480" t="s">
        <v>1522</v>
      </c>
      <c r="H9480" t="s">
        <v>383</v>
      </c>
      <c r="I9480" t="s">
        <v>3325</v>
      </c>
      <c r="J9480" t="s">
        <v>1695</v>
      </c>
      <c r="K9480" t="s">
        <v>24848</v>
      </c>
      <c r="L9480" t="s">
        <v>108</v>
      </c>
      <c r="M9480" t="s">
        <v>63</v>
      </c>
      <c r="N9480" t="s">
        <v>64</v>
      </c>
      <c r="O9480" t="s">
        <v>156</v>
      </c>
      <c r="P9480" t="s">
        <v>157</v>
      </c>
      <c r="Q9480" t="s">
        <v>61</v>
      </c>
      <c r="R9480" t="s">
        <v>607</v>
      </c>
      <c r="S9480" t="s">
        <v>64</v>
      </c>
      <c r="T9480" t="s">
        <v>18</v>
      </c>
      <c r="U9480" t="s">
        <v>61</v>
      </c>
      <c r="V9480" t="s">
        <v>1586</v>
      </c>
      <c r="W9480" t="s">
        <v>30104</v>
      </c>
    </row>
    <row r="9481" spans="1:23" x14ac:dyDescent="0.25">
      <c r="A9481" t="s">
        <v>71</v>
      </c>
      <c r="B9481" t="s">
        <v>39</v>
      </c>
      <c r="C9481" t="s">
        <v>1250</v>
      </c>
      <c r="D9481" t="s">
        <v>37</v>
      </c>
      <c r="E9481" t="s">
        <v>179</v>
      </c>
      <c r="F9481" t="s">
        <v>5</v>
      </c>
      <c r="G9481" t="s">
        <v>266</v>
      </c>
      <c r="H9481" t="s">
        <v>30105</v>
      </c>
      <c r="I9481" t="s">
        <v>108</v>
      </c>
      <c r="J9481" t="s">
        <v>3357</v>
      </c>
      <c r="K9481" t="s">
        <v>5096</v>
      </c>
      <c r="L9481" t="s">
        <v>438</v>
      </c>
      <c r="M9481" t="s">
        <v>3200</v>
      </c>
      <c r="N9481" t="s">
        <v>10017</v>
      </c>
      <c r="O9481" t="s">
        <v>8312</v>
      </c>
      <c r="P9481" t="s">
        <v>30106</v>
      </c>
    </row>
    <row r="9482" spans="1:23" x14ac:dyDescent="0.25">
      <c r="A9482" t="s">
        <v>6614</v>
      </c>
      <c r="B9482" t="s">
        <v>30107</v>
      </c>
      <c r="C9482" t="s">
        <v>179</v>
      </c>
      <c r="D9482" t="s">
        <v>61</v>
      </c>
      <c r="E9482" t="s">
        <v>10041</v>
      </c>
      <c r="F9482" t="s">
        <v>395</v>
      </c>
      <c r="G9482" t="s">
        <v>608</v>
      </c>
      <c r="H9482" t="s">
        <v>30</v>
      </c>
      <c r="I9482" t="s">
        <v>30108</v>
      </c>
      <c r="J9482" t="s">
        <v>30109</v>
      </c>
    </row>
    <row r="9483" spans="1:23" x14ac:dyDescent="0.25">
      <c r="A9483" t="s">
        <v>438</v>
      </c>
      <c r="B9483" t="s">
        <v>439</v>
      </c>
      <c r="C9483" t="s">
        <v>589</v>
      </c>
      <c r="D9483" t="s">
        <v>206</v>
      </c>
      <c r="E9483">
        <v>9</v>
      </c>
      <c r="F9483" t="s">
        <v>161</v>
      </c>
      <c r="G9483" t="s">
        <v>5</v>
      </c>
      <c r="H9483" t="s">
        <v>1709</v>
      </c>
      <c r="I9483" t="s">
        <v>266</v>
      </c>
      <c r="J9483" t="s">
        <v>30110</v>
      </c>
    </row>
    <row r="9484" spans="1:23" x14ac:dyDescent="0.25">
      <c r="A9484" t="s">
        <v>6614</v>
      </c>
      <c r="B9484" t="s">
        <v>11937</v>
      </c>
      <c r="C9484" t="s">
        <v>19922</v>
      </c>
      <c r="D9484" t="s">
        <v>784</v>
      </c>
      <c r="E9484" t="s">
        <v>14462</v>
      </c>
      <c r="F9484" t="s">
        <v>29497</v>
      </c>
      <c r="G9484" t="s">
        <v>9077</v>
      </c>
      <c r="H9484" t="s">
        <v>5092</v>
      </c>
      <c r="I9484" t="s">
        <v>23580</v>
      </c>
      <c r="J9484" t="s">
        <v>30111</v>
      </c>
      <c r="K9484" t="s">
        <v>3263</v>
      </c>
      <c r="L9484" t="s">
        <v>541</v>
      </c>
      <c r="M9484" t="s">
        <v>30112</v>
      </c>
      <c r="N9484" t="s">
        <v>171</v>
      </c>
      <c r="O9484" t="s">
        <v>100</v>
      </c>
      <c r="P9484" t="s">
        <v>30113</v>
      </c>
      <c r="Q9484" t="s">
        <v>30114</v>
      </c>
    </row>
    <row r="9485" spans="1:23" x14ac:dyDescent="0.25">
      <c r="A9485" t="s">
        <v>427</v>
      </c>
      <c r="B9485" t="s">
        <v>1269</v>
      </c>
      <c r="C9485" t="s">
        <v>2594</v>
      </c>
      <c r="D9485" t="s">
        <v>372</v>
      </c>
      <c r="E9485" t="s">
        <v>159</v>
      </c>
      <c r="F9485" t="s">
        <v>194</v>
      </c>
      <c r="G9485" t="s">
        <v>281</v>
      </c>
      <c r="H9485" t="s">
        <v>1814</v>
      </c>
      <c r="I9485" t="s">
        <v>2865</v>
      </c>
      <c r="J9485" t="s">
        <v>150</v>
      </c>
      <c r="K9485" t="s">
        <v>45</v>
      </c>
      <c r="L9485" t="s">
        <v>372</v>
      </c>
      <c r="M9485" t="s">
        <v>30115</v>
      </c>
      <c r="N9485" t="e" cm="1">
        <f t="array" ref="N9485">--Rev.</f>
        <v>#NAME?</v>
      </c>
      <c r="O9485" t="s">
        <v>30116</v>
      </c>
    </row>
    <row r="9486" spans="1:23" x14ac:dyDescent="0.25">
      <c r="A9486" t="s">
        <v>4417</v>
      </c>
      <c r="B9486" t="s">
        <v>18</v>
      </c>
      <c r="C9486" t="s">
        <v>14992</v>
      </c>
      <c r="D9486" t="s">
        <v>61</v>
      </c>
      <c r="E9486" t="s">
        <v>3884</v>
      </c>
      <c r="F9486" t="s">
        <v>30117</v>
      </c>
      <c r="G9486" t="s">
        <v>179</v>
      </c>
      <c r="H9486" t="s">
        <v>30118</v>
      </c>
      <c r="I9486" t="s">
        <v>57</v>
      </c>
      <c r="J9486" t="s">
        <v>623</v>
      </c>
      <c r="K9486" t="s">
        <v>30119</v>
      </c>
      <c r="L9486" t="s">
        <v>940</v>
      </c>
      <c r="M9486" t="s">
        <v>15073</v>
      </c>
      <c r="N9486" t="s">
        <v>29669</v>
      </c>
      <c r="O9486" t="s">
        <v>37</v>
      </c>
      <c r="P9486" t="s">
        <v>61</v>
      </c>
      <c r="Q9486" t="s">
        <v>2419</v>
      </c>
      <c r="R9486" t="s">
        <v>15073</v>
      </c>
      <c r="S9486" t="s">
        <v>30120</v>
      </c>
      <c r="T9486" t="s">
        <v>30121</v>
      </c>
    </row>
    <row r="9487" spans="1:23" x14ac:dyDescent="0.25">
      <c r="A9487" t="s">
        <v>786</v>
      </c>
      <c r="B9487" t="s">
        <v>59</v>
      </c>
      <c r="C9487" t="s">
        <v>392</v>
      </c>
      <c r="D9487" t="s">
        <v>61</v>
      </c>
      <c r="E9487" t="s">
        <v>6421</v>
      </c>
      <c r="F9487" t="s">
        <v>57</v>
      </c>
      <c r="G9487" t="s">
        <v>575</v>
      </c>
      <c r="H9487" t="s">
        <v>206</v>
      </c>
      <c r="I9487" t="s">
        <v>1712</v>
      </c>
      <c r="J9487" t="s">
        <v>27954</v>
      </c>
      <c r="K9487" t="s">
        <v>30122</v>
      </c>
      <c r="L9487" t="s">
        <v>864</v>
      </c>
      <c r="M9487" t="s">
        <v>1237</v>
      </c>
      <c r="N9487" t="s">
        <v>3063</v>
      </c>
      <c r="O9487" t="s">
        <v>18</v>
      </c>
      <c r="P9487" t="s">
        <v>4277</v>
      </c>
      <c r="Q9487" t="s">
        <v>30123</v>
      </c>
    </row>
    <row r="9488" spans="1:23" x14ac:dyDescent="0.25">
      <c r="A9488" t="s">
        <v>5322</v>
      </c>
      <c r="B9488" t="s">
        <v>1377</v>
      </c>
      <c r="C9488" t="s">
        <v>1873</v>
      </c>
      <c r="D9488" t="s">
        <v>176</v>
      </c>
      <c r="E9488" t="s">
        <v>26590</v>
      </c>
      <c r="F9488" t="s">
        <v>57</v>
      </c>
      <c r="G9488" t="s">
        <v>1154</v>
      </c>
      <c r="H9488" t="s">
        <v>30124</v>
      </c>
      <c r="I9488" t="s">
        <v>59</v>
      </c>
      <c r="J9488" t="s">
        <v>157</v>
      </c>
      <c r="K9488" t="s">
        <v>1523</v>
      </c>
      <c r="L9488" t="s">
        <v>607</v>
      </c>
      <c r="M9488" t="s">
        <v>30125</v>
      </c>
      <c r="N9488" t="s">
        <v>73</v>
      </c>
      <c r="O9488" t="s">
        <v>290</v>
      </c>
      <c r="P9488" t="s">
        <v>400</v>
      </c>
      <c r="Q9488" t="s">
        <v>2154</v>
      </c>
      <c r="R9488" t="s">
        <v>2933</v>
      </c>
      <c r="S9488" t="s">
        <v>59</v>
      </c>
      <c r="T9488" t="s">
        <v>2018</v>
      </c>
      <c r="U9488" t="s">
        <v>30126</v>
      </c>
    </row>
    <row r="9489" spans="1:26" x14ac:dyDescent="0.25">
      <c r="A9489" t="s">
        <v>5862</v>
      </c>
      <c r="B9489" t="s">
        <v>1747</v>
      </c>
      <c r="C9489" t="s">
        <v>1777</v>
      </c>
      <c r="D9489" t="s">
        <v>2187</v>
      </c>
      <c r="E9489" t="s">
        <v>25561</v>
      </c>
      <c r="F9489" t="s">
        <v>2249</v>
      </c>
      <c r="G9489" t="s">
        <v>3127</v>
      </c>
      <c r="H9489" t="s">
        <v>30127</v>
      </c>
      <c r="I9489" t="s">
        <v>179</v>
      </c>
      <c r="J9489" t="s">
        <v>9653</v>
      </c>
      <c r="K9489" t="s">
        <v>30128</v>
      </c>
    </row>
    <row r="9490" spans="1:26" x14ac:dyDescent="0.25">
      <c r="A9490" t="s">
        <v>3127</v>
      </c>
      <c r="B9490" t="s">
        <v>30127</v>
      </c>
      <c r="C9490" t="s">
        <v>179</v>
      </c>
      <c r="D9490" t="s">
        <v>5</v>
      </c>
      <c r="E9490" t="s">
        <v>1877</v>
      </c>
      <c r="F9490" t="s">
        <v>11282</v>
      </c>
      <c r="G9490" t="s">
        <v>30129</v>
      </c>
      <c r="H9490" t="s">
        <v>1377</v>
      </c>
      <c r="I9490" t="s">
        <v>26517</v>
      </c>
      <c r="J9490" t="s">
        <v>411</v>
      </c>
      <c r="K9490" t="s">
        <v>30130</v>
      </c>
      <c r="L9490" t="s">
        <v>327</v>
      </c>
      <c r="M9490" t="s">
        <v>159</v>
      </c>
      <c r="N9490" t="s">
        <v>30131</v>
      </c>
    </row>
    <row r="9491" spans="1:26" x14ac:dyDescent="0.25">
      <c r="A9491" t="s">
        <v>2249</v>
      </c>
      <c r="B9491" t="s">
        <v>3127</v>
      </c>
      <c r="C9491" t="s">
        <v>179</v>
      </c>
      <c r="D9491" t="s">
        <v>1012</v>
      </c>
      <c r="E9491" t="s">
        <v>16993</v>
      </c>
      <c r="F9491" t="s">
        <v>150</v>
      </c>
      <c r="G9491" t="s">
        <v>193</v>
      </c>
      <c r="H9491" t="s">
        <v>5092</v>
      </c>
      <c r="I9491" t="s">
        <v>30132</v>
      </c>
      <c r="J9491" t="s">
        <v>1812</v>
      </c>
      <c r="K9491" t="s">
        <v>703</v>
      </c>
      <c r="L9491" t="s">
        <v>462</v>
      </c>
      <c r="M9491" t="s">
        <v>5598</v>
      </c>
      <c r="N9491" t="s">
        <v>411</v>
      </c>
      <c r="O9491" t="s">
        <v>1873</v>
      </c>
      <c r="P9491" t="s">
        <v>159</v>
      </c>
      <c r="Q9491" t="s">
        <v>30133</v>
      </c>
      <c r="R9491" t="s">
        <v>30134</v>
      </c>
      <c r="S9491" t="s">
        <v>265</v>
      </c>
      <c r="T9491" t="s">
        <v>1377</v>
      </c>
      <c r="U9491" t="s">
        <v>157</v>
      </c>
      <c r="V9491" t="s">
        <v>78</v>
      </c>
      <c r="W9491" t="s">
        <v>57</v>
      </c>
      <c r="X9491" t="s">
        <v>411</v>
      </c>
      <c r="Y9491" t="s">
        <v>30135</v>
      </c>
    </row>
    <row r="9492" spans="1:26" x14ac:dyDescent="0.25">
      <c r="A9492" t="s">
        <v>2059</v>
      </c>
      <c r="B9492" t="s">
        <v>102</v>
      </c>
      <c r="C9492" t="s">
        <v>61</v>
      </c>
      <c r="D9492" t="s">
        <v>1873</v>
      </c>
      <c r="E9492" t="s">
        <v>30136</v>
      </c>
      <c r="F9492" t="s">
        <v>30137</v>
      </c>
      <c r="G9492" t="s">
        <v>30138</v>
      </c>
      <c r="H9492" t="s">
        <v>609</v>
      </c>
      <c r="I9492" t="s">
        <v>150</v>
      </c>
      <c r="J9492" t="s">
        <v>71</v>
      </c>
      <c r="K9492" t="s">
        <v>400</v>
      </c>
      <c r="L9492" t="s">
        <v>30139</v>
      </c>
      <c r="M9492" t="s">
        <v>28</v>
      </c>
      <c r="N9492" t="s">
        <v>2249</v>
      </c>
      <c r="O9492" t="s">
        <v>30140</v>
      </c>
      <c r="P9492" t="s">
        <v>462</v>
      </c>
      <c r="Q9492" t="s">
        <v>11484</v>
      </c>
      <c r="R9492" t="s">
        <v>150</v>
      </c>
      <c r="S9492" t="s">
        <v>159</v>
      </c>
      <c r="T9492" t="s">
        <v>590</v>
      </c>
      <c r="U9492" t="s">
        <v>15395</v>
      </c>
      <c r="V9492" t="s">
        <v>30</v>
      </c>
      <c r="W9492" t="s">
        <v>30141</v>
      </c>
    </row>
    <row r="9493" spans="1:26" x14ac:dyDescent="0.25">
      <c r="A9493" t="s">
        <v>1018</v>
      </c>
      <c r="B9493" t="s">
        <v>61</v>
      </c>
      <c r="C9493" t="s">
        <v>17380</v>
      </c>
      <c r="D9493" t="s">
        <v>5092</v>
      </c>
      <c r="E9493" t="s">
        <v>6284</v>
      </c>
      <c r="F9493" t="s">
        <v>338</v>
      </c>
      <c r="G9493" t="s">
        <v>7328</v>
      </c>
      <c r="H9493" t="s">
        <v>61</v>
      </c>
      <c r="I9493" t="s">
        <v>1873</v>
      </c>
      <c r="J9493" t="s">
        <v>30136</v>
      </c>
      <c r="K9493" t="s">
        <v>30137</v>
      </c>
      <c r="L9493" t="s">
        <v>30138</v>
      </c>
      <c r="M9493" t="s">
        <v>16</v>
      </c>
      <c r="N9493" t="s">
        <v>73</v>
      </c>
      <c r="O9493" t="s">
        <v>290</v>
      </c>
      <c r="P9493" t="s">
        <v>1012</v>
      </c>
      <c r="Q9493" t="s">
        <v>796</v>
      </c>
      <c r="R9493" t="s">
        <v>5092</v>
      </c>
      <c r="S9493" t="s">
        <v>16</v>
      </c>
      <c r="T9493" t="s">
        <v>1532</v>
      </c>
      <c r="U9493" t="s">
        <v>249</v>
      </c>
      <c r="V9493" t="s">
        <v>12610</v>
      </c>
      <c r="W9493" t="s">
        <v>179</v>
      </c>
      <c r="X9493" t="s">
        <v>1998</v>
      </c>
      <c r="Y9493" t="s">
        <v>30142</v>
      </c>
    </row>
    <row r="9494" spans="1:26" x14ac:dyDescent="0.25">
      <c r="A9494" t="s">
        <v>112</v>
      </c>
      <c r="B9494" t="s">
        <v>15</v>
      </c>
      <c r="C9494" t="s">
        <v>3784</v>
      </c>
      <c r="D9494" t="s">
        <v>240</v>
      </c>
      <c r="E9494" t="s">
        <v>1911</v>
      </c>
      <c r="F9494" t="s">
        <v>112</v>
      </c>
      <c r="G9494" t="s">
        <v>290</v>
      </c>
      <c r="H9494" t="s">
        <v>391</v>
      </c>
      <c r="I9494" t="s">
        <v>57</v>
      </c>
      <c r="J9494" t="s">
        <v>14064</v>
      </c>
      <c r="K9494" t="s">
        <v>391</v>
      </c>
      <c r="L9494" t="s">
        <v>57</v>
      </c>
      <c r="M9494" t="s">
        <v>1071</v>
      </c>
      <c r="N9494" t="s">
        <v>30143</v>
      </c>
      <c r="O9494" t="s">
        <v>391</v>
      </c>
      <c r="P9494" t="s">
        <v>57</v>
      </c>
      <c r="Q9494" t="s">
        <v>30144</v>
      </c>
      <c r="R9494" t="s">
        <v>108</v>
      </c>
      <c r="S9494" t="s">
        <v>2524</v>
      </c>
      <c r="T9494" t="s">
        <v>57</v>
      </c>
      <c r="U9494" t="s">
        <v>61</v>
      </c>
      <c r="V9494" t="s">
        <v>30145</v>
      </c>
    </row>
    <row r="9495" spans="1:26" x14ac:dyDescent="0.25">
      <c r="A9495" t="s">
        <v>30146</v>
      </c>
      <c r="B9495" t="s">
        <v>8247</v>
      </c>
      <c r="C9495" t="s">
        <v>335</v>
      </c>
      <c r="D9495" t="s">
        <v>6614</v>
      </c>
      <c r="E9495" t="s">
        <v>71</v>
      </c>
      <c r="F9495" t="s">
        <v>479</v>
      </c>
      <c r="G9495" t="s">
        <v>59</v>
      </c>
      <c r="H9495" t="s">
        <v>3235</v>
      </c>
      <c r="I9495" t="s">
        <v>9263</v>
      </c>
      <c r="J9495" t="s">
        <v>898</v>
      </c>
      <c r="K9495" t="s">
        <v>116</v>
      </c>
      <c r="L9495" t="s">
        <v>3235</v>
      </c>
      <c r="M9495" t="s">
        <v>30147</v>
      </c>
      <c r="N9495" t="s">
        <v>11040</v>
      </c>
      <c r="O9495" t="s">
        <v>37</v>
      </c>
      <c r="P9495" t="s">
        <v>11868</v>
      </c>
      <c r="Q9495" t="s">
        <v>290</v>
      </c>
      <c r="R9495" t="s">
        <v>1998</v>
      </c>
      <c r="S9495" t="s">
        <v>266</v>
      </c>
      <c r="T9495" t="s">
        <v>206</v>
      </c>
      <c r="U9495" t="s">
        <v>30148</v>
      </c>
    </row>
    <row r="9496" spans="1:26" x14ac:dyDescent="0.25">
      <c r="A9496" t="s">
        <v>30149</v>
      </c>
      <c r="B9496" t="s">
        <v>1048</v>
      </c>
      <c r="C9496" t="s">
        <v>1313</v>
      </c>
      <c r="D9496" t="s">
        <v>4801</v>
      </c>
      <c r="E9496" t="s">
        <v>9110</v>
      </c>
      <c r="F9496" t="s">
        <v>438</v>
      </c>
      <c r="G9496" t="s">
        <v>30150</v>
      </c>
      <c r="H9496" t="s">
        <v>30151</v>
      </c>
      <c r="I9496" t="s">
        <v>156</v>
      </c>
      <c r="J9496" t="s">
        <v>30152</v>
      </c>
      <c r="K9496" t="s">
        <v>61</v>
      </c>
      <c r="L9496" t="s">
        <v>216</v>
      </c>
      <c r="M9496" t="s">
        <v>159</v>
      </c>
      <c r="N9496" t="s">
        <v>61</v>
      </c>
      <c r="O9496" t="s">
        <v>30153</v>
      </c>
    </row>
    <row r="9497" spans="1:26" x14ac:dyDescent="0.25">
      <c r="A9497" t="s">
        <v>898</v>
      </c>
      <c r="B9497" t="s">
        <v>1348</v>
      </c>
      <c r="C9497" t="s">
        <v>8558</v>
      </c>
      <c r="D9497" t="s">
        <v>7419</v>
      </c>
      <c r="E9497" t="s">
        <v>45</v>
      </c>
      <c r="F9497" t="s">
        <v>17762</v>
      </c>
      <c r="G9497" t="s">
        <v>4286</v>
      </c>
      <c r="H9497" t="s">
        <v>115</v>
      </c>
      <c r="I9497" t="s">
        <v>462</v>
      </c>
      <c r="J9497" t="s">
        <v>3367</v>
      </c>
      <c r="K9497" t="s">
        <v>249</v>
      </c>
      <c r="L9497" t="s">
        <v>7657</v>
      </c>
      <c r="M9497" t="s">
        <v>57</v>
      </c>
      <c r="N9497" t="s">
        <v>5</v>
      </c>
      <c r="O9497" t="s">
        <v>5429</v>
      </c>
      <c r="P9497" t="s">
        <v>30154</v>
      </c>
      <c r="Q9497" t="s">
        <v>8905</v>
      </c>
      <c r="R9497" t="s">
        <v>5</v>
      </c>
      <c r="S9497" t="s">
        <v>266</v>
      </c>
      <c r="T9497" t="s">
        <v>2381</v>
      </c>
      <c r="U9497" t="s">
        <v>206</v>
      </c>
      <c r="V9497" t="s">
        <v>30155</v>
      </c>
    </row>
    <row r="9498" spans="1:26" x14ac:dyDescent="0.25">
      <c r="A9498" t="s">
        <v>6614</v>
      </c>
      <c r="B9498" t="s">
        <v>30156</v>
      </c>
      <c r="C9498" t="s">
        <v>1889</v>
      </c>
      <c r="D9498" t="s">
        <v>9167</v>
      </c>
      <c r="E9498" t="s">
        <v>59</v>
      </c>
      <c r="F9498" t="s">
        <v>4073</v>
      </c>
      <c r="G9498" t="s">
        <v>61</v>
      </c>
      <c r="H9498" t="s">
        <v>2419</v>
      </c>
      <c r="I9498" t="s">
        <v>30157</v>
      </c>
      <c r="J9498" t="s">
        <v>16171</v>
      </c>
      <c r="K9498" t="s">
        <v>400</v>
      </c>
      <c r="L9498" t="s">
        <v>5</v>
      </c>
      <c r="M9498" t="s">
        <v>30158</v>
      </c>
    </row>
    <row r="9499" spans="1:26" x14ac:dyDescent="0.25">
      <c r="A9499" t="s">
        <v>5895</v>
      </c>
      <c r="B9499" t="s">
        <v>5259</v>
      </c>
      <c r="C9499" t="s">
        <v>12621</v>
      </c>
      <c r="D9499" t="s">
        <v>898</v>
      </c>
      <c r="E9499" t="s">
        <v>4336</v>
      </c>
      <c r="F9499" t="s">
        <v>5</v>
      </c>
      <c r="G9499" t="s">
        <v>81</v>
      </c>
      <c r="H9499" t="s">
        <v>5760</v>
      </c>
      <c r="I9499" t="s">
        <v>2546</v>
      </c>
      <c r="J9499" t="s">
        <v>28667</v>
      </c>
      <c r="K9499" t="s">
        <v>5</v>
      </c>
      <c r="L9499" t="s">
        <v>2011</v>
      </c>
      <c r="M9499" t="s">
        <v>57</v>
      </c>
      <c r="N9499" t="s">
        <v>1039</v>
      </c>
      <c r="O9499" t="s">
        <v>7110</v>
      </c>
      <c r="P9499" t="s">
        <v>240</v>
      </c>
      <c r="Q9499" t="s">
        <v>61</v>
      </c>
      <c r="R9499" t="s">
        <v>3022</v>
      </c>
      <c r="S9499" t="s">
        <v>179</v>
      </c>
      <c r="T9499" t="s">
        <v>479</v>
      </c>
      <c r="U9499" t="s">
        <v>59</v>
      </c>
      <c r="V9499" t="s">
        <v>7657</v>
      </c>
      <c r="W9499" t="s">
        <v>5092</v>
      </c>
      <c r="X9499" t="b">
        <v>0</v>
      </c>
      <c r="Y9499" t="s">
        <v>3071</v>
      </c>
      <c r="Z9499" t="s">
        <v>30159</v>
      </c>
    </row>
    <row r="9500" spans="1:26" x14ac:dyDescent="0.25">
      <c r="A9500" t="s">
        <v>781</v>
      </c>
      <c r="B9500" t="s">
        <v>16601</v>
      </c>
      <c r="C9500" t="s">
        <v>1689</v>
      </c>
      <c r="D9500" t="s">
        <v>36</v>
      </c>
      <c r="E9500" t="s">
        <v>290</v>
      </c>
      <c r="F9500" t="s">
        <v>18</v>
      </c>
      <c r="G9500" t="s">
        <v>8092</v>
      </c>
      <c r="H9500" t="s">
        <v>36</v>
      </c>
      <c r="I9500" t="s">
        <v>1801</v>
      </c>
      <c r="J9500" t="s">
        <v>59</v>
      </c>
      <c r="K9500" t="s">
        <v>781</v>
      </c>
      <c r="L9500" t="s">
        <v>1284</v>
      </c>
      <c r="M9500" t="s">
        <v>45</v>
      </c>
      <c r="N9500" t="s">
        <v>112</v>
      </c>
      <c r="O9500" t="s">
        <v>218</v>
      </c>
      <c r="P9500" t="s">
        <v>30160</v>
      </c>
      <c r="Q9500" t="s">
        <v>6519</v>
      </c>
      <c r="R9500" t="s">
        <v>66</v>
      </c>
      <c r="S9500" t="s">
        <v>220</v>
      </c>
      <c r="T9500" t="s">
        <v>30161</v>
      </c>
    </row>
    <row r="9501" spans="1:26" x14ac:dyDescent="0.25">
      <c r="A9501" t="s">
        <v>6614</v>
      </c>
      <c r="B9501" t="s">
        <v>5088</v>
      </c>
      <c r="C9501" t="s">
        <v>36</v>
      </c>
      <c r="D9501" t="s">
        <v>126</v>
      </c>
      <c r="E9501" t="s">
        <v>392</v>
      </c>
      <c r="F9501" t="s">
        <v>5</v>
      </c>
      <c r="G9501" t="s">
        <v>266</v>
      </c>
      <c r="H9501" t="s">
        <v>19618</v>
      </c>
      <c r="I9501" t="s">
        <v>59</v>
      </c>
      <c r="J9501" t="s">
        <v>1059</v>
      </c>
      <c r="K9501" t="s">
        <v>18</v>
      </c>
      <c r="L9501" t="s">
        <v>61</v>
      </c>
      <c r="M9501" t="s">
        <v>30162</v>
      </c>
      <c r="N9501" t="s">
        <v>30163</v>
      </c>
      <c r="O9501" t="s">
        <v>627</v>
      </c>
      <c r="P9501" t="s">
        <v>1801</v>
      </c>
      <c r="Q9501" t="s">
        <v>788</v>
      </c>
      <c r="R9501" t="s">
        <v>1861</v>
      </c>
      <c r="S9501" t="s">
        <v>16</v>
      </c>
      <c r="T9501" t="s">
        <v>30164</v>
      </c>
    </row>
    <row r="9502" spans="1:26" x14ac:dyDescent="0.25">
      <c r="A9502" t="s">
        <v>6614</v>
      </c>
      <c r="B9502" t="s">
        <v>2249</v>
      </c>
      <c r="C9502" t="s">
        <v>3127</v>
      </c>
      <c r="D9502" t="s">
        <v>1745</v>
      </c>
      <c r="E9502" t="s">
        <v>36</v>
      </c>
      <c r="F9502" t="s">
        <v>30165</v>
      </c>
      <c r="G9502" t="s">
        <v>30137</v>
      </c>
      <c r="H9502" t="s">
        <v>30166</v>
      </c>
      <c r="I9502" t="s">
        <v>2946</v>
      </c>
      <c r="J9502" t="s">
        <v>198</v>
      </c>
      <c r="K9502" t="s">
        <v>193</v>
      </c>
      <c r="L9502" t="s">
        <v>30167</v>
      </c>
      <c r="M9502" t="s">
        <v>474</v>
      </c>
      <c r="N9502" t="s">
        <v>342</v>
      </c>
      <c r="O9502" t="s">
        <v>9614</v>
      </c>
      <c r="P9502" t="s">
        <v>30168</v>
      </c>
      <c r="Q9502" t="s">
        <v>30169</v>
      </c>
    </row>
    <row r="9503" spans="1:26" x14ac:dyDescent="0.25">
      <c r="A9503" t="s">
        <v>6614</v>
      </c>
      <c r="B9503" t="s">
        <v>898</v>
      </c>
      <c r="C9503" t="s">
        <v>322</v>
      </c>
      <c r="D9503" t="s">
        <v>5467</v>
      </c>
      <c r="E9503" t="s">
        <v>61</v>
      </c>
      <c r="F9503" t="s">
        <v>30170</v>
      </c>
      <c r="G9503" t="s">
        <v>198</v>
      </c>
      <c r="H9503" t="s">
        <v>183</v>
      </c>
      <c r="I9503" t="s">
        <v>1376</v>
      </c>
      <c r="J9503" t="s">
        <v>59</v>
      </c>
      <c r="K9503" t="s">
        <v>30171</v>
      </c>
      <c r="L9503" t="s">
        <v>873</v>
      </c>
      <c r="M9503" t="s">
        <v>210</v>
      </c>
      <c r="N9503" t="s">
        <v>30</v>
      </c>
      <c r="O9503" t="s">
        <v>5</v>
      </c>
      <c r="P9503" t="s">
        <v>13105</v>
      </c>
      <c r="Q9503" t="s">
        <v>30172</v>
      </c>
      <c r="R9503" t="s">
        <v>30173</v>
      </c>
      <c r="S9503" t="s">
        <v>30174</v>
      </c>
    </row>
    <row r="9504" spans="1:26" x14ac:dyDescent="0.25">
      <c r="A9504" t="s">
        <v>6614</v>
      </c>
      <c r="B9504" t="s">
        <v>2072</v>
      </c>
      <c r="C9504" t="s">
        <v>5117</v>
      </c>
      <c r="D9504" t="s">
        <v>1190</v>
      </c>
      <c r="E9504" t="s">
        <v>112</v>
      </c>
      <c r="F9504" t="s">
        <v>16</v>
      </c>
      <c r="G9504" t="s">
        <v>36</v>
      </c>
      <c r="H9504" t="s">
        <v>4021</v>
      </c>
      <c r="I9504" t="s">
        <v>572</v>
      </c>
      <c r="J9504" t="s">
        <v>1650</v>
      </c>
      <c r="K9504" t="s">
        <v>2701</v>
      </c>
      <c r="L9504" t="s">
        <v>57</v>
      </c>
      <c r="M9504" t="s">
        <v>61</v>
      </c>
      <c r="N9504" t="s">
        <v>9398</v>
      </c>
      <c r="O9504" t="s">
        <v>180</v>
      </c>
      <c r="P9504" t="s">
        <v>18</v>
      </c>
      <c r="Q9504" t="s">
        <v>12440</v>
      </c>
      <c r="R9504" t="s">
        <v>30175</v>
      </c>
      <c r="S9504" t="s">
        <v>30176</v>
      </c>
    </row>
    <row r="9505" spans="1:24" x14ac:dyDescent="0.25">
      <c r="A9505" t="s">
        <v>1841</v>
      </c>
      <c r="B9505" t="s">
        <v>3974</v>
      </c>
      <c r="C9505" t="s">
        <v>30177</v>
      </c>
      <c r="D9505" t="s">
        <v>159</v>
      </c>
      <c r="E9505" t="s">
        <v>30178</v>
      </c>
      <c r="F9505" t="s">
        <v>6614</v>
      </c>
      <c r="G9505" t="s">
        <v>37</v>
      </c>
      <c r="H9505" t="s">
        <v>13803</v>
      </c>
      <c r="I9505" t="s">
        <v>703</v>
      </c>
      <c r="J9505" t="s">
        <v>11870</v>
      </c>
      <c r="K9505" t="s">
        <v>5088</v>
      </c>
      <c r="L9505" t="s">
        <v>30179</v>
      </c>
    </row>
    <row r="9506" spans="1:24" x14ac:dyDescent="0.25">
      <c r="A9506" t="s">
        <v>1013</v>
      </c>
      <c r="B9506" t="s">
        <v>1768</v>
      </c>
      <c r="C9506" t="s">
        <v>182</v>
      </c>
      <c r="D9506" t="s">
        <v>36</v>
      </c>
      <c r="E9506" t="s">
        <v>2978</v>
      </c>
      <c r="F9506" t="s">
        <v>59</v>
      </c>
      <c r="G9506" t="s">
        <v>30180</v>
      </c>
      <c r="H9506" t="s">
        <v>189</v>
      </c>
      <c r="I9506" t="s">
        <v>1018</v>
      </c>
      <c r="J9506" t="s">
        <v>1013</v>
      </c>
      <c r="K9506" t="s">
        <v>7243</v>
      </c>
      <c r="L9506" t="s">
        <v>36</v>
      </c>
      <c r="M9506" t="s">
        <v>1377</v>
      </c>
      <c r="N9506" t="s">
        <v>30181</v>
      </c>
      <c r="O9506" t="s">
        <v>66</v>
      </c>
      <c r="P9506" t="s">
        <v>220</v>
      </c>
      <c r="Q9506" t="s">
        <v>221</v>
      </c>
      <c r="R9506" t="s">
        <v>5</v>
      </c>
      <c r="S9506" t="s">
        <v>30182</v>
      </c>
    </row>
    <row r="9507" spans="1:24" x14ac:dyDescent="0.25">
      <c r="A9507" t="s">
        <v>59</v>
      </c>
      <c r="B9507" t="s">
        <v>547</v>
      </c>
      <c r="C9507" t="s">
        <v>180</v>
      </c>
      <c r="D9507" t="s">
        <v>59</v>
      </c>
      <c r="E9507" t="s">
        <v>458</v>
      </c>
      <c r="F9507" t="s">
        <v>692</v>
      </c>
      <c r="G9507" t="s">
        <v>161</v>
      </c>
      <c r="H9507" t="s">
        <v>1709</v>
      </c>
      <c r="I9507" t="s">
        <v>3015</v>
      </c>
      <c r="J9507" t="s">
        <v>30183</v>
      </c>
    </row>
    <row r="9508" spans="1:24" x14ac:dyDescent="0.25">
      <c r="A9508" t="s">
        <v>290</v>
      </c>
      <c r="B9508" t="s">
        <v>590</v>
      </c>
      <c r="C9508" t="s">
        <v>788</v>
      </c>
      <c r="D9508" t="s">
        <v>3818</v>
      </c>
      <c r="E9508" t="s">
        <v>45</v>
      </c>
      <c r="F9508" t="s">
        <v>4161</v>
      </c>
      <c r="G9508" t="s">
        <v>4083</v>
      </c>
      <c r="H9508" t="s">
        <v>11829</v>
      </c>
      <c r="I9508" t="s">
        <v>432</v>
      </c>
      <c r="J9508" t="s">
        <v>3854</v>
      </c>
      <c r="K9508" t="s">
        <v>10724</v>
      </c>
      <c r="L9508" t="s">
        <v>30184</v>
      </c>
    </row>
    <row r="9509" spans="1:24" x14ac:dyDescent="0.25">
      <c r="A9509" t="s">
        <v>984</v>
      </c>
      <c r="B9509" t="s">
        <v>1835</v>
      </c>
      <c r="C9509" t="s">
        <v>179</v>
      </c>
      <c r="D9509" t="s">
        <v>1718</v>
      </c>
      <c r="E9509" t="s">
        <v>30</v>
      </c>
      <c r="F9509" t="s">
        <v>22301</v>
      </c>
      <c r="G9509" t="s">
        <v>59</v>
      </c>
      <c r="H9509" t="s">
        <v>157</v>
      </c>
      <c r="I9509" t="s">
        <v>919</v>
      </c>
      <c r="J9509" t="s">
        <v>30185</v>
      </c>
      <c r="K9509" t="s">
        <v>1313</v>
      </c>
      <c r="L9509" t="s">
        <v>179</v>
      </c>
      <c r="M9509" t="s">
        <v>2244</v>
      </c>
      <c r="N9509" t="s">
        <v>383</v>
      </c>
      <c r="O9509" t="s">
        <v>3855</v>
      </c>
      <c r="P9509" t="s">
        <v>3933</v>
      </c>
      <c r="Q9509" t="s">
        <v>37</v>
      </c>
      <c r="R9509" t="s">
        <v>3344</v>
      </c>
      <c r="S9509" t="s">
        <v>1545</v>
      </c>
      <c r="T9509" t="s">
        <v>30186</v>
      </c>
    </row>
    <row r="9510" spans="1:24" x14ac:dyDescent="0.25">
      <c r="A9510" t="s">
        <v>16022</v>
      </c>
      <c r="B9510" t="s">
        <v>57</v>
      </c>
      <c r="C9510">
        <v>1</v>
      </c>
      <c r="D9510" t="s">
        <v>930</v>
      </c>
      <c r="E9510" t="s">
        <v>16380</v>
      </c>
      <c r="F9510" t="s">
        <v>1733</v>
      </c>
      <c r="G9510" t="s">
        <v>6297</v>
      </c>
      <c r="H9510" t="s">
        <v>179</v>
      </c>
      <c r="I9510" t="s">
        <v>5</v>
      </c>
      <c r="J9510" t="s">
        <v>377</v>
      </c>
      <c r="K9510" t="s">
        <v>30187</v>
      </c>
      <c r="L9510" t="s">
        <v>28</v>
      </c>
      <c r="M9510" t="s">
        <v>919</v>
      </c>
      <c r="N9510" s="2">
        <v>910000</v>
      </c>
      <c r="O9510" t="s">
        <v>30188</v>
      </c>
      <c r="P9510" t="s">
        <v>6817</v>
      </c>
      <c r="Q9510" t="s">
        <v>57</v>
      </c>
      <c r="R9510" t="s">
        <v>383</v>
      </c>
      <c r="S9510" t="s">
        <v>1768</v>
      </c>
      <c r="T9510" t="s">
        <v>30189</v>
      </c>
    </row>
    <row r="9511" spans="1:24" x14ac:dyDescent="0.25">
      <c r="A9511" t="s">
        <v>1178</v>
      </c>
      <c r="B9511" t="s">
        <v>27092</v>
      </c>
      <c r="C9511" t="s">
        <v>27093</v>
      </c>
      <c r="D9511" t="s">
        <v>30190</v>
      </c>
      <c r="E9511" t="s">
        <v>8010</v>
      </c>
      <c r="F9511" t="s">
        <v>27095</v>
      </c>
      <c r="G9511" t="s">
        <v>5</v>
      </c>
      <c r="H9511" t="s">
        <v>27</v>
      </c>
      <c r="I9511" t="s">
        <v>2309</v>
      </c>
      <c r="J9511" t="s">
        <v>63</v>
      </c>
      <c r="K9511" t="s">
        <v>5168</v>
      </c>
      <c r="L9511" t="s">
        <v>5092</v>
      </c>
      <c r="M9511" t="s">
        <v>27096</v>
      </c>
      <c r="N9511" t="s">
        <v>7018</v>
      </c>
      <c r="O9511" t="s">
        <v>2833</v>
      </c>
      <c r="P9511" s="2">
        <v>1000</v>
      </c>
      <c r="Q9511" t="s">
        <v>19500</v>
      </c>
      <c r="R9511" t="s">
        <v>30191</v>
      </c>
    </row>
    <row r="9512" spans="1:24" x14ac:dyDescent="0.25">
      <c r="A9512" t="s">
        <v>18903</v>
      </c>
      <c r="B9512" t="s">
        <v>292</v>
      </c>
      <c r="C9512" t="s">
        <v>30</v>
      </c>
      <c r="D9512" t="s">
        <v>3432</v>
      </c>
      <c r="E9512" t="s">
        <v>206</v>
      </c>
      <c r="F9512">
        <v>5</v>
      </c>
      <c r="G9512" t="s">
        <v>4053</v>
      </c>
      <c r="H9512" t="s">
        <v>4835</v>
      </c>
      <c r="I9512" t="s">
        <v>101</v>
      </c>
      <c r="J9512" t="s">
        <v>30192</v>
      </c>
      <c r="K9512" t="s">
        <v>37</v>
      </c>
      <c r="L9512" t="s">
        <v>144</v>
      </c>
      <c r="M9512" t="s">
        <v>144</v>
      </c>
      <c r="N9512" t="s">
        <v>30193</v>
      </c>
    </row>
    <row r="9513" spans="1:24" x14ac:dyDescent="0.25">
      <c r="A9513" t="s">
        <v>30194</v>
      </c>
      <c r="B9513" t="s">
        <v>30195</v>
      </c>
      <c r="C9513" t="s">
        <v>156</v>
      </c>
      <c r="D9513" t="s">
        <v>157</v>
      </c>
      <c r="E9513" t="s">
        <v>30</v>
      </c>
      <c r="F9513" t="s">
        <v>3432</v>
      </c>
      <c r="G9513" t="s">
        <v>292</v>
      </c>
      <c r="H9513" t="s">
        <v>163</v>
      </c>
      <c r="I9513">
        <v>5</v>
      </c>
      <c r="J9513" t="s">
        <v>4053</v>
      </c>
      <c r="K9513" t="s">
        <v>3999</v>
      </c>
      <c r="L9513" t="s">
        <v>1709</v>
      </c>
      <c r="M9513" t="s">
        <v>75</v>
      </c>
      <c r="N9513" t="s">
        <v>1131</v>
      </c>
      <c r="O9513" t="s">
        <v>206</v>
      </c>
      <c r="P9513" t="s">
        <v>5</v>
      </c>
      <c r="Q9513" t="s">
        <v>39</v>
      </c>
      <c r="R9513" t="s">
        <v>3071</v>
      </c>
      <c r="S9513" t="s">
        <v>30196</v>
      </c>
      <c r="T9513" t="s">
        <v>15406</v>
      </c>
      <c r="U9513" t="s">
        <v>126</v>
      </c>
      <c r="V9513" t="s">
        <v>30197</v>
      </c>
      <c r="W9513" t="s">
        <v>30198</v>
      </c>
      <c r="X9513" t="s">
        <v>30199</v>
      </c>
    </row>
    <row r="9514" spans="1:24" x14ac:dyDescent="0.25">
      <c r="A9514" t="s">
        <v>30200</v>
      </c>
    </row>
    <row r="9515" spans="1:24" x14ac:dyDescent="0.25">
      <c r="A9515" t="s">
        <v>3200</v>
      </c>
      <c r="B9515" t="s">
        <v>30201</v>
      </c>
    </row>
    <row r="9516" spans="1:24" x14ac:dyDescent="0.25">
      <c r="A9516" t="s">
        <v>5989</v>
      </c>
      <c r="B9516" t="s">
        <v>1709</v>
      </c>
      <c r="C9516" t="s">
        <v>3800</v>
      </c>
      <c r="D9516" t="s">
        <v>5092</v>
      </c>
      <c r="E9516" t="s">
        <v>15</v>
      </c>
      <c r="F9516" t="s">
        <v>30202</v>
      </c>
    </row>
    <row r="9517" spans="1:24" x14ac:dyDescent="0.25">
      <c r="A9517" t="s">
        <v>17069</v>
      </c>
      <c r="B9517" t="s">
        <v>5629</v>
      </c>
      <c r="C9517" t="s">
        <v>603</v>
      </c>
      <c r="D9517" t="s">
        <v>30203</v>
      </c>
    </row>
    <row r="9518" spans="1:24" x14ac:dyDescent="0.25">
      <c r="A9518" t="s">
        <v>13876</v>
      </c>
      <c r="B9518" t="s">
        <v>4083</v>
      </c>
      <c r="C9518" t="s">
        <v>9308</v>
      </c>
      <c r="D9518" t="s">
        <v>30204</v>
      </c>
      <c r="E9518" t="s">
        <v>18</v>
      </c>
      <c r="F9518" t="s">
        <v>30205</v>
      </c>
      <c r="G9518" t="s">
        <v>394</v>
      </c>
      <c r="H9518" t="s">
        <v>180</v>
      </c>
      <c r="I9518" t="s">
        <v>3180</v>
      </c>
      <c r="J9518" t="s">
        <v>198</v>
      </c>
      <c r="K9518" t="s">
        <v>150</v>
      </c>
      <c r="L9518" t="s">
        <v>71</v>
      </c>
      <c r="M9518" t="s">
        <v>5</v>
      </c>
      <c r="N9518" t="s">
        <v>1421</v>
      </c>
      <c r="O9518" t="s">
        <v>59</v>
      </c>
      <c r="P9518" t="s">
        <v>1917</v>
      </c>
      <c r="Q9518" t="s">
        <v>61</v>
      </c>
      <c r="R9518" t="s">
        <v>9745</v>
      </c>
      <c r="S9518" t="s">
        <v>61</v>
      </c>
      <c r="T9518" t="s">
        <v>30206</v>
      </c>
      <c r="U9518" t="s">
        <v>10636</v>
      </c>
      <c r="V9518" t="s">
        <v>1012</v>
      </c>
      <c r="W9518" t="s">
        <v>30207</v>
      </c>
    </row>
    <row r="9519" spans="1:24" x14ac:dyDescent="0.25">
      <c r="A9519" t="s">
        <v>30208</v>
      </c>
      <c r="B9519" t="s">
        <v>30209</v>
      </c>
      <c r="C9519" t="s">
        <v>30210</v>
      </c>
      <c r="D9519" t="s">
        <v>30</v>
      </c>
      <c r="E9519" t="s">
        <v>17986</v>
      </c>
      <c r="F9519" t="s">
        <v>59</v>
      </c>
      <c r="G9519" t="s">
        <v>2958</v>
      </c>
      <c r="H9519" t="s">
        <v>7608</v>
      </c>
      <c r="I9519" t="s">
        <v>270</v>
      </c>
      <c r="J9519" t="s">
        <v>5</v>
      </c>
      <c r="K9519" t="s">
        <v>8654</v>
      </c>
      <c r="L9519" t="s">
        <v>30211</v>
      </c>
      <c r="M9519" t="s">
        <v>290</v>
      </c>
      <c r="N9519" t="s">
        <v>1284</v>
      </c>
      <c r="O9519" t="s">
        <v>12724</v>
      </c>
      <c r="P9519" t="s">
        <v>19759</v>
      </c>
      <c r="Q9519" t="s">
        <v>59</v>
      </c>
      <c r="R9519" t="s">
        <v>30212</v>
      </c>
    </row>
    <row r="9520" spans="1:24" x14ac:dyDescent="0.25">
      <c r="A9520" t="s">
        <v>438</v>
      </c>
      <c r="B9520" t="s">
        <v>3200</v>
      </c>
      <c r="C9520" t="s">
        <v>179</v>
      </c>
      <c r="D9520" t="s">
        <v>528</v>
      </c>
      <c r="E9520" t="s">
        <v>59</v>
      </c>
      <c r="F9520" t="s">
        <v>61</v>
      </c>
      <c r="G9520" t="s">
        <v>499</v>
      </c>
      <c r="H9520" t="s">
        <v>483</v>
      </c>
      <c r="I9520" t="s">
        <v>30213</v>
      </c>
      <c r="J9520" t="s">
        <v>19842</v>
      </c>
      <c r="K9520" t="s">
        <v>417</v>
      </c>
      <c r="L9520" t="s">
        <v>180</v>
      </c>
      <c r="M9520" t="s">
        <v>179</v>
      </c>
      <c r="N9520" t="s">
        <v>335</v>
      </c>
      <c r="O9520" t="s">
        <v>150</v>
      </c>
      <c r="P9520" t="s">
        <v>1709</v>
      </c>
      <c r="Q9520" t="s">
        <v>30214</v>
      </c>
    </row>
    <row r="9521" spans="1:30" x14ac:dyDescent="0.25">
      <c r="A9521" t="s">
        <v>1424</v>
      </c>
      <c r="B9521" t="s">
        <v>324</v>
      </c>
      <c r="C9521" t="s">
        <v>30215</v>
      </c>
      <c r="D9521" t="s">
        <v>17483</v>
      </c>
      <c r="E9521" t="s">
        <v>222</v>
      </c>
      <c r="F9521" t="s">
        <v>30216</v>
      </c>
    </row>
    <row r="9522" spans="1:30" x14ac:dyDescent="0.25">
      <c r="A9522" t="s">
        <v>1377</v>
      </c>
      <c r="B9522" t="s">
        <v>6688</v>
      </c>
      <c r="C9522" t="s">
        <v>115</v>
      </c>
      <c r="D9522" t="s">
        <v>61</v>
      </c>
      <c r="E9522" t="s">
        <v>30217</v>
      </c>
      <c r="F9522" t="s">
        <v>1377</v>
      </c>
      <c r="G9522" t="s">
        <v>400</v>
      </c>
      <c r="H9522" t="s">
        <v>74</v>
      </c>
      <c r="I9522" t="s">
        <v>5</v>
      </c>
      <c r="J9522" t="s">
        <v>3176</v>
      </c>
      <c r="K9522" t="s">
        <v>161</v>
      </c>
      <c r="L9522" t="s">
        <v>1532</v>
      </c>
      <c r="M9522" t="s">
        <v>26138</v>
      </c>
      <c r="N9522" t="s">
        <v>370</v>
      </c>
      <c r="O9522" t="s">
        <v>157</v>
      </c>
      <c r="P9522" t="s">
        <v>8595</v>
      </c>
      <c r="Q9522" t="s">
        <v>2933</v>
      </c>
      <c r="R9522" t="s">
        <v>59</v>
      </c>
      <c r="S9522" t="s">
        <v>2179</v>
      </c>
      <c r="T9522" t="s">
        <v>184</v>
      </c>
      <c r="U9522" t="s">
        <v>1305</v>
      </c>
      <c r="V9522" t="s">
        <v>29812</v>
      </c>
      <c r="W9522" t="s">
        <v>36</v>
      </c>
      <c r="X9522" t="s">
        <v>427</v>
      </c>
      <c r="Y9522" t="s">
        <v>10843</v>
      </c>
      <c r="Z9522" t="s">
        <v>1125</v>
      </c>
      <c r="AA9522" t="s">
        <v>206</v>
      </c>
      <c r="AB9522" t="s">
        <v>30218</v>
      </c>
      <c r="AC9522" t="s">
        <v>5092</v>
      </c>
      <c r="AD9522" t="s">
        <v>30219</v>
      </c>
    </row>
    <row r="9523" spans="1:30" x14ac:dyDescent="0.25">
      <c r="A9523" t="s">
        <v>29280</v>
      </c>
      <c r="B9523" t="s">
        <v>54</v>
      </c>
      <c r="C9523" t="s">
        <v>7837</v>
      </c>
      <c r="D9523" t="s">
        <v>198</v>
      </c>
      <c r="E9523" t="s">
        <v>1129</v>
      </c>
      <c r="F9523" t="s">
        <v>15780</v>
      </c>
      <c r="G9523" t="s">
        <v>577</v>
      </c>
      <c r="H9523" t="s">
        <v>30</v>
      </c>
      <c r="I9523" t="s">
        <v>4785</v>
      </c>
      <c r="J9523" t="s">
        <v>1012</v>
      </c>
      <c r="K9523" t="s">
        <v>898</v>
      </c>
      <c r="L9523" t="s">
        <v>1709</v>
      </c>
      <c r="M9523" t="s">
        <v>5159</v>
      </c>
      <c r="N9523" t="s">
        <v>59</v>
      </c>
      <c r="O9523" t="s">
        <v>157</v>
      </c>
      <c r="P9523" t="s">
        <v>5854</v>
      </c>
      <c r="Q9523" t="s">
        <v>198</v>
      </c>
      <c r="R9523" t="s">
        <v>1129</v>
      </c>
      <c r="S9523" t="s">
        <v>179</v>
      </c>
      <c r="T9523" t="s">
        <v>25655</v>
      </c>
      <c r="U9523" t="s">
        <v>115</v>
      </c>
      <c r="V9523" t="s">
        <v>4488</v>
      </c>
      <c r="W9523" t="s">
        <v>1129</v>
      </c>
      <c r="X9523" t="s">
        <v>179</v>
      </c>
      <c r="Y9523" t="s">
        <v>461</v>
      </c>
      <c r="Z9523" t="s">
        <v>25655</v>
      </c>
      <c r="AA9523" t="s">
        <v>461</v>
      </c>
      <c r="AB9523" t="s">
        <v>150</v>
      </c>
      <c r="AC9523" t="s">
        <v>30220</v>
      </c>
    </row>
    <row r="9524" spans="1:30" x14ac:dyDescent="0.25">
      <c r="A9524" t="s">
        <v>30221</v>
      </c>
      <c r="B9524" t="s">
        <v>30222</v>
      </c>
      <c r="C9524" t="s">
        <v>30223</v>
      </c>
      <c r="D9524" t="s">
        <v>6017</v>
      </c>
      <c r="E9524" t="s">
        <v>6614</v>
      </c>
      <c r="F9524" t="s">
        <v>3725</v>
      </c>
      <c r="G9524" t="s">
        <v>16198</v>
      </c>
      <c r="H9524" t="s">
        <v>30224</v>
      </c>
      <c r="I9524" t="s">
        <v>30225</v>
      </c>
      <c r="J9524" t="s">
        <v>5354</v>
      </c>
      <c r="K9524" t="s">
        <v>5046</v>
      </c>
      <c r="L9524" t="s">
        <v>5436</v>
      </c>
      <c r="M9524" t="s">
        <v>30226</v>
      </c>
      <c r="N9524" t="s">
        <v>30224</v>
      </c>
      <c r="O9524" t="s">
        <v>30227</v>
      </c>
    </row>
    <row r="9525" spans="1:30" x14ac:dyDescent="0.25">
      <c r="A9525" t="s">
        <v>161</v>
      </c>
      <c r="B9525" t="s">
        <v>30228</v>
      </c>
      <c r="C9525" t="s">
        <v>179</v>
      </c>
      <c r="D9525" t="s">
        <v>30229</v>
      </c>
    </row>
    <row r="9526" spans="1:30" x14ac:dyDescent="0.25">
      <c r="A9526" t="s">
        <v>2189</v>
      </c>
      <c r="B9526" t="s">
        <v>7913</v>
      </c>
      <c r="C9526" t="s">
        <v>61</v>
      </c>
      <c r="D9526" t="s">
        <v>6614</v>
      </c>
      <c r="E9526" t="s">
        <v>651</v>
      </c>
      <c r="F9526" t="s">
        <v>113</v>
      </c>
      <c r="G9526" t="s">
        <v>420</v>
      </c>
      <c r="H9526" t="s">
        <v>5</v>
      </c>
      <c r="I9526" t="s">
        <v>1940</v>
      </c>
      <c r="J9526" t="s">
        <v>1635</v>
      </c>
      <c r="K9526" t="s">
        <v>432</v>
      </c>
      <c r="L9526" t="s">
        <v>22870</v>
      </c>
      <c r="M9526" t="s">
        <v>30230</v>
      </c>
    </row>
    <row r="9527" spans="1:30" x14ac:dyDescent="0.25">
      <c r="A9527" t="s">
        <v>2129</v>
      </c>
      <c r="B9527" t="s">
        <v>2018</v>
      </c>
      <c r="C9527" t="s">
        <v>36</v>
      </c>
      <c r="D9527" t="s">
        <v>183</v>
      </c>
      <c r="E9527" t="s">
        <v>577</v>
      </c>
      <c r="F9527" t="s">
        <v>30231</v>
      </c>
      <c r="G9527" t="s">
        <v>30232</v>
      </c>
    </row>
    <row r="9528" spans="1:30" x14ac:dyDescent="0.25">
      <c r="A9528" t="s">
        <v>1689</v>
      </c>
      <c r="B9528" t="s">
        <v>36</v>
      </c>
      <c r="C9528" t="s">
        <v>781</v>
      </c>
      <c r="D9528" t="s">
        <v>27863</v>
      </c>
      <c r="E9528" t="s">
        <v>45</v>
      </c>
      <c r="F9528" t="s">
        <v>8371</v>
      </c>
      <c r="G9528" t="s">
        <v>4825</v>
      </c>
      <c r="H9528" t="s">
        <v>157</v>
      </c>
      <c r="I9528" t="s">
        <v>717</v>
      </c>
      <c r="J9528" t="s">
        <v>751</v>
      </c>
      <c r="K9528" t="s">
        <v>322</v>
      </c>
      <c r="L9528" t="s">
        <v>30233</v>
      </c>
    </row>
    <row r="9529" spans="1:30" x14ac:dyDescent="0.25">
      <c r="A9529" t="s">
        <v>30234</v>
      </c>
      <c r="B9529" t="s">
        <v>3263</v>
      </c>
      <c r="C9529" t="s">
        <v>30235</v>
      </c>
      <c r="D9529" t="s">
        <v>6293</v>
      </c>
      <c r="E9529" t="s">
        <v>218</v>
      </c>
      <c r="F9529" t="s">
        <v>179</v>
      </c>
      <c r="G9529" t="s">
        <v>1709</v>
      </c>
      <c r="H9529" t="s">
        <v>30236</v>
      </c>
    </row>
    <row r="9530" spans="1:30" x14ac:dyDescent="0.25">
      <c r="A9530" t="s">
        <v>6614</v>
      </c>
      <c r="B9530" t="s">
        <v>30222</v>
      </c>
      <c r="C9530" t="s">
        <v>30221</v>
      </c>
      <c r="D9530" t="s">
        <v>2309</v>
      </c>
      <c r="E9530" t="s">
        <v>4016</v>
      </c>
      <c r="F9530" t="s">
        <v>288</v>
      </c>
      <c r="G9530" t="s">
        <v>30237</v>
      </c>
      <c r="H9530" t="s">
        <v>2400</v>
      </c>
      <c r="I9530" t="s">
        <v>30238</v>
      </c>
      <c r="J9530" t="s">
        <v>4656</v>
      </c>
      <c r="K9530" t="s">
        <v>336</v>
      </c>
      <c r="L9530" t="s">
        <v>572</v>
      </c>
      <c r="M9530" t="s">
        <v>75</v>
      </c>
      <c r="N9530" t="s">
        <v>96</v>
      </c>
      <c r="O9530" t="s">
        <v>2191</v>
      </c>
      <c r="P9530" t="s">
        <v>30239</v>
      </c>
      <c r="Q9530" t="s">
        <v>181</v>
      </c>
      <c r="R9530" t="s">
        <v>1747</v>
      </c>
      <c r="S9530" t="s">
        <v>30240</v>
      </c>
    </row>
    <row r="9531" spans="1:30" x14ac:dyDescent="0.25">
      <c r="A9531" t="s">
        <v>181</v>
      </c>
      <c r="B9531" t="s">
        <v>22040</v>
      </c>
      <c r="C9531" t="s">
        <v>572</v>
      </c>
      <c r="D9531" t="s">
        <v>5436</v>
      </c>
      <c r="E9531" t="s">
        <v>1040</v>
      </c>
      <c r="F9531" t="s">
        <v>598</v>
      </c>
      <c r="G9531" t="s">
        <v>54</v>
      </c>
      <c r="H9531" t="s">
        <v>577</v>
      </c>
      <c r="I9531" t="s">
        <v>461</v>
      </c>
      <c r="J9531" t="s">
        <v>411</v>
      </c>
      <c r="K9531" t="s">
        <v>1968</v>
      </c>
      <c r="L9531" t="s">
        <v>249</v>
      </c>
      <c r="M9531" t="s">
        <v>356</v>
      </c>
      <c r="N9531" t="s">
        <v>30241</v>
      </c>
      <c r="O9531" t="s">
        <v>30242</v>
      </c>
      <c r="P9531" t="s">
        <v>30243</v>
      </c>
      <c r="Q9531" t="s">
        <v>5</v>
      </c>
      <c r="R9531" t="s">
        <v>30244</v>
      </c>
      <c r="S9531" t="s">
        <v>19076</v>
      </c>
      <c r="T9531" t="s">
        <v>30245</v>
      </c>
    </row>
    <row r="9532" spans="1:30" x14ac:dyDescent="0.25">
      <c r="A9532" t="s">
        <v>6614</v>
      </c>
      <c r="B9532" t="s">
        <v>1424</v>
      </c>
      <c r="C9532" t="s">
        <v>36</v>
      </c>
      <c r="D9532" t="s">
        <v>327</v>
      </c>
      <c r="E9532" t="s">
        <v>126</v>
      </c>
      <c r="F9532" t="s">
        <v>1635</v>
      </c>
      <c r="G9532" t="s">
        <v>18</v>
      </c>
      <c r="H9532" t="s">
        <v>18839</v>
      </c>
      <c r="I9532" t="s">
        <v>898</v>
      </c>
      <c r="J9532" t="s">
        <v>1426</v>
      </c>
      <c r="K9532" t="s">
        <v>36</v>
      </c>
      <c r="L9532" t="s">
        <v>2054</v>
      </c>
      <c r="M9532" t="s">
        <v>102</v>
      </c>
      <c r="N9532" t="s">
        <v>194</v>
      </c>
      <c r="O9532" t="s">
        <v>1743</v>
      </c>
      <c r="P9532" t="s">
        <v>2701</v>
      </c>
      <c r="Q9532" t="s">
        <v>57</v>
      </c>
      <c r="R9532" t="s">
        <v>7788</v>
      </c>
      <c r="S9532" t="s">
        <v>4436</v>
      </c>
      <c r="T9532" t="s">
        <v>2189</v>
      </c>
      <c r="U9532" t="s">
        <v>30246</v>
      </c>
    </row>
    <row r="9533" spans="1:30" x14ac:dyDescent="0.25">
      <c r="A9533" t="s">
        <v>30221</v>
      </c>
      <c r="B9533" t="s">
        <v>6614</v>
      </c>
      <c r="C9533" t="s">
        <v>7345</v>
      </c>
      <c r="D9533" t="s">
        <v>8440</v>
      </c>
      <c r="E9533" t="s">
        <v>179</v>
      </c>
      <c r="F9533" t="s">
        <v>5</v>
      </c>
      <c r="G9533" t="s">
        <v>2764</v>
      </c>
      <c r="H9533" t="s">
        <v>3008</v>
      </c>
      <c r="I9533" t="s">
        <v>5092</v>
      </c>
      <c r="J9533" t="s">
        <v>2055</v>
      </c>
      <c r="K9533" t="s">
        <v>462</v>
      </c>
      <c r="L9533" t="s">
        <v>1547</v>
      </c>
      <c r="M9533" t="s">
        <v>1532</v>
      </c>
      <c r="N9533" t="s">
        <v>2309</v>
      </c>
      <c r="O9533" t="s">
        <v>326</v>
      </c>
      <c r="P9533" t="s">
        <v>22391</v>
      </c>
      <c r="Q9533" t="s">
        <v>28217</v>
      </c>
      <c r="R9533" t="s">
        <v>324</v>
      </c>
      <c r="S9533" t="s">
        <v>5</v>
      </c>
      <c r="T9533" t="s">
        <v>3031</v>
      </c>
      <c r="U9533" t="s">
        <v>30247</v>
      </c>
    </row>
    <row r="9534" spans="1:30" x14ac:dyDescent="0.25">
      <c r="A9534" t="s">
        <v>3548</v>
      </c>
      <c r="B9534" t="s">
        <v>1785</v>
      </c>
      <c r="C9534" t="s">
        <v>161</v>
      </c>
      <c r="D9534" t="s">
        <v>703</v>
      </c>
      <c r="E9534" t="s">
        <v>36</v>
      </c>
      <c r="F9534" t="s">
        <v>639</v>
      </c>
      <c r="G9534" t="s">
        <v>974</v>
      </c>
      <c r="H9534" t="s">
        <v>26572</v>
      </c>
      <c r="I9534" t="s">
        <v>5</v>
      </c>
      <c r="J9534" t="s">
        <v>30248</v>
      </c>
    </row>
    <row r="9535" spans="1:30" x14ac:dyDescent="0.25">
      <c r="A9535" t="s">
        <v>20350</v>
      </c>
      <c r="B9535" t="s">
        <v>479</v>
      </c>
      <c r="C9535" t="s">
        <v>59</v>
      </c>
      <c r="D9535" t="s">
        <v>74</v>
      </c>
      <c r="E9535" t="s">
        <v>36</v>
      </c>
      <c r="F9535" t="s">
        <v>974</v>
      </c>
      <c r="G9535" t="s">
        <v>1929</v>
      </c>
      <c r="H9535" t="s">
        <v>1932</v>
      </c>
      <c r="I9535" t="s">
        <v>57</v>
      </c>
      <c r="J9535" t="s">
        <v>61</v>
      </c>
      <c r="K9535" t="s">
        <v>1603</v>
      </c>
      <c r="L9535" t="s">
        <v>18</v>
      </c>
      <c r="M9535" t="s">
        <v>30249</v>
      </c>
      <c r="N9535" t="s">
        <v>59</v>
      </c>
      <c r="O9535" t="s">
        <v>5416</v>
      </c>
      <c r="P9535" t="s">
        <v>5117</v>
      </c>
      <c r="Q9535" t="s">
        <v>1189</v>
      </c>
      <c r="R9535" t="s">
        <v>290</v>
      </c>
      <c r="S9535" t="s">
        <v>400</v>
      </c>
      <c r="T9535" t="s">
        <v>2154</v>
      </c>
      <c r="U9535" t="s">
        <v>2933</v>
      </c>
      <c r="V9535" t="s">
        <v>59</v>
      </c>
      <c r="W9535" t="s">
        <v>2018</v>
      </c>
      <c r="X9535" t="s">
        <v>30250</v>
      </c>
    </row>
    <row r="9536" spans="1:30" x14ac:dyDescent="0.25">
      <c r="A9536" t="s">
        <v>2389</v>
      </c>
      <c r="B9536" t="s">
        <v>5</v>
      </c>
      <c r="C9536" t="s">
        <v>1125</v>
      </c>
      <c r="D9536" t="s">
        <v>206</v>
      </c>
      <c r="E9536" t="s">
        <v>2082</v>
      </c>
      <c r="F9536" t="s">
        <v>30251</v>
      </c>
      <c r="G9536" t="s">
        <v>1709</v>
      </c>
      <c r="H9536" t="s">
        <v>30252</v>
      </c>
      <c r="I9536" t="s">
        <v>16</v>
      </c>
      <c r="J9536" t="s">
        <v>5</v>
      </c>
      <c r="K9536" t="s">
        <v>1083</v>
      </c>
      <c r="L9536" t="s">
        <v>30253</v>
      </c>
      <c r="M9536" t="s">
        <v>206</v>
      </c>
      <c r="N9536" t="s">
        <v>5</v>
      </c>
      <c r="O9536" t="s">
        <v>17134</v>
      </c>
      <c r="P9536" t="s">
        <v>30254</v>
      </c>
      <c r="Q9536" t="s">
        <v>108</v>
      </c>
      <c r="R9536" t="s">
        <v>1701</v>
      </c>
      <c r="S9536" t="s">
        <v>1468</v>
      </c>
      <c r="T9536" t="s">
        <v>179</v>
      </c>
      <c r="U9536" t="s">
        <v>30255</v>
      </c>
      <c r="V9536" t="s">
        <v>16</v>
      </c>
      <c r="W9536" t="s">
        <v>30256</v>
      </c>
    </row>
    <row r="9537" spans="1:23" x14ac:dyDescent="0.25">
      <c r="A9537" t="s">
        <v>898</v>
      </c>
      <c r="B9537" t="s">
        <v>427</v>
      </c>
      <c r="C9537" t="s">
        <v>6790</v>
      </c>
      <c r="D9537" t="s">
        <v>115</v>
      </c>
      <c r="E9537" t="s">
        <v>4101</v>
      </c>
      <c r="F9537" t="s">
        <v>126</v>
      </c>
      <c r="G9537" t="s">
        <v>61</v>
      </c>
      <c r="H9537" t="s">
        <v>30257</v>
      </c>
    </row>
    <row r="9538" spans="1:23" x14ac:dyDescent="0.25">
      <c r="A9538" t="s">
        <v>222</v>
      </c>
      <c r="B9538" t="s">
        <v>1973</v>
      </c>
      <c r="C9538" t="s">
        <v>249</v>
      </c>
      <c r="D9538" t="s">
        <v>11451</v>
      </c>
      <c r="E9538" t="s">
        <v>30258</v>
      </c>
      <c r="F9538" t="s">
        <v>2129</v>
      </c>
      <c r="G9538" t="s">
        <v>9142</v>
      </c>
      <c r="H9538" t="s">
        <v>61</v>
      </c>
      <c r="I9538" t="s">
        <v>30259</v>
      </c>
      <c r="J9538" t="s">
        <v>30260</v>
      </c>
      <c r="K9538" t="s">
        <v>37</v>
      </c>
      <c r="L9538" t="s">
        <v>30261</v>
      </c>
      <c r="M9538" t="s">
        <v>30262</v>
      </c>
      <c r="N9538" t="s">
        <v>6844</v>
      </c>
      <c r="O9538" t="s">
        <v>1377</v>
      </c>
      <c r="P9538" t="s">
        <v>400</v>
      </c>
      <c r="Q9538" t="s">
        <v>13295</v>
      </c>
      <c r="R9538" t="s">
        <v>572</v>
      </c>
      <c r="S9538" t="s">
        <v>30263</v>
      </c>
    </row>
    <row r="9539" spans="1:23" x14ac:dyDescent="0.25">
      <c r="A9539" t="s">
        <v>6614</v>
      </c>
      <c r="B9539" t="s">
        <v>194</v>
      </c>
      <c r="C9539" t="s">
        <v>608</v>
      </c>
      <c r="D9539" t="s">
        <v>1046</v>
      </c>
      <c r="E9539" t="s">
        <v>290</v>
      </c>
      <c r="F9539" t="s">
        <v>1305</v>
      </c>
      <c r="G9539" t="s">
        <v>61</v>
      </c>
      <c r="H9539" t="s">
        <v>30264</v>
      </c>
      <c r="I9539" t="s">
        <v>1812</v>
      </c>
      <c r="J9539" t="s">
        <v>2018</v>
      </c>
      <c r="K9539" t="s">
        <v>5439</v>
      </c>
      <c r="L9539" t="s">
        <v>5260</v>
      </c>
      <c r="M9539" t="s">
        <v>59</v>
      </c>
      <c r="N9539" t="s">
        <v>781</v>
      </c>
      <c r="O9539" t="s">
        <v>150</v>
      </c>
      <c r="P9539" t="s">
        <v>22877</v>
      </c>
      <c r="Q9539" t="s">
        <v>9246</v>
      </c>
      <c r="R9539" t="s">
        <v>73</v>
      </c>
      <c r="S9539" t="s">
        <v>322</v>
      </c>
      <c r="T9539" t="s">
        <v>613</v>
      </c>
      <c r="U9539" t="s">
        <v>30265</v>
      </c>
    </row>
    <row r="9540" spans="1:23" x14ac:dyDescent="0.25">
      <c r="A9540" t="s">
        <v>2129</v>
      </c>
      <c r="B9540" t="s">
        <v>703</v>
      </c>
      <c r="C9540" t="s">
        <v>73</v>
      </c>
      <c r="D9540" t="s">
        <v>193</v>
      </c>
      <c r="E9540" t="s">
        <v>5814</v>
      </c>
      <c r="F9540" t="s">
        <v>30266</v>
      </c>
      <c r="G9540" t="s">
        <v>37</v>
      </c>
      <c r="H9540" t="s">
        <v>1018</v>
      </c>
      <c r="I9540" t="s">
        <v>1777</v>
      </c>
      <c r="J9540" t="s">
        <v>112</v>
      </c>
      <c r="K9540" t="s">
        <v>703</v>
      </c>
      <c r="L9540" t="s">
        <v>73</v>
      </c>
      <c r="M9540" t="s">
        <v>30267</v>
      </c>
      <c r="N9540" t="s">
        <v>198</v>
      </c>
      <c r="O9540" t="s">
        <v>486</v>
      </c>
      <c r="P9540" t="s">
        <v>18</v>
      </c>
      <c r="Q9540" t="s">
        <v>61</v>
      </c>
      <c r="R9540" t="s">
        <v>27555</v>
      </c>
      <c r="S9540" t="s">
        <v>1889</v>
      </c>
      <c r="T9540" t="s">
        <v>102</v>
      </c>
      <c r="U9540" t="s">
        <v>974</v>
      </c>
      <c r="V9540" t="s">
        <v>12923</v>
      </c>
      <c r="W9540" t="s">
        <v>30268</v>
      </c>
    </row>
    <row r="9541" spans="1:23" x14ac:dyDescent="0.25">
      <c r="A9541" t="s">
        <v>6614</v>
      </c>
      <c r="B9541" t="s">
        <v>11497</v>
      </c>
      <c r="C9541" t="s">
        <v>1472</v>
      </c>
      <c r="D9541" t="s">
        <v>2192</v>
      </c>
      <c r="E9541" t="s">
        <v>1047</v>
      </c>
      <c r="F9541" t="s">
        <v>30269</v>
      </c>
      <c r="G9541" t="s">
        <v>30270</v>
      </c>
      <c r="H9541" t="s">
        <v>23831</v>
      </c>
      <c r="I9541" t="s">
        <v>28305</v>
      </c>
      <c r="J9541" t="s">
        <v>9142</v>
      </c>
      <c r="K9541" t="s">
        <v>2191</v>
      </c>
      <c r="L9541" t="s">
        <v>1472</v>
      </c>
      <c r="M9541" t="s">
        <v>30271</v>
      </c>
      <c r="N9541" t="s">
        <v>28207</v>
      </c>
      <c r="O9541" t="s">
        <v>2419</v>
      </c>
      <c r="P9541" t="s">
        <v>112</v>
      </c>
      <c r="Q9541" t="s">
        <v>18</v>
      </c>
      <c r="R9541" t="s">
        <v>30272</v>
      </c>
    </row>
    <row r="9542" spans="1:23" x14ac:dyDescent="0.25">
      <c r="A9542" t="s">
        <v>4120</v>
      </c>
      <c r="B9542" t="s">
        <v>185</v>
      </c>
      <c r="C9542" t="s">
        <v>2791</v>
      </c>
      <c r="D9542" t="s">
        <v>12375</v>
      </c>
      <c r="E9542" t="s">
        <v>30273</v>
      </c>
      <c r="F9542" t="s">
        <v>43</v>
      </c>
      <c r="G9542" t="s">
        <v>30274</v>
      </c>
      <c r="H9542" t="s">
        <v>57</v>
      </c>
      <c r="I9542" t="s">
        <v>108</v>
      </c>
      <c r="J9542" t="s">
        <v>30275</v>
      </c>
      <c r="K9542" t="s">
        <v>7297</v>
      </c>
      <c r="L9542" t="s">
        <v>6523</v>
      </c>
      <c r="M9542" t="s">
        <v>1505</v>
      </c>
      <c r="N9542" t="s">
        <v>30276</v>
      </c>
      <c r="O9542" t="s">
        <v>6691</v>
      </c>
      <c r="P9542" t="s">
        <v>30277</v>
      </c>
      <c r="Q9542" t="s">
        <v>30278</v>
      </c>
    </row>
    <row r="9543" spans="1:23" x14ac:dyDescent="0.25">
      <c r="A9543" t="s">
        <v>6614</v>
      </c>
      <c r="B9543" t="s">
        <v>3145</v>
      </c>
      <c r="C9543" t="s">
        <v>30279</v>
      </c>
      <c r="D9543" t="s">
        <v>159</v>
      </c>
      <c r="E9543" t="s">
        <v>61</v>
      </c>
      <c r="F9543">
        <v>2</v>
      </c>
      <c r="G9543" t="s">
        <v>512</v>
      </c>
      <c r="H9543" t="s">
        <v>57</v>
      </c>
      <c r="I9543" t="s">
        <v>193</v>
      </c>
      <c r="J9543" t="s">
        <v>762</v>
      </c>
      <c r="K9543" t="s">
        <v>30280</v>
      </c>
      <c r="L9543" t="s">
        <v>37</v>
      </c>
      <c r="M9543" t="s">
        <v>305</v>
      </c>
      <c r="N9543" t="s">
        <v>5411</v>
      </c>
      <c r="O9543" t="s">
        <v>30281</v>
      </c>
    </row>
    <row r="9544" spans="1:23" x14ac:dyDescent="0.25">
      <c r="A9544" t="s">
        <v>17803</v>
      </c>
      <c r="B9544" t="s">
        <v>57</v>
      </c>
      <c r="C9544" t="s">
        <v>24575</v>
      </c>
      <c r="D9544" t="s">
        <v>210</v>
      </c>
      <c r="E9544" t="s">
        <v>1410</v>
      </c>
      <c r="F9544" t="s">
        <v>36</v>
      </c>
      <c r="G9544" t="s">
        <v>23535</v>
      </c>
      <c r="H9544" t="s">
        <v>66</v>
      </c>
      <c r="I9544" t="s">
        <v>17196</v>
      </c>
      <c r="J9544" t="s">
        <v>30282</v>
      </c>
    </row>
    <row r="9545" spans="1:23" x14ac:dyDescent="0.25">
      <c r="A9545" t="s">
        <v>30283</v>
      </c>
      <c r="B9545" t="s">
        <v>15951</v>
      </c>
      <c r="C9545" t="s">
        <v>15952</v>
      </c>
      <c r="D9545" t="s">
        <v>179</v>
      </c>
      <c r="E9545" t="s">
        <v>20972</v>
      </c>
      <c r="F9545">
        <v>1</v>
      </c>
      <c r="G9545" t="s">
        <v>4718</v>
      </c>
      <c r="H9545" t="s">
        <v>4719</v>
      </c>
      <c r="I9545" t="s">
        <v>23129</v>
      </c>
      <c r="J9545" t="s">
        <v>5092</v>
      </c>
      <c r="K9545" t="s">
        <v>681</v>
      </c>
      <c r="L9545" t="s">
        <v>126</v>
      </c>
      <c r="M9545" t="s">
        <v>1523</v>
      </c>
      <c r="N9545" t="s">
        <v>22790</v>
      </c>
      <c r="O9545" t="s">
        <v>30284</v>
      </c>
      <c r="P9545" t="s">
        <v>159</v>
      </c>
      <c r="Q9545" s="3">
        <v>44510</v>
      </c>
      <c r="R9545" t="s">
        <v>592</v>
      </c>
      <c r="S9545" t="s">
        <v>30285</v>
      </c>
    </row>
    <row r="9546" spans="1:23" x14ac:dyDescent="0.25">
      <c r="A9546" t="s">
        <v>7643</v>
      </c>
      <c r="B9546" t="s">
        <v>108</v>
      </c>
      <c r="C9546" t="s">
        <v>8176</v>
      </c>
      <c r="D9546" t="s">
        <v>11688</v>
      </c>
      <c r="E9546" t="s">
        <v>30286</v>
      </c>
      <c r="F9546" t="s">
        <v>30287</v>
      </c>
    </row>
    <row r="9547" spans="1:23" x14ac:dyDescent="0.25">
      <c r="A9547" t="s">
        <v>1377</v>
      </c>
      <c r="B9547" t="s">
        <v>400</v>
      </c>
      <c r="C9547" t="s">
        <v>3834</v>
      </c>
      <c r="D9547" t="s">
        <v>788</v>
      </c>
      <c r="E9547" t="s">
        <v>432</v>
      </c>
      <c r="F9547" t="s">
        <v>22059</v>
      </c>
      <c r="G9547" t="s">
        <v>5</v>
      </c>
      <c r="H9547" t="s">
        <v>11964</v>
      </c>
      <c r="I9547" t="s">
        <v>30288</v>
      </c>
      <c r="J9547" t="s">
        <v>150</v>
      </c>
      <c r="K9547" t="s">
        <v>1377</v>
      </c>
      <c r="L9547" t="s">
        <v>157</v>
      </c>
      <c r="M9547" t="s">
        <v>30289</v>
      </c>
      <c r="N9547" t="s">
        <v>30290</v>
      </c>
      <c r="O9547" t="s">
        <v>59</v>
      </c>
      <c r="P9547" t="s">
        <v>2618</v>
      </c>
      <c r="Q9547" t="s">
        <v>37</v>
      </c>
      <c r="R9547" t="s">
        <v>978</v>
      </c>
      <c r="S9547" t="s">
        <v>5446</v>
      </c>
      <c r="T9547" t="s">
        <v>61</v>
      </c>
      <c r="U9547" t="s">
        <v>1856</v>
      </c>
      <c r="V9547" t="s">
        <v>30291</v>
      </c>
    </row>
    <row r="9548" spans="1:23" x14ac:dyDescent="0.25">
      <c r="A9548" t="s">
        <v>179</v>
      </c>
      <c r="B9548" t="s">
        <v>5</v>
      </c>
      <c r="C9548" t="s">
        <v>2145</v>
      </c>
      <c r="D9548" t="s">
        <v>1610</v>
      </c>
      <c r="E9548" t="s">
        <v>156</v>
      </c>
      <c r="F9548" t="s">
        <v>639</v>
      </c>
      <c r="G9548" t="s">
        <v>1736</v>
      </c>
      <c r="H9548" t="s">
        <v>13420</v>
      </c>
      <c r="I9548" t="s">
        <v>18</v>
      </c>
      <c r="J9548" t="s">
        <v>974</v>
      </c>
      <c r="K9548" t="s">
        <v>15211</v>
      </c>
      <c r="L9548" t="s">
        <v>37</v>
      </c>
      <c r="M9548" t="s">
        <v>30292</v>
      </c>
      <c r="N9548" t="s">
        <v>5660</v>
      </c>
      <c r="O9548" t="s">
        <v>30293</v>
      </c>
    </row>
    <row r="9549" spans="1:23" x14ac:dyDescent="0.25">
      <c r="A9549" t="s">
        <v>16027</v>
      </c>
      <c r="B9549" t="s">
        <v>17314</v>
      </c>
      <c r="C9549" t="s">
        <v>11725</v>
      </c>
      <c r="D9549" t="s">
        <v>26028</v>
      </c>
      <c r="E9549" t="s">
        <v>30294</v>
      </c>
      <c r="F9549" t="s">
        <v>2418</v>
      </c>
      <c r="G9549" t="s">
        <v>13972</v>
      </c>
      <c r="H9549" t="s">
        <v>150</v>
      </c>
      <c r="I9549" t="s">
        <v>13420</v>
      </c>
      <c r="J9549" t="s">
        <v>383</v>
      </c>
      <c r="K9549" t="s">
        <v>2257</v>
      </c>
      <c r="L9549" t="s">
        <v>2614</v>
      </c>
      <c r="M9549" t="s">
        <v>28</v>
      </c>
      <c r="N9549" t="s">
        <v>1071</v>
      </c>
      <c r="O9549" t="s">
        <v>1059</v>
      </c>
      <c r="P9549" t="s">
        <v>1584</v>
      </c>
      <c r="Q9549" t="s">
        <v>30295</v>
      </c>
    </row>
    <row r="9550" spans="1:23" x14ac:dyDescent="0.25">
      <c r="A9550" t="s">
        <v>2085</v>
      </c>
      <c r="B9550" t="s">
        <v>2044</v>
      </c>
      <c r="C9550" t="s">
        <v>11112</v>
      </c>
      <c r="D9550" t="s">
        <v>16801</v>
      </c>
      <c r="E9550" t="s">
        <v>2959</v>
      </c>
      <c r="F9550">
        <v>2016</v>
      </c>
      <c r="G9550" t="s">
        <v>18</v>
      </c>
      <c r="H9550" t="s">
        <v>61</v>
      </c>
      <c r="I9550" t="s">
        <v>30296</v>
      </c>
      <c r="J9550" t="s">
        <v>30297</v>
      </c>
      <c r="K9550" t="s">
        <v>2458</v>
      </c>
      <c r="L9550" t="s">
        <v>30298</v>
      </c>
    </row>
    <row r="9551" spans="1:23" x14ac:dyDescent="0.25">
      <c r="A9551" t="s">
        <v>12</v>
      </c>
      <c r="B9551" t="s">
        <v>366</v>
      </c>
      <c r="C9551" t="s">
        <v>179</v>
      </c>
      <c r="D9551" t="s">
        <v>12818</v>
      </c>
      <c r="E9551" t="s">
        <v>45</v>
      </c>
      <c r="F9551" t="s">
        <v>1736</v>
      </c>
      <c r="G9551" t="s">
        <v>30299</v>
      </c>
      <c r="H9551" t="s">
        <v>30300</v>
      </c>
      <c r="I9551" t="s">
        <v>179</v>
      </c>
      <c r="J9551" t="s">
        <v>61</v>
      </c>
      <c r="K9551" t="s">
        <v>3447</v>
      </c>
      <c r="L9551" t="s">
        <v>19099</v>
      </c>
      <c r="M9551" t="s">
        <v>180</v>
      </c>
      <c r="N9551" t="s">
        <v>37</v>
      </c>
      <c r="O9551" t="s">
        <v>19099</v>
      </c>
      <c r="P9551" t="s">
        <v>30301</v>
      </c>
    </row>
    <row r="9552" spans="1:23" x14ac:dyDescent="0.25">
      <c r="A9552" t="s">
        <v>10456</v>
      </c>
      <c r="B9552" t="s">
        <v>30</v>
      </c>
      <c r="C9552" t="s">
        <v>10806</v>
      </c>
      <c r="D9552" t="s">
        <v>2452</v>
      </c>
      <c r="E9552" t="s">
        <v>1125</v>
      </c>
      <c r="F9552" t="s">
        <v>206</v>
      </c>
      <c r="G9552" t="s">
        <v>26</v>
      </c>
      <c r="H9552" t="s">
        <v>30302</v>
      </c>
      <c r="I9552" t="s">
        <v>63</v>
      </c>
      <c r="J9552" t="s">
        <v>64</v>
      </c>
      <c r="K9552" t="s">
        <v>30</v>
      </c>
      <c r="L9552" t="s">
        <v>2313</v>
      </c>
      <c r="M9552" t="s">
        <v>10369</v>
      </c>
      <c r="N9552" t="s">
        <v>8214</v>
      </c>
      <c r="O9552" t="s">
        <v>18</v>
      </c>
      <c r="P9552" t="s">
        <v>18205</v>
      </c>
      <c r="Q9552" t="s">
        <v>24705</v>
      </c>
      <c r="R9552" t="s">
        <v>30303</v>
      </c>
    </row>
    <row r="9553" spans="1:27" x14ac:dyDescent="0.25">
      <c r="A9553" t="s">
        <v>4353</v>
      </c>
      <c r="B9553" t="s">
        <v>18</v>
      </c>
      <c r="C9553" t="s">
        <v>108</v>
      </c>
      <c r="D9553" t="s">
        <v>30304</v>
      </c>
      <c r="E9553" t="s">
        <v>5090</v>
      </c>
      <c r="F9553" t="s">
        <v>5678</v>
      </c>
      <c r="G9553" t="s">
        <v>30305</v>
      </c>
      <c r="H9553" t="s">
        <v>30306</v>
      </c>
    </row>
    <row r="9554" spans="1:27" x14ac:dyDescent="0.25">
      <c r="A9554" t="s">
        <v>112</v>
      </c>
      <c r="B9554" t="s">
        <v>57</v>
      </c>
      <c r="C9554" t="s">
        <v>1027</v>
      </c>
      <c r="D9554" t="s">
        <v>290</v>
      </c>
      <c r="E9554" t="s">
        <v>1709</v>
      </c>
      <c r="F9554" t="s">
        <v>2267</v>
      </c>
      <c r="G9554" t="s">
        <v>59</v>
      </c>
      <c r="H9554" t="s">
        <v>2434</v>
      </c>
      <c r="I9554" t="s">
        <v>61</v>
      </c>
      <c r="J9554" t="s">
        <v>5954</v>
      </c>
      <c r="K9554" t="s">
        <v>14309</v>
      </c>
      <c r="L9554" t="s">
        <v>5678</v>
      </c>
      <c r="M9554" t="s">
        <v>6481</v>
      </c>
      <c r="N9554" t="s">
        <v>3129</v>
      </c>
      <c r="O9554" t="s">
        <v>10496</v>
      </c>
      <c r="P9554" t="s">
        <v>37</v>
      </c>
      <c r="Q9554" t="s">
        <v>30307</v>
      </c>
      <c r="R9554" t="s">
        <v>30308</v>
      </c>
    </row>
    <row r="9555" spans="1:27" x14ac:dyDescent="0.25">
      <c r="A9555" t="s">
        <v>898</v>
      </c>
      <c r="B9555" t="s">
        <v>1295</v>
      </c>
      <c r="C9555" t="s">
        <v>5863</v>
      </c>
      <c r="D9555" t="s">
        <v>210</v>
      </c>
      <c r="E9555" t="s">
        <v>198</v>
      </c>
      <c r="F9555" t="s">
        <v>18</v>
      </c>
      <c r="G9555" t="s">
        <v>5</v>
      </c>
      <c r="H9555" t="s">
        <v>1675</v>
      </c>
      <c r="I9555" t="s">
        <v>7732</v>
      </c>
      <c r="J9555" t="s">
        <v>57</v>
      </c>
      <c r="K9555" t="s">
        <v>1523</v>
      </c>
      <c r="L9555" t="s">
        <v>30309</v>
      </c>
      <c r="M9555" t="s">
        <v>61</v>
      </c>
      <c r="N9555" t="s">
        <v>8210</v>
      </c>
      <c r="O9555" t="s">
        <v>7426</v>
      </c>
      <c r="P9555" t="s">
        <v>577</v>
      </c>
      <c r="Q9555" t="s">
        <v>2086</v>
      </c>
      <c r="R9555" t="s">
        <v>30</v>
      </c>
      <c r="S9555" t="s">
        <v>61</v>
      </c>
      <c r="T9555" t="s">
        <v>195</v>
      </c>
      <c r="U9555" t="s">
        <v>30310</v>
      </c>
      <c r="V9555" t="s">
        <v>211</v>
      </c>
      <c r="W9555" t="s">
        <v>18</v>
      </c>
      <c r="X9555" t="s">
        <v>30311</v>
      </c>
    </row>
    <row r="9556" spans="1:27" x14ac:dyDescent="0.25">
      <c r="A9556" t="s">
        <v>898</v>
      </c>
      <c r="B9556" t="s">
        <v>30312</v>
      </c>
      <c r="C9556" t="s">
        <v>115</v>
      </c>
      <c r="D9556" t="s">
        <v>394</v>
      </c>
      <c r="E9556" t="s">
        <v>1718</v>
      </c>
      <c r="F9556" t="s">
        <v>30313</v>
      </c>
    </row>
    <row r="9557" spans="1:27" x14ac:dyDescent="0.25">
      <c r="A9557" t="s">
        <v>37</v>
      </c>
      <c r="B9557" t="s">
        <v>7578</v>
      </c>
      <c r="C9557" t="s">
        <v>11666</v>
      </c>
      <c r="D9557" t="s">
        <v>193</v>
      </c>
      <c r="E9557" t="s">
        <v>919</v>
      </c>
      <c r="F9557" t="s">
        <v>30314</v>
      </c>
      <c r="G9557" t="s">
        <v>57</v>
      </c>
      <c r="H9557" t="s">
        <v>27720</v>
      </c>
      <c r="I9557" t="s">
        <v>3146</v>
      </c>
      <c r="J9557" t="s">
        <v>7772</v>
      </c>
      <c r="K9557" t="s">
        <v>30315</v>
      </c>
      <c r="L9557" t="s">
        <v>1940</v>
      </c>
      <c r="M9557" t="s">
        <v>2114</v>
      </c>
      <c r="N9557" t="s">
        <v>4682</v>
      </c>
      <c r="O9557" t="s">
        <v>30316</v>
      </c>
    </row>
    <row r="9558" spans="1:27" x14ac:dyDescent="0.25">
      <c r="A9558" t="s">
        <v>179</v>
      </c>
      <c r="B9558" t="s">
        <v>1709</v>
      </c>
      <c r="C9558" t="s">
        <v>7423</v>
      </c>
      <c r="D9558" t="s">
        <v>1012</v>
      </c>
      <c r="E9558" t="s">
        <v>572</v>
      </c>
      <c r="F9558" t="s">
        <v>179</v>
      </c>
      <c r="G9558" t="s">
        <v>5</v>
      </c>
      <c r="H9558" t="s">
        <v>266</v>
      </c>
      <c r="I9558" t="s">
        <v>762</v>
      </c>
      <c r="J9558" t="s">
        <v>59</v>
      </c>
      <c r="K9558" t="s">
        <v>144</v>
      </c>
      <c r="L9558" t="s">
        <v>5</v>
      </c>
      <c r="M9558" t="s">
        <v>30317</v>
      </c>
      <c r="N9558" t="s">
        <v>157</v>
      </c>
      <c r="O9558" t="s">
        <v>456</v>
      </c>
      <c r="P9558" t="s">
        <v>59</v>
      </c>
      <c r="Q9558" t="s">
        <v>30318</v>
      </c>
      <c r="R9558" t="s">
        <v>18</v>
      </c>
      <c r="S9558" t="s">
        <v>1321</v>
      </c>
      <c r="T9558" t="s">
        <v>3270</v>
      </c>
      <c r="U9558" t="s">
        <v>3248</v>
      </c>
      <c r="V9558" t="s">
        <v>30319</v>
      </c>
      <c r="W9558" t="s">
        <v>900</v>
      </c>
      <c r="X9558" t="s">
        <v>322</v>
      </c>
      <c r="Y9558" t="s">
        <v>30320</v>
      </c>
    </row>
    <row r="9559" spans="1:27" x14ac:dyDescent="0.25">
      <c r="A9559" t="s">
        <v>2955</v>
      </c>
      <c r="B9559" t="s">
        <v>290</v>
      </c>
      <c r="C9559" t="s">
        <v>723</v>
      </c>
      <c r="D9559" t="s">
        <v>18</v>
      </c>
      <c r="E9559" t="s">
        <v>30321</v>
      </c>
      <c r="F9559" t="s">
        <v>919</v>
      </c>
      <c r="G9559" t="s">
        <v>594</v>
      </c>
      <c r="H9559" t="s">
        <v>30321</v>
      </c>
      <c r="I9559">
        <v>9.3000000000000007</v>
      </c>
      <c r="J9559" t="s">
        <v>6978</v>
      </c>
      <c r="K9559" t="s">
        <v>30322</v>
      </c>
      <c r="L9559" t="s">
        <v>30323</v>
      </c>
      <c r="M9559" t="s">
        <v>898</v>
      </c>
      <c r="N9559" t="s">
        <v>1820</v>
      </c>
      <c r="O9559" t="s">
        <v>4</v>
      </c>
      <c r="P9559" t="s">
        <v>623</v>
      </c>
      <c r="Q9559" t="s">
        <v>1039</v>
      </c>
      <c r="R9559" t="s">
        <v>7110</v>
      </c>
      <c r="S9559" t="s">
        <v>59</v>
      </c>
      <c r="T9559" t="s">
        <v>144</v>
      </c>
      <c r="U9559" t="s">
        <v>29812</v>
      </c>
      <c r="V9559" t="s">
        <v>73</v>
      </c>
      <c r="W9559" t="s">
        <v>156</v>
      </c>
      <c r="X9559" t="s">
        <v>157</v>
      </c>
      <c r="Y9559" t="s">
        <v>479</v>
      </c>
      <c r="Z9559" t="s">
        <v>1013</v>
      </c>
      <c r="AA9559" t="s">
        <v>30324</v>
      </c>
    </row>
    <row r="9560" spans="1:27" x14ac:dyDescent="0.25">
      <c r="A9560" t="s">
        <v>3234</v>
      </c>
      <c r="B9560" t="s">
        <v>6614</v>
      </c>
      <c r="C9560" t="s">
        <v>71</v>
      </c>
      <c r="D9560" t="s">
        <v>1040</v>
      </c>
      <c r="E9560" t="s">
        <v>102</v>
      </c>
      <c r="F9560" t="s">
        <v>411</v>
      </c>
      <c r="G9560" t="s">
        <v>64</v>
      </c>
      <c r="H9560" t="s">
        <v>392</v>
      </c>
      <c r="I9560" t="s">
        <v>1940</v>
      </c>
      <c r="J9560" t="s">
        <v>432</v>
      </c>
      <c r="K9560" t="s">
        <v>30325</v>
      </c>
      <c r="L9560" t="s">
        <v>30326</v>
      </c>
      <c r="M9560" t="s">
        <v>43</v>
      </c>
      <c r="N9560" t="s">
        <v>30327</v>
      </c>
      <c r="O9560" t="s">
        <v>179</v>
      </c>
      <c r="P9560" t="s">
        <v>1940</v>
      </c>
      <c r="Q9560" t="s">
        <v>432</v>
      </c>
      <c r="R9560" t="s">
        <v>30328</v>
      </c>
    </row>
    <row r="9561" spans="1:27" x14ac:dyDescent="0.25">
      <c r="A9561" t="s">
        <v>6614</v>
      </c>
      <c r="B9561" t="s">
        <v>1716</v>
      </c>
      <c r="C9561" t="s">
        <v>126</v>
      </c>
      <c r="D9561" t="s">
        <v>2489</v>
      </c>
      <c r="E9561" t="s">
        <v>30329</v>
      </c>
      <c r="F9561" t="s">
        <v>720</v>
      </c>
      <c r="G9561" t="s">
        <v>179</v>
      </c>
      <c r="H9561" t="s">
        <v>1532</v>
      </c>
      <c r="I9561" t="s">
        <v>7913</v>
      </c>
      <c r="J9561" t="s">
        <v>194</v>
      </c>
      <c r="K9561" t="s">
        <v>3072</v>
      </c>
      <c r="L9561" t="s">
        <v>156</v>
      </c>
      <c r="M9561" t="s">
        <v>1544</v>
      </c>
      <c r="N9561" t="s">
        <v>5</v>
      </c>
      <c r="O9561" t="s">
        <v>4171</v>
      </c>
      <c r="P9561" t="s">
        <v>30330</v>
      </c>
      <c r="Q9561" t="s">
        <v>2138</v>
      </c>
      <c r="R9561" t="s">
        <v>59</v>
      </c>
      <c r="S9561" t="s">
        <v>1177</v>
      </c>
      <c r="T9561" t="s">
        <v>150</v>
      </c>
      <c r="U9561" t="s">
        <v>249</v>
      </c>
      <c r="V9561" t="s">
        <v>30331</v>
      </c>
    </row>
    <row r="9562" spans="1:27" x14ac:dyDescent="0.25">
      <c r="A9562" t="s">
        <v>6614</v>
      </c>
      <c r="B9562" t="s">
        <v>1716</v>
      </c>
      <c r="C9562" t="s">
        <v>126</v>
      </c>
      <c r="D9562" t="s">
        <v>2489</v>
      </c>
      <c r="E9562" t="s">
        <v>30329</v>
      </c>
      <c r="F9562" t="s">
        <v>720</v>
      </c>
      <c r="G9562" t="s">
        <v>179</v>
      </c>
      <c r="H9562" t="s">
        <v>1532</v>
      </c>
      <c r="I9562" t="s">
        <v>7913</v>
      </c>
      <c r="J9562" t="s">
        <v>194</v>
      </c>
      <c r="K9562" t="s">
        <v>3072</v>
      </c>
      <c r="L9562" t="s">
        <v>156</v>
      </c>
      <c r="M9562" t="s">
        <v>1544</v>
      </c>
      <c r="N9562" t="s">
        <v>5</v>
      </c>
      <c r="O9562" t="s">
        <v>4171</v>
      </c>
      <c r="P9562" t="s">
        <v>30330</v>
      </c>
      <c r="Q9562" t="s">
        <v>2138</v>
      </c>
      <c r="R9562" t="s">
        <v>59</v>
      </c>
      <c r="S9562" t="s">
        <v>1177</v>
      </c>
      <c r="T9562" t="s">
        <v>150</v>
      </c>
      <c r="U9562" t="s">
        <v>249</v>
      </c>
      <c r="V9562" t="s">
        <v>30332</v>
      </c>
    </row>
    <row r="9563" spans="1:27" x14ac:dyDescent="0.25">
      <c r="A9563" t="s">
        <v>6614</v>
      </c>
      <c r="B9563" t="s">
        <v>100</v>
      </c>
      <c r="C9563" t="s">
        <v>179</v>
      </c>
      <c r="D9563" t="s">
        <v>194</v>
      </c>
      <c r="E9563" t="s">
        <v>1504</v>
      </c>
      <c r="F9563" t="s">
        <v>318</v>
      </c>
      <c r="G9563" t="s">
        <v>198</v>
      </c>
      <c r="H9563" t="s">
        <v>36</v>
      </c>
      <c r="I9563" t="s">
        <v>113</v>
      </c>
      <c r="J9563" t="s">
        <v>30333</v>
      </c>
      <c r="K9563" t="s">
        <v>2524</v>
      </c>
      <c r="L9563" t="s">
        <v>57</v>
      </c>
      <c r="M9563" t="s">
        <v>61</v>
      </c>
      <c r="N9563" t="s">
        <v>30334</v>
      </c>
    </row>
    <row r="9564" spans="1:27" x14ac:dyDescent="0.25">
      <c r="A9564" t="s">
        <v>6614</v>
      </c>
      <c r="B9564" t="s">
        <v>5088</v>
      </c>
      <c r="C9564" t="s">
        <v>36</v>
      </c>
      <c r="D9564" t="s">
        <v>126</v>
      </c>
      <c r="E9564" t="s">
        <v>392</v>
      </c>
      <c r="F9564" t="s">
        <v>342</v>
      </c>
      <c r="G9564" t="s">
        <v>19618</v>
      </c>
      <c r="H9564" t="s">
        <v>126</v>
      </c>
      <c r="I9564" t="s">
        <v>112</v>
      </c>
      <c r="J9564" t="s">
        <v>16</v>
      </c>
      <c r="K9564" t="s">
        <v>19619</v>
      </c>
      <c r="L9564" t="s">
        <v>289</v>
      </c>
      <c r="M9564" t="s">
        <v>22562</v>
      </c>
      <c r="N9564" t="s">
        <v>30335</v>
      </c>
      <c r="O9564" t="s">
        <v>30336</v>
      </c>
      <c r="P9564" t="s">
        <v>30337</v>
      </c>
      <c r="Q9564" t="s">
        <v>449</v>
      </c>
      <c r="R9564" t="s">
        <v>30338</v>
      </c>
    </row>
    <row r="9565" spans="1:27" x14ac:dyDescent="0.25">
      <c r="A9565" t="s">
        <v>3600</v>
      </c>
      <c r="B9565" t="s">
        <v>59</v>
      </c>
      <c r="C9565" t="s">
        <v>7123</v>
      </c>
      <c r="D9565" t="s">
        <v>572</v>
      </c>
      <c r="E9565" t="s">
        <v>765</v>
      </c>
      <c r="F9565" t="s">
        <v>59</v>
      </c>
      <c r="G9565" t="s">
        <v>781</v>
      </c>
      <c r="H9565" t="s">
        <v>6614</v>
      </c>
      <c r="I9565" t="s">
        <v>18162</v>
      </c>
      <c r="J9565" t="s">
        <v>2946</v>
      </c>
      <c r="K9565" t="s">
        <v>194</v>
      </c>
      <c r="L9565" t="s">
        <v>1504</v>
      </c>
      <c r="M9565" t="s">
        <v>30339</v>
      </c>
      <c r="N9565" t="s">
        <v>4628</v>
      </c>
      <c r="O9565" t="s">
        <v>20000</v>
      </c>
      <c r="P9565" t="s">
        <v>7176</v>
      </c>
      <c r="Q9565" t="s">
        <v>115</v>
      </c>
      <c r="R9565" t="s">
        <v>193</v>
      </c>
      <c r="S9565" t="s">
        <v>290</v>
      </c>
      <c r="T9565" t="s">
        <v>30340</v>
      </c>
    </row>
    <row r="9566" spans="1:27" x14ac:dyDescent="0.25">
      <c r="A9566" t="s">
        <v>6614</v>
      </c>
      <c r="B9566" t="s">
        <v>30341</v>
      </c>
      <c r="C9566" t="s">
        <v>30342</v>
      </c>
      <c r="D9566" t="s">
        <v>30343</v>
      </c>
      <c r="E9566" t="s">
        <v>289</v>
      </c>
      <c r="F9566" t="s">
        <v>30344</v>
      </c>
      <c r="G9566" t="s">
        <v>17021</v>
      </c>
      <c r="H9566" t="s">
        <v>26737</v>
      </c>
      <c r="I9566" t="s">
        <v>30345</v>
      </c>
      <c r="J9566" t="s">
        <v>30346</v>
      </c>
      <c r="K9566" t="s">
        <v>30347</v>
      </c>
      <c r="L9566" t="s">
        <v>30344</v>
      </c>
      <c r="M9566" t="s">
        <v>17023</v>
      </c>
      <c r="N9566" t="s">
        <v>4218</v>
      </c>
      <c r="O9566" t="s">
        <v>21132</v>
      </c>
      <c r="P9566" t="s">
        <v>30348</v>
      </c>
    </row>
    <row r="9567" spans="1:27" x14ac:dyDescent="0.25">
      <c r="A9567" t="s">
        <v>6614</v>
      </c>
      <c r="B9567" t="s">
        <v>1517</v>
      </c>
      <c r="C9567" t="s">
        <v>30</v>
      </c>
      <c r="D9567" t="s">
        <v>193</v>
      </c>
      <c r="E9567" t="s">
        <v>194</v>
      </c>
      <c r="F9567" t="s">
        <v>30349</v>
      </c>
      <c r="G9567" t="s">
        <v>181</v>
      </c>
      <c r="H9567" t="s">
        <v>290</v>
      </c>
      <c r="I9567" t="s">
        <v>5</v>
      </c>
      <c r="J9567" t="s">
        <v>266</v>
      </c>
      <c r="K9567" t="s">
        <v>5291</v>
      </c>
      <c r="L9567" t="s">
        <v>30350</v>
      </c>
      <c r="M9567" t="s">
        <v>30351</v>
      </c>
    </row>
    <row r="9568" spans="1:27" x14ac:dyDescent="0.25">
      <c r="A9568" t="s">
        <v>6614</v>
      </c>
      <c r="B9568" t="s">
        <v>418</v>
      </c>
      <c r="C9568" t="s">
        <v>420</v>
      </c>
      <c r="D9568" t="s">
        <v>5</v>
      </c>
      <c r="E9568" t="s">
        <v>356</v>
      </c>
      <c r="F9568" t="s">
        <v>57</v>
      </c>
      <c r="G9568" t="s">
        <v>38</v>
      </c>
      <c r="H9568" t="s">
        <v>126</v>
      </c>
      <c r="I9568" t="s">
        <v>2609</v>
      </c>
      <c r="J9568">
        <v>25</v>
      </c>
      <c r="K9568" t="s">
        <v>2839</v>
      </c>
      <c r="L9568" t="s">
        <v>17705</v>
      </c>
      <c r="M9568" t="s">
        <v>30352</v>
      </c>
    </row>
    <row r="9569" spans="1:20" x14ac:dyDescent="0.25">
      <c r="A9569" t="s">
        <v>6614</v>
      </c>
      <c r="B9569" t="s">
        <v>8845</v>
      </c>
      <c r="C9569" t="s">
        <v>7309</v>
      </c>
      <c r="D9569" t="s">
        <v>29878</v>
      </c>
      <c r="E9569" t="s">
        <v>30353</v>
      </c>
    </row>
    <row r="9570" spans="1:20" x14ac:dyDescent="0.25">
      <c r="A9570" t="s">
        <v>30354</v>
      </c>
      <c r="B9570" t="s">
        <v>30355</v>
      </c>
    </row>
    <row r="9571" spans="1:20" x14ac:dyDescent="0.25">
      <c r="A9571" t="s">
        <v>30356</v>
      </c>
      <c r="B9571" t="s">
        <v>7499</v>
      </c>
      <c r="C9571" t="s">
        <v>456</v>
      </c>
      <c r="D9571" t="s">
        <v>36</v>
      </c>
      <c r="E9571" t="s">
        <v>21892</v>
      </c>
      <c r="F9571" t="s">
        <v>438</v>
      </c>
      <c r="G9571" t="s">
        <v>439</v>
      </c>
      <c r="H9571" t="s">
        <v>179</v>
      </c>
      <c r="I9571" t="s">
        <v>1652</v>
      </c>
      <c r="J9571" t="s">
        <v>1814</v>
      </c>
      <c r="K9571" t="s">
        <v>2452</v>
      </c>
      <c r="L9571" t="s">
        <v>30357</v>
      </c>
      <c r="M9571" t="b">
        <v>1</v>
      </c>
      <c r="N9571" t="s">
        <v>37</v>
      </c>
      <c r="O9571" t="s">
        <v>30358</v>
      </c>
    </row>
    <row r="9572" spans="1:20" x14ac:dyDescent="0.25">
      <c r="A9572" t="s">
        <v>6614</v>
      </c>
      <c r="B9572" t="s">
        <v>898</v>
      </c>
      <c r="C9572" t="s">
        <v>2072</v>
      </c>
      <c r="D9572" t="s">
        <v>22464</v>
      </c>
      <c r="E9572" t="s">
        <v>30359</v>
      </c>
    </row>
    <row r="9573" spans="1:20" x14ac:dyDescent="0.25">
      <c r="A9573" t="s">
        <v>6614</v>
      </c>
      <c r="B9573" t="s">
        <v>179</v>
      </c>
      <c r="C9573" t="s">
        <v>5</v>
      </c>
      <c r="D9573" t="b">
        <v>1</v>
      </c>
      <c r="E9573" t="s">
        <v>19618</v>
      </c>
      <c r="F9573" t="s">
        <v>59</v>
      </c>
      <c r="G9573" t="s">
        <v>193</v>
      </c>
      <c r="H9573" t="s">
        <v>5062</v>
      </c>
      <c r="I9573" t="s">
        <v>30360</v>
      </c>
      <c r="J9573" t="s">
        <v>1716</v>
      </c>
      <c r="K9573" t="s">
        <v>25980</v>
      </c>
      <c r="L9573" t="s">
        <v>37</v>
      </c>
      <c r="M9573" t="s">
        <v>1405</v>
      </c>
      <c r="N9573" t="s">
        <v>30361</v>
      </c>
    </row>
    <row r="9574" spans="1:20" x14ac:dyDescent="0.25">
      <c r="A9574" t="s">
        <v>6614</v>
      </c>
      <c r="B9574" t="s">
        <v>30362</v>
      </c>
      <c r="C9574" t="s">
        <v>479</v>
      </c>
      <c r="D9574" t="s">
        <v>59</v>
      </c>
      <c r="E9574" t="s">
        <v>2022</v>
      </c>
      <c r="F9574" t="s">
        <v>59</v>
      </c>
      <c r="G9574" t="s">
        <v>276</v>
      </c>
      <c r="H9574" t="s">
        <v>37</v>
      </c>
      <c r="I9574" t="s">
        <v>113</v>
      </c>
      <c r="J9574" t="s">
        <v>194</v>
      </c>
      <c r="K9574" t="s">
        <v>30363</v>
      </c>
      <c r="L9574" t="s">
        <v>891</v>
      </c>
      <c r="M9574" t="s">
        <v>528</v>
      </c>
      <c r="N9574" t="s">
        <v>159</v>
      </c>
      <c r="O9574" t="s">
        <v>61</v>
      </c>
      <c r="P9574" t="s">
        <v>30364</v>
      </c>
      <c r="Q9574" t="s">
        <v>4358</v>
      </c>
      <c r="R9574" t="s">
        <v>59</v>
      </c>
      <c r="S9574" t="s">
        <v>7213</v>
      </c>
      <c r="T9574" t="s">
        <v>30365</v>
      </c>
    </row>
    <row r="9575" spans="1:20" x14ac:dyDescent="0.25">
      <c r="A9575" t="s">
        <v>6614</v>
      </c>
      <c r="B9575" t="s">
        <v>36</v>
      </c>
      <c r="C9575" t="s">
        <v>113</v>
      </c>
      <c r="D9575" t="s">
        <v>61</v>
      </c>
      <c r="E9575" t="s">
        <v>395</v>
      </c>
      <c r="F9575" t="s">
        <v>608</v>
      </c>
      <c r="G9575" t="s">
        <v>2423</v>
      </c>
      <c r="H9575" t="s">
        <v>37</v>
      </c>
      <c r="I9575" t="s">
        <v>36</v>
      </c>
      <c r="J9575" t="s">
        <v>182</v>
      </c>
      <c r="K9575" t="s">
        <v>2580</v>
      </c>
      <c r="L9575" t="s">
        <v>4</v>
      </c>
      <c r="M9575" t="s">
        <v>898</v>
      </c>
      <c r="N9575" t="s">
        <v>1747</v>
      </c>
      <c r="O9575" t="s">
        <v>21674</v>
      </c>
      <c r="P9575" t="s">
        <v>181</v>
      </c>
      <c r="Q9575" t="s">
        <v>541</v>
      </c>
      <c r="R9575" t="s">
        <v>30366</v>
      </c>
      <c r="S9575" t="s">
        <v>1716</v>
      </c>
      <c r="T9575" t="s">
        <v>30367</v>
      </c>
    </row>
    <row r="9576" spans="1:20" x14ac:dyDescent="0.25">
      <c r="A9576" t="s">
        <v>6614</v>
      </c>
      <c r="B9576" t="s">
        <v>7238</v>
      </c>
      <c r="C9576" t="s">
        <v>36</v>
      </c>
      <c r="D9576" t="s">
        <v>2423</v>
      </c>
      <c r="E9576" t="s">
        <v>15</v>
      </c>
      <c r="F9576" t="s">
        <v>36</v>
      </c>
      <c r="G9576" t="s">
        <v>651</v>
      </c>
      <c r="H9576" t="s">
        <v>113</v>
      </c>
      <c r="I9576" t="s">
        <v>5</v>
      </c>
      <c r="J9576" t="s">
        <v>490</v>
      </c>
      <c r="K9576" t="s">
        <v>812</v>
      </c>
      <c r="L9576" t="s">
        <v>13858</v>
      </c>
      <c r="M9576" t="s">
        <v>57</v>
      </c>
      <c r="N9576" t="s">
        <v>30368</v>
      </c>
      <c r="O9576" t="s">
        <v>30369</v>
      </c>
    </row>
    <row r="9577" spans="1:20" x14ac:dyDescent="0.25">
      <c r="A9577" t="s">
        <v>6614</v>
      </c>
      <c r="B9577" t="s">
        <v>2859</v>
      </c>
      <c r="C9577" t="s">
        <v>943</v>
      </c>
      <c r="D9577" t="s">
        <v>179</v>
      </c>
      <c r="E9577" t="s">
        <v>194</v>
      </c>
      <c r="F9577" t="s">
        <v>27256</v>
      </c>
      <c r="G9577" t="s">
        <v>30370</v>
      </c>
      <c r="H9577" t="s">
        <v>2108</v>
      </c>
      <c r="I9577" t="s">
        <v>8246</v>
      </c>
      <c r="J9577" t="s">
        <v>571</v>
      </c>
      <c r="K9577" t="s">
        <v>37</v>
      </c>
      <c r="L9577" t="s">
        <v>30371</v>
      </c>
      <c r="M9577" t="s">
        <v>324</v>
      </c>
      <c r="N9577" t="s">
        <v>30372</v>
      </c>
      <c r="O9577" t="s">
        <v>346</v>
      </c>
      <c r="P9577" t="s">
        <v>432</v>
      </c>
      <c r="Q9577" t="s">
        <v>30373</v>
      </c>
    </row>
    <row r="9578" spans="1:20" x14ac:dyDescent="0.25">
      <c r="A9578" t="s">
        <v>6614</v>
      </c>
      <c r="B9578" t="s">
        <v>978</v>
      </c>
      <c r="C9578" t="s">
        <v>1801</v>
      </c>
      <c r="D9578" t="s">
        <v>59</v>
      </c>
      <c r="E9578" t="s">
        <v>781</v>
      </c>
      <c r="F9578" t="s">
        <v>61</v>
      </c>
      <c r="G9578" t="s">
        <v>3331</v>
      </c>
      <c r="H9578" t="s">
        <v>717</v>
      </c>
      <c r="I9578" t="s">
        <v>59</v>
      </c>
      <c r="J9578" t="s">
        <v>1478</v>
      </c>
      <c r="K9578" t="s">
        <v>7345</v>
      </c>
      <c r="L9578" t="s">
        <v>179</v>
      </c>
      <c r="M9578" t="s">
        <v>5</v>
      </c>
      <c r="N9578" t="s">
        <v>81</v>
      </c>
      <c r="O9578" t="s">
        <v>624</v>
      </c>
      <c r="P9578" t="s">
        <v>57</v>
      </c>
      <c r="Q9578" t="s">
        <v>61</v>
      </c>
      <c r="R9578" t="s">
        <v>30374</v>
      </c>
    </row>
    <row r="9579" spans="1:20" x14ac:dyDescent="0.25">
      <c r="A9579" t="s">
        <v>5043</v>
      </c>
      <c r="B9579" t="s">
        <v>179</v>
      </c>
      <c r="C9579" t="s">
        <v>5</v>
      </c>
      <c r="D9579" t="s">
        <v>266</v>
      </c>
      <c r="E9579" t="s">
        <v>1303</v>
      </c>
      <c r="F9579" t="s">
        <v>37</v>
      </c>
      <c r="G9579" t="s">
        <v>5</v>
      </c>
      <c r="H9579" t="s">
        <v>266</v>
      </c>
      <c r="I9579" t="s">
        <v>25621</v>
      </c>
      <c r="J9579" t="s">
        <v>218</v>
      </c>
      <c r="K9579" t="s">
        <v>179</v>
      </c>
      <c r="L9579" t="s">
        <v>6414</v>
      </c>
      <c r="M9579" t="s">
        <v>28</v>
      </c>
      <c r="N9579" t="s">
        <v>30375</v>
      </c>
    </row>
    <row r="9580" spans="1:20" x14ac:dyDescent="0.25">
      <c r="A9580" t="s">
        <v>7499</v>
      </c>
      <c r="B9580" t="s">
        <v>181</v>
      </c>
      <c r="C9580" t="s">
        <v>290</v>
      </c>
      <c r="D9580" t="s">
        <v>5</v>
      </c>
      <c r="E9580" t="s">
        <v>39</v>
      </c>
      <c r="F9580" t="s">
        <v>6362</v>
      </c>
      <c r="G9580" t="s">
        <v>5436</v>
      </c>
      <c r="H9580" t="s">
        <v>4628</v>
      </c>
      <c r="I9580" t="s">
        <v>30376</v>
      </c>
      <c r="J9580" t="s">
        <v>6854</v>
      </c>
      <c r="K9580" t="s">
        <v>194</v>
      </c>
      <c r="L9580" t="s">
        <v>30377</v>
      </c>
      <c r="M9580" t="s">
        <v>30378</v>
      </c>
    </row>
    <row r="9581" spans="1:20" x14ac:dyDescent="0.25">
      <c r="A9581" t="s">
        <v>6614</v>
      </c>
      <c r="B9581" t="s">
        <v>30379</v>
      </c>
      <c r="C9581" t="s">
        <v>29321</v>
      </c>
      <c r="D9581" t="s">
        <v>36</v>
      </c>
      <c r="E9581" t="s">
        <v>113</v>
      </c>
      <c r="F9581" t="s">
        <v>2512</v>
      </c>
      <c r="G9581" t="s">
        <v>2191</v>
      </c>
      <c r="H9581" t="s">
        <v>1376</v>
      </c>
      <c r="I9581" t="s">
        <v>30380</v>
      </c>
      <c r="J9581" t="s">
        <v>73</v>
      </c>
      <c r="K9581" t="s">
        <v>370</v>
      </c>
      <c r="L9581" t="s">
        <v>400</v>
      </c>
      <c r="M9581" t="s">
        <v>30381</v>
      </c>
      <c r="N9581" t="s">
        <v>7345</v>
      </c>
      <c r="O9581" t="s">
        <v>179</v>
      </c>
      <c r="P9581" t="s">
        <v>30382</v>
      </c>
    </row>
    <row r="9582" spans="1:20" x14ac:dyDescent="0.25">
      <c r="A9582" t="s">
        <v>2116</v>
      </c>
      <c r="B9582" t="s">
        <v>5043</v>
      </c>
      <c r="C9582" t="s">
        <v>54</v>
      </c>
      <c r="D9582" t="s">
        <v>28936</v>
      </c>
      <c r="E9582" t="s">
        <v>206</v>
      </c>
      <c r="F9582" t="s">
        <v>5</v>
      </c>
      <c r="G9582" t="s">
        <v>39</v>
      </c>
      <c r="H9582" t="s">
        <v>530</v>
      </c>
      <c r="I9582" t="s">
        <v>11581</v>
      </c>
      <c r="J9582" t="s">
        <v>30</v>
      </c>
      <c r="K9582" t="s">
        <v>438</v>
      </c>
      <c r="L9582" t="s">
        <v>3357</v>
      </c>
      <c r="M9582" t="s">
        <v>5096</v>
      </c>
      <c r="N9582" t="s">
        <v>11268</v>
      </c>
      <c r="O9582" t="s">
        <v>265</v>
      </c>
      <c r="P9582" t="s">
        <v>179</v>
      </c>
      <c r="Q9582" t="s">
        <v>5</v>
      </c>
      <c r="R9582" t="s">
        <v>266</v>
      </c>
      <c r="S9582" t="s">
        <v>30383</v>
      </c>
    </row>
    <row r="9583" spans="1:20" x14ac:dyDescent="0.25">
      <c r="A9583" t="s">
        <v>12629</v>
      </c>
      <c r="B9583" t="s">
        <v>179</v>
      </c>
      <c r="C9583" t="s">
        <v>30</v>
      </c>
      <c r="D9583" t="s">
        <v>2438</v>
      </c>
      <c r="E9583" t="s">
        <v>10052</v>
      </c>
      <c r="F9583" t="s">
        <v>30384</v>
      </c>
      <c r="G9583" t="s">
        <v>627</v>
      </c>
      <c r="H9583" t="s">
        <v>1527</v>
      </c>
      <c r="I9583" t="s">
        <v>2018</v>
      </c>
      <c r="J9583" t="s">
        <v>12329</v>
      </c>
      <c r="K9583" t="s">
        <v>1610</v>
      </c>
      <c r="L9583" t="s">
        <v>1801</v>
      </c>
      <c r="M9583" t="s">
        <v>59</v>
      </c>
      <c r="N9583" t="s">
        <v>113</v>
      </c>
      <c r="O9583" t="s">
        <v>5</v>
      </c>
      <c r="P9583" t="s">
        <v>1405</v>
      </c>
      <c r="Q9583" t="s">
        <v>30385</v>
      </c>
    </row>
    <row r="9584" spans="1:20" x14ac:dyDescent="0.25">
      <c r="A9584" t="s">
        <v>3555</v>
      </c>
      <c r="B9584" t="s">
        <v>206</v>
      </c>
      <c r="C9584" t="s">
        <v>17069</v>
      </c>
      <c r="D9584" t="s">
        <v>45</v>
      </c>
      <c r="E9584" t="s">
        <v>30386</v>
      </c>
      <c r="F9584" t="s">
        <v>112</v>
      </c>
      <c r="G9584" t="s">
        <v>2072</v>
      </c>
      <c r="H9584" t="s">
        <v>30387</v>
      </c>
      <c r="I9584" t="s">
        <v>30388</v>
      </c>
    </row>
    <row r="9585" spans="1:21" x14ac:dyDescent="0.25">
      <c r="A9585" t="s">
        <v>59</v>
      </c>
      <c r="B9585" t="s">
        <v>263</v>
      </c>
      <c r="C9585" t="s">
        <v>30228</v>
      </c>
      <c r="D9585" t="s">
        <v>30</v>
      </c>
      <c r="E9585" t="s">
        <v>411</v>
      </c>
      <c r="F9585" t="s">
        <v>3169</v>
      </c>
      <c r="G9585" t="s">
        <v>919</v>
      </c>
      <c r="H9585" t="s">
        <v>61</v>
      </c>
      <c r="I9585" t="s">
        <v>30389</v>
      </c>
    </row>
    <row r="9586" spans="1:21" x14ac:dyDescent="0.25">
      <c r="A9586" t="s">
        <v>179</v>
      </c>
      <c r="B9586" t="s">
        <v>61</v>
      </c>
      <c r="C9586" t="s">
        <v>1472</v>
      </c>
      <c r="D9586" t="s">
        <v>19319</v>
      </c>
      <c r="E9586" t="s">
        <v>1296</v>
      </c>
      <c r="F9586" t="s">
        <v>28335</v>
      </c>
      <c r="G9586" t="s">
        <v>30390</v>
      </c>
      <c r="H9586" t="s">
        <v>1532</v>
      </c>
      <c r="I9586" t="s">
        <v>30391</v>
      </c>
    </row>
    <row r="9587" spans="1:21" x14ac:dyDescent="0.25">
      <c r="A9587" t="s">
        <v>30392</v>
      </c>
    </row>
    <row r="9588" spans="1:21" x14ac:dyDescent="0.25">
      <c r="A9588" t="s">
        <v>6614</v>
      </c>
      <c r="B9588" t="s">
        <v>898</v>
      </c>
      <c r="C9588" t="s">
        <v>1907</v>
      </c>
      <c r="D9588" t="s">
        <v>5676</v>
      </c>
      <c r="E9588" t="s">
        <v>3136</v>
      </c>
      <c r="F9588" t="s">
        <v>5786</v>
      </c>
      <c r="G9588" t="s">
        <v>1</v>
      </c>
      <c r="H9588" t="s">
        <v>43</v>
      </c>
      <c r="I9588" t="s">
        <v>179</v>
      </c>
      <c r="J9588" t="s">
        <v>61</v>
      </c>
      <c r="K9588" t="s">
        <v>17329</v>
      </c>
      <c r="L9588" t="s">
        <v>1303</v>
      </c>
      <c r="M9588" t="s">
        <v>30393</v>
      </c>
      <c r="N9588" t="s">
        <v>5022</v>
      </c>
      <c r="O9588" t="s">
        <v>115</v>
      </c>
      <c r="P9588" t="s">
        <v>1786</v>
      </c>
      <c r="Q9588" t="s">
        <v>1180</v>
      </c>
      <c r="R9588" t="s">
        <v>61</v>
      </c>
      <c r="S9588" t="s">
        <v>30394</v>
      </c>
    </row>
    <row r="9589" spans="1:21" x14ac:dyDescent="0.25">
      <c r="A9589" t="s">
        <v>459</v>
      </c>
      <c r="B9589" t="s">
        <v>30395</v>
      </c>
    </row>
    <row r="9590" spans="1:21" x14ac:dyDescent="0.25">
      <c r="A9590" t="s">
        <v>5512</v>
      </c>
      <c r="B9590" t="s">
        <v>418</v>
      </c>
      <c r="C9590" t="s">
        <v>3178</v>
      </c>
      <c r="D9590" t="s">
        <v>873</v>
      </c>
      <c r="E9590" t="s">
        <v>30396</v>
      </c>
    </row>
    <row r="9591" spans="1:21" x14ac:dyDescent="0.25">
      <c r="A9591" t="s">
        <v>898</v>
      </c>
      <c r="B9591" t="s">
        <v>1377</v>
      </c>
      <c r="C9591" t="s">
        <v>113</v>
      </c>
      <c r="D9591" t="s">
        <v>1777</v>
      </c>
      <c r="E9591" t="s">
        <v>3832</v>
      </c>
      <c r="F9591" t="s">
        <v>126</v>
      </c>
      <c r="G9591" t="s">
        <v>108</v>
      </c>
      <c r="H9591" t="s">
        <v>439</v>
      </c>
      <c r="I9591" t="s">
        <v>1424</v>
      </c>
      <c r="J9591" t="s">
        <v>61</v>
      </c>
      <c r="K9591" t="s">
        <v>7611</v>
      </c>
      <c r="L9591" t="s">
        <v>1047</v>
      </c>
      <c r="M9591" t="s">
        <v>30397</v>
      </c>
      <c r="N9591" t="s">
        <v>1858</v>
      </c>
      <c r="O9591" t="s">
        <v>30398</v>
      </c>
      <c r="P9591" t="s">
        <v>394</v>
      </c>
      <c r="Q9591" t="s">
        <v>400</v>
      </c>
      <c r="R9591" t="s">
        <v>541</v>
      </c>
      <c r="S9591" t="s">
        <v>806</v>
      </c>
      <c r="T9591" t="s">
        <v>10933</v>
      </c>
      <c r="U9591" t="s">
        <v>30399</v>
      </c>
    </row>
    <row r="9592" spans="1:21" x14ac:dyDescent="0.25">
      <c r="A9592" t="s">
        <v>23625</v>
      </c>
      <c r="B9592" t="s">
        <v>6614</v>
      </c>
      <c r="C9592" t="s">
        <v>28202</v>
      </c>
      <c r="D9592" t="s">
        <v>430</v>
      </c>
      <c r="E9592" t="s">
        <v>2667</v>
      </c>
      <c r="F9592" t="s">
        <v>108</v>
      </c>
      <c r="G9592" t="s">
        <v>2202</v>
      </c>
      <c r="H9592" t="s">
        <v>432</v>
      </c>
      <c r="I9592" t="s">
        <v>590</v>
      </c>
      <c r="J9592" t="s">
        <v>30400</v>
      </c>
      <c r="K9592" t="s">
        <v>1841</v>
      </c>
      <c r="L9592" t="s">
        <v>20176</v>
      </c>
      <c r="M9592" t="s">
        <v>19426</v>
      </c>
      <c r="N9592" t="s">
        <v>36</v>
      </c>
      <c r="O9592" t="s">
        <v>290</v>
      </c>
      <c r="P9592" t="s">
        <v>5</v>
      </c>
      <c r="Q9592" t="s">
        <v>30401</v>
      </c>
      <c r="R9592" t="s">
        <v>37</v>
      </c>
      <c r="S9592" t="s">
        <v>30402</v>
      </c>
    </row>
    <row r="9593" spans="1:21" x14ac:dyDescent="0.25">
      <c r="A9593" t="s">
        <v>16127</v>
      </c>
      <c r="B9593" t="s">
        <v>3185</v>
      </c>
      <c r="C9593" t="s">
        <v>5084</v>
      </c>
      <c r="D9593" t="s">
        <v>217</v>
      </c>
      <c r="E9593" t="s">
        <v>29773</v>
      </c>
      <c r="F9593" t="s">
        <v>30403</v>
      </c>
    </row>
    <row r="9594" spans="1:21" x14ac:dyDescent="0.25">
      <c r="A9594" t="s">
        <v>6614</v>
      </c>
      <c r="B9594" t="s">
        <v>198</v>
      </c>
      <c r="C9594" t="s">
        <v>30404</v>
      </c>
      <c r="D9594" t="s">
        <v>6131</v>
      </c>
      <c r="E9594" t="s">
        <v>57</v>
      </c>
      <c r="F9594" t="s">
        <v>24252</v>
      </c>
      <c r="G9594" t="s">
        <v>23963</v>
      </c>
      <c r="H9594" t="s">
        <v>19050</v>
      </c>
      <c r="I9594" t="s">
        <v>23625</v>
      </c>
      <c r="J9594" t="s">
        <v>179</v>
      </c>
      <c r="K9594" t="s">
        <v>400</v>
      </c>
      <c r="L9594" t="s">
        <v>3222</v>
      </c>
      <c r="M9594" t="s">
        <v>61</v>
      </c>
      <c r="N9594" t="s">
        <v>762</v>
      </c>
      <c r="O9594" t="s">
        <v>57</v>
      </c>
      <c r="P9594" t="s">
        <v>24876</v>
      </c>
      <c r="Q9594" t="s">
        <v>265</v>
      </c>
      <c r="R9594" t="s">
        <v>30405</v>
      </c>
      <c r="S9594" t="s">
        <v>2032</v>
      </c>
      <c r="T9594" t="s">
        <v>4156</v>
      </c>
      <c r="U9594" t="s">
        <v>30406</v>
      </c>
    </row>
    <row r="9595" spans="1:21" x14ac:dyDescent="0.25">
      <c r="A9595" t="s">
        <v>6614</v>
      </c>
      <c r="B9595" t="s">
        <v>30407</v>
      </c>
      <c r="C9595" t="s">
        <v>335</v>
      </c>
      <c r="D9595" t="s">
        <v>156</v>
      </c>
      <c r="E9595" t="s">
        <v>112</v>
      </c>
      <c r="F9595" t="s">
        <v>1780</v>
      </c>
      <c r="G9595" t="s">
        <v>723</v>
      </c>
      <c r="H9595" t="s">
        <v>37</v>
      </c>
      <c r="I9595" t="s">
        <v>1781</v>
      </c>
      <c r="J9595" t="s">
        <v>43</v>
      </c>
      <c r="K9595" t="s">
        <v>71</v>
      </c>
      <c r="L9595" t="s">
        <v>249</v>
      </c>
      <c r="M9595" t="s">
        <v>57</v>
      </c>
      <c r="N9595" t="s">
        <v>11237</v>
      </c>
      <c r="O9595" t="s">
        <v>1900</v>
      </c>
      <c r="P9595" t="s">
        <v>10703</v>
      </c>
      <c r="Q9595" t="s">
        <v>30408</v>
      </c>
      <c r="R9595" t="s">
        <v>30409</v>
      </c>
      <c r="S9595" t="s">
        <v>30410</v>
      </c>
    </row>
    <row r="9596" spans="1:21" x14ac:dyDescent="0.25">
      <c r="A9596" t="s">
        <v>6614</v>
      </c>
      <c r="B9596" t="s">
        <v>186</v>
      </c>
      <c r="C9596" t="s">
        <v>36</v>
      </c>
      <c r="D9596" t="s">
        <v>2423</v>
      </c>
      <c r="E9596" t="s">
        <v>3190</v>
      </c>
      <c r="F9596" t="s">
        <v>30411</v>
      </c>
      <c r="G9596" t="s">
        <v>45</v>
      </c>
      <c r="H9596" t="s">
        <v>30412</v>
      </c>
      <c r="I9596" t="s">
        <v>30413</v>
      </c>
    </row>
    <row r="9597" spans="1:21" x14ac:dyDescent="0.25">
      <c r="A9597" t="s">
        <v>30414</v>
      </c>
      <c r="B9597" t="s">
        <v>23625</v>
      </c>
      <c r="C9597" t="s">
        <v>30415</v>
      </c>
      <c r="D9597" t="s">
        <v>6614</v>
      </c>
      <c r="E9597" t="s">
        <v>54</v>
      </c>
      <c r="F9597" t="s">
        <v>420</v>
      </c>
      <c r="G9597" t="s">
        <v>1776</v>
      </c>
      <c r="H9597" t="s">
        <v>30416</v>
      </c>
      <c r="I9597" t="s">
        <v>5354</v>
      </c>
      <c r="J9597" t="s">
        <v>1776</v>
      </c>
      <c r="K9597" t="s">
        <v>30417</v>
      </c>
      <c r="L9597" t="s">
        <v>179</v>
      </c>
      <c r="M9597" t="s">
        <v>5</v>
      </c>
      <c r="N9597" t="s">
        <v>30418</v>
      </c>
    </row>
    <row r="9598" spans="1:21" x14ac:dyDescent="0.25">
      <c r="A9598" t="s">
        <v>6614</v>
      </c>
      <c r="B9598" t="s">
        <v>651</v>
      </c>
      <c r="C9598" t="s">
        <v>2423</v>
      </c>
      <c r="D9598" t="s">
        <v>113</v>
      </c>
      <c r="E9598" t="s">
        <v>5</v>
      </c>
      <c r="F9598" t="s">
        <v>5269</v>
      </c>
      <c r="G9598" t="s">
        <v>16</v>
      </c>
      <c r="H9598" t="s">
        <v>27927</v>
      </c>
      <c r="I9598" t="s">
        <v>30</v>
      </c>
      <c r="J9598" t="s">
        <v>61</v>
      </c>
      <c r="K9598" t="s">
        <v>856</v>
      </c>
      <c r="L9598" t="s">
        <v>3993</v>
      </c>
      <c r="M9598" t="s">
        <v>18476</v>
      </c>
      <c r="N9598" t="s">
        <v>370</v>
      </c>
      <c r="O9598" t="s">
        <v>157</v>
      </c>
      <c r="P9598" t="s">
        <v>30419</v>
      </c>
      <c r="Q9598" t="s">
        <v>30420</v>
      </c>
    </row>
    <row r="9599" spans="1:21" x14ac:dyDescent="0.25">
      <c r="A9599" t="s">
        <v>6614</v>
      </c>
      <c r="B9599" t="s">
        <v>150</v>
      </c>
      <c r="C9599" t="s">
        <v>179</v>
      </c>
      <c r="D9599" t="s">
        <v>887</v>
      </c>
      <c r="E9599" t="s">
        <v>6126</v>
      </c>
      <c r="F9599" t="s">
        <v>59</v>
      </c>
      <c r="G9599" t="s">
        <v>639</v>
      </c>
      <c r="H9599" t="s">
        <v>61</v>
      </c>
      <c r="I9599" t="s">
        <v>5678</v>
      </c>
      <c r="J9599" t="s">
        <v>10146</v>
      </c>
      <c r="K9599" t="s">
        <v>598</v>
      </c>
      <c r="L9599" t="s">
        <v>18</v>
      </c>
      <c r="M9599" t="s">
        <v>16721</v>
      </c>
      <c r="N9599" t="s">
        <v>161</v>
      </c>
      <c r="O9599" t="s">
        <v>1461</v>
      </c>
      <c r="P9599" t="s">
        <v>383</v>
      </c>
      <c r="Q9599" t="s">
        <v>30421</v>
      </c>
      <c r="R9599" t="s">
        <v>37</v>
      </c>
      <c r="S9599" t="s">
        <v>30422</v>
      </c>
    </row>
    <row r="9600" spans="1:21" x14ac:dyDescent="0.25">
      <c r="A9600" t="s">
        <v>40</v>
      </c>
      <c r="B9600" t="s">
        <v>30423</v>
      </c>
    </row>
    <row r="9601" spans="1:22" x14ac:dyDescent="0.25">
      <c r="A9601" t="s">
        <v>3548</v>
      </c>
      <c r="B9601" t="s">
        <v>30424</v>
      </c>
    </row>
    <row r="9602" spans="1:22" x14ac:dyDescent="0.25">
      <c r="A9602" t="s">
        <v>6614</v>
      </c>
      <c r="B9602" t="s">
        <v>3031</v>
      </c>
      <c r="C9602" t="s">
        <v>6128</v>
      </c>
      <c r="D9602" t="s">
        <v>179</v>
      </c>
      <c r="E9602" t="s">
        <v>194</v>
      </c>
      <c r="F9602" t="s">
        <v>14257</v>
      </c>
      <c r="G9602" t="s">
        <v>7562</v>
      </c>
      <c r="H9602" t="s">
        <v>198</v>
      </c>
      <c r="I9602" t="s">
        <v>1047</v>
      </c>
      <c r="J9602" t="s">
        <v>30425</v>
      </c>
      <c r="K9602" t="s">
        <v>21321</v>
      </c>
      <c r="L9602" t="s">
        <v>3357</v>
      </c>
      <c r="M9602" t="s">
        <v>30426</v>
      </c>
      <c r="N9602" t="s">
        <v>290</v>
      </c>
      <c r="O9602" t="s">
        <v>18</v>
      </c>
      <c r="P9602" t="s">
        <v>81</v>
      </c>
      <c r="Q9602" t="s">
        <v>30427</v>
      </c>
      <c r="R9602" t="s">
        <v>156</v>
      </c>
      <c r="S9602" t="s">
        <v>30428</v>
      </c>
    </row>
    <row r="9603" spans="1:22" x14ac:dyDescent="0.25">
      <c r="A9603" t="s">
        <v>6614</v>
      </c>
      <c r="B9603" t="s">
        <v>30429</v>
      </c>
      <c r="C9603" t="s">
        <v>30430</v>
      </c>
      <c r="D9603" t="s">
        <v>1424</v>
      </c>
      <c r="E9603" t="s">
        <v>1523</v>
      </c>
      <c r="F9603" t="s">
        <v>3015</v>
      </c>
      <c r="G9603" t="s">
        <v>2933</v>
      </c>
      <c r="H9603" t="s">
        <v>126</v>
      </c>
      <c r="I9603" t="s">
        <v>108</v>
      </c>
      <c r="J9603" t="s">
        <v>1</v>
      </c>
      <c r="K9603" t="s">
        <v>150</v>
      </c>
      <c r="L9603" t="s">
        <v>1377</v>
      </c>
      <c r="M9603" t="s">
        <v>157</v>
      </c>
      <c r="N9603" t="s">
        <v>30431</v>
      </c>
      <c r="O9603" t="s">
        <v>126</v>
      </c>
      <c r="P9603" t="s">
        <v>18971</v>
      </c>
      <c r="Q9603" t="s">
        <v>30432</v>
      </c>
      <c r="R9603" t="s">
        <v>30</v>
      </c>
      <c r="S9603" t="s">
        <v>30433</v>
      </c>
    </row>
    <row r="9604" spans="1:22" x14ac:dyDescent="0.25">
      <c r="A9604" t="s">
        <v>22130</v>
      </c>
      <c r="B9604" t="s">
        <v>20232</v>
      </c>
      <c r="C9604" t="s">
        <v>179</v>
      </c>
      <c r="D9604" t="s">
        <v>1776</v>
      </c>
      <c r="E9604" t="s">
        <v>30434</v>
      </c>
      <c r="F9604" t="s">
        <v>24236</v>
      </c>
      <c r="G9604" t="s">
        <v>179</v>
      </c>
      <c r="H9604" t="s">
        <v>30435</v>
      </c>
    </row>
    <row r="9605" spans="1:22" x14ac:dyDescent="0.25">
      <c r="A9605" t="s">
        <v>898</v>
      </c>
      <c r="B9605" t="s">
        <v>7145</v>
      </c>
      <c r="C9605" t="s">
        <v>26764</v>
      </c>
      <c r="D9605" t="s">
        <v>6336</v>
      </c>
      <c r="E9605" t="s">
        <v>30436</v>
      </c>
    </row>
    <row r="9606" spans="1:22" x14ac:dyDescent="0.25">
      <c r="A9606" t="s">
        <v>6614</v>
      </c>
      <c r="B9606" t="s">
        <v>30437</v>
      </c>
      <c r="C9606" t="s">
        <v>71</v>
      </c>
      <c r="D9606" t="s">
        <v>17816</v>
      </c>
      <c r="E9606" t="s">
        <v>30438</v>
      </c>
      <c r="F9606" t="s">
        <v>30439</v>
      </c>
    </row>
    <row r="9607" spans="1:22" x14ac:dyDescent="0.25">
      <c r="A9607" t="s">
        <v>6614</v>
      </c>
      <c r="B9607" t="s">
        <v>181</v>
      </c>
      <c r="C9607" t="s">
        <v>1801</v>
      </c>
      <c r="D9607" t="s">
        <v>59</v>
      </c>
      <c r="E9607" t="s">
        <v>8468</v>
      </c>
      <c r="F9607" t="s">
        <v>640</v>
      </c>
      <c r="G9607" t="s">
        <v>2082</v>
      </c>
      <c r="H9607" t="s">
        <v>59</v>
      </c>
      <c r="I9607" t="s">
        <v>2083</v>
      </c>
      <c r="J9607" t="s">
        <v>25361</v>
      </c>
      <c r="K9607" t="s">
        <v>25988</v>
      </c>
      <c r="L9607" t="s">
        <v>30440</v>
      </c>
      <c r="M9607" t="s">
        <v>157</v>
      </c>
      <c r="N9607" t="s">
        <v>640</v>
      </c>
      <c r="O9607" t="s">
        <v>106</v>
      </c>
      <c r="P9607" t="s">
        <v>22006</v>
      </c>
      <c r="Q9607" t="s">
        <v>2187</v>
      </c>
      <c r="R9607" t="s">
        <v>395</v>
      </c>
      <c r="S9607" t="s">
        <v>30441</v>
      </c>
      <c r="T9607" t="s">
        <v>24110</v>
      </c>
      <c r="U9607" t="s">
        <v>30442</v>
      </c>
    </row>
    <row r="9608" spans="1:22" x14ac:dyDescent="0.25">
      <c r="A9608" t="s">
        <v>6614</v>
      </c>
      <c r="B9608" t="s">
        <v>6293</v>
      </c>
      <c r="C9608" t="s">
        <v>2432</v>
      </c>
      <c r="D9608" t="s">
        <v>59</v>
      </c>
      <c r="E9608" t="s">
        <v>7523</v>
      </c>
      <c r="F9608" t="s">
        <v>23625</v>
      </c>
      <c r="G9608" t="s">
        <v>21443</v>
      </c>
      <c r="H9608" t="s">
        <v>265</v>
      </c>
      <c r="I9608" t="s">
        <v>156</v>
      </c>
      <c r="J9608" t="s">
        <v>7523</v>
      </c>
      <c r="K9608" t="s">
        <v>30443</v>
      </c>
      <c r="L9608" t="s">
        <v>1877</v>
      </c>
      <c r="M9608" t="s">
        <v>30444</v>
      </c>
    </row>
    <row r="9609" spans="1:22" x14ac:dyDescent="0.25">
      <c r="A9609" t="s">
        <v>5088</v>
      </c>
      <c r="B9609" t="s">
        <v>30445</v>
      </c>
    </row>
    <row r="9610" spans="1:22" x14ac:dyDescent="0.25">
      <c r="A9610" t="s">
        <v>1963</v>
      </c>
      <c r="B9610" t="s">
        <v>179</v>
      </c>
      <c r="C9610" t="s">
        <v>5</v>
      </c>
      <c r="D9610" t="s">
        <v>39</v>
      </c>
      <c r="E9610" t="s">
        <v>8595</v>
      </c>
      <c r="F9610" t="s">
        <v>1303</v>
      </c>
      <c r="G9610" t="s">
        <v>218</v>
      </c>
      <c r="H9610" t="s">
        <v>1295</v>
      </c>
      <c r="I9610" t="s">
        <v>1766</v>
      </c>
      <c r="J9610" t="s">
        <v>334</v>
      </c>
      <c r="K9610" t="s">
        <v>30446</v>
      </c>
      <c r="L9610" t="s">
        <v>608</v>
      </c>
      <c r="M9610" t="s">
        <v>179</v>
      </c>
      <c r="N9610" t="s">
        <v>5</v>
      </c>
      <c r="O9610" t="s">
        <v>2740</v>
      </c>
      <c r="P9610" t="s">
        <v>37</v>
      </c>
      <c r="Q9610" t="s">
        <v>1046</v>
      </c>
      <c r="R9610" t="s">
        <v>30447</v>
      </c>
    </row>
    <row r="9611" spans="1:22" x14ac:dyDescent="0.25">
      <c r="A9611" t="s">
        <v>159</v>
      </c>
      <c r="B9611" t="s">
        <v>5</v>
      </c>
      <c r="C9611" t="s">
        <v>172</v>
      </c>
      <c r="D9611" t="s">
        <v>521</v>
      </c>
      <c r="E9611" t="s">
        <v>57</v>
      </c>
      <c r="F9611" t="s">
        <v>3200</v>
      </c>
      <c r="G9611" t="s">
        <v>161</v>
      </c>
      <c r="H9611" t="s">
        <v>5854</v>
      </c>
      <c r="I9611" t="s">
        <v>1290</v>
      </c>
      <c r="J9611" t="s">
        <v>623</v>
      </c>
      <c r="K9611" t="s">
        <v>5038</v>
      </c>
      <c r="L9611" t="s">
        <v>30448</v>
      </c>
      <c r="M9611" t="s">
        <v>30449</v>
      </c>
    </row>
    <row r="9612" spans="1:22" x14ac:dyDescent="0.25">
      <c r="A9612" t="s">
        <v>6614</v>
      </c>
      <c r="B9612">
        <v>2.1</v>
      </c>
      <c r="C9612" t="s">
        <v>30450</v>
      </c>
      <c r="D9612" t="s">
        <v>30451</v>
      </c>
      <c r="E9612" t="s">
        <v>1358</v>
      </c>
      <c r="F9612" t="s">
        <v>23625</v>
      </c>
      <c r="G9612">
        <v>189</v>
      </c>
      <c r="H9612" t="s">
        <v>30452</v>
      </c>
      <c r="I9612" t="s">
        <v>6614</v>
      </c>
      <c r="J9612" t="s">
        <v>179</v>
      </c>
      <c r="K9612" t="s">
        <v>30453</v>
      </c>
      <c r="L9612" t="s">
        <v>30454</v>
      </c>
      <c r="M9612" t="s">
        <v>265</v>
      </c>
      <c r="N9612" t="s">
        <v>54</v>
      </c>
      <c r="O9612" t="s">
        <v>30455</v>
      </c>
    </row>
    <row r="9613" spans="1:22" x14ac:dyDescent="0.25">
      <c r="A9613" t="s">
        <v>24444</v>
      </c>
      <c r="B9613" t="s">
        <v>18301</v>
      </c>
      <c r="C9613" t="s">
        <v>54</v>
      </c>
      <c r="D9613" t="s">
        <v>567</v>
      </c>
      <c r="E9613" t="s">
        <v>30456</v>
      </c>
      <c r="F9613" t="s">
        <v>57</v>
      </c>
      <c r="G9613" t="s">
        <v>1608</v>
      </c>
      <c r="H9613" t="s">
        <v>57</v>
      </c>
      <c r="I9613" t="s">
        <v>3608</v>
      </c>
      <c r="J9613" t="s">
        <v>17618</v>
      </c>
      <c r="K9613" t="s">
        <v>30457</v>
      </c>
      <c r="L9613" t="s">
        <v>159</v>
      </c>
      <c r="M9613" t="s">
        <v>61</v>
      </c>
      <c r="N9613" t="s">
        <v>741</v>
      </c>
      <c r="O9613" t="s">
        <v>30458</v>
      </c>
      <c r="P9613" t="s">
        <v>1018</v>
      </c>
      <c r="Q9613" t="s">
        <v>15572</v>
      </c>
      <c r="R9613" t="s">
        <v>179</v>
      </c>
      <c r="S9613" t="s">
        <v>383</v>
      </c>
      <c r="T9613" t="s">
        <v>1115</v>
      </c>
      <c r="U9613" t="s">
        <v>392</v>
      </c>
      <c r="V9613" t="s">
        <v>30459</v>
      </c>
    </row>
    <row r="9614" spans="1:22" x14ac:dyDescent="0.25">
      <c r="A9614" t="s">
        <v>1027</v>
      </c>
      <c r="B9614" t="s">
        <v>6311</v>
      </c>
      <c r="C9614" t="s">
        <v>30460</v>
      </c>
      <c r="D9614" t="s">
        <v>541</v>
      </c>
      <c r="E9614" t="s">
        <v>13343</v>
      </c>
      <c r="F9614" t="s">
        <v>4440</v>
      </c>
      <c r="G9614" t="s">
        <v>102</v>
      </c>
      <c r="H9614" t="s">
        <v>1018</v>
      </c>
      <c r="I9614" t="s">
        <v>12165</v>
      </c>
      <c r="J9614" t="s">
        <v>5678</v>
      </c>
      <c r="K9614" t="s">
        <v>5870</v>
      </c>
      <c r="L9614" t="s">
        <v>30461</v>
      </c>
      <c r="M9614" t="s">
        <v>150</v>
      </c>
      <c r="N9614" t="s">
        <v>4336</v>
      </c>
      <c r="O9614" t="s">
        <v>5</v>
      </c>
      <c r="P9614" t="s">
        <v>1013</v>
      </c>
      <c r="Q9614" t="s">
        <v>1696</v>
      </c>
      <c r="R9614" t="s">
        <v>4353</v>
      </c>
      <c r="S9614" t="s">
        <v>217</v>
      </c>
      <c r="T9614" t="s">
        <v>61</v>
      </c>
      <c r="U9614" t="s">
        <v>3481</v>
      </c>
      <c r="V9614" t="s">
        <v>30462</v>
      </c>
    </row>
    <row r="9615" spans="1:22" x14ac:dyDescent="0.25">
      <c r="A9615" t="s">
        <v>3865</v>
      </c>
      <c r="B9615" t="s">
        <v>45</v>
      </c>
      <c r="C9615" t="s">
        <v>185</v>
      </c>
      <c r="D9615" t="s">
        <v>37</v>
      </c>
      <c r="E9615" t="s">
        <v>9225</v>
      </c>
      <c r="F9615" t="s">
        <v>159</v>
      </c>
      <c r="G9615" t="s">
        <v>572</v>
      </c>
      <c r="H9615" t="s">
        <v>1281</v>
      </c>
      <c r="I9615" t="s">
        <v>30463</v>
      </c>
      <c r="J9615" t="s">
        <v>30464</v>
      </c>
    </row>
    <row r="9616" spans="1:22" x14ac:dyDescent="0.25">
      <c r="A9616" t="s">
        <v>30465</v>
      </c>
    </row>
    <row r="9617" spans="1:25" x14ac:dyDescent="0.25">
      <c r="A9617" t="s">
        <v>23625</v>
      </c>
      <c r="B9617" t="s">
        <v>3200</v>
      </c>
      <c r="C9617" t="s">
        <v>30466</v>
      </c>
    </row>
    <row r="9618" spans="1:25" x14ac:dyDescent="0.25">
      <c r="A9618" t="s">
        <v>5887</v>
      </c>
      <c r="B9618" t="s">
        <v>30467</v>
      </c>
    </row>
    <row r="9619" spans="1:25" x14ac:dyDescent="0.25">
      <c r="A9619" t="s">
        <v>1295</v>
      </c>
      <c r="B9619" t="s">
        <v>3751</v>
      </c>
      <c r="C9619" t="s">
        <v>5629</v>
      </c>
      <c r="D9619" t="s">
        <v>5</v>
      </c>
      <c r="E9619" t="s">
        <v>6450</v>
      </c>
      <c r="F9619" t="s">
        <v>57</v>
      </c>
      <c r="G9619" t="s">
        <v>30468</v>
      </c>
      <c r="H9619" t="s">
        <v>126</v>
      </c>
      <c r="I9619" t="s">
        <v>411</v>
      </c>
      <c r="J9619" t="s">
        <v>30469</v>
      </c>
      <c r="K9619" t="s">
        <v>923</v>
      </c>
      <c r="L9619" t="s">
        <v>30470</v>
      </c>
      <c r="M9619" t="s">
        <v>22543</v>
      </c>
      <c r="N9619" t="s">
        <v>2517</v>
      </c>
      <c r="O9619" t="s">
        <v>265</v>
      </c>
      <c r="P9619" t="s">
        <v>5464</v>
      </c>
      <c r="Q9619" t="s">
        <v>3800</v>
      </c>
      <c r="R9619" t="s">
        <v>37</v>
      </c>
      <c r="S9619" t="s">
        <v>8896</v>
      </c>
      <c r="T9619" t="s">
        <v>30471</v>
      </c>
    </row>
    <row r="9620" spans="1:25" x14ac:dyDescent="0.25">
      <c r="A9620" t="s">
        <v>1916</v>
      </c>
      <c r="B9620" t="s">
        <v>18309</v>
      </c>
      <c r="C9620" t="s">
        <v>3200</v>
      </c>
      <c r="D9620" t="s">
        <v>71</v>
      </c>
      <c r="E9620" t="s">
        <v>2086</v>
      </c>
      <c r="F9620" t="s">
        <v>18</v>
      </c>
      <c r="G9620" t="s">
        <v>193</v>
      </c>
      <c r="H9620" t="s">
        <v>1675</v>
      </c>
      <c r="I9620" t="s">
        <v>7859</v>
      </c>
      <c r="J9620" t="s">
        <v>206</v>
      </c>
      <c r="K9620">
        <v>10</v>
      </c>
      <c r="L9620" t="s">
        <v>6180</v>
      </c>
      <c r="M9620" t="s">
        <v>400</v>
      </c>
      <c r="N9620" t="s">
        <v>30472</v>
      </c>
    </row>
    <row r="9621" spans="1:25" x14ac:dyDescent="0.25">
      <c r="A9621" t="s">
        <v>4409</v>
      </c>
      <c r="B9621" t="s">
        <v>407</v>
      </c>
      <c r="C9621" t="s">
        <v>30473</v>
      </c>
      <c r="D9621" t="s">
        <v>898</v>
      </c>
      <c r="E9621" t="s">
        <v>5875</v>
      </c>
      <c r="F9621" t="s">
        <v>36</v>
      </c>
      <c r="G9621" t="s">
        <v>290</v>
      </c>
      <c r="H9621" t="s">
        <v>400</v>
      </c>
      <c r="I9621" t="s">
        <v>30474</v>
      </c>
      <c r="J9621" t="s">
        <v>193</v>
      </c>
      <c r="K9621" t="s">
        <v>57</v>
      </c>
      <c r="L9621" t="s">
        <v>61</v>
      </c>
      <c r="M9621" t="s">
        <v>10555</v>
      </c>
      <c r="N9621" t="s">
        <v>198</v>
      </c>
      <c r="O9621" t="s">
        <v>898</v>
      </c>
      <c r="P9621" t="s">
        <v>1747</v>
      </c>
      <c r="Q9621" t="s">
        <v>36</v>
      </c>
      <c r="R9621" t="s">
        <v>3587</v>
      </c>
      <c r="S9621" t="s">
        <v>1423</v>
      </c>
      <c r="T9621" t="s">
        <v>2054</v>
      </c>
      <c r="U9621" t="s">
        <v>102</v>
      </c>
      <c r="V9621" t="s">
        <v>30475</v>
      </c>
    </row>
    <row r="9622" spans="1:25" x14ac:dyDescent="0.25">
      <c r="A9622" t="s">
        <v>710</v>
      </c>
      <c r="B9622" t="s">
        <v>18</v>
      </c>
      <c r="C9622" t="s">
        <v>982</v>
      </c>
      <c r="D9622" t="s">
        <v>57</v>
      </c>
      <c r="E9622" t="s">
        <v>61</v>
      </c>
      <c r="F9622" t="s">
        <v>4455</v>
      </c>
      <c r="G9622" t="s">
        <v>37</v>
      </c>
      <c r="H9622" t="s">
        <v>2979</v>
      </c>
      <c r="I9622" t="s">
        <v>61</v>
      </c>
      <c r="J9622" t="s">
        <v>30476</v>
      </c>
      <c r="K9622" t="s">
        <v>1295</v>
      </c>
      <c r="L9622" t="s">
        <v>1662</v>
      </c>
      <c r="M9622" t="s">
        <v>206</v>
      </c>
      <c r="N9622" t="s">
        <v>194</v>
      </c>
      <c r="O9622" t="s">
        <v>24076</v>
      </c>
      <c r="P9622" t="s">
        <v>4825</v>
      </c>
      <c r="Q9622" t="s">
        <v>427</v>
      </c>
      <c r="R9622" t="s">
        <v>157</v>
      </c>
      <c r="S9622" t="s">
        <v>18</v>
      </c>
      <c r="T9622" t="s">
        <v>982</v>
      </c>
      <c r="U9622" t="s">
        <v>57</v>
      </c>
      <c r="V9622" t="s">
        <v>61</v>
      </c>
      <c r="W9622" t="s">
        <v>30477</v>
      </c>
    </row>
    <row r="9623" spans="1:25" x14ac:dyDescent="0.25">
      <c r="A9623" t="s">
        <v>20959</v>
      </c>
      <c r="B9623" t="s">
        <v>249</v>
      </c>
      <c r="C9623" t="s">
        <v>57</v>
      </c>
      <c r="D9623" t="s">
        <v>61</v>
      </c>
      <c r="E9623" t="s">
        <v>1882</v>
      </c>
      <c r="F9623" t="s">
        <v>30478</v>
      </c>
      <c r="G9623" t="s">
        <v>18</v>
      </c>
      <c r="H9623" t="s">
        <v>30479</v>
      </c>
      <c r="I9623" t="s">
        <v>1741</v>
      </c>
      <c r="J9623" t="s">
        <v>36</v>
      </c>
      <c r="K9623" t="s">
        <v>5253</v>
      </c>
      <c r="L9623" t="s">
        <v>30</v>
      </c>
      <c r="M9623" t="s">
        <v>150</v>
      </c>
      <c r="N9623" t="s">
        <v>71</v>
      </c>
      <c r="O9623" t="s">
        <v>30480</v>
      </c>
      <c r="P9623" t="s">
        <v>86</v>
      </c>
      <c r="Q9623" t="s">
        <v>28420</v>
      </c>
      <c r="R9623" t="s">
        <v>30481</v>
      </c>
    </row>
    <row r="9624" spans="1:25" x14ac:dyDescent="0.25">
      <c r="A9624" t="s">
        <v>6843</v>
      </c>
      <c r="B9624" t="s">
        <v>30482</v>
      </c>
      <c r="C9624" t="s">
        <v>1718</v>
      </c>
      <c r="D9624" t="s">
        <v>2086</v>
      </c>
      <c r="E9624" t="s">
        <v>206</v>
      </c>
      <c r="F9624" t="s">
        <v>14861</v>
      </c>
      <c r="G9624" t="s">
        <v>18</v>
      </c>
      <c r="H9624" t="s">
        <v>193</v>
      </c>
      <c r="I9624" t="s">
        <v>1308</v>
      </c>
      <c r="J9624" t="s">
        <v>7859</v>
      </c>
      <c r="K9624" t="s">
        <v>4273</v>
      </c>
      <c r="L9624" t="s">
        <v>385</v>
      </c>
      <c r="M9624" t="s">
        <v>59</v>
      </c>
      <c r="N9624" t="s">
        <v>11960</v>
      </c>
      <c r="O9624" t="s">
        <v>461</v>
      </c>
      <c r="P9624" t="s">
        <v>383</v>
      </c>
      <c r="Q9624" t="s">
        <v>328</v>
      </c>
      <c r="R9624" t="s">
        <v>2568</v>
      </c>
      <c r="S9624" t="s">
        <v>18</v>
      </c>
      <c r="T9624" t="s">
        <v>159</v>
      </c>
      <c r="U9624" t="s">
        <v>30483</v>
      </c>
      <c r="V9624" t="s">
        <v>30484</v>
      </c>
      <c r="W9624" t="s">
        <v>3097</v>
      </c>
      <c r="X9624" t="s">
        <v>2881</v>
      </c>
      <c r="Y9624" t="s">
        <v>30485</v>
      </c>
    </row>
    <row r="9625" spans="1:25" x14ac:dyDescent="0.25">
      <c r="A9625" t="s">
        <v>608</v>
      </c>
      <c r="B9625" t="s">
        <v>30486</v>
      </c>
      <c r="C9625" t="s">
        <v>1049</v>
      </c>
      <c r="D9625">
        <v>1</v>
      </c>
      <c r="E9625" t="s">
        <v>57</v>
      </c>
      <c r="F9625" t="s">
        <v>29321</v>
      </c>
      <c r="G9625" t="s">
        <v>761</v>
      </c>
      <c r="H9625">
        <v>28</v>
      </c>
      <c r="I9625" t="s">
        <v>930</v>
      </c>
      <c r="J9625" t="s">
        <v>10017</v>
      </c>
      <c r="K9625" t="s">
        <v>37</v>
      </c>
      <c r="L9625">
        <v>41.5</v>
      </c>
      <c r="M9625" t="s">
        <v>930</v>
      </c>
      <c r="N9625" t="s">
        <v>30487</v>
      </c>
    </row>
    <row r="9626" spans="1:25" x14ac:dyDescent="0.25">
      <c r="A9626" t="s">
        <v>115</v>
      </c>
      <c r="B9626" t="s">
        <v>36</v>
      </c>
      <c r="C9626" t="s">
        <v>943</v>
      </c>
      <c r="D9626" t="s">
        <v>613</v>
      </c>
      <c r="E9626" t="s">
        <v>59</v>
      </c>
      <c r="F9626" t="s">
        <v>2054</v>
      </c>
      <c r="G9626" t="s">
        <v>102</v>
      </c>
      <c r="H9626">
        <v>10</v>
      </c>
      <c r="I9626" t="s">
        <v>1039</v>
      </c>
      <c r="J9626" t="s">
        <v>2574</v>
      </c>
      <c r="K9626" t="s">
        <v>335</v>
      </c>
      <c r="L9626" t="s">
        <v>898</v>
      </c>
      <c r="M9626" t="s">
        <v>1718</v>
      </c>
      <c r="N9626" t="s">
        <v>382</v>
      </c>
      <c r="O9626" t="s">
        <v>14861</v>
      </c>
      <c r="P9626" t="s">
        <v>18</v>
      </c>
      <c r="Q9626" t="s">
        <v>193</v>
      </c>
      <c r="R9626" t="s">
        <v>1308</v>
      </c>
      <c r="S9626" t="s">
        <v>30488</v>
      </c>
    </row>
    <row r="9628" spans="1:25" x14ac:dyDescent="0.25">
      <c r="A9628" t="s">
        <v>898</v>
      </c>
      <c r="B9628" t="s">
        <v>1100</v>
      </c>
      <c r="C9628" t="s">
        <v>194</v>
      </c>
      <c r="D9628" t="s">
        <v>30489</v>
      </c>
      <c r="E9628" t="s">
        <v>179</v>
      </c>
      <c r="F9628" t="s">
        <v>30490</v>
      </c>
      <c r="G9628" t="s">
        <v>45</v>
      </c>
      <c r="H9628" t="s">
        <v>30491</v>
      </c>
    </row>
    <row r="9629" spans="1:25" x14ac:dyDescent="0.25">
      <c r="A9629" t="s">
        <v>608</v>
      </c>
      <c r="B9629" t="s">
        <v>30492</v>
      </c>
      <c r="C9629" t="s">
        <v>898</v>
      </c>
      <c r="D9629" t="s">
        <v>113</v>
      </c>
      <c r="E9629" t="s">
        <v>427</v>
      </c>
      <c r="F9629" t="s">
        <v>7506</v>
      </c>
      <c r="G9629" t="s">
        <v>57</v>
      </c>
      <c r="H9629" t="s">
        <v>36</v>
      </c>
      <c r="I9629" t="s">
        <v>37</v>
      </c>
      <c r="J9629" t="s">
        <v>71</v>
      </c>
      <c r="K9629" t="s">
        <v>1820</v>
      </c>
      <c r="L9629" t="s">
        <v>36</v>
      </c>
      <c r="M9629" t="s">
        <v>290</v>
      </c>
      <c r="N9629" t="s">
        <v>5</v>
      </c>
      <c r="O9629" t="s">
        <v>30493</v>
      </c>
      <c r="P9629" t="s">
        <v>214</v>
      </c>
      <c r="Q9629" t="s">
        <v>194</v>
      </c>
      <c r="R9629" t="s">
        <v>30494</v>
      </c>
      <c r="S9629" t="s">
        <v>898</v>
      </c>
      <c r="T9629" t="s">
        <v>113</v>
      </c>
      <c r="U9629" t="s">
        <v>1532</v>
      </c>
      <c r="V9629" t="s">
        <v>3435</v>
      </c>
      <c r="W9629" t="s">
        <v>102</v>
      </c>
      <c r="X9629" t="s">
        <v>30495</v>
      </c>
    </row>
    <row r="9630" spans="1:25" x14ac:dyDescent="0.25">
      <c r="A9630" t="s">
        <v>1377</v>
      </c>
      <c r="B9630" t="s">
        <v>157</v>
      </c>
      <c r="C9630" t="s">
        <v>61</v>
      </c>
      <c r="D9630" t="s">
        <v>30496</v>
      </c>
      <c r="E9630" t="s">
        <v>206</v>
      </c>
      <c r="F9630" t="s">
        <v>61</v>
      </c>
      <c r="G9630" t="s">
        <v>2150</v>
      </c>
      <c r="H9630" t="s">
        <v>2216</v>
      </c>
      <c r="I9630" t="s">
        <v>30497</v>
      </c>
      <c r="J9630" t="s">
        <v>13928</v>
      </c>
      <c r="K9630" t="s">
        <v>108</v>
      </c>
      <c r="L9630" t="s">
        <v>943</v>
      </c>
      <c r="M9630" t="s">
        <v>3804</v>
      </c>
      <c r="N9630" t="s">
        <v>179</v>
      </c>
      <c r="O9630" t="s">
        <v>30498</v>
      </c>
      <c r="P9630" t="s">
        <v>30499</v>
      </c>
    </row>
    <row r="9631" spans="1:25" x14ac:dyDescent="0.25">
      <c r="A9631" t="s">
        <v>3062</v>
      </c>
      <c r="B9631" t="s">
        <v>953</v>
      </c>
      <c r="C9631" t="s">
        <v>71</v>
      </c>
      <c r="D9631" t="s">
        <v>1012</v>
      </c>
      <c r="E9631" t="s">
        <v>3070</v>
      </c>
      <c r="F9631" t="s">
        <v>572</v>
      </c>
      <c r="G9631" t="s">
        <v>30500</v>
      </c>
      <c r="H9631" t="s">
        <v>898</v>
      </c>
      <c r="I9631" t="s">
        <v>7369</v>
      </c>
      <c r="J9631" t="s">
        <v>14497</v>
      </c>
      <c r="K9631" t="s">
        <v>240</v>
      </c>
      <c r="L9631" t="s">
        <v>898</v>
      </c>
      <c r="M9631" t="s">
        <v>3945</v>
      </c>
      <c r="N9631" t="s">
        <v>30501</v>
      </c>
      <c r="O9631" t="s">
        <v>30502</v>
      </c>
    </row>
    <row r="9632" spans="1:25" x14ac:dyDescent="0.25">
      <c r="A9632" t="s">
        <v>111</v>
      </c>
      <c r="B9632" t="s">
        <v>57</v>
      </c>
      <c r="C9632" t="s">
        <v>30503</v>
      </c>
      <c r="D9632" t="s">
        <v>30504</v>
      </c>
      <c r="E9632" t="s">
        <v>37</v>
      </c>
      <c r="F9632" t="s">
        <v>898</v>
      </c>
      <c r="G9632" t="s">
        <v>610</v>
      </c>
      <c r="H9632" t="s">
        <v>11456</v>
      </c>
      <c r="I9632" t="s">
        <v>30505</v>
      </c>
      <c r="J9632" t="s">
        <v>3686</v>
      </c>
      <c r="K9632" t="s">
        <v>21904</v>
      </c>
      <c r="L9632" t="s">
        <v>1527</v>
      </c>
      <c r="M9632" t="s">
        <v>3759</v>
      </c>
      <c r="N9632" t="s">
        <v>2958</v>
      </c>
      <c r="O9632" t="s">
        <v>61</v>
      </c>
      <c r="P9632" t="s">
        <v>24236</v>
      </c>
      <c r="Q9632" t="s">
        <v>57</v>
      </c>
      <c r="R9632" t="s">
        <v>61</v>
      </c>
      <c r="S9632" t="s">
        <v>30506</v>
      </c>
      <c r="T9632" t="s">
        <v>30507</v>
      </c>
    </row>
    <row r="9633" spans="1:19" x14ac:dyDescent="0.25">
      <c r="A9633" t="s">
        <v>30508</v>
      </c>
      <c r="B9633" t="s">
        <v>3200</v>
      </c>
      <c r="C9633" t="s">
        <v>71</v>
      </c>
      <c r="D9633" t="s">
        <v>18</v>
      </c>
      <c r="E9633" t="s">
        <v>190</v>
      </c>
      <c r="F9633" t="s">
        <v>5023</v>
      </c>
      <c r="G9633" t="s">
        <v>18</v>
      </c>
      <c r="H9633" t="s">
        <v>193</v>
      </c>
      <c r="I9633" t="s">
        <v>7859</v>
      </c>
      <c r="J9633" t="s">
        <v>739</v>
      </c>
      <c r="K9633" t="s">
        <v>61</v>
      </c>
      <c r="L9633" t="s">
        <v>14861</v>
      </c>
      <c r="M9633" t="s">
        <v>697</v>
      </c>
      <c r="N9633" t="s">
        <v>18</v>
      </c>
      <c r="O9633" t="s">
        <v>61</v>
      </c>
      <c r="P9633" t="s">
        <v>30509</v>
      </c>
    </row>
    <row r="9634" spans="1:19" x14ac:dyDescent="0.25">
      <c r="A9634" t="s">
        <v>621</v>
      </c>
      <c r="B9634" t="s">
        <v>37</v>
      </c>
      <c r="C9634" t="s">
        <v>4475</v>
      </c>
      <c r="D9634" t="s">
        <v>206</v>
      </c>
      <c r="E9634">
        <v>7</v>
      </c>
      <c r="F9634" t="s">
        <v>20297</v>
      </c>
      <c r="G9634" t="s">
        <v>2138</v>
      </c>
      <c r="H9634" t="s">
        <v>36</v>
      </c>
      <c r="I9634" t="s">
        <v>8312</v>
      </c>
      <c r="J9634" t="s">
        <v>439</v>
      </c>
      <c r="K9634" t="s">
        <v>594</v>
      </c>
      <c r="L9634" t="s">
        <v>30510</v>
      </c>
    </row>
    <row r="9635" spans="1:19" x14ac:dyDescent="0.25">
      <c r="A9635" t="s">
        <v>36</v>
      </c>
      <c r="B9635" t="s">
        <v>2711</v>
      </c>
      <c r="C9635" t="s">
        <v>45</v>
      </c>
      <c r="D9635" t="s">
        <v>541</v>
      </c>
      <c r="E9635" t="s">
        <v>16508</v>
      </c>
      <c r="F9635" t="s">
        <v>30511</v>
      </c>
    </row>
    <row r="9636" spans="1:19" x14ac:dyDescent="0.25">
      <c r="A9636" t="s">
        <v>9341</v>
      </c>
      <c r="B9636" t="s">
        <v>179</v>
      </c>
      <c r="C9636" t="s">
        <v>479</v>
      </c>
      <c r="D9636" t="s">
        <v>59</v>
      </c>
      <c r="E9636" t="s">
        <v>157</v>
      </c>
      <c r="F9636" t="s">
        <v>7831</v>
      </c>
      <c r="G9636" t="s">
        <v>8920</v>
      </c>
      <c r="H9636" t="s">
        <v>30512</v>
      </c>
      <c r="I9636" t="s">
        <v>30513</v>
      </c>
    </row>
    <row r="9637" spans="1:19" x14ac:dyDescent="0.25">
      <c r="A9637" t="s">
        <v>30514</v>
      </c>
      <c r="B9637" t="s">
        <v>30515</v>
      </c>
    </row>
    <row r="9638" spans="1:19" x14ac:dyDescent="0.25">
      <c r="A9638" t="s">
        <v>36</v>
      </c>
      <c r="B9638" t="s">
        <v>2711</v>
      </c>
      <c r="C9638" t="s">
        <v>45</v>
      </c>
      <c r="D9638" t="s">
        <v>61</v>
      </c>
      <c r="E9638" t="s">
        <v>30516</v>
      </c>
      <c r="F9638" t="s">
        <v>16508</v>
      </c>
      <c r="G9638" t="s">
        <v>30517</v>
      </c>
    </row>
    <row r="9639" spans="1:19" x14ac:dyDescent="0.25">
      <c r="A9639" t="s">
        <v>5629</v>
      </c>
      <c r="B9639" t="s">
        <v>1377</v>
      </c>
      <c r="C9639" t="s">
        <v>14989</v>
      </c>
      <c r="D9639" t="s">
        <v>59</v>
      </c>
      <c r="E9639" t="s">
        <v>30518</v>
      </c>
      <c r="F9639" t="s">
        <v>1358</v>
      </c>
      <c r="G9639" t="s">
        <v>30519</v>
      </c>
      <c r="H9639" t="s">
        <v>1640</v>
      </c>
      <c r="I9639" t="s">
        <v>1255</v>
      </c>
      <c r="J9639" t="s">
        <v>5</v>
      </c>
      <c r="K9639" t="s">
        <v>14506</v>
      </c>
      <c r="L9639" t="s">
        <v>5364</v>
      </c>
      <c r="M9639" t="s">
        <v>335</v>
      </c>
      <c r="N9639" t="s">
        <v>462</v>
      </c>
      <c r="O9639" t="s">
        <v>2032</v>
      </c>
      <c r="P9639" t="s">
        <v>59</v>
      </c>
      <c r="Q9639" t="s">
        <v>376</v>
      </c>
      <c r="R9639" t="s">
        <v>2058</v>
      </c>
      <c r="S9639" t="s">
        <v>30520</v>
      </c>
    </row>
    <row r="9640" spans="1:19" x14ac:dyDescent="0.25">
      <c r="A9640" t="s">
        <v>14331</v>
      </c>
      <c r="B9640" t="s">
        <v>30521</v>
      </c>
      <c r="C9640" t="s">
        <v>30522</v>
      </c>
    </row>
    <row r="9641" spans="1:19" x14ac:dyDescent="0.25">
      <c r="A9641" t="s">
        <v>24131</v>
      </c>
      <c r="B9641" t="s">
        <v>900</v>
      </c>
      <c r="C9641" t="s">
        <v>1349</v>
      </c>
      <c r="D9641" t="s">
        <v>2018</v>
      </c>
      <c r="E9641" t="s">
        <v>36</v>
      </c>
      <c r="F9641" t="s">
        <v>15</v>
      </c>
      <c r="G9641" t="s">
        <v>761</v>
      </c>
      <c r="H9641" t="s">
        <v>61</v>
      </c>
      <c r="I9641" t="s">
        <v>395</v>
      </c>
      <c r="J9641" t="s">
        <v>30523</v>
      </c>
      <c r="K9641" t="s">
        <v>30524</v>
      </c>
    </row>
    <row r="9642" spans="1:19" x14ac:dyDescent="0.25">
      <c r="A9642" t="s">
        <v>703</v>
      </c>
      <c r="B9642" t="s">
        <v>36</v>
      </c>
      <c r="C9642" t="s">
        <v>15</v>
      </c>
      <c r="D9642" t="s">
        <v>57</v>
      </c>
      <c r="E9642" t="s">
        <v>30525</v>
      </c>
      <c r="F9642" t="s">
        <v>30526</v>
      </c>
      <c r="G9642" t="s">
        <v>9341</v>
      </c>
      <c r="H9642" t="s">
        <v>30527</v>
      </c>
    </row>
    <row r="9643" spans="1:19" x14ac:dyDescent="0.25">
      <c r="A9643" t="s">
        <v>30528</v>
      </c>
      <c r="B9643" t="s">
        <v>30529</v>
      </c>
      <c r="C9643" t="s">
        <v>14</v>
      </c>
      <c r="D9643" t="s">
        <v>650</v>
      </c>
      <c r="E9643" t="s">
        <v>8319</v>
      </c>
      <c r="F9643" t="s">
        <v>30530</v>
      </c>
    </row>
    <row r="9644" spans="1:19" x14ac:dyDescent="0.25">
      <c r="A9644" t="s">
        <v>179</v>
      </c>
      <c r="B9644" t="s">
        <v>30531</v>
      </c>
      <c r="C9644" t="s">
        <v>2101</v>
      </c>
      <c r="D9644" t="s">
        <v>54</v>
      </c>
      <c r="E9644" t="s">
        <v>30532</v>
      </c>
      <c r="F9644" t="s">
        <v>1695</v>
      </c>
      <c r="G9644" t="s">
        <v>5</v>
      </c>
      <c r="H9644" t="s">
        <v>2873</v>
      </c>
      <c r="I9644" t="s">
        <v>57</v>
      </c>
      <c r="J9644" t="s">
        <v>1877</v>
      </c>
      <c r="K9644" t="s">
        <v>30533</v>
      </c>
      <c r="L9644" t="s">
        <v>30534</v>
      </c>
    </row>
    <row r="9645" spans="1:19" x14ac:dyDescent="0.25">
      <c r="A9645" t="s">
        <v>424</v>
      </c>
      <c r="B9645" t="s">
        <v>9225</v>
      </c>
      <c r="C9645" t="s">
        <v>179</v>
      </c>
      <c r="D9645" t="s">
        <v>5</v>
      </c>
      <c r="E9645" t="s">
        <v>30535</v>
      </c>
      <c r="F9645" t="s">
        <v>898</v>
      </c>
      <c r="G9645" t="s">
        <v>8526</v>
      </c>
      <c r="H9645" t="s">
        <v>627</v>
      </c>
      <c r="I9645" t="s">
        <v>193</v>
      </c>
      <c r="J9645" t="s">
        <v>8526</v>
      </c>
      <c r="K9645" t="s">
        <v>30536</v>
      </c>
    </row>
    <row r="9646" spans="1:19" x14ac:dyDescent="0.25">
      <c r="A9646" t="s">
        <v>3078</v>
      </c>
      <c r="B9646" t="s">
        <v>7530</v>
      </c>
      <c r="C9646" t="s">
        <v>420</v>
      </c>
      <c r="D9646" t="s">
        <v>2771</v>
      </c>
      <c r="E9646" t="s">
        <v>28</v>
      </c>
      <c r="F9646" t="s">
        <v>411</v>
      </c>
      <c r="G9646" t="s">
        <v>10133</v>
      </c>
      <c r="H9646" t="s">
        <v>6180</v>
      </c>
      <c r="I9646" t="s">
        <v>36</v>
      </c>
      <c r="J9646" t="s">
        <v>15</v>
      </c>
      <c r="K9646" t="s">
        <v>30537</v>
      </c>
      <c r="L9646" t="s">
        <v>30538</v>
      </c>
    </row>
    <row r="9647" spans="1:19" x14ac:dyDescent="0.25">
      <c r="A9647" t="s">
        <v>16</v>
      </c>
      <c r="B9647" t="s">
        <v>3767</v>
      </c>
      <c r="C9647" t="s">
        <v>2101</v>
      </c>
      <c r="D9647" t="s">
        <v>179</v>
      </c>
      <c r="E9647" t="s">
        <v>16907</v>
      </c>
      <c r="F9647" t="s">
        <v>45</v>
      </c>
      <c r="G9647" t="s">
        <v>61</v>
      </c>
      <c r="H9647" t="s">
        <v>30526</v>
      </c>
      <c r="I9647" t="s">
        <v>30539</v>
      </c>
      <c r="J9647" t="s">
        <v>5629</v>
      </c>
      <c r="K9647" t="s">
        <v>54</v>
      </c>
      <c r="L9647" t="s">
        <v>30540</v>
      </c>
      <c r="M9647" t="s">
        <v>30</v>
      </c>
      <c r="N9647" t="s">
        <v>37</v>
      </c>
      <c r="O9647" t="s">
        <v>5422</v>
      </c>
      <c r="P9647" t="s">
        <v>2179</v>
      </c>
      <c r="Q9647" t="s">
        <v>15106</v>
      </c>
      <c r="R9647" t="s">
        <v>30541</v>
      </c>
    </row>
    <row r="9648" spans="1:19" x14ac:dyDescent="0.25">
      <c r="A9648" t="s">
        <v>5597</v>
      </c>
      <c r="B9648" t="s">
        <v>1801</v>
      </c>
      <c r="C9648" t="s">
        <v>30542</v>
      </c>
      <c r="D9648" t="s">
        <v>30543</v>
      </c>
      <c r="E9648" t="s">
        <v>762</v>
      </c>
      <c r="F9648" t="s">
        <v>179</v>
      </c>
      <c r="G9648" t="s">
        <v>788</v>
      </c>
      <c r="H9648" t="s">
        <v>8647</v>
      </c>
      <c r="I9648" t="s">
        <v>30544</v>
      </c>
    </row>
    <row r="9649" spans="1:26" x14ac:dyDescent="0.25">
      <c r="A9649" t="s">
        <v>36</v>
      </c>
      <c r="B9649" t="s">
        <v>15</v>
      </c>
      <c r="C9649" t="s">
        <v>5629</v>
      </c>
      <c r="D9649" t="s">
        <v>156</v>
      </c>
      <c r="E9649" t="s">
        <v>157</v>
      </c>
      <c r="F9649" t="s">
        <v>5602</v>
      </c>
      <c r="G9649" t="s">
        <v>59</v>
      </c>
      <c r="H9649" t="s">
        <v>30545</v>
      </c>
      <c r="I9649" t="s">
        <v>30546</v>
      </c>
      <c r="J9649" t="s">
        <v>461</v>
      </c>
      <c r="K9649" t="s">
        <v>30547</v>
      </c>
      <c r="L9649" t="s">
        <v>898</v>
      </c>
      <c r="M9649" t="s">
        <v>334</v>
      </c>
      <c r="N9649" t="s">
        <v>6898</v>
      </c>
      <c r="O9649" t="s">
        <v>179</v>
      </c>
      <c r="P9649" t="s">
        <v>10746</v>
      </c>
      <c r="Q9649" t="s">
        <v>21674</v>
      </c>
      <c r="R9649" t="s">
        <v>30548</v>
      </c>
    </row>
    <row r="9650" spans="1:26" x14ac:dyDescent="0.25">
      <c r="A9650" t="s">
        <v>30549</v>
      </c>
      <c r="B9650" t="s">
        <v>4971</v>
      </c>
      <c r="C9650" t="s">
        <v>5092</v>
      </c>
      <c r="D9650" t="s">
        <v>185</v>
      </c>
      <c r="E9650" t="s">
        <v>74</v>
      </c>
      <c r="F9650" t="s">
        <v>5</v>
      </c>
      <c r="G9650" t="s">
        <v>187</v>
      </c>
      <c r="H9650" t="s">
        <v>1349</v>
      </c>
      <c r="I9650" t="s">
        <v>461</v>
      </c>
      <c r="J9650" t="s">
        <v>541</v>
      </c>
      <c r="K9650" t="s">
        <v>30550</v>
      </c>
      <c r="L9650" t="s">
        <v>30551</v>
      </c>
    </row>
    <row r="9651" spans="1:26" x14ac:dyDescent="0.25">
      <c r="A9651" t="s">
        <v>113</v>
      </c>
      <c r="B9651" t="s">
        <v>61</v>
      </c>
      <c r="C9651" t="s">
        <v>14462</v>
      </c>
      <c r="D9651" t="s">
        <v>30552</v>
      </c>
      <c r="E9651" t="s">
        <v>5043</v>
      </c>
      <c r="F9651" t="s">
        <v>179</v>
      </c>
      <c r="G9651" t="s">
        <v>61</v>
      </c>
      <c r="H9651" t="s">
        <v>594</v>
      </c>
      <c r="I9651" t="s">
        <v>23274</v>
      </c>
      <c r="J9651" t="s">
        <v>12612</v>
      </c>
      <c r="K9651" t="s">
        <v>57</v>
      </c>
      <c r="L9651" t="s">
        <v>13281</v>
      </c>
      <c r="M9651" t="s">
        <v>30553</v>
      </c>
      <c r="N9651" t="s">
        <v>1640</v>
      </c>
      <c r="O9651" t="s">
        <v>1011</v>
      </c>
      <c r="P9651" t="s">
        <v>5</v>
      </c>
      <c r="Q9651" t="s">
        <v>266</v>
      </c>
      <c r="R9651" t="s">
        <v>10933</v>
      </c>
      <c r="S9651" t="s">
        <v>30554</v>
      </c>
    </row>
    <row r="9652" spans="1:26" x14ac:dyDescent="0.25">
      <c r="A9652" t="s">
        <v>6614</v>
      </c>
      <c r="B9652" t="s">
        <v>898</v>
      </c>
      <c r="C9652" t="s">
        <v>5303</v>
      </c>
      <c r="D9652" t="s">
        <v>249</v>
      </c>
      <c r="E9652" t="s">
        <v>57</v>
      </c>
      <c r="F9652" t="s">
        <v>194</v>
      </c>
      <c r="G9652" t="s">
        <v>11868</v>
      </c>
      <c r="H9652" t="s">
        <v>206</v>
      </c>
      <c r="I9652" t="s">
        <v>3896</v>
      </c>
      <c r="J9652" t="s">
        <v>461</v>
      </c>
      <c r="K9652" t="s">
        <v>5</v>
      </c>
      <c r="L9652" t="s">
        <v>30555</v>
      </c>
      <c r="M9652" t="s">
        <v>22457</v>
      </c>
      <c r="N9652" t="s">
        <v>150</v>
      </c>
      <c r="O9652" t="s">
        <v>37</v>
      </c>
      <c r="P9652" t="s">
        <v>150</v>
      </c>
      <c r="Q9652" t="s">
        <v>71</v>
      </c>
      <c r="R9652" t="s">
        <v>3800</v>
      </c>
      <c r="S9652" t="s">
        <v>59</v>
      </c>
      <c r="T9652" t="s">
        <v>6731</v>
      </c>
      <c r="U9652" t="s">
        <v>1295</v>
      </c>
      <c r="V9652" t="s">
        <v>15963</v>
      </c>
      <c r="W9652" t="s">
        <v>4242</v>
      </c>
      <c r="X9652" t="s">
        <v>15786</v>
      </c>
      <c r="Y9652" t="s">
        <v>161</v>
      </c>
      <c r="Z9652" t="s">
        <v>30556</v>
      </c>
    </row>
    <row r="9653" spans="1:26" x14ac:dyDescent="0.25">
      <c r="A9653" t="s">
        <v>5629</v>
      </c>
      <c r="B9653" t="s">
        <v>6614</v>
      </c>
      <c r="C9653" t="s">
        <v>30557</v>
      </c>
      <c r="D9653" t="s">
        <v>194</v>
      </c>
      <c r="E9653" t="s">
        <v>61</v>
      </c>
      <c r="F9653" t="s">
        <v>943</v>
      </c>
      <c r="G9653" t="s">
        <v>3696</v>
      </c>
      <c r="H9653" t="s">
        <v>978</v>
      </c>
      <c r="I9653" t="s">
        <v>458</v>
      </c>
      <c r="J9653" t="s">
        <v>11937</v>
      </c>
      <c r="K9653" t="s">
        <v>30558</v>
      </c>
      <c r="L9653" t="s">
        <v>86</v>
      </c>
      <c r="M9653" t="s">
        <v>30559</v>
      </c>
      <c r="N9653" t="s">
        <v>3145</v>
      </c>
      <c r="O9653" t="s">
        <v>290</v>
      </c>
      <c r="P9653" t="s">
        <v>30560</v>
      </c>
    </row>
    <row r="9654" spans="1:26" x14ac:dyDescent="0.25">
      <c r="A9654" t="s">
        <v>6614</v>
      </c>
      <c r="B9654" t="s">
        <v>584</v>
      </c>
      <c r="C9654" t="s">
        <v>30561</v>
      </c>
      <c r="D9654" t="s">
        <v>30</v>
      </c>
      <c r="E9654" t="s">
        <v>681</v>
      </c>
      <c r="F9654" t="s">
        <v>179</v>
      </c>
      <c r="G9654" t="s">
        <v>61</v>
      </c>
      <c r="H9654" t="s">
        <v>395</v>
      </c>
      <c r="I9654" t="s">
        <v>490</v>
      </c>
      <c r="J9654" t="s">
        <v>57</v>
      </c>
      <c r="K9654" t="s">
        <v>61</v>
      </c>
      <c r="L9654" t="s">
        <v>30562</v>
      </c>
      <c r="M9654" t="s">
        <v>61</v>
      </c>
      <c r="N9654" t="s">
        <v>608</v>
      </c>
      <c r="O9654" t="s">
        <v>17120</v>
      </c>
      <c r="P9654" t="s">
        <v>43</v>
      </c>
      <c r="Q9654" t="s">
        <v>30563</v>
      </c>
      <c r="R9654" t="s">
        <v>30564</v>
      </c>
    </row>
    <row r="9655" spans="1:26" x14ac:dyDescent="0.25">
      <c r="A9655" t="s">
        <v>6614</v>
      </c>
      <c r="B9655" t="s">
        <v>2072</v>
      </c>
      <c r="C9655" t="s">
        <v>194</v>
      </c>
      <c r="D9655" t="s">
        <v>30565</v>
      </c>
      <c r="E9655" t="s">
        <v>30566</v>
      </c>
    </row>
    <row r="9656" spans="1:26" x14ac:dyDescent="0.25">
      <c r="A9656" t="s">
        <v>30567</v>
      </c>
      <c r="B9656" t="s">
        <v>17762</v>
      </c>
      <c r="C9656" t="s">
        <v>1980</v>
      </c>
      <c r="D9656" t="s">
        <v>3367</v>
      </c>
      <c r="E9656" t="s">
        <v>541</v>
      </c>
      <c r="F9656" t="s">
        <v>584</v>
      </c>
      <c r="G9656" t="s">
        <v>486</v>
      </c>
      <c r="H9656" t="s">
        <v>30568</v>
      </c>
      <c r="I9656" t="s">
        <v>1716</v>
      </c>
      <c r="J9656" t="s">
        <v>30569</v>
      </c>
    </row>
    <row r="9657" spans="1:26" x14ac:dyDescent="0.25">
      <c r="A9657" t="s">
        <v>6614</v>
      </c>
      <c r="B9657" t="s">
        <v>6854</v>
      </c>
      <c r="C9657" t="s">
        <v>36</v>
      </c>
      <c r="D9657" t="s">
        <v>37</v>
      </c>
      <c r="E9657" t="s">
        <v>2072</v>
      </c>
      <c r="F9657" t="s">
        <v>61</v>
      </c>
      <c r="G9657" t="s">
        <v>30570</v>
      </c>
      <c r="H9657" t="s">
        <v>19845</v>
      </c>
      <c r="I9657" t="s">
        <v>1716</v>
      </c>
      <c r="J9657" t="s">
        <v>30571</v>
      </c>
    </row>
    <row r="9658" spans="1:26" x14ac:dyDescent="0.25">
      <c r="A9658" t="s">
        <v>30572</v>
      </c>
      <c r="B9658" t="s">
        <v>30573</v>
      </c>
    </row>
    <row r="9659" spans="1:26" x14ac:dyDescent="0.25">
      <c r="A9659" t="s">
        <v>4510</v>
      </c>
      <c r="B9659" t="s">
        <v>978</v>
      </c>
      <c r="C9659" t="s">
        <v>479</v>
      </c>
      <c r="D9659" t="s">
        <v>59</v>
      </c>
      <c r="E9659" t="s">
        <v>1100</v>
      </c>
      <c r="F9659" t="s">
        <v>788</v>
      </c>
      <c r="G9659" t="s">
        <v>30574</v>
      </c>
      <c r="H9659" t="s">
        <v>589</v>
      </c>
      <c r="I9659" t="s">
        <v>30</v>
      </c>
      <c r="J9659" t="s">
        <v>30575</v>
      </c>
      <c r="K9659" t="s">
        <v>6614</v>
      </c>
      <c r="L9659" t="s">
        <v>18827</v>
      </c>
      <c r="M9659" t="s">
        <v>5204</v>
      </c>
      <c r="N9659" t="s">
        <v>81</v>
      </c>
      <c r="O9659" t="s">
        <v>30576</v>
      </c>
    </row>
    <row r="9660" spans="1:26" x14ac:dyDescent="0.25">
      <c r="A9660" t="s">
        <v>30577</v>
      </c>
    </row>
    <row r="9661" spans="1:26" x14ac:dyDescent="0.25">
      <c r="A9661" t="s">
        <v>29425</v>
      </c>
      <c r="B9661" t="s">
        <v>1706</v>
      </c>
      <c r="C9661" t="s">
        <v>717</v>
      </c>
      <c r="D9661" t="s">
        <v>18</v>
      </c>
      <c r="E9661" t="s">
        <v>5</v>
      </c>
      <c r="F9661" t="s">
        <v>81</v>
      </c>
      <c r="G9661" t="s">
        <v>1590</v>
      </c>
      <c r="H9661" t="s">
        <v>589</v>
      </c>
      <c r="I9661" t="s">
        <v>30</v>
      </c>
      <c r="J9661" t="s">
        <v>438</v>
      </c>
      <c r="K9661" t="s">
        <v>439</v>
      </c>
      <c r="L9661" t="s">
        <v>161</v>
      </c>
      <c r="M9661" t="s">
        <v>1129</v>
      </c>
      <c r="N9661" t="s">
        <v>179</v>
      </c>
      <c r="O9661" t="s">
        <v>996</v>
      </c>
      <c r="P9661">
        <v>9</v>
      </c>
      <c r="Q9661" t="s">
        <v>30</v>
      </c>
      <c r="R9661" t="s">
        <v>30578</v>
      </c>
    </row>
    <row r="9662" spans="1:26" x14ac:dyDescent="0.25">
      <c r="A9662" t="s">
        <v>478</v>
      </c>
      <c r="B9662" t="s">
        <v>5044</v>
      </c>
      <c r="C9662" t="s">
        <v>1003</v>
      </c>
      <c r="D9662" t="s">
        <v>1993</v>
      </c>
      <c r="E9662" t="s">
        <v>25189</v>
      </c>
      <c r="F9662" t="s">
        <v>19076</v>
      </c>
      <c r="G9662" t="s">
        <v>3548</v>
      </c>
      <c r="H9662" t="s">
        <v>7953</v>
      </c>
      <c r="I9662" t="s">
        <v>161</v>
      </c>
      <c r="J9662" t="s">
        <v>5</v>
      </c>
      <c r="K9662" t="s">
        <v>1104</v>
      </c>
      <c r="L9662" t="s">
        <v>623</v>
      </c>
      <c r="M9662" t="s">
        <v>30579</v>
      </c>
      <c r="N9662">
        <v>9</v>
      </c>
      <c r="O9662" t="s">
        <v>30580</v>
      </c>
      <c r="P9662" t="s">
        <v>30</v>
      </c>
      <c r="Q9662" t="s">
        <v>30581</v>
      </c>
    </row>
    <row r="9663" spans="1:26" x14ac:dyDescent="0.25">
      <c r="A9663" t="s">
        <v>26788</v>
      </c>
      <c r="B9663" t="s">
        <v>17841</v>
      </c>
      <c r="C9663" t="s">
        <v>4772</v>
      </c>
      <c r="D9663" t="s">
        <v>126</v>
      </c>
      <c r="E9663" t="s">
        <v>342</v>
      </c>
      <c r="F9663" t="s">
        <v>17697</v>
      </c>
      <c r="G9663" t="s">
        <v>30582</v>
      </c>
      <c r="H9663" t="s">
        <v>5044</v>
      </c>
      <c r="I9663" t="s">
        <v>784</v>
      </c>
      <c r="J9663" t="s">
        <v>9325</v>
      </c>
      <c r="K9663" t="s">
        <v>150</v>
      </c>
      <c r="L9663" t="s">
        <v>6614</v>
      </c>
      <c r="M9663" t="s">
        <v>6629</v>
      </c>
      <c r="N9663" t="s">
        <v>6898</v>
      </c>
      <c r="O9663" t="s">
        <v>30583</v>
      </c>
    </row>
    <row r="9664" spans="1:26" x14ac:dyDescent="0.25">
      <c r="A9664" t="s">
        <v>6614</v>
      </c>
      <c r="B9664" t="s">
        <v>19050</v>
      </c>
      <c r="C9664" t="s">
        <v>500</v>
      </c>
      <c r="D9664" t="s">
        <v>290</v>
      </c>
      <c r="E9664" t="s">
        <v>61</v>
      </c>
      <c r="F9664" t="s">
        <v>30584</v>
      </c>
      <c r="G9664" t="s">
        <v>898</v>
      </c>
      <c r="H9664" t="s">
        <v>30585</v>
      </c>
      <c r="I9664" t="s">
        <v>4576</v>
      </c>
      <c r="J9664" t="s">
        <v>30586</v>
      </c>
    </row>
    <row r="9665" spans="1:25" x14ac:dyDescent="0.25">
      <c r="A9665" t="s">
        <v>181</v>
      </c>
      <c r="B9665" t="s">
        <v>290</v>
      </c>
      <c r="C9665" t="s">
        <v>5</v>
      </c>
      <c r="D9665" t="s">
        <v>266</v>
      </c>
      <c r="E9665" t="s">
        <v>785</v>
      </c>
      <c r="F9665" t="s">
        <v>1303</v>
      </c>
      <c r="G9665" t="s">
        <v>218</v>
      </c>
      <c r="H9665" t="s">
        <v>179</v>
      </c>
      <c r="I9665" t="s">
        <v>1709</v>
      </c>
      <c r="J9665" t="s">
        <v>2154</v>
      </c>
      <c r="K9665" t="s">
        <v>161</v>
      </c>
      <c r="L9665" t="s">
        <v>36</v>
      </c>
      <c r="M9665" t="s">
        <v>182</v>
      </c>
      <c r="N9665" t="s">
        <v>2018</v>
      </c>
      <c r="O9665" t="s">
        <v>1013</v>
      </c>
      <c r="P9665" t="s">
        <v>1940</v>
      </c>
      <c r="Q9665" t="s">
        <v>432</v>
      </c>
      <c r="R9665" t="s">
        <v>194</v>
      </c>
      <c r="S9665" t="s">
        <v>2767</v>
      </c>
      <c r="T9665" t="s">
        <v>11435</v>
      </c>
      <c r="U9665" t="s">
        <v>161</v>
      </c>
      <c r="V9665" t="s">
        <v>11879</v>
      </c>
      <c r="W9665" t="s">
        <v>30587</v>
      </c>
    </row>
    <row r="9666" spans="1:25" x14ac:dyDescent="0.25">
      <c r="A9666" t="s">
        <v>6614</v>
      </c>
      <c r="B9666" t="s">
        <v>5303</v>
      </c>
      <c r="C9666" t="s">
        <v>5</v>
      </c>
      <c r="D9666" t="s">
        <v>43</v>
      </c>
      <c r="E9666" t="s">
        <v>1666</v>
      </c>
      <c r="F9666" t="s">
        <v>126</v>
      </c>
      <c r="G9666" t="s">
        <v>5</v>
      </c>
      <c r="H9666" t="s">
        <v>70</v>
      </c>
      <c r="I9666" t="s">
        <v>898</v>
      </c>
      <c r="J9666" t="s">
        <v>5253</v>
      </c>
      <c r="K9666" t="s">
        <v>59</v>
      </c>
      <c r="L9666" t="s">
        <v>594</v>
      </c>
      <c r="M9666" t="s">
        <v>30588</v>
      </c>
      <c r="N9666" t="s">
        <v>898</v>
      </c>
      <c r="O9666" t="s">
        <v>1662</v>
      </c>
      <c r="P9666" t="s">
        <v>25196</v>
      </c>
      <c r="Q9666" t="s">
        <v>560</v>
      </c>
      <c r="R9666" t="s">
        <v>6889</v>
      </c>
      <c r="S9666" t="s">
        <v>36</v>
      </c>
      <c r="T9666" t="s">
        <v>30589</v>
      </c>
    </row>
    <row r="9667" spans="1:25" x14ac:dyDescent="0.25">
      <c r="A9667" t="s">
        <v>6614</v>
      </c>
      <c r="B9667" t="s">
        <v>86</v>
      </c>
      <c r="C9667" t="s">
        <v>3633</v>
      </c>
      <c r="D9667" t="s">
        <v>2262</v>
      </c>
      <c r="E9667" t="s">
        <v>179</v>
      </c>
      <c r="F9667" t="s">
        <v>30590</v>
      </c>
    </row>
    <row r="9668" spans="1:25" x14ac:dyDescent="0.25">
      <c r="A9668" t="s">
        <v>6919</v>
      </c>
      <c r="B9668" t="s">
        <v>335</v>
      </c>
      <c r="C9668" t="s">
        <v>61</v>
      </c>
      <c r="D9668" t="s">
        <v>439</v>
      </c>
      <c r="E9668" t="s">
        <v>4336</v>
      </c>
      <c r="F9668" t="s">
        <v>61</v>
      </c>
      <c r="G9668" t="s">
        <v>1968</v>
      </c>
      <c r="H9668" t="s">
        <v>249</v>
      </c>
      <c r="I9668" t="s">
        <v>608</v>
      </c>
      <c r="J9668" t="s">
        <v>30</v>
      </c>
      <c r="K9668" t="s">
        <v>11385</v>
      </c>
      <c r="L9668" t="s">
        <v>30591</v>
      </c>
      <c r="M9668" t="s">
        <v>4707</v>
      </c>
      <c r="N9668" t="s">
        <v>723</v>
      </c>
      <c r="O9668" t="s">
        <v>59</v>
      </c>
      <c r="P9668" t="s">
        <v>577</v>
      </c>
      <c r="Q9668" t="s">
        <v>37</v>
      </c>
      <c r="R9668" t="s">
        <v>1742</v>
      </c>
      <c r="S9668" t="s">
        <v>577</v>
      </c>
      <c r="T9668" t="s">
        <v>30</v>
      </c>
      <c r="U9668" t="s">
        <v>3026</v>
      </c>
      <c r="V9668" t="s">
        <v>57</v>
      </c>
      <c r="W9668" t="s">
        <v>681</v>
      </c>
      <c r="X9668" t="s">
        <v>30592</v>
      </c>
      <c r="Y9668" t="s">
        <v>30593</v>
      </c>
    </row>
    <row r="9669" spans="1:25" x14ac:dyDescent="0.25">
      <c r="A9669" t="s">
        <v>9790</v>
      </c>
      <c r="B9669" t="s">
        <v>30594</v>
      </c>
      <c r="C9669" t="s">
        <v>21229</v>
      </c>
      <c r="D9669" t="s">
        <v>1812</v>
      </c>
      <c r="E9669" t="s">
        <v>2018</v>
      </c>
      <c r="F9669" t="s">
        <v>978</v>
      </c>
      <c r="G9669" t="s">
        <v>15</v>
      </c>
      <c r="H9669" t="s">
        <v>59</v>
      </c>
      <c r="I9669" t="s">
        <v>113</v>
      </c>
      <c r="J9669" t="s">
        <v>5</v>
      </c>
      <c r="K9669" t="s">
        <v>5948</v>
      </c>
      <c r="L9669" t="s">
        <v>30595</v>
      </c>
      <c r="M9669" t="s">
        <v>36</v>
      </c>
      <c r="N9669" t="s">
        <v>113</v>
      </c>
      <c r="O9669" t="s">
        <v>59</v>
      </c>
      <c r="P9669" t="s">
        <v>113</v>
      </c>
      <c r="Q9669" t="s">
        <v>1</v>
      </c>
      <c r="R9669" t="s">
        <v>43</v>
      </c>
      <c r="S9669" t="s">
        <v>461</v>
      </c>
      <c r="T9669" t="s">
        <v>194</v>
      </c>
      <c r="U9669" t="s">
        <v>6421</v>
      </c>
      <c r="V9669" t="s">
        <v>57</v>
      </c>
      <c r="W9669" t="s">
        <v>30596</v>
      </c>
      <c r="X9669" t="s">
        <v>30597</v>
      </c>
      <c r="Y9669" t="s">
        <v>30598</v>
      </c>
    </row>
    <row r="9670" spans="1:25" x14ac:dyDescent="0.25">
      <c r="A9670" t="s">
        <v>126</v>
      </c>
      <c r="B9670" t="s">
        <v>61</v>
      </c>
      <c r="C9670" t="s">
        <v>2386</v>
      </c>
      <c r="D9670" t="s">
        <v>2667</v>
      </c>
      <c r="E9670" t="s">
        <v>126</v>
      </c>
      <c r="F9670" t="s">
        <v>541</v>
      </c>
      <c r="G9670" t="s">
        <v>10787</v>
      </c>
      <c r="H9670" t="s">
        <v>11868</v>
      </c>
      <c r="I9670" t="s">
        <v>37</v>
      </c>
      <c r="J9670" t="s">
        <v>16147</v>
      </c>
      <c r="K9670" t="s">
        <v>206</v>
      </c>
      <c r="L9670" t="s">
        <v>3636</v>
      </c>
      <c r="M9670" t="s">
        <v>1189</v>
      </c>
      <c r="N9670" t="s">
        <v>2018</v>
      </c>
      <c r="O9670" t="s">
        <v>266</v>
      </c>
      <c r="P9670" t="s">
        <v>240</v>
      </c>
      <c r="Q9670" t="s">
        <v>57</v>
      </c>
      <c r="R9670" t="s">
        <v>1709</v>
      </c>
      <c r="S9670" t="s">
        <v>530</v>
      </c>
      <c r="T9670" t="s">
        <v>14041</v>
      </c>
      <c r="U9670" t="s">
        <v>206</v>
      </c>
      <c r="V9670" t="s">
        <v>5</v>
      </c>
      <c r="W9670" t="s">
        <v>3071</v>
      </c>
      <c r="X9670" t="s">
        <v>30599</v>
      </c>
    </row>
    <row r="9671" spans="1:25" x14ac:dyDescent="0.25">
      <c r="A9671" t="s">
        <v>30600</v>
      </c>
      <c r="B9671" t="s">
        <v>2859</v>
      </c>
      <c r="C9671" t="s">
        <v>2949</v>
      </c>
      <c r="D9671" t="s">
        <v>898</v>
      </c>
      <c r="E9671" t="s">
        <v>1449</v>
      </c>
      <c r="F9671" t="s">
        <v>61</v>
      </c>
      <c r="G9671" t="s">
        <v>5749</v>
      </c>
      <c r="H9671" t="s">
        <v>30601</v>
      </c>
      <c r="I9671" t="s">
        <v>37</v>
      </c>
      <c r="J9671" t="s">
        <v>1820</v>
      </c>
      <c r="K9671" t="s">
        <v>112</v>
      </c>
      <c r="L9671" t="s">
        <v>400</v>
      </c>
      <c r="M9671" t="s">
        <v>59</v>
      </c>
      <c r="N9671" t="s">
        <v>30602</v>
      </c>
      <c r="O9671" t="s">
        <v>898</v>
      </c>
      <c r="P9671" t="s">
        <v>180</v>
      </c>
      <c r="Q9671" t="s">
        <v>2580</v>
      </c>
      <c r="R9671" t="s">
        <v>112</v>
      </c>
      <c r="S9671" t="s">
        <v>150</v>
      </c>
      <c r="T9671" t="s">
        <v>179</v>
      </c>
      <c r="U9671" t="s">
        <v>5</v>
      </c>
      <c r="V9671" t="s">
        <v>266</v>
      </c>
      <c r="W9671" t="s">
        <v>762</v>
      </c>
      <c r="X9671" t="s">
        <v>59</v>
      </c>
      <c r="Y9671" t="s">
        <v>30603</v>
      </c>
    </row>
    <row r="9672" spans="1:25" x14ac:dyDescent="0.25">
      <c r="A9672" t="s">
        <v>6614</v>
      </c>
      <c r="B9672" t="s">
        <v>9580</v>
      </c>
      <c r="C9672" t="s">
        <v>30604</v>
      </c>
      <c r="D9672" t="s">
        <v>30605</v>
      </c>
      <c r="E9672" t="s">
        <v>577</v>
      </c>
      <c r="F9672" t="s">
        <v>21706</v>
      </c>
      <c r="G9672" t="s">
        <v>265</v>
      </c>
      <c r="H9672" t="s">
        <v>4419</v>
      </c>
      <c r="I9672" t="s">
        <v>54</v>
      </c>
      <c r="J9672" t="s">
        <v>5</v>
      </c>
      <c r="K9672" t="s">
        <v>8192</v>
      </c>
      <c r="L9672" t="s">
        <v>2564</v>
      </c>
      <c r="M9672" t="s">
        <v>30</v>
      </c>
      <c r="N9672" t="s">
        <v>30606</v>
      </c>
      <c r="O9672" t="s">
        <v>1716</v>
      </c>
      <c r="P9672" t="s">
        <v>126</v>
      </c>
      <c r="Q9672" t="s">
        <v>108</v>
      </c>
      <c r="R9672" t="s">
        <v>30607</v>
      </c>
      <c r="S9672" t="s">
        <v>30608</v>
      </c>
    </row>
    <row r="9673" spans="1:25" x14ac:dyDescent="0.25">
      <c r="A9673" t="s">
        <v>6614</v>
      </c>
      <c r="B9673" t="s">
        <v>30609</v>
      </c>
      <c r="C9673" t="s">
        <v>723</v>
      </c>
      <c r="D9673" t="s">
        <v>5906</v>
      </c>
      <c r="E9673" t="s">
        <v>61</v>
      </c>
      <c r="F9673" t="s">
        <v>27</v>
      </c>
      <c r="G9673" t="s">
        <v>179</v>
      </c>
      <c r="H9673" t="s">
        <v>8029</v>
      </c>
      <c r="I9673" t="s">
        <v>194</v>
      </c>
      <c r="J9673" t="s">
        <v>12600</v>
      </c>
      <c r="K9673" t="s">
        <v>27467</v>
      </c>
      <c r="L9673" t="s">
        <v>898</v>
      </c>
      <c r="M9673" t="s">
        <v>10843</v>
      </c>
      <c r="N9673" t="s">
        <v>2671</v>
      </c>
      <c r="O9673" t="s">
        <v>5</v>
      </c>
      <c r="P9673" t="s">
        <v>30610</v>
      </c>
    </row>
    <row r="9674" spans="1:25" x14ac:dyDescent="0.25">
      <c r="A9674" t="s">
        <v>6614</v>
      </c>
      <c r="B9674" t="s">
        <v>30611</v>
      </c>
      <c r="C9674" t="s">
        <v>407</v>
      </c>
      <c r="D9674" t="s">
        <v>1424</v>
      </c>
      <c r="E9674" t="s">
        <v>36</v>
      </c>
      <c r="F9674" t="s">
        <v>16</v>
      </c>
      <c r="G9674" t="s">
        <v>3027</v>
      </c>
      <c r="H9674" t="s">
        <v>21164</v>
      </c>
      <c r="I9674" t="s">
        <v>2859</v>
      </c>
      <c r="J9674" t="s">
        <v>1849</v>
      </c>
      <c r="K9674" t="s">
        <v>102</v>
      </c>
      <c r="L9674" t="s">
        <v>1523</v>
      </c>
      <c r="M9674" t="s">
        <v>30612</v>
      </c>
      <c r="N9674" t="s">
        <v>898</v>
      </c>
      <c r="O9674" t="s">
        <v>1709</v>
      </c>
      <c r="P9674" t="s">
        <v>16</v>
      </c>
      <c r="Q9674" t="s">
        <v>61</v>
      </c>
      <c r="R9674" t="s">
        <v>3027</v>
      </c>
      <c r="S9674" t="s">
        <v>30613</v>
      </c>
    </row>
    <row r="9675" spans="1:25" x14ac:dyDescent="0.25">
      <c r="A9675" t="s">
        <v>6017</v>
      </c>
      <c r="B9675" t="s">
        <v>6614</v>
      </c>
      <c r="C9675" t="s">
        <v>1125</v>
      </c>
      <c r="D9675" t="s">
        <v>206</v>
      </c>
      <c r="E9675" t="s">
        <v>61</v>
      </c>
      <c r="F9675" t="s">
        <v>30614</v>
      </c>
      <c r="G9675" t="s">
        <v>1608</v>
      </c>
      <c r="H9675" t="s">
        <v>1047</v>
      </c>
      <c r="I9675" t="s">
        <v>1420</v>
      </c>
      <c r="J9675" t="s">
        <v>1695</v>
      </c>
      <c r="K9675" t="s">
        <v>1429</v>
      </c>
      <c r="L9675" t="s">
        <v>28</v>
      </c>
      <c r="M9675" t="s">
        <v>4628</v>
      </c>
      <c r="N9675" t="s">
        <v>4793</v>
      </c>
      <c r="O9675" t="s">
        <v>4651</v>
      </c>
      <c r="P9675" t="s">
        <v>1523</v>
      </c>
      <c r="Q9675" t="s">
        <v>1718</v>
      </c>
      <c r="R9675" t="s">
        <v>30615</v>
      </c>
      <c r="S9675" t="s">
        <v>30616</v>
      </c>
    </row>
    <row r="9676" spans="1:25" x14ac:dyDescent="0.25">
      <c r="A9676" t="s">
        <v>6614</v>
      </c>
      <c r="B9676" t="s">
        <v>898</v>
      </c>
      <c r="C9676" t="s">
        <v>2072</v>
      </c>
      <c r="D9676" t="s">
        <v>36</v>
      </c>
      <c r="E9676" t="s">
        <v>37</v>
      </c>
      <c r="F9676" t="s">
        <v>898</v>
      </c>
      <c r="G9676" t="s">
        <v>15</v>
      </c>
      <c r="H9676" t="s">
        <v>324</v>
      </c>
      <c r="I9676" t="s">
        <v>30617</v>
      </c>
      <c r="J9676" t="s">
        <v>30618</v>
      </c>
      <c r="K9676" t="s">
        <v>30619</v>
      </c>
      <c r="L9676" t="s">
        <v>30620</v>
      </c>
    </row>
    <row r="9677" spans="1:25" x14ac:dyDescent="0.25">
      <c r="A9677" t="s">
        <v>6614</v>
      </c>
      <c r="B9677" t="s">
        <v>17120</v>
      </c>
      <c r="C9677" t="s">
        <v>23738</v>
      </c>
      <c r="D9677" t="s">
        <v>710</v>
      </c>
      <c r="E9677" t="s">
        <v>159</v>
      </c>
      <c r="F9677" t="s">
        <v>6317</v>
      </c>
      <c r="G9677" t="s">
        <v>13669</v>
      </c>
      <c r="H9677" t="s">
        <v>37</v>
      </c>
      <c r="I9677" t="s">
        <v>898</v>
      </c>
      <c r="J9677" t="s">
        <v>1295</v>
      </c>
      <c r="K9677" t="s">
        <v>2072</v>
      </c>
      <c r="L9677" t="s">
        <v>194</v>
      </c>
      <c r="M9677" t="s">
        <v>30621</v>
      </c>
      <c r="N9677" t="s">
        <v>6739</v>
      </c>
      <c r="O9677" t="s">
        <v>61</v>
      </c>
      <c r="P9677" t="s">
        <v>20740</v>
      </c>
      <c r="Q9677" t="s">
        <v>30622</v>
      </c>
    </row>
    <row r="9678" spans="1:25" x14ac:dyDescent="0.25">
      <c r="A9678" t="s">
        <v>2082</v>
      </c>
      <c r="B9678" t="s">
        <v>7538</v>
      </c>
      <c r="C9678" t="s">
        <v>211</v>
      </c>
      <c r="D9678" t="s">
        <v>57</v>
      </c>
      <c r="E9678" t="s">
        <v>61</v>
      </c>
      <c r="F9678">
        <v>100</v>
      </c>
      <c r="G9678" t="s">
        <v>8708</v>
      </c>
      <c r="H9678" t="s">
        <v>30623</v>
      </c>
      <c r="I9678" t="s">
        <v>1896</v>
      </c>
      <c r="J9678" t="s">
        <v>179</v>
      </c>
      <c r="K9678" t="s">
        <v>5</v>
      </c>
      <c r="L9678" t="s">
        <v>6128</v>
      </c>
      <c r="M9678" t="s">
        <v>37</v>
      </c>
      <c r="N9678" t="s">
        <v>24045</v>
      </c>
      <c r="O9678" t="s">
        <v>57</v>
      </c>
      <c r="P9678" t="s">
        <v>5</v>
      </c>
      <c r="Q9678" t="s">
        <v>5322</v>
      </c>
      <c r="R9678" t="s">
        <v>198</v>
      </c>
      <c r="S9678" t="s">
        <v>30624</v>
      </c>
      <c r="T9678" t="s">
        <v>16</v>
      </c>
      <c r="U9678" t="s">
        <v>30625</v>
      </c>
      <c r="V9678" t="s">
        <v>157</v>
      </c>
      <c r="W9678" t="s">
        <v>1908</v>
      </c>
      <c r="X9678" t="s">
        <v>4406</v>
      </c>
      <c r="Y9678" t="s">
        <v>30626</v>
      </c>
    </row>
    <row r="9679" spans="1:25" x14ac:dyDescent="0.25">
      <c r="A9679" t="s">
        <v>6614</v>
      </c>
      <c r="B9679" t="s">
        <v>4510</v>
      </c>
      <c r="C9679" t="s">
        <v>36</v>
      </c>
      <c r="D9679" t="s">
        <v>1718</v>
      </c>
      <c r="E9679" t="s">
        <v>15660</v>
      </c>
      <c r="F9679" t="s">
        <v>57</v>
      </c>
      <c r="G9679" t="s">
        <v>7915</v>
      </c>
      <c r="H9679" t="s">
        <v>20000</v>
      </c>
      <c r="I9679" t="s">
        <v>21831</v>
      </c>
      <c r="J9679" t="s">
        <v>179</v>
      </c>
      <c r="K9679" t="s">
        <v>15660</v>
      </c>
      <c r="L9679" t="s">
        <v>57</v>
      </c>
      <c r="M9679" t="s">
        <v>30627</v>
      </c>
      <c r="N9679" t="s">
        <v>179</v>
      </c>
      <c r="O9679" t="s">
        <v>5</v>
      </c>
      <c r="P9679" t="s">
        <v>361</v>
      </c>
      <c r="Q9679" t="s">
        <v>2429</v>
      </c>
      <c r="R9679" t="s">
        <v>30628</v>
      </c>
    </row>
    <row r="9680" spans="1:25" x14ac:dyDescent="0.25">
      <c r="A9680" t="s">
        <v>6614</v>
      </c>
      <c r="B9680" t="s">
        <v>940</v>
      </c>
      <c r="C9680" t="s">
        <v>806</v>
      </c>
      <c r="D9680" t="s">
        <v>898</v>
      </c>
      <c r="E9680" t="s">
        <v>156</v>
      </c>
      <c r="F9680" t="s">
        <v>28203</v>
      </c>
      <c r="G9680" t="s">
        <v>4028</v>
      </c>
      <c r="H9680" t="s">
        <v>45</v>
      </c>
      <c r="I9680" t="s">
        <v>61</v>
      </c>
      <c r="J9680" t="s">
        <v>5436</v>
      </c>
      <c r="K9680" t="s">
        <v>218</v>
      </c>
      <c r="L9680" t="s">
        <v>24578</v>
      </c>
      <c r="M9680" t="s">
        <v>577</v>
      </c>
      <c r="N9680" t="s">
        <v>59</v>
      </c>
      <c r="O9680" t="s">
        <v>3060</v>
      </c>
      <c r="P9680" t="s">
        <v>751</v>
      </c>
      <c r="Q9680" t="s">
        <v>30629</v>
      </c>
      <c r="R9680" t="s">
        <v>30630</v>
      </c>
      <c r="S9680" t="s">
        <v>3548</v>
      </c>
      <c r="T9680" t="s">
        <v>479</v>
      </c>
      <c r="U9680" t="s">
        <v>30631</v>
      </c>
    </row>
    <row r="9681" spans="1:26" x14ac:dyDescent="0.25">
      <c r="A9681" t="s">
        <v>6614</v>
      </c>
      <c r="B9681" t="s">
        <v>2018</v>
      </c>
      <c r="C9681" t="s">
        <v>16</v>
      </c>
      <c r="D9681" t="s">
        <v>30632</v>
      </c>
      <c r="E9681" t="s">
        <v>5204</v>
      </c>
      <c r="F9681" t="s">
        <v>115</v>
      </c>
      <c r="G9681" t="s">
        <v>73</v>
      </c>
      <c r="H9681" t="s">
        <v>74</v>
      </c>
      <c r="I9681" t="s">
        <v>5</v>
      </c>
      <c r="J9681" t="s">
        <v>17976</v>
      </c>
      <c r="K9681" t="s">
        <v>1305</v>
      </c>
      <c r="L9681" t="s">
        <v>61</v>
      </c>
      <c r="M9681" t="s">
        <v>741</v>
      </c>
      <c r="N9681" t="s">
        <v>8310</v>
      </c>
      <c r="O9681" t="s">
        <v>1861</v>
      </c>
      <c r="P9681" t="s">
        <v>290</v>
      </c>
      <c r="Q9681" t="s">
        <v>2409</v>
      </c>
      <c r="R9681" t="s">
        <v>1940</v>
      </c>
      <c r="S9681" t="s">
        <v>18298</v>
      </c>
      <c r="T9681" t="s">
        <v>432</v>
      </c>
      <c r="U9681" t="s">
        <v>30633</v>
      </c>
    </row>
    <row r="9682" spans="1:26" x14ac:dyDescent="0.25">
      <c r="A9682" t="s">
        <v>6614</v>
      </c>
      <c r="B9682" t="s">
        <v>179</v>
      </c>
      <c r="C9682" t="s">
        <v>30634</v>
      </c>
      <c r="D9682" t="s">
        <v>30635</v>
      </c>
      <c r="E9682" t="s">
        <v>898</v>
      </c>
      <c r="F9682" t="s">
        <v>6919</v>
      </c>
      <c r="G9682" t="s">
        <v>1253</v>
      </c>
      <c r="H9682" t="s">
        <v>313</v>
      </c>
      <c r="I9682" t="s">
        <v>335</v>
      </c>
      <c r="J9682" t="s">
        <v>17465</v>
      </c>
      <c r="K9682" t="s">
        <v>71</v>
      </c>
      <c r="L9682" t="s">
        <v>5</v>
      </c>
      <c r="M9682" t="s">
        <v>30636</v>
      </c>
      <c r="N9682" t="s">
        <v>206</v>
      </c>
      <c r="O9682" t="s">
        <v>10413</v>
      </c>
      <c r="P9682" t="s">
        <v>767</v>
      </c>
      <c r="Q9682" t="s">
        <v>18</v>
      </c>
      <c r="R9682" t="s">
        <v>7724</v>
      </c>
      <c r="S9682" t="s">
        <v>1667</v>
      </c>
      <c r="T9682" t="s">
        <v>150</v>
      </c>
      <c r="U9682" t="s">
        <v>30637</v>
      </c>
      <c r="V9682" t="s">
        <v>30638</v>
      </c>
    </row>
    <row r="9683" spans="1:26" x14ac:dyDescent="0.25">
      <c r="A9683" t="s">
        <v>6614</v>
      </c>
      <c r="B9683" t="s">
        <v>161</v>
      </c>
      <c r="C9683" t="s">
        <v>30639</v>
      </c>
      <c r="D9683" t="s">
        <v>4628</v>
      </c>
      <c r="E9683" t="s">
        <v>7349</v>
      </c>
      <c r="F9683" t="s">
        <v>2018</v>
      </c>
      <c r="G9683" t="s">
        <v>36</v>
      </c>
      <c r="H9683" t="s">
        <v>16</v>
      </c>
      <c r="I9683" t="s">
        <v>30640</v>
      </c>
      <c r="J9683" t="s">
        <v>6854</v>
      </c>
      <c r="K9683" t="s">
        <v>2929</v>
      </c>
      <c r="L9683" t="s">
        <v>37</v>
      </c>
      <c r="M9683" t="s">
        <v>1523</v>
      </c>
      <c r="N9683" t="s">
        <v>30641</v>
      </c>
    </row>
    <row r="9684" spans="1:26" x14ac:dyDescent="0.25">
      <c r="A9684" t="s">
        <v>6614</v>
      </c>
      <c r="B9684" t="s">
        <v>898</v>
      </c>
      <c r="C9684" t="s">
        <v>2072</v>
      </c>
      <c r="D9684" t="s">
        <v>150</v>
      </c>
      <c r="E9684" t="s">
        <v>335</v>
      </c>
      <c r="F9684" t="s">
        <v>36</v>
      </c>
      <c r="G9684" t="s">
        <v>290</v>
      </c>
      <c r="H9684" t="s">
        <v>30</v>
      </c>
      <c r="I9684" t="s">
        <v>20201</v>
      </c>
      <c r="J9684" t="s">
        <v>181</v>
      </c>
      <c r="K9684" t="s">
        <v>338</v>
      </c>
      <c r="L9684" t="s">
        <v>313</v>
      </c>
      <c r="M9684" t="s">
        <v>30</v>
      </c>
      <c r="N9684" t="s">
        <v>411</v>
      </c>
      <c r="O9684" t="s">
        <v>30642</v>
      </c>
      <c r="P9684" t="s">
        <v>2138</v>
      </c>
      <c r="Q9684" t="s">
        <v>36</v>
      </c>
      <c r="R9684" t="s">
        <v>290</v>
      </c>
      <c r="S9684" t="s">
        <v>30</v>
      </c>
      <c r="T9684" t="s">
        <v>411</v>
      </c>
      <c r="U9684" t="s">
        <v>608</v>
      </c>
      <c r="V9684" t="s">
        <v>2116</v>
      </c>
      <c r="W9684" t="s">
        <v>30643</v>
      </c>
      <c r="X9684" t="s">
        <v>898</v>
      </c>
      <c r="Y9684" t="s">
        <v>16792</v>
      </c>
      <c r="Z9684" t="s">
        <v>30644</v>
      </c>
    </row>
    <row r="9685" spans="1:26" x14ac:dyDescent="0.25">
      <c r="A9685" t="s">
        <v>6614</v>
      </c>
      <c r="B9685" t="s">
        <v>30645</v>
      </c>
      <c r="C9685" t="s">
        <v>29799</v>
      </c>
      <c r="D9685" t="s">
        <v>723</v>
      </c>
      <c r="E9685" t="s">
        <v>43</v>
      </c>
      <c r="F9685" t="s">
        <v>710</v>
      </c>
      <c r="G9685" t="s">
        <v>30646</v>
      </c>
      <c r="H9685" t="s">
        <v>22464</v>
      </c>
      <c r="I9685" t="s">
        <v>17306</v>
      </c>
      <c r="J9685" t="s">
        <v>115</v>
      </c>
      <c r="K9685" t="s">
        <v>36</v>
      </c>
      <c r="L9685" t="s">
        <v>612</v>
      </c>
      <c r="M9685" t="s">
        <v>2276</v>
      </c>
      <c r="N9685" t="s">
        <v>30647</v>
      </c>
      <c r="O9685" t="s">
        <v>113</v>
      </c>
      <c r="P9685" t="s">
        <v>1532</v>
      </c>
      <c r="Q9685" t="s">
        <v>30648</v>
      </c>
    </row>
    <row r="9686" spans="1:26" x14ac:dyDescent="0.25">
      <c r="A9686" t="s">
        <v>6614</v>
      </c>
      <c r="B9686" t="s">
        <v>182</v>
      </c>
      <c r="C9686" t="s">
        <v>5</v>
      </c>
      <c r="D9686" t="s">
        <v>2942</v>
      </c>
      <c r="E9686" t="s">
        <v>93</v>
      </c>
      <c r="F9686" t="s">
        <v>5436</v>
      </c>
      <c r="G9686" t="s">
        <v>781</v>
      </c>
      <c r="H9686" t="s">
        <v>5</v>
      </c>
      <c r="I9686" t="s">
        <v>183</v>
      </c>
      <c r="J9686" t="s">
        <v>717</v>
      </c>
      <c r="K9686" t="s">
        <v>326</v>
      </c>
      <c r="L9686" t="s">
        <v>1504</v>
      </c>
      <c r="M9686" t="s">
        <v>326</v>
      </c>
      <c r="N9686" t="s">
        <v>26314</v>
      </c>
      <c r="O9686" t="s">
        <v>159</v>
      </c>
      <c r="P9686" t="s">
        <v>411</v>
      </c>
      <c r="Q9686" t="s">
        <v>1900</v>
      </c>
      <c r="R9686" t="s">
        <v>5291</v>
      </c>
      <c r="S9686" t="s">
        <v>30350</v>
      </c>
      <c r="T9686" t="s">
        <v>26311</v>
      </c>
      <c r="U9686" t="s">
        <v>30649</v>
      </c>
    </row>
    <row r="9687" spans="1:26" x14ac:dyDescent="0.25">
      <c r="A9687" t="s">
        <v>6614</v>
      </c>
      <c r="B9687" t="s">
        <v>335</v>
      </c>
      <c r="C9687" t="s">
        <v>17465</v>
      </c>
      <c r="D9687" t="s">
        <v>458</v>
      </c>
      <c r="E9687" t="s">
        <v>61</v>
      </c>
      <c r="F9687" t="s">
        <v>30650</v>
      </c>
      <c r="G9687" t="s">
        <v>193</v>
      </c>
      <c r="H9687" t="s">
        <v>17465</v>
      </c>
      <c r="I9687" t="s">
        <v>639</v>
      </c>
      <c r="J9687" t="s">
        <v>179</v>
      </c>
      <c r="K9687" t="s">
        <v>194</v>
      </c>
      <c r="L9687" t="s">
        <v>1980</v>
      </c>
      <c r="M9687" t="s">
        <v>37</v>
      </c>
      <c r="N9687" t="s">
        <v>15</v>
      </c>
      <c r="O9687" t="s">
        <v>30651</v>
      </c>
    </row>
    <row r="9688" spans="1:26" x14ac:dyDescent="0.25">
      <c r="A9688" t="s">
        <v>6614</v>
      </c>
      <c r="B9688" t="s">
        <v>8896</v>
      </c>
      <c r="C9688" t="s">
        <v>59</v>
      </c>
      <c r="D9688" t="s">
        <v>157</v>
      </c>
      <c r="E9688" t="s">
        <v>3606</v>
      </c>
      <c r="F9688" t="s">
        <v>57</v>
      </c>
      <c r="G9688" t="s">
        <v>61</v>
      </c>
      <c r="H9688" t="s">
        <v>2440</v>
      </c>
      <c r="I9688" t="s">
        <v>8819</v>
      </c>
      <c r="J9688" t="s">
        <v>57</v>
      </c>
      <c r="K9688" t="s">
        <v>7453</v>
      </c>
      <c r="L9688" t="s">
        <v>1716</v>
      </c>
      <c r="M9688" t="s">
        <v>30111</v>
      </c>
      <c r="N9688" t="s">
        <v>978</v>
      </c>
      <c r="O9688" t="s">
        <v>1801</v>
      </c>
      <c r="P9688" t="s">
        <v>6293</v>
      </c>
      <c r="Q9688" t="s">
        <v>5411</v>
      </c>
      <c r="R9688" t="s">
        <v>3015</v>
      </c>
      <c r="S9688" t="s">
        <v>30652</v>
      </c>
    </row>
    <row r="9689" spans="1:26" x14ac:dyDescent="0.25">
      <c r="A9689" t="s">
        <v>449</v>
      </c>
      <c r="B9689" t="s">
        <v>30653</v>
      </c>
    </row>
    <row r="9690" spans="1:26" x14ac:dyDescent="0.25">
      <c r="A9690" t="s">
        <v>6614</v>
      </c>
      <c r="B9690" t="s">
        <v>3208</v>
      </c>
      <c r="C9690" t="s">
        <v>356</v>
      </c>
      <c r="D9690" t="s">
        <v>4628</v>
      </c>
      <c r="E9690" t="s">
        <v>7349</v>
      </c>
      <c r="F9690" t="s">
        <v>419</v>
      </c>
      <c r="G9690" t="s">
        <v>113</v>
      </c>
      <c r="H9690" t="s">
        <v>30654</v>
      </c>
      <c r="I9690" t="s">
        <v>5887</v>
      </c>
      <c r="J9690" t="s">
        <v>723</v>
      </c>
      <c r="K9690" t="s">
        <v>61</v>
      </c>
      <c r="L9690" t="s">
        <v>3015</v>
      </c>
      <c r="M9690" t="s">
        <v>16781</v>
      </c>
      <c r="N9690" t="s">
        <v>1716</v>
      </c>
      <c r="O9690" t="s">
        <v>30655</v>
      </c>
    </row>
    <row r="9691" spans="1:26" x14ac:dyDescent="0.25">
      <c r="A9691" t="s">
        <v>1</v>
      </c>
      <c r="B9691">
        <v>4</v>
      </c>
      <c r="C9691" t="s">
        <v>25726</v>
      </c>
      <c r="D9691" t="s">
        <v>2082</v>
      </c>
      <c r="E9691">
        <v>4</v>
      </c>
      <c r="F9691" t="s">
        <v>5</v>
      </c>
      <c r="G9691" t="s">
        <v>3031</v>
      </c>
      <c r="H9691" t="s">
        <v>30656</v>
      </c>
      <c r="I9691" t="s">
        <v>30657</v>
      </c>
      <c r="J9691" t="s">
        <v>19076</v>
      </c>
      <c r="K9691" t="s">
        <v>30336</v>
      </c>
      <c r="L9691" t="s">
        <v>30658</v>
      </c>
    </row>
    <row r="9692" spans="1:26" x14ac:dyDescent="0.25">
      <c r="A9692" t="s">
        <v>6614</v>
      </c>
      <c r="B9692" t="s">
        <v>179</v>
      </c>
      <c r="C9692" t="s">
        <v>541</v>
      </c>
      <c r="D9692" t="s">
        <v>1504</v>
      </c>
      <c r="E9692" t="s">
        <v>4785</v>
      </c>
      <c r="F9692" t="s">
        <v>30659</v>
      </c>
      <c r="G9692" t="s">
        <v>30660</v>
      </c>
    </row>
    <row r="9693" spans="1:26" x14ac:dyDescent="0.25">
      <c r="A9693" t="s">
        <v>6614</v>
      </c>
      <c r="B9693" t="s">
        <v>324</v>
      </c>
      <c r="C9693" t="s">
        <v>541</v>
      </c>
      <c r="D9693" t="s">
        <v>24741</v>
      </c>
      <c r="E9693" t="s">
        <v>30661</v>
      </c>
    </row>
    <row r="9694" spans="1:26" x14ac:dyDescent="0.25">
      <c r="A9694" t="s">
        <v>6614</v>
      </c>
      <c r="B9694" t="s">
        <v>6803</v>
      </c>
      <c r="C9694" t="s">
        <v>5</v>
      </c>
      <c r="D9694" t="s">
        <v>266</v>
      </c>
      <c r="E9694" t="s">
        <v>3353</v>
      </c>
      <c r="F9694" t="s">
        <v>206</v>
      </c>
      <c r="G9694" t="s">
        <v>43</v>
      </c>
      <c r="H9694" t="s">
        <v>30662</v>
      </c>
      <c r="I9694" t="s">
        <v>30663</v>
      </c>
      <c r="J9694" t="s">
        <v>1909</v>
      </c>
      <c r="K9694" t="s">
        <v>5622</v>
      </c>
      <c r="L9694" t="s">
        <v>113</v>
      </c>
      <c r="M9694" t="s">
        <v>30664</v>
      </c>
    </row>
    <row r="9695" spans="1:26" x14ac:dyDescent="0.25">
      <c r="A9695" t="s">
        <v>1195</v>
      </c>
      <c r="B9695" t="s">
        <v>8154</v>
      </c>
      <c r="C9695" t="s">
        <v>224</v>
      </c>
      <c r="D9695" t="s">
        <v>30266</v>
      </c>
      <c r="E9695" t="s">
        <v>37</v>
      </c>
      <c r="F9695" t="s">
        <v>30665</v>
      </c>
    </row>
    <row r="9696" spans="1:26" x14ac:dyDescent="0.25">
      <c r="A9696" t="s">
        <v>11155</v>
      </c>
      <c r="B9696" t="s">
        <v>2116</v>
      </c>
      <c r="C9696" t="s">
        <v>6614</v>
      </c>
      <c r="D9696" t="s">
        <v>278</v>
      </c>
      <c r="E9696" t="s">
        <v>5</v>
      </c>
      <c r="F9696" t="s">
        <v>266</v>
      </c>
      <c r="G9696" t="s">
        <v>704</v>
      </c>
      <c r="H9696" t="s">
        <v>30</v>
      </c>
      <c r="I9696" t="s">
        <v>621</v>
      </c>
      <c r="J9696" t="s">
        <v>3097</v>
      </c>
      <c r="K9696" t="s">
        <v>5857</v>
      </c>
      <c r="L9696" t="s">
        <v>18997</v>
      </c>
      <c r="M9696" t="s">
        <v>20743</v>
      </c>
      <c r="N9696" t="s">
        <v>126</v>
      </c>
      <c r="O9696" t="s">
        <v>18824</v>
      </c>
      <c r="P9696" t="s">
        <v>7497</v>
      </c>
      <c r="Q9696" t="s">
        <v>710</v>
      </c>
      <c r="R9696" t="s">
        <v>5</v>
      </c>
      <c r="S9696" t="s">
        <v>4722</v>
      </c>
      <c r="T9696" t="s">
        <v>30666</v>
      </c>
      <c r="U9696" t="s">
        <v>5088</v>
      </c>
      <c r="V9696" t="s">
        <v>30667</v>
      </c>
    </row>
    <row r="9697" spans="1:23" x14ac:dyDescent="0.25">
      <c r="A9697" t="s">
        <v>30668</v>
      </c>
      <c r="B9697" t="s">
        <v>1482</v>
      </c>
      <c r="C9697" t="s">
        <v>73</v>
      </c>
      <c r="D9697" t="s">
        <v>1265</v>
      </c>
      <c r="E9697" t="s">
        <v>217</v>
      </c>
      <c r="F9697" t="s">
        <v>12697</v>
      </c>
      <c r="G9697" t="s">
        <v>61</v>
      </c>
      <c r="H9697" t="s">
        <v>18065</v>
      </c>
      <c r="I9697" t="s">
        <v>210</v>
      </c>
      <c r="J9697" t="s">
        <v>57</v>
      </c>
      <c r="K9697" t="s">
        <v>112</v>
      </c>
      <c r="L9697" t="s">
        <v>37</v>
      </c>
      <c r="M9697" t="s">
        <v>1395</v>
      </c>
      <c r="N9697" t="s">
        <v>30669</v>
      </c>
      <c r="O9697" t="s">
        <v>2129</v>
      </c>
      <c r="P9697" t="s">
        <v>703</v>
      </c>
      <c r="Q9697" t="s">
        <v>73</v>
      </c>
      <c r="R9697" t="s">
        <v>193</v>
      </c>
      <c r="S9697" t="s">
        <v>30670</v>
      </c>
      <c r="T9697" t="s">
        <v>30671</v>
      </c>
      <c r="U9697" t="s">
        <v>17561</v>
      </c>
      <c r="V9697" t="s">
        <v>30672</v>
      </c>
    </row>
    <row r="9698" spans="1:23" x14ac:dyDescent="0.25">
      <c r="A9698" t="s">
        <v>6614</v>
      </c>
      <c r="B9698" t="s">
        <v>27928</v>
      </c>
      <c r="C9698" t="s">
        <v>1889</v>
      </c>
      <c r="D9698" t="s">
        <v>5</v>
      </c>
      <c r="E9698" t="s">
        <v>5877</v>
      </c>
      <c r="F9698" t="s">
        <v>30673</v>
      </c>
      <c r="G9698" t="s">
        <v>16956</v>
      </c>
      <c r="H9698" t="s">
        <v>1549</v>
      </c>
      <c r="I9698">
        <v>100</v>
      </c>
      <c r="J9698" t="s">
        <v>6978</v>
      </c>
      <c r="K9698" t="s">
        <v>30322</v>
      </c>
      <c r="L9698" t="s">
        <v>30674</v>
      </c>
      <c r="M9698" t="s">
        <v>36</v>
      </c>
      <c r="N9698" t="s">
        <v>156</v>
      </c>
      <c r="O9698" t="s">
        <v>781</v>
      </c>
      <c r="P9698" t="s">
        <v>266</v>
      </c>
      <c r="Q9698" t="s">
        <v>1046</v>
      </c>
      <c r="R9698" t="s">
        <v>30675</v>
      </c>
    </row>
    <row r="9699" spans="1:23" x14ac:dyDescent="0.25">
      <c r="A9699" t="s">
        <v>30676</v>
      </c>
      <c r="B9699" t="s">
        <v>290</v>
      </c>
      <c r="C9699" t="s">
        <v>5</v>
      </c>
      <c r="D9699" t="s">
        <v>266</v>
      </c>
      <c r="E9699" t="s">
        <v>1303</v>
      </c>
      <c r="F9699" t="s">
        <v>45</v>
      </c>
      <c r="G9699" t="s">
        <v>5</v>
      </c>
      <c r="H9699" t="s">
        <v>266</v>
      </c>
      <c r="I9699" t="s">
        <v>30677</v>
      </c>
      <c r="J9699" t="s">
        <v>30678</v>
      </c>
    </row>
    <row r="9700" spans="1:23" x14ac:dyDescent="0.25">
      <c r="A9700" t="s">
        <v>157</v>
      </c>
      <c r="B9700" t="s">
        <v>1998</v>
      </c>
      <c r="C9700" t="s">
        <v>260</v>
      </c>
      <c r="D9700" t="s">
        <v>61</v>
      </c>
      <c r="E9700" t="s">
        <v>18863</v>
      </c>
      <c r="F9700" t="s">
        <v>2872</v>
      </c>
      <c r="G9700" t="s">
        <v>257</v>
      </c>
      <c r="H9700" t="s">
        <v>258</v>
      </c>
      <c r="I9700" t="s">
        <v>596</v>
      </c>
      <c r="J9700" t="s">
        <v>589</v>
      </c>
      <c r="K9700" t="s">
        <v>206</v>
      </c>
      <c r="L9700">
        <v>10</v>
      </c>
      <c r="M9700" t="s">
        <v>30580</v>
      </c>
      <c r="N9700" t="s">
        <v>257</v>
      </c>
      <c r="O9700" t="s">
        <v>179</v>
      </c>
      <c r="P9700" t="s">
        <v>5</v>
      </c>
      <c r="Q9700" t="s">
        <v>30679</v>
      </c>
      <c r="R9700" t="s">
        <v>1932</v>
      </c>
      <c r="S9700" t="s">
        <v>218</v>
      </c>
      <c r="T9700" t="s">
        <v>1709</v>
      </c>
      <c r="U9700" t="s">
        <v>2593</v>
      </c>
      <c r="V9700" t="s">
        <v>251</v>
      </c>
      <c r="W9700" t="s">
        <v>30680</v>
      </c>
    </row>
    <row r="9701" spans="1:23" x14ac:dyDescent="0.25">
      <c r="A9701" t="s">
        <v>30681</v>
      </c>
      <c r="B9701" t="s">
        <v>30682</v>
      </c>
    </row>
    <row r="9702" spans="1:23" x14ac:dyDescent="0.25">
      <c r="A9702" t="s">
        <v>5022</v>
      </c>
      <c r="B9702" t="s">
        <v>4</v>
      </c>
      <c r="C9702" t="s">
        <v>2881</v>
      </c>
      <c r="D9702" t="s">
        <v>30683</v>
      </c>
    </row>
    <row r="9703" spans="1:23" x14ac:dyDescent="0.25">
      <c r="A9703" t="s">
        <v>222</v>
      </c>
      <c r="B9703" t="s">
        <v>30684</v>
      </c>
      <c r="C9703" t="s">
        <v>1887</v>
      </c>
      <c r="D9703" t="s">
        <v>57</v>
      </c>
      <c r="E9703" t="s">
        <v>30685</v>
      </c>
      <c r="F9703" t="s">
        <v>898</v>
      </c>
      <c r="G9703" t="s">
        <v>30686</v>
      </c>
      <c r="H9703" t="s">
        <v>1743</v>
      </c>
      <c r="I9703" t="s">
        <v>126</v>
      </c>
      <c r="J9703" t="s">
        <v>30687</v>
      </c>
    </row>
    <row r="9704" spans="1:23" x14ac:dyDescent="0.25">
      <c r="A9704" t="s">
        <v>30688</v>
      </c>
    </row>
    <row r="9705" spans="1:23" x14ac:dyDescent="0.25">
      <c r="A9705" t="s">
        <v>30689</v>
      </c>
    </row>
    <row r="9706" spans="1:23" x14ac:dyDescent="0.25">
      <c r="A9706" t="s">
        <v>449</v>
      </c>
      <c r="B9706" t="s">
        <v>30690</v>
      </c>
    </row>
    <row r="9707" spans="1:23" x14ac:dyDescent="0.25">
      <c r="A9707" t="s">
        <v>898</v>
      </c>
      <c r="B9707" t="s">
        <v>322</v>
      </c>
      <c r="C9707" t="s">
        <v>5159</v>
      </c>
      <c r="D9707" t="s">
        <v>313</v>
      </c>
      <c r="E9707" t="s">
        <v>115</v>
      </c>
      <c r="F9707" t="s">
        <v>462</v>
      </c>
      <c r="G9707" t="s">
        <v>1420</v>
      </c>
      <c r="H9707" t="s">
        <v>590</v>
      </c>
      <c r="I9707" t="s">
        <v>1709</v>
      </c>
      <c r="J9707" t="s">
        <v>1956</v>
      </c>
      <c r="K9707" t="s">
        <v>30691</v>
      </c>
    </row>
    <row r="9708" spans="1:23" x14ac:dyDescent="0.25">
      <c r="A9708" t="s">
        <v>4622</v>
      </c>
      <c r="B9708" t="s">
        <v>182</v>
      </c>
      <c r="C9708" t="s">
        <v>157</v>
      </c>
      <c r="D9708" t="s">
        <v>1011</v>
      </c>
      <c r="E9708" t="s">
        <v>37</v>
      </c>
      <c r="F9708" t="s">
        <v>150</v>
      </c>
      <c r="G9708" t="s">
        <v>651</v>
      </c>
      <c r="H9708" t="s">
        <v>157</v>
      </c>
      <c r="I9708" t="s">
        <v>30692</v>
      </c>
    </row>
    <row r="9709" spans="1:23" x14ac:dyDescent="0.25">
      <c r="A9709" t="s">
        <v>5354</v>
      </c>
      <c r="B9709" t="s">
        <v>73</v>
      </c>
      <c r="C9709" t="s">
        <v>113</v>
      </c>
      <c r="D9709" t="s">
        <v>1532</v>
      </c>
      <c r="E9709" t="s">
        <v>30693</v>
      </c>
    </row>
    <row r="9710" spans="1:23" x14ac:dyDescent="0.25">
      <c r="A9710" t="s">
        <v>30694</v>
      </c>
    </row>
    <row r="9711" spans="1:23" x14ac:dyDescent="0.25">
      <c r="A9711" t="b">
        <v>1</v>
      </c>
      <c r="B9711" t="s">
        <v>59</v>
      </c>
      <c r="C9711" t="s">
        <v>5690</v>
      </c>
      <c r="D9711" t="s">
        <v>37</v>
      </c>
      <c r="E9711" t="s">
        <v>194</v>
      </c>
      <c r="F9711" t="s">
        <v>1405</v>
      </c>
      <c r="G9711" t="s">
        <v>179</v>
      </c>
      <c r="H9711" t="s">
        <v>342</v>
      </c>
      <c r="I9711" t="s">
        <v>30695</v>
      </c>
      <c r="J9711" t="s">
        <v>8247</v>
      </c>
      <c r="K9711" t="s">
        <v>198</v>
      </c>
      <c r="L9711" t="s">
        <v>12717</v>
      </c>
      <c r="M9711" t="s">
        <v>290</v>
      </c>
      <c r="N9711" t="s">
        <v>3222</v>
      </c>
      <c r="O9711" t="s">
        <v>30696</v>
      </c>
      <c r="P9711" t="s">
        <v>66</v>
      </c>
      <c r="Q9711" t="s">
        <v>220</v>
      </c>
      <c r="R9711" t="s">
        <v>221</v>
      </c>
      <c r="S9711" t="s">
        <v>5</v>
      </c>
      <c r="T9711" t="s">
        <v>30697</v>
      </c>
    </row>
    <row r="9712" spans="1:23" x14ac:dyDescent="0.25">
      <c r="A9712" t="s">
        <v>179</v>
      </c>
      <c r="B9712" t="s">
        <v>30698</v>
      </c>
      <c r="C9712" t="s">
        <v>402</v>
      </c>
      <c r="D9712" t="s">
        <v>61</v>
      </c>
      <c r="E9712" t="s">
        <v>23921</v>
      </c>
      <c r="F9712" t="s">
        <v>1590</v>
      </c>
      <c r="G9712" t="s">
        <v>59</v>
      </c>
      <c r="H9712" t="s">
        <v>3035</v>
      </c>
      <c r="I9712" t="s">
        <v>2189</v>
      </c>
      <c r="J9712" t="s">
        <v>30699</v>
      </c>
      <c r="K9712" t="s">
        <v>3696</v>
      </c>
      <c r="L9712" t="s">
        <v>18802</v>
      </c>
      <c r="M9712" t="s">
        <v>126</v>
      </c>
      <c r="N9712" t="s">
        <v>400</v>
      </c>
      <c r="O9712" t="s">
        <v>392</v>
      </c>
      <c r="P9712" t="s">
        <v>721</v>
      </c>
      <c r="Q9712" t="s">
        <v>30700</v>
      </c>
    </row>
    <row r="9713" spans="1:23" x14ac:dyDescent="0.25">
      <c r="A9713" t="s">
        <v>10070</v>
      </c>
      <c r="B9713" t="s">
        <v>9110</v>
      </c>
      <c r="C9713" t="s">
        <v>438</v>
      </c>
      <c r="D9713" t="s">
        <v>3200</v>
      </c>
      <c r="E9713" t="s">
        <v>5097</v>
      </c>
      <c r="F9713" t="s">
        <v>61</v>
      </c>
      <c r="G9713" t="s">
        <v>2022</v>
      </c>
      <c r="H9713" t="s">
        <v>57</v>
      </c>
      <c r="I9713" t="s">
        <v>30549</v>
      </c>
      <c r="J9713" t="s">
        <v>584</v>
      </c>
      <c r="K9713" t="s">
        <v>206</v>
      </c>
      <c r="L9713">
        <v>9</v>
      </c>
      <c r="M9713" t="s">
        <v>4053</v>
      </c>
      <c r="N9713" t="s">
        <v>30</v>
      </c>
      <c r="O9713" t="s">
        <v>30701</v>
      </c>
      <c r="P9713">
        <v>2</v>
      </c>
      <c r="Q9713" t="s">
        <v>30702</v>
      </c>
    </row>
    <row r="9714" spans="1:23" x14ac:dyDescent="0.25">
      <c r="A9714" t="s">
        <v>36</v>
      </c>
      <c r="B9714" t="s">
        <v>3375</v>
      </c>
      <c r="C9714" t="s">
        <v>237</v>
      </c>
      <c r="D9714" t="s">
        <v>59</v>
      </c>
      <c r="E9714" t="s">
        <v>13984</v>
      </c>
      <c r="F9714" t="s">
        <v>161</v>
      </c>
      <c r="G9714" t="s">
        <v>30703</v>
      </c>
      <c r="H9714" t="s">
        <v>2933</v>
      </c>
      <c r="I9714" t="s">
        <v>161</v>
      </c>
      <c r="J9714" t="s">
        <v>73</v>
      </c>
      <c r="K9714" t="s">
        <v>2018</v>
      </c>
      <c r="L9714" t="s">
        <v>20450</v>
      </c>
      <c r="M9714" t="s">
        <v>161</v>
      </c>
      <c r="N9714" t="s">
        <v>120</v>
      </c>
      <c r="O9714" t="s">
        <v>7545</v>
      </c>
      <c r="P9714" t="s">
        <v>30704</v>
      </c>
    </row>
    <row r="9715" spans="1:23" x14ac:dyDescent="0.25">
      <c r="A9715" t="s">
        <v>2187</v>
      </c>
      <c r="B9715" t="s">
        <v>392</v>
      </c>
      <c r="C9715" t="s">
        <v>30705</v>
      </c>
      <c r="D9715" t="s">
        <v>179</v>
      </c>
      <c r="E9715" t="s">
        <v>2177</v>
      </c>
      <c r="F9715" t="s">
        <v>893</v>
      </c>
      <c r="G9715" t="s">
        <v>6925</v>
      </c>
      <c r="H9715" t="s">
        <v>30706</v>
      </c>
      <c r="I9715" t="s">
        <v>30707</v>
      </c>
      <c r="J9715" t="s">
        <v>1695</v>
      </c>
      <c r="K9715" t="s">
        <v>372</v>
      </c>
      <c r="L9715" t="s">
        <v>30708</v>
      </c>
      <c r="M9715" t="s">
        <v>615</v>
      </c>
      <c r="N9715" t="s">
        <v>30709</v>
      </c>
      <c r="O9715" t="s">
        <v>5092</v>
      </c>
      <c r="P9715" t="s">
        <v>3375</v>
      </c>
      <c r="Q9715" t="s">
        <v>30710</v>
      </c>
    </row>
    <row r="9716" spans="1:23" x14ac:dyDescent="0.25">
      <c r="A9716" t="s">
        <v>4772</v>
      </c>
      <c r="B9716" t="s">
        <v>126</v>
      </c>
      <c r="C9716" t="s">
        <v>30711</v>
      </c>
      <c r="D9716" t="s">
        <v>5092</v>
      </c>
      <c r="E9716" t="s">
        <v>5629</v>
      </c>
      <c r="F9716" t="s">
        <v>1980</v>
      </c>
      <c r="G9716" t="s">
        <v>1305</v>
      </c>
      <c r="H9716" t="s">
        <v>18</v>
      </c>
      <c r="I9716" t="s">
        <v>61</v>
      </c>
      <c r="J9716" t="s">
        <v>12294</v>
      </c>
      <c r="K9716" t="s">
        <v>16177</v>
      </c>
      <c r="L9716" t="s">
        <v>572</v>
      </c>
      <c r="M9716" t="s">
        <v>584</v>
      </c>
      <c r="N9716" t="s">
        <v>30</v>
      </c>
      <c r="O9716" t="s">
        <v>9110</v>
      </c>
      <c r="P9716" t="s">
        <v>438</v>
      </c>
      <c r="Q9716" t="s">
        <v>30712</v>
      </c>
    </row>
    <row r="9717" spans="1:23" x14ac:dyDescent="0.25">
      <c r="A9717" t="s">
        <v>30713</v>
      </c>
      <c r="B9717" t="s">
        <v>30714</v>
      </c>
      <c r="C9717" t="s">
        <v>113</v>
      </c>
      <c r="D9717" t="s">
        <v>5</v>
      </c>
      <c r="E9717" t="s">
        <v>28335</v>
      </c>
      <c r="F9717" t="s">
        <v>133</v>
      </c>
      <c r="G9717" t="s">
        <v>9304</v>
      </c>
      <c r="H9717" t="s">
        <v>9305</v>
      </c>
      <c r="I9717" t="s">
        <v>13199</v>
      </c>
      <c r="J9717" t="s">
        <v>2249</v>
      </c>
      <c r="K9717" t="s">
        <v>30715</v>
      </c>
      <c r="L9717" t="s">
        <v>1827</v>
      </c>
      <c r="M9717" t="s">
        <v>30716</v>
      </c>
      <c r="N9717" t="s">
        <v>12964</v>
      </c>
      <c r="O9717" t="s">
        <v>71</v>
      </c>
      <c r="P9717" t="s">
        <v>411</v>
      </c>
      <c r="Q9717" t="s">
        <v>28490</v>
      </c>
      <c r="R9717" t="s">
        <v>30717</v>
      </c>
    </row>
    <row r="9718" spans="1:23" x14ac:dyDescent="0.25">
      <c r="A9718" t="s">
        <v>461</v>
      </c>
      <c r="B9718" t="s">
        <v>898</v>
      </c>
      <c r="C9718" t="s">
        <v>4139</v>
      </c>
      <c r="D9718" t="s">
        <v>1413</v>
      </c>
      <c r="E9718" t="s">
        <v>179</v>
      </c>
      <c r="F9718" t="s">
        <v>30718</v>
      </c>
      <c r="G9718" t="s">
        <v>1695</v>
      </c>
      <c r="H9718" t="s">
        <v>15356</v>
      </c>
      <c r="I9718" t="s">
        <v>19528</v>
      </c>
      <c r="J9718" t="s">
        <v>30719</v>
      </c>
      <c r="K9718" t="s">
        <v>108</v>
      </c>
      <c r="L9718" t="s">
        <v>2630</v>
      </c>
      <c r="M9718" t="s">
        <v>71</v>
      </c>
      <c r="N9718" t="s">
        <v>5</v>
      </c>
      <c r="O9718" t="s">
        <v>11168</v>
      </c>
      <c r="P9718" t="s">
        <v>1392</v>
      </c>
      <c r="Q9718" t="s">
        <v>179</v>
      </c>
      <c r="R9718" t="s">
        <v>3201</v>
      </c>
      <c r="S9718" t="s">
        <v>193</v>
      </c>
      <c r="T9718" t="s">
        <v>61</v>
      </c>
      <c r="U9718" t="s">
        <v>30720</v>
      </c>
    </row>
    <row r="9719" spans="1:23" x14ac:dyDescent="0.25">
      <c r="A9719" t="s">
        <v>13876</v>
      </c>
      <c r="B9719" t="s">
        <v>4083</v>
      </c>
      <c r="C9719" t="s">
        <v>30721</v>
      </c>
      <c r="D9719" t="s">
        <v>9833</v>
      </c>
      <c r="E9719" t="s">
        <v>179</v>
      </c>
      <c r="F9719" t="s">
        <v>1641</v>
      </c>
      <c r="G9719" t="s">
        <v>5</v>
      </c>
      <c r="H9719" t="s">
        <v>30722</v>
      </c>
      <c r="I9719" t="s">
        <v>898</v>
      </c>
      <c r="J9719" t="s">
        <v>713</v>
      </c>
      <c r="K9719" t="s">
        <v>456</v>
      </c>
      <c r="L9719" t="s">
        <v>1129</v>
      </c>
      <c r="M9719" t="s">
        <v>156</v>
      </c>
      <c r="N9719" t="s">
        <v>157</v>
      </c>
      <c r="O9719" t="s">
        <v>13120</v>
      </c>
      <c r="P9719" t="s">
        <v>14291</v>
      </c>
      <c r="Q9719" t="s">
        <v>30723</v>
      </c>
    </row>
    <row r="9720" spans="1:23" x14ac:dyDescent="0.25">
      <c r="A9720" t="s">
        <v>786</v>
      </c>
      <c r="B9720" t="s">
        <v>59</v>
      </c>
      <c r="C9720" t="s">
        <v>24434</v>
      </c>
      <c r="D9720" t="s">
        <v>27953</v>
      </c>
      <c r="E9720" t="s">
        <v>27954</v>
      </c>
      <c r="F9720" t="s">
        <v>30724</v>
      </c>
      <c r="G9720" t="s">
        <v>59</v>
      </c>
      <c r="H9720" t="s">
        <v>30725</v>
      </c>
      <c r="I9720" t="s">
        <v>30726</v>
      </c>
      <c r="J9720" t="s">
        <v>30</v>
      </c>
      <c r="K9720" t="s">
        <v>10209</v>
      </c>
      <c r="L9720" t="s">
        <v>5095</v>
      </c>
      <c r="M9720" t="s">
        <v>30727</v>
      </c>
    </row>
    <row r="9721" spans="1:23" x14ac:dyDescent="0.25">
      <c r="A9721" t="s">
        <v>194</v>
      </c>
      <c r="B9721" t="s">
        <v>16899</v>
      </c>
      <c r="C9721" t="s">
        <v>57</v>
      </c>
      <c r="D9721" t="s">
        <v>20173</v>
      </c>
      <c r="E9721" t="s">
        <v>3357</v>
      </c>
      <c r="F9721" t="s">
        <v>93</v>
      </c>
      <c r="G9721" t="s">
        <v>30728</v>
      </c>
      <c r="H9721" t="s">
        <v>30729</v>
      </c>
      <c r="I9721" t="s">
        <v>115</v>
      </c>
      <c r="J9721" t="s">
        <v>7243</v>
      </c>
      <c r="K9721" t="s">
        <v>182</v>
      </c>
      <c r="L9721" t="s">
        <v>157</v>
      </c>
      <c r="M9721" t="s">
        <v>18487</v>
      </c>
      <c r="N9721" t="s">
        <v>335</v>
      </c>
      <c r="O9721" t="s">
        <v>36</v>
      </c>
      <c r="P9721" t="s">
        <v>3369</v>
      </c>
      <c r="Q9721" t="s">
        <v>5084</v>
      </c>
      <c r="R9721" t="s">
        <v>36</v>
      </c>
      <c r="S9721" t="s">
        <v>182</v>
      </c>
      <c r="T9721" t="s">
        <v>102</v>
      </c>
      <c r="U9721" t="s">
        <v>100</v>
      </c>
      <c r="V9721" t="s">
        <v>6076</v>
      </c>
      <c r="W9721" t="s">
        <v>30730</v>
      </c>
    </row>
    <row r="9722" spans="1:23" x14ac:dyDescent="0.25">
      <c r="A9722" t="s">
        <v>5557</v>
      </c>
      <c r="B9722" t="s">
        <v>6898</v>
      </c>
      <c r="C9722" t="s">
        <v>37</v>
      </c>
      <c r="D9722" t="s">
        <v>5629</v>
      </c>
      <c r="E9722" t="s">
        <v>2295</v>
      </c>
      <c r="F9722" t="s">
        <v>59</v>
      </c>
      <c r="G9722" t="s">
        <v>30731</v>
      </c>
      <c r="H9722" t="s">
        <v>4585</v>
      </c>
      <c r="I9722" t="s">
        <v>210</v>
      </c>
      <c r="J9722" t="s">
        <v>30</v>
      </c>
      <c r="K9722" t="s">
        <v>572</v>
      </c>
      <c r="L9722" t="s">
        <v>10070</v>
      </c>
      <c r="M9722" t="s">
        <v>438</v>
      </c>
      <c r="N9722" t="s">
        <v>9110</v>
      </c>
      <c r="O9722" t="s">
        <v>30732</v>
      </c>
    </row>
    <row r="9723" spans="1:23" x14ac:dyDescent="0.25">
      <c r="A9723" t="s">
        <v>157</v>
      </c>
      <c r="B9723" t="s">
        <v>18</v>
      </c>
      <c r="C9723" t="s">
        <v>9164</v>
      </c>
      <c r="D9723" t="s">
        <v>36</v>
      </c>
      <c r="E9723" t="s">
        <v>113</v>
      </c>
      <c r="F9723" t="s">
        <v>59</v>
      </c>
      <c r="G9723" t="s">
        <v>1433</v>
      </c>
      <c r="H9723" t="s">
        <v>18092</v>
      </c>
      <c r="I9723" t="s">
        <v>36</v>
      </c>
      <c r="J9723" t="s">
        <v>113</v>
      </c>
      <c r="K9723" t="s">
        <v>59</v>
      </c>
      <c r="L9723" t="s">
        <v>30733</v>
      </c>
      <c r="M9723" t="s">
        <v>14976</v>
      </c>
      <c r="N9723" t="s">
        <v>270</v>
      </c>
      <c r="O9723" t="s">
        <v>16</v>
      </c>
      <c r="P9723" t="s">
        <v>392</v>
      </c>
      <c r="Q9723" t="s">
        <v>5</v>
      </c>
      <c r="R9723" t="s">
        <v>30734</v>
      </c>
      <c r="S9723" t="s">
        <v>61</v>
      </c>
      <c r="T9723" t="s">
        <v>30735</v>
      </c>
    </row>
    <row r="9724" spans="1:23" x14ac:dyDescent="0.25">
      <c r="A9724" t="s">
        <v>22618</v>
      </c>
      <c r="B9724" t="s">
        <v>30736</v>
      </c>
      <c r="C9724" t="s">
        <v>30737</v>
      </c>
      <c r="D9724" t="s">
        <v>7970</v>
      </c>
      <c r="E9724" t="s">
        <v>370</v>
      </c>
      <c r="F9724" t="s">
        <v>157</v>
      </c>
      <c r="G9724" t="s">
        <v>30738</v>
      </c>
      <c r="H9724" t="s">
        <v>126</v>
      </c>
      <c r="I9724" t="s">
        <v>30739</v>
      </c>
      <c r="J9724" t="s">
        <v>30740</v>
      </c>
      <c r="K9724" t="s">
        <v>4510</v>
      </c>
      <c r="L9724" t="s">
        <v>61</v>
      </c>
      <c r="M9724" t="s">
        <v>9041</v>
      </c>
      <c r="N9724" t="s">
        <v>5092</v>
      </c>
      <c r="O9724" t="s">
        <v>6696</v>
      </c>
      <c r="P9724" t="s">
        <v>30741</v>
      </c>
    </row>
    <row r="9725" spans="1:23" x14ac:dyDescent="0.25">
      <c r="A9725" t="s">
        <v>461</v>
      </c>
      <c r="B9725" t="s">
        <v>898</v>
      </c>
      <c r="C9725" t="s">
        <v>13225</v>
      </c>
      <c r="D9725" t="s">
        <v>400</v>
      </c>
      <c r="E9725" t="s">
        <v>461</v>
      </c>
      <c r="F9725" t="s">
        <v>898</v>
      </c>
      <c r="G9725" t="s">
        <v>30742</v>
      </c>
      <c r="H9725" t="s">
        <v>4257</v>
      </c>
      <c r="I9725" t="s">
        <v>218</v>
      </c>
      <c r="J9725" t="s">
        <v>3415</v>
      </c>
      <c r="K9725" t="s">
        <v>1827</v>
      </c>
      <c r="L9725" t="s">
        <v>290</v>
      </c>
      <c r="M9725" t="s">
        <v>180</v>
      </c>
      <c r="N9725" t="s">
        <v>30743</v>
      </c>
      <c r="O9725" t="s">
        <v>4672</v>
      </c>
      <c r="P9725" t="s">
        <v>159</v>
      </c>
      <c r="Q9725" t="s">
        <v>61</v>
      </c>
      <c r="R9725" t="s">
        <v>17345</v>
      </c>
      <c r="S9725" t="s">
        <v>30744</v>
      </c>
    </row>
    <row r="9726" spans="1:23" x14ac:dyDescent="0.25">
      <c r="A9726" t="s">
        <v>1703</v>
      </c>
      <c r="B9726" t="s">
        <v>1377</v>
      </c>
      <c r="C9726" t="s">
        <v>157</v>
      </c>
      <c r="D9726" t="s">
        <v>1998</v>
      </c>
      <c r="E9726" t="s">
        <v>5084</v>
      </c>
      <c r="F9726" t="s">
        <v>10532</v>
      </c>
      <c r="G9726" t="s">
        <v>59</v>
      </c>
      <c r="H9726" t="s">
        <v>4014</v>
      </c>
      <c r="I9726" t="s">
        <v>15168</v>
      </c>
      <c r="J9726" t="s">
        <v>2789</v>
      </c>
      <c r="K9726" t="s">
        <v>9520</v>
      </c>
      <c r="L9726" t="s">
        <v>179</v>
      </c>
      <c r="M9726" t="s">
        <v>1782</v>
      </c>
      <c r="N9726" t="s">
        <v>150</v>
      </c>
      <c r="O9726" t="s">
        <v>30745</v>
      </c>
    </row>
    <row r="9727" spans="1:23" x14ac:dyDescent="0.25">
      <c r="A9727" t="s">
        <v>898</v>
      </c>
      <c r="B9727" t="s">
        <v>4175</v>
      </c>
      <c r="C9727" t="s">
        <v>30746</v>
      </c>
      <c r="D9727" t="s">
        <v>30747</v>
      </c>
    </row>
    <row r="9728" spans="1:23" x14ac:dyDescent="0.25">
      <c r="A9728" t="s">
        <v>3145</v>
      </c>
      <c r="B9728" t="s">
        <v>30748</v>
      </c>
    </row>
    <row r="9729" spans="1:20" x14ac:dyDescent="0.25">
      <c r="A9729" t="s">
        <v>898</v>
      </c>
      <c r="B9729" t="s">
        <v>30624</v>
      </c>
      <c r="C9729" t="s">
        <v>30749</v>
      </c>
    </row>
    <row r="9730" spans="1:20" x14ac:dyDescent="0.25">
      <c r="A9730" t="s">
        <v>1801</v>
      </c>
      <c r="B9730" t="s">
        <v>640</v>
      </c>
      <c r="C9730" t="s">
        <v>4444</v>
      </c>
      <c r="D9730" t="s">
        <v>18</v>
      </c>
      <c r="E9730" t="s">
        <v>3240</v>
      </c>
      <c r="F9730" t="s">
        <v>102</v>
      </c>
      <c r="G9730" t="s">
        <v>461</v>
      </c>
      <c r="H9730" t="s">
        <v>1013</v>
      </c>
      <c r="I9730" t="s">
        <v>461</v>
      </c>
      <c r="J9730" t="s">
        <v>978</v>
      </c>
      <c r="K9730" t="s">
        <v>1801</v>
      </c>
      <c r="L9730" t="s">
        <v>571</v>
      </c>
      <c r="M9730" t="s">
        <v>59</v>
      </c>
      <c r="N9730" t="s">
        <v>113</v>
      </c>
      <c r="O9730" t="s">
        <v>5</v>
      </c>
      <c r="P9730" t="s">
        <v>1657</v>
      </c>
      <c r="Q9730" t="s">
        <v>10565</v>
      </c>
      <c r="R9730" t="s">
        <v>2189</v>
      </c>
      <c r="S9730" t="s">
        <v>788</v>
      </c>
      <c r="T9730" t="s">
        <v>30750</v>
      </c>
    </row>
    <row r="9731" spans="1:20" x14ac:dyDescent="0.25">
      <c r="A9731" t="s">
        <v>1880</v>
      </c>
      <c r="B9731" t="s">
        <v>59</v>
      </c>
      <c r="C9731" t="s">
        <v>2296</v>
      </c>
      <c r="D9731" t="s">
        <v>61</v>
      </c>
      <c r="E9731" t="s">
        <v>1429</v>
      </c>
      <c r="F9731" t="s">
        <v>150</v>
      </c>
      <c r="G9731" t="s">
        <v>25493</v>
      </c>
      <c r="H9731" t="s">
        <v>2594</v>
      </c>
      <c r="I9731" t="s">
        <v>30</v>
      </c>
      <c r="J9731" t="s">
        <v>30751</v>
      </c>
      <c r="K9731" t="s">
        <v>30752</v>
      </c>
      <c r="L9731" t="s">
        <v>10555</v>
      </c>
      <c r="M9731" t="s">
        <v>30753</v>
      </c>
      <c r="N9731" t="s">
        <v>86</v>
      </c>
      <c r="O9731" t="s">
        <v>1768</v>
      </c>
      <c r="P9731" t="s">
        <v>71</v>
      </c>
      <c r="Q9731" t="s">
        <v>30754</v>
      </c>
    </row>
    <row r="9732" spans="1:20" x14ac:dyDescent="0.25">
      <c r="A9732" t="s">
        <v>14210</v>
      </c>
      <c r="B9732" t="s">
        <v>571</v>
      </c>
      <c r="C9732" t="s">
        <v>179</v>
      </c>
      <c r="D9732" t="s">
        <v>980</v>
      </c>
      <c r="E9732" t="s">
        <v>528</v>
      </c>
      <c r="F9732" t="s">
        <v>383</v>
      </c>
      <c r="G9732" t="s">
        <v>16587</v>
      </c>
      <c r="H9732" t="s">
        <v>1392</v>
      </c>
      <c r="I9732" t="s">
        <v>54</v>
      </c>
      <c r="J9732" t="s">
        <v>3406</v>
      </c>
      <c r="K9732" t="s">
        <v>1724</v>
      </c>
      <c r="L9732" t="s">
        <v>59</v>
      </c>
      <c r="M9732" t="s">
        <v>60</v>
      </c>
      <c r="N9732" t="s">
        <v>788</v>
      </c>
      <c r="O9732" t="s">
        <v>2809</v>
      </c>
      <c r="P9732" t="s">
        <v>30755</v>
      </c>
      <c r="Q9732" t="s">
        <v>30756</v>
      </c>
    </row>
    <row r="9733" spans="1:20" x14ac:dyDescent="0.25">
      <c r="A9733" t="s">
        <v>29983</v>
      </c>
      <c r="B9733" t="s">
        <v>30757</v>
      </c>
      <c r="C9733" t="s">
        <v>4444</v>
      </c>
      <c r="D9733" t="s">
        <v>528</v>
      </c>
      <c r="E9733" t="s">
        <v>126</v>
      </c>
      <c r="F9733">
        <v>12</v>
      </c>
      <c r="G9733" t="s">
        <v>8941</v>
      </c>
      <c r="H9733" t="s">
        <v>180</v>
      </c>
      <c r="I9733" t="s">
        <v>61</v>
      </c>
      <c r="J9733" t="s">
        <v>4156</v>
      </c>
      <c r="K9733" t="s">
        <v>2881</v>
      </c>
      <c r="L9733" t="s">
        <v>711</v>
      </c>
      <c r="M9733" t="s">
        <v>2129</v>
      </c>
      <c r="N9733" t="s">
        <v>10256</v>
      </c>
      <c r="O9733" t="s">
        <v>265</v>
      </c>
      <c r="P9733" t="s">
        <v>2899</v>
      </c>
      <c r="Q9733" t="s">
        <v>873</v>
      </c>
      <c r="R9733" t="s">
        <v>30758</v>
      </c>
    </row>
    <row r="9734" spans="1:20" x14ac:dyDescent="0.25">
      <c r="A9734" t="s">
        <v>30759</v>
      </c>
      <c r="B9734" t="s">
        <v>30760</v>
      </c>
      <c r="C9734" t="s">
        <v>6555</v>
      </c>
      <c r="D9734" t="s">
        <v>25011</v>
      </c>
      <c r="E9734" t="s">
        <v>54</v>
      </c>
      <c r="F9734" t="s">
        <v>8033</v>
      </c>
      <c r="G9734" t="s">
        <v>59</v>
      </c>
      <c r="H9734" t="s">
        <v>376</v>
      </c>
      <c r="I9734" t="s">
        <v>4785</v>
      </c>
      <c r="J9734" t="s">
        <v>461</v>
      </c>
      <c r="K9734" t="s">
        <v>5</v>
      </c>
      <c r="L9734" t="s">
        <v>30761</v>
      </c>
      <c r="M9734" t="s">
        <v>30762</v>
      </c>
      <c r="N9734" t="s">
        <v>456</v>
      </c>
      <c r="O9734" t="s">
        <v>194</v>
      </c>
      <c r="P9734" t="s">
        <v>4555</v>
      </c>
      <c r="Q9734" t="s">
        <v>113</v>
      </c>
      <c r="R9734" t="s">
        <v>313</v>
      </c>
      <c r="S9734" t="s">
        <v>30763</v>
      </c>
    </row>
    <row r="9735" spans="1:20" x14ac:dyDescent="0.25">
      <c r="A9735" t="s">
        <v>424</v>
      </c>
      <c r="B9735" t="s">
        <v>1777</v>
      </c>
      <c r="C9735" t="s">
        <v>788</v>
      </c>
      <c r="D9735" t="s">
        <v>4454</v>
      </c>
      <c r="E9735" t="s">
        <v>1348</v>
      </c>
      <c r="F9735" t="s">
        <v>157</v>
      </c>
      <c r="G9735" t="s">
        <v>210</v>
      </c>
      <c r="H9735" t="s">
        <v>30764</v>
      </c>
      <c r="I9735" t="s">
        <v>179</v>
      </c>
      <c r="J9735" t="s">
        <v>1295</v>
      </c>
      <c r="K9735" t="s">
        <v>100</v>
      </c>
      <c r="L9735" t="s">
        <v>1258</v>
      </c>
      <c r="M9735" t="s">
        <v>30765</v>
      </c>
      <c r="N9735" t="s">
        <v>5</v>
      </c>
      <c r="O9735" t="s">
        <v>9686</v>
      </c>
      <c r="P9735" t="s">
        <v>30766</v>
      </c>
    </row>
    <row r="9736" spans="1:20" x14ac:dyDescent="0.25">
      <c r="A9736" t="s">
        <v>30767</v>
      </c>
      <c r="B9736" t="s">
        <v>30768</v>
      </c>
      <c r="C9736" t="s">
        <v>26410</v>
      </c>
      <c r="D9736" t="s">
        <v>2134</v>
      </c>
      <c r="E9736" t="s">
        <v>5487</v>
      </c>
      <c r="F9736" t="s">
        <v>6485</v>
      </c>
      <c r="G9736" t="s">
        <v>4607</v>
      </c>
      <c r="H9736" t="s">
        <v>22788</v>
      </c>
      <c r="I9736" t="s">
        <v>30769</v>
      </c>
      <c r="J9736" t="s">
        <v>30770</v>
      </c>
      <c r="K9736" t="s">
        <v>30771</v>
      </c>
    </row>
    <row r="9737" spans="1:20" x14ac:dyDescent="0.25">
      <c r="A9737" t="s">
        <v>30772</v>
      </c>
      <c r="B9737" t="s">
        <v>1741</v>
      </c>
      <c r="C9737" t="s">
        <v>19640</v>
      </c>
      <c r="D9737" t="s">
        <v>5</v>
      </c>
      <c r="E9737" t="s">
        <v>762</v>
      </c>
      <c r="F9737" t="s">
        <v>2249</v>
      </c>
      <c r="G9737" t="s">
        <v>3127</v>
      </c>
      <c r="H9737" t="s">
        <v>1709</v>
      </c>
      <c r="I9737" t="s">
        <v>25265</v>
      </c>
      <c r="J9737" t="s">
        <v>13974</v>
      </c>
      <c r="K9737" t="s">
        <v>4954</v>
      </c>
      <c r="L9737">
        <v>2004</v>
      </c>
      <c r="M9737" t="s">
        <v>30773</v>
      </c>
    </row>
    <row r="9738" spans="1:20" x14ac:dyDescent="0.25">
      <c r="A9738" t="s">
        <v>898</v>
      </c>
      <c r="B9738" t="s">
        <v>427</v>
      </c>
      <c r="C9738" t="s">
        <v>5253</v>
      </c>
      <c r="D9738" t="s">
        <v>9262</v>
      </c>
      <c r="E9738" t="s">
        <v>36</v>
      </c>
      <c r="F9738" t="s">
        <v>30774</v>
      </c>
    </row>
    <row r="9739" spans="1:20" x14ac:dyDescent="0.25">
      <c r="A9739" t="s">
        <v>3234</v>
      </c>
      <c r="B9739" t="s">
        <v>30775</v>
      </c>
    </row>
    <row r="9740" spans="1:20" x14ac:dyDescent="0.25">
      <c r="A9740" t="s">
        <v>77</v>
      </c>
      <c r="B9740" t="s">
        <v>206</v>
      </c>
      <c r="C9740" s="2">
        <v>2200000</v>
      </c>
      <c r="D9740" t="s">
        <v>6993</v>
      </c>
      <c r="E9740" t="s">
        <v>115</v>
      </c>
      <c r="F9740" t="s">
        <v>429</v>
      </c>
      <c r="G9740" t="s">
        <v>2072</v>
      </c>
      <c r="H9740" t="s">
        <v>59</v>
      </c>
      <c r="I9740" t="s">
        <v>781</v>
      </c>
      <c r="J9740" t="s">
        <v>5712</v>
      </c>
      <c r="K9740" t="s">
        <v>57</v>
      </c>
      <c r="L9740" t="s">
        <v>61</v>
      </c>
      <c r="M9740" t="s">
        <v>17380</v>
      </c>
      <c r="N9740" t="s">
        <v>5092</v>
      </c>
      <c r="O9740" t="s">
        <v>30776</v>
      </c>
      <c r="P9740" t="s">
        <v>2671</v>
      </c>
      <c r="Q9740" t="s">
        <v>5</v>
      </c>
      <c r="R9740" t="s">
        <v>3609</v>
      </c>
      <c r="S9740" t="s">
        <v>57</v>
      </c>
      <c r="T9740" t="s">
        <v>30777</v>
      </c>
    </row>
    <row r="9741" spans="1:20" x14ac:dyDescent="0.25">
      <c r="A9741" t="s">
        <v>8905</v>
      </c>
      <c r="B9741" t="s">
        <v>61</v>
      </c>
      <c r="C9741" t="s">
        <v>1389</v>
      </c>
      <c r="D9741" t="s">
        <v>742</v>
      </c>
      <c r="E9741" t="s">
        <v>30778</v>
      </c>
      <c r="F9741" t="s">
        <v>15562</v>
      </c>
      <c r="G9741" t="s">
        <v>45</v>
      </c>
      <c r="H9741" t="s">
        <v>30779</v>
      </c>
      <c r="I9741" t="s">
        <v>639</v>
      </c>
      <c r="J9741" t="s">
        <v>2095</v>
      </c>
      <c r="K9741" t="s">
        <v>30780</v>
      </c>
      <c r="L9741" t="s">
        <v>30781</v>
      </c>
    </row>
    <row r="9742" spans="1:20" x14ac:dyDescent="0.25">
      <c r="A9742" t="s">
        <v>21965</v>
      </c>
      <c r="B9742" t="s">
        <v>115</v>
      </c>
      <c r="C9742" t="s">
        <v>61</v>
      </c>
      <c r="D9742" t="s">
        <v>6284</v>
      </c>
      <c r="E9742" t="s">
        <v>322</v>
      </c>
      <c r="F9742" t="s">
        <v>334</v>
      </c>
      <c r="G9742" t="s">
        <v>30782</v>
      </c>
    </row>
    <row r="9743" spans="1:20" x14ac:dyDescent="0.25">
      <c r="A9743" t="s">
        <v>7345</v>
      </c>
      <c r="B9743" t="s">
        <v>179</v>
      </c>
      <c r="C9743" t="s">
        <v>30783</v>
      </c>
    </row>
    <row r="9744" spans="1:20" x14ac:dyDescent="0.25">
      <c r="A9744" t="s">
        <v>3712</v>
      </c>
      <c r="B9744" t="s">
        <v>30784</v>
      </c>
    </row>
    <row r="9745" spans="1:21" x14ac:dyDescent="0.25">
      <c r="A9745" t="s">
        <v>30785</v>
      </c>
      <c r="B9745" t="s">
        <v>30786</v>
      </c>
      <c r="C9745" t="s">
        <v>30787</v>
      </c>
      <c r="D9745" t="s">
        <v>17380</v>
      </c>
      <c r="E9745" t="s">
        <v>5092</v>
      </c>
      <c r="F9745" t="s">
        <v>6284</v>
      </c>
      <c r="G9745" t="s">
        <v>334</v>
      </c>
      <c r="H9745" t="s">
        <v>198</v>
      </c>
      <c r="I9745" t="s">
        <v>30788</v>
      </c>
    </row>
    <row r="9746" spans="1:21" x14ac:dyDescent="0.25">
      <c r="A9746" t="s">
        <v>179</v>
      </c>
      <c r="B9746" t="s">
        <v>1438</v>
      </c>
      <c r="C9746" t="s">
        <v>45</v>
      </c>
      <c r="D9746" t="s">
        <v>572</v>
      </c>
      <c r="E9746" t="s">
        <v>30789</v>
      </c>
      <c r="F9746" t="s">
        <v>5781</v>
      </c>
      <c r="G9746" t="s">
        <v>572</v>
      </c>
      <c r="H9746" t="s">
        <v>1295</v>
      </c>
      <c r="I9746" t="s">
        <v>30790</v>
      </c>
      <c r="J9746" t="s">
        <v>30791</v>
      </c>
      <c r="K9746" t="s">
        <v>30792</v>
      </c>
    </row>
    <row r="9747" spans="1:21" x14ac:dyDescent="0.25">
      <c r="A9747" t="s">
        <v>180</v>
      </c>
      <c r="B9747" t="s">
        <v>30793</v>
      </c>
      <c r="C9747" t="s">
        <v>342</v>
      </c>
      <c r="D9747" t="s">
        <v>30794</v>
      </c>
      <c r="E9747" t="s">
        <v>30795</v>
      </c>
      <c r="F9747" t="s">
        <v>206</v>
      </c>
      <c r="G9747" t="s">
        <v>13112</v>
      </c>
      <c r="H9747" t="s">
        <v>10694</v>
      </c>
      <c r="I9747" t="s">
        <v>30796</v>
      </c>
      <c r="J9747" t="s">
        <v>1641</v>
      </c>
      <c r="K9747" t="s">
        <v>567</v>
      </c>
      <c r="L9747" t="s">
        <v>342</v>
      </c>
      <c r="M9747" t="s">
        <v>12986</v>
      </c>
      <c r="N9747" t="s">
        <v>30797</v>
      </c>
      <c r="O9747" t="s">
        <v>159</v>
      </c>
      <c r="P9747" t="s">
        <v>30798</v>
      </c>
      <c r="Q9747" t="s">
        <v>3277</v>
      </c>
      <c r="R9747" t="s">
        <v>30799</v>
      </c>
    </row>
    <row r="9748" spans="1:21" x14ac:dyDescent="0.25">
      <c r="A9748" t="s">
        <v>30800</v>
      </c>
      <c r="B9748" t="s">
        <v>30801</v>
      </c>
      <c r="C9748" t="s">
        <v>2297</v>
      </c>
      <c r="D9748" t="s">
        <v>30802</v>
      </c>
      <c r="E9748" t="s">
        <v>30796</v>
      </c>
      <c r="F9748" t="s">
        <v>1037</v>
      </c>
      <c r="G9748">
        <v>22</v>
      </c>
      <c r="H9748" t="s">
        <v>9088</v>
      </c>
      <c r="I9748" t="s">
        <v>18</v>
      </c>
      <c r="J9748" t="s">
        <v>17742</v>
      </c>
      <c r="K9748" t="s">
        <v>126</v>
      </c>
      <c r="L9748" t="s">
        <v>30803</v>
      </c>
      <c r="M9748" t="s">
        <v>30804</v>
      </c>
      <c r="N9748" t="s">
        <v>198</v>
      </c>
      <c r="O9748" t="s">
        <v>1693</v>
      </c>
      <c r="P9748">
        <v>2</v>
      </c>
      <c r="Q9748" t="s">
        <v>30805</v>
      </c>
      <c r="R9748" t="s">
        <v>5092</v>
      </c>
      <c r="S9748" t="s">
        <v>5</v>
      </c>
      <c r="T9748" t="s">
        <v>30806</v>
      </c>
      <c r="U9748" t="s">
        <v>30807</v>
      </c>
    </row>
    <row r="9749" spans="1:21" x14ac:dyDescent="0.25">
      <c r="A9749" t="s">
        <v>6614</v>
      </c>
      <c r="B9749" t="s">
        <v>100</v>
      </c>
      <c r="C9749" t="s">
        <v>651</v>
      </c>
      <c r="D9749" t="s">
        <v>36</v>
      </c>
      <c r="E9749" t="s">
        <v>2067</v>
      </c>
      <c r="F9749" t="s">
        <v>102</v>
      </c>
      <c r="G9749" t="s">
        <v>30808</v>
      </c>
      <c r="H9749" t="s">
        <v>4444</v>
      </c>
      <c r="I9749" t="s">
        <v>4021</v>
      </c>
      <c r="J9749" t="s">
        <v>126</v>
      </c>
      <c r="K9749" t="s">
        <v>1635</v>
      </c>
      <c r="L9749" t="s">
        <v>18</v>
      </c>
      <c r="M9749" t="s">
        <v>25117</v>
      </c>
      <c r="N9749" t="s">
        <v>108</v>
      </c>
      <c r="O9749" t="s">
        <v>594</v>
      </c>
      <c r="P9749" t="s">
        <v>1622</v>
      </c>
      <c r="Q9749" t="s">
        <v>978</v>
      </c>
      <c r="R9749" t="s">
        <v>1801</v>
      </c>
      <c r="S9749" t="s">
        <v>179</v>
      </c>
      <c r="T9749" t="s">
        <v>640</v>
      </c>
      <c r="U9749" t="s">
        <v>30809</v>
      </c>
    </row>
    <row r="9750" spans="1:21" x14ac:dyDescent="0.25">
      <c r="A9750" t="s">
        <v>6614</v>
      </c>
      <c r="B9750" t="s">
        <v>108</v>
      </c>
      <c r="C9750" t="s">
        <v>1911</v>
      </c>
      <c r="D9750" t="s">
        <v>30810</v>
      </c>
      <c r="E9750" t="s">
        <v>1932</v>
      </c>
      <c r="F9750" t="s">
        <v>30</v>
      </c>
      <c r="G9750" t="s">
        <v>61</v>
      </c>
      <c r="H9750" t="s">
        <v>30811</v>
      </c>
      <c r="I9750" t="s">
        <v>1</v>
      </c>
      <c r="J9750" t="s">
        <v>120</v>
      </c>
      <c r="K9750" t="s">
        <v>4793</v>
      </c>
      <c r="L9750" t="s">
        <v>23214</v>
      </c>
      <c r="M9750" t="s">
        <v>28</v>
      </c>
      <c r="N9750" t="s">
        <v>22044</v>
      </c>
      <c r="O9750" t="s">
        <v>2129</v>
      </c>
      <c r="P9750" t="s">
        <v>2018</v>
      </c>
      <c r="Q9750" t="s">
        <v>36</v>
      </c>
      <c r="R9750" t="s">
        <v>183</v>
      </c>
      <c r="S9750" t="s">
        <v>30812</v>
      </c>
    </row>
    <row r="9751" spans="1:21" x14ac:dyDescent="0.25">
      <c r="A9751" t="s">
        <v>6614</v>
      </c>
      <c r="B9751" t="s">
        <v>395</v>
      </c>
      <c r="C9751" t="s">
        <v>94</v>
      </c>
      <c r="D9751" t="s">
        <v>541</v>
      </c>
      <c r="E9751" t="s">
        <v>266</v>
      </c>
      <c r="F9751" t="s">
        <v>17775</v>
      </c>
      <c r="G9751" t="s">
        <v>30813</v>
      </c>
      <c r="H9751" t="s">
        <v>30814</v>
      </c>
      <c r="I9751" t="s">
        <v>2423</v>
      </c>
      <c r="J9751" t="s">
        <v>2899</v>
      </c>
      <c r="K9751" t="s">
        <v>30815</v>
      </c>
      <c r="L9751" t="s">
        <v>30816</v>
      </c>
      <c r="M9751" t="s">
        <v>18</v>
      </c>
      <c r="N9751" t="s">
        <v>3031</v>
      </c>
      <c r="O9751" t="s">
        <v>30817</v>
      </c>
      <c r="P9751" t="s">
        <v>71</v>
      </c>
      <c r="Q9751" t="s">
        <v>5</v>
      </c>
      <c r="R9751" t="s">
        <v>266</v>
      </c>
      <c r="S9751" t="s">
        <v>17132</v>
      </c>
      <c r="T9751" t="s">
        <v>5092</v>
      </c>
      <c r="U9751" t="s">
        <v>30818</v>
      </c>
    </row>
    <row r="9752" spans="1:21" x14ac:dyDescent="0.25">
      <c r="A9752" t="s">
        <v>30819</v>
      </c>
    </row>
    <row r="9753" spans="1:21" x14ac:dyDescent="0.25">
      <c r="A9753" t="s">
        <v>30820</v>
      </c>
    </row>
    <row r="9754" spans="1:21" x14ac:dyDescent="0.25">
      <c r="A9754" t="s">
        <v>6614</v>
      </c>
      <c r="B9754" t="s">
        <v>30821</v>
      </c>
      <c r="C9754" t="s">
        <v>30786</v>
      </c>
      <c r="D9754" t="s">
        <v>1265</v>
      </c>
      <c r="E9754" t="s">
        <v>30</v>
      </c>
      <c r="F9754" t="s">
        <v>61</v>
      </c>
      <c r="G9754" t="s">
        <v>13105</v>
      </c>
      <c r="H9754" t="s">
        <v>608</v>
      </c>
      <c r="I9754" t="s">
        <v>1948</v>
      </c>
      <c r="J9754" t="s">
        <v>37</v>
      </c>
      <c r="K9754" t="s">
        <v>2585</v>
      </c>
      <c r="L9754" t="s">
        <v>6875</v>
      </c>
      <c r="M9754" t="s">
        <v>898</v>
      </c>
      <c r="N9754" t="s">
        <v>651</v>
      </c>
      <c r="O9754" t="s">
        <v>30822</v>
      </c>
      <c r="P9754" t="s">
        <v>411</v>
      </c>
      <c r="Q9754" t="s">
        <v>30823</v>
      </c>
      <c r="R9754" t="s">
        <v>30824</v>
      </c>
    </row>
    <row r="9755" spans="1:21" x14ac:dyDescent="0.25">
      <c r="A9755" t="s">
        <v>2811</v>
      </c>
      <c r="B9755" t="s">
        <v>30</v>
      </c>
      <c r="C9755" t="s">
        <v>193</v>
      </c>
      <c r="D9755" t="s">
        <v>30825</v>
      </c>
      <c r="E9755" t="s">
        <v>30826</v>
      </c>
      <c r="F9755" t="s">
        <v>22450</v>
      </c>
      <c r="G9755" t="s">
        <v>59</v>
      </c>
      <c r="H9755" t="s">
        <v>101</v>
      </c>
      <c r="I9755" t="s">
        <v>30827</v>
      </c>
      <c r="J9755" t="s">
        <v>432</v>
      </c>
      <c r="K9755" t="s">
        <v>30828</v>
      </c>
    </row>
    <row r="9756" spans="1:21" x14ac:dyDescent="0.25">
      <c r="A9756" t="s">
        <v>181</v>
      </c>
      <c r="B9756" t="s">
        <v>290</v>
      </c>
      <c r="C9756" t="s">
        <v>1012</v>
      </c>
      <c r="D9756" t="s">
        <v>30829</v>
      </c>
    </row>
    <row r="9757" spans="1:21" x14ac:dyDescent="0.25">
      <c r="A9757" t="s">
        <v>7345</v>
      </c>
      <c r="B9757" t="s">
        <v>179</v>
      </c>
      <c r="C9757" t="s">
        <v>30830</v>
      </c>
    </row>
    <row r="9758" spans="1:21" x14ac:dyDescent="0.25">
      <c r="A9758" t="s">
        <v>17705</v>
      </c>
      <c r="B9758" t="s">
        <v>1012</v>
      </c>
      <c r="C9758" t="s">
        <v>14307</v>
      </c>
      <c r="D9758" t="s">
        <v>5022</v>
      </c>
      <c r="E9758" t="s">
        <v>898</v>
      </c>
      <c r="F9758" t="s">
        <v>5201</v>
      </c>
      <c r="G9758" t="s">
        <v>898</v>
      </c>
      <c r="H9758" t="s">
        <v>370</v>
      </c>
      <c r="I9758" t="s">
        <v>113</v>
      </c>
      <c r="J9758" t="s">
        <v>6862</v>
      </c>
      <c r="K9758" t="s">
        <v>30831</v>
      </c>
    </row>
    <row r="9759" spans="1:21" x14ac:dyDescent="0.25">
      <c r="A9759" t="s">
        <v>6614</v>
      </c>
      <c r="B9759" t="s">
        <v>30786</v>
      </c>
      <c r="C9759" t="s">
        <v>7388</v>
      </c>
      <c r="D9759" t="s">
        <v>5</v>
      </c>
      <c r="E9759" t="s">
        <v>15395</v>
      </c>
      <c r="F9759" t="s">
        <v>651</v>
      </c>
      <c r="G9759" t="s">
        <v>30832</v>
      </c>
      <c r="H9759" t="s">
        <v>21050</v>
      </c>
      <c r="I9759" t="s">
        <v>474</v>
      </c>
      <c r="J9759" t="s">
        <v>30833</v>
      </c>
      <c r="K9759" t="s">
        <v>37</v>
      </c>
      <c r="L9759" t="s">
        <v>10455</v>
      </c>
      <c r="M9759" t="s">
        <v>322</v>
      </c>
      <c r="N9759" t="s">
        <v>74</v>
      </c>
      <c r="O9759" t="s">
        <v>788</v>
      </c>
      <c r="P9759" t="s">
        <v>432</v>
      </c>
      <c r="Q9759">
        <v>9</v>
      </c>
      <c r="R9759" t="s">
        <v>3224</v>
      </c>
      <c r="S9759" t="s">
        <v>30834</v>
      </c>
    </row>
    <row r="9760" spans="1:21" x14ac:dyDescent="0.25">
      <c r="A9760" t="s">
        <v>6614</v>
      </c>
      <c r="B9760" t="s">
        <v>30835</v>
      </c>
      <c r="C9760" t="s">
        <v>799</v>
      </c>
      <c r="D9760" t="s">
        <v>786</v>
      </c>
      <c r="E9760" t="s">
        <v>59</v>
      </c>
      <c r="F9760" t="s">
        <v>763</v>
      </c>
      <c r="G9760" t="s">
        <v>313</v>
      </c>
      <c r="H9760" t="s">
        <v>3185</v>
      </c>
      <c r="I9760" t="s">
        <v>36</v>
      </c>
      <c r="J9760" t="s">
        <v>2116</v>
      </c>
      <c r="K9760" t="s">
        <v>1406</v>
      </c>
      <c r="L9760" t="s">
        <v>978</v>
      </c>
      <c r="M9760" t="s">
        <v>193</v>
      </c>
      <c r="N9760" t="s">
        <v>30836</v>
      </c>
      <c r="O9760" t="s">
        <v>265</v>
      </c>
      <c r="P9760" t="s">
        <v>3987</v>
      </c>
      <c r="Q9760" t="s">
        <v>113</v>
      </c>
      <c r="R9760" t="s">
        <v>5</v>
      </c>
      <c r="S9760" t="s">
        <v>30837</v>
      </c>
    </row>
    <row r="9761" spans="1:20" x14ac:dyDescent="0.25">
      <c r="A9761" t="s">
        <v>6614</v>
      </c>
      <c r="B9761" t="s">
        <v>181</v>
      </c>
      <c r="C9761" t="s">
        <v>30838</v>
      </c>
      <c r="D9761" t="s">
        <v>541</v>
      </c>
      <c r="E9761" t="s">
        <v>30839</v>
      </c>
      <c r="F9761" t="s">
        <v>18425</v>
      </c>
      <c r="G9761" t="s">
        <v>10601</v>
      </c>
      <c r="H9761" t="s">
        <v>12057</v>
      </c>
      <c r="I9761" t="s">
        <v>157</v>
      </c>
      <c r="J9761" t="s">
        <v>30840</v>
      </c>
      <c r="K9761" t="s">
        <v>2400</v>
      </c>
      <c r="L9761" t="s">
        <v>8486</v>
      </c>
      <c r="M9761" t="s">
        <v>5</v>
      </c>
      <c r="N9761" t="s">
        <v>21054</v>
      </c>
      <c r="O9761" t="s">
        <v>603</v>
      </c>
      <c r="P9761" t="s">
        <v>30841</v>
      </c>
    </row>
    <row r="9762" spans="1:20" x14ac:dyDescent="0.25">
      <c r="A9762" t="s">
        <v>6614</v>
      </c>
      <c r="B9762" t="s">
        <v>5354</v>
      </c>
      <c r="C9762" t="s">
        <v>324</v>
      </c>
      <c r="D9762" t="s">
        <v>30842</v>
      </c>
      <c r="E9762" t="s">
        <v>8175</v>
      </c>
      <c r="F9762" t="s">
        <v>30843</v>
      </c>
      <c r="G9762" t="s">
        <v>5</v>
      </c>
      <c r="H9762" t="s">
        <v>15395</v>
      </c>
      <c r="I9762" t="s">
        <v>30844</v>
      </c>
      <c r="J9762" t="s">
        <v>30845</v>
      </c>
    </row>
    <row r="9763" spans="1:20" x14ac:dyDescent="0.25">
      <c r="A9763" t="s">
        <v>6614</v>
      </c>
      <c r="B9763" t="s">
        <v>30846</v>
      </c>
      <c r="C9763" t="s">
        <v>1401</v>
      </c>
      <c r="D9763" t="s">
        <v>30847</v>
      </c>
      <c r="E9763" t="s">
        <v>30848</v>
      </c>
      <c r="F9763" t="s">
        <v>179</v>
      </c>
      <c r="G9763" t="s">
        <v>453</v>
      </c>
      <c r="H9763" t="s">
        <v>24278</v>
      </c>
      <c r="I9763" t="s">
        <v>30849</v>
      </c>
      <c r="J9763" t="s">
        <v>156</v>
      </c>
      <c r="K9763" t="s">
        <v>4656</v>
      </c>
      <c r="L9763" t="s">
        <v>20866</v>
      </c>
      <c r="M9763" t="s">
        <v>30850</v>
      </c>
      <c r="N9763" t="s">
        <v>40</v>
      </c>
      <c r="O9763" t="s">
        <v>30851</v>
      </c>
    </row>
    <row r="9764" spans="1:20" x14ac:dyDescent="0.25">
      <c r="A9764" t="s">
        <v>6614</v>
      </c>
      <c r="B9764" t="s">
        <v>898</v>
      </c>
      <c r="C9764" t="s">
        <v>1100</v>
      </c>
      <c r="D9764" t="s">
        <v>61</v>
      </c>
      <c r="E9764" t="s">
        <v>1429</v>
      </c>
      <c r="F9764" t="s">
        <v>2299</v>
      </c>
      <c r="G9764" t="s">
        <v>541</v>
      </c>
      <c r="H9764" t="s">
        <v>2094</v>
      </c>
      <c r="I9764" t="s">
        <v>4825</v>
      </c>
      <c r="J9764" t="s">
        <v>157</v>
      </c>
      <c r="K9764" t="s">
        <v>5160</v>
      </c>
      <c r="L9764" t="s">
        <v>102</v>
      </c>
      <c r="M9764" t="s">
        <v>577</v>
      </c>
      <c r="N9764" t="s">
        <v>18</v>
      </c>
      <c r="O9764" t="s">
        <v>5</v>
      </c>
      <c r="P9764" t="s">
        <v>2197</v>
      </c>
      <c r="Q9764" t="s">
        <v>2919</v>
      </c>
      <c r="R9764" t="s">
        <v>30852</v>
      </c>
      <c r="S9764" t="s">
        <v>30853</v>
      </c>
    </row>
    <row r="9765" spans="1:20" x14ac:dyDescent="0.25">
      <c r="A9765" t="s">
        <v>6614</v>
      </c>
      <c r="B9765" t="s">
        <v>179</v>
      </c>
      <c r="C9765" t="s">
        <v>249</v>
      </c>
      <c r="D9765" t="s">
        <v>57</v>
      </c>
      <c r="E9765" t="s">
        <v>541</v>
      </c>
      <c r="F9765" t="s">
        <v>5291</v>
      </c>
      <c r="G9765" t="s">
        <v>30854</v>
      </c>
      <c r="H9765" t="s">
        <v>30855</v>
      </c>
    </row>
    <row r="9766" spans="1:20" x14ac:dyDescent="0.25">
      <c r="A9766" t="s">
        <v>30856</v>
      </c>
      <c r="B9766" t="s">
        <v>2943</v>
      </c>
      <c r="C9766" t="s">
        <v>36</v>
      </c>
      <c r="D9766" t="s">
        <v>1047</v>
      </c>
      <c r="E9766" t="s">
        <v>5</v>
      </c>
      <c r="F9766" t="s">
        <v>658</v>
      </c>
      <c r="G9766" t="s">
        <v>30857</v>
      </c>
      <c r="H9766" t="s">
        <v>1128</v>
      </c>
      <c r="I9766" t="s">
        <v>18</v>
      </c>
      <c r="J9766" t="s">
        <v>61</v>
      </c>
      <c r="K9766" t="s">
        <v>27</v>
      </c>
      <c r="L9766" t="s">
        <v>651</v>
      </c>
      <c r="M9766" t="s">
        <v>36</v>
      </c>
      <c r="N9766" t="s">
        <v>1282</v>
      </c>
      <c r="O9766" t="s">
        <v>723</v>
      </c>
      <c r="P9766" t="s">
        <v>194</v>
      </c>
      <c r="Q9766" t="s">
        <v>26882</v>
      </c>
      <c r="R9766" t="s">
        <v>5166</v>
      </c>
      <c r="S9766" t="s">
        <v>18</v>
      </c>
      <c r="T9766" t="s">
        <v>30858</v>
      </c>
    </row>
    <row r="9767" spans="1:20" x14ac:dyDescent="0.25">
      <c r="A9767" t="s">
        <v>5989</v>
      </c>
      <c r="B9767" t="s">
        <v>30859</v>
      </c>
    </row>
    <row r="9768" spans="1:20" x14ac:dyDescent="0.25">
      <c r="A9768" t="s">
        <v>6614</v>
      </c>
      <c r="B9768" t="s">
        <v>30846</v>
      </c>
      <c r="C9768" t="s">
        <v>22555</v>
      </c>
      <c r="D9768" t="s">
        <v>30860</v>
      </c>
      <c r="E9768" t="s">
        <v>1433</v>
      </c>
      <c r="F9768" t="s">
        <v>30861</v>
      </c>
      <c r="G9768" t="s">
        <v>30862</v>
      </c>
      <c r="H9768" t="s">
        <v>30863</v>
      </c>
    </row>
    <row r="9769" spans="1:20" x14ac:dyDescent="0.25">
      <c r="A9769" t="s">
        <v>6614</v>
      </c>
      <c r="B9769" t="s">
        <v>723</v>
      </c>
      <c r="C9769" t="s">
        <v>5877</v>
      </c>
      <c r="D9769" t="s">
        <v>37</v>
      </c>
      <c r="E9769" t="s">
        <v>7625</v>
      </c>
      <c r="F9769" t="s">
        <v>30864</v>
      </c>
      <c r="G9769" t="s">
        <v>1768</v>
      </c>
      <c r="H9769" t="s">
        <v>427</v>
      </c>
      <c r="I9769" t="s">
        <v>30865</v>
      </c>
      <c r="J9769" t="s">
        <v>1909</v>
      </c>
      <c r="K9769" t="s">
        <v>266</v>
      </c>
      <c r="L9769" t="s">
        <v>161</v>
      </c>
      <c r="M9769" t="s">
        <v>1265</v>
      </c>
      <c r="N9769" t="s">
        <v>781</v>
      </c>
      <c r="O9769" t="s">
        <v>30866</v>
      </c>
    </row>
    <row r="9770" spans="1:20" x14ac:dyDescent="0.25">
      <c r="A9770" t="s">
        <v>5597</v>
      </c>
      <c r="B9770" t="s">
        <v>113</v>
      </c>
      <c r="C9770" t="s">
        <v>61</v>
      </c>
      <c r="D9770" t="s">
        <v>9401</v>
      </c>
      <c r="E9770" t="s">
        <v>326</v>
      </c>
      <c r="F9770" t="s">
        <v>2714</v>
      </c>
      <c r="G9770" t="s">
        <v>1440</v>
      </c>
      <c r="H9770" t="s">
        <v>59</v>
      </c>
      <c r="I9770" t="s">
        <v>60</v>
      </c>
      <c r="J9770" t="s">
        <v>61</v>
      </c>
      <c r="K9770" t="s">
        <v>24415</v>
      </c>
      <c r="L9770" t="s">
        <v>5578</v>
      </c>
      <c r="M9770" t="s">
        <v>18</v>
      </c>
      <c r="N9770" t="s">
        <v>30867</v>
      </c>
    </row>
    <row r="9771" spans="1:20" x14ac:dyDescent="0.25">
      <c r="A9771" t="s">
        <v>761</v>
      </c>
      <c r="B9771" t="s">
        <v>1532</v>
      </c>
      <c r="C9771" t="s">
        <v>3439</v>
      </c>
      <c r="D9771" t="s">
        <v>206</v>
      </c>
      <c r="E9771" t="s">
        <v>30868</v>
      </c>
      <c r="F9771" t="s">
        <v>594</v>
      </c>
      <c r="G9771" t="s">
        <v>1003</v>
      </c>
      <c r="H9771" t="s">
        <v>270</v>
      </c>
      <c r="I9771" t="s">
        <v>5</v>
      </c>
      <c r="J9771" t="s">
        <v>11826</v>
      </c>
      <c r="K9771" t="s">
        <v>16326</v>
      </c>
      <c r="L9771" t="s">
        <v>7407</v>
      </c>
      <c r="M9771" t="s">
        <v>5955</v>
      </c>
      <c r="N9771" t="s">
        <v>156</v>
      </c>
      <c r="O9771" t="s">
        <v>3185</v>
      </c>
      <c r="P9771" t="s">
        <v>30869</v>
      </c>
    </row>
    <row r="9772" spans="1:20" x14ac:dyDescent="0.25">
      <c r="A9772" t="s">
        <v>30870</v>
      </c>
      <c r="B9772" t="s">
        <v>18</v>
      </c>
      <c r="C9772" t="s">
        <v>19462</v>
      </c>
      <c r="D9772" t="s">
        <v>179</v>
      </c>
      <c r="E9772" t="s">
        <v>39</v>
      </c>
      <c r="F9772" t="s">
        <v>3118</v>
      </c>
      <c r="G9772" t="s">
        <v>30</v>
      </c>
      <c r="H9772" t="s">
        <v>30871</v>
      </c>
      <c r="I9772" t="s">
        <v>30872</v>
      </c>
      <c r="J9772" t="s">
        <v>30873</v>
      </c>
      <c r="K9772" t="s">
        <v>6482</v>
      </c>
      <c r="L9772" t="s">
        <v>30874</v>
      </c>
    </row>
    <row r="9773" spans="1:20" x14ac:dyDescent="0.25">
      <c r="A9773" t="s">
        <v>29</v>
      </c>
      <c r="B9773" t="s">
        <v>179</v>
      </c>
      <c r="C9773" t="s">
        <v>3818</v>
      </c>
      <c r="D9773" t="s">
        <v>919</v>
      </c>
      <c r="E9773" t="s">
        <v>61</v>
      </c>
      <c r="F9773" t="s">
        <v>11725</v>
      </c>
      <c r="G9773" t="s">
        <v>5092</v>
      </c>
      <c r="H9773" t="s">
        <v>6747</v>
      </c>
      <c r="I9773" t="s">
        <v>126</v>
      </c>
      <c r="J9773" t="s">
        <v>61</v>
      </c>
      <c r="K9773" t="s">
        <v>30875</v>
      </c>
      <c r="L9773" t="s">
        <v>57</v>
      </c>
      <c r="M9773" t="s">
        <v>19462</v>
      </c>
      <c r="N9773" t="s">
        <v>5857</v>
      </c>
      <c r="O9773" t="s">
        <v>14505</v>
      </c>
      <c r="P9773" t="s">
        <v>57</v>
      </c>
      <c r="Q9773" t="s">
        <v>30876</v>
      </c>
      <c r="R9773" t="s">
        <v>6482</v>
      </c>
      <c r="S9773" t="s">
        <v>30877</v>
      </c>
    </row>
    <row r="9774" spans="1:20" x14ac:dyDescent="0.25">
      <c r="A9774" t="s">
        <v>29</v>
      </c>
      <c r="B9774" t="s">
        <v>71</v>
      </c>
      <c r="C9774" t="s">
        <v>20449</v>
      </c>
      <c r="D9774" t="s">
        <v>28</v>
      </c>
      <c r="E9774" t="s">
        <v>61</v>
      </c>
      <c r="F9774" t="s">
        <v>30878</v>
      </c>
      <c r="G9774" t="s">
        <v>57</v>
      </c>
      <c r="H9774" t="s">
        <v>61</v>
      </c>
      <c r="I9774" t="s">
        <v>30868</v>
      </c>
      <c r="J9774" t="s">
        <v>18</v>
      </c>
      <c r="K9774" t="s">
        <v>19491</v>
      </c>
      <c r="L9774" t="s">
        <v>6482</v>
      </c>
      <c r="M9774" t="s">
        <v>30879</v>
      </c>
    </row>
    <row r="9775" spans="1:20" x14ac:dyDescent="0.25">
      <c r="A9775" t="s">
        <v>4987</v>
      </c>
      <c r="B9775" t="s">
        <v>30875</v>
      </c>
      <c r="C9775" t="s">
        <v>57</v>
      </c>
      <c r="D9775" t="s">
        <v>19462</v>
      </c>
      <c r="E9775" t="s">
        <v>18</v>
      </c>
      <c r="F9775" t="s">
        <v>1027</v>
      </c>
      <c r="G9775" t="s">
        <v>30880</v>
      </c>
      <c r="H9775" t="s">
        <v>59</v>
      </c>
      <c r="I9775" t="s">
        <v>61</v>
      </c>
      <c r="J9775" t="s">
        <v>29</v>
      </c>
      <c r="K9775" t="s">
        <v>594</v>
      </c>
      <c r="L9775" t="s">
        <v>486</v>
      </c>
      <c r="M9775" t="s">
        <v>102</v>
      </c>
      <c r="N9775" t="s">
        <v>61</v>
      </c>
      <c r="O9775" t="s">
        <v>5954</v>
      </c>
      <c r="P9775" t="s">
        <v>30881</v>
      </c>
      <c r="Q9775" t="s">
        <v>6482</v>
      </c>
      <c r="R9775" t="s">
        <v>30882</v>
      </c>
    </row>
    <row r="9776" spans="1:20" x14ac:dyDescent="0.25">
      <c r="A9776" t="b">
        <v>1</v>
      </c>
      <c r="B9776" t="s">
        <v>37</v>
      </c>
      <c r="C9776" t="s">
        <v>30883</v>
      </c>
    </row>
    <row r="9777" spans="1:25" x14ac:dyDescent="0.25">
      <c r="A9777" t="s">
        <v>30884</v>
      </c>
      <c r="B9777" t="s">
        <v>61</v>
      </c>
      <c r="C9777" t="s">
        <v>30885</v>
      </c>
      <c r="D9777" t="s">
        <v>54</v>
      </c>
      <c r="E9777" t="s">
        <v>59</v>
      </c>
      <c r="F9777" t="s">
        <v>157</v>
      </c>
      <c r="G9777" t="s">
        <v>7445</v>
      </c>
      <c r="H9777" t="s">
        <v>193</v>
      </c>
      <c r="I9777" t="s">
        <v>61</v>
      </c>
      <c r="J9777" t="s">
        <v>1590</v>
      </c>
      <c r="K9777" t="s">
        <v>30886</v>
      </c>
      <c r="L9777" t="s">
        <v>161</v>
      </c>
      <c r="M9777" t="s">
        <v>11456</v>
      </c>
      <c r="N9777" t="s">
        <v>30887</v>
      </c>
    </row>
    <row r="9778" spans="1:25" x14ac:dyDescent="0.25">
      <c r="A9778" t="s">
        <v>1719</v>
      </c>
      <c r="B9778" t="s">
        <v>9857</v>
      </c>
      <c r="C9778" t="s">
        <v>8879</v>
      </c>
      <c r="D9778" t="s">
        <v>761</v>
      </c>
      <c r="E9778" t="s">
        <v>2990</v>
      </c>
      <c r="F9778" t="s">
        <v>5201</v>
      </c>
      <c r="G9778" t="s">
        <v>335</v>
      </c>
      <c r="H9778" t="s">
        <v>462</v>
      </c>
      <c r="I9778" t="s">
        <v>703</v>
      </c>
      <c r="J9778" t="s">
        <v>255</v>
      </c>
      <c r="K9778" t="s">
        <v>30888</v>
      </c>
      <c r="L9778" t="s">
        <v>898</v>
      </c>
      <c r="M9778" t="s">
        <v>4139</v>
      </c>
      <c r="N9778" t="s">
        <v>16937</v>
      </c>
      <c r="O9778" t="s">
        <v>179</v>
      </c>
      <c r="P9778" t="s">
        <v>12461</v>
      </c>
      <c r="Q9778" t="s">
        <v>13772</v>
      </c>
      <c r="R9778" t="s">
        <v>30889</v>
      </c>
      <c r="S9778" t="s">
        <v>113</v>
      </c>
      <c r="T9778" t="s">
        <v>1652</v>
      </c>
      <c r="U9778" t="s">
        <v>30890</v>
      </c>
    </row>
    <row r="9779" spans="1:25" x14ac:dyDescent="0.25">
      <c r="A9779" t="s">
        <v>3129</v>
      </c>
      <c r="B9779" t="s">
        <v>43</v>
      </c>
      <c r="C9779" t="s">
        <v>30891</v>
      </c>
    </row>
    <row r="9780" spans="1:25" x14ac:dyDescent="0.25">
      <c r="A9780" t="s">
        <v>1909</v>
      </c>
      <c r="B9780" t="s">
        <v>30892</v>
      </c>
      <c r="C9780" t="s">
        <v>193</v>
      </c>
      <c r="D9780" t="s">
        <v>30893</v>
      </c>
    </row>
    <row r="9781" spans="1:25" x14ac:dyDescent="0.25">
      <c r="A9781" t="s">
        <v>13587</v>
      </c>
      <c r="B9781" t="s">
        <v>541</v>
      </c>
      <c r="C9781" t="s">
        <v>4440</v>
      </c>
      <c r="D9781" t="s">
        <v>30</v>
      </c>
      <c r="E9781" t="s">
        <v>5954</v>
      </c>
      <c r="F9781" t="s">
        <v>5955</v>
      </c>
      <c r="G9781" t="s">
        <v>5092</v>
      </c>
      <c r="H9781" t="s">
        <v>30894</v>
      </c>
      <c r="I9781" t="s">
        <v>8058</v>
      </c>
      <c r="J9781" t="s">
        <v>4682</v>
      </c>
      <c r="K9781" t="s">
        <v>30</v>
      </c>
      <c r="L9781" t="s">
        <v>61</v>
      </c>
      <c r="M9781" t="s">
        <v>30895</v>
      </c>
      <c r="N9781" t="s">
        <v>30896</v>
      </c>
      <c r="O9781" t="s">
        <v>61</v>
      </c>
      <c r="P9781" t="s">
        <v>4440</v>
      </c>
      <c r="Q9781" t="s">
        <v>179</v>
      </c>
      <c r="R9781" t="s">
        <v>180</v>
      </c>
      <c r="S9781" t="s">
        <v>30</v>
      </c>
      <c r="T9781" t="s">
        <v>22645</v>
      </c>
      <c r="U9781" t="s">
        <v>30897</v>
      </c>
    </row>
    <row r="9782" spans="1:25" x14ac:dyDescent="0.25">
      <c r="A9782" t="s">
        <v>9017</v>
      </c>
      <c r="B9782" t="s">
        <v>206</v>
      </c>
      <c r="C9782" t="s">
        <v>17986</v>
      </c>
      <c r="D9782" t="s">
        <v>334</v>
      </c>
      <c r="E9782" t="s">
        <v>198</v>
      </c>
      <c r="F9782" t="s">
        <v>61</v>
      </c>
      <c r="G9782" t="s">
        <v>93</v>
      </c>
      <c r="H9782" t="s">
        <v>57</v>
      </c>
      <c r="I9782" t="s">
        <v>490</v>
      </c>
      <c r="J9782" t="s">
        <v>30898</v>
      </c>
      <c r="K9782" t="s">
        <v>30</v>
      </c>
      <c r="L9782" t="s">
        <v>10017</v>
      </c>
      <c r="M9782" t="s">
        <v>5092</v>
      </c>
      <c r="N9782" t="s">
        <v>30899</v>
      </c>
      <c r="O9782" t="s">
        <v>17986</v>
      </c>
      <c r="P9782" t="s">
        <v>179</v>
      </c>
      <c r="Q9782" t="s">
        <v>30900</v>
      </c>
      <c r="R9782" t="s">
        <v>30</v>
      </c>
      <c r="S9782" t="s">
        <v>6396</v>
      </c>
      <c r="T9782" t="s">
        <v>30901</v>
      </c>
      <c r="U9782" t="s">
        <v>30902</v>
      </c>
    </row>
    <row r="9783" spans="1:25" x14ac:dyDescent="0.25">
      <c r="A9783" t="s">
        <v>30903</v>
      </c>
      <c r="B9783" t="s">
        <v>255</v>
      </c>
      <c r="C9783" t="s">
        <v>30</v>
      </c>
      <c r="D9783" t="s">
        <v>30904</v>
      </c>
      <c r="E9783" t="s">
        <v>3200</v>
      </c>
      <c r="F9783" t="s">
        <v>5092</v>
      </c>
      <c r="G9783" t="s">
        <v>541</v>
      </c>
      <c r="H9783" t="s">
        <v>4858</v>
      </c>
      <c r="I9783" t="s">
        <v>490</v>
      </c>
      <c r="J9783" t="s">
        <v>4256</v>
      </c>
      <c r="K9783" t="s">
        <v>30905</v>
      </c>
    </row>
    <row r="9784" spans="1:25" x14ac:dyDescent="0.25">
      <c r="A9784" t="s">
        <v>8319</v>
      </c>
      <c r="B9784" t="s">
        <v>344</v>
      </c>
      <c r="C9784" t="s">
        <v>9225</v>
      </c>
      <c r="D9784" t="s">
        <v>797</v>
      </c>
      <c r="E9784" t="s">
        <v>59</v>
      </c>
      <c r="F9784" t="s">
        <v>61</v>
      </c>
      <c r="G9784" t="s">
        <v>30906</v>
      </c>
      <c r="H9784" t="s">
        <v>461</v>
      </c>
      <c r="I9784" t="s">
        <v>5</v>
      </c>
      <c r="J9784" t="s">
        <v>21432</v>
      </c>
      <c r="K9784" t="s">
        <v>18</v>
      </c>
      <c r="L9784" t="s">
        <v>572</v>
      </c>
      <c r="M9784" t="s">
        <v>30907</v>
      </c>
      <c r="N9784" t="s">
        <v>9110</v>
      </c>
      <c r="O9784" t="s">
        <v>438</v>
      </c>
      <c r="P9784" t="s">
        <v>11268</v>
      </c>
      <c r="Q9784" t="s">
        <v>1916</v>
      </c>
      <c r="R9784" t="s">
        <v>30908</v>
      </c>
      <c r="S9784" t="s">
        <v>30909</v>
      </c>
    </row>
    <row r="9785" spans="1:25" x14ac:dyDescent="0.25">
      <c r="A9785" t="s">
        <v>6293</v>
      </c>
      <c r="B9785" t="s">
        <v>8291</v>
      </c>
      <c r="C9785" t="s">
        <v>59</v>
      </c>
      <c r="D9785" t="s">
        <v>577</v>
      </c>
      <c r="E9785" t="s">
        <v>1018</v>
      </c>
      <c r="F9785" t="s">
        <v>5</v>
      </c>
      <c r="G9785" t="s">
        <v>30910</v>
      </c>
      <c r="H9785" t="s">
        <v>11025</v>
      </c>
      <c r="I9785" t="s">
        <v>3477</v>
      </c>
      <c r="J9785" t="s">
        <v>30911</v>
      </c>
      <c r="K9785" t="s">
        <v>18</v>
      </c>
      <c r="L9785" t="s">
        <v>383</v>
      </c>
      <c r="M9785" t="s">
        <v>1650</v>
      </c>
      <c r="N9785" t="s">
        <v>179</v>
      </c>
      <c r="O9785" t="s">
        <v>3387</v>
      </c>
      <c r="P9785" t="s">
        <v>30912</v>
      </c>
      <c r="Q9785" t="s">
        <v>1406</v>
      </c>
      <c r="R9785" t="s">
        <v>30</v>
      </c>
      <c r="S9785" t="s">
        <v>30913</v>
      </c>
    </row>
    <row r="9786" spans="1:25" x14ac:dyDescent="0.25">
      <c r="A9786" t="s">
        <v>30093</v>
      </c>
      <c r="B9786" t="s">
        <v>54</v>
      </c>
      <c r="C9786" t="s">
        <v>3406</v>
      </c>
      <c r="D9786" t="s">
        <v>411</v>
      </c>
      <c r="E9786" t="s">
        <v>30914</v>
      </c>
      <c r="F9786" t="s">
        <v>222</v>
      </c>
      <c r="G9786" t="s">
        <v>1675</v>
      </c>
      <c r="H9786" t="s">
        <v>18755</v>
      </c>
      <c r="I9786" t="s">
        <v>57</v>
      </c>
      <c r="J9786" t="s">
        <v>12356</v>
      </c>
      <c r="K9786" t="s">
        <v>30915</v>
      </c>
      <c r="L9786" t="s">
        <v>180</v>
      </c>
      <c r="M9786" t="s">
        <v>424</v>
      </c>
      <c r="N9786" t="s">
        <v>402</v>
      </c>
      <c r="O9786" t="s">
        <v>5</v>
      </c>
      <c r="P9786" t="s">
        <v>30916</v>
      </c>
      <c r="Q9786" t="s">
        <v>11950</v>
      </c>
      <c r="R9786" t="s">
        <v>30917</v>
      </c>
    </row>
    <row r="9787" spans="1:25" x14ac:dyDescent="0.25">
      <c r="A9787" t="s">
        <v>13876</v>
      </c>
      <c r="B9787" t="s">
        <v>12400</v>
      </c>
      <c r="C9787" t="s">
        <v>2402</v>
      </c>
      <c r="D9787" t="s">
        <v>292</v>
      </c>
      <c r="E9787" t="s">
        <v>126</v>
      </c>
      <c r="F9787" t="s">
        <v>15168</v>
      </c>
      <c r="G9787" t="s">
        <v>265</v>
      </c>
      <c r="H9787" t="s">
        <v>10633</v>
      </c>
      <c r="I9787" t="s">
        <v>198</v>
      </c>
      <c r="J9787" t="s">
        <v>20313</v>
      </c>
      <c r="K9787" t="s">
        <v>30918</v>
      </c>
      <c r="L9787" t="s">
        <v>157</v>
      </c>
      <c r="M9787" t="s">
        <v>2183</v>
      </c>
      <c r="N9787" t="s">
        <v>5660</v>
      </c>
      <c r="O9787" t="s">
        <v>57</v>
      </c>
      <c r="P9787" t="s">
        <v>8992</v>
      </c>
      <c r="Q9787" t="s">
        <v>3501</v>
      </c>
      <c r="R9787" t="s">
        <v>572</v>
      </c>
      <c r="S9787" t="s">
        <v>2511</v>
      </c>
      <c r="T9787" t="s">
        <v>30919</v>
      </c>
    </row>
    <row r="9788" spans="1:25" x14ac:dyDescent="0.25">
      <c r="A9788" t="s">
        <v>16937</v>
      </c>
      <c r="B9788" t="s">
        <v>30920</v>
      </c>
      <c r="C9788" t="s">
        <v>115</v>
      </c>
      <c r="D9788" t="s">
        <v>61</v>
      </c>
      <c r="E9788" t="s">
        <v>17380</v>
      </c>
      <c r="F9788" t="s">
        <v>5092</v>
      </c>
      <c r="G9788" t="s">
        <v>6284</v>
      </c>
      <c r="H9788" t="s">
        <v>7709</v>
      </c>
      <c r="I9788" t="s">
        <v>59</v>
      </c>
      <c r="J9788" t="s">
        <v>30921</v>
      </c>
      <c r="K9788" t="s">
        <v>898</v>
      </c>
      <c r="L9788" t="s">
        <v>2018</v>
      </c>
      <c r="M9788" t="s">
        <v>400</v>
      </c>
      <c r="N9788" t="s">
        <v>7222</v>
      </c>
      <c r="O9788" t="s">
        <v>5</v>
      </c>
      <c r="P9788" t="s">
        <v>30922</v>
      </c>
      <c r="Q9788" t="s">
        <v>1401</v>
      </c>
      <c r="R9788" t="s">
        <v>8440</v>
      </c>
      <c r="S9788" t="s">
        <v>1348</v>
      </c>
      <c r="T9788" t="s">
        <v>400</v>
      </c>
      <c r="U9788" t="s">
        <v>157</v>
      </c>
      <c r="V9788" t="s">
        <v>7272</v>
      </c>
      <c r="W9788" t="s">
        <v>115</v>
      </c>
      <c r="X9788" t="s">
        <v>402</v>
      </c>
      <c r="Y9788" t="s">
        <v>30923</v>
      </c>
    </row>
    <row r="9789" spans="1:25" x14ac:dyDescent="0.25">
      <c r="A9789" t="s">
        <v>7225</v>
      </c>
      <c r="B9789" t="s">
        <v>36</v>
      </c>
      <c r="C9789" t="s">
        <v>198</v>
      </c>
      <c r="D9789" t="s">
        <v>710</v>
      </c>
      <c r="E9789" t="s">
        <v>1013</v>
      </c>
      <c r="F9789" t="s">
        <v>8970</v>
      </c>
      <c r="G9789" t="s">
        <v>432</v>
      </c>
      <c r="H9789" t="s">
        <v>30133</v>
      </c>
      <c r="I9789" t="s">
        <v>30924</v>
      </c>
      <c r="J9789" t="s">
        <v>161</v>
      </c>
      <c r="K9789" t="s">
        <v>898</v>
      </c>
      <c r="L9789" t="s">
        <v>1907</v>
      </c>
      <c r="M9789" t="s">
        <v>2249</v>
      </c>
      <c r="N9789" t="s">
        <v>3127</v>
      </c>
      <c r="O9789" t="s">
        <v>30925</v>
      </c>
      <c r="P9789" t="s">
        <v>30926</v>
      </c>
      <c r="Q9789" t="s">
        <v>28</v>
      </c>
      <c r="R9789" t="s">
        <v>61</v>
      </c>
      <c r="S9789" t="s">
        <v>522</v>
      </c>
      <c r="T9789" t="s">
        <v>179</v>
      </c>
      <c r="U9789" t="s">
        <v>1973</v>
      </c>
      <c r="V9789" t="s">
        <v>30927</v>
      </c>
    </row>
    <row r="9790" spans="1:25" x14ac:dyDescent="0.25">
      <c r="A9790" t="s">
        <v>108</v>
      </c>
      <c r="B9790" t="s">
        <v>1027</v>
      </c>
      <c r="C9790" t="s">
        <v>63</v>
      </c>
      <c r="D9790" t="s">
        <v>64</v>
      </c>
      <c r="E9790" t="s">
        <v>18</v>
      </c>
      <c r="F9790" t="s">
        <v>7407</v>
      </c>
      <c r="G9790" t="s">
        <v>179</v>
      </c>
      <c r="H9790" t="s">
        <v>506</v>
      </c>
      <c r="I9790" t="s">
        <v>5092</v>
      </c>
      <c r="J9790" t="s">
        <v>30928</v>
      </c>
      <c r="K9790" t="s">
        <v>21537</v>
      </c>
      <c r="L9790" t="s">
        <v>59</v>
      </c>
      <c r="M9790" t="s">
        <v>639</v>
      </c>
      <c r="N9790" t="s">
        <v>5092</v>
      </c>
      <c r="O9790" t="s">
        <v>1777</v>
      </c>
      <c r="P9790" t="s">
        <v>290</v>
      </c>
      <c r="Q9790" t="s">
        <v>5854</v>
      </c>
      <c r="R9790" t="s">
        <v>61</v>
      </c>
      <c r="S9790" t="s">
        <v>62</v>
      </c>
      <c r="T9790" t="s">
        <v>63</v>
      </c>
      <c r="U9790" t="s">
        <v>64</v>
      </c>
      <c r="V9790" t="s">
        <v>2423</v>
      </c>
      <c r="W9790" t="s">
        <v>30929</v>
      </c>
    </row>
    <row r="9791" spans="1:25" x14ac:dyDescent="0.25">
      <c r="A9791" t="s">
        <v>6614</v>
      </c>
      <c r="B9791" t="s">
        <v>19050</v>
      </c>
      <c r="C9791" t="s">
        <v>651</v>
      </c>
      <c r="D9791" t="s">
        <v>157</v>
      </c>
      <c r="E9791" t="s">
        <v>5</v>
      </c>
      <c r="F9791" t="s">
        <v>266</v>
      </c>
      <c r="G9791" t="s">
        <v>1635</v>
      </c>
      <c r="H9791" t="s">
        <v>462</v>
      </c>
      <c r="I9791" t="s">
        <v>651</v>
      </c>
      <c r="J9791" t="s">
        <v>157</v>
      </c>
      <c r="K9791" t="s">
        <v>2226</v>
      </c>
      <c r="L9791" t="s">
        <v>37</v>
      </c>
      <c r="M9791" t="s">
        <v>887</v>
      </c>
      <c r="N9791" t="s">
        <v>2434</v>
      </c>
      <c r="O9791" t="s">
        <v>126</v>
      </c>
      <c r="P9791" t="s">
        <v>61</v>
      </c>
      <c r="Q9791" t="s">
        <v>3970</v>
      </c>
      <c r="R9791" t="s">
        <v>30930</v>
      </c>
      <c r="S9791" t="s">
        <v>723</v>
      </c>
      <c r="T9791" t="s">
        <v>61</v>
      </c>
      <c r="U9791" t="s">
        <v>30931</v>
      </c>
    </row>
    <row r="9792" spans="1:25" x14ac:dyDescent="0.25">
      <c r="A9792" t="s">
        <v>12765</v>
      </c>
      <c r="B9792" t="s">
        <v>30932</v>
      </c>
      <c r="C9792" t="s">
        <v>723</v>
      </c>
      <c r="D9792" t="s">
        <v>18</v>
      </c>
      <c r="E9792" t="s">
        <v>736</v>
      </c>
      <c r="F9792" t="s">
        <v>93</v>
      </c>
      <c r="G9792" t="s">
        <v>206</v>
      </c>
      <c r="H9792" t="s">
        <v>5</v>
      </c>
      <c r="I9792" t="s">
        <v>762</v>
      </c>
      <c r="J9792" t="s">
        <v>335</v>
      </c>
      <c r="K9792" t="s">
        <v>5327</v>
      </c>
      <c r="L9792" t="s">
        <v>5092</v>
      </c>
      <c r="M9792" t="s">
        <v>7936</v>
      </c>
      <c r="N9792" t="s">
        <v>1047</v>
      </c>
      <c r="O9792" t="s">
        <v>61</v>
      </c>
      <c r="P9792" t="s">
        <v>30933</v>
      </c>
      <c r="Q9792" t="s">
        <v>627</v>
      </c>
      <c r="R9792" t="s">
        <v>113</v>
      </c>
      <c r="S9792" t="s">
        <v>886</v>
      </c>
      <c r="T9792" t="s">
        <v>198</v>
      </c>
      <c r="U9792" t="s">
        <v>43</v>
      </c>
      <c r="V9792" t="s">
        <v>30934</v>
      </c>
    </row>
    <row r="9793" spans="1:25" x14ac:dyDescent="0.25">
      <c r="A9793" t="s">
        <v>9833</v>
      </c>
      <c r="B9793" t="s">
        <v>57</v>
      </c>
      <c r="C9793" t="s">
        <v>61</v>
      </c>
      <c r="D9793" t="s">
        <v>13876</v>
      </c>
      <c r="E9793" t="s">
        <v>30935</v>
      </c>
      <c r="F9793" t="s">
        <v>29540</v>
      </c>
      <c r="G9793" t="s">
        <v>30936</v>
      </c>
      <c r="H9793" t="s">
        <v>424</v>
      </c>
      <c r="I9793" t="s">
        <v>184</v>
      </c>
      <c r="J9793" t="s">
        <v>30937</v>
      </c>
      <c r="K9793" t="s">
        <v>290</v>
      </c>
      <c r="L9793" t="s">
        <v>1973</v>
      </c>
      <c r="M9793" t="s">
        <v>10724</v>
      </c>
      <c r="N9793" t="s">
        <v>37</v>
      </c>
      <c r="O9793" t="s">
        <v>1047</v>
      </c>
      <c r="P9793" t="s">
        <v>1282</v>
      </c>
      <c r="Q9793" t="s">
        <v>30938</v>
      </c>
      <c r="R9793" t="s">
        <v>182</v>
      </c>
      <c r="S9793" t="s">
        <v>639</v>
      </c>
      <c r="T9793" t="s">
        <v>61</v>
      </c>
      <c r="U9793">
        <v>14</v>
      </c>
      <c r="V9793" t="s">
        <v>1603</v>
      </c>
      <c r="W9793" t="s">
        <v>1321</v>
      </c>
      <c r="X9793" t="s">
        <v>1533</v>
      </c>
      <c r="Y9793" t="s">
        <v>30939</v>
      </c>
    </row>
    <row r="9794" spans="1:25" x14ac:dyDescent="0.25">
      <c r="A9794" t="s">
        <v>8879</v>
      </c>
      <c r="B9794" t="s">
        <v>1295</v>
      </c>
      <c r="C9794" t="s">
        <v>1255</v>
      </c>
      <c r="D9794" t="s">
        <v>21606</v>
      </c>
      <c r="E9794" t="s">
        <v>28</v>
      </c>
      <c r="F9794" t="s">
        <v>61</v>
      </c>
      <c r="G9794" t="s">
        <v>2848</v>
      </c>
      <c r="H9794" t="s">
        <v>30940</v>
      </c>
      <c r="I9794" t="s">
        <v>613</v>
      </c>
      <c r="J9794" t="s">
        <v>974</v>
      </c>
      <c r="K9794" t="s">
        <v>1768</v>
      </c>
      <c r="L9794" t="s">
        <v>30941</v>
      </c>
      <c r="M9794" t="s">
        <v>1820</v>
      </c>
      <c r="N9794" t="s">
        <v>36</v>
      </c>
      <c r="O9794" t="s">
        <v>30942</v>
      </c>
      <c r="P9794" t="s">
        <v>1889</v>
      </c>
      <c r="Q9794" t="s">
        <v>71</v>
      </c>
      <c r="R9794" t="s">
        <v>462</v>
      </c>
      <c r="S9794" t="s">
        <v>4682</v>
      </c>
      <c r="T9794" t="s">
        <v>335</v>
      </c>
      <c r="U9794" t="s">
        <v>462</v>
      </c>
      <c r="V9794" t="s">
        <v>703</v>
      </c>
      <c r="W9794" t="s">
        <v>198</v>
      </c>
      <c r="X9794" t="s">
        <v>30943</v>
      </c>
    </row>
    <row r="9795" spans="1:25" x14ac:dyDescent="0.25">
      <c r="A9795" t="s">
        <v>6614</v>
      </c>
      <c r="B9795" t="s">
        <v>12580</v>
      </c>
      <c r="C9795" t="s">
        <v>17120</v>
      </c>
      <c r="D9795" t="s">
        <v>7349</v>
      </c>
      <c r="E9795" t="s">
        <v>898</v>
      </c>
      <c r="F9795" t="s">
        <v>6449</v>
      </c>
      <c r="G9795" t="s">
        <v>4198</v>
      </c>
      <c r="H9795" t="s">
        <v>194</v>
      </c>
      <c r="I9795" t="s">
        <v>30944</v>
      </c>
      <c r="J9795" t="s">
        <v>10914</v>
      </c>
      <c r="K9795" t="s">
        <v>290</v>
      </c>
      <c r="L9795" t="s">
        <v>39</v>
      </c>
      <c r="M9795" t="s">
        <v>30945</v>
      </c>
      <c r="N9795" t="s">
        <v>5088</v>
      </c>
      <c r="O9795" t="s">
        <v>36</v>
      </c>
      <c r="P9795" t="s">
        <v>126</v>
      </c>
      <c r="Q9795" t="s">
        <v>194</v>
      </c>
      <c r="R9795" t="s">
        <v>4423</v>
      </c>
      <c r="S9795" t="s">
        <v>57</v>
      </c>
      <c r="T9795" t="s">
        <v>30946</v>
      </c>
    </row>
    <row r="9796" spans="1:25" x14ac:dyDescent="0.25">
      <c r="A9796" t="s">
        <v>278</v>
      </c>
      <c r="B9796" t="s">
        <v>400</v>
      </c>
      <c r="C9796" t="s">
        <v>113</v>
      </c>
      <c r="D9796" t="s">
        <v>1083</v>
      </c>
      <c r="E9796" t="s">
        <v>30947</v>
      </c>
      <c r="F9796" t="s">
        <v>1284</v>
      </c>
      <c r="G9796" t="s">
        <v>335</v>
      </c>
      <c r="H9796" t="s">
        <v>36</v>
      </c>
      <c r="I9796" t="s">
        <v>290</v>
      </c>
      <c r="J9796" t="s">
        <v>1295</v>
      </c>
      <c r="K9796" t="s">
        <v>14984</v>
      </c>
      <c r="L9796" t="s">
        <v>61</v>
      </c>
      <c r="M9796" t="s">
        <v>30948</v>
      </c>
      <c r="N9796" t="s">
        <v>30949</v>
      </c>
    </row>
    <row r="9797" spans="1:25" x14ac:dyDescent="0.25">
      <c r="A9797" t="s">
        <v>3208</v>
      </c>
      <c r="B9797" t="s">
        <v>30950</v>
      </c>
      <c r="C9797" t="s">
        <v>739</v>
      </c>
      <c r="D9797" t="s">
        <v>3855</v>
      </c>
      <c r="E9797" t="s">
        <v>37</v>
      </c>
      <c r="F9797" t="s">
        <v>26</v>
      </c>
      <c r="G9797" t="s">
        <v>30951</v>
      </c>
    </row>
    <row r="9798" spans="1:25" x14ac:dyDescent="0.25">
      <c r="A9798" t="s">
        <v>6614</v>
      </c>
      <c r="B9798" t="s">
        <v>898</v>
      </c>
      <c r="C9798" t="s">
        <v>113</v>
      </c>
      <c r="D9798" t="s">
        <v>30</v>
      </c>
      <c r="E9798" t="s">
        <v>61</v>
      </c>
      <c r="F9798" t="s">
        <v>30952</v>
      </c>
      <c r="G9798" t="s">
        <v>1665</v>
      </c>
      <c r="H9798" t="s">
        <v>43</v>
      </c>
      <c r="I9798" t="s">
        <v>6171</v>
      </c>
      <c r="J9798" t="s">
        <v>30</v>
      </c>
      <c r="K9798" t="s">
        <v>2472</v>
      </c>
      <c r="L9798" t="s">
        <v>3600</v>
      </c>
      <c r="M9798" t="s">
        <v>59</v>
      </c>
      <c r="N9798" t="s">
        <v>30953</v>
      </c>
      <c r="O9798" t="s">
        <v>1187</v>
      </c>
      <c r="P9798" t="s">
        <v>781</v>
      </c>
      <c r="Q9798" t="s">
        <v>30954</v>
      </c>
    </row>
    <row r="9799" spans="1:25" x14ac:dyDescent="0.25">
      <c r="A9799" t="s">
        <v>6614</v>
      </c>
      <c r="B9799" t="s">
        <v>3367</v>
      </c>
      <c r="C9799" t="s">
        <v>577</v>
      </c>
      <c r="D9799" t="s">
        <v>15570</v>
      </c>
      <c r="E9799" t="s">
        <v>710</v>
      </c>
      <c r="F9799" t="s">
        <v>1012</v>
      </c>
      <c r="G9799" t="s">
        <v>5454</v>
      </c>
      <c r="H9799" t="s">
        <v>898</v>
      </c>
      <c r="I9799" t="s">
        <v>5863</v>
      </c>
      <c r="J9799" t="s">
        <v>313</v>
      </c>
      <c r="K9799" t="s">
        <v>30</v>
      </c>
      <c r="L9799" t="s">
        <v>30955</v>
      </c>
      <c r="M9799" t="s">
        <v>560</v>
      </c>
      <c r="N9799" t="s">
        <v>419</v>
      </c>
      <c r="O9799" t="s">
        <v>157</v>
      </c>
      <c r="P9799" t="s">
        <v>5</v>
      </c>
      <c r="Q9799" t="s">
        <v>19685</v>
      </c>
      <c r="R9799" t="s">
        <v>30956</v>
      </c>
      <c r="S9799" t="s">
        <v>30957</v>
      </c>
    </row>
    <row r="9800" spans="1:25" x14ac:dyDescent="0.25">
      <c r="A9800" t="s">
        <v>24228</v>
      </c>
      <c r="B9800" t="s">
        <v>102</v>
      </c>
      <c r="C9800" t="s">
        <v>249</v>
      </c>
      <c r="D9800" t="s">
        <v>788</v>
      </c>
      <c r="E9800" t="s">
        <v>3253</v>
      </c>
      <c r="F9800" t="s">
        <v>2594</v>
      </c>
      <c r="G9800" t="s">
        <v>159</v>
      </c>
      <c r="H9800" t="s">
        <v>30646</v>
      </c>
      <c r="I9800" t="s">
        <v>6614</v>
      </c>
      <c r="J9800" t="s">
        <v>37</v>
      </c>
      <c r="K9800" t="s">
        <v>4176</v>
      </c>
      <c r="L9800" t="s">
        <v>3090</v>
      </c>
      <c r="M9800" t="s">
        <v>30958</v>
      </c>
      <c r="N9800" t="s">
        <v>157</v>
      </c>
      <c r="O9800" t="s">
        <v>27863</v>
      </c>
      <c r="P9800" t="s">
        <v>37</v>
      </c>
      <c r="Q9800" t="s">
        <v>717</v>
      </c>
      <c r="R9800" t="s">
        <v>39</v>
      </c>
      <c r="S9800" t="s">
        <v>30959</v>
      </c>
    </row>
    <row r="9801" spans="1:25" x14ac:dyDescent="0.25">
      <c r="A9801" t="s">
        <v>6614</v>
      </c>
      <c r="B9801" t="s">
        <v>1018</v>
      </c>
      <c r="C9801" t="s">
        <v>2018</v>
      </c>
      <c r="D9801" t="s">
        <v>36</v>
      </c>
      <c r="E9801" t="s">
        <v>1709</v>
      </c>
      <c r="F9801" t="s">
        <v>2067</v>
      </c>
      <c r="G9801" t="s">
        <v>102</v>
      </c>
      <c r="H9801" t="s">
        <v>3090</v>
      </c>
      <c r="I9801" t="s">
        <v>30960</v>
      </c>
      <c r="J9801" t="s">
        <v>265</v>
      </c>
      <c r="K9801" t="s">
        <v>1872</v>
      </c>
      <c r="L9801" t="s">
        <v>541</v>
      </c>
      <c r="M9801" t="s">
        <v>1873</v>
      </c>
      <c r="N9801" t="s">
        <v>1814</v>
      </c>
      <c r="O9801" t="s">
        <v>541</v>
      </c>
      <c r="P9801" t="s">
        <v>30961</v>
      </c>
      <c r="Q9801" t="s">
        <v>37</v>
      </c>
      <c r="R9801" t="s">
        <v>11000</v>
      </c>
      <c r="S9801" t="s">
        <v>4336</v>
      </c>
      <c r="T9801" t="s">
        <v>5</v>
      </c>
      <c r="U9801" t="s">
        <v>3548</v>
      </c>
      <c r="V9801" t="s">
        <v>30962</v>
      </c>
    </row>
    <row r="9802" spans="1:25" x14ac:dyDescent="0.25">
      <c r="A9802" t="s">
        <v>6614</v>
      </c>
      <c r="B9802" t="s">
        <v>572</v>
      </c>
      <c r="C9802" t="s">
        <v>159</v>
      </c>
      <c r="D9802" t="s">
        <v>61</v>
      </c>
      <c r="E9802" t="s">
        <v>1303</v>
      </c>
      <c r="F9802" t="s">
        <v>218</v>
      </c>
      <c r="G9802" t="s">
        <v>30963</v>
      </c>
      <c r="H9802" t="s">
        <v>9134</v>
      </c>
      <c r="I9802" t="s">
        <v>126</v>
      </c>
      <c r="J9802" t="s">
        <v>30964</v>
      </c>
      <c r="K9802" t="s">
        <v>30965</v>
      </c>
      <c r="L9802" t="s">
        <v>4901</v>
      </c>
      <c r="M9802" t="s">
        <v>898</v>
      </c>
      <c r="N9802" t="s">
        <v>7369</v>
      </c>
      <c r="O9802" t="s">
        <v>710</v>
      </c>
      <c r="P9802" t="s">
        <v>400</v>
      </c>
      <c r="Q9802" t="s">
        <v>5</v>
      </c>
      <c r="R9802" t="s">
        <v>30966</v>
      </c>
    </row>
    <row r="9803" spans="1:25" x14ac:dyDescent="0.25">
      <c r="A9803" t="s">
        <v>6614</v>
      </c>
      <c r="B9803" t="s">
        <v>2129</v>
      </c>
      <c r="C9803" t="s">
        <v>322</v>
      </c>
      <c r="D9803" t="s">
        <v>36</v>
      </c>
      <c r="E9803" t="s">
        <v>1295</v>
      </c>
      <c r="F9803" t="s">
        <v>6560</v>
      </c>
      <c r="G9803" t="s">
        <v>61</v>
      </c>
      <c r="H9803" t="s">
        <v>10455</v>
      </c>
      <c r="I9803" t="s">
        <v>198</v>
      </c>
      <c r="J9803" t="s">
        <v>6688</v>
      </c>
      <c r="K9803" t="s">
        <v>30967</v>
      </c>
      <c r="L9803" t="s">
        <v>17889</v>
      </c>
      <c r="M9803" t="s">
        <v>1189</v>
      </c>
      <c r="N9803" t="s">
        <v>74</v>
      </c>
      <c r="O9803" t="s">
        <v>577</v>
      </c>
      <c r="P9803" t="s">
        <v>2067</v>
      </c>
      <c r="Q9803" t="s">
        <v>1284</v>
      </c>
      <c r="R9803" t="s">
        <v>30968</v>
      </c>
      <c r="S9803" t="s">
        <v>3222</v>
      </c>
      <c r="T9803" t="s">
        <v>61</v>
      </c>
      <c r="U9803" t="s">
        <v>30969</v>
      </c>
    </row>
    <row r="9804" spans="1:25" x14ac:dyDescent="0.25">
      <c r="A9804" t="s">
        <v>6614</v>
      </c>
      <c r="B9804" t="s">
        <v>1889</v>
      </c>
      <c r="C9804" t="s">
        <v>2419</v>
      </c>
      <c r="D9804" t="s">
        <v>18560</v>
      </c>
      <c r="E9804" t="s">
        <v>99</v>
      </c>
      <c r="F9804" t="s">
        <v>61</v>
      </c>
      <c r="G9804" t="s">
        <v>13053</v>
      </c>
      <c r="H9804" t="s">
        <v>30970</v>
      </c>
    </row>
    <row r="9805" spans="1:25" x14ac:dyDescent="0.25">
      <c r="A9805" t="s">
        <v>6614</v>
      </c>
      <c r="B9805" t="s">
        <v>73</v>
      </c>
      <c r="C9805" t="s">
        <v>1047</v>
      </c>
      <c r="D9805" t="s">
        <v>30971</v>
      </c>
      <c r="E9805" t="s">
        <v>73</v>
      </c>
      <c r="F9805" t="s">
        <v>1047</v>
      </c>
      <c r="G9805" t="s">
        <v>2646</v>
      </c>
      <c r="H9805" t="s">
        <v>5</v>
      </c>
      <c r="I9805" t="s">
        <v>30972</v>
      </c>
      <c r="J9805" t="s">
        <v>73</v>
      </c>
      <c r="K9805" t="s">
        <v>1047</v>
      </c>
      <c r="L9805" t="s">
        <v>30973</v>
      </c>
      <c r="M9805" t="s">
        <v>9596</v>
      </c>
      <c r="N9805" t="s">
        <v>37</v>
      </c>
      <c r="O9805" t="s">
        <v>1395</v>
      </c>
      <c r="P9805" t="s">
        <v>30974</v>
      </c>
    </row>
    <row r="9806" spans="1:25" x14ac:dyDescent="0.25">
      <c r="A9806" t="s">
        <v>6614</v>
      </c>
      <c r="B9806" t="s">
        <v>1012</v>
      </c>
      <c r="C9806" t="s">
        <v>1377</v>
      </c>
      <c r="D9806" t="s">
        <v>61</v>
      </c>
      <c r="E9806" t="s">
        <v>30975</v>
      </c>
      <c r="F9806" t="s">
        <v>57</v>
      </c>
      <c r="G9806" t="s">
        <v>572</v>
      </c>
      <c r="H9806" t="s">
        <v>7409</v>
      </c>
      <c r="I9806" t="s">
        <v>157</v>
      </c>
      <c r="J9806" t="s">
        <v>30976</v>
      </c>
      <c r="K9806" t="s">
        <v>5354</v>
      </c>
      <c r="L9806" t="s">
        <v>115</v>
      </c>
      <c r="M9806" t="s">
        <v>73</v>
      </c>
      <c r="N9806" t="s">
        <v>1377</v>
      </c>
      <c r="O9806" t="s">
        <v>2873</v>
      </c>
      <c r="P9806" t="s">
        <v>61</v>
      </c>
      <c r="Q9806" t="b">
        <v>1</v>
      </c>
      <c r="R9806" t="s">
        <v>30977</v>
      </c>
      <c r="S9806" t="s">
        <v>30978</v>
      </c>
    </row>
    <row r="9807" spans="1:25" x14ac:dyDescent="0.25">
      <c r="A9807" t="s">
        <v>6614</v>
      </c>
      <c r="B9807" t="s">
        <v>2791</v>
      </c>
      <c r="C9807" t="s">
        <v>179</v>
      </c>
      <c r="D9807" t="s">
        <v>61</v>
      </c>
      <c r="E9807" t="s">
        <v>17514</v>
      </c>
      <c r="F9807" t="s">
        <v>18827</v>
      </c>
      <c r="G9807" t="s">
        <v>3357</v>
      </c>
      <c r="H9807" t="s">
        <v>919</v>
      </c>
      <c r="I9807" t="s">
        <v>61</v>
      </c>
      <c r="J9807" t="s">
        <v>30979</v>
      </c>
    </row>
    <row r="9808" spans="1:25" x14ac:dyDescent="0.25">
      <c r="A9808" t="s">
        <v>6614</v>
      </c>
      <c r="B9808" t="s">
        <v>61</v>
      </c>
      <c r="C9808" t="s">
        <v>2227</v>
      </c>
      <c r="D9808" t="s">
        <v>57</v>
      </c>
      <c r="E9808" t="s">
        <v>61</v>
      </c>
      <c r="F9808" t="s">
        <v>7409</v>
      </c>
      <c r="G9808" t="s">
        <v>179</v>
      </c>
      <c r="H9808" t="s">
        <v>198</v>
      </c>
      <c r="I9808" t="s">
        <v>73</v>
      </c>
      <c r="J9808" t="s">
        <v>1047</v>
      </c>
      <c r="K9808" t="s">
        <v>10724</v>
      </c>
      <c r="L9808" t="s">
        <v>161</v>
      </c>
      <c r="M9808" t="s">
        <v>73</v>
      </c>
      <c r="N9808" t="s">
        <v>1047</v>
      </c>
      <c r="O9808" t="s">
        <v>9596</v>
      </c>
      <c r="P9808" t="s">
        <v>10724</v>
      </c>
      <c r="Q9808" t="s">
        <v>112</v>
      </c>
      <c r="R9808" t="s">
        <v>18</v>
      </c>
      <c r="S9808" t="s">
        <v>61</v>
      </c>
      <c r="T9808" t="s">
        <v>30980</v>
      </c>
    </row>
    <row r="9809" spans="1:23" x14ac:dyDescent="0.25">
      <c r="A9809" t="s">
        <v>6614</v>
      </c>
      <c r="B9809" t="s">
        <v>4443</v>
      </c>
      <c r="C9809" t="s">
        <v>590</v>
      </c>
      <c r="D9809" t="s">
        <v>2419</v>
      </c>
      <c r="E9809" t="s">
        <v>1303</v>
      </c>
      <c r="F9809" t="s">
        <v>9739</v>
      </c>
      <c r="G9809" t="s">
        <v>59</v>
      </c>
      <c r="H9809" t="s">
        <v>2750</v>
      </c>
      <c r="I9809" t="s">
        <v>30981</v>
      </c>
      <c r="J9809" t="s">
        <v>572</v>
      </c>
      <c r="K9809" t="s">
        <v>22704</v>
      </c>
      <c r="L9809" t="s">
        <v>30982</v>
      </c>
      <c r="M9809" t="s">
        <v>5204</v>
      </c>
      <c r="N9809" t="s">
        <v>115</v>
      </c>
      <c r="O9809" t="s">
        <v>73</v>
      </c>
      <c r="P9809" t="s">
        <v>27595</v>
      </c>
      <c r="Q9809" t="s">
        <v>2419</v>
      </c>
      <c r="R9809" t="s">
        <v>30983</v>
      </c>
    </row>
    <row r="9810" spans="1:23" x14ac:dyDescent="0.25">
      <c r="A9810" t="s">
        <v>30984</v>
      </c>
    </row>
    <row r="9811" spans="1:23" x14ac:dyDescent="0.25">
      <c r="A9811" t="s">
        <v>1189</v>
      </c>
      <c r="B9811" t="s">
        <v>1047</v>
      </c>
      <c r="C9811" t="s">
        <v>30973</v>
      </c>
      <c r="D9811" t="s">
        <v>9596</v>
      </c>
      <c r="E9811" t="s">
        <v>2419</v>
      </c>
      <c r="F9811" t="s">
        <v>112</v>
      </c>
      <c r="G9811" t="s">
        <v>18</v>
      </c>
      <c r="H9811" t="s">
        <v>61</v>
      </c>
      <c r="I9811" t="s">
        <v>30985</v>
      </c>
      <c r="J9811" t="s">
        <v>30986</v>
      </c>
    </row>
    <row r="9812" spans="1:23" x14ac:dyDescent="0.25">
      <c r="A9812" t="s">
        <v>113</v>
      </c>
      <c r="B9812" t="s">
        <v>1777</v>
      </c>
      <c r="C9812" t="s">
        <v>266</v>
      </c>
      <c r="D9812" t="s">
        <v>112</v>
      </c>
      <c r="E9812" t="s">
        <v>115</v>
      </c>
      <c r="F9812" t="s">
        <v>1641</v>
      </c>
      <c r="G9812" t="s">
        <v>342</v>
      </c>
      <c r="H9812" t="s">
        <v>794</v>
      </c>
      <c r="I9812" t="s">
        <v>1968</v>
      </c>
      <c r="J9812" t="s">
        <v>57</v>
      </c>
      <c r="K9812" t="s">
        <v>17380</v>
      </c>
      <c r="L9812" t="s">
        <v>37</v>
      </c>
      <c r="M9812" t="s">
        <v>6284</v>
      </c>
      <c r="N9812" t="s">
        <v>30634</v>
      </c>
      <c r="O9812" t="s">
        <v>59</v>
      </c>
      <c r="P9812" t="s">
        <v>541</v>
      </c>
      <c r="Q9812" t="s">
        <v>30987</v>
      </c>
      <c r="R9812" t="s">
        <v>2018</v>
      </c>
      <c r="S9812" t="s">
        <v>2191</v>
      </c>
      <c r="T9812" t="s">
        <v>6685</v>
      </c>
      <c r="U9812" t="s">
        <v>30988</v>
      </c>
      <c r="V9812" t="s">
        <v>59</v>
      </c>
      <c r="W9812" t="s">
        <v>30989</v>
      </c>
    </row>
    <row r="9813" spans="1:23" x14ac:dyDescent="0.25">
      <c r="A9813" t="s">
        <v>6614</v>
      </c>
      <c r="B9813" t="s">
        <v>30990</v>
      </c>
      <c r="C9813" t="s">
        <v>30991</v>
      </c>
      <c r="D9813" t="s">
        <v>2249</v>
      </c>
      <c r="E9813" t="s">
        <v>3127</v>
      </c>
      <c r="F9813" t="s">
        <v>179</v>
      </c>
      <c r="G9813" t="s">
        <v>400</v>
      </c>
      <c r="H9813" t="s">
        <v>5</v>
      </c>
      <c r="I9813" t="s">
        <v>30992</v>
      </c>
      <c r="J9813" t="s">
        <v>1187</v>
      </c>
      <c r="K9813" t="s">
        <v>17120</v>
      </c>
      <c r="L9813" t="s">
        <v>305</v>
      </c>
      <c r="M9813" t="s">
        <v>5022</v>
      </c>
      <c r="N9813" t="s">
        <v>898</v>
      </c>
      <c r="O9813" t="s">
        <v>30993</v>
      </c>
    </row>
    <row r="9814" spans="1:23" x14ac:dyDescent="0.25">
      <c r="A9814" t="s">
        <v>6614</v>
      </c>
      <c r="B9814" t="s">
        <v>18050</v>
      </c>
      <c r="C9814" t="s">
        <v>17816</v>
      </c>
      <c r="D9814" t="s">
        <v>15247</v>
      </c>
      <c r="E9814" t="s">
        <v>474</v>
      </c>
      <c r="F9814" t="s">
        <v>1255</v>
      </c>
      <c r="G9814" t="s">
        <v>788</v>
      </c>
      <c r="H9814" t="s">
        <v>30994</v>
      </c>
      <c r="I9814" t="s">
        <v>18</v>
      </c>
      <c r="J9814" t="s">
        <v>411</v>
      </c>
      <c r="K9814" t="s">
        <v>1296</v>
      </c>
      <c r="L9814" t="s">
        <v>30995</v>
      </c>
      <c r="M9814" t="s">
        <v>432</v>
      </c>
      <c r="N9814" t="s">
        <v>4656</v>
      </c>
      <c r="O9814" t="s">
        <v>2018</v>
      </c>
      <c r="P9814" t="s">
        <v>18</v>
      </c>
      <c r="Q9814" t="s">
        <v>17816</v>
      </c>
      <c r="R9814" t="s">
        <v>5041</v>
      </c>
      <c r="S9814" t="s">
        <v>30996</v>
      </c>
      <c r="T9814" t="s">
        <v>2811</v>
      </c>
      <c r="U9814" t="s">
        <v>30997</v>
      </c>
    </row>
    <row r="9815" spans="1:23" x14ac:dyDescent="0.25">
      <c r="A9815" t="s">
        <v>6614</v>
      </c>
      <c r="B9815" t="s">
        <v>710</v>
      </c>
      <c r="C9815" t="s">
        <v>1390</v>
      </c>
      <c r="D9815" t="s">
        <v>193</v>
      </c>
      <c r="E9815" t="s">
        <v>1052</v>
      </c>
      <c r="F9815" t="s">
        <v>723</v>
      </c>
      <c r="G9815" t="s">
        <v>17287</v>
      </c>
      <c r="H9815" t="s">
        <v>30998</v>
      </c>
      <c r="I9815" t="s">
        <v>30999</v>
      </c>
      <c r="J9815" t="s">
        <v>31000</v>
      </c>
    </row>
    <row r="9816" spans="1:23" x14ac:dyDescent="0.25">
      <c r="A9816" t="s">
        <v>6614</v>
      </c>
      <c r="B9816" t="s">
        <v>2189</v>
      </c>
      <c r="C9816" t="s">
        <v>31001</v>
      </c>
      <c r="D9816" t="s">
        <v>57</v>
      </c>
      <c r="E9816" t="s">
        <v>7513</v>
      </c>
      <c r="F9816" t="s">
        <v>31002</v>
      </c>
      <c r="G9816" t="s">
        <v>18</v>
      </c>
      <c r="H9816" t="s">
        <v>61</v>
      </c>
      <c r="I9816" t="s">
        <v>31003</v>
      </c>
      <c r="J9816" t="s">
        <v>198</v>
      </c>
      <c r="K9816" t="s">
        <v>2589</v>
      </c>
      <c r="L9816" t="s">
        <v>7772</v>
      </c>
      <c r="M9816" t="s">
        <v>31004</v>
      </c>
      <c r="N9816" t="s">
        <v>260</v>
      </c>
      <c r="O9816" t="s">
        <v>61</v>
      </c>
      <c r="P9816" t="s">
        <v>31005</v>
      </c>
      <c r="Q9816" t="s">
        <v>2863</v>
      </c>
      <c r="R9816" t="s">
        <v>7513</v>
      </c>
      <c r="S9816" t="s">
        <v>18</v>
      </c>
      <c r="T9816" t="s">
        <v>31006</v>
      </c>
    </row>
    <row r="9817" spans="1:23" x14ac:dyDescent="0.25">
      <c r="A9817" t="s">
        <v>6614</v>
      </c>
      <c r="B9817" t="s">
        <v>572</v>
      </c>
      <c r="C9817" t="s">
        <v>1049</v>
      </c>
      <c r="D9817" t="s">
        <v>57</v>
      </c>
      <c r="E9817" t="s">
        <v>61</v>
      </c>
      <c r="F9817" t="s">
        <v>31007</v>
      </c>
      <c r="G9817" t="s">
        <v>179</v>
      </c>
      <c r="H9817" t="s">
        <v>11870</v>
      </c>
      <c r="I9817" t="s">
        <v>31008</v>
      </c>
    </row>
    <row r="9818" spans="1:23" x14ac:dyDescent="0.25">
      <c r="A9818" t="s">
        <v>6614</v>
      </c>
      <c r="B9818" t="s">
        <v>61</v>
      </c>
      <c r="C9818" t="s">
        <v>27030</v>
      </c>
      <c r="D9818" t="s">
        <v>1702</v>
      </c>
      <c r="E9818" t="s">
        <v>978</v>
      </c>
      <c r="F9818" t="s">
        <v>1801</v>
      </c>
      <c r="G9818" t="s">
        <v>383</v>
      </c>
      <c r="H9818" t="s">
        <v>1545</v>
      </c>
      <c r="I9818" t="s">
        <v>31009</v>
      </c>
      <c r="J9818" t="s">
        <v>7345</v>
      </c>
      <c r="K9818" t="s">
        <v>612</v>
      </c>
      <c r="L9818" t="s">
        <v>13984</v>
      </c>
      <c r="M9818" t="s">
        <v>1814</v>
      </c>
      <c r="N9818" t="s">
        <v>106</v>
      </c>
      <c r="O9818" t="s">
        <v>31010</v>
      </c>
    </row>
    <row r="9819" spans="1:23" x14ac:dyDescent="0.25">
      <c r="A9819" t="s">
        <v>6614</v>
      </c>
      <c r="B9819" t="s">
        <v>30991</v>
      </c>
      <c r="C9819" t="s">
        <v>115</v>
      </c>
      <c r="D9819" t="s">
        <v>1948</v>
      </c>
      <c r="E9819" t="s">
        <v>288</v>
      </c>
      <c r="F9819" t="s">
        <v>651</v>
      </c>
      <c r="G9819" t="s">
        <v>157</v>
      </c>
      <c r="H9819" t="s">
        <v>1532</v>
      </c>
      <c r="I9819" t="s">
        <v>11937</v>
      </c>
      <c r="J9819" t="s">
        <v>31011</v>
      </c>
      <c r="K9819" t="s">
        <v>898</v>
      </c>
      <c r="L9819" t="s">
        <v>651</v>
      </c>
      <c r="M9819" t="s">
        <v>6281</v>
      </c>
      <c r="N9819" t="s">
        <v>1814</v>
      </c>
      <c r="O9819" t="s">
        <v>20492</v>
      </c>
      <c r="P9819" t="s">
        <v>4651</v>
      </c>
      <c r="Q9819" t="s">
        <v>1012</v>
      </c>
      <c r="R9819" t="s">
        <v>651</v>
      </c>
      <c r="S9819" t="s">
        <v>31012</v>
      </c>
    </row>
    <row r="9820" spans="1:23" x14ac:dyDescent="0.25">
      <c r="A9820" t="s">
        <v>31013</v>
      </c>
    </row>
    <row r="9821" spans="1:23" x14ac:dyDescent="0.25">
      <c r="A9821" t="s">
        <v>17465</v>
      </c>
      <c r="B9821" t="s">
        <v>31014</v>
      </c>
      <c r="C9821" t="s">
        <v>1719</v>
      </c>
      <c r="D9821" t="s">
        <v>198</v>
      </c>
      <c r="E9821" t="s">
        <v>6614</v>
      </c>
      <c r="F9821" t="s">
        <v>179</v>
      </c>
      <c r="G9821" t="s">
        <v>61</v>
      </c>
      <c r="H9821" t="s">
        <v>1911</v>
      </c>
      <c r="I9821" t="s">
        <v>31015</v>
      </c>
      <c r="J9821" t="s">
        <v>31016</v>
      </c>
      <c r="K9821" t="s">
        <v>30</v>
      </c>
      <c r="L9821" t="s">
        <v>61</v>
      </c>
      <c r="M9821" t="s">
        <v>5041</v>
      </c>
      <c r="N9821" t="s">
        <v>57</v>
      </c>
      <c r="O9821" t="s">
        <v>7569</v>
      </c>
      <c r="P9821" t="s">
        <v>198</v>
      </c>
      <c r="Q9821" t="s">
        <v>179</v>
      </c>
      <c r="R9821" t="s">
        <v>31017</v>
      </c>
      <c r="S9821" t="s">
        <v>266</v>
      </c>
      <c r="T9821" t="s">
        <v>31018</v>
      </c>
    </row>
    <row r="9822" spans="1:23" x14ac:dyDescent="0.25">
      <c r="A9822" t="s">
        <v>6614</v>
      </c>
      <c r="B9822" t="s">
        <v>30990</v>
      </c>
      <c r="C9822" t="s">
        <v>30991</v>
      </c>
      <c r="D9822" t="s">
        <v>2249</v>
      </c>
      <c r="E9822" t="s">
        <v>3127</v>
      </c>
      <c r="F9822" t="s">
        <v>179</v>
      </c>
      <c r="G9822" t="s">
        <v>17025</v>
      </c>
      <c r="H9822" t="s">
        <v>8970</v>
      </c>
      <c r="I9822" t="s">
        <v>432</v>
      </c>
      <c r="J9822" t="s">
        <v>5117</v>
      </c>
      <c r="K9822" t="s">
        <v>2249</v>
      </c>
      <c r="L9822" t="s">
        <v>31019</v>
      </c>
      <c r="M9822" t="s">
        <v>6543</v>
      </c>
      <c r="N9822" t="s">
        <v>1284</v>
      </c>
      <c r="O9822" t="s">
        <v>31020</v>
      </c>
    </row>
    <row r="9823" spans="1:23" x14ac:dyDescent="0.25">
      <c r="A9823" t="s">
        <v>6614</v>
      </c>
      <c r="B9823" t="s">
        <v>115</v>
      </c>
      <c r="C9823" t="s">
        <v>73</v>
      </c>
      <c r="D9823" t="s">
        <v>1482</v>
      </c>
      <c r="E9823" t="s">
        <v>2018</v>
      </c>
      <c r="F9823" t="s">
        <v>150</v>
      </c>
      <c r="G9823" t="s">
        <v>36</v>
      </c>
      <c r="H9823" t="s">
        <v>28770</v>
      </c>
      <c r="I9823" t="s">
        <v>2990</v>
      </c>
      <c r="J9823" t="s">
        <v>30</v>
      </c>
      <c r="K9823" t="s">
        <v>10724</v>
      </c>
      <c r="L9823" t="s">
        <v>31021</v>
      </c>
      <c r="M9823" t="s">
        <v>161</v>
      </c>
      <c r="N9823" t="s">
        <v>218</v>
      </c>
      <c r="O9823" t="s">
        <v>1047</v>
      </c>
      <c r="P9823" t="s">
        <v>6621</v>
      </c>
      <c r="Q9823" t="s">
        <v>9596</v>
      </c>
      <c r="R9823" t="s">
        <v>112</v>
      </c>
      <c r="S9823" t="s">
        <v>18</v>
      </c>
      <c r="T9823" t="s">
        <v>31022</v>
      </c>
    </row>
    <row r="9824" spans="1:23" x14ac:dyDescent="0.25">
      <c r="A9824" t="s">
        <v>31023</v>
      </c>
      <c r="B9824" t="s">
        <v>31024</v>
      </c>
      <c r="C9824" t="s">
        <v>31025</v>
      </c>
      <c r="D9824" t="s">
        <v>54</v>
      </c>
      <c r="E9824" t="s">
        <v>28404</v>
      </c>
      <c r="F9824" t="s">
        <v>6614</v>
      </c>
      <c r="G9824" t="s">
        <v>31026</v>
      </c>
      <c r="H9824" t="s">
        <v>4440</v>
      </c>
      <c r="I9824" t="s">
        <v>31027</v>
      </c>
      <c r="J9824" t="s">
        <v>2859</v>
      </c>
      <c r="K9824" t="s">
        <v>31028</v>
      </c>
      <c r="L9824" t="s">
        <v>39</v>
      </c>
      <c r="M9824" t="s">
        <v>31029</v>
      </c>
    </row>
    <row r="9825" spans="1:23" x14ac:dyDescent="0.25">
      <c r="A9825" t="s">
        <v>1240</v>
      </c>
      <c r="B9825" t="s">
        <v>5039</v>
      </c>
      <c r="C9825" t="s">
        <v>6829</v>
      </c>
      <c r="D9825" t="s">
        <v>7409</v>
      </c>
      <c r="E9825" t="s">
        <v>71</v>
      </c>
      <c r="F9825" t="s">
        <v>5</v>
      </c>
      <c r="G9825" t="s">
        <v>249</v>
      </c>
      <c r="H9825" t="s">
        <v>11451</v>
      </c>
      <c r="I9825" t="s">
        <v>1887</v>
      </c>
      <c r="J9825" t="s">
        <v>57</v>
      </c>
      <c r="K9825" t="s">
        <v>5979</v>
      </c>
      <c r="L9825" t="s">
        <v>198</v>
      </c>
      <c r="M9825" t="s">
        <v>1482</v>
      </c>
      <c r="N9825" t="s">
        <v>8291</v>
      </c>
      <c r="O9825" t="s">
        <v>31030</v>
      </c>
      <c r="P9825" t="s">
        <v>13049</v>
      </c>
      <c r="Q9825" t="s">
        <v>57</v>
      </c>
      <c r="R9825" t="s">
        <v>2191</v>
      </c>
      <c r="S9825" t="s">
        <v>5062</v>
      </c>
      <c r="T9825" t="s">
        <v>2963</v>
      </c>
      <c r="U9825" t="s">
        <v>1406</v>
      </c>
      <c r="V9825" t="s">
        <v>18</v>
      </c>
      <c r="W9825" t="s">
        <v>31031</v>
      </c>
    </row>
    <row r="9826" spans="1:23" x14ac:dyDescent="0.25">
      <c r="A9826" t="s">
        <v>31032</v>
      </c>
      <c r="B9826" t="s">
        <v>427</v>
      </c>
      <c r="C9826" t="s">
        <v>6922</v>
      </c>
      <c r="D9826" t="s">
        <v>1012</v>
      </c>
      <c r="E9826" t="s">
        <v>73</v>
      </c>
      <c r="F9826" t="s">
        <v>651</v>
      </c>
      <c r="G9826" t="s">
        <v>400</v>
      </c>
      <c r="H9826" t="s">
        <v>113</v>
      </c>
      <c r="I9826" t="s">
        <v>420</v>
      </c>
      <c r="J9826" t="s">
        <v>2512</v>
      </c>
      <c r="K9826" t="s">
        <v>2990</v>
      </c>
      <c r="L9826" t="s">
        <v>31033</v>
      </c>
      <c r="M9826" t="s">
        <v>703</v>
      </c>
      <c r="N9826" t="s">
        <v>36</v>
      </c>
      <c r="O9826" t="s">
        <v>639</v>
      </c>
      <c r="P9826" t="s">
        <v>100</v>
      </c>
      <c r="Q9826" t="s">
        <v>2191</v>
      </c>
      <c r="R9826" t="s">
        <v>27227</v>
      </c>
      <c r="S9826" t="s">
        <v>30937</v>
      </c>
      <c r="T9826" t="s">
        <v>1047</v>
      </c>
      <c r="U9826" t="s">
        <v>31034</v>
      </c>
    </row>
    <row r="9827" spans="1:23" x14ac:dyDescent="0.25">
      <c r="A9827" t="s">
        <v>31023</v>
      </c>
      <c r="B9827" t="s">
        <v>31024</v>
      </c>
      <c r="C9827" t="s">
        <v>31025</v>
      </c>
      <c r="D9827" t="s">
        <v>54</v>
      </c>
      <c r="E9827" t="s">
        <v>28404</v>
      </c>
      <c r="F9827" t="s">
        <v>6614</v>
      </c>
      <c r="G9827" t="s">
        <v>31026</v>
      </c>
      <c r="H9827" t="s">
        <v>4440</v>
      </c>
      <c r="I9827" t="s">
        <v>31035</v>
      </c>
      <c r="J9827" t="s">
        <v>31036</v>
      </c>
      <c r="K9827" t="s">
        <v>13290</v>
      </c>
      <c r="L9827" t="s">
        <v>59</v>
      </c>
      <c r="M9827" t="s">
        <v>3507</v>
      </c>
      <c r="N9827" t="s">
        <v>31037</v>
      </c>
      <c r="O9827" t="s">
        <v>31038</v>
      </c>
    </row>
    <row r="9828" spans="1:23" x14ac:dyDescent="0.25">
      <c r="A9828" t="s">
        <v>27910</v>
      </c>
      <c r="B9828" t="s">
        <v>115</v>
      </c>
      <c r="C9828" t="s">
        <v>61</v>
      </c>
      <c r="D9828" t="s">
        <v>1115</v>
      </c>
      <c r="E9828" t="s">
        <v>179</v>
      </c>
      <c r="F9828" t="s">
        <v>18</v>
      </c>
      <c r="G9828" t="s">
        <v>1709</v>
      </c>
      <c r="H9828" t="s">
        <v>81</v>
      </c>
      <c r="I9828" t="s">
        <v>31039</v>
      </c>
      <c r="J9828" t="s">
        <v>898</v>
      </c>
      <c r="K9828" t="s">
        <v>2018</v>
      </c>
      <c r="L9828" t="s">
        <v>2072</v>
      </c>
      <c r="M9828" t="s">
        <v>3031</v>
      </c>
      <c r="N9828" t="s">
        <v>8214</v>
      </c>
      <c r="O9828" t="s">
        <v>2491</v>
      </c>
      <c r="P9828" t="s">
        <v>751</v>
      </c>
      <c r="Q9828" t="s">
        <v>713</v>
      </c>
      <c r="R9828" t="s">
        <v>5676</v>
      </c>
      <c r="S9828" t="s">
        <v>3015</v>
      </c>
      <c r="T9828" t="s">
        <v>206</v>
      </c>
      <c r="U9828" t="s">
        <v>31040</v>
      </c>
    </row>
    <row r="9829" spans="1:23" x14ac:dyDescent="0.25">
      <c r="A9829" t="s">
        <v>6614</v>
      </c>
      <c r="B9829" t="s">
        <v>31041</v>
      </c>
      <c r="C9829" t="s">
        <v>17815</v>
      </c>
      <c r="D9829" t="s">
        <v>327</v>
      </c>
      <c r="E9829" t="s">
        <v>126</v>
      </c>
      <c r="F9829" t="s">
        <v>20113</v>
      </c>
      <c r="G9829" t="s">
        <v>2249</v>
      </c>
      <c r="H9829" t="s">
        <v>3127</v>
      </c>
      <c r="I9829" t="s">
        <v>651</v>
      </c>
      <c r="J9829" t="s">
        <v>3185</v>
      </c>
      <c r="K9829" t="s">
        <v>16956</v>
      </c>
      <c r="L9829" t="s">
        <v>2249</v>
      </c>
      <c r="M9829" t="s">
        <v>31042</v>
      </c>
      <c r="N9829" t="s">
        <v>179</v>
      </c>
      <c r="O9829" t="s">
        <v>400</v>
      </c>
      <c r="P9829" t="s">
        <v>2154</v>
      </c>
      <c r="Q9829" t="s">
        <v>31043</v>
      </c>
    </row>
    <row r="9830" spans="1:23" x14ac:dyDescent="0.25">
      <c r="A9830" t="s">
        <v>1189</v>
      </c>
      <c r="B9830" t="s">
        <v>31044</v>
      </c>
      <c r="C9830" t="s">
        <v>9677</v>
      </c>
      <c r="D9830" t="s">
        <v>31045</v>
      </c>
    </row>
    <row r="9831" spans="1:23" x14ac:dyDescent="0.25">
      <c r="A9831" t="s">
        <v>16</v>
      </c>
      <c r="B9831" t="s">
        <v>10147</v>
      </c>
      <c r="C9831" t="s">
        <v>7264</v>
      </c>
      <c r="D9831" t="s">
        <v>2244</v>
      </c>
      <c r="E9831" t="s">
        <v>5678</v>
      </c>
      <c r="F9831" t="s">
        <v>31046</v>
      </c>
    </row>
    <row r="9832" spans="1:23" x14ac:dyDescent="0.25">
      <c r="A9832" t="s">
        <v>3027</v>
      </c>
      <c r="B9832" t="s">
        <v>2054</v>
      </c>
      <c r="C9832" t="s">
        <v>57</v>
      </c>
      <c r="D9832" t="s">
        <v>7769</v>
      </c>
      <c r="E9832" t="s">
        <v>5598</v>
      </c>
      <c r="F9832" t="s">
        <v>37</v>
      </c>
      <c r="G9832" t="s">
        <v>6887</v>
      </c>
      <c r="H9832" t="s">
        <v>31047</v>
      </c>
      <c r="I9832" t="s">
        <v>115</v>
      </c>
      <c r="J9832" t="s">
        <v>322</v>
      </c>
      <c r="K9832" t="s">
        <v>6142</v>
      </c>
      <c r="L9832" t="s">
        <v>723</v>
      </c>
      <c r="M9832" t="s">
        <v>974</v>
      </c>
      <c r="N9832" t="s">
        <v>31048</v>
      </c>
      <c r="O9832" t="s">
        <v>73</v>
      </c>
      <c r="P9832" t="s">
        <v>9434</v>
      </c>
      <c r="Q9832" t="s">
        <v>1059</v>
      </c>
      <c r="R9832" t="s">
        <v>61</v>
      </c>
      <c r="S9832" t="s">
        <v>31049</v>
      </c>
      <c r="T9832" t="s">
        <v>59</v>
      </c>
      <c r="U9832" t="s">
        <v>6142</v>
      </c>
      <c r="V9832" t="s">
        <v>723</v>
      </c>
      <c r="W9832" t="s">
        <v>31050</v>
      </c>
    </row>
    <row r="9833" spans="1:23" x14ac:dyDescent="0.25">
      <c r="A9833" t="s">
        <v>1872</v>
      </c>
      <c r="B9833" t="s">
        <v>59</v>
      </c>
      <c r="C9833" t="s">
        <v>157</v>
      </c>
      <c r="D9833" t="s">
        <v>1558</v>
      </c>
      <c r="E9833" t="s">
        <v>2589</v>
      </c>
      <c r="F9833" t="s">
        <v>7772</v>
      </c>
      <c r="G9833" t="s">
        <v>37</v>
      </c>
      <c r="H9833" t="s">
        <v>335</v>
      </c>
      <c r="I9833" t="s">
        <v>198</v>
      </c>
      <c r="J9833" t="s">
        <v>1873</v>
      </c>
      <c r="K9833" t="s">
        <v>1482</v>
      </c>
      <c r="L9833" t="s">
        <v>5698</v>
      </c>
      <c r="M9833" t="s">
        <v>73</v>
      </c>
      <c r="N9833" t="s">
        <v>31051</v>
      </c>
      <c r="O9833" t="s">
        <v>1579</v>
      </c>
      <c r="P9833" t="s">
        <v>150</v>
      </c>
      <c r="Q9833" t="s">
        <v>59</v>
      </c>
      <c r="R9833" t="s">
        <v>7769</v>
      </c>
      <c r="S9833" t="s">
        <v>31052</v>
      </c>
      <c r="T9833" t="s">
        <v>394</v>
      </c>
      <c r="U9833" t="s">
        <v>31053</v>
      </c>
    </row>
    <row r="9834" spans="1:23" x14ac:dyDescent="0.25">
      <c r="A9834" t="s">
        <v>6614</v>
      </c>
      <c r="B9834" t="s">
        <v>2129</v>
      </c>
      <c r="C9834" t="s">
        <v>21556</v>
      </c>
      <c r="D9834" t="s">
        <v>36</v>
      </c>
      <c r="E9834" t="s">
        <v>1295</v>
      </c>
      <c r="F9834" t="s">
        <v>781</v>
      </c>
      <c r="G9834" t="s">
        <v>18</v>
      </c>
      <c r="H9834" t="s">
        <v>288</v>
      </c>
      <c r="I9834" t="s">
        <v>37</v>
      </c>
      <c r="J9834" t="s">
        <v>327</v>
      </c>
      <c r="K9834" t="s">
        <v>126</v>
      </c>
      <c r="L9834" t="s">
        <v>21557</v>
      </c>
      <c r="M9834" t="s">
        <v>36</v>
      </c>
      <c r="N9834" t="s">
        <v>1255</v>
      </c>
      <c r="O9834" t="s">
        <v>193</v>
      </c>
      <c r="P9834" t="s">
        <v>383</v>
      </c>
      <c r="Q9834" t="s">
        <v>31054</v>
      </c>
      <c r="R9834" t="s">
        <v>31055</v>
      </c>
    </row>
    <row r="9835" spans="1:23" x14ac:dyDescent="0.25">
      <c r="A9835" t="s">
        <v>5182</v>
      </c>
      <c r="B9835" t="s">
        <v>5870</v>
      </c>
      <c r="C9835" t="s">
        <v>156</v>
      </c>
      <c r="D9835" t="s">
        <v>31056</v>
      </c>
      <c r="E9835" t="s">
        <v>194</v>
      </c>
      <c r="F9835" t="s">
        <v>16380</v>
      </c>
      <c r="G9835" t="s">
        <v>30918</v>
      </c>
      <c r="H9835" t="s">
        <v>37</v>
      </c>
      <c r="I9835" t="s">
        <v>3185</v>
      </c>
      <c r="J9835" t="s">
        <v>61</v>
      </c>
      <c r="K9835" t="s">
        <v>10658</v>
      </c>
      <c r="L9835" t="s">
        <v>57</v>
      </c>
      <c r="M9835" t="s">
        <v>194</v>
      </c>
      <c r="N9835" t="s">
        <v>19222</v>
      </c>
      <c r="O9835" t="s">
        <v>31057</v>
      </c>
      <c r="P9835" t="s">
        <v>57</v>
      </c>
      <c r="Q9835" t="s">
        <v>28934</v>
      </c>
      <c r="R9835" t="s">
        <v>31058</v>
      </c>
      <c r="S9835" t="s">
        <v>31059</v>
      </c>
      <c r="T9835" t="s">
        <v>31060</v>
      </c>
    </row>
    <row r="9836" spans="1:23" x14ac:dyDescent="0.25">
      <c r="A9836" t="s">
        <v>5354</v>
      </c>
      <c r="B9836" t="s">
        <v>61</v>
      </c>
      <c r="C9836" t="s">
        <v>3027</v>
      </c>
      <c r="D9836" t="s">
        <v>156</v>
      </c>
      <c r="E9836" t="s">
        <v>74</v>
      </c>
      <c r="F9836" t="s">
        <v>31061</v>
      </c>
    </row>
    <row r="9837" spans="1:23" x14ac:dyDescent="0.25">
      <c r="A9837" t="s">
        <v>6614</v>
      </c>
      <c r="B9837" t="s">
        <v>730</v>
      </c>
      <c r="C9837" t="s">
        <v>4651</v>
      </c>
      <c r="D9837" t="s">
        <v>180</v>
      </c>
      <c r="E9837" t="s">
        <v>26199</v>
      </c>
      <c r="F9837" t="s">
        <v>342</v>
      </c>
      <c r="G9837" t="s">
        <v>19506</v>
      </c>
      <c r="H9837" t="s">
        <v>30</v>
      </c>
      <c r="I9837" t="s">
        <v>4020</v>
      </c>
      <c r="J9837" t="s">
        <v>1974</v>
      </c>
      <c r="K9837" t="s">
        <v>730</v>
      </c>
      <c r="L9837" t="s">
        <v>2959</v>
      </c>
      <c r="M9837" t="s">
        <v>288</v>
      </c>
      <c r="N9837" t="s">
        <v>1209</v>
      </c>
      <c r="O9837" t="s">
        <v>26199</v>
      </c>
      <c r="P9837" t="s">
        <v>400</v>
      </c>
      <c r="Q9837" t="s">
        <v>342</v>
      </c>
      <c r="R9837" t="s">
        <v>19506</v>
      </c>
      <c r="S9837" t="s">
        <v>17731</v>
      </c>
      <c r="T9837" t="s">
        <v>31062</v>
      </c>
    </row>
    <row r="9838" spans="1:23" x14ac:dyDescent="0.25">
      <c r="A9838" t="s">
        <v>71</v>
      </c>
      <c r="B9838" t="s">
        <v>266</v>
      </c>
      <c r="C9838" t="s">
        <v>59</v>
      </c>
      <c r="D9838" t="s">
        <v>113</v>
      </c>
      <c r="E9838" t="s">
        <v>3200</v>
      </c>
      <c r="F9838" t="s">
        <v>1010</v>
      </c>
      <c r="G9838" t="s">
        <v>4212</v>
      </c>
      <c r="H9838" t="s">
        <v>26170</v>
      </c>
      <c r="I9838" t="s">
        <v>37</v>
      </c>
      <c r="J9838" t="s">
        <v>3677</v>
      </c>
      <c r="K9838" t="s">
        <v>717</v>
      </c>
      <c r="L9838" t="s">
        <v>18</v>
      </c>
      <c r="M9838" t="s">
        <v>61</v>
      </c>
      <c r="N9838" t="s">
        <v>30514</v>
      </c>
      <c r="O9838" t="s">
        <v>31063</v>
      </c>
      <c r="P9838" t="s">
        <v>31064</v>
      </c>
    </row>
    <row r="9839" spans="1:23" x14ac:dyDescent="0.25">
      <c r="A9839" t="s">
        <v>31065</v>
      </c>
      <c r="B9839" t="s">
        <v>1911</v>
      </c>
      <c r="C9839" t="s">
        <v>4795</v>
      </c>
      <c r="D9839" t="s">
        <v>27683</v>
      </c>
      <c r="E9839" t="s">
        <v>31066</v>
      </c>
      <c r="F9839" t="s">
        <v>5097</v>
      </c>
      <c r="G9839" t="s">
        <v>20845</v>
      </c>
      <c r="H9839" t="s">
        <v>12136</v>
      </c>
      <c r="I9839" t="s">
        <v>63</v>
      </c>
      <c r="J9839" t="s">
        <v>5670</v>
      </c>
      <c r="K9839" t="s">
        <v>900</v>
      </c>
      <c r="L9839" t="s">
        <v>6365</v>
      </c>
      <c r="M9839" t="s">
        <v>61</v>
      </c>
      <c r="N9839" t="s">
        <v>1900</v>
      </c>
      <c r="O9839" t="s">
        <v>31067</v>
      </c>
      <c r="P9839" t="s">
        <v>18</v>
      </c>
      <c r="Q9839" t="s">
        <v>31068</v>
      </c>
    </row>
    <row r="9840" spans="1:23" x14ac:dyDescent="0.25">
      <c r="A9840" t="s">
        <v>25011</v>
      </c>
      <c r="B9840" t="s">
        <v>157</v>
      </c>
      <c r="C9840" t="s">
        <v>1831</v>
      </c>
      <c r="D9840" t="s">
        <v>31069</v>
      </c>
      <c r="E9840" t="s">
        <v>18</v>
      </c>
      <c r="F9840" t="s">
        <v>411</v>
      </c>
      <c r="G9840" t="s">
        <v>6274</v>
      </c>
      <c r="H9840" t="s">
        <v>31070</v>
      </c>
    </row>
    <row r="9841" spans="1:24" x14ac:dyDescent="0.25">
      <c r="A9841" t="s">
        <v>31071</v>
      </c>
      <c r="B9841" t="s">
        <v>25011</v>
      </c>
      <c r="C9841" t="s">
        <v>54</v>
      </c>
      <c r="D9841" t="s">
        <v>3619</v>
      </c>
      <c r="E9841" t="s">
        <v>59</v>
      </c>
      <c r="F9841" t="s">
        <v>7569</v>
      </c>
      <c r="G9841" t="s">
        <v>31072</v>
      </c>
      <c r="H9841" t="s">
        <v>57</v>
      </c>
      <c r="I9841" t="s">
        <v>193</v>
      </c>
      <c r="J9841" t="s">
        <v>31073</v>
      </c>
      <c r="K9841" t="s">
        <v>6559</v>
      </c>
      <c r="L9841" t="s">
        <v>1377</v>
      </c>
      <c r="M9841" t="s">
        <v>31074</v>
      </c>
      <c r="N9841" t="s">
        <v>313</v>
      </c>
      <c r="O9841" t="s">
        <v>31075</v>
      </c>
    </row>
    <row r="9842" spans="1:24" x14ac:dyDescent="0.25">
      <c r="A9842" t="s">
        <v>61</v>
      </c>
      <c r="B9842" t="s">
        <v>13876</v>
      </c>
      <c r="C9842" t="s">
        <v>9513</v>
      </c>
      <c r="D9842" t="s">
        <v>31076</v>
      </c>
      <c r="E9842" t="s">
        <v>974</v>
      </c>
      <c r="F9842" t="s">
        <v>31077</v>
      </c>
      <c r="G9842" t="s">
        <v>1550</v>
      </c>
      <c r="H9842" t="s">
        <v>8016</v>
      </c>
      <c r="I9842" t="s">
        <v>4224</v>
      </c>
      <c r="J9842" t="s">
        <v>57</v>
      </c>
      <c r="K9842" t="s">
        <v>1812</v>
      </c>
      <c r="L9842" t="s">
        <v>4020</v>
      </c>
      <c r="M9842" t="s">
        <v>1974</v>
      </c>
      <c r="N9842" t="s">
        <v>19467</v>
      </c>
      <c r="O9842" t="s">
        <v>179</v>
      </c>
      <c r="P9842" t="s">
        <v>400</v>
      </c>
      <c r="Q9842" t="s">
        <v>61</v>
      </c>
      <c r="R9842" t="s">
        <v>31078</v>
      </c>
    </row>
    <row r="9843" spans="1:24" x14ac:dyDescent="0.25">
      <c r="A9843" t="s">
        <v>3595</v>
      </c>
      <c r="B9843" t="s">
        <v>31079</v>
      </c>
      <c r="C9843" t="s">
        <v>14866</v>
      </c>
      <c r="D9843" t="s">
        <v>54</v>
      </c>
      <c r="E9843" t="s">
        <v>31080</v>
      </c>
      <c r="F9843" t="s">
        <v>5092</v>
      </c>
      <c r="G9843" t="s">
        <v>1523</v>
      </c>
      <c r="H9843" t="s">
        <v>12391</v>
      </c>
      <c r="I9843" t="s">
        <v>6297</v>
      </c>
      <c r="J9843" t="s">
        <v>113</v>
      </c>
      <c r="K9843" t="s">
        <v>31081</v>
      </c>
      <c r="L9843" t="s">
        <v>28</v>
      </c>
      <c r="M9843">
        <v>20.100000000000001</v>
      </c>
      <c r="N9843" t="s">
        <v>31082</v>
      </c>
      <c r="O9843" t="s">
        <v>31083</v>
      </c>
    </row>
    <row r="9844" spans="1:24" x14ac:dyDescent="0.25">
      <c r="A9844" t="s">
        <v>5050</v>
      </c>
      <c r="B9844" t="s">
        <v>10484</v>
      </c>
      <c r="C9844" t="s">
        <v>541</v>
      </c>
      <c r="D9844" t="s">
        <v>4440</v>
      </c>
      <c r="E9844" t="s">
        <v>156</v>
      </c>
      <c r="F9844" t="s">
        <v>157</v>
      </c>
      <c r="G9844" t="s">
        <v>580</v>
      </c>
      <c r="H9844" t="s">
        <v>2833</v>
      </c>
      <c r="I9844" t="s">
        <v>61</v>
      </c>
      <c r="J9844" t="s">
        <v>31084</v>
      </c>
      <c r="K9844" t="s">
        <v>150</v>
      </c>
      <c r="L9844" t="s">
        <v>179</v>
      </c>
      <c r="M9844" t="s">
        <v>9653</v>
      </c>
      <c r="N9844" t="s">
        <v>31085</v>
      </c>
    </row>
    <row r="9845" spans="1:24" x14ac:dyDescent="0.25">
      <c r="A9845" t="s">
        <v>2939</v>
      </c>
      <c r="B9845" t="s">
        <v>10070</v>
      </c>
      <c r="C9845" t="s">
        <v>9110</v>
      </c>
      <c r="D9845" t="s">
        <v>438</v>
      </c>
      <c r="E9845" t="s">
        <v>3200</v>
      </c>
      <c r="F9845" t="s">
        <v>2632</v>
      </c>
      <c r="G9845" t="s">
        <v>59</v>
      </c>
      <c r="H9845" t="s">
        <v>382</v>
      </c>
      <c r="I9845" t="s">
        <v>61</v>
      </c>
      <c r="J9845" t="s">
        <v>1308</v>
      </c>
      <c r="K9845" t="s">
        <v>31086</v>
      </c>
      <c r="L9845" t="s">
        <v>57</v>
      </c>
      <c r="M9845" t="s">
        <v>649</v>
      </c>
      <c r="N9845" t="s">
        <v>31087</v>
      </c>
      <c r="O9845" t="s">
        <v>1158</v>
      </c>
      <c r="P9845" t="s">
        <v>794</v>
      </c>
      <c r="Q9845" t="s">
        <v>31088</v>
      </c>
    </row>
    <row r="9846" spans="1:24" x14ac:dyDescent="0.25">
      <c r="A9846" t="s">
        <v>419</v>
      </c>
      <c r="B9846" t="s">
        <v>420</v>
      </c>
      <c r="C9846" t="s">
        <v>5</v>
      </c>
      <c r="D9846" t="s">
        <v>356</v>
      </c>
      <c r="E9846" t="s">
        <v>57</v>
      </c>
      <c r="F9846" t="s">
        <v>11456</v>
      </c>
      <c r="G9846" t="s">
        <v>28826</v>
      </c>
      <c r="H9846" t="s">
        <v>7142</v>
      </c>
      <c r="I9846" t="s">
        <v>1554</v>
      </c>
      <c r="J9846" t="s">
        <v>763</v>
      </c>
      <c r="K9846" t="s">
        <v>13293</v>
      </c>
      <c r="L9846" t="s">
        <v>5760</v>
      </c>
      <c r="M9846" t="s">
        <v>1452</v>
      </c>
      <c r="N9846" t="s">
        <v>24360</v>
      </c>
      <c r="O9846" t="s">
        <v>313</v>
      </c>
      <c r="P9846" t="s">
        <v>66</v>
      </c>
      <c r="Q9846" t="s">
        <v>115</v>
      </c>
      <c r="R9846" t="s">
        <v>61</v>
      </c>
      <c r="S9846" t="s">
        <v>31089</v>
      </c>
      <c r="T9846" t="s">
        <v>462</v>
      </c>
      <c r="U9846" t="s">
        <v>6027</v>
      </c>
      <c r="V9846" t="s">
        <v>179</v>
      </c>
      <c r="W9846" t="s">
        <v>887</v>
      </c>
      <c r="X9846" t="s">
        <v>31090</v>
      </c>
    </row>
    <row r="9847" spans="1:24" x14ac:dyDescent="0.25">
      <c r="A9847" t="s">
        <v>7578</v>
      </c>
      <c r="B9847" t="s">
        <v>18</v>
      </c>
      <c r="C9847" t="s">
        <v>12</v>
      </c>
      <c r="D9847" t="s">
        <v>31091</v>
      </c>
      <c r="E9847" t="s">
        <v>61</v>
      </c>
      <c r="F9847" t="s">
        <v>7657</v>
      </c>
      <c r="G9847" t="s">
        <v>179</v>
      </c>
      <c r="H9847" t="s">
        <v>2589</v>
      </c>
      <c r="I9847" t="s">
        <v>31092</v>
      </c>
    </row>
    <row r="9848" spans="1:24" x14ac:dyDescent="0.25">
      <c r="A9848" t="s">
        <v>31093</v>
      </c>
      <c r="B9848" t="s">
        <v>57</v>
      </c>
      <c r="C9848" t="s">
        <v>2630</v>
      </c>
      <c r="D9848" t="s">
        <v>179</v>
      </c>
      <c r="E9848" t="s">
        <v>400</v>
      </c>
      <c r="F9848" t="s">
        <v>59</v>
      </c>
      <c r="G9848" t="s">
        <v>6281</v>
      </c>
      <c r="H9848" t="s">
        <v>126</v>
      </c>
      <c r="I9848" t="s">
        <v>194</v>
      </c>
      <c r="J9848" t="s">
        <v>1650</v>
      </c>
      <c r="K9848" t="s">
        <v>115</v>
      </c>
      <c r="L9848" t="s">
        <v>59</v>
      </c>
      <c r="M9848" t="s">
        <v>74</v>
      </c>
      <c r="N9848" t="s">
        <v>61</v>
      </c>
      <c r="O9848" t="s">
        <v>2419</v>
      </c>
      <c r="P9848" t="s">
        <v>18565</v>
      </c>
      <c r="Q9848" t="s">
        <v>6281</v>
      </c>
      <c r="R9848" t="s">
        <v>126</v>
      </c>
      <c r="S9848" t="s">
        <v>31094</v>
      </c>
      <c r="T9848" t="s">
        <v>161</v>
      </c>
      <c r="U9848" t="s">
        <v>5107</v>
      </c>
      <c r="V9848" t="s">
        <v>4212</v>
      </c>
      <c r="W9848" t="s">
        <v>6727</v>
      </c>
      <c r="X9848" t="s">
        <v>31095</v>
      </c>
    </row>
    <row r="9849" spans="1:24" x14ac:dyDescent="0.25">
      <c r="A9849" t="s">
        <v>9177</v>
      </c>
      <c r="B9849" t="s">
        <v>1039</v>
      </c>
      <c r="C9849" t="s">
        <v>112</v>
      </c>
      <c r="D9849" t="s">
        <v>5422</v>
      </c>
      <c r="E9849" t="s">
        <v>157</v>
      </c>
      <c r="F9849" t="s">
        <v>26</v>
      </c>
      <c r="G9849" t="s">
        <v>5678</v>
      </c>
      <c r="H9849" t="s">
        <v>5870</v>
      </c>
      <c r="I9849" t="s">
        <v>2056</v>
      </c>
      <c r="J9849" t="s">
        <v>161</v>
      </c>
      <c r="K9849" t="s">
        <v>73</v>
      </c>
      <c r="L9849" t="s">
        <v>290</v>
      </c>
      <c r="M9849" t="s">
        <v>18244</v>
      </c>
      <c r="N9849" t="s">
        <v>5092</v>
      </c>
      <c r="O9849" t="s">
        <v>1973</v>
      </c>
      <c r="P9849" t="s">
        <v>3185</v>
      </c>
      <c r="Q9849" t="s">
        <v>61</v>
      </c>
      <c r="R9849" t="s">
        <v>9394</v>
      </c>
      <c r="S9849" t="s">
        <v>18</v>
      </c>
      <c r="T9849" t="s">
        <v>900</v>
      </c>
      <c r="U9849" t="s">
        <v>73</v>
      </c>
      <c r="V9849" t="s">
        <v>31096</v>
      </c>
    </row>
    <row r="9850" spans="1:24" x14ac:dyDescent="0.25">
      <c r="A9850" t="s">
        <v>6614</v>
      </c>
      <c r="B9850" t="s">
        <v>710</v>
      </c>
      <c r="C9850" t="s">
        <v>2068</v>
      </c>
      <c r="D9850" t="s">
        <v>36</v>
      </c>
      <c r="E9850" t="s">
        <v>2067</v>
      </c>
      <c r="F9850" t="s">
        <v>9513</v>
      </c>
      <c r="G9850" t="s">
        <v>2242</v>
      </c>
      <c r="H9850" t="s">
        <v>59</v>
      </c>
      <c r="I9850" t="s">
        <v>4198</v>
      </c>
      <c r="J9850" t="s">
        <v>61</v>
      </c>
      <c r="K9850" t="s">
        <v>1295</v>
      </c>
      <c r="L9850" t="s">
        <v>1802</v>
      </c>
      <c r="M9850" t="s">
        <v>31097</v>
      </c>
      <c r="N9850" t="s">
        <v>28</v>
      </c>
      <c r="O9850" t="s">
        <v>61</v>
      </c>
      <c r="P9850" t="s">
        <v>11553</v>
      </c>
      <c r="Q9850" t="s">
        <v>2522</v>
      </c>
      <c r="R9850" t="s">
        <v>181</v>
      </c>
      <c r="S9850" t="s">
        <v>290</v>
      </c>
      <c r="T9850" t="s">
        <v>31098</v>
      </c>
    </row>
    <row r="9851" spans="1:24" x14ac:dyDescent="0.25">
      <c r="A9851" t="s">
        <v>6614</v>
      </c>
      <c r="B9851" t="s">
        <v>161</v>
      </c>
      <c r="C9851" t="s">
        <v>36</v>
      </c>
      <c r="D9851" t="s">
        <v>290</v>
      </c>
      <c r="E9851" t="s">
        <v>61</v>
      </c>
      <c r="F9851" t="s">
        <v>31099</v>
      </c>
      <c r="G9851" t="s">
        <v>31100</v>
      </c>
      <c r="H9851" t="s">
        <v>420</v>
      </c>
      <c r="I9851" t="s">
        <v>5</v>
      </c>
      <c r="J9851" t="s">
        <v>22122</v>
      </c>
      <c r="K9851" t="s">
        <v>2856</v>
      </c>
      <c r="L9851" t="s">
        <v>17465</v>
      </c>
      <c r="M9851" t="s">
        <v>71</v>
      </c>
      <c r="N9851" t="s">
        <v>2412</v>
      </c>
      <c r="O9851" t="s">
        <v>2933</v>
      </c>
      <c r="P9851" t="s">
        <v>59</v>
      </c>
      <c r="Q9851" t="s">
        <v>31101</v>
      </c>
      <c r="R9851" t="s">
        <v>1716</v>
      </c>
      <c r="S9851" t="s">
        <v>31102</v>
      </c>
    </row>
    <row r="9852" spans="1:24" x14ac:dyDescent="0.25">
      <c r="A9852" t="s">
        <v>31103</v>
      </c>
    </row>
    <row r="9853" spans="1:24" x14ac:dyDescent="0.25">
      <c r="A9853" t="s">
        <v>179</v>
      </c>
      <c r="B9853" t="s">
        <v>5</v>
      </c>
      <c r="C9853" t="s">
        <v>377</v>
      </c>
      <c r="D9853" t="s">
        <v>1622</v>
      </c>
      <c r="E9853" t="s">
        <v>198</v>
      </c>
      <c r="F9853" t="s">
        <v>3367</v>
      </c>
      <c r="G9853" t="s">
        <v>5</v>
      </c>
      <c r="H9853" t="s">
        <v>81</v>
      </c>
      <c r="I9853" t="s">
        <v>6271</v>
      </c>
      <c r="J9853" t="s">
        <v>161</v>
      </c>
      <c r="K9853" t="s">
        <v>6272</v>
      </c>
      <c r="L9853" t="s">
        <v>31104</v>
      </c>
    </row>
    <row r="9854" spans="1:24" x14ac:dyDescent="0.25">
      <c r="A9854" t="s">
        <v>194</v>
      </c>
      <c r="B9854" t="s">
        <v>3755</v>
      </c>
      <c r="C9854" t="s">
        <v>1468</v>
      </c>
      <c r="D9854" t="s">
        <v>723</v>
      </c>
      <c r="E9854" t="s">
        <v>23145</v>
      </c>
      <c r="F9854" t="s">
        <v>36</v>
      </c>
      <c r="G9854" t="s">
        <v>402</v>
      </c>
      <c r="H9854" t="s">
        <v>240</v>
      </c>
      <c r="I9854" t="s">
        <v>73</v>
      </c>
      <c r="J9854" t="s">
        <v>3774</v>
      </c>
      <c r="K9854" t="s">
        <v>5117</v>
      </c>
      <c r="L9854" t="s">
        <v>181</v>
      </c>
      <c r="M9854" t="s">
        <v>613</v>
      </c>
      <c r="N9854" t="s">
        <v>974</v>
      </c>
      <c r="O9854" t="s">
        <v>20663</v>
      </c>
      <c r="P9854" t="s">
        <v>400</v>
      </c>
      <c r="Q9854" t="s">
        <v>974</v>
      </c>
      <c r="R9854" t="s">
        <v>31105</v>
      </c>
    </row>
    <row r="9855" spans="1:24" x14ac:dyDescent="0.25">
      <c r="A9855" t="s">
        <v>3896</v>
      </c>
      <c r="B9855" t="s">
        <v>11122</v>
      </c>
      <c r="C9855" t="s">
        <v>59</v>
      </c>
      <c r="D9855" t="s">
        <v>31106</v>
      </c>
      <c r="E9855" t="s">
        <v>1841</v>
      </c>
      <c r="F9855" t="s">
        <v>1265</v>
      </c>
      <c r="G9855" t="s">
        <v>31107</v>
      </c>
      <c r="H9855" t="s">
        <v>31108</v>
      </c>
    </row>
    <row r="9856" spans="1:24" x14ac:dyDescent="0.25">
      <c r="A9856" t="s">
        <v>762</v>
      </c>
      <c r="B9856" t="s">
        <v>36</v>
      </c>
      <c r="C9856" t="s">
        <v>290</v>
      </c>
      <c r="D9856" t="s">
        <v>8717</v>
      </c>
      <c r="E9856" t="s">
        <v>18</v>
      </c>
      <c r="F9856" t="s">
        <v>342</v>
      </c>
      <c r="G9856" t="s">
        <v>31109</v>
      </c>
      <c r="H9856" t="s">
        <v>7614</v>
      </c>
      <c r="I9856" t="s">
        <v>6919</v>
      </c>
      <c r="J9856" t="s">
        <v>61</v>
      </c>
      <c r="K9856" t="s">
        <v>13876</v>
      </c>
      <c r="L9856" t="s">
        <v>12400</v>
      </c>
      <c r="M9856" t="s">
        <v>71</v>
      </c>
      <c r="N9856" t="s">
        <v>31110</v>
      </c>
      <c r="O9856" t="s">
        <v>59</v>
      </c>
      <c r="P9856" t="s">
        <v>31111</v>
      </c>
      <c r="Q9856" t="s">
        <v>5660</v>
      </c>
      <c r="R9856" t="s">
        <v>4068</v>
      </c>
      <c r="S9856" t="s">
        <v>19306</v>
      </c>
      <c r="T9856" t="s">
        <v>57</v>
      </c>
      <c r="U9856" t="s">
        <v>31112</v>
      </c>
    </row>
    <row r="9857" spans="1:22" x14ac:dyDescent="0.25">
      <c r="A9857" t="s">
        <v>12994</v>
      </c>
      <c r="B9857" t="s">
        <v>1392</v>
      </c>
      <c r="C9857" t="s">
        <v>179</v>
      </c>
      <c r="D9857" t="s">
        <v>7393</v>
      </c>
      <c r="E9857" t="s">
        <v>2489</v>
      </c>
      <c r="F9857" t="s">
        <v>1480</v>
      </c>
      <c r="G9857" t="s">
        <v>159</v>
      </c>
      <c r="H9857" t="s">
        <v>383</v>
      </c>
      <c r="I9857" t="s">
        <v>12994</v>
      </c>
      <c r="J9857" t="s">
        <v>1431</v>
      </c>
      <c r="K9857" t="s">
        <v>31113</v>
      </c>
      <c r="L9857" t="s">
        <v>1392</v>
      </c>
      <c r="M9857" t="s">
        <v>2881</v>
      </c>
      <c r="N9857" t="s">
        <v>31114</v>
      </c>
    </row>
    <row r="9858" spans="1:22" x14ac:dyDescent="0.25">
      <c r="A9858" t="s">
        <v>8246</v>
      </c>
      <c r="B9858" t="s">
        <v>571</v>
      </c>
      <c r="C9858" t="s">
        <v>6449</v>
      </c>
      <c r="D9858" t="s">
        <v>1917</v>
      </c>
      <c r="E9858" t="s">
        <v>61</v>
      </c>
      <c r="F9858" t="s">
        <v>13876</v>
      </c>
      <c r="G9858" t="s">
        <v>4083</v>
      </c>
      <c r="H9858" t="s">
        <v>411</v>
      </c>
      <c r="I9858" t="s">
        <v>30206</v>
      </c>
      <c r="J9858" t="s">
        <v>31115</v>
      </c>
    </row>
    <row r="9859" spans="1:22" x14ac:dyDescent="0.25">
      <c r="A9859" t="s">
        <v>40</v>
      </c>
      <c r="B9859" t="s">
        <v>5226</v>
      </c>
      <c r="C9859" t="s">
        <v>31116</v>
      </c>
    </row>
    <row r="9860" spans="1:22" x14ac:dyDescent="0.25">
      <c r="A9860" t="s">
        <v>31117</v>
      </c>
      <c r="B9860" t="s">
        <v>640</v>
      </c>
      <c r="C9860" t="s">
        <v>317</v>
      </c>
      <c r="D9860" t="s">
        <v>57</v>
      </c>
      <c r="E9860" t="s">
        <v>3357</v>
      </c>
      <c r="F9860" t="s">
        <v>5096</v>
      </c>
      <c r="G9860" t="s">
        <v>438</v>
      </c>
      <c r="H9860" t="s">
        <v>11268</v>
      </c>
      <c r="I9860" t="s">
        <v>9580</v>
      </c>
      <c r="J9860" t="s">
        <v>179</v>
      </c>
      <c r="K9860" t="s">
        <v>31118</v>
      </c>
      <c r="L9860" t="s">
        <v>37</v>
      </c>
      <c r="M9860" t="s">
        <v>2308</v>
      </c>
      <c r="N9860" t="s">
        <v>59</v>
      </c>
      <c r="O9860" t="s">
        <v>31119</v>
      </c>
    </row>
    <row r="9861" spans="1:22" x14ac:dyDescent="0.25">
      <c r="A9861" t="s">
        <v>5470</v>
      </c>
      <c r="B9861" t="s">
        <v>57</v>
      </c>
      <c r="C9861" t="s">
        <v>31120</v>
      </c>
      <c r="D9861" t="s">
        <v>2396</v>
      </c>
      <c r="E9861" t="s">
        <v>19467</v>
      </c>
      <c r="F9861" t="s">
        <v>156</v>
      </c>
      <c r="G9861" t="s">
        <v>157</v>
      </c>
      <c r="H9861" t="s">
        <v>1013</v>
      </c>
      <c r="I9861" t="s">
        <v>12032</v>
      </c>
      <c r="J9861" t="s">
        <v>59</v>
      </c>
      <c r="K9861" t="s">
        <v>31121</v>
      </c>
    </row>
    <row r="9862" spans="1:22" x14ac:dyDescent="0.25">
      <c r="A9862" t="s">
        <v>59</v>
      </c>
      <c r="B9862" t="s">
        <v>1100</v>
      </c>
      <c r="C9862" t="s">
        <v>17986</v>
      </c>
      <c r="D9862" t="s">
        <v>71</v>
      </c>
      <c r="E9862" t="s">
        <v>11139</v>
      </c>
      <c r="F9862" t="s">
        <v>25875</v>
      </c>
      <c r="G9862" t="s">
        <v>18</v>
      </c>
      <c r="H9862" t="s">
        <v>61</v>
      </c>
      <c r="I9862" t="s">
        <v>31122</v>
      </c>
      <c r="J9862" t="s">
        <v>18</v>
      </c>
      <c r="K9862" t="s">
        <v>974</v>
      </c>
      <c r="L9862" t="s">
        <v>13876</v>
      </c>
      <c r="M9862" t="s">
        <v>23166</v>
      </c>
      <c r="N9862" t="s">
        <v>8117</v>
      </c>
      <c r="O9862" t="s">
        <v>31123</v>
      </c>
      <c r="P9862" t="s">
        <v>7524</v>
      </c>
      <c r="Q9862" t="s">
        <v>31124</v>
      </c>
    </row>
    <row r="9863" spans="1:22" x14ac:dyDescent="0.25">
      <c r="A9863" t="s">
        <v>31125</v>
      </c>
      <c r="B9863" t="s">
        <v>3548</v>
      </c>
      <c r="C9863" t="s">
        <v>31126</v>
      </c>
    </row>
    <row r="9864" spans="1:22" x14ac:dyDescent="0.25">
      <c r="A9864" t="s">
        <v>31127</v>
      </c>
      <c r="B9864" t="s">
        <v>31128</v>
      </c>
    </row>
    <row r="9865" spans="1:22" x14ac:dyDescent="0.25">
      <c r="A9865" t="s">
        <v>703</v>
      </c>
      <c r="B9865" t="s">
        <v>5</v>
      </c>
      <c r="C9865" t="s">
        <v>266</v>
      </c>
      <c r="D9865" t="s">
        <v>704</v>
      </c>
      <c r="E9865" t="s">
        <v>30</v>
      </c>
      <c r="F9865" t="s">
        <v>3357</v>
      </c>
      <c r="G9865" t="s">
        <v>5096</v>
      </c>
      <c r="H9865" t="s">
        <v>438</v>
      </c>
      <c r="I9865" t="s">
        <v>11268</v>
      </c>
      <c r="J9865" t="s">
        <v>31129</v>
      </c>
      <c r="K9865" t="s">
        <v>5</v>
      </c>
      <c r="L9865" t="s">
        <v>111</v>
      </c>
      <c r="M9865" t="s">
        <v>57</v>
      </c>
      <c r="N9865" t="s">
        <v>1768</v>
      </c>
      <c r="O9865" t="s">
        <v>126</v>
      </c>
      <c r="P9865" t="s">
        <v>708</v>
      </c>
      <c r="Q9865" t="s">
        <v>1406</v>
      </c>
      <c r="R9865" t="s">
        <v>785</v>
      </c>
      <c r="S9865" t="s">
        <v>31130</v>
      </c>
    </row>
    <row r="9866" spans="1:22" x14ac:dyDescent="0.25">
      <c r="A9866" t="s">
        <v>31131</v>
      </c>
      <c r="B9866" t="s">
        <v>2</v>
      </c>
      <c r="C9866" t="s">
        <v>31132</v>
      </c>
      <c r="D9866" t="s">
        <v>61</v>
      </c>
      <c r="E9866" t="s">
        <v>13876</v>
      </c>
      <c r="F9866" t="s">
        <v>31133</v>
      </c>
      <c r="G9866" t="s">
        <v>31134</v>
      </c>
      <c r="H9866" t="s">
        <v>126</v>
      </c>
      <c r="I9866" t="s">
        <v>571</v>
      </c>
      <c r="J9866" t="s">
        <v>4033</v>
      </c>
      <c r="K9866" t="s">
        <v>59</v>
      </c>
      <c r="L9866" t="s">
        <v>9325</v>
      </c>
      <c r="M9866" t="s">
        <v>31135</v>
      </c>
      <c r="N9866" t="s">
        <v>31136</v>
      </c>
      <c r="O9866" t="s">
        <v>59</v>
      </c>
      <c r="P9866" t="s">
        <v>31137</v>
      </c>
      <c r="Q9866" t="s">
        <v>31138</v>
      </c>
    </row>
    <row r="9867" spans="1:22" x14ac:dyDescent="0.25">
      <c r="A9867" t="s">
        <v>13876</v>
      </c>
      <c r="B9867" t="s">
        <v>12400</v>
      </c>
      <c r="C9867" t="s">
        <v>156</v>
      </c>
      <c r="D9867" t="s">
        <v>1432</v>
      </c>
      <c r="E9867" t="s">
        <v>157</v>
      </c>
      <c r="F9867" t="s">
        <v>4188</v>
      </c>
      <c r="G9867" t="s">
        <v>126</v>
      </c>
      <c r="H9867" t="s">
        <v>5</v>
      </c>
      <c r="I9867" t="s">
        <v>1457</v>
      </c>
      <c r="J9867" t="s">
        <v>31139</v>
      </c>
      <c r="K9867" t="s">
        <v>1881</v>
      </c>
      <c r="L9867" t="s">
        <v>150</v>
      </c>
      <c r="M9867" t="s">
        <v>59</v>
      </c>
      <c r="N9867" t="s">
        <v>13772</v>
      </c>
      <c r="O9867" t="s">
        <v>4628</v>
      </c>
      <c r="P9867" t="s">
        <v>31140</v>
      </c>
      <c r="Q9867" t="s">
        <v>31141</v>
      </c>
    </row>
    <row r="9868" spans="1:22" x14ac:dyDescent="0.25">
      <c r="A9868" t="s">
        <v>23392</v>
      </c>
      <c r="B9868" t="s">
        <v>30</v>
      </c>
      <c r="C9868" t="s">
        <v>1018</v>
      </c>
      <c r="D9868" t="s">
        <v>61</v>
      </c>
      <c r="E9868" t="s">
        <v>13876</v>
      </c>
      <c r="F9868" t="s">
        <v>25906</v>
      </c>
      <c r="G9868" t="s">
        <v>8896</v>
      </c>
      <c r="H9868" t="s">
        <v>2990</v>
      </c>
      <c r="I9868" t="s">
        <v>12402</v>
      </c>
      <c r="J9868" t="s">
        <v>31142</v>
      </c>
      <c r="K9868" t="s">
        <v>266</v>
      </c>
      <c r="L9868" t="s">
        <v>1405</v>
      </c>
      <c r="M9868" t="s">
        <v>5092</v>
      </c>
      <c r="N9868" t="s">
        <v>17987</v>
      </c>
      <c r="O9868" t="s">
        <v>31143</v>
      </c>
      <c r="P9868" t="s">
        <v>31144</v>
      </c>
      <c r="Q9868" t="s">
        <v>31145</v>
      </c>
    </row>
    <row r="9869" spans="1:22" x14ac:dyDescent="0.25">
      <c r="A9869" t="s">
        <v>81</v>
      </c>
      <c r="B9869" t="s">
        <v>3804</v>
      </c>
      <c r="C9869" t="s">
        <v>126</v>
      </c>
      <c r="D9869" t="s">
        <v>377</v>
      </c>
      <c r="E9869" t="s">
        <v>16165</v>
      </c>
      <c r="F9869" t="s">
        <v>179</v>
      </c>
      <c r="G9869" t="s">
        <v>198</v>
      </c>
      <c r="H9869" t="s">
        <v>7530</v>
      </c>
      <c r="I9869" t="s">
        <v>479</v>
      </c>
      <c r="J9869" t="s">
        <v>59</v>
      </c>
      <c r="K9869" t="s">
        <v>113</v>
      </c>
      <c r="L9869" t="s">
        <v>59</v>
      </c>
      <c r="M9869" t="s">
        <v>113</v>
      </c>
      <c r="N9869" t="s">
        <v>640</v>
      </c>
      <c r="O9869" t="s">
        <v>4409</v>
      </c>
      <c r="P9869" t="s">
        <v>6961</v>
      </c>
      <c r="Q9869" t="s">
        <v>400</v>
      </c>
      <c r="R9869" t="s">
        <v>1295</v>
      </c>
      <c r="S9869" t="s">
        <v>411</v>
      </c>
      <c r="T9869" t="s">
        <v>1</v>
      </c>
      <c r="U9869" t="s">
        <v>43</v>
      </c>
      <c r="V9869" t="s">
        <v>31146</v>
      </c>
    </row>
    <row r="9870" spans="1:22" x14ac:dyDescent="0.25">
      <c r="A9870" t="s">
        <v>54</v>
      </c>
      <c r="B9870" t="s">
        <v>919</v>
      </c>
      <c r="C9870" t="s">
        <v>31147</v>
      </c>
      <c r="D9870" t="s">
        <v>4619</v>
      </c>
      <c r="E9870" t="s">
        <v>30</v>
      </c>
      <c r="F9870" t="s">
        <v>4633</v>
      </c>
      <c r="G9870" t="s">
        <v>5092</v>
      </c>
      <c r="H9870" t="s">
        <v>1295</v>
      </c>
      <c r="I9870" t="s">
        <v>4409</v>
      </c>
      <c r="J9870" t="s">
        <v>29220</v>
      </c>
      <c r="K9870" t="s">
        <v>45</v>
      </c>
      <c r="L9870" t="s">
        <v>411</v>
      </c>
      <c r="M9870" t="s">
        <v>1</v>
      </c>
      <c r="N9870" t="s">
        <v>43</v>
      </c>
      <c r="O9870" t="s">
        <v>31148</v>
      </c>
      <c r="P9870" t="s">
        <v>36</v>
      </c>
      <c r="Q9870" t="s">
        <v>31149</v>
      </c>
    </row>
    <row r="9871" spans="1:22" x14ac:dyDescent="0.25">
      <c r="A9871" t="s">
        <v>5088</v>
      </c>
      <c r="B9871" t="s">
        <v>31150</v>
      </c>
    </row>
    <row r="9872" spans="1:22" x14ac:dyDescent="0.25">
      <c r="A9872" t="s">
        <v>5561</v>
      </c>
      <c r="B9872" t="s">
        <v>17943</v>
      </c>
      <c r="C9872" t="s">
        <v>326</v>
      </c>
      <c r="D9872" t="s">
        <v>31151</v>
      </c>
    </row>
    <row r="9873" spans="1:23" x14ac:dyDescent="0.25">
      <c r="A9873" t="s">
        <v>61</v>
      </c>
      <c r="B9873" t="s">
        <v>765</v>
      </c>
      <c r="C9873" t="s">
        <v>18</v>
      </c>
      <c r="D9873" t="s">
        <v>14939</v>
      </c>
      <c r="E9873" t="s">
        <v>18410</v>
      </c>
      <c r="F9873" t="s">
        <v>210</v>
      </c>
      <c r="G9873" t="s">
        <v>43</v>
      </c>
      <c r="H9873" t="s">
        <v>767</v>
      </c>
      <c r="I9873" t="s">
        <v>658</v>
      </c>
      <c r="J9873" t="s">
        <v>768</v>
      </c>
      <c r="K9873" t="s">
        <v>30</v>
      </c>
      <c r="L9873" t="s">
        <v>61</v>
      </c>
      <c r="M9873" t="s">
        <v>6366</v>
      </c>
      <c r="N9873" t="s">
        <v>31152</v>
      </c>
      <c r="O9873" t="s">
        <v>1158</v>
      </c>
      <c r="P9873" t="s">
        <v>794</v>
      </c>
      <c r="Q9873" t="s">
        <v>19046</v>
      </c>
      <c r="R9873" t="s">
        <v>31153</v>
      </c>
    </row>
    <row r="9874" spans="1:23" x14ac:dyDescent="0.25">
      <c r="A9874" t="s">
        <v>6614</v>
      </c>
      <c r="B9874" t="s">
        <v>36</v>
      </c>
      <c r="C9874" t="s">
        <v>17437</v>
      </c>
      <c r="D9874" t="s">
        <v>61</v>
      </c>
      <c r="E9874" t="s">
        <v>1911</v>
      </c>
      <c r="F9874" t="s">
        <v>9216</v>
      </c>
      <c r="G9874" t="s">
        <v>37</v>
      </c>
      <c r="H9874" t="s">
        <v>3031</v>
      </c>
      <c r="I9874" t="s">
        <v>1932</v>
      </c>
      <c r="J9874" t="s">
        <v>30</v>
      </c>
      <c r="K9874" t="s">
        <v>7569</v>
      </c>
      <c r="L9874" t="s">
        <v>0</v>
      </c>
      <c r="M9874" t="s">
        <v>71</v>
      </c>
      <c r="N9874" t="s">
        <v>31154</v>
      </c>
      <c r="O9874" t="s">
        <v>126</v>
      </c>
      <c r="P9874" t="s">
        <v>17698</v>
      </c>
      <c r="Q9874" t="s">
        <v>5022</v>
      </c>
      <c r="R9874" t="s">
        <v>39</v>
      </c>
      <c r="S9874" t="s">
        <v>31155</v>
      </c>
    </row>
    <row r="9875" spans="1:23" x14ac:dyDescent="0.25">
      <c r="A9875" t="s">
        <v>31156</v>
      </c>
      <c r="B9875" t="s">
        <v>1405</v>
      </c>
      <c r="C9875" t="s">
        <v>3800</v>
      </c>
      <c r="D9875" t="s">
        <v>18</v>
      </c>
      <c r="E9875" t="s">
        <v>31157</v>
      </c>
    </row>
    <row r="9876" spans="1:23" x14ac:dyDescent="0.25">
      <c r="A9876" t="s">
        <v>31158</v>
      </c>
      <c r="B9876" t="s">
        <v>7499</v>
      </c>
      <c r="C9876" t="s">
        <v>31159</v>
      </c>
      <c r="D9876" t="s">
        <v>22459</v>
      </c>
      <c r="E9876" t="s">
        <v>31160</v>
      </c>
      <c r="F9876" t="s">
        <v>26011</v>
      </c>
      <c r="G9876" t="s">
        <v>61</v>
      </c>
      <c r="H9876" t="s">
        <v>190</v>
      </c>
      <c r="I9876" t="s">
        <v>57</v>
      </c>
      <c r="J9876" t="s">
        <v>1777</v>
      </c>
      <c r="K9876" t="s">
        <v>43</v>
      </c>
      <c r="L9876" t="s">
        <v>11868</v>
      </c>
      <c r="M9876" t="s">
        <v>240</v>
      </c>
      <c r="N9876" t="s">
        <v>57</v>
      </c>
      <c r="O9876" t="s">
        <v>15882</v>
      </c>
      <c r="P9876" t="s">
        <v>31161</v>
      </c>
      <c r="Q9876" t="s">
        <v>31162</v>
      </c>
    </row>
    <row r="9877" spans="1:23" x14ac:dyDescent="0.25">
      <c r="A9877" t="s">
        <v>6614</v>
      </c>
      <c r="B9877" t="s">
        <v>898</v>
      </c>
      <c r="C9877" t="s">
        <v>334</v>
      </c>
      <c r="D9877" t="s">
        <v>36</v>
      </c>
      <c r="E9877" t="s">
        <v>7222</v>
      </c>
      <c r="F9877" t="s">
        <v>31163</v>
      </c>
      <c r="G9877" t="s">
        <v>31164</v>
      </c>
      <c r="H9877" t="s">
        <v>18353</v>
      </c>
      <c r="I9877" t="s">
        <v>1909</v>
      </c>
      <c r="J9877" t="s">
        <v>26814</v>
      </c>
      <c r="K9877" t="s">
        <v>898</v>
      </c>
      <c r="L9877" t="s">
        <v>7222</v>
      </c>
      <c r="M9877" t="s">
        <v>43</v>
      </c>
      <c r="N9877" t="s">
        <v>11868</v>
      </c>
      <c r="O9877" t="s">
        <v>198</v>
      </c>
      <c r="P9877" t="s">
        <v>290</v>
      </c>
      <c r="Q9877" t="s">
        <v>2161</v>
      </c>
      <c r="R9877" t="s">
        <v>206</v>
      </c>
      <c r="S9877" t="s">
        <v>31165</v>
      </c>
    </row>
    <row r="9878" spans="1:23" x14ac:dyDescent="0.25">
      <c r="A9878" t="s">
        <v>6614</v>
      </c>
      <c r="B9878" t="s">
        <v>22459</v>
      </c>
      <c r="C9878" t="s">
        <v>31160</v>
      </c>
      <c r="D9878" t="s">
        <v>1</v>
      </c>
      <c r="E9878" t="s">
        <v>161</v>
      </c>
      <c r="F9878" t="s">
        <v>73</v>
      </c>
      <c r="G9878" t="s">
        <v>290</v>
      </c>
      <c r="H9878" t="s">
        <v>607</v>
      </c>
      <c r="I9878" t="s">
        <v>31166</v>
      </c>
      <c r="J9878" t="s">
        <v>898</v>
      </c>
      <c r="K9878" t="s">
        <v>113</v>
      </c>
      <c r="L9878" t="s">
        <v>5</v>
      </c>
      <c r="M9878" t="s">
        <v>31167</v>
      </c>
      <c r="N9878" t="s">
        <v>326</v>
      </c>
      <c r="O9878" t="s">
        <v>1012</v>
      </c>
      <c r="P9878" t="s">
        <v>31168</v>
      </c>
      <c r="Q9878" t="s">
        <v>5022</v>
      </c>
      <c r="R9878" t="s">
        <v>112</v>
      </c>
      <c r="S9878" t="s">
        <v>2072</v>
      </c>
      <c r="T9878" t="s">
        <v>31169</v>
      </c>
    </row>
    <row r="9879" spans="1:23" x14ac:dyDescent="0.25">
      <c r="A9879" t="s">
        <v>28</v>
      </c>
      <c r="B9879" t="s">
        <v>5</v>
      </c>
      <c r="C9879" t="s">
        <v>31170</v>
      </c>
    </row>
    <row r="9880" spans="1:23" x14ac:dyDescent="0.25">
      <c r="A9880" t="s">
        <v>6614</v>
      </c>
      <c r="B9880" t="s">
        <v>898</v>
      </c>
      <c r="C9880" t="s">
        <v>101</v>
      </c>
      <c r="D9880" t="s">
        <v>1424</v>
      </c>
      <c r="E9880" t="s">
        <v>571</v>
      </c>
      <c r="F9880" t="s">
        <v>179</v>
      </c>
      <c r="G9880" t="s">
        <v>1012</v>
      </c>
      <c r="H9880" t="s">
        <v>1282</v>
      </c>
      <c r="I9880" t="s">
        <v>30</v>
      </c>
      <c r="J9880" t="s">
        <v>31171</v>
      </c>
      <c r="K9880" t="s">
        <v>9963</v>
      </c>
      <c r="L9880" t="s">
        <v>1775</v>
      </c>
      <c r="M9880" t="s">
        <v>978</v>
      </c>
      <c r="N9880" t="s">
        <v>327</v>
      </c>
      <c r="O9880" t="s">
        <v>5</v>
      </c>
      <c r="P9880" t="s">
        <v>9963</v>
      </c>
      <c r="Q9880" t="s">
        <v>6450</v>
      </c>
      <c r="R9880" t="s">
        <v>30</v>
      </c>
      <c r="S9880" t="s">
        <v>5903</v>
      </c>
      <c r="T9880" t="s">
        <v>449</v>
      </c>
      <c r="U9880" t="s">
        <v>31172</v>
      </c>
    </row>
    <row r="9881" spans="1:23" x14ac:dyDescent="0.25">
      <c r="A9881" t="s">
        <v>157</v>
      </c>
      <c r="B9881" t="s">
        <v>1998</v>
      </c>
      <c r="C9881" t="s">
        <v>621</v>
      </c>
      <c r="D9881" t="s">
        <v>37</v>
      </c>
      <c r="E9881" t="s">
        <v>4475</v>
      </c>
      <c r="F9881" t="s">
        <v>206</v>
      </c>
      <c r="G9881">
        <v>7</v>
      </c>
      <c r="H9881" t="s">
        <v>20297</v>
      </c>
      <c r="I9881" t="s">
        <v>14122</v>
      </c>
      <c r="J9881">
        <v>20</v>
      </c>
      <c r="K9881" t="s">
        <v>31173</v>
      </c>
    </row>
    <row r="9882" spans="1:23" x14ac:dyDescent="0.25">
      <c r="A9882" t="s">
        <v>6614</v>
      </c>
      <c r="B9882" t="s">
        <v>22459</v>
      </c>
      <c r="C9882" t="s">
        <v>31160</v>
      </c>
      <c r="D9882" t="s">
        <v>6854</v>
      </c>
      <c r="E9882" t="s">
        <v>194</v>
      </c>
      <c r="F9882" t="s">
        <v>11868</v>
      </c>
      <c r="G9882" t="s">
        <v>28832</v>
      </c>
      <c r="H9882" t="s">
        <v>1189</v>
      </c>
      <c r="I9882" t="s">
        <v>290</v>
      </c>
      <c r="J9882" t="s">
        <v>14041</v>
      </c>
      <c r="K9882" t="s">
        <v>37</v>
      </c>
      <c r="L9882" t="s">
        <v>898</v>
      </c>
      <c r="M9882" t="s">
        <v>328</v>
      </c>
      <c r="N9882" t="s">
        <v>31174</v>
      </c>
      <c r="O9882" t="s">
        <v>31175</v>
      </c>
      <c r="P9882" t="s">
        <v>5088</v>
      </c>
      <c r="Q9882" t="s">
        <v>31176</v>
      </c>
    </row>
    <row r="9883" spans="1:23" x14ac:dyDescent="0.25">
      <c r="A9883" t="s">
        <v>19827</v>
      </c>
      <c r="B9883" t="s">
        <v>978</v>
      </c>
      <c r="C9883" t="s">
        <v>182</v>
      </c>
      <c r="D9883" t="s">
        <v>26629</v>
      </c>
      <c r="E9883" t="s">
        <v>13750</v>
      </c>
      <c r="F9883" t="s">
        <v>11886</v>
      </c>
      <c r="G9883" t="s">
        <v>9513</v>
      </c>
      <c r="H9883" t="s">
        <v>1377</v>
      </c>
      <c r="I9883" t="s">
        <v>400</v>
      </c>
      <c r="J9883" t="s">
        <v>113</v>
      </c>
      <c r="K9883" t="s">
        <v>61</v>
      </c>
      <c r="L9883" t="s">
        <v>1040</v>
      </c>
      <c r="M9883" t="s">
        <v>59</v>
      </c>
      <c r="N9883" t="s">
        <v>1141</v>
      </c>
      <c r="O9883" t="s">
        <v>31177</v>
      </c>
    </row>
    <row r="9884" spans="1:23" x14ac:dyDescent="0.25">
      <c r="A9884" t="s">
        <v>6614</v>
      </c>
      <c r="B9884" t="s">
        <v>181</v>
      </c>
      <c r="C9884" t="s">
        <v>1801</v>
      </c>
      <c r="D9884" t="s">
        <v>59</v>
      </c>
      <c r="E9884" t="s">
        <v>327</v>
      </c>
      <c r="F9884" t="s">
        <v>126</v>
      </c>
      <c r="G9884" t="s">
        <v>3606</v>
      </c>
      <c r="H9884" t="s">
        <v>37</v>
      </c>
      <c r="I9884" t="s">
        <v>781</v>
      </c>
      <c r="J9884" t="s">
        <v>572</v>
      </c>
      <c r="K9884" t="s">
        <v>1650</v>
      </c>
      <c r="L9884" t="s">
        <v>717</v>
      </c>
      <c r="M9884" t="s">
        <v>30</v>
      </c>
      <c r="N9884" t="s">
        <v>61</v>
      </c>
      <c r="O9884" t="s">
        <v>1040</v>
      </c>
      <c r="P9884" t="s">
        <v>31178</v>
      </c>
      <c r="Q9884" t="s">
        <v>43</v>
      </c>
      <c r="R9884" t="s">
        <v>19698</v>
      </c>
      <c r="S9884" t="s">
        <v>5088</v>
      </c>
      <c r="T9884" t="s">
        <v>31179</v>
      </c>
    </row>
    <row r="9885" spans="1:23" x14ac:dyDescent="0.25">
      <c r="A9885" t="s">
        <v>6614</v>
      </c>
      <c r="B9885" t="s">
        <v>181</v>
      </c>
      <c r="C9885" t="s">
        <v>290</v>
      </c>
      <c r="D9885" t="s">
        <v>5</v>
      </c>
      <c r="E9885" t="s">
        <v>4297</v>
      </c>
      <c r="F9885" t="s">
        <v>10165</v>
      </c>
      <c r="G9885" t="s">
        <v>23134</v>
      </c>
      <c r="H9885" t="s">
        <v>1909</v>
      </c>
      <c r="I9885" t="s">
        <v>943</v>
      </c>
      <c r="J9885" t="s">
        <v>240</v>
      </c>
      <c r="K9885" t="s">
        <v>36</v>
      </c>
      <c r="L9885" t="s">
        <v>322</v>
      </c>
      <c r="M9885" t="s">
        <v>334</v>
      </c>
      <c r="N9885" t="s">
        <v>31180</v>
      </c>
    </row>
    <row r="9886" spans="1:23" x14ac:dyDescent="0.25">
      <c r="A9886" t="s">
        <v>11868</v>
      </c>
      <c r="B9886" t="s">
        <v>37</v>
      </c>
      <c r="C9886" t="s">
        <v>11040</v>
      </c>
      <c r="D9886" t="s">
        <v>290</v>
      </c>
      <c r="E9886" t="s">
        <v>1998</v>
      </c>
      <c r="F9886" t="s">
        <v>39</v>
      </c>
      <c r="G9886" t="s">
        <v>81</v>
      </c>
      <c r="H9886" t="s">
        <v>2572</v>
      </c>
      <c r="I9886" t="s">
        <v>9299</v>
      </c>
      <c r="J9886" t="s">
        <v>12706</v>
      </c>
      <c r="K9886" t="s">
        <v>541</v>
      </c>
      <c r="L9886" t="s">
        <v>31181</v>
      </c>
      <c r="M9886" t="s">
        <v>31182</v>
      </c>
      <c r="N9886" t="s">
        <v>1716</v>
      </c>
      <c r="O9886" t="s">
        <v>30146</v>
      </c>
      <c r="P9886" t="s">
        <v>37</v>
      </c>
      <c r="Q9886" t="s">
        <v>61</v>
      </c>
      <c r="R9886" t="s">
        <v>9977</v>
      </c>
      <c r="S9886" t="s">
        <v>57</v>
      </c>
      <c r="T9886" t="s">
        <v>61</v>
      </c>
      <c r="U9886" t="s">
        <v>6284</v>
      </c>
      <c r="V9886" t="s">
        <v>126</v>
      </c>
      <c r="W9886" t="s">
        <v>31183</v>
      </c>
    </row>
    <row r="9887" spans="1:23" x14ac:dyDescent="0.25">
      <c r="A9887" t="s">
        <v>703</v>
      </c>
      <c r="B9887" t="s">
        <v>36</v>
      </c>
      <c r="C9887" t="s">
        <v>15</v>
      </c>
      <c r="D9887" t="s">
        <v>57</v>
      </c>
      <c r="E9887" t="s">
        <v>61</v>
      </c>
      <c r="F9887" t="s">
        <v>31184</v>
      </c>
      <c r="G9887" t="s">
        <v>31185</v>
      </c>
    </row>
    <row r="9888" spans="1:23" x14ac:dyDescent="0.25">
      <c r="A9888" t="s">
        <v>1641</v>
      </c>
      <c r="B9888" t="s">
        <v>365</v>
      </c>
      <c r="C9888" t="s">
        <v>30</v>
      </c>
      <c r="D9888" t="s">
        <v>1002</v>
      </c>
      <c r="E9888" t="s">
        <v>459</v>
      </c>
      <c r="F9888" t="s">
        <v>482</v>
      </c>
      <c r="G9888" t="s">
        <v>335</v>
      </c>
      <c r="H9888" t="s">
        <v>898</v>
      </c>
      <c r="I9888" t="s">
        <v>71</v>
      </c>
      <c r="J9888" t="s">
        <v>6421</v>
      </c>
      <c r="K9888" t="s">
        <v>1352</v>
      </c>
      <c r="L9888" t="s">
        <v>18</v>
      </c>
      <c r="M9888">
        <v>2004</v>
      </c>
      <c r="N9888" t="s">
        <v>222</v>
      </c>
      <c r="O9888" t="s">
        <v>266</v>
      </c>
      <c r="P9888" t="s">
        <v>17624</v>
      </c>
      <c r="Q9888" t="s">
        <v>31186</v>
      </c>
    </row>
    <row r="9889" spans="1:22" x14ac:dyDescent="0.25">
      <c r="A9889" t="s">
        <v>26170</v>
      </c>
      <c r="B9889" t="s">
        <v>37</v>
      </c>
      <c r="C9889" t="s">
        <v>898</v>
      </c>
      <c r="D9889" t="s">
        <v>113</v>
      </c>
      <c r="E9889" t="s">
        <v>1011</v>
      </c>
      <c r="F9889" t="s">
        <v>590</v>
      </c>
      <c r="G9889" t="s">
        <v>266</v>
      </c>
      <c r="H9889" t="s">
        <v>3031</v>
      </c>
      <c r="I9889" t="s">
        <v>8214</v>
      </c>
      <c r="J9889" t="s">
        <v>4124</v>
      </c>
      <c r="K9889" t="s">
        <v>18648</v>
      </c>
      <c r="L9889" t="s">
        <v>1640</v>
      </c>
      <c r="M9889" t="s">
        <v>5</v>
      </c>
      <c r="N9889" t="s">
        <v>2433</v>
      </c>
      <c r="O9889" t="s">
        <v>8164</v>
      </c>
      <c r="P9889" t="s">
        <v>31187</v>
      </c>
    </row>
    <row r="9890" spans="1:22" x14ac:dyDescent="0.25">
      <c r="A9890" t="s">
        <v>786</v>
      </c>
      <c r="B9890" t="s">
        <v>59</v>
      </c>
      <c r="C9890" t="s">
        <v>30525</v>
      </c>
      <c r="D9890" t="s">
        <v>318</v>
      </c>
      <c r="E9890" t="s">
        <v>57</v>
      </c>
      <c r="F9890" t="s">
        <v>31188</v>
      </c>
    </row>
    <row r="9891" spans="1:22" x14ac:dyDescent="0.25">
      <c r="A9891" t="s">
        <v>326</v>
      </c>
      <c r="B9891" t="s">
        <v>31189</v>
      </c>
      <c r="C9891" t="s">
        <v>100</v>
      </c>
      <c r="D9891" t="s">
        <v>2018</v>
      </c>
      <c r="E9891" t="s">
        <v>36</v>
      </c>
      <c r="F9891" t="s">
        <v>31190</v>
      </c>
      <c r="G9891" t="s">
        <v>31191</v>
      </c>
    </row>
    <row r="9892" spans="1:22" x14ac:dyDescent="0.25">
      <c r="A9892" t="s">
        <v>36</v>
      </c>
      <c r="B9892" t="s">
        <v>31192</v>
      </c>
      <c r="C9892" t="s">
        <v>4212</v>
      </c>
      <c r="D9892" t="s">
        <v>26170</v>
      </c>
      <c r="E9892" t="s">
        <v>71</v>
      </c>
      <c r="F9892" t="s">
        <v>249</v>
      </c>
      <c r="G9892" t="s">
        <v>57</v>
      </c>
      <c r="H9892" t="s">
        <v>541</v>
      </c>
      <c r="I9892" t="s">
        <v>190</v>
      </c>
      <c r="J9892" t="s">
        <v>10185</v>
      </c>
      <c r="K9892" t="s">
        <v>30</v>
      </c>
      <c r="L9892" t="s">
        <v>61</v>
      </c>
      <c r="M9892" t="s">
        <v>796</v>
      </c>
      <c r="N9892" t="s">
        <v>629</v>
      </c>
      <c r="O9892" t="s">
        <v>31193</v>
      </c>
    </row>
    <row r="9893" spans="1:22" x14ac:dyDescent="0.25">
      <c r="A9893" t="s">
        <v>54</v>
      </c>
      <c r="B9893" t="s">
        <v>5</v>
      </c>
      <c r="C9893" t="s">
        <v>3031</v>
      </c>
      <c r="D9893" t="s">
        <v>31194</v>
      </c>
      <c r="E9893" t="s">
        <v>102</v>
      </c>
      <c r="F9893" t="s">
        <v>31195</v>
      </c>
      <c r="G9893" t="s">
        <v>424</v>
      </c>
      <c r="H9893" t="s">
        <v>31196</v>
      </c>
      <c r="I9893" t="s">
        <v>31197</v>
      </c>
      <c r="J9893" t="s">
        <v>108</v>
      </c>
      <c r="K9893" t="s">
        <v>27678</v>
      </c>
      <c r="L9893" t="s">
        <v>1377</v>
      </c>
      <c r="M9893" t="s">
        <v>157</v>
      </c>
      <c r="N9893" t="s">
        <v>4902</v>
      </c>
      <c r="O9893" t="s">
        <v>31198</v>
      </c>
    </row>
    <row r="9894" spans="1:22" x14ac:dyDescent="0.25">
      <c r="A9894" t="s">
        <v>26441</v>
      </c>
      <c r="B9894" t="s">
        <v>54</v>
      </c>
      <c r="C9894" t="s">
        <v>420</v>
      </c>
      <c r="D9894" t="s">
        <v>5</v>
      </c>
      <c r="E9894" t="s">
        <v>8444</v>
      </c>
      <c r="F9894" t="s">
        <v>59</v>
      </c>
      <c r="G9894" t="s">
        <v>2363</v>
      </c>
      <c r="H9894" t="s">
        <v>31199</v>
      </c>
      <c r="I9894" t="s">
        <v>31200</v>
      </c>
    </row>
    <row r="9895" spans="1:22" x14ac:dyDescent="0.25">
      <c r="A9895" t="s">
        <v>26441</v>
      </c>
      <c r="B9895" t="s">
        <v>54</v>
      </c>
      <c r="C9895" t="s">
        <v>31201</v>
      </c>
      <c r="D9895" t="s">
        <v>400</v>
      </c>
      <c r="E9895" t="s">
        <v>1295</v>
      </c>
      <c r="F9895" t="s">
        <v>61</v>
      </c>
      <c r="G9895" t="s">
        <v>31202</v>
      </c>
      <c r="H9895" t="s">
        <v>115</v>
      </c>
      <c r="I9895" t="s">
        <v>61</v>
      </c>
      <c r="J9895" t="s">
        <v>31203</v>
      </c>
      <c r="K9895" t="s">
        <v>31204</v>
      </c>
      <c r="L9895" t="s">
        <v>57</v>
      </c>
      <c r="M9895" t="s">
        <v>6898</v>
      </c>
      <c r="N9895" t="s">
        <v>37</v>
      </c>
      <c r="O9895" t="s">
        <v>31205</v>
      </c>
      <c r="P9895" t="s">
        <v>31206</v>
      </c>
    </row>
    <row r="9896" spans="1:22" x14ac:dyDescent="0.25">
      <c r="A9896" t="s">
        <v>26170</v>
      </c>
      <c r="B9896" t="s">
        <v>370</v>
      </c>
      <c r="C9896" t="s">
        <v>157</v>
      </c>
      <c r="D9896" t="s">
        <v>31207</v>
      </c>
      <c r="E9896" t="s">
        <v>651</v>
      </c>
      <c r="F9896" t="s">
        <v>157</v>
      </c>
      <c r="G9896" t="s">
        <v>1940</v>
      </c>
      <c r="H9896" t="s">
        <v>18</v>
      </c>
      <c r="I9896" t="s">
        <v>61</v>
      </c>
      <c r="J9896" t="s">
        <v>31208</v>
      </c>
      <c r="K9896" t="s">
        <v>30151</v>
      </c>
      <c r="L9896" t="s">
        <v>432</v>
      </c>
      <c r="M9896" t="s">
        <v>61</v>
      </c>
      <c r="N9896" t="s">
        <v>31209</v>
      </c>
      <c r="O9896" t="s">
        <v>31210</v>
      </c>
      <c r="P9896" t="s">
        <v>31211</v>
      </c>
    </row>
    <row r="9897" spans="1:22" x14ac:dyDescent="0.25">
      <c r="A9897" t="s">
        <v>4087</v>
      </c>
      <c r="B9897" t="s">
        <v>3844</v>
      </c>
      <c r="C9897" t="s">
        <v>102</v>
      </c>
      <c r="D9897" t="s">
        <v>974</v>
      </c>
      <c r="E9897" t="s">
        <v>7969</v>
      </c>
      <c r="F9897" t="s">
        <v>4510</v>
      </c>
      <c r="G9897" t="s">
        <v>9263</v>
      </c>
      <c r="H9897" t="s">
        <v>31212</v>
      </c>
    </row>
    <row r="9898" spans="1:22" x14ac:dyDescent="0.25">
      <c r="A9898" t="s">
        <v>179</v>
      </c>
      <c r="B9898" t="s">
        <v>1071</v>
      </c>
      <c r="C9898" t="s">
        <v>1532</v>
      </c>
      <c r="D9898" t="s">
        <v>30249</v>
      </c>
      <c r="E9898" t="s">
        <v>59</v>
      </c>
      <c r="F9898" t="s">
        <v>11998</v>
      </c>
      <c r="G9898" t="s">
        <v>2959</v>
      </c>
      <c r="H9898" t="s">
        <v>462</v>
      </c>
      <c r="I9898" t="s">
        <v>18</v>
      </c>
      <c r="J9898" t="s">
        <v>31213</v>
      </c>
      <c r="K9898" t="s">
        <v>8310</v>
      </c>
      <c r="L9898" t="s">
        <v>1349</v>
      </c>
      <c r="M9898" t="s">
        <v>179</v>
      </c>
      <c r="N9898" t="s">
        <v>361</v>
      </c>
      <c r="O9898" t="s">
        <v>30</v>
      </c>
      <c r="P9898" t="s">
        <v>1471</v>
      </c>
      <c r="Q9898" t="s">
        <v>31214</v>
      </c>
      <c r="R9898" t="s">
        <v>31215</v>
      </c>
    </row>
    <row r="9899" spans="1:22" x14ac:dyDescent="0.25">
      <c r="A9899" t="s">
        <v>15944</v>
      </c>
      <c r="B9899" t="s">
        <v>290</v>
      </c>
      <c r="C9899" t="s">
        <v>6898</v>
      </c>
      <c r="D9899" t="s">
        <v>37</v>
      </c>
      <c r="E9899" t="s">
        <v>5557</v>
      </c>
      <c r="F9899" t="s">
        <v>31216</v>
      </c>
      <c r="G9899" t="s">
        <v>31217</v>
      </c>
    </row>
    <row r="9900" spans="1:22" x14ac:dyDescent="0.25">
      <c r="A9900" t="s">
        <v>1426</v>
      </c>
      <c r="B9900" t="s">
        <v>36</v>
      </c>
      <c r="C9900" t="s">
        <v>290</v>
      </c>
      <c r="D9900" t="s">
        <v>763</v>
      </c>
      <c r="E9900" t="s">
        <v>61</v>
      </c>
      <c r="F9900" t="s">
        <v>31218</v>
      </c>
      <c r="G9900" t="s">
        <v>608</v>
      </c>
      <c r="H9900" t="s">
        <v>179</v>
      </c>
      <c r="I9900" t="s">
        <v>266</v>
      </c>
      <c r="J9900" t="s">
        <v>37</v>
      </c>
      <c r="K9900" t="s">
        <v>31219</v>
      </c>
      <c r="L9900" t="s">
        <v>840</v>
      </c>
      <c r="M9900" t="s">
        <v>179</v>
      </c>
      <c r="N9900" t="s">
        <v>31220</v>
      </c>
    </row>
    <row r="9901" spans="1:22" x14ac:dyDescent="0.25">
      <c r="A9901" t="s">
        <v>2881</v>
      </c>
      <c r="B9901" t="s">
        <v>31221</v>
      </c>
      <c r="C9901" t="s">
        <v>1640</v>
      </c>
      <c r="D9901" t="s">
        <v>5</v>
      </c>
      <c r="E9901" t="s">
        <v>266</v>
      </c>
      <c r="F9901" t="s">
        <v>291</v>
      </c>
      <c r="G9901" t="s">
        <v>37</v>
      </c>
      <c r="H9901" t="s">
        <v>572</v>
      </c>
      <c r="I9901" t="s">
        <v>179</v>
      </c>
      <c r="J9901" t="s">
        <v>1128</v>
      </c>
      <c r="K9901" t="s">
        <v>462</v>
      </c>
      <c r="L9901" t="s">
        <v>1377</v>
      </c>
      <c r="M9901" t="s">
        <v>11006</v>
      </c>
      <c r="N9901" t="s">
        <v>265</v>
      </c>
      <c r="O9901" t="s">
        <v>31222</v>
      </c>
    </row>
    <row r="9902" spans="1:22" x14ac:dyDescent="0.25">
      <c r="A9902" t="s">
        <v>37</v>
      </c>
      <c r="B9902" t="s">
        <v>4212</v>
      </c>
      <c r="C9902" t="s">
        <v>26170</v>
      </c>
      <c r="D9902" t="s">
        <v>290</v>
      </c>
      <c r="E9902" t="s">
        <v>717</v>
      </c>
      <c r="F9902" t="s">
        <v>461</v>
      </c>
      <c r="G9902" t="s">
        <v>30550</v>
      </c>
      <c r="H9902" t="s">
        <v>603</v>
      </c>
      <c r="I9902" t="s">
        <v>59</v>
      </c>
      <c r="J9902" t="s">
        <v>639</v>
      </c>
      <c r="K9902" t="s">
        <v>11872</v>
      </c>
      <c r="L9902" t="s">
        <v>31223</v>
      </c>
    </row>
    <row r="9903" spans="1:22" x14ac:dyDescent="0.25">
      <c r="A9903" t="s">
        <v>463</v>
      </c>
      <c r="B9903" t="s">
        <v>61</v>
      </c>
      <c r="C9903" t="s">
        <v>7724</v>
      </c>
      <c r="D9903" t="s">
        <v>1026</v>
      </c>
      <c r="E9903" t="s">
        <v>5841</v>
      </c>
      <c r="F9903" t="s">
        <v>8327</v>
      </c>
      <c r="G9903" t="s">
        <v>5</v>
      </c>
      <c r="H9903" t="s">
        <v>31224</v>
      </c>
      <c r="I9903" t="s">
        <v>6450</v>
      </c>
      <c r="J9903" t="s">
        <v>126</v>
      </c>
      <c r="K9903" t="s">
        <v>6939</v>
      </c>
      <c r="L9903" t="s">
        <v>31225</v>
      </c>
      <c r="M9903" t="s">
        <v>181</v>
      </c>
      <c r="N9903" t="s">
        <v>182</v>
      </c>
      <c r="O9903" t="s">
        <v>2580</v>
      </c>
      <c r="P9903" t="s">
        <v>7530</v>
      </c>
      <c r="Q9903" t="s">
        <v>39</v>
      </c>
      <c r="R9903" t="s">
        <v>24099</v>
      </c>
      <c r="S9903" t="s">
        <v>102</v>
      </c>
      <c r="T9903" t="s">
        <v>31226</v>
      </c>
      <c r="U9903" t="s">
        <v>31227</v>
      </c>
      <c r="V9903" t="s">
        <v>31228</v>
      </c>
    </row>
    <row r="9904" spans="1:22" x14ac:dyDescent="0.25">
      <c r="A9904" t="s">
        <v>16</v>
      </c>
      <c r="B9904" t="s">
        <v>61</v>
      </c>
      <c r="C9904" t="s">
        <v>17664</v>
      </c>
      <c r="D9904" t="s">
        <v>290</v>
      </c>
      <c r="E9904" t="s">
        <v>6356</v>
      </c>
      <c r="F9904" t="s">
        <v>335</v>
      </c>
      <c r="G9904" t="s">
        <v>5629</v>
      </c>
      <c r="H9904" t="s">
        <v>1706</v>
      </c>
      <c r="I9904" t="s">
        <v>13408</v>
      </c>
      <c r="J9904" t="s">
        <v>31229</v>
      </c>
    </row>
    <row r="9905" spans="1:27" x14ac:dyDescent="0.25">
      <c r="A9905" t="s">
        <v>2018</v>
      </c>
      <c r="B9905" t="s">
        <v>36</v>
      </c>
      <c r="C9905" t="s">
        <v>15</v>
      </c>
      <c r="D9905" t="s">
        <v>57</v>
      </c>
      <c r="E9905" t="s">
        <v>8109</v>
      </c>
      <c r="F9905" t="s">
        <v>31230</v>
      </c>
      <c r="G9905" t="s">
        <v>61</v>
      </c>
      <c r="H9905" t="s">
        <v>13876</v>
      </c>
      <c r="I9905" t="s">
        <v>12400</v>
      </c>
      <c r="J9905" t="s">
        <v>11257</v>
      </c>
      <c r="K9905" t="s">
        <v>11312</v>
      </c>
      <c r="L9905" t="s">
        <v>59</v>
      </c>
      <c r="M9905" t="s">
        <v>7821</v>
      </c>
      <c r="N9905" t="s">
        <v>383</v>
      </c>
      <c r="O9905" t="s">
        <v>17202</v>
      </c>
      <c r="P9905" t="s">
        <v>59</v>
      </c>
      <c r="Q9905" t="s">
        <v>74</v>
      </c>
      <c r="R9905" t="s">
        <v>313</v>
      </c>
      <c r="S9905" t="s">
        <v>31231</v>
      </c>
      <c r="T9905" t="s">
        <v>898</v>
      </c>
      <c r="U9905" t="s">
        <v>9835</v>
      </c>
      <c r="V9905" t="s">
        <v>462</v>
      </c>
      <c r="W9905" t="s">
        <v>1348</v>
      </c>
      <c r="X9905" t="s">
        <v>31232</v>
      </c>
    </row>
    <row r="9906" spans="1:27" x14ac:dyDescent="0.25">
      <c r="A9906" t="s">
        <v>61</v>
      </c>
      <c r="B9906" t="s">
        <v>13876</v>
      </c>
      <c r="C9906" t="s">
        <v>12400</v>
      </c>
      <c r="D9906" t="s">
        <v>2054</v>
      </c>
      <c r="E9906" t="s">
        <v>1667</v>
      </c>
      <c r="F9906" t="s">
        <v>383</v>
      </c>
      <c r="G9906" t="s">
        <v>17202</v>
      </c>
      <c r="H9906" t="s">
        <v>74</v>
      </c>
      <c r="I9906" t="s">
        <v>313</v>
      </c>
      <c r="J9906" t="s">
        <v>12329</v>
      </c>
      <c r="K9906" t="s">
        <v>11155</v>
      </c>
      <c r="L9906" t="s">
        <v>462</v>
      </c>
      <c r="M9906" t="s">
        <v>179</v>
      </c>
      <c r="N9906" t="s">
        <v>721</v>
      </c>
      <c r="O9906" t="s">
        <v>462</v>
      </c>
      <c r="P9906" t="s">
        <v>156</v>
      </c>
      <c r="Q9906" t="s">
        <v>13225</v>
      </c>
      <c r="R9906" t="s">
        <v>8848</v>
      </c>
      <c r="S9906" t="s">
        <v>59</v>
      </c>
      <c r="T9906" t="s">
        <v>541</v>
      </c>
      <c r="U9906" t="s">
        <v>31233</v>
      </c>
    </row>
    <row r="9907" spans="1:27" x14ac:dyDescent="0.25">
      <c r="A9907" t="s">
        <v>358</v>
      </c>
      <c r="B9907" t="s">
        <v>59</v>
      </c>
      <c r="C9907" t="s">
        <v>458</v>
      </c>
      <c r="D9907" t="s">
        <v>438</v>
      </c>
      <c r="E9907" t="s">
        <v>439</v>
      </c>
      <c r="F9907" t="s">
        <v>589</v>
      </c>
      <c r="G9907" t="s">
        <v>206</v>
      </c>
      <c r="H9907" t="s">
        <v>31234</v>
      </c>
      <c r="I9907" t="s">
        <v>156</v>
      </c>
      <c r="J9907" t="s">
        <v>2072</v>
      </c>
      <c r="K9907" t="s">
        <v>31235</v>
      </c>
    </row>
    <row r="9908" spans="1:27" x14ac:dyDescent="0.25">
      <c r="A9908" t="s">
        <v>322</v>
      </c>
      <c r="B9908" t="s">
        <v>334</v>
      </c>
      <c r="C9908" t="s">
        <v>1018</v>
      </c>
      <c r="D9908" t="s">
        <v>3148</v>
      </c>
      <c r="E9908" t="s">
        <v>840</v>
      </c>
      <c r="F9908" t="s">
        <v>370</v>
      </c>
      <c r="G9908" t="s">
        <v>113</v>
      </c>
      <c r="H9908" t="s">
        <v>420</v>
      </c>
      <c r="I9908" t="s">
        <v>31236</v>
      </c>
      <c r="J9908" t="s">
        <v>37</v>
      </c>
      <c r="K9908" t="s">
        <v>10231</v>
      </c>
      <c r="L9908" t="s">
        <v>30</v>
      </c>
      <c r="M9908" t="s">
        <v>554</v>
      </c>
      <c r="N9908" t="s">
        <v>486</v>
      </c>
      <c r="O9908" t="s">
        <v>1424</v>
      </c>
      <c r="P9908" t="s">
        <v>462</v>
      </c>
      <c r="Q9908" t="s">
        <v>71</v>
      </c>
      <c r="R9908" t="s">
        <v>1973</v>
      </c>
      <c r="S9908" t="s">
        <v>15010</v>
      </c>
      <c r="T9908" t="s">
        <v>30</v>
      </c>
      <c r="U9908" t="s">
        <v>1002</v>
      </c>
      <c r="V9908" t="s">
        <v>31237</v>
      </c>
    </row>
    <row r="9909" spans="1:27" x14ac:dyDescent="0.25">
      <c r="A9909" t="s">
        <v>31238</v>
      </c>
      <c r="B9909" t="s">
        <v>3148</v>
      </c>
      <c r="C9909" t="s">
        <v>1056</v>
      </c>
      <c r="D9909" t="s">
        <v>5</v>
      </c>
      <c r="E9909" t="s">
        <v>267</v>
      </c>
      <c r="F9909" t="s">
        <v>57</v>
      </c>
      <c r="G9909" t="s">
        <v>14037</v>
      </c>
      <c r="H9909" t="s">
        <v>4239</v>
      </c>
      <c r="I9909" t="s">
        <v>63</v>
      </c>
      <c r="J9909" t="s">
        <v>45</v>
      </c>
      <c r="K9909" t="s">
        <v>577</v>
      </c>
      <c r="L9909" t="s">
        <v>30</v>
      </c>
      <c r="M9909" t="s">
        <v>1002</v>
      </c>
      <c r="N9909" t="s">
        <v>454</v>
      </c>
      <c r="O9909" t="s">
        <v>206</v>
      </c>
      <c r="P9909" t="s">
        <v>43</v>
      </c>
      <c r="Q9909" t="s">
        <v>16322</v>
      </c>
      <c r="R9909" t="s">
        <v>13011</v>
      </c>
      <c r="S9909" t="s">
        <v>265</v>
      </c>
      <c r="T9909" t="s">
        <v>71</v>
      </c>
      <c r="U9909" t="s">
        <v>18</v>
      </c>
      <c r="V9909" t="s">
        <v>7272</v>
      </c>
      <c r="W9909" t="s">
        <v>31239</v>
      </c>
    </row>
    <row r="9910" spans="1:27" x14ac:dyDescent="0.25">
      <c r="A9910" t="s">
        <v>61</v>
      </c>
      <c r="B9910" t="s">
        <v>13876</v>
      </c>
      <c r="C9910" t="s">
        <v>12400</v>
      </c>
      <c r="D9910" t="s">
        <v>31240</v>
      </c>
      <c r="E9910" t="s">
        <v>126</v>
      </c>
      <c r="F9910" t="s">
        <v>571</v>
      </c>
      <c r="G9910" t="s">
        <v>4033</v>
      </c>
      <c r="H9910" t="s">
        <v>61</v>
      </c>
      <c r="I9910" t="s">
        <v>31241</v>
      </c>
      <c r="J9910" t="s">
        <v>156</v>
      </c>
      <c r="K9910" t="s">
        <v>157</v>
      </c>
      <c r="L9910" t="s">
        <v>1776</v>
      </c>
      <c r="M9910" t="s">
        <v>10235</v>
      </c>
      <c r="N9910" t="s">
        <v>126</v>
      </c>
      <c r="O9910" t="s">
        <v>313</v>
      </c>
      <c r="P9910" t="s">
        <v>59</v>
      </c>
      <c r="Q9910" t="s">
        <v>31242</v>
      </c>
    </row>
    <row r="9911" spans="1:27" x14ac:dyDescent="0.25">
      <c r="A9911" t="s">
        <v>31243</v>
      </c>
      <c r="B9911" t="s">
        <v>2349</v>
      </c>
      <c r="C9911" t="s">
        <v>31244</v>
      </c>
      <c r="D9911" t="s">
        <v>36</v>
      </c>
      <c r="E9911" t="s">
        <v>8595</v>
      </c>
      <c r="F9911" t="s">
        <v>31245</v>
      </c>
    </row>
    <row r="9912" spans="1:27" x14ac:dyDescent="0.25">
      <c r="A9912" t="s">
        <v>36</v>
      </c>
      <c r="B9912" t="s">
        <v>3857</v>
      </c>
      <c r="C9912" t="s">
        <v>61</v>
      </c>
      <c r="D9912" t="s">
        <v>13876</v>
      </c>
      <c r="E9912" t="s">
        <v>12400</v>
      </c>
      <c r="F9912" t="s">
        <v>392</v>
      </c>
      <c r="G9912" t="s">
        <v>19140</v>
      </c>
      <c r="H9912" t="s">
        <v>31246</v>
      </c>
      <c r="I9912" t="s">
        <v>59</v>
      </c>
      <c r="J9912" t="s">
        <v>18</v>
      </c>
      <c r="K9912" t="s">
        <v>5</v>
      </c>
      <c r="L9912" t="s">
        <v>12006</v>
      </c>
      <c r="M9912" t="s">
        <v>7614</v>
      </c>
      <c r="N9912" t="s">
        <v>1040</v>
      </c>
      <c r="O9912" t="s">
        <v>1088</v>
      </c>
      <c r="P9912" t="s">
        <v>59</v>
      </c>
      <c r="Q9912" t="s">
        <v>411</v>
      </c>
      <c r="R9912" t="s">
        <v>6937</v>
      </c>
      <c r="S9912" t="s">
        <v>218</v>
      </c>
      <c r="T9912" t="s">
        <v>886</v>
      </c>
      <c r="U9912" t="s">
        <v>974</v>
      </c>
      <c r="V9912" t="s">
        <v>31247</v>
      </c>
      <c r="W9912" t="s">
        <v>31248</v>
      </c>
      <c r="X9912" t="s">
        <v>37</v>
      </c>
      <c r="Y9912" t="s">
        <v>31249</v>
      </c>
    </row>
    <row r="9913" spans="1:27" x14ac:dyDescent="0.25">
      <c r="A9913" t="s">
        <v>2899</v>
      </c>
      <c r="B9913" t="s">
        <v>577</v>
      </c>
      <c r="C9913" t="s">
        <v>17875</v>
      </c>
      <c r="D9913" t="s">
        <v>37</v>
      </c>
      <c r="E9913" t="s">
        <v>5</v>
      </c>
      <c r="F9913" t="s">
        <v>17878</v>
      </c>
      <c r="G9913" t="s">
        <v>3784</v>
      </c>
      <c r="H9913" t="s">
        <v>3291</v>
      </c>
      <c r="I9913" t="s">
        <v>57</v>
      </c>
      <c r="J9913" t="s">
        <v>1768</v>
      </c>
      <c r="K9913" t="s">
        <v>31250</v>
      </c>
      <c r="L9913" t="s">
        <v>2108</v>
      </c>
      <c r="M9913" t="s">
        <v>11547</v>
      </c>
      <c r="N9913" t="s">
        <v>37</v>
      </c>
      <c r="O9913" t="s">
        <v>31251</v>
      </c>
      <c r="P9913" t="s">
        <v>37</v>
      </c>
      <c r="Q9913" t="s">
        <v>898</v>
      </c>
      <c r="R9913" t="s">
        <v>6027</v>
      </c>
      <c r="S9913" t="s">
        <v>150</v>
      </c>
      <c r="T9913" t="s">
        <v>1695</v>
      </c>
      <c r="U9913" t="s">
        <v>919</v>
      </c>
      <c r="V9913">
        <v>9</v>
      </c>
      <c r="W9913" t="s">
        <v>31252</v>
      </c>
    </row>
    <row r="9914" spans="1:27" x14ac:dyDescent="0.25">
      <c r="A9914" t="s">
        <v>6614</v>
      </c>
      <c r="B9914" t="s">
        <v>1295</v>
      </c>
      <c r="C9914" t="s">
        <v>5</v>
      </c>
      <c r="D9914" t="s">
        <v>31253</v>
      </c>
    </row>
    <row r="9915" spans="1:27" x14ac:dyDescent="0.25">
      <c r="A9915" t="s">
        <v>17241</v>
      </c>
      <c r="B9915" t="s">
        <v>2949</v>
      </c>
      <c r="C9915" t="s">
        <v>100</v>
      </c>
      <c r="D9915" t="s">
        <v>1047</v>
      </c>
      <c r="E9915" t="s">
        <v>73</v>
      </c>
      <c r="F9915" t="s">
        <v>1998</v>
      </c>
      <c r="G9915" t="s">
        <v>18</v>
      </c>
      <c r="H9915" t="s">
        <v>61</v>
      </c>
      <c r="I9915" t="s">
        <v>1241</v>
      </c>
      <c r="J9915" t="s">
        <v>2308</v>
      </c>
      <c r="K9915" t="s">
        <v>31254</v>
      </c>
    </row>
    <row r="9916" spans="1:27" x14ac:dyDescent="0.25">
      <c r="A9916" t="s">
        <v>9580</v>
      </c>
      <c r="B9916" t="s">
        <v>2101</v>
      </c>
      <c r="C9916" t="s">
        <v>589</v>
      </c>
      <c r="D9916" t="s">
        <v>30</v>
      </c>
      <c r="E9916" t="s">
        <v>438</v>
      </c>
      <c r="F9916" t="s">
        <v>31255</v>
      </c>
      <c r="G9916" t="s">
        <v>1709</v>
      </c>
      <c r="H9916" t="s">
        <v>6232</v>
      </c>
      <c r="I9916" t="s">
        <v>237</v>
      </c>
      <c r="J9916" t="s">
        <v>31256</v>
      </c>
    </row>
    <row r="9917" spans="1:27" x14ac:dyDescent="0.25">
      <c r="A9917" t="s">
        <v>717</v>
      </c>
      <c r="B9917" t="s">
        <v>59</v>
      </c>
      <c r="C9917" t="s">
        <v>61</v>
      </c>
      <c r="D9917" t="s">
        <v>31257</v>
      </c>
      <c r="E9917" t="s">
        <v>37</v>
      </c>
      <c r="F9917" t="s">
        <v>788</v>
      </c>
      <c r="G9917" t="s">
        <v>25998</v>
      </c>
      <c r="H9917" t="s">
        <v>14310</v>
      </c>
      <c r="I9917" t="s">
        <v>57</v>
      </c>
      <c r="J9917" t="s">
        <v>15177</v>
      </c>
      <c r="K9917" t="s">
        <v>438</v>
      </c>
      <c r="L9917" t="s">
        <v>439</v>
      </c>
      <c r="M9917" t="s">
        <v>179</v>
      </c>
      <c r="N9917" t="s">
        <v>266</v>
      </c>
      <c r="O9917" t="s">
        <v>589</v>
      </c>
      <c r="P9917" t="s">
        <v>30</v>
      </c>
      <c r="Q9917" t="s">
        <v>681</v>
      </c>
      <c r="R9917" t="s">
        <v>206</v>
      </c>
      <c r="S9917">
        <v>9</v>
      </c>
      <c r="T9917" t="s">
        <v>574</v>
      </c>
      <c r="U9917" t="s">
        <v>156</v>
      </c>
      <c r="V9917" t="s">
        <v>157</v>
      </c>
      <c r="W9917" t="s">
        <v>5</v>
      </c>
      <c r="X9917" t="s">
        <v>1104</v>
      </c>
      <c r="Y9917" t="s">
        <v>623</v>
      </c>
      <c r="Z9917" t="s">
        <v>697</v>
      </c>
      <c r="AA9917" t="s">
        <v>31258</v>
      </c>
    </row>
    <row r="9918" spans="1:27" x14ac:dyDescent="0.25">
      <c r="A9918" t="s">
        <v>6614</v>
      </c>
      <c r="B9918" t="s">
        <v>2018</v>
      </c>
      <c r="C9918" t="s">
        <v>36</v>
      </c>
      <c r="D9918" t="s">
        <v>6688</v>
      </c>
      <c r="E9918" t="s">
        <v>59</v>
      </c>
      <c r="F9918" t="s">
        <v>74</v>
      </c>
      <c r="G9918" t="s">
        <v>5084</v>
      </c>
      <c r="H9918" t="s">
        <v>102</v>
      </c>
      <c r="I9918" t="s">
        <v>17889</v>
      </c>
      <c r="J9918" t="s">
        <v>31259</v>
      </c>
    </row>
    <row r="9919" spans="1:27" x14ac:dyDescent="0.25">
      <c r="A9919" t="s">
        <v>31260</v>
      </c>
    </row>
    <row r="9920" spans="1:27" x14ac:dyDescent="0.25">
      <c r="A9920" t="s">
        <v>290</v>
      </c>
      <c r="B9920" t="s">
        <v>1436</v>
      </c>
      <c r="C9920" t="s">
        <v>61</v>
      </c>
      <c r="D9920" t="s">
        <v>4156</v>
      </c>
      <c r="E9920" t="s">
        <v>179</v>
      </c>
      <c r="F9920" t="s">
        <v>419</v>
      </c>
      <c r="G9920" t="s">
        <v>31261</v>
      </c>
      <c r="H9920" t="s">
        <v>1</v>
      </c>
      <c r="I9920" t="s">
        <v>31262</v>
      </c>
      <c r="J9920" t="s">
        <v>113</v>
      </c>
      <c r="K9920" t="s">
        <v>1532</v>
      </c>
      <c r="L9920" t="s">
        <v>31263</v>
      </c>
      <c r="M9920" t="s">
        <v>73</v>
      </c>
      <c r="N9920" t="s">
        <v>156</v>
      </c>
      <c r="O9920" t="s">
        <v>2018</v>
      </c>
      <c r="P9920" t="s">
        <v>1209</v>
      </c>
      <c r="Q9920" t="s">
        <v>400</v>
      </c>
      <c r="R9920" t="s">
        <v>59</v>
      </c>
      <c r="S9920" t="s">
        <v>31264</v>
      </c>
      <c r="T9920" t="s">
        <v>61</v>
      </c>
      <c r="U9920" t="s">
        <v>13876</v>
      </c>
      <c r="V9920" t="s">
        <v>31265</v>
      </c>
    </row>
    <row r="9921" spans="1:27" x14ac:dyDescent="0.25">
      <c r="A9921" t="s">
        <v>334</v>
      </c>
      <c r="B9921" t="s">
        <v>590</v>
      </c>
      <c r="C9921" t="s">
        <v>57</v>
      </c>
      <c r="D9921" t="s">
        <v>36</v>
      </c>
      <c r="E9921" t="s">
        <v>1348</v>
      </c>
      <c r="F9921" t="s">
        <v>15</v>
      </c>
      <c r="G9921" t="s">
        <v>31266</v>
      </c>
      <c r="H9921" t="s">
        <v>2433</v>
      </c>
      <c r="I9921" t="s">
        <v>37</v>
      </c>
      <c r="J9921" t="s">
        <v>2494</v>
      </c>
      <c r="K9921" t="s">
        <v>115</v>
      </c>
      <c r="L9921" t="s">
        <v>2750</v>
      </c>
      <c r="M9921" t="s">
        <v>710</v>
      </c>
      <c r="N9921" t="s">
        <v>5</v>
      </c>
      <c r="O9921" t="s">
        <v>39</v>
      </c>
      <c r="P9921" t="s">
        <v>9750</v>
      </c>
      <c r="Q9921" t="s">
        <v>1932</v>
      </c>
      <c r="R9921" t="s">
        <v>11636</v>
      </c>
      <c r="S9921" t="s">
        <v>5</v>
      </c>
      <c r="T9921" t="s">
        <v>39</v>
      </c>
      <c r="U9921" t="s">
        <v>530</v>
      </c>
      <c r="V9921" t="s">
        <v>31267</v>
      </c>
      <c r="W9921" t="s">
        <v>45</v>
      </c>
      <c r="X9921" t="s">
        <v>2226</v>
      </c>
      <c r="Y9921" t="s">
        <v>17811</v>
      </c>
      <c r="Z9921" t="s">
        <v>31268</v>
      </c>
    </row>
    <row r="9922" spans="1:27" x14ac:dyDescent="0.25">
      <c r="A9922" t="s">
        <v>61</v>
      </c>
      <c r="B9922" t="s">
        <v>13876</v>
      </c>
      <c r="C9922" t="s">
        <v>12400</v>
      </c>
      <c r="D9922" t="s">
        <v>1284</v>
      </c>
      <c r="E9922" t="s">
        <v>327</v>
      </c>
      <c r="F9922" t="s">
        <v>919</v>
      </c>
      <c r="G9922" t="s">
        <v>411</v>
      </c>
      <c r="H9922" t="s">
        <v>328</v>
      </c>
      <c r="I9922" t="s">
        <v>7834</v>
      </c>
      <c r="J9922" t="s">
        <v>45</v>
      </c>
      <c r="K9922" t="s">
        <v>5</v>
      </c>
      <c r="L9922" t="s">
        <v>1733</v>
      </c>
      <c r="M9922" t="s">
        <v>18</v>
      </c>
      <c r="N9922" t="s">
        <v>1574</v>
      </c>
      <c r="O9922" t="s">
        <v>59</v>
      </c>
      <c r="P9922" t="s">
        <v>781</v>
      </c>
      <c r="Q9922" t="s">
        <v>31269</v>
      </c>
      <c r="R9922" t="s">
        <v>627</v>
      </c>
      <c r="S9922" t="s">
        <v>290</v>
      </c>
      <c r="T9922" t="s">
        <v>400</v>
      </c>
      <c r="U9922" t="s">
        <v>2259</v>
      </c>
      <c r="V9922" t="s">
        <v>45</v>
      </c>
      <c r="W9922" t="s">
        <v>342</v>
      </c>
      <c r="X9922" t="s">
        <v>10724</v>
      </c>
      <c r="Y9922" t="s">
        <v>8973</v>
      </c>
      <c r="Z9922" t="s">
        <v>31270</v>
      </c>
    </row>
    <row r="9923" spans="1:27" x14ac:dyDescent="0.25">
      <c r="A9923" t="s">
        <v>61</v>
      </c>
      <c r="B9923" t="s">
        <v>2140</v>
      </c>
      <c r="C9923" t="s">
        <v>112</v>
      </c>
      <c r="D9923" t="s">
        <v>2114</v>
      </c>
      <c r="E9923" t="s">
        <v>5537</v>
      </c>
      <c r="F9923" t="s">
        <v>2068</v>
      </c>
      <c r="G9923" t="s">
        <v>126</v>
      </c>
      <c r="H9923" t="s">
        <v>61</v>
      </c>
      <c r="I9923" t="s">
        <v>13876</v>
      </c>
      <c r="J9923" t="s">
        <v>12400</v>
      </c>
      <c r="K9923" t="s">
        <v>37</v>
      </c>
      <c r="L9923" t="s">
        <v>613</v>
      </c>
      <c r="M9923" t="s">
        <v>59</v>
      </c>
      <c r="N9923" t="s">
        <v>3458</v>
      </c>
      <c r="O9923" t="s">
        <v>313</v>
      </c>
      <c r="P9923" t="s">
        <v>37</v>
      </c>
      <c r="Q9923" t="s">
        <v>1881</v>
      </c>
      <c r="R9923" t="s">
        <v>313</v>
      </c>
      <c r="S9923" t="s">
        <v>12218</v>
      </c>
      <c r="T9923" t="s">
        <v>6919</v>
      </c>
      <c r="U9923" t="s">
        <v>61</v>
      </c>
      <c r="V9923" t="s">
        <v>31271</v>
      </c>
    </row>
    <row r="9924" spans="1:27" x14ac:dyDescent="0.25">
      <c r="A9924" t="s">
        <v>5159</v>
      </c>
      <c r="B9924" t="s">
        <v>335</v>
      </c>
      <c r="C9924" t="s">
        <v>61</v>
      </c>
      <c r="D9924" t="s">
        <v>2283</v>
      </c>
      <c r="E9924" t="s">
        <v>31272</v>
      </c>
      <c r="F9924" t="s">
        <v>1012</v>
      </c>
      <c r="G9924" t="s">
        <v>391</v>
      </c>
      <c r="H9924" t="s">
        <v>59</v>
      </c>
      <c r="I9924" t="s">
        <v>31264</v>
      </c>
      <c r="J9924" t="s">
        <v>28906</v>
      </c>
      <c r="K9924" t="s">
        <v>419</v>
      </c>
      <c r="L9924" t="s">
        <v>31273</v>
      </c>
      <c r="M9924" t="s">
        <v>59</v>
      </c>
      <c r="N9924" t="s">
        <v>61</v>
      </c>
      <c r="O9924" t="s">
        <v>31274</v>
      </c>
      <c r="P9924" t="s">
        <v>31275</v>
      </c>
      <c r="Q9924" t="s">
        <v>461</v>
      </c>
      <c r="R9924" t="s">
        <v>61</v>
      </c>
      <c r="S9924" t="s">
        <v>31276</v>
      </c>
    </row>
    <row r="9925" spans="1:27" x14ac:dyDescent="0.25">
      <c r="A9925" t="s">
        <v>11040</v>
      </c>
      <c r="B9925" t="s">
        <v>37</v>
      </c>
      <c r="C9925" t="s">
        <v>11868</v>
      </c>
      <c r="D9925" t="s">
        <v>206</v>
      </c>
      <c r="E9925" t="s">
        <v>3896</v>
      </c>
      <c r="F9925" t="s">
        <v>290</v>
      </c>
      <c r="G9925" t="s">
        <v>1012</v>
      </c>
      <c r="H9925" t="s">
        <v>31277</v>
      </c>
      <c r="I9925" t="s">
        <v>37</v>
      </c>
      <c r="J9925" t="s">
        <v>2018</v>
      </c>
      <c r="K9925" t="s">
        <v>1012</v>
      </c>
      <c r="L9925" t="s">
        <v>721</v>
      </c>
      <c r="M9925" t="s">
        <v>198</v>
      </c>
      <c r="N9925" t="s">
        <v>2192</v>
      </c>
      <c r="O9925" t="s">
        <v>16</v>
      </c>
      <c r="P9925" t="s">
        <v>61</v>
      </c>
      <c r="Q9925" t="s">
        <v>249</v>
      </c>
      <c r="R9925" t="s">
        <v>198</v>
      </c>
      <c r="S9925" t="s">
        <v>21606</v>
      </c>
      <c r="T9925" t="s">
        <v>577</v>
      </c>
      <c r="U9925" t="s">
        <v>31278</v>
      </c>
      <c r="V9925" t="s">
        <v>613</v>
      </c>
      <c r="W9925" t="s">
        <v>5</v>
      </c>
      <c r="X9925" t="s">
        <v>31279</v>
      </c>
      <c r="Y9925" t="s">
        <v>11989</v>
      </c>
      <c r="Z9925" t="s">
        <v>411</v>
      </c>
      <c r="AA9925" t="s">
        <v>31280</v>
      </c>
    </row>
    <row r="9926" spans="1:27" x14ac:dyDescent="0.25">
      <c r="A9926" t="s">
        <v>1295</v>
      </c>
      <c r="B9926" t="s">
        <v>3178</v>
      </c>
      <c r="C9926" t="s">
        <v>5</v>
      </c>
      <c r="D9926" t="s">
        <v>81</v>
      </c>
      <c r="E9926" t="s">
        <v>9305</v>
      </c>
      <c r="F9926" t="s">
        <v>2927</v>
      </c>
      <c r="G9926" t="s">
        <v>31281</v>
      </c>
      <c r="H9926" t="s">
        <v>31282</v>
      </c>
      <c r="I9926" t="s">
        <v>1180</v>
      </c>
      <c r="J9926" t="s">
        <v>590</v>
      </c>
      <c r="K9926" t="s">
        <v>2892</v>
      </c>
      <c r="L9926" t="s">
        <v>218</v>
      </c>
      <c r="M9926" t="s">
        <v>16435</v>
      </c>
      <c r="N9926" t="s">
        <v>898</v>
      </c>
      <c r="O9926" t="s">
        <v>31283</v>
      </c>
      <c r="P9926" t="s">
        <v>313</v>
      </c>
      <c r="Q9926" t="s">
        <v>31284</v>
      </c>
      <c r="R9926" t="s">
        <v>16706</v>
      </c>
      <c r="S9926" t="s">
        <v>30</v>
      </c>
      <c r="T9926" t="s">
        <v>1743</v>
      </c>
      <c r="U9926" t="s">
        <v>57</v>
      </c>
      <c r="V9926" t="s">
        <v>541</v>
      </c>
      <c r="W9926" t="s">
        <v>11040</v>
      </c>
      <c r="X9926" t="s">
        <v>37</v>
      </c>
      <c r="Y9926" t="s">
        <v>31285</v>
      </c>
    </row>
    <row r="9927" spans="1:27" x14ac:dyDescent="0.25">
      <c r="A9927" t="s">
        <v>10998</v>
      </c>
      <c r="B9927" t="s">
        <v>73</v>
      </c>
      <c r="C9927" t="s">
        <v>290</v>
      </c>
      <c r="D9927" t="s">
        <v>7503</v>
      </c>
      <c r="E9927" t="s">
        <v>198</v>
      </c>
      <c r="F9927" t="s">
        <v>73</v>
      </c>
      <c r="G9927" t="s">
        <v>1482</v>
      </c>
      <c r="H9927" t="s">
        <v>1917</v>
      </c>
      <c r="I9927" t="s">
        <v>61</v>
      </c>
      <c r="J9927" t="s">
        <v>13876</v>
      </c>
      <c r="K9927" t="s">
        <v>12400</v>
      </c>
      <c r="L9927" t="s">
        <v>411</v>
      </c>
      <c r="M9927" t="s">
        <v>11829</v>
      </c>
      <c r="N9927" t="s">
        <v>37</v>
      </c>
      <c r="O9927" t="s">
        <v>462</v>
      </c>
      <c r="P9927" t="s">
        <v>1348</v>
      </c>
      <c r="Q9927" t="s">
        <v>113</v>
      </c>
      <c r="R9927" t="s">
        <v>5</v>
      </c>
      <c r="S9927" t="s">
        <v>3015</v>
      </c>
      <c r="T9927" t="s">
        <v>2395</v>
      </c>
      <c r="U9927" t="s">
        <v>31286</v>
      </c>
      <c r="V9927">
        <v>12</v>
      </c>
      <c r="W9927" t="s">
        <v>1603</v>
      </c>
      <c r="X9927" t="s">
        <v>4431</v>
      </c>
      <c r="Y9927" t="s">
        <v>59</v>
      </c>
      <c r="Z9927" t="s">
        <v>31287</v>
      </c>
      <c r="AA9927" t="s">
        <v>31288</v>
      </c>
    </row>
    <row r="9928" spans="1:27" x14ac:dyDescent="0.25">
      <c r="A9928" t="s">
        <v>6614</v>
      </c>
      <c r="B9928" t="s">
        <v>1018</v>
      </c>
      <c r="C9928" t="s">
        <v>2018</v>
      </c>
      <c r="D9928" t="s">
        <v>4656</v>
      </c>
      <c r="E9928" t="s">
        <v>2067</v>
      </c>
      <c r="F9928" t="s">
        <v>102</v>
      </c>
      <c r="G9928" t="s">
        <v>31289</v>
      </c>
      <c r="H9928" t="s">
        <v>31290</v>
      </c>
      <c r="I9928" t="s">
        <v>31291</v>
      </c>
      <c r="J9928" t="s">
        <v>1776</v>
      </c>
      <c r="K9928" t="s">
        <v>1013</v>
      </c>
      <c r="L9928" t="s">
        <v>31292</v>
      </c>
    </row>
    <row r="9929" spans="1:27" x14ac:dyDescent="0.25">
      <c r="A9929" t="s">
        <v>6614</v>
      </c>
      <c r="B9929" t="s">
        <v>4628</v>
      </c>
      <c r="C9929" t="s">
        <v>16919</v>
      </c>
      <c r="D9929" t="s">
        <v>2400</v>
      </c>
      <c r="E9929" t="s">
        <v>182</v>
      </c>
      <c r="F9929" t="s">
        <v>112</v>
      </c>
      <c r="G9929" t="s">
        <v>5159</v>
      </c>
      <c r="H9929" t="s">
        <v>2671</v>
      </c>
      <c r="I9929" t="s">
        <v>5</v>
      </c>
      <c r="J9929" t="s">
        <v>14200</v>
      </c>
      <c r="K9929" t="s">
        <v>31293</v>
      </c>
      <c r="L9929" t="s">
        <v>574</v>
      </c>
      <c r="M9929" t="s">
        <v>179</v>
      </c>
      <c r="N9929" t="s">
        <v>3800</v>
      </c>
      <c r="O9929" t="s">
        <v>59</v>
      </c>
      <c r="P9929" t="s">
        <v>24870</v>
      </c>
      <c r="Q9929" t="s">
        <v>6543</v>
      </c>
      <c r="R9929" t="s">
        <v>251</v>
      </c>
      <c r="S9929" t="s">
        <v>31294</v>
      </c>
    </row>
    <row r="9930" spans="1:27" x14ac:dyDescent="0.25">
      <c r="A9930" t="s">
        <v>6614</v>
      </c>
      <c r="B9930" t="s">
        <v>1018</v>
      </c>
      <c r="C9930" t="s">
        <v>703</v>
      </c>
      <c r="D9930" t="s">
        <v>4656</v>
      </c>
      <c r="E9930" t="s">
        <v>2067</v>
      </c>
      <c r="F9930" t="s">
        <v>31295</v>
      </c>
      <c r="G9930" t="s">
        <v>31296</v>
      </c>
      <c r="H9930" t="s">
        <v>449</v>
      </c>
      <c r="I9930" t="s">
        <v>5877</v>
      </c>
      <c r="J9930" t="s">
        <v>1303</v>
      </c>
      <c r="K9930" t="s">
        <v>115</v>
      </c>
      <c r="L9930" t="s">
        <v>1295</v>
      </c>
      <c r="M9930" t="s">
        <v>1482</v>
      </c>
      <c r="N9930" t="s">
        <v>6343</v>
      </c>
      <c r="O9930" t="s">
        <v>45</v>
      </c>
      <c r="P9930" t="s">
        <v>61</v>
      </c>
      <c r="Q9930" t="s">
        <v>31297</v>
      </c>
    </row>
    <row r="9931" spans="1:27" x14ac:dyDescent="0.25">
      <c r="A9931" t="s">
        <v>6614</v>
      </c>
      <c r="B9931" t="s">
        <v>322</v>
      </c>
      <c r="C9931" t="s">
        <v>358</v>
      </c>
      <c r="D9931" t="s">
        <v>4212</v>
      </c>
      <c r="E9931" t="s">
        <v>30757</v>
      </c>
      <c r="F9931" t="s">
        <v>3626</v>
      </c>
      <c r="G9931" t="s">
        <v>10444</v>
      </c>
      <c r="H9931" t="s">
        <v>478</v>
      </c>
      <c r="I9931" t="s">
        <v>193</v>
      </c>
      <c r="J9931" t="s">
        <v>411</v>
      </c>
      <c r="K9931" t="s">
        <v>31298</v>
      </c>
      <c r="L9931" t="s">
        <v>2189</v>
      </c>
      <c r="M9931" t="s">
        <v>4237</v>
      </c>
      <c r="N9931" t="s">
        <v>4409</v>
      </c>
      <c r="O9931" t="s">
        <v>4444</v>
      </c>
      <c r="P9931" t="s">
        <v>461</v>
      </c>
      <c r="Q9931" t="s">
        <v>3800</v>
      </c>
      <c r="R9931" t="s">
        <v>461</v>
      </c>
      <c r="S9931" t="s">
        <v>898</v>
      </c>
      <c r="T9931" t="s">
        <v>31299</v>
      </c>
    </row>
    <row r="9932" spans="1:27" x14ac:dyDescent="0.25">
      <c r="A9932" t="s">
        <v>6614</v>
      </c>
      <c r="B9932" t="s">
        <v>1186</v>
      </c>
      <c r="C9932" t="s">
        <v>36</v>
      </c>
      <c r="D9932" t="s">
        <v>2580</v>
      </c>
      <c r="E9932" t="s">
        <v>577</v>
      </c>
      <c r="F9932" t="s">
        <v>1424</v>
      </c>
      <c r="G9932" t="s">
        <v>288</v>
      </c>
      <c r="H9932" t="s">
        <v>179</v>
      </c>
      <c r="I9932" t="s">
        <v>1858</v>
      </c>
      <c r="J9932" t="s">
        <v>31300</v>
      </c>
      <c r="K9932" t="s">
        <v>10667</v>
      </c>
      <c r="L9932" t="s">
        <v>18</v>
      </c>
      <c r="M9932" t="s">
        <v>2929</v>
      </c>
      <c r="N9932" t="s">
        <v>198</v>
      </c>
      <c r="O9932" t="s">
        <v>9434</v>
      </c>
      <c r="P9932" t="s">
        <v>194</v>
      </c>
      <c r="Q9932" t="s">
        <v>31301</v>
      </c>
      <c r="R9932" t="s">
        <v>5548</v>
      </c>
      <c r="S9932" t="s">
        <v>781</v>
      </c>
      <c r="T9932" t="s">
        <v>717</v>
      </c>
      <c r="U9932" t="s">
        <v>59</v>
      </c>
      <c r="V9932" t="s">
        <v>31302</v>
      </c>
    </row>
    <row r="9933" spans="1:27" x14ac:dyDescent="0.25">
      <c r="A9933" t="s">
        <v>6614</v>
      </c>
      <c r="B9933" t="s">
        <v>194</v>
      </c>
      <c r="C9933" t="s">
        <v>736</v>
      </c>
      <c r="D9933" t="s">
        <v>179</v>
      </c>
      <c r="E9933" t="s">
        <v>1134</v>
      </c>
      <c r="F9933" t="s">
        <v>161</v>
      </c>
      <c r="G9933" t="s">
        <v>31303</v>
      </c>
      <c r="H9933" t="s">
        <v>59</v>
      </c>
      <c r="I9933" t="s">
        <v>31304</v>
      </c>
      <c r="J9933" t="s">
        <v>18</v>
      </c>
      <c r="K9933" t="s">
        <v>9177</v>
      </c>
      <c r="L9933" t="s">
        <v>31305</v>
      </c>
      <c r="M9933" t="s">
        <v>11368</v>
      </c>
      <c r="N9933" t="s">
        <v>25682</v>
      </c>
      <c r="O9933" t="s">
        <v>31306</v>
      </c>
      <c r="P9933" t="s">
        <v>1716</v>
      </c>
      <c r="Q9933" t="s">
        <v>31307</v>
      </c>
    </row>
    <row r="9934" spans="1:27" x14ac:dyDescent="0.25">
      <c r="A9934" t="s">
        <v>3548</v>
      </c>
      <c r="B9934" t="s">
        <v>31308</v>
      </c>
    </row>
    <row r="9935" spans="1:27" x14ac:dyDescent="0.25">
      <c r="A9935" t="s">
        <v>61</v>
      </c>
      <c r="B9935" t="s">
        <v>395</v>
      </c>
      <c r="C9935" t="s">
        <v>37</v>
      </c>
      <c r="D9935" t="s">
        <v>1911</v>
      </c>
      <c r="E9935" t="s">
        <v>75</v>
      </c>
      <c r="F9935" t="s">
        <v>11868</v>
      </c>
      <c r="G9935" t="s">
        <v>37</v>
      </c>
      <c r="H9935" t="s">
        <v>11040</v>
      </c>
      <c r="I9935" t="s">
        <v>1420</v>
      </c>
      <c r="J9935" t="s">
        <v>4713</v>
      </c>
      <c r="K9935" t="s">
        <v>37</v>
      </c>
      <c r="L9935" t="s">
        <v>206</v>
      </c>
      <c r="M9935" t="s">
        <v>5</v>
      </c>
      <c r="N9935" t="s">
        <v>1709</v>
      </c>
      <c r="O9935" t="s">
        <v>20095</v>
      </c>
      <c r="P9935" t="s">
        <v>31309</v>
      </c>
      <c r="Q9935" t="s">
        <v>5366</v>
      </c>
      <c r="R9935" t="s">
        <v>11869</v>
      </c>
      <c r="S9935" t="s">
        <v>179</v>
      </c>
      <c r="T9935" t="s">
        <v>7183</v>
      </c>
      <c r="U9935" t="s">
        <v>12624</v>
      </c>
      <c r="V9935" t="s">
        <v>2349</v>
      </c>
      <c r="W9935" t="s">
        <v>31310</v>
      </c>
    </row>
    <row r="9936" spans="1:27" x14ac:dyDescent="0.25">
      <c r="A9936" t="s">
        <v>6614</v>
      </c>
      <c r="B9936" t="s">
        <v>20475</v>
      </c>
      <c r="C9936" t="s">
        <v>156</v>
      </c>
      <c r="D9936" t="s">
        <v>36</v>
      </c>
      <c r="E9936" t="s">
        <v>157</v>
      </c>
      <c r="F9936" t="s">
        <v>13046</v>
      </c>
      <c r="G9936" t="s">
        <v>61</v>
      </c>
      <c r="H9936" t="s">
        <v>31311</v>
      </c>
      <c r="I9936" t="s">
        <v>7309</v>
      </c>
      <c r="J9936" t="s">
        <v>31312</v>
      </c>
      <c r="K9936" t="s">
        <v>206</v>
      </c>
      <c r="L9936" t="s">
        <v>18822</v>
      </c>
      <c r="M9936" t="s">
        <v>326</v>
      </c>
      <c r="N9936" t="s">
        <v>6009</v>
      </c>
      <c r="O9936" t="s">
        <v>45</v>
      </c>
      <c r="P9936" t="s">
        <v>5</v>
      </c>
      <c r="Q9936" t="s">
        <v>31313</v>
      </c>
      <c r="R9936" t="s">
        <v>2418</v>
      </c>
      <c r="S9936" t="s">
        <v>31314</v>
      </c>
    </row>
    <row r="9937" spans="1:22" x14ac:dyDescent="0.25">
      <c r="A9937" t="s">
        <v>1889</v>
      </c>
      <c r="B9937" t="s">
        <v>71</v>
      </c>
      <c r="C9937" t="s">
        <v>6614</v>
      </c>
      <c r="D9937" t="s">
        <v>62</v>
      </c>
      <c r="E9937" t="s">
        <v>21552</v>
      </c>
      <c r="F9937" t="s">
        <v>572</v>
      </c>
      <c r="G9937" t="s">
        <v>25863</v>
      </c>
      <c r="H9937" t="s">
        <v>31315</v>
      </c>
      <c r="I9937" t="s">
        <v>1247</v>
      </c>
      <c r="J9937" t="s">
        <v>57</v>
      </c>
      <c r="K9937" t="s">
        <v>31316</v>
      </c>
    </row>
    <row r="9938" spans="1:22" x14ac:dyDescent="0.25">
      <c r="A9938" t="s">
        <v>6614</v>
      </c>
      <c r="B9938" t="s">
        <v>898</v>
      </c>
      <c r="C9938" t="s">
        <v>322</v>
      </c>
      <c r="D9938" t="s">
        <v>15</v>
      </c>
      <c r="E9938" t="s">
        <v>61</v>
      </c>
      <c r="F9938" t="s">
        <v>17380</v>
      </c>
      <c r="G9938" t="s">
        <v>326</v>
      </c>
      <c r="H9938" t="s">
        <v>6284</v>
      </c>
      <c r="I9938" t="s">
        <v>15378</v>
      </c>
      <c r="J9938" t="s">
        <v>1</v>
      </c>
      <c r="K9938" t="s">
        <v>249</v>
      </c>
      <c r="L9938" t="s">
        <v>2327</v>
      </c>
      <c r="M9938" t="s">
        <v>31317</v>
      </c>
      <c r="N9938" t="s">
        <v>6180</v>
      </c>
      <c r="O9938" t="s">
        <v>73</v>
      </c>
      <c r="P9938" t="s">
        <v>31318</v>
      </c>
      <c r="Q9938" t="s">
        <v>36</v>
      </c>
      <c r="R9938" t="s">
        <v>18</v>
      </c>
      <c r="S9938" t="s">
        <v>31319</v>
      </c>
      <c r="T9938" t="s">
        <v>31320</v>
      </c>
    </row>
    <row r="9939" spans="1:22" x14ac:dyDescent="0.25">
      <c r="A9939" t="s">
        <v>6614</v>
      </c>
      <c r="B9939" t="s">
        <v>54</v>
      </c>
      <c r="C9939" t="s">
        <v>5</v>
      </c>
      <c r="D9939" t="s">
        <v>111</v>
      </c>
      <c r="E9939" t="s">
        <v>57</v>
      </c>
      <c r="F9939" t="s">
        <v>31321</v>
      </c>
      <c r="G9939" t="s">
        <v>2859</v>
      </c>
      <c r="H9939" t="s">
        <v>29935</v>
      </c>
      <c r="I9939" t="s">
        <v>31322</v>
      </c>
    </row>
    <row r="9940" spans="1:22" x14ac:dyDescent="0.25">
      <c r="A9940" t="s">
        <v>6614</v>
      </c>
      <c r="B9940" t="s">
        <v>31323</v>
      </c>
      <c r="C9940" t="s">
        <v>31324</v>
      </c>
      <c r="D9940" t="s">
        <v>324</v>
      </c>
      <c r="E9940" t="s">
        <v>400</v>
      </c>
      <c r="F9940" t="s">
        <v>1709</v>
      </c>
      <c r="G9940" t="s">
        <v>2154</v>
      </c>
      <c r="H9940" t="s">
        <v>4628</v>
      </c>
      <c r="I9940" t="s">
        <v>7349</v>
      </c>
      <c r="J9940" t="s">
        <v>324</v>
      </c>
      <c r="K9940" t="s">
        <v>342</v>
      </c>
      <c r="L9940" t="s">
        <v>31325</v>
      </c>
      <c r="M9940" t="s">
        <v>31326</v>
      </c>
      <c r="N9940" t="s">
        <v>29936</v>
      </c>
      <c r="O9940" t="s">
        <v>31327</v>
      </c>
      <c r="P9940" t="s">
        <v>31328</v>
      </c>
    </row>
    <row r="9941" spans="1:22" x14ac:dyDescent="0.25">
      <c r="A9941" t="s">
        <v>1909</v>
      </c>
      <c r="B9941" t="s">
        <v>31329</v>
      </c>
    </row>
    <row r="9942" spans="1:22" x14ac:dyDescent="0.25">
      <c r="A9942" t="s">
        <v>6614</v>
      </c>
      <c r="B9942" t="s">
        <v>100</v>
      </c>
      <c r="C9942" t="s">
        <v>5</v>
      </c>
      <c r="D9942" t="s">
        <v>266</v>
      </c>
      <c r="E9942" t="s">
        <v>11869</v>
      </c>
      <c r="F9942" t="s">
        <v>1743</v>
      </c>
      <c r="G9942" t="s">
        <v>2380</v>
      </c>
      <c r="H9942" t="s">
        <v>6854</v>
      </c>
      <c r="I9942" t="s">
        <v>61</v>
      </c>
      <c r="J9942" t="s">
        <v>31330</v>
      </c>
      <c r="K9942" t="s">
        <v>37</v>
      </c>
      <c r="L9942" t="s">
        <v>150</v>
      </c>
      <c r="M9942" t="s">
        <v>31331</v>
      </c>
      <c r="N9942" t="s">
        <v>193</v>
      </c>
      <c r="O9942" t="s">
        <v>6611</v>
      </c>
      <c r="P9942" t="s">
        <v>1716</v>
      </c>
      <c r="Q9942" t="s">
        <v>26421</v>
      </c>
      <c r="R9942" t="s">
        <v>5354</v>
      </c>
      <c r="S9942" t="s">
        <v>4101</v>
      </c>
      <c r="T9942" t="s">
        <v>31332</v>
      </c>
    </row>
    <row r="9943" spans="1:22" x14ac:dyDescent="0.25">
      <c r="A9943" t="s">
        <v>6614</v>
      </c>
      <c r="B9943" t="s">
        <v>1889</v>
      </c>
      <c r="C9943" t="s">
        <v>7064</v>
      </c>
      <c r="D9943" t="s">
        <v>3367</v>
      </c>
      <c r="E9943" t="s">
        <v>194</v>
      </c>
      <c r="F9943" t="s">
        <v>31333</v>
      </c>
      <c r="G9943" t="s">
        <v>710</v>
      </c>
      <c r="H9943" t="s">
        <v>479</v>
      </c>
      <c r="I9943" t="s">
        <v>59</v>
      </c>
      <c r="J9943" t="s">
        <v>3896</v>
      </c>
      <c r="K9943" t="s">
        <v>59</v>
      </c>
      <c r="L9943" t="s">
        <v>781</v>
      </c>
      <c r="M9943" t="s">
        <v>5</v>
      </c>
      <c r="N9943" t="s">
        <v>2197</v>
      </c>
      <c r="O9943" t="s">
        <v>57</v>
      </c>
      <c r="P9943" t="s">
        <v>194</v>
      </c>
      <c r="Q9943" t="s">
        <v>11868</v>
      </c>
      <c r="R9943" t="s">
        <v>37</v>
      </c>
      <c r="S9943" t="s">
        <v>31334</v>
      </c>
      <c r="T9943" t="s">
        <v>108</v>
      </c>
      <c r="U9943" t="s">
        <v>20740</v>
      </c>
      <c r="V9943" t="s">
        <v>31335</v>
      </c>
    </row>
    <row r="9944" spans="1:22" x14ac:dyDescent="0.25">
      <c r="A9944" t="s">
        <v>31336</v>
      </c>
    </row>
    <row r="9945" spans="1:22" x14ac:dyDescent="0.25">
      <c r="A9945" t="s">
        <v>31337</v>
      </c>
      <c r="B9945" t="s">
        <v>7499</v>
      </c>
      <c r="C9945" t="s">
        <v>478</v>
      </c>
      <c r="D9945" t="s">
        <v>31338</v>
      </c>
      <c r="E9945" t="s">
        <v>577</v>
      </c>
      <c r="F9945" t="s">
        <v>59</v>
      </c>
      <c r="G9945" t="s">
        <v>334</v>
      </c>
      <c r="H9945" t="s">
        <v>6293</v>
      </c>
      <c r="I9945" t="s">
        <v>1012</v>
      </c>
      <c r="J9945" t="s">
        <v>31339</v>
      </c>
      <c r="K9945" t="s">
        <v>182</v>
      </c>
      <c r="L9945" t="s">
        <v>1473</v>
      </c>
      <c r="M9945" t="s">
        <v>1012</v>
      </c>
      <c r="N9945" t="s">
        <v>31340</v>
      </c>
      <c r="O9945" t="s">
        <v>20959</v>
      </c>
      <c r="P9945" t="s">
        <v>710</v>
      </c>
      <c r="Q9945" t="s">
        <v>1709</v>
      </c>
      <c r="R9945" t="s">
        <v>31341</v>
      </c>
    </row>
    <row r="9946" spans="1:22" x14ac:dyDescent="0.25">
      <c r="A9946" t="s">
        <v>6614</v>
      </c>
      <c r="B9946" t="s">
        <v>1523</v>
      </c>
      <c r="C9946" t="s">
        <v>240</v>
      </c>
      <c r="D9946" t="s">
        <v>57</v>
      </c>
      <c r="E9946" t="s">
        <v>112</v>
      </c>
      <c r="F9946" t="s">
        <v>16</v>
      </c>
      <c r="G9946" t="s">
        <v>36</v>
      </c>
      <c r="H9946" t="s">
        <v>61</v>
      </c>
      <c r="I9946" t="s">
        <v>23334</v>
      </c>
      <c r="J9946" t="s">
        <v>9167</v>
      </c>
      <c r="K9946" t="s">
        <v>18</v>
      </c>
      <c r="L9946" t="s">
        <v>61</v>
      </c>
      <c r="M9946" t="s">
        <v>190</v>
      </c>
      <c r="N9946" t="s">
        <v>28199</v>
      </c>
      <c r="O9946" t="s">
        <v>4901</v>
      </c>
      <c r="P9946" t="s">
        <v>898</v>
      </c>
      <c r="Q9946" t="s">
        <v>22040</v>
      </c>
      <c r="R9946" t="s">
        <v>394</v>
      </c>
      <c r="S9946" t="s">
        <v>541</v>
      </c>
      <c r="T9946" t="s">
        <v>31342</v>
      </c>
    </row>
    <row r="9947" spans="1:22" x14ac:dyDescent="0.25">
      <c r="A9947" t="s">
        <v>6614</v>
      </c>
      <c r="B9947" t="s">
        <v>2943</v>
      </c>
      <c r="C9947" t="s">
        <v>541</v>
      </c>
      <c r="D9947" t="s">
        <v>377</v>
      </c>
      <c r="E9947" t="s">
        <v>6642</v>
      </c>
      <c r="F9947" t="s">
        <v>71</v>
      </c>
      <c r="G9947" t="s">
        <v>2412</v>
      </c>
      <c r="H9947" t="s">
        <v>2933</v>
      </c>
      <c r="I9947" t="s">
        <v>126</v>
      </c>
      <c r="J9947" t="s">
        <v>14062</v>
      </c>
      <c r="K9947" t="s">
        <v>898</v>
      </c>
      <c r="L9947" t="s">
        <v>31343</v>
      </c>
      <c r="M9947" t="s">
        <v>31344</v>
      </c>
      <c r="N9947" t="s">
        <v>184</v>
      </c>
      <c r="O9947" t="s">
        <v>59</v>
      </c>
      <c r="P9947" t="s">
        <v>157</v>
      </c>
      <c r="Q9947" t="s">
        <v>5602</v>
      </c>
      <c r="R9947" t="s">
        <v>59</v>
      </c>
      <c r="S9947" t="s">
        <v>183</v>
      </c>
      <c r="T9947" t="s">
        <v>5117</v>
      </c>
      <c r="U9947" t="s">
        <v>13441</v>
      </c>
      <c r="V9947" t="s">
        <v>31345</v>
      </c>
    </row>
    <row r="9948" spans="1:22" x14ac:dyDescent="0.25">
      <c r="A9948" t="s">
        <v>2517</v>
      </c>
      <c r="B9948" t="s">
        <v>1319</v>
      </c>
      <c r="C9948" t="s">
        <v>112</v>
      </c>
      <c r="D9948" t="s">
        <v>9869</v>
      </c>
      <c r="E9948" t="s">
        <v>6614</v>
      </c>
      <c r="F9948" t="s">
        <v>115</v>
      </c>
      <c r="G9948" t="s">
        <v>61</v>
      </c>
      <c r="H9948" t="s">
        <v>5436</v>
      </c>
      <c r="I9948" t="s">
        <v>179</v>
      </c>
      <c r="J9948" t="s">
        <v>61</v>
      </c>
      <c r="K9948" t="s">
        <v>5436</v>
      </c>
      <c r="L9948" t="s">
        <v>37</v>
      </c>
      <c r="M9948" t="s">
        <v>898</v>
      </c>
      <c r="N9948" t="s">
        <v>116</v>
      </c>
      <c r="O9948" t="s">
        <v>6789</v>
      </c>
      <c r="P9948" t="s">
        <v>31346</v>
      </c>
      <c r="Q9948" t="s">
        <v>27467</v>
      </c>
      <c r="R9948" t="s">
        <v>3145</v>
      </c>
      <c r="S9948" t="s">
        <v>31347</v>
      </c>
    </row>
    <row r="9949" spans="1:22" x14ac:dyDescent="0.25">
      <c r="A9949" t="s">
        <v>19842</v>
      </c>
      <c r="B9949" t="s">
        <v>4772</v>
      </c>
      <c r="C9949" t="s">
        <v>126</v>
      </c>
      <c r="D9949" t="s">
        <v>7367</v>
      </c>
      <c r="E9949" t="s">
        <v>7515</v>
      </c>
      <c r="F9949" t="s">
        <v>59</v>
      </c>
      <c r="G9949" t="s">
        <v>3378</v>
      </c>
      <c r="H9949" t="s">
        <v>31348</v>
      </c>
      <c r="I9949" t="s">
        <v>6614</v>
      </c>
      <c r="J9949" t="s">
        <v>30</v>
      </c>
      <c r="K9949" t="s">
        <v>2257</v>
      </c>
      <c r="L9949" t="s">
        <v>475</v>
      </c>
      <c r="M9949" t="s">
        <v>31349</v>
      </c>
      <c r="N9949" t="s">
        <v>179</v>
      </c>
      <c r="O9949" t="s">
        <v>400</v>
      </c>
      <c r="P9949" t="s">
        <v>2154</v>
      </c>
      <c r="Q9949" t="s">
        <v>31350</v>
      </c>
    </row>
    <row r="9950" spans="1:22" x14ac:dyDescent="0.25">
      <c r="A9950" t="s">
        <v>6614</v>
      </c>
      <c r="B9950" t="s">
        <v>898</v>
      </c>
      <c r="C9950" t="s">
        <v>2072</v>
      </c>
      <c r="D9950" t="s">
        <v>335</v>
      </c>
      <c r="E9950" t="s">
        <v>36</v>
      </c>
      <c r="F9950" t="s">
        <v>781</v>
      </c>
      <c r="G9950" t="s">
        <v>194</v>
      </c>
      <c r="H9950" t="s">
        <v>31351</v>
      </c>
      <c r="I9950" t="s">
        <v>193</v>
      </c>
      <c r="J9950" t="s">
        <v>31352</v>
      </c>
      <c r="K9950" t="s">
        <v>9153</v>
      </c>
      <c r="L9950" t="s">
        <v>181</v>
      </c>
      <c r="M9950" t="s">
        <v>651</v>
      </c>
      <c r="N9950" t="s">
        <v>74</v>
      </c>
      <c r="O9950" t="s">
        <v>640</v>
      </c>
      <c r="P9950" t="s">
        <v>31353</v>
      </c>
      <c r="Q9950" t="s">
        <v>4010</v>
      </c>
      <c r="R9950" t="s">
        <v>461</v>
      </c>
      <c r="S9950" t="s">
        <v>5</v>
      </c>
      <c r="T9950" t="s">
        <v>30496</v>
      </c>
      <c r="U9950" t="s">
        <v>31354</v>
      </c>
      <c r="V9950" t="s">
        <v>31355</v>
      </c>
    </row>
    <row r="9951" spans="1:22" x14ac:dyDescent="0.25">
      <c r="A9951" t="s">
        <v>2943</v>
      </c>
      <c r="B9951" t="s">
        <v>462</v>
      </c>
      <c r="C9951" t="s">
        <v>71</v>
      </c>
      <c r="D9951" t="s">
        <v>20192</v>
      </c>
      <c r="E9951" t="s">
        <v>4656</v>
      </c>
      <c r="F9951" t="s">
        <v>31356</v>
      </c>
      <c r="G9951" t="s">
        <v>157</v>
      </c>
      <c r="H9951" t="s">
        <v>5854</v>
      </c>
      <c r="I9951" t="s">
        <v>198</v>
      </c>
      <c r="J9951" t="s">
        <v>31357</v>
      </c>
      <c r="K9951" t="s">
        <v>31358</v>
      </c>
      <c r="L9951" t="s">
        <v>265</v>
      </c>
      <c r="M9951" t="s">
        <v>179</v>
      </c>
      <c r="N9951" t="s">
        <v>20192</v>
      </c>
      <c r="O9951" t="s">
        <v>31359</v>
      </c>
      <c r="P9951" t="s">
        <v>1889</v>
      </c>
      <c r="Q9951" t="s">
        <v>113</v>
      </c>
      <c r="R9951" t="s">
        <v>36</v>
      </c>
      <c r="S9951" t="s">
        <v>420</v>
      </c>
      <c r="T9951" t="s">
        <v>31360</v>
      </c>
    </row>
    <row r="9952" spans="1:22" x14ac:dyDescent="0.25">
      <c r="A9952" t="s">
        <v>6614</v>
      </c>
      <c r="B9952" t="s">
        <v>898</v>
      </c>
      <c r="C9952" t="s">
        <v>2072</v>
      </c>
      <c r="D9952" t="s">
        <v>3243</v>
      </c>
      <c r="E9952" t="s">
        <v>20743</v>
      </c>
      <c r="F9952" t="s">
        <v>126</v>
      </c>
      <c r="G9952" t="s">
        <v>1635</v>
      </c>
      <c r="H9952" t="s">
        <v>37</v>
      </c>
      <c r="I9952" t="s">
        <v>3507</v>
      </c>
      <c r="J9952" t="s">
        <v>572</v>
      </c>
      <c r="K9952" t="s">
        <v>31361</v>
      </c>
      <c r="L9952" t="s">
        <v>25465</v>
      </c>
      <c r="M9952" t="s">
        <v>574</v>
      </c>
      <c r="N9952" t="s">
        <v>2432</v>
      </c>
      <c r="O9952" t="s">
        <v>31362</v>
      </c>
    </row>
    <row r="9953" spans="1:22" x14ac:dyDescent="0.25">
      <c r="A9953" t="s">
        <v>704</v>
      </c>
      <c r="B9953" t="s">
        <v>28</v>
      </c>
      <c r="C9953" t="s">
        <v>61</v>
      </c>
      <c r="D9953" t="s">
        <v>31363</v>
      </c>
      <c r="E9953" t="s">
        <v>13876</v>
      </c>
      <c r="F9953" t="s">
        <v>1195</v>
      </c>
      <c r="G9953" t="s">
        <v>37</v>
      </c>
      <c r="H9953" t="s">
        <v>193</v>
      </c>
      <c r="I9953" t="s">
        <v>5439</v>
      </c>
      <c r="J9953" t="s">
        <v>31364</v>
      </c>
      <c r="K9953" t="s">
        <v>61</v>
      </c>
      <c r="L9953" t="s">
        <v>12775</v>
      </c>
      <c r="M9953" t="s">
        <v>31365</v>
      </c>
    </row>
    <row r="9954" spans="1:22" x14ac:dyDescent="0.25">
      <c r="A9954" t="s">
        <v>6614</v>
      </c>
      <c r="B9954" t="s">
        <v>572</v>
      </c>
      <c r="C9954" t="s">
        <v>1348</v>
      </c>
      <c r="D9954" t="s">
        <v>157</v>
      </c>
      <c r="E9954" t="s">
        <v>61</v>
      </c>
      <c r="F9954" t="s">
        <v>395</v>
      </c>
      <c r="G9954" t="s">
        <v>3253</v>
      </c>
      <c r="H9954" t="s">
        <v>18</v>
      </c>
      <c r="I9954" t="s">
        <v>61</v>
      </c>
      <c r="J9954" t="s">
        <v>1322</v>
      </c>
      <c r="K9954" t="s">
        <v>57</v>
      </c>
      <c r="L9954" t="s">
        <v>31366</v>
      </c>
      <c r="M9954" t="s">
        <v>31367</v>
      </c>
      <c r="N9954" t="s">
        <v>181</v>
      </c>
      <c r="O9954" t="s">
        <v>290</v>
      </c>
      <c r="P9954" t="s">
        <v>1776</v>
      </c>
      <c r="Q9954" t="s">
        <v>31368</v>
      </c>
    </row>
    <row r="9955" spans="1:22" x14ac:dyDescent="0.25">
      <c r="A9955" t="s">
        <v>6614</v>
      </c>
      <c r="B9955" t="s">
        <v>18</v>
      </c>
      <c r="C9955" t="s">
        <v>541</v>
      </c>
      <c r="D9955" t="s">
        <v>5185</v>
      </c>
      <c r="E9955" t="s">
        <v>36</v>
      </c>
      <c r="F9955" t="s">
        <v>290</v>
      </c>
      <c r="G9955" t="s">
        <v>61</v>
      </c>
      <c r="H9955" t="s">
        <v>395</v>
      </c>
      <c r="I9955" t="s">
        <v>10165</v>
      </c>
      <c r="J9955" t="s">
        <v>392</v>
      </c>
      <c r="K9955" t="s">
        <v>24471</v>
      </c>
      <c r="L9955" t="s">
        <v>898</v>
      </c>
      <c r="M9955" t="s">
        <v>16</v>
      </c>
      <c r="N9955" t="s">
        <v>198</v>
      </c>
      <c r="O9955" t="s">
        <v>31369</v>
      </c>
      <c r="P9955" t="s">
        <v>31370</v>
      </c>
    </row>
    <row r="9956" spans="1:22" x14ac:dyDescent="0.25">
      <c r="A9956" t="s">
        <v>6614</v>
      </c>
      <c r="B9956" t="s">
        <v>181</v>
      </c>
      <c r="C9956" t="s">
        <v>15565</v>
      </c>
      <c r="D9956" t="s">
        <v>6760</v>
      </c>
      <c r="E9956" t="s">
        <v>31371</v>
      </c>
      <c r="F9956" t="s">
        <v>61</v>
      </c>
      <c r="G9956" t="s">
        <v>1882</v>
      </c>
      <c r="H9956" t="s">
        <v>10165</v>
      </c>
      <c r="I9956" t="s">
        <v>392</v>
      </c>
      <c r="J9956" t="s">
        <v>30393</v>
      </c>
      <c r="K9956" t="s">
        <v>5088</v>
      </c>
      <c r="L9956" t="s">
        <v>31372</v>
      </c>
    </row>
    <row r="9957" spans="1:22" x14ac:dyDescent="0.25">
      <c r="A9957" t="s">
        <v>61</v>
      </c>
      <c r="B9957" t="s">
        <v>13876</v>
      </c>
      <c r="C9957" t="s">
        <v>12400</v>
      </c>
      <c r="D9957" t="s">
        <v>12613</v>
      </c>
      <c r="E9957" t="s">
        <v>126</v>
      </c>
      <c r="F9957" t="s">
        <v>571</v>
      </c>
      <c r="G9957" t="s">
        <v>4033</v>
      </c>
      <c r="H9957" t="s">
        <v>59</v>
      </c>
      <c r="I9957" t="s">
        <v>2117</v>
      </c>
      <c r="J9957" t="s">
        <v>313</v>
      </c>
      <c r="K9957" t="s">
        <v>717</v>
      </c>
      <c r="L9957" t="s">
        <v>59</v>
      </c>
      <c r="M9957" t="s">
        <v>31373</v>
      </c>
    </row>
    <row r="9958" spans="1:22" x14ac:dyDescent="0.25">
      <c r="A9958" t="s">
        <v>541</v>
      </c>
      <c r="B9958" t="s">
        <v>1969</v>
      </c>
      <c r="C9958" t="s">
        <v>36</v>
      </c>
      <c r="D9958" t="s">
        <v>31374</v>
      </c>
      <c r="E9958" t="s">
        <v>64</v>
      </c>
      <c r="F9958" t="s">
        <v>462</v>
      </c>
      <c r="G9958" t="s">
        <v>1377</v>
      </c>
      <c r="H9958" t="s">
        <v>781</v>
      </c>
      <c r="I9958" t="s">
        <v>5</v>
      </c>
      <c r="J9958" t="s">
        <v>31375</v>
      </c>
      <c r="K9958" t="s">
        <v>7902</v>
      </c>
      <c r="L9958" t="s">
        <v>29540</v>
      </c>
      <c r="M9958" t="s">
        <v>5</v>
      </c>
      <c r="N9958">
        <v>12</v>
      </c>
      <c r="O9958" t="s">
        <v>1603</v>
      </c>
      <c r="P9958" t="s">
        <v>31376</v>
      </c>
    </row>
    <row r="9959" spans="1:22" x14ac:dyDescent="0.25">
      <c r="A9959" t="s">
        <v>1527</v>
      </c>
      <c r="B9959" t="s">
        <v>157</v>
      </c>
      <c r="C9959" t="s">
        <v>31377</v>
      </c>
      <c r="D9959" t="s">
        <v>3669</v>
      </c>
      <c r="E9959" t="s">
        <v>462</v>
      </c>
      <c r="F9959" t="s">
        <v>179</v>
      </c>
      <c r="G9959" t="s">
        <v>31378</v>
      </c>
    </row>
    <row r="9960" spans="1:22" x14ac:dyDescent="0.25">
      <c r="A9960" t="s">
        <v>31379</v>
      </c>
      <c r="B9960" t="s">
        <v>7499</v>
      </c>
      <c r="C9960" t="s">
        <v>17241</v>
      </c>
      <c r="D9960" t="s">
        <v>61</v>
      </c>
      <c r="E9960" t="s">
        <v>6937</v>
      </c>
      <c r="F9960" t="s">
        <v>37</v>
      </c>
      <c r="G9960" t="s">
        <v>974</v>
      </c>
      <c r="H9960" t="s">
        <v>5501</v>
      </c>
      <c r="I9960" t="s">
        <v>102</v>
      </c>
      <c r="J9960" t="s">
        <v>572</v>
      </c>
      <c r="K9960" t="s">
        <v>31380</v>
      </c>
      <c r="L9960" t="s">
        <v>31381</v>
      </c>
      <c r="M9960" t="s">
        <v>31382</v>
      </c>
    </row>
    <row r="9961" spans="1:22" x14ac:dyDescent="0.25">
      <c r="A9961" t="s">
        <v>6614</v>
      </c>
      <c r="B9961" t="s">
        <v>100</v>
      </c>
      <c r="C9961" t="s">
        <v>3015</v>
      </c>
      <c r="D9961" t="s">
        <v>156</v>
      </c>
      <c r="E9961" t="s">
        <v>2244</v>
      </c>
      <c r="F9961" t="s">
        <v>31383</v>
      </c>
      <c r="G9961" t="s">
        <v>12204</v>
      </c>
      <c r="H9961" t="s">
        <v>31384</v>
      </c>
      <c r="I9961" t="s">
        <v>427</v>
      </c>
      <c r="J9961" t="s">
        <v>3709</v>
      </c>
      <c r="K9961" t="s">
        <v>31385</v>
      </c>
      <c r="L9961" t="s">
        <v>5439</v>
      </c>
      <c r="M9961" t="s">
        <v>156</v>
      </c>
      <c r="N9961" t="s">
        <v>2114</v>
      </c>
      <c r="O9961" t="s">
        <v>59</v>
      </c>
      <c r="P9961" t="s">
        <v>15</v>
      </c>
      <c r="Q9961" t="s">
        <v>102</v>
      </c>
      <c r="R9961" t="s">
        <v>31386</v>
      </c>
    </row>
    <row r="9962" spans="1:22" x14ac:dyDescent="0.25">
      <c r="A9962" t="s">
        <v>6614</v>
      </c>
      <c r="B9962" t="s">
        <v>3234</v>
      </c>
      <c r="C9962" t="s">
        <v>4731</v>
      </c>
      <c r="D9962" t="s">
        <v>4732</v>
      </c>
      <c r="E9962" t="s">
        <v>182</v>
      </c>
      <c r="F9962" t="s">
        <v>11960</v>
      </c>
      <c r="G9962" t="s">
        <v>461</v>
      </c>
      <c r="H9962" t="s">
        <v>5240</v>
      </c>
      <c r="I9962" t="s">
        <v>18</v>
      </c>
      <c r="J9962" t="s">
        <v>31387</v>
      </c>
      <c r="K9962" t="s">
        <v>1549</v>
      </c>
      <c r="L9962" t="s">
        <v>1948</v>
      </c>
      <c r="M9962" t="s">
        <v>2336</v>
      </c>
      <c r="N9962" t="s">
        <v>651</v>
      </c>
      <c r="O9962" t="s">
        <v>1473</v>
      </c>
      <c r="P9962" t="s">
        <v>31388</v>
      </c>
    </row>
    <row r="9963" spans="1:22" x14ac:dyDescent="0.25">
      <c r="A9963" t="s">
        <v>4035</v>
      </c>
      <c r="B9963" t="s">
        <v>61</v>
      </c>
      <c r="C9963" t="s">
        <v>31389</v>
      </c>
      <c r="D9963" t="s">
        <v>1948</v>
      </c>
      <c r="E9963" t="s">
        <v>15747</v>
      </c>
      <c r="F9963" t="s">
        <v>10062</v>
      </c>
      <c r="G9963" t="s">
        <v>1948</v>
      </c>
      <c r="H9963" t="s">
        <v>2990</v>
      </c>
      <c r="I9963" t="s">
        <v>3170</v>
      </c>
      <c r="J9963" t="s">
        <v>126</v>
      </c>
      <c r="K9963" t="s">
        <v>61</v>
      </c>
      <c r="L9963" t="s">
        <v>13876</v>
      </c>
      <c r="M9963" t="s">
        <v>12400</v>
      </c>
      <c r="N9963" t="s">
        <v>57</v>
      </c>
      <c r="O9963" t="s">
        <v>10724</v>
      </c>
      <c r="P9963" t="s">
        <v>4555</v>
      </c>
      <c r="Q9963" t="s">
        <v>37</v>
      </c>
      <c r="R9963" t="s">
        <v>21837</v>
      </c>
      <c r="S9963" t="s">
        <v>6180</v>
      </c>
      <c r="T9963" t="s">
        <v>400</v>
      </c>
      <c r="U9963" t="s">
        <v>157</v>
      </c>
      <c r="V9963" t="s">
        <v>31390</v>
      </c>
    </row>
    <row r="9964" spans="1:22" x14ac:dyDescent="0.25">
      <c r="A9964" t="s">
        <v>6614</v>
      </c>
      <c r="B9964" t="s">
        <v>898</v>
      </c>
      <c r="C9964" t="s">
        <v>1295</v>
      </c>
      <c r="D9964" t="s">
        <v>3974</v>
      </c>
      <c r="E9964" t="s">
        <v>61</v>
      </c>
      <c r="F9964" t="s">
        <v>31391</v>
      </c>
      <c r="G9964" t="s">
        <v>30258</v>
      </c>
      <c r="H9964" t="s">
        <v>574</v>
      </c>
      <c r="I9964" t="s">
        <v>71</v>
      </c>
      <c r="J9964" t="s">
        <v>5</v>
      </c>
      <c r="K9964" t="s">
        <v>30684</v>
      </c>
      <c r="L9964" t="s">
        <v>1887</v>
      </c>
      <c r="M9964" t="s">
        <v>57</v>
      </c>
      <c r="N9964" t="s">
        <v>31392</v>
      </c>
      <c r="O9964" t="s">
        <v>1877</v>
      </c>
      <c r="P9964" t="s">
        <v>31393</v>
      </c>
    </row>
    <row r="9965" spans="1:22" x14ac:dyDescent="0.25">
      <c r="A9965" t="s">
        <v>1377</v>
      </c>
      <c r="B9965" t="s">
        <v>2276</v>
      </c>
      <c r="C9965" t="s">
        <v>11694</v>
      </c>
      <c r="D9965" t="s">
        <v>126</v>
      </c>
      <c r="E9965" t="s">
        <v>61</v>
      </c>
      <c r="F9965" t="s">
        <v>1421</v>
      </c>
      <c r="G9965" t="s">
        <v>73</v>
      </c>
      <c r="H9965" t="s">
        <v>1420</v>
      </c>
      <c r="I9965" t="s">
        <v>61</v>
      </c>
      <c r="J9965" t="s">
        <v>2419</v>
      </c>
      <c r="K9965" t="s">
        <v>806</v>
      </c>
      <c r="L9965" t="s">
        <v>5092</v>
      </c>
      <c r="M9965" t="s">
        <v>781</v>
      </c>
      <c r="N9965" t="s">
        <v>717</v>
      </c>
      <c r="O9965" t="s">
        <v>59</v>
      </c>
      <c r="P9965" t="s">
        <v>31394</v>
      </c>
    </row>
    <row r="9966" spans="1:22" x14ac:dyDescent="0.25">
      <c r="A9966" t="s">
        <v>26590</v>
      </c>
      <c r="B9966" t="s">
        <v>651</v>
      </c>
      <c r="C9966" t="s">
        <v>157</v>
      </c>
      <c r="D9966" t="s">
        <v>5</v>
      </c>
      <c r="E9966" t="s">
        <v>14200</v>
      </c>
      <c r="F9966" t="s">
        <v>4625</v>
      </c>
      <c r="G9966" t="s">
        <v>461</v>
      </c>
      <c r="H9966" t="s">
        <v>6975</v>
      </c>
      <c r="I9966" t="s">
        <v>57</v>
      </c>
      <c r="J9966" t="s">
        <v>2348</v>
      </c>
      <c r="K9966" t="s">
        <v>7538</v>
      </c>
      <c r="L9966" t="s">
        <v>609</v>
      </c>
      <c r="M9966" t="s">
        <v>5852</v>
      </c>
      <c r="N9966" t="s">
        <v>370</v>
      </c>
      <c r="O9966" t="s">
        <v>2117</v>
      </c>
      <c r="P9966" t="s">
        <v>150</v>
      </c>
      <c r="Q9966" t="s">
        <v>717</v>
      </c>
      <c r="R9966" t="s">
        <v>16</v>
      </c>
      <c r="S9966" t="s">
        <v>31395</v>
      </c>
      <c r="T9966" t="s">
        <v>31396</v>
      </c>
    </row>
    <row r="9967" spans="1:22" x14ac:dyDescent="0.25">
      <c r="A9967" t="s">
        <v>4930</v>
      </c>
      <c r="B9967" t="s">
        <v>1255</v>
      </c>
      <c r="C9967" t="s">
        <v>150</v>
      </c>
      <c r="D9967" t="s">
        <v>31397</v>
      </c>
      <c r="E9967" t="s">
        <v>9153</v>
      </c>
      <c r="F9967" t="s">
        <v>31398</v>
      </c>
      <c r="G9967" t="s">
        <v>179</v>
      </c>
      <c r="H9967" t="s">
        <v>400</v>
      </c>
      <c r="I9967" t="s">
        <v>61</v>
      </c>
      <c r="J9967" t="s">
        <v>31399</v>
      </c>
      <c r="K9967" t="s">
        <v>31400</v>
      </c>
    </row>
    <row r="9968" spans="1:22" x14ac:dyDescent="0.25">
      <c r="A9968" t="s">
        <v>57</v>
      </c>
      <c r="B9968" t="s">
        <v>31401</v>
      </c>
      <c r="C9968" t="s">
        <v>36</v>
      </c>
      <c r="D9968" t="s">
        <v>1709</v>
      </c>
      <c r="E9968" t="s">
        <v>1719</v>
      </c>
      <c r="F9968" t="s">
        <v>2191</v>
      </c>
      <c r="G9968" t="s">
        <v>623</v>
      </c>
      <c r="H9968" t="s">
        <v>11547</v>
      </c>
      <c r="I9968" t="s">
        <v>16548</v>
      </c>
      <c r="J9968" t="s">
        <v>1561</v>
      </c>
      <c r="K9968" t="s">
        <v>1814</v>
      </c>
      <c r="L9968" t="s">
        <v>10670</v>
      </c>
      <c r="M9968" t="s">
        <v>57</v>
      </c>
      <c r="N9968" t="s">
        <v>31402</v>
      </c>
    </row>
    <row r="9969" spans="1:21" x14ac:dyDescent="0.25">
      <c r="A9969" t="s">
        <v>31403</v>
      </c>
      <c r="B9969" t="s">
        <v>17561</v>
      </c>
      <c r="C9969" t="s">
        <v>5092</v>
      </c>
      <c r="D9969" t="s">
        <v>5439</v>
      </c>
      <c r="E9969" t="s">
        <v>290</v>
      </c>
      <c r="F9969" t="s">
        <v>1998</v>
      </c>
      <c r="G9969" t="s">
        <v>342</v>
      </c>
      <c r="H9969" t="s">
        <v>794</v>
      </c>
      <c r="I9969" t="s">
        <v>10933</v>
      </c>
      <c r="J9969" t="s">
        <v>2400</v>
      </c>
      <c r="K9969" t="s">
        <v>17140</v>
      </c>
      <c r="L9969" t="s">
        <v>71</v>
      </c>
      <c r="M9969" t="s">
        <v>150</v>
      </c>
      <c r="N9969" t="s">
        <v>893</v>
      </c>
      <c r="O9969" t="s">
        <v>6925</v>
      </c>
      <c r="P9969" t="s">
        <v>198</v>
      </c>
      <c r="Q9969" t="s">
        <v>31404</v>
      </c>
    </row>
    <row r="9970" spans="1:21" x14ac:dyDescent="0.25">
      <c r="A9970" t="s">
        <v>31405</v>
      </c>
      <c r="B9970" t="s">
        <v>11547</v>
      </c>
      <c r="C9970" t="s">
        <v>703</v>
      </c>
      <c r="D9970" t="s">
        <v>400</v>
      </c>
      <c r="E9970" t="s">
        <v>1405</v>
      </c>
      <c r="F9970" t="s">
        <v>6752</v>
      </c>
      <c r="G9970" t="s">
        <v>1189</v>
      </c>
      <c r="H9970" t="s">
        <v>761</v>
      </c>
      <c r="I9970" t="s">
        <v>1471</v>
      </c>
      <c r="J9970" t="s">
        <v>37</v>
      </c>
      <c r="K9970" t="s">
        <v>31406</v>
      </c>
      <c r="L9970" t="s">
        <v>159</v>
      </c>
      <c r="M9970" t="s">
        <v>2419</v>
      </c>
      <c r="N9970" t="s">
        <v>9308</v>
      </c>
      <c r="O9970" t="s">
        <v>1539</v>
      </c>
      <c r="P9970" t="s">
        <v>615</v>
      </c>
      <c r="Q9970" t="s">
        <v>31407</v>
      </c>
      <c r="R9970" t="s">
        <v>37</v>
      </c>
      <c r="S9970" t="s">
        <v>30</v>
      </c>
      <c r="T9970" t="s">
        <v>61</v>
      </c>
      <c r="U9970" t="s">
        <v>31408</v>
      </c>
    </row>
    <row r="9971" spans="1:21" x14ac:dyDescent="0.25">
      <c r="A9971" t="s">
        <v>11421</v>
      </c>
      <c r="B9971" t="s">
        <v>12267</v>
      </c>
      <c r="C9971" t="s">
        <v>1025</v>
      </c>
      <c r="D9971" t="s">
        <v>1407</v>
      </c>
      <c r="E9971" t="s">
        <v>156</v>
      </c>
      <c r="F9971" t="s">
        <v>31409</v>
      </c>
      <c r="G9971" t="s">
        <v>1523</v>
      </c>
      <c r="H9971" t="s">
        <v>106</v>
      </c>
      <c r="I9971" t="s">
        <v>4440</v>
      </c>
      <c r="J9971" t="s">
        <v>2952</v>
      </c>
      <c r="K9971" t="s">
        <v>31410</v>
      </c>
      <c r="L9971" t="s">
        <v>86</v>
      </c>
      <c r="M9971" t="s">
        <v>8737</v>
      </c>
      <c r="N9971" t="s">
        <v>31411</v>
      </c>
      <c r="O9971" t="s">
        <v>30</v>
      </c>
      <c r="P9971" t="s">
        <v>9110</v>
      </c>
      <c r="Q9971" t="s">
        <v>3200</v>
      </c>
      <c r="R9971" t="s">
        <v>572</v>
      </c>
      <c r="S9971" t="s">
        <v>31412</v>
      </c>
    </row>
    <row r="9972" spans="1:21" x14ac:dyDescent="0.25">
      <c r="A9972" t="s">
        <v>266</v>
      </c>
      <c r="B9972" t="s">
        <v>7622</v>
      </c>
      <c r="C9972" t="s">
        <v>159</v>
      </c>
      <c r="D9972" t="s">
        <v>61</v>
      </c>
      <c r="E9972" t="s">
        <v>4990</v>
      </c>
      <c r="F9972" t="s">
        <v>57</v>
      </c>
      <c r="G9972" t="s">
        <v>11411</v>
      </c>
      <c r="H9972" t="s">
        <v>206</v>
      </c>
      <c r="I9972" t="s">
        <v>31413</v>
      </c>
      <c r="J9972" t="s">
        <v>31414</v>
      </c>
    </row>
    <row r="9973" spans="1:21" x14ac:dyDescent="0.25">
      <c r="A9973" t="s">
        <v>185</v>
      </c>
      <c r="B9973" t="s">
        <v>37</v>
      </c>
      <c r="C9973" t="s">
        <v>31415</v>
      </c>
      <c r="D9973" t="s">
        <v>206</v>
      </c>
      <c r="E9973" t="s">
        <v>61</v>
      </c>
      <c r="F9973" t="s">
        <v>2114</v>
      </c>
      <c r="G9973" t="s">
        <v>57</v>
      </c>
      <c r="H9973" t="s">
        <v>5</v>
      </c>
      <c r="I9973" t="s">
        <v>106</v>
      </c>
      <c r="J9973" t="s">
        <v>31413</v>
      </c>
      <c r="K9973" t="s">
        <v>31416</v>
      </c>
    </row>
    <row r="9974" spans="1:21" x14ac:dyDescent="0.25">
      <c r="A9974" t="s">
        <v>2433</v>
      </c>
      <c r="B9974" t="s">
        <v>5597</v>
      </c>
      <c r="C9974" t="s">
        <v>1907</v>
      </c>
      <c r="D9974" t="s">
        <v>392</v>
      </c>
      <c r="E9974" t="s">
        <v>31417</v>
      </c>
      <c r="F9974" t="s">
        <v>31418</v>
      </c>
      <c r="G9974" t="s">
        <v>326</v>
      </c>
      <c r="H9974" t="s">
        <v>31419</v>
      </c>
      <c r="I9974" t="s">
        <v>574</v>
      </c>
      <c r="J9974" t="s">
        <v>1988</v>
      </c>
      <c r="K9974" t="s">
        <v>392</v>
      </c>
      <c r="L9974" t="s">
        <v>10398</v>
      </c>
      <c r="M9974" t="s">
        <v>37</v>
      </c>
      <c r="N9974" t="s">
        <v>31420</v>
      </c>
      <c r="O9974" t="s">
        <v>59</v>
      </c>
      <c r="P9974" t="s">
        <v>1881</v>
      </c>
      <c r="Q9974" t="s">
        <v>18</v>
      </c>
      <c r="R9974" t="s">
        <v>326</v>
      </c>
      <c r="S9974" t="s">
        <v>1881</v>
      </c>
      <c r="T9974" t="s">
        <v>31421</v>
      </c>
    </row>
    <row r="9975" spans="1:21" x14ac:dyDescent="0.25">
      <c r="A9975" t="s">
        <v>112</v>
      </c>
      <c r="B9975" t="s">
        <v>2099</v>
      </c>
      <c r="C9975" t="s">
        <v>1776</v>
      </c>
      <c r="D9975" t="s">
        <v>1013</v>
      </c>
      <c r="E9975" t="s">
        <v>762</v>
      </c>
      <c r="F9975" t="s">
        <v>7233</v>
      </c>
      <c r="G9975" t="s">
        <v>30</v>
      </c>
      <c r="H9975" t="s">
        <v>1493</v>
      </c>
      <c r="I9975" t="s">
        <v>2701</v>
      </c>
      <c r="J9975" t="s">
        <v>57</v>
      </c>
      <c r="K9975" t="s">
        <v>7233</v>
      </c>
      <c r="L9975" t="s">
        <v>30</v>
      </c>
      <c r="M9975" t="s">
        <v>31422</v>
      </c>
      <c r="N9975" t="s">
        <v>66</v>
      </c>
      <c r="O9975" t="s">
        <v>220</v>
      </c>
      <c r="P9975" t="s">
        <v>221</v>
      </c>
      <c r="Q9975" t="s">
        <v>222</v>
      </c>
      <c r="R9975" t="s">
        <v>31423</v>
      </c>
    </row>
    <row r="9976" spans="1:21" x14ac:dyDescent="0.25">
      <c r="A9976" t="s">
        <v>31424</v>
      </c>
      <c r="B9976" t="s">
        <v>31425</v>
      </c>
      <c r="C9976" t="s">
        <v>4731</v>
      </c>
      <c r="D9976" t="s">
        <v>4732</v>
      </c>
      <c r="E9976" t="s">
        <v>156</v>
      </c>
      <c r="F9976" t="s">
        <v>157</v>
      </c>
      <c r="G9976" t="s">
        <v>4021</v>
      </c>
      <c r="H9976" t="s">
        <v>126</v>
      </c>
      <c r="I9976" t="s">
        <v>14186</v>
      </c>
      <c r="J9976" t="s">
        <v>57</v>
      </c>
      <c r="K9976" t="s">
        <v>12</v>
      </c>
      <c r="L9976" t="s">
        <v>366</v>
      </c>
      <c r="M9976" t="s">
        <v>31426</v>
      </c>
    </row>
    <row r="9977" spans="1:21" x14ac:dyDescent="0.25">
      <c r="A9977" t="s">
        <v>2872</v>
      </c>
      <c r="B9977" t="s">
        <v>3712</v>
      </c>
      <c r="C9977" t="s">
        <v>2609</v>
      </c>
      <c r="D9977">
        <v>35</v>
      </c>
      <c r="E9977" t="s">
        <v>1039</v>
      </c>
      <c r="F9977" t="s">
        <v>31427</v>
      </c>
      <c r="G9977" t="s">
        <v>31428</v>
      </c>
    </row>
    <row r="9978" spans="1:21" x14ac:dyDescent="0.25">
      <c r="A9978" t="s">
        <v>607</v>
      </c>
      <c r="B9978" t="s">
        <v>24176</v>
      </c>
      <c r="C9978" t="s">
        <v>18</v>
      </c>
      <c r="D9978" t="s">
        <v>12</v>
      </c>
      <c r="E9978" t="s">
        <v>502</v>
      </c>
      <c r="F9978" t="s">
        <v>6828</v>
      </c>
      <c r="G9978" t="s">
        <v>19559</v>
      </c>
      <c r="H9978" t="s">
        <v>864</v>
      </c>
      <c r="I9978" t="s">
        <v>2720</v>
      </c>
      <c r="J9978" t="s">
        <v>179</v>
      </c>
      <c r="K9978" t="s">
        <v>31429</v>
      </c>
      <c r="L9978" t="s">
        <v>1911</v>
      </c>
      <c r="M9978" t="s">
        <v>8008</v>
      </c>
      <c r="N9978" t="s">
        <v>1211</v>
      </c>
      <c r="O9978" t="s">
        <v>5092</v>
      </c>
      <c r="P9978" t="s">
        <v>17919</v>
      </c>
      <c r="Q9978" t="s">
        <v>1672</v>
      </c>
      <c r="R9978" t="s">
        <v>31430</v>
      </c>
    </row>
    <row r="9979" spans="1:21" x14ac:dyDescent="0.25">
      <c r="A9979" t="s">
        <v>17306</v>
      </c>
      <c r="B9979" t="s">
        <v>31431</v>
      </c>
    </row>
    <row r="9980" spans="1:21" x14ac:dyDescent="0.25">
      <c r="A9980" t="s">
        <v>5285</v>
      </c>
      <c r="B9980" t="s">
        <v>14116</v>
      </c>
      <c r="C9980" t="s">
        <v>37</v>
      </c>
      <c r="D9980" t="s">
        <v>3015</v>
      </c>
      <c r="E9980" t="s">
        <v>31432</v>
      </c>
    </row>
    <row r="9981" spans="1:21" x14ac:dyDescent="0.25">
      <c r="A9981" t="s">
        <v>627</v>
      </c>
      <c r="B9981" t="s">
        <v>1801</v>
      </c>
      <c r="C9981" t="s">
        <v>31433</v>
      </c>
    </row>
    <row r="9982" spans="1:21" x14ac:dyDescent="0.25">
      <c r="A9982" t="s">
        <v>31434</v>
      </c>
    </row>
    <row r="9983" spans="1:21" x14ac:dyDescent="0.25">
      <c r="A9983" t="s">
        <v>171</v>
      </c>
      <c r="B9983" t="s">
        <v>31435</v>
      </c>
      <c r="C9983" t="s">
        <v>4786</v>
      </c>
      <c r="D9983" t="s">
        <v>1433</v>
      </c>
      <c r="E9983" t="s">
        <v>919</v>
      </c>
      <c r="F9983" t="s">
        <v>767</v>
      </c>
      <c r="G9983" t="s">
        <v>31436</v>
      </c>
      <c r="H9983" t="s">
        <v>739</v>
      </c>
      <c r="I9983" t="s">
        <v>31437</v>
      </c>
      <c r="J9983" t="s">
        <v>31438</v>
      </c>
      <c r="K9983" t="s">
        <v>31439</v>
      </c>
    </row>
    <row r="9984" spans="1:21" x14ac:dyDescent="0.25">
      <c r="A9984" t="s">
        <v>3696</v>
      </c>
      <c r="B9984" t="s">
        <v>1777</v>
      </c>
      <c r="C9984" t="s">
        <v>112</v>
      </c>
      <c r="D9984" t="s">
        <v>2018</v>
      </c>
      <c r="E9984" t="s">
        <v>400</v>
      </c>
      <c r="F9984" t="s">
        <v>2018</v>
      </c>
      <c r="G9984" t="s">
        <v>721</v>
      </c>
      <c r="H9984" t="s">
        <v>18</v>
      </c>
      <c r="I9984" t="s">
        <v>93</v>
      </c>
      <c r="J9984" t="s">
        <v>179</v>
      </c>
      <c r="K9984" t="s">
        <v>240</v>
      </c>
      <c r="L9984" t="s">
        <v>73</v>
      </c>
      <c r="M9984" t="s">
        <v>2018</v>
      </c>
      <c r="N9984" t="s">
        <v>400</v>
      </c>
      <c r="O9984" t="s">
        <v>2018</v>
      </c>
      <c r="P9984" t="s">
        <v>721</v>
      </c>
      <c r="Q9984" t="s">
        <v>45</v>
      </c>
      <c r="R9984" t="s">
        <v>16412</v>
      </c>
      <c r="S9984" t="s">
        <v>66</v>
      </c>
      <c r="T9984" t="s">
        <v>2896</v>
      </c>
      <c r="U9984" t="s">
        <v>31440</v>
      </c>
    </row>
    <row r="9985" spans="1:22" x14ac:dyDescent="0.25">
      <c r="A9985" t="s">
        <v>6599</v>
      </c>
      <c r="B9985" t="s">
        <v>179</v>
      </c>
      <c r="C9985" t="s">
        <v>198</v>
      </c>
      <c r="D9985" t="s">
        <v>1532</v>
      </c>
      <c r="E9985" t="s">
        <v>4020</v>
      </c>
      <c r="F9985" t="s">
        <v>3033</v>
      </c>
      <c r="G9985" t="s">
        <v>156</v>
      </c>
      <c r="H9985" t="s">
        <v>2423</v>
      </c>
      <c r="I9985" t="s">
        <v>2276</v>
      </c>
      <c r="J9985" t="s">
        <v>31441</v>
      </c>
      <c r="K9985" t="s">
        <v>4651</v>
      </c>
      <c r="L9985" t="s">
        <v>461</v>
      </c>
      <c r="M9985" t="s">
        <v>978</v>
      </c>
      <c r="N9985" t="s">
        <v>113</v>
      </c>
      <c r="O9985" t="s">
        <v>1019</v>
      </c>
      <c r="P9985" t="s">
        <v>159</v>
      </c>
      <c r="Q9985" t="s">
        <v>12356</v>
      </c>
      <c r="R9985" t="s">
        <v>1379</v>
      </c>
      <c r="S9985" t="s">
        <v>943</v>
      </c>
      <c r="T9985" t="s">
        <v>3367</v>
      </c>
      <c r="U9985" t="s">
        <v>237</v>
      </c>
      <c r="V9985" t="s">
        <v>31442</v>
      </c>
    </row>
    <row r="9986" spans="1:22" x14ac:dyDescent="0.25">
      <c r="A9986" t="s">
        <v>5088</v>
      </c>
      <c r="B9986" t="s">
        <v>31443</v>
      </c>
    </row>
    <row r="9987" spans="1:22" x14ac:dyDescent="0.25">
      <c r="A9987" t="s">
        <v>6614</v>
      </c>
      <c r="B9987" t="s">
        <v>31444</v>
      </c>
      <c r="C9987" t="s">
        <v>31445</v>
      </c>
      <c r="D9987" t="s">
        <v>31446</v>
      </c>
      <c r="E9987" t="s">
        <v>898</v>
      </c>
      <c r="F9987" t="s">
        <v>407</v>
      </c>
      <c r="G9987" t="s">
        <v>1424</v>
      </c>
      <c r="H9987" t="s">
        <v>61</v>
      </c>
      <c r="I9987" t="b">
        <v>0</v>
      </c>
      <c r="J9987" t="s">
        <v>604</v>
      </c>
      <c r="K9987" t="s">
        <v>1706</v>
      </c>
      <c r="L9987" t="s">
        <v>159</v>
      </c>
      <c r="M9987" t="s">
        <v>31447</v>
      </c>
      <c r="N9987" t="s">
        <v>18810</v>
      </c>
      <c r="O9987" t="s">
        <v>1295</v>
      </c>
      <c r="P9987" t="s">
        <v>8156</v>
      </c>
      <c r="Q9987" t="s">
        <v>57</v>
      </c>
      <c r="R9987" t="s">
        <v>31448</v>
      </c>
    </row>
    <row r="9988" spans="1:22" x14ac:dyDescent="0.25">
      <c r="A9988" t="s">
        <v>6614</v>
      </c>
      <c r="B9988" t="s">
        <v>31445</v>
      </c>
      <c r="C9988" t="s">
        <v>43</v>
      </c>
      <c r="D9988" t="s">
        <v>278</v>
      </c>
      <c r="E9988" t="s">
        <v>400</v>
      </c>
      <c r="F9988" t="s">
        <v>328</v>
      </c>
      <c r="G9988" t="s">
        <v>61</v>
      </c>
      <c r="H9988" t="s">
        <v>4685</v>
      </c>
      <c r="I9988" t="s">
        <v>265</v>
      </c>
      <c r="J9988" t="s">
        <v>1295</v>
      </c>
      <c r="K9988" t="s">
        <v>31449</v>
      </c>
      <c r="L9988" t="s">
        <v>313</v>
      </c>
      <c r="M9988" t="s">
        <v>1873</v>
      </c>
      <c r="N9988" t="s">
        <v>210</v>
      </c>
      <c r="O9988" t="s">
        <v>126</v>
      </c>
      <c r="P9988" t="s">
        <v>4436</v>
      </c>
      <c r="Q9988" t="s">
        <v>22130</v>
      </c>
      <c r="R9988" t="s">
        <v>898</v>
      </c>
      <c r="S9988" t="s">
        <v>328</v>
      </c>
      <c r="T9988" t="s">
        <v>61</v>
      </c>
      <c r="U9988" t="s">
        <v>31450</v>
      </c>
    </row>
    <row r="9989" spans="1:22" x14ac:dyDescent="0.25">
      <c r="A9989" t="s">
        <v>6614</v>
      </c>
      <c r="B9989" t="s">
        <v>31451</v>
      </c>
      <c r="C9989" t="s">
        <v>265</v>
      </c>
      <c r="D9989" t="s">
        <v>7906</v>
      </c>
      <c r="E9989" t="s">
        <v>594</v>
      </c>
      <c r="F9989" t="s">
        <v>9067</v>
      </c>
      <c r="G9989" t="s">
        <v>37</v>
      </c>
      <c r="H9989" t="s">
        <v>1501</v>
      </c>
      <c r="I9989" t="s">
        <v>31452</v>
      </c>
      <c r="J9989" t="s">
        <v>6691</v>
      </c>
      <c r="K9989" t="s">
        <v>7561</v>
      </c>
      <c r="L9989" t="s">
        <v>871</v>
      </c>
      <c r="M9989" t="s">
        <v>2568</v>
      </c>
      <c r="N9989" t="s">
        <v>18</v>
      </c>
      <c r="O9989" t="s">
        <v>61</v>
      </c>
      <c r="P9989" t="s">
        <v>31453</v>
      </c>
      <c r="Q9989" t="s">
        <v>36</v>
      </c>
      <c r="R9989" t="s">
        <v>31454</v>
      </c>
    </row>
    <row r="9990" spans="1:22" x14ac:dyDescent="0.25">
      <c r="A9990" t="s">
        <v>108</v>
      </c>
      <c r="B9990" t="s">
        <v>806</v>
      </c>
      <c r="C9990" t="s">
        <v>6614</v>
      </c>
      <c r="D9990" t="s">
        <v>14731</v>
      </c>
      <c r="E9990" t="s">
        <v>126</v>
      </c>
      <c r="F9990" t="s">
        <v>1635</v>
      </c>
      <c r="G9990" t="s">
        <v>179</v>
      </c>
      <c r="H9990" t="s">
        <v>61</v>
      </c>
      <c r="I9990" t="s">
        <v>806</v>
      </c>
      <c r="J9990" t="s">
        <v>572</v>
      </c>
      <c r="K9990" t="s">
        <v>1650</v>
      </c>
      <c r="L9990" t="s">
        <v>182</v>
      </c>
      <c r="M9990" t="s">
        <v>781</v>
      </c>
      <c r="N9990" t="s">
        <v>717</v>
      </c>
      <c r="O9990" t="s">
        <v>59</v>
      </c>
      <c r="P9990" t="s">
        <v>392</v>
      </c>
      <c r="Q9990" t="s">
        <v>266</v>
      </c>
      <c r="R9990" t="s">
        <v>31455</v>
      </c>
      <c r="S9990" t="s">
        <v>17705</v>
      </c>
      <c r="T9990" t="s">
        <v>4756</v>
      </c>
      <c r="U9990" t="s">
        <v>31456</v>
      </c>
    </row>
    <row r="9991" spans="1:22" x14ac:dyDescent="0.25">
      <c r="A9991" t="s">
        <v>6614</v>
      </c>
      <c r="B9991" t="s">
        <v>1401</v>
      </c>
      <c r="C9991" t="s">
        <v>4566</v>
      </c>
      <c r="D9991" t="s">
        <v>37</v>
      </c>
      <c r="E9991" t="s">
        <v>898</v>
      </c>
      <c r="F9991" t="s">
        <v>5253</v>
      </c>
      <c r="G9991" t="s">
        <v>59</v>
      </c>
      <c r="H9991" t="s">
        <v>493</v>
      </c>
      <c r="I9991" t="s">
        <v>783</v>
      </c>
      <c r="J9991" t="s">
        <v>18</v>
      </c>
      <c r="K9991" t="s">
        <v>825</v>
      </c>
      <c r="L9991" t="s">
        <v>37</v>
      </c>
      <c r="M9991" t="s">
        <v>8372</v>
      </c>
      <c r="N9991" t="s">
        <v>206</v>
      </c>
      <c r="O9991" t="s">
        <v>61</v>
      </c>
      <c r="P9991" t="s">
        <v>43</v>
      </c>
      <c r="Q9991" t="s">
        <v>955</v>
      </c>
      <c r="R9991" t="s">
        <v>627</v>
      </c>
      <c r="S9991" t="s">
        <v>8312</v>
      </c>
      <c r="T9991" t="s">
        <v>251</v>
      </c>
      <c r="U9991" t="s">
        <v>1909</v>
      </c>
      <c r="V9991" t="s">
        <v>31457</v>
      </c>
    </row>
    <row r="9992" spans="1:22" x14ac:dyDescent="0.25">
      <c r="A9992" t="s">
        <v>6614</v>
      </c>
      <c r="B9992" t="s">
        <v>4628</v>
      </c>
      <c r="C9992" t="s">
        <v>43</v>
      </c>
      <c r="D9992" t="s">
        <v>1559</v>
      </c>
      <c r="E9992" t="s">
        <v>338</v>
      </c>
      <c r="F9992" t="s">
        <v>723</v>
      </c>
      <c r="G9992" t="s">
        <v>61</v>
      </c>
      <c r="H9992" t="s">
        <v>266</v>
      </c>
      <c r="I9992" t="s">
        <v>1405</v>
      </c>
      <c r="J9992" t="s">
        <v>30</v>
      </c>
      <c r="K9992" t="s">
        <v>193</v>
      </c>
      <c r="L9992" t="s">
        <v>31458</v>
      </c>
      <c r="M9992" t="s">
        <v>342</v>
      </c>
      <c r="N9992" t="s">
        <v>19618</v>
      </c>
      <c r="O9992" t="s">
        <v>59</v>
      </c>
      <c r="P9992" t="s">
        <v>1800</v>
      </c>
      <c r="Q9992" t="s">
        <v>5088</v>
      </c>
      <c r="R9992" t="s">
        <v>31459</v>
      </c>
    </row>
    <row r="9993" spans="1:22" x14ac:dyDescent="0.25">
      <c r="A9993" t="s">
        <v>6614</v>
      </c>
      <c r="B9993" t="s">
        <v>2033</v>
      </c>
      <c r="C9993" t="s">
        <v>2055</v>
      </c>
      <c r="D9993" t="s">
        <v>788</v>
      </c>
      <c r="E9993" t="s">
        <v>12103</v>
      </c>
      <c r="F9993" t="s">
        <v>102</v>
      </c>
      <c r="G9993" t="s">
        <v>1389</v>
      </c>
      <c r="H9993" t="s">
        <v>7195</v>
      </c>
      <c r="I9993" t="s">
        <v>400</v>
      </c>
      <c r="J9993" t="s">
        <v>3417</v>
      </c>
      <c r="K9993" t="s">
        <v>3520</v>
      </c>
      <c r="L9993" t="s">
        <v>3033</v>
      </c>
      <c r="M9993" t="s">
        <v>432</v>
      </c>
      <c r="N9993" t="s">
        <v>462</v>
      </c>
      <c r="O9993" t="s">
        <v>278</v>
      </c>
      <c r="P9993" t="s">
        <v>102</v>
      </c>
      <c r="Q9993" t="s">
        <v>61</v>
      </c>
      <c r="R9993" t="s">
        <v>13876</v>
      </c>
      <c r="S9993" t="s">
        <v>31460</v>
      </c>
      <c r="T9993" t="s">
        <v>31461</v>
      </c>
    </row>
    <row r="9994" spans="1:22" x14ac:dyDescent="0.25">
      <c r="A9994" t="s">
        <v>6614</v>
      </c>
      <c r="B9994" t="s">
        <v>30000</v>
      </c>
      <c r="C9994" t="s">
        <v>1889</v>
      </c>
      <c r="D9994" t="s">
        <v>179</v>
      </c>
      <c r="E9994" t="s">
        <v>61</v>
      </c>
      <c r="F9994" t="s">
        <v>1911</v>
      </c>
      <c r="G9994" t="s">
        <v>1470</v>
      </c>
      <c r="H9994" t="s">
        <v>13392</v>
      </c>
      <c r="I9994" t="s">
        <v>8714</v>
      </c>
      <c r="J9994" t="s">
        <v>1019</v>
      </c>
      <c r="K9994" t="s">
        <v>18</v>
      </c>
      <c r="L9994" t="s">
        <v>26882</v>
      </c>
      <c r="M9994" t="s">
        <v>6691</v>
      </c>
      <c r="N9994" t="s">
        <v>1881</v>
      </c>
      <c r="O9994" t="s">
        <v>31462</v>
      </c>
    </row>
    <row r="9995" spans="1:22" x14ac:dyDescent="0.25">
      <c r="A9995" t="s">
        <v>6614</v>
      </c>
      <c r="B9995" t="s">
        <v>31463</v>
      </c>
      <c r="C9995" t="s">
        <v>1424</v>
      </c>
      <c r="D9995" t="s">
        <v>462</v>
      </c>
      <c r="E9995" t="s">
        <v>761</v>
      </c>
      <c r="F9995" t="s">
        <v>2860</v>
      </c>
      <c r="G9995" t="s">
        <v>36</v>
      </c>
      <c r="H9995" t="s">
        <v>651</v>
      </c>
      <c r="I9995" t="s">
        <v>113</v>
      </c>
      <c r="J9995" t="s">
        <v>15914</v>
      </c>
      <c r="K9995" t="s">
        <v>313</v>
      </c>
      <c r="L9995" t="s">
        <v>126</v>
      </c>
      <c r="M9995" t="s">
        <v>3206</v>
      </c>
      <c r="N9995" t="s">
        <v>61</v>
      </c>
      <c r="O9995" t="s">
        <v>13876</v>
      </c>
      <c r="P9995" t="s">
        <v>1439</v>
      </c>
      <c r="Q9995" t="s">
        <v>31464</v>
      </c>
      <c r="R9995" t="s">
        <v>31465</v>
      </c>
    </row>
    <row r="9996" spans="1:22" x14ac:dyDescent="0.25">
      <c r="A9996" t="s">
        <v>6614</v>
      </c>
      <c r="B9996" t="s">
        <v>370</v>
      </c>
      <c r="C9996" t="s">
        <v>36</v>
      </c>
      <c r="D9996" t="s">
        <v>327</v>
      </c>
      <c r="E9996" t="s">
        <v>126</v>
      </c>
      <c r="F9996" t="s">
        <v>1635</v>
      </c>
      <c r="G9996" t="s">
        <v>1063</v>
      </c>
      <c r="H9996" t="s">
        <v>627</v>
      </c>
      <c r="I9996" t="s">
        <v>1801</v>
      </c>
      <c r="J9996" t="s">
        <v>16956</v>
      </c>
      <c r="K9996" t="s">
        <v>627</v>
      </c>
      <c r="L9996" t="s">
        <v>1801</v>
      </c>
      <c r="M9996" t="s">
        <v>31466</v>
      </c>
    </row>
    <row r="9997" spans="1:22" x14ac:dyDescent="0.25">
      <c r="A9997" t="s">
        <v>8074</v>
      </c>
      <c r="B9997" t="s">
        <v>31467</v>
      </c>
      <c r="C9997" t="s">
        <v>607</v>
      </c>
      <c r="D9997" t="s">
        <v>8010</v>
      </c>
      <c r="E9997" t="s">
        <v>2633</v>
      </c>
      <c r="F9997" t="s">
        <v>63</v>
      </c>
      <c r="G9997" t="s">
        <v>64</v>
      </c>
      <c r="H9997" t="s">
        <v>18</v>
      </c>
      <c r="I9997" t="s">
        <v>61</v>
      </c>
      <c r="J9997" t="s">
        <v>1650</v>
      </c>
      <c r="K9997" t="s">
        <v>31468</v>
      </c>
      <c r="L9997" t="s">
        <v>6614</v>
      </c>
      <c r="M9997" t="s">
        <v>5088</v>
      </c>
      <c r="N9997" t="s">
        <v>31469</v>
      </c>
    </row>
    <row r="9998" spans="1:22" x14ac:dyDescent="0.25">
      <c r="A9998" t="s">
        <v>31470</v>
      </c>
      <c r="B9998" t="s">
        <v>898</v>
      </c>
      <c r="C9998" t="s">
        <v>9653</v>
      </c>
      <c r="D9998" t="s">
        <v>15354</v>
      </c>
      <c r="E9998" t="s">
        <v>36</v>
      </c>
      <c r="F9998" t="s">
        <v>183</v>
      </c>
      <c r="G9998" t="s">
        <v>6614</v>
      </c>
      <c r="H9998" t="s">
        <v>1424</v>
      </c>
      <c r="I9998" t="s">
        <v>36</v>
      </c>
      <c r="J9998" t="s">
        <v>322</v>
      </c>
      <c r="K9998" t="s">
        <v>31471</v>
      </c>
      <c r="L9998" t="s">
        <v>108</v>
      </c>
      <c r="M9998" t="s">
        <v>19319</v>
      </c>
      <c r="N9998" t="s">
        <v>5</v>
      </c>
      <c r="O9998" t="s">
        <v>26645</v>
      </c>
      <c r="P9998" t="s">
        <v>5088</v>
      </c>
      <c r="Q9998" t="s">
        <v>31472</v>
      </c>
    </row>
    <row r="9999" spans="1:22" x14ac:dyDescent="0.25">
      <c r="A9999" t="s">
        <v>6614</v>
      </c>
      <c r="B9999" t="s">
        <v>31473</v>
      </c>
      <c r="C9999" t="s">
        <v>1689</v>
      </c>
      <c r="D9999" t="s">
        <v>36</v>
      </c>
      <c r="E9999" t="s">
        <v>6281</v>
      </c>
      <c r="F9999" t="s">
        <v>61</v>
      </c>
      <c r="G9999" t="s">
        <v>27</v>
      </c>
      <c r="H9999" t="s">
        <v>156</v>
      </c>
      <c r="I9999" t="s">
        <v>157</v>
      </c>
      <c r="J9999" t="s">
        <v>31474</v>
      </c>
      <c r="K9999" t="s">
        <v>449</v>
      </c>
      <c r="L9999" t="s">
        <v>5877</v>
      </c>
      <c r="M9999" t="s">
        <v>161</v>
      </c>
      <c r="N9999" t="s">
        <v>36</v>
      </c>
      <c r="O9999" t="s">
        <v>5518</v>
      </c>
      <c r="P9999" t="s">
        <v>16</v>
      </c>
      <c r="Q9999" t="s">
        <v>5</v>
      </c>
      <c r="R9999" t="s">
        <v>1709</v>
      </c>
      <c r="S9999" t="s">
        <v>6</v>
      </c>
      <c r="T9999" t="s">
        <v>31475</v>
      </c>
    </row>
    <row r="10000" spans="1:22" x14ac:dyDescent="0.25">
      <c r="A10000" t="s">
        <v>6614</v>
      </c>
      <c r="B10000" t="s">
        <v>31476</v>
      </c>
      <c r="C10000" t="s">
        <v>150</v>
      </c>
      <c r="D10000" t="s">
        <v>179</v>
      </c>
      <c r="E10000" t="s">
        <v>342</v>
      </c>
      <c r="F10000" t="s">
        <v>794</v>
      </c>
      <c r="G10000" t="s">
        <v>19046</v>
      </c>
      <c r="H10000" t="s">
        <v>5548</v>
      </c>
      <c r="I10000" t="s">
        <v>157</v>
      </c>
      <c r="J10000" t="s">
        <v>2308</v>
      </c>
      <c r="K10000" t="s">
        <v>288</v>
      </c>
      <c r="L10000" t="s">
        <v>18</v>
      </c>
      <c r="M10000" t="s">
        <v>5</v>
      </c>
      <c r="N10000" t="s">
        <v>25113</v>
      </c>
      <c r="O10000" t="s">
        <v>10209</v>
      </c>
      <c r="P10000">
        <v>3</v>
      </c>
      <c r="Q10000" t="s">
        <v>116</v>
      </c>
      <c r="R10000" t="s">
        <v>31477</v>
      </c>
      <c r="S10000" t="s">
        <v>31478</v>
      </c>
    </row>
    <row r="10001" spans="1:22" x14ac:dyDescent="0.25">
      <c r="A10001" t="s">
        <v>6614</v>
      </c>
      <c r="B10001" t="s">
        <v>11854</v>
      </c>
      <c r="C10001" t="s">
        <v>6176</v>
      </c>
      <c r="D10001" t="s">
        <v>100</v>
      </c>
      <c r="E10001" t="s">
        <v>2018</v>
      </c>
      <c r="F10001" t="s">
        <v>36</v>
      </c>
      <c r="G10001" t="s">
        <v>15</v>
      </c>
      <c r="H10001" t="s">
        <v>61</v>
      </c>
      <c r="I10001" t="s">
        <v>31479</v>
      </c>
      <c r="J10001" t="s">
        <v>156</v>
      </c>
      <c r="K10001" t="s">
        <v>1468</v>
      </c>
      <c r="L10001" t="s">
        <v>723</v>
      </c>
      <c r="M10001" t="s">
        <v>1998</v>
      </c>
      <c r="N10001" t="s">
        <v>45</v>
      </c>
      <c r="O10001" t="s">
        <v>411</v>
      </c>
      <c r="P10001" t="s">
        <v>14154</v>
      </c>
      <c r="Q10001" t="s">
        <v>7738</v>
      </c>
      <c r="R10001" t="s">
        <v>150</v>
      </c>
      <c r="S10001" t="s">
        <v>326</v>
      </c>
      <c r="T10001" t="s">
        <v>31480</v>
      </c>
      <c r="U10001" t="s">
        <v>17977</v>
      </c>
      <c r="V10001" t="s">
        <v>31481</v>
      </c>
    </row>
    <row r="10002" spans="1:22" x14ac:dyDescent="0.25">
      <c r="A10002" t="s">
        <v>6614</v>
      </c>
      <c r="B10002" t="s">
        <v>8354</v>
      </c>
      <c r="C10002" t="s">
        <v>206</v>
      </c>
      <c r="D10002" t="s">
        <v>5166</v>
      </c>
      <c r="E10002" t="s">
        <v>8920</v>
      </c>
      <c r="F10002" t="s">
        <v>1993</v>
      </c>
      <c r="G10002" t="s">
        <v>1994</v>
      </c>
      <c r="H10002" t="s">
        <v>59</v>
      </c>
      <c r="I10002" t="s">
        <v>639</v>
      </c>
      <c r="J10002" t="s">
        <v>150</v>
      </c>
      <c r="K10002" t="s">
        <v>1554</v>
      </c>
      <c r="L10002" t="s">
        <v>61</v>
      </c>
      <c r="M10002" t="s">
        <v>43</v>
      </c>
      <c r="N10002" t="s">
        <v>31482</v>
      </c>
      <c r="O10002" t="s">
        <v>574</v>
      </c>
      <c r="P10002" t="s">
        <v>156</v>
      </c>
      <c r="Q10002" t="s">
        <v>157</v>
      </c>
      <c r="R10002" t="s">
        <v>31483</v>
      </c>
    </row>
    <row r="10003" spans="1:22" x14ac:dyDescent="0.25">
      <c r="A10003" t="s">
        <v>6614</v>
      </c>
      <c r="B10003" t="s">
        <v>6854</v>
      </c>
      <c r="C10003" t="s">
        <v>5084</v>
      </c>
      <c r="D10003" t="s">
        <v>198</v>
      </c>
      <c r="E10003" t="s">
        <v>36</v>
      </c>
      <c r="F10003" t="s">
        <v>2978</v>
      </c>
      <c r="G10003" t="s">
        <v>31484</v>
      </c>
      <c r="H10003" t="s">
        <v>181</v>
      </c>
      <c r="I10003" t="s">
        <v>290</v>
      </c>
      <c r="J10003" t="s">
        <v>5</v>
      </c>
      <c r="K10003" t="s">
        <v>14200</v>
      </c>
      <c r="L10003" t="s">
        <v>22981</v>
      </c>
      <c r="M10003" t="s">
        <v>5088</v>
      </c>
      <c r="N10003" t="s">
        <v>31485</v>
      </c>
    </row>
    <row r="10004" spans="1:22" x14ac:dyDescent="0.25">
      <c r="A10004" t="s">
        <v>23117</v>
      </c>
      <c r="B10004" t="s">
        <v>37</v>
      </c>
      <c r="C10004" t="s">
        <v>31486</v>
      </c>
    </row>
    <row r="10005" spans="1:22" x14ac:dyDescent="0.25">
      <c r="A10005" t="s">
        <v>6614</v>
      </c>
      <c r="B10005" t="s">
        <v>512</v>
      </c>
      <c r="C10005" t="s">
        <v>1887</v>
      </c>
      <c r="D10005" t="s">
        <v>57</v>
      </c>
      <c r="E10005" t="s">
        <v>94</v>
      </c>
      <c r="F10005" t="s">
        <v>4656</v>
      </c>
      <c r="G10005" t="s">
        <v>651</v>
      </c>
      <c r="H10005" t="s">
        <v>1881</v>
      </c>
      <c r="I10005" t="s">
        <v>59</v>
      </c>
      <c r="J10005" t="s">
        <v>5</v>
      </c>
      <c r="K10005" t="s">
        <v>5062</v>
      </c>
      <c r="L10005" t="s">
        <v>31487</v>
      </c>
      <c r="M10005" t="s">
        <v>5989</v>
      </c>
      <c r="N10005" t="s">
        <v>1709</v>
      </c>
      <c r="O10005" t="s">
        <v>3800</v>
      </c>
      <c r="P10005" t="s">
        <v>37</v>
      </c>
      <c r="Q10005" t="s">
        <v>31488</v>
      </c>
    </row>
    <row r="10006" spans="1:22" x14ac:dyDescent="0.25">
      <c r="A10006" t="s">
        <v>6614</v>
      </c>
      <c r="B10006" t="s">
        <v>31489</v>
      </c>
      <c r="C10006" t="s">
        <v>3748</v>
      </c>
      <c r="D10006" t="s">
        <v>1265</v>
      </c>
      <c r="E10006" t="s">
        <v>59</v>
      </c>
      <c r="F10006" t="s">
        <v>31490</v>
      </c>
      <c r="G10006" t="s">
        <v>31491</v>
      </c>
      <c r="H10006" t="s">
        <v>9747</v>
      </c>
      <c r="I10006" t="s">
        <v>898</v>
      </c>
      <c r="J10006" t="s">
        <v>61</v>
      </c>
      <c r="K10006" t="s">
        <v>943</v>
      </c>
      <c r="L10006" t="s">
        <v>249</v>
      </c>
      <c r="M10006" t="s">
        <v>31492</v>
      </c>
      <c r="N10006" t="s">
        <v>31493</v>
      </c>
    </row>
    <row r="10007" spans="1:22" x14ac:dyDescent="0.25">
      <c r="A10007" t="s">
        <v>6614</v>
      </c>
      <c r="B10007" t="s">
        <v>898</v>
      </c>
      <c r="C10007" t="s">
        <v>5201</v>
      </c>
      <c r="D10007" t="s">
        <v>7584</v>
      </c>
      <c r="E10007" t="s">
        <v>17465</v>
      </c>
      <c r="F10007" t="s">
        <v>651</v>
      </c>
      <c r="G10007" t="s">
        <v>157</v>
      </c>
      <c r="H10007" t="s">
        <v>16</v>
      </c>
      <c r="I10007" t="s">
        <v>3243</v>
      </c>
      <c r="J10007" t="s">
        <v>6739</v>
      </c>
      <c r="K10007" t="s">
        <v>541</v>
      </c>
      <c r="L10007" t="s">
        <v>25180</v>
      </c>
      <c r="M10007" t="s">
        <v>5887</v>
      </c>
      <c r="N10007" t="s">
        <v>723</v>
      </c>
      <c r="O10007" t="s">
        <v>61</v>
      </c>
      <c r="P10007" t="s">
        <v>3015</v>
      </c>
      <c r="Q10007" t="s">
        <v>850</v>
      </c>
      <c r="R10007" t="s">
        <v>31494</v>
      </c>
    </row>
    <row r="10008" spans="1:22" x14ac:dyDescent="0.25">
      <c r="A10008" t="s">
        <v>6614</v>
      </c>
      <c r="B10008" t="s">
        <v>31495</v>
      </c>
      <c r="C10008" t="s">
        <v>13148</v>
      </c>
      <c r="D10008" t="s">
        <v>1255</v>
      </c>
      <c r="E10008" t="s">
        <v>3528</v>
      </c>
      <c r="F10008" t="s">
        <v>43</v>
      </c>
      <c r="G10008" t="s">
        <v>179</v>
      </c>
      <c r="H10008" t="s">
        <v>5</v>
      </c>
      <c r="I10008" t="s">
        <v>21836</v>
      </c>
      <c r="J10008" t="s">
        <v>2138</v>
      </c>
      <c r="K10008" t="s">
        <v>59</v>
      </c>
      <c r="L10008" t="s">
        <v>639</v>
      </c>
      <c r="M10008" t="s">
        <v>36</v>
      </c>
      <c r="N10008" t="s">
        <v>206</v>
      </c>
      <c r="O10008" t="s">
        <v>61</v>
      </c>
      <c r="P10008" t="s">
        <v>607</v>
      </c>
      <c r="Q10008" t="s">
        <v>249</v>
      </c>
      <c r="R10008" t="s">
        <v>806</v>
      </c>
      <c r="S10008" t="s">
        <v>29376</v>
      </c>
      <c r="T10008" t="s">
        <v>17306</v>
      </c>
      <c r="U10008" t="s">
        <v>1976</v>
      </c>
      <c r="V10008" t="s">
        <v>31496</v>
      </c>
    </row>
    <row r="10009" spans="1:22" x14ac:dyDescent="0.25">
      <c r="A10009" t="s">
        <v>6614</v>
      </c>
      <c r="B10009" t="s">
        <v>222</v>
      </c>
      <c r="C10009" t="s">
        <v>266</v>
      </c>
      <c r="D10009" t="s">
        <v>31497</v>
      </c>
      <c r="E10009" t="s">
        <v>5</v>
      </c>
      <c r="F10009" t="s">
        <v>5291</v>
      </c>
      <c r="G10009" t="s">
        <v>31498</v>
      </c>
      <c r="H10009" t="s">
        <v>31499</v>
      </c>
    </row>
    <row r="10010" spans="1:22" x14ac:dyDescent="0.25">
      <c r="A10010" t="s">
        <v>6614</v>
      </c>
      <c r="B10010" t="s">
        <v>4628</v>
      </c>
      <c r="C10010" t="s">
        <v>43</v>
      </c>
      <c r="D10010" t="s">
        <v>100</v>
      </c>
      <c r="E10010" t="s">
        <v>1540</v>
      </c>
      <c r="F10010" t="s">
        <v>36</v>
      </c>
      <c r="G10010" t="s">
        <v>479</v>
      </c>
      <c r="H10010" t="s">
        <v>31500</v>
      </c>
      <c r="I10010" t="s">
        <v>6854</v>
      </c>
      <c r="J10010" t="s">
        <v>57</v>
      </c>
      <c r="K10010" t="s">
        <v>541</v>
      </c>
      <c r="L10010" t="s">
        <v>20098</v>
      </c>
      <c r="M10010" t="s">
        <v>1115</v>
      </c>
      <c r="N10010" t="s">
        <v>37</v>
      </c>
      <c r="O10010" t="s">
        <v>31501</v>
      </c>
    </row>
    <row r="10011" spans="1:22" x14ac:dyDescent="0.25">
      <c r="A10011" t="s">
        <v>598</v>
      </c>
      <c r="B10011" t="s">
        <v>1129</v>
      </c>
      <c r="C10011" t="s">
        <v>179</v>
      </c>
      <c r="D10011" t="s">
        <v>45</v>
      </c>
      <c r="E10011" t="s">
        <v>9225</v>
      </c>
      <c r="F10011" t="s">
        <v>37</v>
      </c>
      <c r="G10011" t="s">
        <v>3233</v>
      </c>
      <c r="H10011" t="s">
        <v>31502</v>
      </c>
    </row>
    <row r="10012" spans="1:22" x14ac:dyDescent="0.25">
      <c r="A10012" t="s">
        <v>3784</v>
      </c>
      <c r="B10012" t="s">
        <v>335</v>
      </c>
      <c r="C10012" t="s">
        <v>36</v>
      </c>
      <c r="D10012" t="s">
        <v>370</v>
      </c>
      <c r="E10012" t="s">
        <v>15</v>
      </c>
      <c r="F10012" t="s">
        <v>81</v>
      </c>
      <c r="G10012" t="s">
        <v>31503</v>
      </c>
      <c r="H10012" t="s">
        <v>36</v>
      </c>
      <c r="I10012" t="s">
        <v>18</v>
      </c>
      <c r="J10012" t="s">
        <v>193</v>
      </c>
      <c r="K10012" t="s">
        <v>11796</v>
      </c>
      <c r="L10012" t="s">
        <v>57</v>
      </c>
      <c r="M10012" t="s">
        <v>194</v>
      </c>
      <c r="N10012" t="s">
        <v>31504</v>
      </c>
    </row>
    <row r="10013" spans="1:22" x14ac:dyDescent="0.25">
      <c r="A10013" t="s">
        <v>268</v>
      </c>
      <c r="B10013" t="s">
        <v>28020</v>
      </c>
      <c r="C10013" t="s">
        <v>6366</v>
      </c>
      <c r="D10013" t="s">
        <v>4636</v>
      </c>
      <c r="E10013" t="s">
        <v>28021</v>
      </c>
      <c r="F10013" t="s">
        <v>8074</v>
      </c>
      <c r="G10013" t="s">
        <v>179</v>
      </c>
      <c r="H10013" t="s">
        <v>61</v>
      </c>
      <c r="I10013" t="s">
        <v>607</v>
      </c>
      <c r="J10013" t="s">
        <v>8010</v>
      </c>
      <c r="K10013" t="s">
        <v>2633</v>
      </c>
      <c r="L10013" t="s">
        <v>63</v>
      </c>
      <c r="M10013" t="s">
        <v>64</v>
      </c>
      <c r="N10013" t="s">
        <v>18</v>
      </c>
      <c r="O10013" t="s">
        <v>61</v>
      </c>
      <c r="P10013" t="s">
        <v>1650</v>
      </c>
      <c r="Q10013" t="s">
        <v>31505</v>
      </c>
    </row>
    <row r="10014" spans="1:22" x14ac:dyDescent="0.25">
      <c r="A10014" t="s">
        <v>31506</v>
      </c>
      <c r="B10014" t="s">
        <v>1835</v>
      </c>
      <c r="C10014" t="s">
        <v>2905</v>
      </c>
      <c r="D10014" t="s">
        <v>20356</v>
      </c>
      <c r="E10014" t="s">
        <v>2026</v>
      </c>
      <c r="F10014" t="s">
        <v>5092</v>
      </c>
      <c r="G10014" t="s">
        <v>3741</v>
      </c>
      <c r="H10014" t="s">
        <v>31507</v>
      </c>
      <c r="I10014" t="s">
        <v>5092</v>
      </c>
      <c r="J10014" t="s">
        <v>150</v>
      </c>
      <c r="K10014" t="s">
        <v>2737</v>
      </c>
      <c r="L10014" t="s">
        <v>12756</v>
      </c>
      <c r="M10014" t="s">
        <v>22525</v>
      </c>
      <c r="N10014" t="s">
        <v>29553</v>
      </c>
      <c r="O10014" t="s">
        <v>18</v>
      </c>
      <c r="P10014" t="s">
        <v>4088</v>
      </c>
      <c r="Q10014" t="s">
        <v>31508</v>
      </c>
    </row>
    <row r="10015" spans="1:22" x14ac:dyDescent="0.25">
      <c r="A10015" t="s">
        <v>9238</v>
      </c>
      <c r="B10015" t="s">
        <v>17787</v>
      </c>
      <c r="C10015" t="s">
        <v>1900</v>
      </c>
      <c r="D10015" t="s">
        <v>17455</v>
      </c>
      <c r="E10015" t="s">
        <v>179</v>
      </c>
      <c r="F10015" t="s">
        <v>5945</v>
      </c>
      <c r="G10015" t="s">
        <v>4212</v>
      </c>
      <c r="H10015" t="s">
        <v>881</v>
      </c>
      <c r="I10015" t="s">
        <v>179</v>
      </c>
      <c r="J10015" t="s">
        <v>1532</v>
      </c>
      <c r="K10015" t="s">
        <v>8598</v>
      </c>
      <c r="L10015" t="s">
        <v>45</v>
      </c>
      <c r="M10015" t="s">
        <v>2622</v>
      </c>
      <c r="N10015" t="s">
        <v>6176</v>
      </c>
      <c r="O10015" t="s">
        <v>651</v>
      </c>
      <c r="P10015" t="s">
        <v>113</v>
      </c>
      <c r="Q10015" t="s">
        <v>31509</v>
      </c>
      <c r="R10015" t="s">
        <v>411</v>
      </c>
      <c r="S10015" t="s">
        <v>31510</v>
      </c>
    </row>
    <row r="10016" spans="1:22" x14ac:dyDescent="0.25">
      <c r="A10016" t="s">
        <v>31511</v>
      </c>
    </row>
    <row r="10017" spans="1:23" x14ac:dyDescent="0.25">
      <c r="A10017" t="s">
        <v>31512</v>
      </c>
    </row>
    <row r="10018" spans="1:23" x14ac:dyDescent="0.25">
      <c r="A10018" t="s">
        <v>179</v>
      </c>
      <c r="B10018" t="s">
        <v>4297</v>
      </c>
      <c r="C10018" t="s">
        <v>198</v>
      </c>
      <c r="D10018" t="s">
        <v>3269</v>
      </c>
      <c r="E10018" t="s">
        <v>3625</v>
      </c>
      <c r="F10018" t="s">
        <v>1598</v>
      </c>
      <c r="G10018" t="s">
        <v>15014</v>
      </c>
      <c r="H10018" t="s">
        <v>17682</v>
      </c>
      <c r="I10018" t="s">
        <v>1223</v>
      </c>
      <c r="J10018" t="s">
        <v>1233</v>
      </c>
      <c r="K10018" t="s">
        <v>31513</v>
      </c>
      <c r="L10018" t="s">
        <v>31514</v>
      </c>
      <c r="M10018" t="s">
        <v>1189</v>
      </c>
      <c r="N10018" t="s">
        <v>651</v>
      </c>
      <c r="O10018" t="s">
        <v>193</v>
      </c>
      <c r="P10018" t="s">
        <v>327</v>
      </c>
      <c r="Q10018" t="s">
        <v>59</v>
      </c>
      <c r="R10018" t="s">
        <v>3109</v>
      </c>
      <c r="S10018" t="s">
        <v>3110</v>
      </c>
      <c r="T10018" t="s">
        <v>31515</v>
      </c>
    </row>
    <row r="10019" spans="1:23" x14ac:dyDescent="0.25">
      <c r="A10019" t="s">
        <v>179</v>
      </c>
      <c r="B10019" t="s">
        <v>31516</v>
      </c>
      <c r="C10019" t="s">
        <v>31517</v>
      </c>
      <c r="D10019" t="s">
        <v>45</v>
      </c>
      <c r="E10019" t="s">
        <v>112</v>
      </c>
      <c r="F10019" t="s">
        <v>179</v>
      </c>
      <c r="G10019" t="s">
        <v>28312</v>
      </c>
      <c r="H10019" t="s">
        <v>2943</v>
      </c>
      <c r="I10019" t="s">
        <v>36</v>
      </c>
      <c r="J10019" t="s">
        <v>290</v>
      </c>
      <c r="K10019" t="s">
        <v>342</v>
      </c>
      <c r="L10019" t="s">
        <v>23592</v>
      </c>
      <c r="M10019" t="s">
        <v>194</v>
      </c>
      <c r="N10019" t="s">
        <v>1911</v>
      </c>
      <c r="O10019" t="s">
        <v>1470</v>
      </c>
      <c r="P10019" t="s">
        <v>704</v>
      </c>
      <c r="Q10019" t="s">
        <v>179</v>
      </c>
      <c r="R10019" t="s">
        <v>59</v>
      </c>
      <c r="S10019" t="s">
        <v>6731</v>
      </c>
      <c r="T10019" t="s">
        <v>218</v>
      </c>
      <c r="U10019" t="s">
        <v>4456</v>
      </c>
      <c r="V10019" t="s">
        <v>45</v>
      </c>
      <c r="W10019" t="s">
        <v>31518</v>
      </c>
    </row>
    <row r="10020" spans="1:23" x14ac:dyDescent="0.25">
      <c r="A10020" t="s">
        <v>7088</v>
      </c>
      <c r="B10020" t="s">
        <v>179</v>
      </c>
      <c r="C10020" t="s">
        <v>1012</v>
      </c>
      <c r="D10020" t="s">
        <v>9534</v>
      </c>
      <c r="E10020" t="s">
        <v>198</v>
      </c>
      <c r="F10020" t="s">
        <v>590</v>
      </c>
      <c r="G10020" t="s">
        <v>57</v>
      </c>
      <c r="H10020" t="s">
        <v>61</v>
      </c>
      <c r="I10020" t="s">
        <v>1429</v>
      </c>
      <c r="J10020" t="s">
        <v>392</v>
      </c>
      <c r="K10020" t="s">
        <v>1428</v>
      </c>
      <c r="L10020" t="s">
        <v>18</v>
      </c>
      <c r="M10020" t="s">
        <v>1414</v>
      </c>
      <c r="N10020" t="s">
        <v>290</v>
      </c>
      <c r="O10020" t="s">
        <v>9252</v>
      </c>
      <c r="P10020" t="s">
        <v>723</v>
      </c>
      <c r="Q10020" t="s">
        <v>45</v>
      </c>
      <c r="R10020" t="s">
        <v>9513</v>
      </c>
      <c r="S10020" t="s">
        <v>31519</v>
      </c>
    </row>
    <row r="10021" spans="1:23" x14ac:dyDescent="0.25">
      <c r="A10021" t="s">
        <v>3027</v>
      </c>
      <c r="B10021" t="s">
        <v>1527</v>
      </c>
      <c r="C10021" t="s">
        <v>1718</v>
      </c>
      <c r="D10021" t="s">
        <v>157</v>
      </c>
      <c r="E10021" t="s">
        <v>1866</v>
      </c>
      <c r="F10021" t="s">
        <v>206</v>
      </c>
      <c r="G10021" t="s">
        <v>31520</v>
      </c>
      <c r="H10021" t="s">
        <v>804</v>
      </c>
      <c r="I10021" t="s">
        <v>59</v>
      </c>
      <c r="J10021" t="s">
        <v>2679</v>
      </c>
      <c r="K10021" t="s">
        <v>265</v>
      </c>
      <c r="L10021" t="s">
        <v>1255</v>
      </c>
      <c r="M10021" t="s">
        <v>28838</v>
      </c>
      <c r="N10021" t="s">
        <v>2899</v>
      </c>
      <c r="O10021" t="s">
        <v>873</v>
      </c>
      <c r="P10021" t="s">
        <v>5084</v>
      </c>
      <c r="Q10021" t="s">
        <v>37</v>
      </c>
      <c r="R10021" t="s">
        <v>8033</v>
      </c>
      <c r="S10021" t="s">
        <v>1284</v>
      </c>
      <c r="T10021" t="s">
        <v>31521</v>
      </c>
    </row>
    <row r="10022" spans="1:23" x14ac:dyDescent="0.25">
      <c r="A10022" t="s">
        <v>5</v>
      </c>
      <c r="B10022" t="s">
        <v>480</v>
      </c>
      <c r="C10022" t="s">
        <v>762</v>
      </c>
      <c r="D10022" t="s">
        <v>206</v>
      </c>
      <c r="E10022" t="s">
        <v>5111</v>
      </c>
      <c r="F10022" t="s">
        <v>9110</v>
      </c>
      <c r="G10022" t="s">
        <v>3200</v>
      </c>
      <c r="H10022" t="s">
        <v>3554</v>
      </c>
      <c r="I10022" t="s">
        <v>3555</v>
      </c>
      <c r="J10022" t="s">
        <v>45</v>
      </c>
      <c r="K10022" t="s">
        <v>7835</v>
      </c>
      <c r="L10022" t="s">
        <v>18</v>
      </c>
      <c r="M10022" t="s">
        <v>31522</v>
      </c>
    </row>
    <row r="10023" spans="1:23" x14ac:dyDescent="0.25">
      <c r="A10023" t="s">
        <v>31523</v>
      </c>
    </row>
    <row r="10024" spans="1:23" x14ac:dyDescent="0.25">
      <c r="A10024" t="s">
        <v>59</v>
      </c>
      <c r="B10024" t="s">
        <v>639</v>
      </c>
      <c r="C10024" t="s">
        <v>19395</v>
      </c>
      <c r="D10024" t="s">
        <v>382</v>
      </c>
      <c r="E10024" t="s">
        <v>81</v>
      </c>
      <c r="F10024" t="s">
        <v>743</v>
      </c>
      <c r="G10024" t="s">
        <v>603</v>
      </c>
      <c r="H10024" t="s">
        <v>126</v>
      </c>
      <c r="I10024" t="s">
        <v>13876</v>
      </c>
      <c r="J10024" t="s">
        <v>37</v>
      </c>
      <c r="K10024" t="s">
        <v>61</v>
      </c>
      <c r="L10024" t="s">
        <v>2503</v>
      </c>
      <c r="M10024" t="s">
        <v>15270</v>
      </c>
      <c r="N10024" t="s">
        <v>978</v>
      </c>
      <c r="O10024" t="s">
        <v>1047</v>
      </c>
      <c r="P10024" t="s">
        <v>193</v>
      </c>
      <c r="Q10024" t="s">
        <v>19395</v>
      </c>
      <c r="R10024" t="s">
        <v>31524</v>
      </c>
    </row>
    <row r="10025" spans="1:23" x14ac:dyDescent="0.25">
      <c r="A10025" t="s">
        <v>20058</v>
      </c>
      <c r="B10025" t="s">
        <v>898</v>
      </c>
      <c r="C10025" t="s">
        <v>651</v>
      </c>
      <c r="D10025" t="s">
        <v>74</v>
      </c>
      <c r="E10025" t="s">
        <v>1407</v>
      </c>
      <c r="F10025" t="s">
        <v>266</v>
      </c>
      <c r="G10025" t="s">
        <v>31525</v>
      </c>
    </row>
    <row r="10026" spans="1:23" x14ac:dyDescent="0.25">
      <c r="A10026" t="s">
        <v>31526</v>
      </c>
    </row>
    <row r="10027" spans="1:23" x14ac:dyDescent="0.25">
      <c r="A10027" t="s">
        <v>31527</v>
      </c>
      <c r="B10027" t="s">
        <v>31528</v>
      </c>
    </row>
    <row r="10028" spans="1:23" x14ac:dyDescent="0.25">
      <c r="A10028" t="s">
        <v>7915</v>
      </c>
      <c r="B10028" t="s">
        <v>31529</v>
      </c>
      <c r="C10028" t="s">
        <v>7297</v>
      </c>
      <c r="D10028" t="s">
        <v>5800</v>
      </c>
      <c r="E10028" t="s">
        <v>898</v>
      </c>
      <c r="F10028" t="s">
        <v>3778</v>
      </c>
      <c r="G10028" t="s">
        <v>31530</v>
      </c>
    </row>
    <row r="10029" spans="1:23" x14ac:dyDescent="0.25">
      <c r="A10029" t="s">
        <v>5088</v>
      </c>
      <c r="B10029" t="s">
        <v>31531</v>
      </c>
    </row>
    <row r="10030" spans="1:23" x14ac:dyDescent="0.25">
      <c r="A10030" t="s">
        <v>2721</v>
      </c>
      <c r="B10030" t="s">
        <v>31532</v>
      </c>
    </row>
    <row r="10031" spans="1:23" x14ac:dyDescent="0.25">
      <c r="A10031" t="s">
        <v>2974</v>
      </c>
      <c r="B10031" t="s">
        <v>1650</v>
      </c>
      <c r="C10031" t="s">
        <v>2432</v>
      </c>
      <c r="D10031" t="s">
        <v>5</v>
      </c>
      <c r="E10031" t="s">
        <v>31533</v>
      </c>
      <c r="F10031" t="s">
        <v>290</v>
      </c>
      <c r="G10031" t="s">
        <v>11826</v>
      </c>
      <c r="H10031" t="s">
        <v>31534</v>
      </c>
    </row>
    <row r="10032" spans="1:23" x14ac:dyDescent="0.25">
      <c r="A10032" t="s">
        <v>31535</v>
      </c>
    </row>
    <row r="10033" spans="1:21" x14ac:dyDescent="0.25">
      <c r="A10033" t="s">
        <v>31536</v>
      </c>
      <c r="B10033" t="s">
        <v>59</v>
      </c>
      <c r="C10033" t="s">
        <v>183</v>
      </c>
      <c r="D10033" t="s">
        <v>61</v>
      </c>
      <c r="E10033" t="s">
        <v>1</v>
      </c>
      <c r="F10033" t="s">
        <v>54</v>
      </c>
      <c r="G10033" t="s">
        <v>420</v>
      </c>
      <c r="H10033" t="s">
        <v>249</v>
      </c>
      <c r="I10033" t="s">
        <v>57</v>
      </c>
      <c r="J10033" t="s">
        <v>541</v>
      </c>
      <c r="K10033" t="s">
        <v>1940</v>
      </c>
      <c r="L10033" t="s">
        <v>6605</v>
      </c>
      <c r="M10033" t="s">
        <v>31537</v>
      </c>
      <c r="N10033" t="s">
        <v>19076</v>
      </c>
      <c r="O10033" t="s">
        <v>1909</v>
      </c>
      <c r="P10033" t="s">
        <v>31538</v>
      </c>
    </row>
    <row r="10034" spans="1:21" x14ac:dyDescent="0.25">
      <c r="A10034" t="s">
        <v>6614</v>
      </c>
      <c r="B10034" t="s">
        <v>179</v>
      </c>
      <c r="C10034" t="s">
        <v>4419</v>
      </c>
      <c r="D10034" t="s">
        <v>5</v>
      </c>
      <c r="E10034" t="s">
        <v>882</v>
      </c>
      <c r="F10034" t="s">
        <v>222</v>
      </c>
      <c r="G10034" t="s">
        <v>3031</v>
      </c>
      <c r="H10034" t="s">
        <v>5436</v>
      </c>
      <c r="I10034" t="s">
        <v>4718</v>
      </c>
      <c r="J10034" t="s">
        <v>31539</v>
      </c>
      <c r="K10034" t="s">
        <v>1716</v>
      </c>
      <c r="L10034" t="s">
        <v>31540</v>
      </c>
      <c r="M10034" t="s">
        <v>898</v>
      </c>
      <c r="N10034" t="s">
        <v>16</v>
      </c>
      <c r="O10034" t="s">
        <v>36</v>
      </c>
      <c r="P10034" t="s">
        <v>31541</v>
      </c>
    </row>
    <row r="10035" spans="1:21" x14ac:dyDescent="0.25">
      <c r="A10035" t="s">
        <v>6614</v>
      </c>
      <c r="B10035" t="s">
        <v>31542</v>
      </c>
      <c r="C10035" t="s">
        <v>31543</v>
      </c>
      <c r="D10035" t="s">
        <v>13148</v>
      </c>
      <c r="E10035" t="s">
        <v>370</v>
      </c>
      <c r="F10035" t="s">
        <v>144</v>
      </c>
      <c r="G10035" t="s">
        <v>37</v>
      </c>
      <c r="H10035" t="s">
        <v>9434</v>
      </c>
      <c r="I10035" t="s">
        <v>43</v>
      </c>
      <c r="J10035" t="s">
        <v>31544</v>
      </c>
      <c r="K10035" t="s">
        <v>2811</v>
      </c>
      <c r="L10035" t="s">
        <v>27891</v>
      </c>
      <c r="M10035" t="s">
        <v>61</v>
      </c>
      <c r="N10035" t="s">
        <v>14027</v>
      </c>
      <c r="O10035" t="s">
        <v>2187</v>
      </c>
      <c r="P10035" t="s">
        <v>31545</v>
      </c>
    </row>
    <row r="10036" spans="1:21" x14ac:dyDescent="0.25">
      <c r="A10036" t="s">
        <v>4966</v>
      </c>
      <c r="B10036" t="s">
        <v>101</v>
      </c>
      <c r="C10036" t="s">
        <v>6614</v>
      </c>
      <c r="D10036" t="s">
        <v>179</v>
      </c>
      <c r="E10036" t="s">
        <v>5</v>
      </c>
      <c r="F10036" t="s">
        <v>17160</v>
      </c>
      <c r="G10036" t="s">
        <v>898</v>
      </c>
      <c r="H10036" t="s">
        <v>1405</v>
      </c>
      <c r="I10036" t="s">
        <v>1776</v>
      </c>
      <c r="J10036" t="s">
        <v>1321</v>
      </c>
      <c r="K10036" t="s">
        <v>37</v>
      </c>
      <c r="L10036" t="s">
        <v>3800</v>
      </c>
      <c r="M10036" t="s">
        <v>59</v>
      </c>
      <c r="N10036" t="s">
        <v>15</v>
      </c>
      <c r="O10036" t="s">
        <v>102</v>
      </c>
      <c r="P10036" t="s">
        <v>150</v>
      </c>
      <c r="Q10036" t="s">
        <v>161</v>
      </c>
      <c r="R10036" t="s">
        <v>115</v>
      </c>
      <c r="S10036" t="s">
        <v>31546</v>
      </c>
    </row>
    <row r="10037" spans="1:21" x14ac:dyDescent="0.25">
      <c r="A10037" t="s">
        <v>6614</v>
      </c>
      <c r="B10037" t="s">
        <v>3993</v>
      </c>
      <c r="C10037" t="s">
        <v>13041</v>
      </c>
      <c r="D10037" t="s">
        <v>1377</v>
      </c>
      <c r="E10037" t="s">
        <v>400</v>
      </c>
      <c r="F10037" t="s">
        <v>2711</v>
      </c>
      <c r="G10037" t="s">
        <v>59</v>
      </c>
      <c r="H10037" t="s">
        <v>1858</v>
      </c>
      <c r="I10037" t="s">
        <v>10642</v>
      </c>
      <c r="J10037" t="s">
        <v>461</v>
      </c>
      <c r="K10037" t="s">
        <v>898</v>
      </c>
      <c r="L10037" t="s">
        <v>713</v>
      </c>
      <c r="M10037" t="s">
        <v>456</v>
      </c>
      <c r="N10037" t="s">
        <v>462</v>
      </c>
      <c r="O10037" t="s">
        <v>179</v>
      </c>
      <c r="P10037" t="s">
        <v>5</v>
      </c>
      <c r="Q10037" t="s">
        <v>15092</v>
      </c>
      <c r="R10037" t="s">
        <v>22024</v>
      </c>
      <c r="S10037" t="s">
        <v>13974</v>
      </c>
      <c r="T10037" t="s">
        <v>31547</v>
      </c>
    </row>
    <row r="10038" spans="1:21" x14ac:dyDescent="0.25">
      <c r="A10038" t="s">
        <v>31543</v>
      </c>
      <c r="B10038" t="s">
        <v>7499</v>
      </c>
      <c r="C10038" t="s">
        <v>24252</v>
      </c>
      <c r="D10038" t="s">
        <v>240</v>
      </c>
      <c r="E10038" t="s">
        <v>4950</v>
      </c>
      <c r="F10038" t="s">
        <v>13148</v>
      </c>
      <c r="G10038" t="s">
        <v>179</v>
      </c>
      <c r="H10038" t="s">
        <v>342</v>
      </c>
      <c r="I10038" t="s">
        <v>23666</v>
      </c>
      <c r="J10038" t="s">
        <v>31548</v>
      </c>
      <c r="K10038" t="s">
        <v>4024</v>
      </c>
      <c r="L10038" t="s">
        <v>59</v>
      </c>
      <c r="M10038" t="s">
        <v>1</v>
      </c>
      <c r="N10038" t="s">
        <v>13190</v>
      </c>
      <c r="O10038" t="s">
        <v>5</v>
      </c>
      <c r="P10038" t="s">
        <v>3066</v>
      </c>
      <c r="Q10038" t="s">
        <v>17160</v>
      </c>
      <c r="R10038" t="s">
        <v>31549</v>
      </c>
    </row>
    <row r="10039" spans="1:21" x14ac:dyDescent="0.25">
      <c r="A10039" t="s">
        <v>5466</v>
      </c>
      <c r="B10039" t="s">
        <v>206</v>
      </c>
      <c r="C10039" t="s">
        <v>61</v>
      </c>
      <c r="D10039" t="s">
        <v>13876</v>
      </c>
      <c r="E10039" t="s">
        <v>31550</v>
      </c>
      <c r="F10039" t="s">
        <v>18</v>
      </c>
      <c r="G10039" t="s">
        <v>2541</v>
      </c>
      <c r="H10039" t="s">
        <v>91</v>
      </c>
      <c r="I10039" t="s">
        <v>31551</v>
      </c>
      <c r="J10039" t="s">
        <v>31552</v>
      </c>
    </row>
    <row r="10040" spans="1:21" x14ac:dyDescent="0.25">
      <c r="A10040" t="s">
        <v>7835</v>
      </c>
      <c r="B10040" t="s">
        <v>14425</v>
      </c>
      <c r="C10040" t="s">
        <v>292</v>
      </c>
      <c r="D10040" t="s">
        <v>206</v>
      </c>
      <c r="E10040" t="s">
        <v>3200</v>
      </c>
      <c r="F10040" t="s">
        <v>3554</v>
      </c>
      <c r="G10040" t="s">
        <v>3555</v>
      </c>
      <c r="H10040" t="s">
        <v>18</v>
      </c>
      <c r="I10040" t="s">
        <v>17913</v>
      </c>
      <c r="J10040" t="s">
        <v>31553</v>
      </c>
    </row>
    <row r="10041" spans="1:21" x14ac:dyDescent="0.25">
      <c r="A10041" t="s">
        <v>5088</v>
      </c>
      <c r="B10041" t="s">
        <v>31554</v>
      </c>
    </row>
    <row r="10042" spans="1:21" x14ac:dyDescent="0.25">
      <c r="A10042" t="s">
        <v>31555</v>
      </c>
    </row>
    <row r="10043" spans="1:21" x14ac:dyDescent="0.25">
      <c r="A10043" t="s">
        <v>5088</v>
      </c>
      <c r="B10043" t="s">
        <v>31556</v>
      </c>
    </row>
    <row r="10044" spans="1:21" x14ac:dyDescent="0.25">
      <c r="A10044" t="s">
        <v>456</v>
      </c>
      <c r="B10044" t="s">
        <v>1426</v>
      </c>
      <c r="C10044" t="s">
        <v>61</v>
      </c>
      <c r="D10044" t="s">
        <v>22154</v>
      </c>
      <c r="E10044" t="s">
        <v>9686</v>
      </c>
      <c r="F10044" t="s">
        <v>4731</v>
      </c>
      <c r="G10044" t="s">
        <v>4732</v>
      </c>
      <c r="H10044" t="s">
        <v>14731</v>
      </c>
      <c r="I10044" t="s">
        <v>126</v>
      </c>
      <c r="J10044" t="s">
        <v>31557</v>
      </c>
      <c r="K10044" t="s">
        <v>5548</v>
      </c>
      <c r="L10044" t="s">
        <v>157</v>
      </c>
      <c r="M10044" t="s">
        <v>266</v>
      </c>
      <c r="N10044" t="s">
        <v>7318</v>
      </c>
      <c r="O10044" t="s">
        <v>763</v>
      </c>
      <c r="P10044" t="s">
        <v>313</v>
      </c>
      <c r="Q10044" t="s">
        <v>2363</v>
      </c>
      <c r="R10044" t="s">
        <v>5066</v>
      </c>
      <c r="S10044" t="s">
        <v>37</v>
      </c>
      <c r="T10044" t="s">
        <v>157</v>
      </c>
      <c r="U10044" t="s">
        <v>31558</v>
      </c>
    </row>
    <row r="10045" spans="1:21" x14ac:dyDescent="0.25">
      <c r="A10045" t="s">
        <v>8134</v>
      </c>
      <c r="B10045" t="s">
        <v>126</v>
      </c>
      <c r="C10045" t="s">
        <v>2589</v>
      </c>
      <c r="D10045" t="s">
        <v>7772</v>
      </c>
      <c r="E10045" t="s">
        <v>31559</v>
      </c>
      <c r="F10045" t="s">
        <v>28</v>
      </c>
      <c r="G10045" t="s">
        <v>3664</v>
      </c>
      <c r="H10045" t="s">
        <v>31560</v>
      </c>
      <c r="I10045" t="s">
        <v>1443</v>
      </c>
      <c r="J10045" t="s">
        <v>31561</v>
      </c>
    </row>
    <row r="10046" spans="1:21" x14ac:dyDescent="0.25">
      <c r="A10046" t="s">
        <v>607</v>
      </c>
      <c r="B10046" t="s">
        <v>11834</v>
      </c>
      <c r="C10046" t="s">
        <v>2721</v>
      </c>
      <c r="D10046" t="s">
        <v>179</v>
      </c>
      <c r="E10046" t="s">
        <v>5</v>
      </c>
      <c r="F10046" t="s">
        <v>31562</v>
      </c>
      <c r="G10046" t="s">
        <v>14780</v>
      </c>
      <c r="H10046" t="s">
        <v>57</v>
      </c>
      <c r="I10046" t="s">
        <v>13933</v>
      </c>
      <c r="J10046" t="s">
        <v>18678</v>
      </c>
      <c r="K10046" t="s">
        <v>31563</v>
      </c>
      <c r="L10046" t="s">
        <v>1889</v>
      </c>
      <c r="M10046" t="s">
        <v>1408</v>
      </c>
      <c r="N10046" t="s">
        <v>30</v>
      </c>
      <c r="O10046" t="s">
        <v>8038</v>
      </c>
      <c r="P10046" t="s">
        <v>1606</v>
      </c>
      <c r="Q10046" t="s">
        <v>31564</v>
      </c>
    </row>
    <row r="10047" spans="1:21" x14ac:dyDescent="0.25">
      <c r="A10047" t="s">
        <v>179</v>
      </c>
      <c r="B10047" t="s">
        <v>27611</v>
      </c>
      <c r="C10047" t="s">
        <v>788</v>
      </c>
      <c r="D10047" t="s">
        <v>432</v>
      </c>
      <c r="E10047" t="s">
        <v>27612</v>
      </c>
      <c r="F10047" t="s">
        <v>615</v>
      </c>
      <c r="G10047" t="s">
        <v>20095</v>
      </c>
      <c r="H10047" t="s">
        <v>37</v>
      </c>
      <c r="I10047" t="s">
        <v>31565</v>
      </c>
      <c r="J10047" t="s">
        <v>37</v>
      </c>
      <c r="K10047" t="s">
        <v>427</v>
      </c>
      <c r="L10047" t="s">
        <v>2179</v>
      </c>
      <c r="M10047" t="s">
        <v>883</v>
      </c>
      <c r="N10047" t="s">
        <v>334</v>
      </c>
      <c r="O10047" t="s">
        <v>2782</v>
      </c>
      <c r="P10047" t="s">
        <v>1128</v>
      </c>
      <c r="Q10047" t="s">
        <v>6076</v>
      </c>
      <c r="R10047" t="s">
        <v>1267</v>
      </c>
      <c r="S10047" t="s">
        <v>31566</v>
      </c>
    </row>
    <row r="10048" spans="1:21" x14ac:dyDescent="0.25">
      <c r="A10048" t="s">
        <v>898</v>
      </c>
      <c r="B10048" t="s">
        <v>695</v>
      </c>
      <c r="C10048" t="s">
        <v>18</v>
      </c>
      <c r="D10048" t="s">
        <v>31567</v>
      </c>
      <c r="E10048" t="s">
        <v>5092</v>
      </c>
      <c r="F10048" t="s">
        <v>710</v>
      </c>
      <c r="G10048" t="s">
        <v>45</v>
      </c>
      <c r="H10048" t="s">
        <v>5259</v>
      </c>
      <c r="I10048" t="s">
        <v>36</v>
      </c>
      <c r="J10048" t="s">
        <v>113</v>
      </c>
      <c r="K10048" t="s">
        <v>1420</v>
      </c>
      <c r="L10048" t="s">
        <v>5</v>
      </c>
      <c r="M10048" t="s">
        <v>81</v>
      </c>
      <c r="N10048" t="s">
        <v>7501</v>
      </c>
      <c r="O10048" t="s">
        <v>59</v>
      </c>
      <c r="P10048" t="s">
        <v>198</v>
      </c>
      <c r="Q10048" t="s">
        <v>2327</v>
      </c>
      <c r="R10048" t="s">
        <v>1443</v>
      </c>
      <c r="S10048" t="s">
        <v>31568</v>
      </c>
    </row>
    <row r="10049" spans="1:21" x14ac:dyDescent="0.25">
      <c r="A10049" t="s">
        <v>1313</v>
      </c>
      <c r="B10049" t="s">
        <v>762</v>
      </c>
      <c r="C10049" t="s">
        <v>898</v>
      </c>
      <c r="D10049" t="s">
        <v>2711</v>
      </c>
      <c r="E10049" s="5">
        <v>1</v>
      </c>
      <c r="F10049" t="s">
        <v>898</v>
      </c>
      <c r="G10049" t="s">
        <v>427</v>
      </c>
      <c r="H10049" t="s">
        <v>6790</v>
      </c>
      <c r="I10049" t="s">
        <v>1018</v>
      </c>
      <c r="J10049" t="s">
        <v>31569</v>
      </c>
      <c r="K10049" t="s">
        <v>5</v>
      </c>
      <c r="L10049" t="s">
        <v>5678</v>
      </c>
      <c r="M10049" t="s">
        <v>5679</v>
      </c>
      <c r="N10049" t="s">
        <v>71</v>
      </c>
      <c r="O10049" t="s">
        <v>790</v>
      </c>
      <c r="P10049" t="s">
        <v>898</v>
      </c>
      <c r="Q10049" t="s">
        <v>1443</v>
      </c>
      <c r="R10049" t="s">
        <v>31570</v>
      </c>
    </row>
    <row r="10050" spans="1:21" x14ac:dyDescent="0.25">
      <c r="A10050" t="s">
        <v>7497</v>
      </c>
      <c r="B10050" t="s">
        <v>31571</v>
      </c>
    </row>
    <row r="10051" spans="1:21" x14ac:dyDescent="0.25">
      <c r="A10051" t="s">
        <v>1059</v>
      </c>
      <c r="B10051" t="s">
        <v>18</v>
      </c>
      <c r="C10051" t="s">
        <v>31572</v>
      </c>
      <c r="D10051" t="s">
        <v>5</v>
      </c>
      <c r="E10051" t="s">
        <v>266</v>
      </c>
      <c r="F10051" t="s">
        <v>7309</v>
      </c>
      <c r="G10051" t="s">
        <v>1424</v>
      </c>
      <c r="H10051" t="s">
        <v>36</v>
      </c>
      <c r="I10051" t="s">
        <v>1659</v>
      </c>
      <c r="J10051" t="s">
        <v>603</v>
      </c>
      <c r="K10051" t="s">
        <v>31573</v>
      </c>
    </row>
    <row r="10052" spans="1:21" x14ac:dyDescent="0.25">
      <c r="A10052" t="s">
        <v>31574</v>
      </c>
    </row>
    <row r="10053" spans="1:21" x14ac:dyDescent="0.25">
      <c r="A10053" t="s">
        <v>27</v>
      </c>
      <c r="B10053" t="s">
        <v>256</v>
      </c>
      <c r="C10053" t="s">
        <v>179</v>
      </c>
      <c r="D10053" t="s">
        <v>1752</v>
      </c>
      <c r="E10053" t="s">
        <v>7390</v>
      </c>
      <c r="F10053" t="s">
        <v>10574</v>
      </c>
      <c r="G10053" t="s">
        <v>45</v>
      </c>
      <c r="H10053" t="s">
        <v>2838</v>
      </c>
      <c r="I10053" t="s">
        <v>2626</v>
      </c>
      <c r="J10053" t="s">
        <v>31575</v>
      </c>
      <c r="K10053" t="s">
        <v>2852</v>
      </c>
      <c r="L10053" t="s">
        <v>1852</v>
      </c>
      <c r="M10053" t="s">
        <v>179</v>
      </c>
      <c r="N10053" t="s">
        <v>919</v>
      </c>
      <c r="O10053" t="s">
        <v>31576</v>
      </c>
      <c r="P10053" t="s">
        <v>997</v>
      </c>
      <c r="Q10053" t="s">
        <v>157</v>
      </c>
      <c r="R10053" t="s">
        <v>10812</v>
      </c>
      <c r="S10053" t="s">
        <v>206</v>
      </c>
      <c r="T10053" t="s">
        <v>61</v>
      </c>
      <c r="U10053" t="s">
        <v>31577</v>
      </c>
    </row>
    <row r="10054" spans="1:21" x14ac:dyDescent="0.25">
      <c r="A10054" t="s">
        <v>59</v>
      </c>
      <c r="B10054" t="s">
        <v>31578</v>
      </c>
      <c r="C10054" t="s">
        <v>31579</v>
      </c>
      <c r="D10054" t="s">
        <v>5092</v>
      </c>
      <c r="E10054" t="s">
        <v>193</v>
      </c>
      <c r="F10054" t="s">
        <v>31109</v>
      </c>
      <c r="G10054" t="s">
        <v>190</v>
      </c>
      <c r="H10054" t="s">
        <v>31580</v>
      </c>
      <c r="I10054" t="s">
        <v>5092</v>
      </c>
      <c r="J10054" t="s">
        <v>17202</v>
      </c>
      <c r="K10054" t="s">
        <v>126</v>
      </c>
      <c r="L10054" t="s">
        <v>974</v>
      </c>
      <c r="M10054" t="s">
        <v>8845</v>
      </c>
      <c r="N10054" t="s">
        <v>1405</v>
      </c>
      <c r="O10054" t="s">
        <v>1752</v>
      </c>
      <c r="P10054" t="s">
        <v>7523</v>
      </c>
      <c r="Q10054" t="s">
        <v>31581</v>
      </c>
    </row>
    <row r="10055" spans="1:21" x14ac:dyDescent="0.25">
      <c r="A10055" t="s">
        <v>6120</v>
      </c>
      <c r="B10055" t="s">
        <v>5146</v>
      </c>
      <c r="C10055" t="s">
        <v>43</v>
      </c>
      <c r="D10055" t="s">
        <v>31582</v>
      </c>
      <c r="E10055" t="s">
        <v>607</v>
      </c>
      <c r="F10055" t="s">
        <v>17132</v>
      </c>
      <c r="G10055" t="s">
        <v>126</v>
      </c>
      <c r="H10055" t="s">
        <v>5678</v>
      </c>
      <c r="I10055" t="s">
        <v>12044</v>
      </c>
      <c r="J10055" t="s">
        <v>31583</v>
      </c>
      <c r="K10055" t="s">
        <v>31584</v>
      </c>
    </row>
    <row r="10056" spans="1:21" x14ac:dyDescent="0.25">
      <c r="A10056" t="s">
        <v>190</v>
      </c>
      <c r="B10056" t="s">
        <v>31585</v>
      </c>
      <c r="C10056" t="s">
        <v>5</v>
      </c>
      <c r="D10056" t="s">
        <v>2197</v>
      </c>
      <c r="E10056" t="s">
        <v>1039</v>
      </c>
      <c r="F10056" t="s">
        <v>7110</v>
      </c>
      <c r="G10056" t="s">
        <v>206</v>
      </c>
      <c r="H10056" t="s">
        <v>31586</v>
      </c>
      <c r="I10056" t="s">
        <v>18</v>
      </c>
      <c r="J10056" t="s">
        <v>31587</v>
      </c>
      <c r="K10056" t="s">
        <v>13876</v>
      </c>
      <c r="L10056" t="s">
        <v>156</v>
      </c>
      <c r="M10056" t="s">
        <v>157</v>
      </c>
      <c r="N10056" t="s">
        <v>1940</v>
      </c>
      <c r="O10056" t="s">
        <v>432</v>
      </c>
      <c r="P10056" t="s">
        <v>7685</v>
      </c>
      <c r="Q10056" t="s">
        <v>31588</v>
      </c>
    </row>
    <row r="10057" spans="1:21" x14ac:dyDescent="0.25">
      <c r="A10057" t="s">
        <v>31589</v>
      </c>
      <c r="B10057" t="s">
        <v>5222</v>
      </c>
      <c r="C10057" t="s">
        <v>584</v>
      </c>
      <c r="D10057" t="s">
        <v>31590</v>
      </c>
      <c r="E10057" t="s">
        <v>31591</v>
      </c>
      <c r="F10057" t="s">
        <v>5092</v>
      </c>
      <c r="G10057" t="s">
        <v>1930</v>
      </c>
      <c r="H10057" t="s">
        <v>31592</v>
      </c>
      <c r="I10057" t="s">
        <v>17718</v>
      </c>
      <c r="J10057" t="s">
        <v>31593</v>
      </c>
      <c r="K10057" t="s">
        <v>438</v>
      </c>
      <c r="L10057" t="s">
        <v>15952</v>
      </c>
      <c r="M10057" t="s">
        <v>31594</v>
      </c>
      <c r="N10057" t="s">
        <v>31595</v>
      </c>
    </row>
    <row r="10058" spans="1:21" x14ac:dyDescent="0.25">
      <c r="A10058" t="s">
        <v>898</v>
      </c>
      <c r="B10058" t="s">
        <v>334</v>
      </c>
      <c r="C10058" t="s">
        <v>31596</v>
      </c>
      <c r="D10058" t="s">
        <v>5</v>
      </c>
      <c r="E10058" t="s">
        <v>266</v>
      </c>
      <c r="F10058" t="s">
        <v>3493</v>
      </c>
      <c r="G10058" t="s">
        <v>5092</v>
      </c>
      <c r="H10058" t="s">
        <v>266</v>
      </c>
      <c r="I10058" t="s">
        <v>31597</v>
      </c>
    </row>
    <row r="10059" spans="1:21" x14ac:dyDescent="0.25">
      <c r="A10059" t="s">
        <v>39</v>
      </c>
      <c r="B10059" t="s">
        <v>1701</v>
      </c>
      <c r="C10059" t="s">
        <v>198</v>
      </c>
      <c r="D10059" t="s">
        <v>61</v>
      </c>
      <c r="E10059" t="s">
        <v>3543</v>
      </c>
      <c r="F10059" t="s">
        <v>4087</v>
      </c>
      <c r="G10059" t="s">
        <v>3344</v>
      </c>
      <c r="H10059" t="s">
        <v>883</v>
      </c>
      <c r="I10059" t="s">
        <v>59</v>
      </c>
      <c r="J10059" t="s">
        <v>31598</v>
      </c>
      <c r="K10059" t="s">
        <v>31513</v>
      </c>
      <c r="L10059" t="s">
        <v>31514</v>
      </c>
      <c r="M10059" t="s">
        <v>4971</v>
      </c>
      <c r="N10059" t="s">
        <v>71</v>
      </c>
      <c r="O10059" t="s">
        <v>5</v>
      </c>
      <c r="P10059" t="s">
        <v>81</v>
      </c>
      <c r="Q10059" t="s">
        <v>741</v>
      </c>
      <c r="R10059" t="s">
        <v>31599</v>
      </c>
    </row>
    <row r="10060" spans="1:21" x14ac:dyDescent="0.25">
      <c r="A10060" t="s">
        <v>449</v>
      </c>
      <c r="B10060" t="s">
        <v>31600</v>
      </c>
    </row>
    <row r="10061" spans="1:21" x14ac:dyDescent="0.25">
      <c r="A10061" t="s">
        <v>5826</v>
      </c>
      <c r="B10061" t="s">
        <v>3200</v>
      </c>
      <c r="C10061" t="s">
        <v>31601</v>
      </c>
    </row>
    <row r="10062" spans="1:21" x14ac:dyDescent="0.25">
      <c r="A10062" t="s">
        <v>1641</v>
      </c>
      <c r="B10062" t="s">
        <v>5</v>
      </c>
      <c r="C10062" t="s">
        <v>266</v>
      </c>
      <c r="D10062" t="s">
        <v>31602</v>
      </c>
    </row>
    <row r="10063" spans="1:21" x14ac:dyDescent="0.25">
      <c r="A10063" t="s">
        <v>3896</v>
      </c>
      <c r="B10063" t="s">
        <v>156</v>
      </c>
      <c r="C10063" t="s">
        <v>157</v>
      </c>
      <c r="D10063" t="s">
        <v>31603</v>
      </c>
      <c r="E10063" t="s">
        <v>1012</v>
      </c>
      <c r="F10063" t="s">
        <v>713</v>
      </c>
      <c r="G10063" t="s">
        <v>31604</v>
      </c>
    </row>
    <row r="10064" spans="1:21" x14ac:dyDescent="0.25">
      <c r="A10064" t="s">
        <v>181</v>
      </c>
      <c r="B10064" t="s">
        <v>156</v>
      </c>
      <c r="C10064" t="s">
        <v>2072</v>
      </c>
      <c r="D10064" t="s">
        <v>31605</v>
      </c>
    </row>
    <row r="10065" spans="1:23" x14ac:dyDescent="0.25">
      <c r="A10065" t="s">
        <v>2170</v>
      </c>
      <c r="B10065" t="s">
        <v>185</v>
      </c>
      <c r="C10065" t="s">
        <v>31606</v>
      </c>
    </row>
    <row r="10066" spans="1:23" x14ac:dyDescent="0.25">
      <c r="A10066" t="s">
        <v>31607</v>
      </c>
      <c r="B10066" t="s">
        <v>3200</v>
      </c>
      <c r="C10066" t="s">
        <v>898</v>
      </c>
      <c r="D10066" t="s">
        <v>71</v>
      </c>
      <c r="E10066" t="s">
        <v>400</v>
      </c>
      <c r="F10066" t="s">
        <v>3631</v>
      </c>
      <c r="G10066" t="s">
        <v>115</v>
      </c>
      <c r="H10066" t="s">
        <v>1296</v>
      </c>
      <c r="I10066" t="s">
        <v>873</v>
      </c>
      <c r="J10066" t="s">
        <v>18</v>
      </c>
      <c r="K10066" t="s">
        <v>240</v>
      </c>
      <c r="L10066" t="s">
        <v>61</v>
      </c>
      <c r="M10066" t="s">
        <v>608</v>
      </c>
      <c r="N10066" t="s">
        <v>179</v>
      </c>
      <c r="O10066" t="s">
        <v>31608</v>
      </c>
    </row>
    <row r="10067" spans="1:23" x14ac:dyDescent="0.25">
      <c r="A10067" t="s">
        <v>12151</v>
      </c>
      <c r="B10067" t="s">
        <v>7524</v>
      </c>
      <c r="C10067" t="s">
        <v>126</v>
      </c>
      <c r="D10067" t="s">
        <v>5</v>
      </c>
      <c r="E10067" t="s">
        <v>1321</v>
      </c>
      <c r="F10067" t="s">
        <v>762</v>
      </c>
      <c r="G10067" t="s">
        <v>5092</v>
      </c>
      <c r="H10067" t="s">
        <v>4488</v>
      </c>
      <c r="I10067" t="s">
        <v>462</v>
      </c>
      <c r="J10067" t="s">
        <v>2593</v>
      </c>
      <c r="K10067" t="s">
        <v>31609</v>
      </c>
      <c r="L10067" t="s">
        <v>388</v>
      </c>
      <c r="M10067" t="s">
        <v>5092</v>
      </c>
      <c r="N10067" t="s">
        <v>282</v>
      </c>
      <c r="O10067" t="s">
        <v>31610</v>
      </c>
      <c r="P10067" t="s">
        <v>7297</v>
      </c>
      <c r="Q10067" t="s">
        <v>159</v>
      </c>
      <c r="R10067" t="s">
        <v>5</v>
      </c>
      <c r="S10067" t="s">
        <v>39</v>
      </c>
      <c r="T10067" t="s">
        <v>3071</v>
      </c>
      <c r="U10067" t="s">
        <v>31611</v>
      </c>
    </row>
    <row r="10068" spans="1:23" x14ac:dyDescent="0.25">
      <c r="A10068" t="s">
        <v>7238</v>
      </c>
      <c r="B10068" t="s">
        <v>36</v>
      </c>
      <c r="C10068" t="s">
        <v>358</v>
      </c>
      <c r="D10068" t="s">
        <v>102</v>
      </c>
      <c r="E10068" t="s">
        <v>759</v>
      </c>
      <c r="F10068" t="s">
        <v>17778</v>
      </c>
      <c r="G10068" t="s">
        <v>5092</v>
      </c>
      <c r="H10068" t="s">
        <v>1012</v>
      </c>
      <c r="I10068" t="s">
        <v>1777</v>
      </c>
      <c r="J10068" t="s">
        <v>31612</v>
      </c>
      <c r="K10068" t="s">
        <v>181</v>
      </c>
      <c r="L10068" t="s">
        <v>1377</v>
      </c>
      <c r="M10068" t="s">
        <v>8113</v>
      </c>
      <c r="N10068" t="s">
        <v>59</v>
      </c>
      <c r="O10068" t="s">
        <v>193</v>
      </c>
      <c r="P10068" t="s">
        <v>61</v>
      </c>
      <c r="Q10068" t="s">
        <v>112</v>
      </c>
      <c r="R10068" t="s">
        <v>36</v>
      </c>
      <c r="S10068" t="s">
        <v>31613</v>
      </c>
      <c r="T10068" t="s">
        <v>31614</v>
      </c>
    </row>
    <row r="10069" spans="1:23" x14ac:dyDescent="0.25">
      <c r="A10069" t="s">
        <v>1527</v>
      </c>
      <c r="B10069" t="s">
        <v>113</v>
      </c>
      <c r="C10069" t="s">
        <v>61</v>
      </c>
      <c r="D10069" t="s">
        <v>10612</v>
      </c>
      <c r="E10069" t="s">
        <v>27256</v>
      </c>
      <c r="F10069" t="s">
        <v>30</v>
      </c>
      <c r="G10069" t="s">
        <v>31615</v>
      </c>
      <c r="H10069" t="s">
        <v>9511</v>
      </c>
      <c r="I10069" t="s">
        <v>112</v>
      </c>
      <c r="J10069" t="s">
        <v>198</v>
      </c>
      <c r="K10069" t="s">
        <v>12756</v>
      </c>
      <c r="L10069" t="s">
        <v>9513</v>
      </c>
      <c r="M10069" t="s">
        <v>290</v>
      </c>
      <c r="N10069" t="s">
        <v>159</v>
      </c>
      <c r="O10069" t="s">
        <v>61</v>
      </c>
      <c r="P10069" t="s">
        <v>31616</v>
      </c>
    </row>
    <row r="10070" spans="1:23" x14ac:dyDescent="0.25">
      <c r="A10070" t="s">
        <v>6614</v>
      </c>
      <c r="B10070" t="s">
        <v>651</v>
      </c>
      <c r="C10070" t="s">
        <v>36</v>
      </c>
      <c r="D10070" t="s">
        <v>13533</v>
      </c>
      <c r="E10070" t="s">
        <v>31617</v>
      </c>
      <c r="F10070" t="s">
        <v>572</v>
      </c>
      <c r="G10070" t="s">
        <v>31618</v>
      </c>
      <c r="H10070" t="s">
        <v>14512</v>
      </c>
      <c r="I10070" t="s">
        <v>181</v>
      </c>
      <c r="J10070" t="s">
        <v>370</v>
      </c>
      <c r="K10070" t="s">
        <v>1471</v>
      </c>
      <c r="L10070" t="s">
        <v>577</v>
      </c>
      <c r="M10070" t="s">
        <v>3507</v>
      </c>
      <c r="N10070">
        <v>4</v>
      </c>
      <c r="O10070" t="s">
        <v>1603</v>
      </c>
      <c r="P10070" t="s">
        <v>2412</v>
      </c>
      <c r="Q10070" t="s">
        <v>31619</v>
      </c>
      <c r="R10070" t="s">
        <v>30606</v>
      </c>
      <c r="S10070" t="s">
        <v>1187</v>
      </c>
      <c r="T10070" t="s">
        <v>31620</v>
      </c>
    </row>
    <row r="10071" spans="1:23" x14ac:dyDescent="0.25">
      <c r="A10071" t="s">
        <v>1527</v>
      </c>
      <c r="B10071" t="s">
        <v>5598</v>
      </c>
      <c r="C10071" t="s">
        <v>61</v>
      </c>
      <c r="D10071" t="s">
        <v>12828</v>
      </c>
      <c r="E10071" t="s">
        <v>57</v>
      </c>
      <c r="F10071" t="s">
        <v>383</v>
      </c>
      <c r="G10071" t="s">
        <v>9320</v>
      </c>
      <c r="H10071" t="s">
        <v>37</v>
      </c>
      <c r="I10071" t="s">
        <v>2091</v>
      </c>
      <c r="J10071" t="s">
        <v>1797</v>
      </c>
      <c r="K10071" t="s">
        <v>115</v>
      </c>
      <c r="L10071" t="s">
        <v>31621</v>
      </c>
      <c r="M10071" t="s">
        <v>11743</v>
      </c>
      <c r="N10071" t="s">
        <v>126</v>
      </c>
      <c r="O10071" t="s">
        <v>61</v>
      </c>
      <c r="P10071" t="s">
        <v>31622</v>
      </c>
      <c r="Q10071" t="s">
        <v>57</v>
      </c>
      <c r="R10071" t="s">
        <v>4083</v>
      </c>
      <c r="S10071" t="s">
        <v>20986</v>
      </c>
      <c r="T10071" t="s">
        <v>31623</v>
      </c>
      <c r="U10071" t="s">
        <v>45</v>
      </c>
      <c r="V10071" t="s">
        <v>2494</v>
      </c>
      <c r="W10071" t="s">
        <v>31624</v>
      </c>
    </row>
    <row r="10072" spans="1:23" x14ac:dyDescent="0.25">
      <c r="A10072" t="s">
        <v>8006</v>
      </c>
      <c r="B10072" t="s">
        <v>1408</v>
      </c>
      <c r="C10072" t="s">
        <v>210</v>
      </c>
      <c r="D10072" t="s">
        <v>59</v>
      </c>
      <c r="E10072" t="s">
        <v>61</v>
      </c>
      <c r="F10072" t="s">
        <v>112</v>
      </c>
      <c r="G10072" t="s">
        <v>57</v>
      </c>
      <c r="H10072" t="s">
        <v>13876</v>
      </c>
      <c r="I10072" t="s">
        <v>30</v>
      </c>
      <c r="J10072" t="s">
        <v>572</v>
      </c>
      <c r="K10072" t="s">
        <v>4297</v>
      </c>
      <c r="L10072" t="s">
        <v>31625</v>
      </c>
    </row>
    <row r="10073" spans="1:23" x14ac:dyDescent="0.25">
      <c r="A10073" t="s">
        <v>17523</v>
      </c>
      <c r="B10073" t="s">
        <v>108</v>
      </c>
      <c r="C10073" t="s">
        <v>43</v>
      </c>
      <c r="D10073" t="s">
        <v>492</v>
      </c>
      <c r="E10073" t="s">
        <v>495</v>
      </c>
      <c r="F10073" t="s">
        <v>3768</v>
      </c>
      <c r="G10073" t="s">
        <v>16</v>
      </c>
      <c r="H10073" t="s">
        <v>5</v>
      </c>
      <c r="I10073" t="s">
        <v>16917</v>
      </c>
      <c r="J10073" t="s">
        <v>5168</v>
      </c>
      <c r="K10073" t="s">
        <v>6614</v>
      </c>
      <c r="L10073" t="s">
        <v>31626</v>
      </c>
    </row>
    <row r="10074" spans="1:23" x14ac:dyDescent="0.25">
      <c r="A10074" t="s">
        <v>179</v>
      </c>
      <c r="B10074" t="s">
        <v>31627</v>
      </c>
      <c r="C10074" t="s">
        <v>61</v>
      </c>
      <c r="D10074" t="s">
        <v>3357</v>
      </c>
      <c r="E10074" t="s">
        <v>5096</v>
      </c>
      <c r="F10074" t="s">
        <v>438</v>
      </c>
      <c r="G10074" t="s">
        <v>3200</v>
      </c>
      <c r="H10074" t="s">
        <v>10017</v>
      </c>
      <c r="I10074" t="s">
        <v>45</v>
      </c>
      <c r="J10074" t="s">
        <v>184</v>
      </c>
      <c r="K10074" t="s">
        <v>2632</v>
      </c>
      <c r="L10074" t="s">
        <v>1743</v>
      </c>
      <c r="M10074" t="s">
        <v>30</v>
      </c>
      <c r="N10074" t="s">
        <v>13281</v>
      </c>
      <c r="O10074" t="s">
        <v>31628</v>
      </c>
    </row>
    <row r="10075" spans="1:23" x14ac:dyDescent="0.25">
      <c r="A10075" t="s">
        <v>17987</v>
      </c>
      <c r="B10075" t="s">
        <v>7835</v>
      </c>
      <c r="C10075" t="s">
        <v>18</v>
      </c>
      <c r="D10075" t="s">
        <v>594</v>
      </c>
      <c r="E10075" t="s">
        <v>545</v>
      </c>
      <c r="F10075" t="s">
        <v>3357</v>
      </c>
      <c r="G10075" t="s">
        <v>5096</v>
      </c>
      <c r="H10075" t="s">
        <v>438</v>
      </c>
      <c r="I10075" t="s">
        <v>14455</v>
      </c>
      <c r="J10075" t="s">
        <v>31629</v>
      </c>
      <c r="K10075" t="s">
        <v>761</v>
      </c>
      <c r="L10075" t="s">
        <v>2226</v>
      </c>
      <c r="M10075" t="s">
        <v>31630</v>
      </c>
      <c r="N10075" t="s">
        <v>3676</v>
      </c>
      <c r="O10075" t="s">
        <v>572</v>
      </c>
      <c r="P10075" t="s">
        <v>31631</v>
      </c>
    </row>
    <row r="10076" spans="1:23" x14ac:dyDescent="0.25">
      <c r="A10076" t="s">
        <v>4431</v>
      </c>
      <c r="B10076" t="s">
        <v>36</v>
      </c>
      <c r="C10076" t="s">
        <v>4202</v>
      </c>
      <c r="D10076" t="s">
        <v>5800</v>
      </c>
      <c r="E10076" t="s">
        <v>541</v>
      </c>
      <c r="F10076" t="s">
        <v>1655</v>
      </c>
      <c r="G10076" t="s">
        <v>255</v>
      </c>
      <c r="H10076" t="s">
        <v>30</v>
      </c>
      <c r="I10076" t="s">
        <v>7441</v>
      </c>
      <c r="J10076" t="s">
        <v>31632</v>
      </c>
      <c r="K10076" t="s">
        <v>2677</v>
      </c>
      <c r="L10076" t="s">
        <v>2737</v>
      </c>
      <c r="M10076" t="s">
        <v>17472</v>
      </c>
      <c r="N10076" t="s">
        <v>15787</v>
      </c>
      <c r="O10076" t="s">
        <v>5092</v>
      </c>
      <c r="P10076" t="s">
        <v>2578</v>
      </c>
      <c r="Q10076" t="s">
        <v>2838</v>
      </c>
      <c r="R10076" t="s">
        <v>31633</v>
      </c>
    </row>
    <row r="10077" spans="1:23" x14ac:dyDescent="0.25">
      <c r="A10077" t="s">
        <v>2170</v>
      </c>
      <c r="B10077" t="s">
        <v>255</v>
      </c>
      <c r="C10077" t="s">
        <v>5090</v>
      </c>
      <c r="D10077" t="s">
        <v>7775</v>
      </c>
      <c r="E10077" t="s">
        <v>31634</v>
      </c>
      <c r="F10077" t="s">
        <v>541</v>
      </c>
      <c r="G10077" t="s">
        <v>31635</v>
      </c>
      <c r="H10077" t="s">
        <v>7441</v>
      </c>
      <c r="I10077" s="5">
        <v>0.18</v>
      </c>
      <c r="J10077" t="s">
        <v>1623</v>
      </c>
      <c r="K10077" t="s">
        <v>2677</v>
      </c>
      <c r="L10077" t="s">
        <v>5092</v>
      </c>
      <c r="M10077" t="s">
        <v>1830</v>
      </c>
      <c r="N10077" t="s">
        <v>31636</v>
      </c>
    </row>
    <row r="10078" spans="1:23" x14ac:dyDescent="0.25">
      <c r="A10078" s="3">
        <v>44510</v>
      </c>
      <c r="B10078" t="s">
        <v>4928</v>
      </c>
      <c r="C10078" t="s">
        <v>3200</v>
      </c>
      <c r="D10078" t="s">
        <v>3955</v>
      </c>
      <c r="E10078" t="s">
        <v>2086</v>
      </c>
      <c r="F10078" t="s">
        <v>18</v>
      </c>
      <c r="G10078" t="s">
        <v>14863</v>
      </c>
      <c r="H10078" t="s">
        <v>4718</v>
      </c>
      <c r="I10078" t="s">
        <v>31637</v>
      </c>
      <c r="J10078" t="s">
        <v>37</v>
      </c>
      <c r="K10078" t="s">
        <v>700</v>
      </c>
      <c r="L10078" t="s">
        <v>31638</v>
      </c>
    </row>
    <row r="10079" spans="1:23" x14ac:dyDescent="0.25">
      <c r="A10079" t="s">
        <v>37</v>
      </c>
      <c r="B10079" t="s">
        <v>4120</v>
      </c>
      <c r="C10079" t="s">
        <v>45</v>
      </c>
      <c r="D10079" t="s">
        <v>31639</v>
      </c>
      <c r="E10079" t="s">
        <v>609</v>
      </c>
      <c r="F10079" t="s">
        <v>3548</v>
      </c>
      <c r="G10079" t="s">
        <v>22893</v>
      </c>
      <c r="H10079" t="s">
        <v>31640</v>
      </c>
    </row>
    <row r="10080" spans="1:23" x14ac:dyDescent="0.25">
      <c r="A10080" t="s">
        <v>157</v>
      </c>
      <c r="B10080" t="s">
        <v>1998</v>
      </c>
      <c r="C10080" t="s">
        <v>621</v>
      </c>
      <c r="D10080" t="s">
        <v>37</v>
      </c>
      <c r="E10080" t="s">
        <v>4475</v>
      </c>
      <c r="F10080" t="s">
        <v>18</v>
      </c>
      <c r="G10080" t="s">
        <v>623</v>
      </c>
      <c r="H10080" t="s">
        <v>31641</v>
      </c>
    </row>
    <row r="10081" spans="1:22" x14ac:dyDescent="0.25">
      <c r="A10081" t="s">
        <v>68</v>
      </c>
      <c r="B10081" t="s">
        <v>43</v>
      </c>
      <c r="C10081" t="s">
        <v>179</v>
      </c>
      <c r="D10081" t="s">
        <v>61</v>
      </c>
      <c r="E10081" t="s">
        <v>395</v>
      </c>
      <c r="F10081" t="s">
        <v>1622</v>
      </c>
      <c r="G10081" t="s">
        <v>6614</v>
      </c>
      <c r="H10081" t="s">
        <v>2423</v>
      </c>
      <c r="I10081" t="s">
        <v>31642</v>
      </c>
      <c r="J10081" t="s">
        <v>30107</v>
      </c>
      <c r="K10081" t="s">
        <v>31643</v>
      </c>
    </row>
    <row r="10082" spans="1:22" x14ac:dyDescent="0.25">
      <c r="A10082" t="s">
        <v>18519</v>
      </c>
      <c r="B10082" t="s">
        <v>185</v>
      </c>
      <c r="C10082" t="s">
        <v>21681</v>
      </c>
      <c r="D10082" t="s">
        <v>1125</v>
      </c>
      <c r="E10082" t="s">
        <v>4768</v>
      </c>
      <c r="F10082" t="s">
        <v>31644</v>
      </c>
      <c r="G10082" t="s">
        <v>31645</v>
      </c>
      <c r="H10082" t="s">
        <v>31646</v>
      </c>
      <c r="I10082" t="s">
        <v>5</v>
      </c>
      <c r="J10082" t="b">
        <v>1</v>
      </c>
      <c r="K10082" t="s">
        <v>5291</v>
      </c>
      <c r="L10082" t="s">
        <v>14523</v>
      </c>
      <c r="M10082" t="s">
        <v>126</v>
      </c>
      <c r="N10082" t="s">
        <v>1777</v>
      </c>
      <c r="O10082" t="s">
        <v>13827</v>
      </c>
      <c r="P10082" t="s">
        <v>31647</v>
      </c>
      <c r="Q10082" t="s">
        <v>31648</v>
      </c>
    </row>
    <row r="10083" spans="1:22" x14ac:dyDescent="0.25">
      <c r="A10083" t="s">
        <v>6854</v>
      </c>
      <c r="B10083" t="s">
        <v>61</v>
      </c>
      <c r="C10083" t="s">
        <v>18162</v>
      </c>
      <c r="D10083" t="s">
        <v>2791</v>
      </c>
      <c r="E10083" t="s">
        <v>182</v>
      </c>
      <c r="F10083" t="s">
        <v>898</v>
      </c>
      <c r="G10083" t="s">
        <v>781</v>
      </c>
      <c r="H10083" t="s">
        <v>30669</v>
      </c>
      <c r="I10083" t="s">
        <v>6614</v>
      </c>
      <c r="J10083" t="s">
        <v>4120</v>
      </c>
      <c r="K10083" t="s">
        <v>30007</v>
      </c>
      <c r="L10083" t="s">
        <v>31649</v>
      </c>
    </row>
    <row r="10084" spans="1:22" x14ac:dyDescent="0.25">
      <c r="A10084" t="s">
        <v>36</v>
      </c>
      <c r="B10084" t="s">
        <v>15</v>
      </c>
      <c r="C10084" t="s">
        <v>898</v>
      </c>
      <c r="D10084" t="s">
        <v>1420</v>
      </c>
      <c r="E10084" t="s">
        <v>61</v>
      </c>
      <c r="F10084" t="s">
        <v>1040</v>
      </c>
      <c r="G10084" t="s">
        <v>16508</v>
      </c>
      <c r="H10084" t="s">
        <v>31650</v>
      </c>
    </row>
    <row r="10085" spans="1:22" x14ac:dyDescent="0.25">
      <c r="A10085" t="s">
        <v>2018</v>
      </c>
      <c r="B10085" t="s">
        <v>36</v>
      </c>
      <c r="C10085" t="s">
        <v>15</v>
      </c>
      <c r="D10085" t="s">
        <v>179</v>
      </c>
      <c r="E10085" t="s">
        <v>479</v>
      </c>
      <c r="F10085" t="s">
        <v>31651</v>
      </c>
      <c r="G10085" t="s">
        <v>31652</v>
      </c>
    </row>
    <row r="10086" spans="1:22" x14ac:dyDescent="0.25">
      <c r="A10086" t="s">
        <v>8073</v>
      </c>
      <c r="B10086" t="s">
        <v>57</v>
      </c>
      <c r="C10086" t="s">
        <v>61</v>
      </c>
      <c r="D10086" t="s">
        <v>31653</v>
      </c>
      <c r="E10086" t="s">
        <v>26480</v>
      </c>
      <c r="F10086" t="s">
        <v>31654</v>
      </c>
      <c r="G10086" t="s">
        <v>31655</v>
      </c>
    </row>
    <row r="10087" spans="1:22" x14ac:dyDescent="0.25">
      <c r="A10087" t="s">
        <v>31656</v>
      </c>
      <c r="B10087" t="s">
        <v>179</v>
      </c>
      <c r="C10087" t="s">
        <v>39</v>
      </c>
      <c r="D10087" t="s">
        <v>16183</v>
      </c>
      <c r="E10087" t="s">
        <v>31657</v>
      </c>
    </row>
    <row r="10088" spans="1:22" x14ac:dyDescent="0.25">
      <c r="A10088" t="s">
        <v>11529</v>
      </c>
      <c r="B10088" t="s">
        <v>609</v>
      </c>
      <c r="C10088" t="s">
        <v>2363</v>
      </c>
      <c r="D10088" t="s">
        <v>17664</v>
      </c>
      <c r="E10088" t="s">
        <v>113</v>
      </c>
      <c r="F10088" t="s">
        <v>31658</v>
      </c>
      <c r="G10088" t="s">
        <v>39</v>
      </c>
      <c r="H10088" t="s">
        <v>4988</v>
      </c>
      <c r="I10088" t="s">
        <v>11670</v>
      </c>
      <c r="J10088" t="s">
        <v>31659</v>
      </c>
      <c r="K10088" t="s">
        <v>31660</v>
      </c>
    </row>
    <row r="10089" spans="1:22" x14ac:dyDescent="0.25">
      <c r="A10089" t="s">
        <v>11681</v>
      </c>
      <c r="B10089" t="s">
        <v>57</v>
      </c>
      <c r="C10089" t="s">
        <v>17069</v>
      </c>
      <c r="D10089" t="s">
        <v>31661</v>
      </c>
    </row>
    <row r="10090" spans="1:22" x14ac:dyDescent="0.25">
      <c r="A10090" t="s">
        <v>36</v>
      </c>
      <c r="B10090" t="s">
        <v>334</v>
      </c>
      <c r="C10090" t="s">
        <v>1018</v>
      </c>
      <c r="D10090" t="s">
        <v>1777</v>
      </c>
      <c r="E10090" t="s">
        <v>1039</v>
      </c>
      <c r="F10090" t="s">
        <v>5826</v>
      </c>
      <c r="G10090" t="s">
        <v>31662</v>
      </c>
      <c r="H10090" t="s">
        <v>30</v>
      </c>
      <c r="I10090" t="s">
        <v>31663</v>
      </c>
      <c r="J10090" t="s">
        <v>31664</v>
      </c>
    </row>
    <row r="10091" spans="1:22" x14ac:dyDescent="0.25">
      <c r="A10091" t="s">
        <v>179</v>
      </c>
      <c r="B10091" t="s">
        <v>194</v>
      </c>
      <c r="C10091" t="s">
        <v>1504</v>
      </c>
      <c r="D10091" t="s">
        <v>5629</v>
      </c>
      <c r="E10091" t="s">
        <v>31665</v>
      </c>
      <c r="F10091" t="s">
        <v>630</v>
      </c>
      <c r="G10091" t="s">
        <v>361</v>
      </c>
      <c r="H10091" t="s">
        <v>31665</v>
      </c>
      <c r="I10091" t="s">
        <v>2455</v>
      </c>
      <c r="J10091" t="s">
        <v>31666</v>
      </c>
      <c r="K10091" t="s">
        <v>31667</v>
      </c>
      <c r="L10091" t="s">
        <v>31668</v>
      </c>
      <c r="M10091" t="s">
        <v>31669</v>
      </c>
    </row>
    <row r="10092" spans="1:22" x14ac:dyDescent="0.25">
      <c r="A10092" t="s">
        <v>9725</v>
      </c>
      <c r="B10092" t="s">
        <v>17624</v>
      </c>
      <c r="C10092" t="s">
        <v>3501</v>
      </c>
      <c r="D10092" t="s">
        <v>883</v>
      </c>
      <c r="E10092" t="s">
        <v>610</v>
      </c>
      <c r="F10092" t="s">
        <v>31670</v>
      </c>
      <c r="G10092" t="s">
        <v>31671</v>
      </c>
    </row>
    <row r="10093" spans="1:22" x14ac:dyDescent="0.25">
      <c r="A10093" t="s">
        <v>37</v>
      </c>
      <c r="B10093" t="s">
        <v>31672</v>
      </c>
      <c r="C10093" t="s">
        <v>13415</v>
      </c>
      <c r="D10093" t="s">
        <v>290</v>
      </c>
      <c r="E10093" t="s">
        <v>1071</v>
      </c>
      <c r="F10093" t="s">
        <v>61</v>
      </c>
      <c r="G10093" t="s">
        <v>31673</v>
      </c>
      <c r="H10093" t="s">
        <v>7614</v>
      </c>
      <c r="I10093" t="s">
        <v>1125</v>
      </c>
      <c r="J10093" t="s">
        <v>16</v>
      </c>
      <c r="K10093" t="s">
        <v>61</v>
      </c>
      <c r="L10093" t="s">
        <v>30514</v>
      </c>
      <c r="M10093" t="s">
        <v>31674</v>
      </c>
    </row>
    <row r="10094" spans="1:22" x14ac:dyDescent="0.25">
      <c r="A10094" t="s">
        <v>30</v>
      </c>
      <c r="B10094" t="s">
        <v>61</v>
      </c>
      <c r="C10094" t="s">
        <v>31675</v>
      </c>
      <c r="D10094" t="s">
        <v>900</v>
      </c>
      <c r="E10094" t="s">
        <v>11670</v>
      </c>
      <c r="F10094" t="s">
        <v>9329</v>
      </c>
      <c r="G10094" t="s">
        <v>2018</v>
      </c>
      <c r="H10094" t="s">
        <v>36</v>
      </c>
      <c r="I10094" t="s">
        <v>15</v>
      </c>
      <c r="J10094" t="s">
        <v>156</v>
      </c>
      <c r="K10094" t="s">
        <v>157</v>
      </c>
      <c r="L10094" t="s">
        <v>31676</v>
      </c>
      <c r="M10094" t="s">
        <v>31677</v>
      </c>
    </row>
    <row r="10095" spans="1:22" x14ac:dyDescent="0.25">
      <c r="A10095" t="s">
        <v>6614</v>
      </c>
      <c r="B10095" t="s">
        <v>5639</v>
      </c>
      <c r="C10095" t="s">
        <v>73</v>
      </c>
      <c r="D10095" t="s">
        <v>113</v>
      </c>
      <c r="E10095" t="s">
        <v>3178</v>
      </c>
      <c r="F10095" t="s">
        <v>61</v>
      </c>
      <c r="G10095" t="s">
        <v>30151</v>
      </c>
      <c r="H10095" t="s">
        <v>1424</v>
      </c>
      <c r="I10095" t="s">
        <v>400</v>
      </c>
      <c r="J10095" t="s">
        <v>61</v>
      </c>
      <c r="K10095" t="s">
        <v>31678</v>
      </c>
      <c r="L10095" t="s">
        <v>898</v>
      </c>
      <c r="M10095" t="s">
        <v>71</v>
      </c>
      <c r="N10095" t="s">
        <v>3595</v>
      </c>
      <c r="O10095" t="s">
        <v>126</v>
      </c>
      <c r="P10095" t="s">
        <v>313</v>
      </c>
      <c r="Q10095" t="s">
        <v>326</v>
      </c>
      <c r="R10095" t="s">
        <v>1117</v>
      </c>
      <c r="S10095" t="s">
        <v>59</v>
      </c>
      <c r="T10095" t="s">
        <v>4452</v>
      </c>
      <c r="U10095" t="s">
        <v>4089</v>
      </c>
      <c r="V10095" t="s">
        <v>31679</v>
      </c>
    </row>
    <row r="10096" spans="1:22" x14ac:dyDescent="0.25">
      <c r="A10096" t="s">
        <v>5597</v>
      </c>
      <c r="B10096" t="s">
        <v>16</v>
      </c>
      <c r="C10096" t="s">
        <v>31680</v>
      </c>
      <c r="D10096" t="s">
        <v>31681</v>
      </c>
      <c r="E10096" t="s">
        <v>2262</v>
      </c>
      <c r="F10096" t="s">
        <v>37</v>
      </c>
      <c r="G10096" t="s">
        <v>31629</v>
      </c>
      <c r="H10096" t="s">
        <v>424</v>
      </c>
      <c r="I10096" t="s">
        <v>9077</v>
      </c>
      <c r="J10096" t="s">
        <v>31682</v>
      </c>
      <c r="K10096" t="s">
        <v>313</v>
      </c>
      <c r="L10096" t="s">
        <v>8319</v>
      </c>
      <c r="M10096" t="s">
        <v>6180</v>
      </c>
      <c r="N10096" t="s">
        <v>978</v>
      </c>
      <c r="O10096" t="s">
        <v>406</v>
      </c>
      <c r="P10096" t="s">
        <v>9421</v>
      </c>
      <c r="Q10096" t="s">
        <v>19958</v>
      </c>
      <c r="R10096" t="s">
        <v>31683</v>
      </c>
    </row>
    <row r="10097" spans="1:27" x14ac:dyDescent="0.25">
      <c r="A10097" t="s">
        <v>651</v>
      </c>
      <c r="B10097" t="s">
        <v>36</v>
      </c>
      <c r="C10097" t="s">
        <v>31684</v>
      </c>
      <c r="D10097" t="s">
        <v>31685</v>
      </c>
      <c r="E10097" t="s">
        <v>326</v>
      </c>
      <c r="F10097" t="s">
        <v>31686</v>
      </c>
      <c r="G10097" t="s">
        <v>31687</v>
      </c>
    </row>
    <row r="10098" spans="1:27" x14ac:dyDescent="0.25">
      <c r="A10098" t="s">
        <v>31688</v>
      </c>
      <c r="B10098" t="s">
        <v>45</v>
      </c>
      <c r="C10098" t="s">
        <v>5</v>
      </c>
      <c r="D10098" t="s">
        <v>806</v>
      </c>
      <c r="E10098" t="s">
        <v>31689</v>
      </c>
      <c r="F10098" t="s">
        <v>627</v>
      </c>
      <c r="G10098" t="s">
        <v>290</v>
      </c>
      <c r="H10098" t="s">
        <v>18</v>
      </c>
      <c r="I10098" t="s">
        <v>5629</v>
      </c>
      <c r="J10098" t="s">
        <v>13987</v>
      </c>
      <c r="K10098" t="s">
        <v>31690</v>
      </c>
    </row>
    <row r="10099" spans="1:27" x14ac:dyDescent="0.25">
      <c r="A10099" t="s">
        <v>461</v>
      </c>
      <c r="B10099" t="s">
        <v>4607</v>
      </c>
      <c r="C10099" t="s">
        <v>31691</v>
      </c>
      <c r="D10099" t="s">
        <v>179</v>
      </c>
      <c r="E10099" t="s">
        <v>13281</v>
      </c>
      <c r="F10099" t="s">
        <v>13433</v>
      </c>
      <c r="G10099" t="s">
        <v>18</v>
      </c>
      <c r="H10099" t="s">
        <v>31692</v>
      </c>
      <c r="I10099" t="s">
        <v>31693</v>
      </c>
    </row>
    <row r="10100" spans="1:27" x14ac:dyDescent="0.25">
      <c r="A10100" t="s">
        <v>31694</v>
      </c>
      <c r="B10100" t="s">
        <v>2593</v>
      </c>
      <c r="C10100" t="s">
        <v>61</v>
      </c>
      <c r="D10100" t="s">
        <v>6557</v>
      </c>
      <c r="E10100" t="s">
        <v>57</v>
      </c>
      <c r="F10100" t="s">
        <v>61</v>
      </c>
      <c r="G10100" t="s">
        <v>1603</v>
      </c>
      <c r="H10100" t="s">
        <v>31695</v>
      </c>
      <c r="I10100" t="s">
        <v>898</v>
      </c>
      <c r="J10100" t="s">
        <v>3945</v>
      </c>
      <c r="K10100" t="s">
        <v>16</v>
      </c>
      <c r="L10100" t="s">
        <v>385</v>
      </c>
      <c r="M10100" t="s">
        <v>59</v>
      </c>
      <c r="N10100" t="s">
        <v>7523</v>
      </c>
      <c r="O10100" t="s">
        <v>711</v>
      </c>
      <c r="P10100" t="s">
        <v>31696</v>
      </c>
    </row>
    <row r="10101" spans="1:27" x14ac:dyDescent="0.25">
      <c r="A10101" t="s">
        <v>111</v>
      </c>
      <c r="B10101" t="s">
        <v>57</v>
      </c>
      <c r="C10101" t="s">
        <v>1687</v>
      </c>
      <c r="D10101" t="s">
        <v>2200</v>
      </c>
      <c r="E10101" t="s">
        <v>18903</v>
      </c>
      <c r="F10101" t="s">
        <v>1358</v>
      </c>
      <c r="G10101" t="s">
        <v>31697</v>
      </c>
      <c r="H10101" t="s">
        <v>594</v>
      </c>
      <c r="I10101" t="s">
        <v>1965</v>
      </c>
      <c r="J10101" t="s">
        <v>898</v>
      </c>
      <c r="K10101" t="s">
        <v>15</v>
      </c>
      <c r="L10101" t="s">
        <v>31698</v>
      </c>
      <c r="M10101" t="s">
        <v>54</v>
      </c>
      <c r="N10101" t="s">
        <v>2183</v>
      </c>
      <c r="O10101" t="s">
        <v>30</v>
      </c>
      <c r="P10101" t="s">
        <v>5</v>
      </c>
      <c r="Q10101" t="s">
        <v>106</v>
      </c>
      <c r="R10101" t="s">
        <v>31699</v>
      </c>
      <c r="S10101" t="s">
        <v>31700</v>
      </c>
    </row>
    <row r="10102" spans="1:27" x14ac:dyDescent="0.25">
      <c r="A10102" t="s">
        <v>4772</v>
      </c>
      <c r="B10102" t="s">
        <v>59</v>
      </c>
      <c r="C10102" t="s">
        <v>4073</v>
      </c>
      <c r="D10102" t="s">
        <v>59</v>
      </c>
      <c r="E10102" t="s">
        <v>681</v>
      </c>
      <c r="F10102" t="s">
        <v>126</v>
      </c>
      <c r="G10102" t="s">
        <v>29723</v>
      </c>
      <c r="H10102" t="s">
        <v>29724</v>
      </c>
      <c r="I10102" t="s">
        <v>609</v>
      </c>
      <c r="J10102" t="s">
        <v>31701</v>
      </c>
      <c r="K10102" t="s">
        <v>31702</v>
      </c>
      <c r="L10102" t="s">
        <v>17024</v>
      </c>
      <c r="M10102" t="s">
        <v>31703</v>
      </c>
    </row>
    <row r="10103" spans="1:27" x14ac:dyDescent="0.25">
      <c r="A10103" t="s">
        <v>6614</v>
      </c>
      <c r="B10103" t="s">
        <v>1424</v>
      </c>
      <c r="C10103" t="s">
        <v>36</v>
      </c>
      <c r="D10103" t="s">
        <v>1047</v>
      </c>
      <c r="E10103" t="s">
        <v>1635</v>
      </c>
      <c r="F10103" t="s">
        <v>21844</v>
      </c>
      <c r="G10103" t="s">
        <v>3987</v>
      </c>
      <c r="H10103" t="s">
        <v>157</v>
      </c>
      <c r="I10103" t="s">
        <v>16063</v>
      </c>
      <c r="J10103" t="s">
        <v>45</v>
      </c>
      <c r="K10103" t="s">
        <v>1059</v>
      </c>
      <c r="L10103" t="s">
        <v>18832</v>
      </c>
      <c r="M10103" s="5">
        <v>1</v>
      </c>
      <c r="N10103" t="s">
        <v>31704</v>
      </c>
    </row>
    <row r="10104" spans="1:27" x14ac:dyDescent="0.25">
      <c r="A10104" t="s">
        <v>161</v>
      </c>
      <c r="B10104" t="s">
        <v>898</v>
      </c>
      <c r="C10104" t="s">
        <v>713</v>
      </c>
      <c r="D10104" t="s">
        <v>1709</v>
      </c>
      <c r="E10104" t="s">
        <v>78</v>
      </c>
      <c r="F10104" t="s">
        <v>57</v>
      </c>
      <c r="G10104" t="s">
        <v>36</v>
      </c>
      <c r="H10104" t="s">
        <v>1169</v>
      </c>
      <c r="I10104" t="s">
        <v>161</v>
      </c>
      <c r="J10104" t="s">
        <v>560</v>
      </c>
      <c r="K10104" t="s">
        <v>639</v>
      </c>
      <c r="L10104" t="s">
        <v>36</v>
      </c>
      <c r="M10104" t="s">
        <v>1432</v>
      </c>
      <c r="N10104" t="s">
        <v>206</v>
      </c>
      <c r="O10104" t="s">
        <v>43</v>
      </c>
      <c r="P10104" t="s">
        <v>767</v>
      </c>
      <c r="Q10104" t="s">
        <v>31705</v>
      </c>
    </row>
    <row r="10105" spans="1:27" x14ac:dyDescent="0.25">
      <c r="A10105" t="s">
        <v>6614</v>
      </c>
      <c r="B10105" t="s">
        <v>108</v>
      </c>
      <c r="C10105" t="s">
        <v>943</v>
      </c>
      <c r="D10105" t="s">
        <v>1590</v>
      </c>
      <c r="E10105" t="s">
        <v>978</v>
      </c>
      <c r="F10105" t="s">
        <v>182</v>
      </c>
      <c r="G10105" t="s">
        <v>3507</v>
      </c>
      <c r="H10105" t="s">
        <v>1407</v>
      </c>
      <c r="I10105" t="s">
        <v>18</v>
      </c>
      <c r="J10105">
        <v>2016</v>
      </c>
      <c r="K10105" t="s">
        <v>156</v>
      </c>
      <c r="L10105" t="s">
        <v>157</v>
      </c>
      <c r="M10105" t="s">
        <v>1424</v>
      </c>
      <c r="N10105" t="s">
        <v>36</v>
      </c>
      <c r="O10105" t="s">
        <v>327</v>
      </c>
      <c r="P10105" t="s">
        <v>126</v>
      </c>
      <c r="Q10105" t="s">
        <v>27262</v>
      </c>
      <c r="R10105" t="s">
        <v>5088</v>
      </c>
      <c r="S10105" t="s">
        <v>31706</v>
      </c>
    </row>
    <row r="10106" spans="1:27" x14ac:dyDescent="0.25">
      <c r="A10106" t="s">
        <v>704</v>
      </c>
      <c r="B10106" t="s">
        <v>31707</v>
      </c>
      <c r="C10106" t="s">
        <v>161</v>
      </c>
      <c r="D10106" t="s">
        <v>36</v>
      </c>
      <c r="E10106" t="s">
        <v>2242</v>
      </c>
      <c r="F10106" t="s">
        <v>31708</v>
      </c>
    </row>
    <row r="10107" spans="1:27" x14ac:dyDescent="0.25">
      <c r="A10107" t="s">
        <v>6614</v>
      </c>
      <c r="B10107" t="s">
        <v>4656</v>
      </c>
      <c r="C10107" t="s">
        <v>17437</v>
      </c>
      <c r="D10107" t="s">
        <v>5</v>
      </c>
      <c r="E10107" t="s">
        <v>8876</v>
      </c>
      <c r="F10107" t="s">
        <v>59</v>
      </c>
      <c r="G10107" t="s">
        <v>1059</v>
      </c>
      <c r="H10107" t="s">
        <v>18</v>
      </c>
      <c r="I10107" t="s">
        <v>31709</v>
      </c>
      <c r="J10107" t="s">
        <v>12871</v>
      </c>
      <c r="K10107" t="s">
        <v>6864</v>
      </c>
      <c r="L10107" t="s">
        <v>17437</v>
      </c>
      <c r="M10107" t="s">
        <v>4656</v>
      </c>
      <c r="N10107" t="s">
        <v>1042</v>
      </c>
      <c r="O10107" t="s">
        <v>1059</v>
      </c>
      <c r="P10107" t="s">
        <v>31710</v>
      </c>
      <c r="Q10107" t="s">
        <v>574</v>
      </c>
      <c r="R10107" t="s">
        <v>31711</v>
      </c>
      <c r="S10107" t="s">
        <v>157</v>
      </c>
      <c r="T10107" t="s">
        <v>5</v>
      </c>
      <c r="U10107" t="s">
        <v>3060</v>
      </c>
      <c r="V10107" t="s">
        <v>3136</v>
      </c>
      <c r="W10107" t="b">
        <v>1</v>
      </c>
      <c r="X10107" t="s">
        <v>59</v>
      </c>
      <c r="Y10107" t="s">
        <v>1300</v>
      </c>
      <c r="Z10107" t="s">
        <v>5411</v>
      </c>
      <c r="AA10107" t="s">
        <v>31712</v>
      </c>
    </row>
    <row r="10108" spans="1:27" x14ac:dyDescent="0.25">
      <c r="A10108" t="s">
        <v>6614</v>
      </c>
      <c r="B10108" t="s">
        <v>17120</v>
      </c>
      <c r="C10108" t="s">
        <v>43</v>
      </c>
      <c r="D10108" t="s">
        <v>290</v>
      </c>
      <c r="E10108" t="s">
        <v>978</v>
      </c>
      <c r="F10108">
        <v>2</v>
      </c>
      <c r="G10108" t="s">
        <v>7167</v>
      </c>
      <c r="H10108" t="s">
        <v>26016</v>
      </c>
      <c r="I10108" t="s">
        <v>31713</v>
      </c>
    </row>
    <row r="10109" spans="1:27" x14ac:dyDescent="0.25">
      <c r="A10109" t="s">
        <v>1993</v>
      </c>
      <c r="B10109" t="s">
        <v>1994</v>
      </c>
      <c r="C10109" t="s">
        <v>126</v>
      </c>
      <c r="D10109" t="s">
        <v>438</v>
      </c>
      <c r="E10109" t="s">
        <v>31714</v>
      </c>
      <c r="F10109" t="s">
        <v>1423</v>
      </c>
      <c r="G10109" t="s">
        <v>2018</v>
      </c>
      <c r="H10109" t="s">
        <v>572</v>
      </c>
      <c r="I10109" t="s">
        <v>31715</v>
      </c>
      <c r="J10109" t="s">
        <v>898</v>
      </c>
      <c r="K10109" t="s">
        <v>1426</v>
      </c>
      <c r="L10109" t="s">
        <v>462</v>
      </c>
      <c r="M10109" t="s">
        <v>7675</v>
      </c>
      <c r="N10109" t="s">
        <v>8920</v>
      </c>
      <c r="O10109" t="s">
        <v>31716</v>
      </c>
    </row>
    <row r="10110" spans="1:27" x14ac:dyDescent="0.25">
      <c r="A10110" t="s">
        <v>31717</v>
      </c>
      <c r="B10110" t="s">
        <v>3507</v>
      </c>
      <c r="C10110" t="s">
        <v>383</v>
      </c>
      <c r="D10110" t="s">
        <v>31718</v>
      </c>
      <c r="E10110" t="s">
        <v>18541</v>
      </c>
      <c r="F10110" t="s">
        <v>382</v>
      </c>
      <c r="G10110" t="s">
        <v>18</v>
      </c>
      <c r="H10110">
        <v>2016</v>
      </c>
      <c r="I10110" t="s">
        <v>156</v>
      </c>
      <c r="J10110" t="s">
        <v>157</v>
      </c>
      <c r="K10110" t="s">
        <v>61</v>
      </c>
      <c r="L10110" t="s">
        <v>483</v>
      </c>
      <c r="M10110" t="s">
        <v>31719</v>
      </c>
      <c r="N10110" t="s">
        <v>31720</v>
      </c>
    </row>
    <row r="10111" spans="1:27" x14ac:dyDescent="0.25">
      <c r="A10111" t="s">
        <v>456</v>
      </c>
      <c r="B10111" t="s">
        <v>59</v>
      </c>
      <c r="C10111" t="s">
        <v>458</v>
      </c>
      <c r="D10111" t="s">
        <v>438</v>
      </c>
      <c r="E10111" t="s">
        <v>439</v>
      </c>
      <c r="F10111" t="s">
        <v>589</v>
      </c>
      <c r="G10111" t="s">
        <v>206</v>
      </c>
      <c r="H10111">
        <v>9</v>
      </c>
      <c r="I10111" t="s">
        <v>30</v>
      </c>
      <c r="J10111" t="s">
        <v>700</v>
      </c>
      <c r="K10111" t="s">
        <v>222</v>
      </c>
      <c r="L10111" t="s">
        <v>17080</v>
      </c>
      <c r="M10111" t="s">
        <v>31721</v>
      </c>
      <c r="N10111" t="s">
        <v>18473</v>
      </c>
      <c r="O10111" t="s">
        <v>20327</v>
      </c>
      <c r="P10111" t="s">
        <v>6523</v>
      </c>
      <c r="Q10111" t="s">
        <v>31722</v>
      </c>
      <c r="R10111" t="s">
        <v>31723</v>
      </c>
    </row>
    <row r="10112" spans="1:27" x14ac:dyDescent="0.25">
      <c r="A10112" t="s">
        <v>6614</v>
      </c>
      <c r="B10112" t="s">
        <v>2929</v>
      </c>
      <c r="C10112" t="s">
        <v>2881</v>
      </c>
      <c r="D10112" t="s">
        <v>36</v>
      </c>
      <c r="E10112" t="s">
        <v>23597</v>
      </c>
      <c r="F10112" t="s">
        <v>31724</v>
      </c>
    </row>
    <row r="10113" spans="1:22" x14ac:dyDescent="0.25">
      <c r="A10113" t="s">
        <v>6614</v>
      </c>
      <c r="B10113" t="s">
        <v>31725</v>
      </c>
      <c r="C10113" t="s">
        <v>710</v>
      </c>
      <c r="D10113" t="s">
        <v>2299</v>
      </c>
      <c r="E10113" t="s">
        <v>150</v>
      </c>
      <c r="F10113" t="s">
        <v>126</v>
      </c>
      <c r="G10113" t="s">
        <v>24167</v>
      </c>
      <c r="H10113" t="s">
        <v>16392</v>
      </c>
      <c r="I10113" t="s">
        <v>265</v>
      </c>
      <c r="J10113" t="s">
        <v>5057</v>
      </c>
      <c r="K10113" t="s">
        <v>1295</v>
      </c>
      <c r="L10113" t="s">
        <v>7589</v>
      </c>
      <c r="M10113" t="s">
        <v>31726</v>
      </c>
    </row>
    <row r="10114" spans="1:22" x14ac:dyDescent="0.25">
      <c r="A10114" t="s">
        <v>6614</v>
      </c>
      <c r="B10114" t="s">
        <v>2943</v>
      </c>
      <c r="C10114" t="s">
        <v>61</v>
      </c>
      <c r="D10114" t="s">
        <v>1389</v>
      </c>
      <c r="E10114" t="s">
        <v>1485</v>
      </c>
      <c r="F10114" t="s">
        <v>126</v>
      </c>
      <c r="G10114" t="s">
        <v>31727</v>
      </c>
      <c r="H10114" t="s">
        <v>126</v>
      </c>
      <c r="I10114" t="s">
        <v>1533</v>
      </c>
      <c r="J10114" t="s">
        <v>37</v>
      </c>
      <c r="K10114" t="s">
        <v>61</v>
      </c>
      <c r="L10114" t="s">
        <v>31728</v>
      </c>
      <c r="M10114" t="s">
        <v>31729</v>
      </c>
      <c r="N10114" t="s">
        <v>1948</v>
      </c>
      <c r="O10114" t="s">
        <v>13892</v>
      </c>
      <c r="P10114" t="s">
        <v>1423</v>
      </c>
      <c r="Q10114" t="s">
        <v>3342</v>
      </c>
      <c r="R10114" t="s">
        <v>61</v>
      </c>
      <c r="S10114" t="s">
        <v>31730</v>
      </c>
    </row>
    <row r="10115" spans="1:22" x14ac:dyDescent="0.25">
      <c r="A10115" t="s">
        <v>6614</v>
      </c>
      <c r="B10115" t="s">
        <v>290</v>
      </c>
      <c r="C10115" t="s">
        <v>10601</v>
      </c>
      <c r="D10115" t="s">
        <v>763</v>
      </c>
      <c r="E10115" t="s">
        <v>31731</v>
      </c>
      <c r="F10115" t="s">
        <v>31732</v>
      </c>
      <c r="G10115" t="s">
        <v>478</v>
      </c>
      <c r="H10115" t="s">
        <v>1532</v>
      </c>
      <c r="I10115" t="s">
        <v>456</v>
      </c>
      <c r="J10115" t="s">
        <v>1622</v>
      </c>
      <c r="K10115" t="s">
        <v>871</v>
      </c>
      <c r="L10115" t="s">
        <v>21132</v>
      </c>
      <c r="M10115" t="s">
        <v>5204</v>
      </c>
      <c r="N10115" t="s">
        <v>266</v>
      </c>
      <c r="O10115" t="s">
        <v>31733</v>
      </c>
    </row>
    <row r="10116" spans="1:22" x14ac:dyDescent="0.25">
      <c r="A10116" t="s">
        <v>6614</v>
      </c>
      <c r="B10116" t="s">
        <v>246</v>
      </c>
      <c r="C10116" t="s">
        <v>61</v>
      </c>
      <c r="D10116" t="s">
        <v>19922</v>
      </c>
      <c r="E10116" t="s">
        <v>179</v>
      </c>
      <c r="F10116" t="s">
        <v>717</v>
      </c>
      <c r="G10116" t="s">
        <v>59</v>
      </c>
      <c r="H10116" t="s">
        <v>623</v>
      </c>
      <c r="I10116" t="s">
        <v>7167</v>
      </c>
      <c r="J10116" t="s">
        <v>385</v>
      </c>
      <c r="K10116" t="s">
        <v>541</v>
      </c>
      <c r="L10116" t="s">
        <v>4692</v>
      </c>
      <c r="M10116" t="s">
        <v>19922</v>
      </c>
      <c r="N10116" t="s">
        <v>31734</v>
      </c>
      <c r="O10116" t="s">
        <v>181</v>
      </c>
      <c r="P10116" t="s">
        <v>156</v>
      </c>
      <c r="Q10116" t="s">
        <v>2072</v>
      </c>
      <c r="R10116" t="s">
        <v>150</v>
      </c>
      <c r="S10116" t="s">
        <v>31735</v>
      </c>
    </row>
    <row r="10117" spans="1:22" x14ac:dyDescent="0.25">
      <c r="A10117" t="s">
        <v>179</v>
      </c>
      <c r="B10117" t="s">
        <v>5</v>
      </c>
      <c r="C10117" t="s">
        <v>266</v>
      </c>
      <c r="D10117" t="s">
        <v>1303</v>
      </c>
      <c r="E10117" t="s">
        <v>37</v>
      </c>
      <c r="F10117" t="s">
        <v>31736</v>
      </c>
    </row>
    <row r="10118" spans="1:22" x14ac:dyDescent="0.25">
      <c r="A10118" t="s">
        <v>6614</v>
      </c>
      <c r="B10118" t="s">
        <v>2129</v>
      </c>
      <c r="C10118" t="s">
        <v>179</v>
      </c>
      <c r="D10118" t="s">
        <v>439</v>
      </c>
      <c r="E10118">
        <v>2</v>
      </c>
      <c r="F10118" t="s">
        <v>1104</v>
      </c>
      <c r="G10118" t="s">
        <v>7167</v>
      </c>
      <c r="H10118" t="s">
        <v>27014</v>
      </c>
      <c r="I10118" t="s">
        <v>5222</v>
      </c>
      <c r="J10118" t="s">
        <v>1493</v>
      </c>
      <c r="K10118" t="s">
        <v>31737</v>
      </c>
      <c r="L10118" t="s">
        <v>681</v>
      </c>
      <c r="M10118" t="s">
        <v>59</v>
      </c>
      <c r="N10118" t="s">
        <v>1468</v>
      </c>
      <c r="O10118" t="s">
        <v>61</v>
      </c>
      <c r="P10118" t="s">
        <v>1049</v>
      </c>
      <c r="Q10118" t="s">
        <v>2217</v>
      </c>
      <c r="R10118" t="s">
        <v>2189</v>
      </c>
      <c r="S10118" t="s">
        <v>31738</v>
      </c>
    </row>
    <row r="10119" spans="1:22" x14ac:dyDescent="0.25">
      <c r="A10119" t="s">
        <v>6614</v>
      </c>
      <c r="B10119" t="s">
        <v>6854</v>
      </c>
      <c r="C10119" t="s">
        <v>59</v>
      </c>
      <c r="D10119" t="s">
        <v>1100</v>
      </c>
      <c r="E10119" t="s">
        <v>194</v>
      </c>
      <c r="F10119" t="s">
        <v>1139</v>
      </c>
      <c r="G10119" t="s">
        <v>30</v>
      </c>
      <c r="H10119" t="s">
        <v>20117</v>
      </c>
      <c r="I10119" t="s">
        <v>6663</v>
      </c>
      <c r="J10119" t="s">
        <v>31739</v>
      </c>
      <c r="K10119" t="s">
        <v>898</v>
      </c>
      <c r="L10119" t="s">
        <v>1426</v>
      </c>
      <c r="M10119" t="s">
        <v>462</v>
      </c>
      <c r="N10119" t="s">
        <v>2593</v>
      </c>
      <c r="O10119" t="s">
        <v>327</v>
      </c>
      <c r="P10119" t="s">
        <v>210</v>
      </c>
      <c r="Q10119" t="s">
        <v>57</v>
      </c>
      <c r="R10119" t="s">
        <v>12</v>
      </c>
      <c r="S10119" t="s">
        <v>31740</v>
      </c>
      <c r="T10119" t="s">
        <v>265</v>
      </c>
      <c r="U10119" t="s">
        <v>156</v>
      </c>
      <c r="V10119" t="s">
        <v>31741</v>
      </c>
    </row>
    <row r="10120" spans="1:22" x14ac:dyDescent="0.25">
      <c r="A10120" t="s">
        <v>6614</v>
      </c>
      <c r="B10120" t="s">
        <v>12580</v>
      </c>
      <c r="C10120" t="s">
        <v>898</v>
      </c>
      <c r="D10120" t="s">
        <v>3693</v>
      </c>
      <c r="E10120" t="s">
        <v>2711</v>
      </c>
      <c r="F10120" t="s">
        <v>45</v>
      </c>
      <c r="G10120" t="s">
        <v>31742</v>
      </c>
      <c r="H10120" t="s">
        <v>222</v>
      </c>
      <c r="I10120" t="s">
        <v>5956</v>
      </c>
      <c r="J10120" t="s">
        <v>57</v>
      </c>
      <c r="K10120" t="s">
        <v>194</v>
      </c>
      <c r="L10120" t="s">
        <v>31743</v>
      </c>
      <c r="M10120" t="s">
        <v>182</v>
      </c>
      <c r="N10120" t="s">
        <v>28565</v>
      </c>
      <c r="O10120" t="s">
        <v>9949</v>
      </c>
      <c r="P10120" t="s">
        <v>4281</v>
      </c>
      <c r="Q10120" t="s">
        <v>31744</v>
      </c>
      <c r="R10120" t="s">
        <v>31745</v>
      </c>
    </row>
    <row r="10121" spans="1:22" x14ac:dyDescent="0.25">
      <c r="A10121" t="s">
        <v>6614</v>
      </c>
      <c r="B10121" t="s">
        <v>1</v>
      </c>
      <c r="C10121" t="s">
        <v>43</v>
      </c>
      <c r="D10121" t="s">
        <v>126</v>
      </c>
      <c r="E10121" t="s">
        <v>2366</v>
      </c>
      <c r="F10121" t="s">
        <v>17815</v>
      </c>
      <c r="G10121" t="s">
        <v>31746</v>
      </c>
      <c r="H10121" t="s">
        <v>181</v>
      </c>
      <c r="I10121" t="s">
        <v>290</v>
      </c>
      <c r="J10121" t="s">
        <v>1776</v>
      </c>
      <c r="K10121" t="s">
        <v>31747</v>
      </c>
    </row>
    <row r="10122" spans="1:22" x14ac:dyDescent="0.25">
      <c r="A10122" t="s">
        <v>6614</v>
      </c>
      <c r="B10122" t="s">
        <v>31748</v>
      </c>
      <c r="C10122" t="s">
        <v>31749</v>
      </c>
      <c r="D10122" t="s">
        <v>156</v>
      </c>
      <c r="E10122" t="s">
        <v>382</v>
      </c>
      <c r="F10122" t="s">
        <v>61</v>
      </c>
      <c r="G10122" t="s">
        <v>31750</v>
      </c>
      <c r="H10122" t="s">
        <v>57</v>
      </c>
      <c r="I10122" t="s">
        <v>31751</v>
      </c>
      <c r="J10122" t="s">
        <v>31752</v>
      </c>
      <c r="K10122" t="s">
        <v>265</v>
      </c>
      <c r="L10122" t="s">
        <v>179</v>
      </c>
      <c r="M10122" t="s">
        <v>785</v>
      </c>
      <c r="N10122" t="s">
        <v>31753</v>
      </c>
    </row>
    <row r="10123" spans="1:22" x14ac:dyDescent="0.25">
      <c r="A10123" t="s">
        <v>6614</v>
      </c>
      <c r="B10123" t="s">
        <v>31754</v>
      </c>
      <c r="C10123" t="s">
        <v>898</v>
      </c>
      <c r="D10123" t="s">
        <v>6919</v>
      </c>
      <c r="E10123" t="s">
        <v>36</v>
      </c>
      <c r="F10123" t="s">
        <v>8559</v>
      </c>
      <c r="G10123" t="s">
        <v>558</v>
      </c>
      <c r="H10123" t="s">
        <v>8690</v>
      </c>
      <c r="I10123" t="s">
        <v>1295</v>
      </c>
      <c r="J10123" t="s">
        <v>16</v>
      </c>
      <c r="K10123" t="s">
        <v>898</v>
      </c>
      <c r="L10123" t="s">
        <v>31755</v>
      </c>
      <c r="M10123" t="s">
        <v>7345</v>
      </c>
      <c r="N10123" t="s">
        <v>179</v>
      </c>
      <c r="O10123" t="s">
        <v>24512</v>
      </c>
      <c r="P10123" t="s">
        <v>4756</v>
      </c>
      <c r="Q10123" t="s">
        <v>31756</v>
      </c>
    </row>
    <row r="10124" spans="1:22" x14ac:dyDescent="0.25">
      <c r="A10124" t="s">
        <v>6614</v>
      </c>
      <c r="B10124" t="s">
        <v>19308</v>
      </c>
      <c r="C10124" t="s">
        <v>31757</v>
      </c>
      <c r="D10124" t="s">
        <v>1559</v>
      </c>
      <c r="E10124" t="s">
        <v>2331</v>
      </c>
      <c r="F10124" t="s">
        <v>4021</v>
      </c>
      <c r="G10124" t="s">
        <v>18</v>
      </c>
      <c r="H10124" t="s">
        <v>61</v>
      </c>
      <c r="I10124">
        <v>2016</v>
      </c>
      <c r="J10124" t="s">
        <v>1457</v>
      </c>
      <c r="K10124" t="s">
        <v>2675</v>
      </c>
      <c r="L10124" t="s">
        <v>627</v>
      </c>
      <c r="M10124" t="s">
        <v>1801</v>
      </c>
      <c r="N10124" t="s">
        <v>93</v>
      </c>
      <c r="O10124" t="s">
        <v>16452</v>
      </c>
      <c r="P10124" t="s">
        <v>31758</v>
      </c>
    </row>
    <row r="10125" spans="1:22" x14ac:dyDescent="0.25">
      <c r="A10125" t="s">
        <v>603</v>
      </c>
      <c r="B10125" t="s">
        <v>31759</v>
      </c>
    </row>
    <row r="10126" spans="1:22" x14ac:dyDescent="0.25">
      <c r="A10126" t="s">
        <v>6614</v>
      </c>
      <c r="B10126" t="s">
        <v>31760</v>
      </c>
      <c r="C10126" t="s">
        <v>5</v>
      </c>
      <c r="D10126" t="s">
        <v>18077</v>
      </c>
      <c r="E10126" t="s">
        <v>8720</v>
      </c>
      <c r="F10126" t="s">
        <v>31761</v>
      </c>
      <c r="G10126" t="s">
        <v>36</v>
      </c>
      <c r="H10126" t="s">
        <v>1047</v>
      </c>
      <c r="I10126" t="s">
        <v>1438</v>
      </c>
      <c r="J10126" t="s">
        <v>59</v>
      </c>
      <c r="K10126" t="s">
        <v>2667</v>
      </c>
      <c r="L10126" t="s">
        <v>571</v>
      </c>
      <c r="M10126" t="s">
        <v>18</v>
      </c>
      <c r="N10126" t="s">
        <v>31762</v>
      </c>
      <c r="O10126" t="s">
        <v>31763</v>
      </c>
      <c r="P10126" t="s">
        <v>898</v>
      </c>
      <c r="Q10126" t="s">
        <v>427</v>
      </c>
      <c r="R10126" t="s">
        <v>8559</v>
      </c>
      <c r="S10126" t="s">
        <v>571</v>
      </c>
      <c r="T10126" t="s">
        <v>18</v>
      </c>
      <c r="U10126" t="s">
        <v>31764</v>
      </c>
    </row>
    <row r="10127" spans="1:22" x14ac:dyDescent="0.25">
      <c r="A10127" t="s">
        <v>6614</v>
      </c>
      <c r="B10127" t="s">
        <v>898</v>
      </c>
      <c r="C10127" t="s">
        <v>15</v>
      </c>
      <c r="D10127" t="s">
        <v>335</v>
      </c>
      <c r="E10127" t="s">
        <v>36</v>
      </c>
      <c r="F10127" t="s">
        <v>1265</v>
      </c>
      <c r="G10127" t="s">
        <v>30</v>
      </c>
      <c r="H10127" t="s">
        <v>61</v>
      </c>
      <c r="I10127" t="s">
        <v>31765</v>
      </c>
      <c r="J10127" t="s">
        <v>1290</v>
      </c>
      <c r="K10127" t="s">
        <v>290</v>
      </c>
      <c r="L10127" t="s">
        <v>61</v>
      </c>
      <c r="M10127" t="s">
        <v>395</v>
      </c>
      <c r="N10127" t="s">
        <v>31766</v>
      </c>
      <c r="O10127" t="s">
        <v>22754</v>
      </c>
      <c r="P10127" t="s">
        <v>37</v>
      </c>
      <c r="Q10127" t="s">
        <v>898</v>
      </c>
      <c r="R10127" t="s">
        <v>113</v>
      </c>
      <c r="S10127" t="s">
        <v>31767</v>
      </c>
    </row>
    <row r="10128" spans="1:22" x14ac:dyDescent="0.25">
      <c r="A10128" t="s">
        <v>6614</v>
      </c>
      <c r="B10128" t="s">
        <v>31768</v>
      </c>
      <c r="C10128" t="s">
        <v>116</v>
      </c>
      <c r="D10128" t="s">
        <v>650</v>
      </c>
      <c r="E10128" t="s">
        <v>883</v>
      </c>
      <c r="F10128" t="s">
        <v>788</v>
      </c>
      <c r="G10128" t="s">
        <v>3031</v>
      </c>
      <c r="H10128" t="s">
        <v>432</v>
      </c>
      <c r="I10128" t="s">
        <v>1</v>
      </c>
      <c r="J10128" t="s">
        <v>17698</v>
      </c>
      <c r="K10128" t="s">
        <v>222</v>
      </c>
      <c r="L10128" t="s">
        <v>266</v>
      </c>
      <c r="M10128" t="s">
        <v>31769</v>
      </c>
      <c r="N10128" t="s">
        <v>31770</v>
      </c>
    </row>
    <row r="10129" spans="1:24" x14ac:dyDescent="0.25">
      <c r="A10129" t="s">
        <v>560</v>
      </c>
      <c r="B10129" t="s">
        <v>101</v>
      </c>
      <c r="C10129" t="s">
        <v>5800</v>
      </c>
      <c r="D10129" t="s">
        <v>5852</v>
      </c>
      <c r="E10129" t="s">
        <v>31771</v>
      </c>
      <c r="F10129" t="s">
        <v>6614</v>
      </c>
      <c r="G10129" t="s">
        <v>335</v>
      </c>
      <c r="H10129" t="s">
        <v>150</v>
      </c>
      <c r="I10129" t="s">
        <v>1706</v>
      </c>
      <c r="J10129" t="s">
        <v>59</v>
      </c>
      <c r="K10129" t="s">
        <v>9216</v>
      </c>
      <c r="L10129" t="s">
        <v>10225</v>
      </c>
      <c r="M10129" t="s">
        <v>37</v>
      </c>
      <c r="N10129" t="s">
        <v>3402</v>
      </c>
      <c r="O10129" t="s">
        <v>14194</v>
      </c>
      <c r="P10129" t="s">
        <v>31772</v>
      </c>
    </row>
    <row r="10130" spans="1:24" x14ac:dyDescent="0.25">
      <c r="A10130" t="s">
        <v>6614</v>
      </c>
      <c r="B10130" t="s">
        <v>1</v>
      </c>
      <c r="C10130" t="s">
        <v>43</v>
      </c>
      <c r="D10130" t="s">
        <v>179</v>
      </c>
      <c r="E10130" t="s">
        <v>61</v>
      </c>
      <c r="F10130" t="s">
        <v>16527</v>
      </c>
      <c r="G10130" t="s">
        <v>8312</v>
      </c>
      <c r="H10130" t="s">
        <v>61</v>
      </c>
      <c r="I10130" t="s">
        <v>255</v>
      </c>
      <c r="J10130" t="s">
        <v>30</v>
      </c>
      <c r="K10130" t="s">
        <v>31773</v>
      </c>
      <c r="L10130" t="s">
        <v>31774</v>
      </c>
    </row>
    <row r="10131" spans="1:24" x14ac:dyDescent="0.25">
      <c r="A10131" t="s">
        <v>5182</v>
      </c>
      <c r="B10131" t="s">
        <v>31775</v>
      </c>
      <c r="C10131" t="s">
        <v>290</v>
      </c>
      <c r="D10131" t="s">
        <v>9653</v>
      </c>
      <c r="E10131" t="s">
        <v>3118</v>
      </c>
      <c r="F10131" t="s">
        <v>161</v>
      </c>
      <c r="G10131" t="s">
        <v>1189</v>
      </c>
      <c r="H10131" t="s">
        <v>31776</v>
      </c>
      <c r="I10131" t="s">
        <v>59</v>
      </c>
      <c r="J10131" t="s">
        <v>31777</v>
      </c>
      <c r="K10131" t="s">
        <v>1305</v>
      </c>
      <c r="L10131" t="s">
        <v>24487</v>
      </c>
      <c r="M10131" t="s">
        <v>37</v>
      </c>
      <c r="N10131" t="s">
        <v>4542</v>
      </c>
      <c r="O10131" t="s">
        <v>7523</v>
      </c>
      <c r="P10131" t="s">
        <v>18</v>
      </c>
      <c r="Q10131" t="s">
        <v>22637</v>
      </c>
      <c r="R10131" t="s">
        <v>37</v>
      </c>
      <c r="S10131" t="s">
        <v>18721</v>
      </c>
      <c r="T10131" t="s">
        <v>19076</v>
      </c>
      <c r="U10131" t="s">
        <v>31778</v>
      </c>
    </row>
    <row r="10132" spans="1:24" x14ac:dyDescent="0.25">
      <c r="A10132" t="s">
        <v>1186</v>
      </c>
      <c r="B10132" t="s">
        <v>883</v>
      </c>
      <c r="C10132" t="s">
        <v>8291</v>
      </c>
      <c r="D10132" t="s">
        <v>1812</v>
      </c>
      <c r="E10132" t="s">
        <v>31779</v>
      </c>
      <c r="F10132" t="s">
        <v>179</v>
      </c>
      <c r="G10132" t="s">
        <v>1012</v>
      </c>
      <c r="H10132" t="s">
        <v>31780</v>
      </c>
      <c r="I10132" t="s">
        <v>30</v>
      </c>
      <c r="J10132" t="s">
        <v>4785</v>
      </c>
      <c r="K10132" t="s">
        <v>37</v>
      </c>
      <c r="L10132" t="s">
        <v>6614</v>
      </c>
      <c r="M10132" t="s">
        <v>179</v>
      </c>
      <c r="N10132" t="s">
        <v>1012</v>
      </c>
      <c r="O10132" t="s">
        <v>31781</v>
      </c>
      <c r="P10132" t="s">
        <v>10696</v>
      </c>
      <c r="Q10132" t="s">
        <v>179</v>
      </c>
      <c r="R10132" t="s">
        <v>9653</v>
      </c>
      <c r="S10132" t="s">
        <v>31782</v>
      </c>
    </row>
    <row r="10133" spans="1:24" x14ac:dyDescent="0.25">
      <c r="A10133" t="s">
        <v>6614</v>
      </c>
      <c r="B10133" t="s">
        <v>1</v>
      </c>
      <c r="C10133" t="s">
        <v>36</v>
      </c>
      <c r="D10133" t="s">
        <v>17059</v>
      </c>
      <c r="E10133" t="s">
        <v>25675</v>
      </c>
      <c r="F10133" t="s">
        <v>1579</v>
      </c>
      <c r="G10133" t="s">
        <v>577</v>
      </c>
      <c r="H10133" t="s">
        <v>25829</v>
      </c>
      <c r="I10133" t="s">
        <v>31783</v>
      </c>
      <c r="J10133" t="s">
        <v>7345</v>
      </c>
      <c r="K10133" t="s">
        <v>179</v>
      </c>
      <c r="L10133" t="s">
        <v>1709</v>
      </c>
      <c r="M10133" t="s">
        <v>266</v>
      </c>
      <c r="N10133" t="s">
        <v>5681</v>
      </c>
      <c r="O10133" t="s">
        <v>31784</v>
      </c>
    </row>
    <row r="10134" spans="1:24" x14ac:dyDescent="0.25">
      <c r="A10134" t="s">
        <v>3507</v>
      </c>
      <c r="B10134" t="s">
        <v>194</v>
      </c>
      <c r="C10134" t="s">
        <v>3353</v>
      </c>
      <c r="D10134" t="s">
        <v>59</v>
      </c>
      <c r="E10134" t="s">
        <v>458</v>
      </c>
      <c r="F10134" t="s">
        <v>438</v>
      </c>
      <c r="G10134" t="s">
        <v>439</v>
      </c>
      <c r="H10134" t="s">
        <v>589</v>
      </c>
      <c r="I10134" t="s">
        <v>206</v>
      </c>
      <c r="J10134">
        <v>9</v>
      </c>
      <c r="K10134" t="s">
        <v>161</v>
      </c>
      <c r="L10134" t="s">
        <v>2863</v>
      </c>
      <c r="M10134" t="s">
        <v>59</v>
      </c>
      <c r="N10134" t="s">
        <v>5</v>
      </c>
      <c r="O10134" t="s">
        <v>1104</v>
      </c>
      <c r="P10134" t="s">
        <v>623</v>
      </c>
      <c r="Q10134" t="s">
        <v>7167</v>
      </c>
      <c r="R10134" t="s">
        <v>161</v>
      </c>
      <c r="S10134" t="s">
        <v>266</v>
      </c>
      <c r="T10134" t="s">
        <v>521</v>
      </c>
      <c r="U10134" t="s">
        <v>161</v>
      </c>
      <c r="V10134" t="s">
        <v>458</v>
      </c>
      <c r="W10134" t="s">
        <v>9580</v>
      </c>
      <c r="X10134" t="s">
        <v>31785</v>
      </c>
    </row>
    <row r="10135" spans="1:24" x14ac:dyDescent="0.25">
      <c r="A10135" t="s">
        <v>1916</v>
      </c>
      <c r="B10135" t="s">
        <v>5660</v>
      </c>
      <c r="C10135" t="s">
        <v>100</v>
      </c>
      <c r="D10135" t="s">
        <v>36</v>
      </c>
      <c r="E10135" t="s">
        <v>13225</v>
      </c>
      <c r="F10135" t="s">
        <v>6614</v>
      </c>
      <c r="G10135" t="s">
        <v>179</v>
      </c>
      <c r="H10135" t="s">
        <v>1672</v>
      </c>
      <c r="I10135" t="s">
        <v>30</v>
      </c>
      <c r="J10135" t="s">
        <v>45</v>
      </c>
      <c r="K10135" t="s">
        <v>411</v>
      </c>
      <c r="L10135" t="s">
        <v>1687</v>
      </c>
      <c r="M10135" t="s">
        <v>30</v>
      </c>
      <c r="N10135" t="s">
        <v>31786</v>
      </c>
      <c r="O10135" t="s">
        <v>31787</v>
      </c>
      <c r="P10135" t="s">
        <v>31788</v>
      </c>
      <c r="Q10135" t="s">
        <v>150</v>
      </c>
      <c r="R10135" t="s">
        <v>3031</v>
      </c>
      <c r="S10135" t="s">
        <v>37</v>
      </c>
      <c r="T10135" t="s">
        <v>31789</v>
      </c>
      <c r="U10135" t="s">
        <v>31790</v>
      </c>
      <c r="V10135" t="s">
        <v>31791</v>
      </c>
    </row>
    <row r="10136" spans="1:24" x14ac:dyDescent="0.25">
      <c r="A10136" t="s">
        <v>185</v>
      </c>
      <c r="B10136" t="s">
        <v>194</v>
      </c>
      <c r="C10136" t="s">
        <v>31792</v>
      </c>
      <c r="D10136" t="s">
        <v>20510</v>
      </c>
      <c r="E10136" t="s">
        <v>594</v>
      </c>
      <c r="F10136" t="s">
        <v>486</v>
      </c>
      <c r="G10136" t="s">
        <v>45</v>
      </c>
      <c r="H10136" t="s">
        <v>176</v>
      </c>
      <c r="I10136" t="s">
        <v>31793</v>
      </c>
      <c r="J10136" t="s">
        <v>71</v>
      </c>
      <c r="K10136" t="s">
        <v>61</v>
      </c>
      <c r="L10136" t="s">
        <v>13094</v>
      </c>
      <c r="M10136" t="s">
        <v>31794</v>
      </c>
      <c r="N10136" t="s">
        <v>1911</v>
      </c>
      <c r="O10136" t="s">
        <v>29373</v>
      </c>
      <c r="P10136" t="s">
        <v>31795</v>
      </c>
      <c r="Q10136" t="s">
        <v>2423</v>
      </c>
      <c r="R10136" t="s">
        <v>17104</v>
      </c>
      <c r="S10136" t="s">
        <v>31796</v>
      </c>
    </row>
    <row r="10137" spans="1:24" x14ac:dyDescent="0.25">
      <c r="A10137" t="s">
        <v>17120</v>
      </c>
      <c r="B10137" t="s">
        <v>6614</v>
      </c>
      <c r="C10137" t="s">
        <v>1018</v>
      </c>
      <c r="D10137" t="s">
        <v>3136</v>
      </c>
      <c r="E10137" t="s">
        <v>61</v>
      </c>
      <c r="F10137" t="s">
        <v>1389</v>
      </c>
      <c r="G10137" t="s">
        <v>1766</v>
      </c>
      <c r="H10137" t="s">
        <v>3801</v>
      </c>
      <c r="I10137" t="s">
        <v>31797</v>
      </c>
      <c r="J10137" t="s">
        <v>9696</v>
      </c>
      <c r="K10137" t="s">
        <v>4656</v>
      </c>
      <c r="L10137" t="s">
        <v>1881</v>
      </c>
      <c r="M10137" t="s">
        <v>873</v>
      </c>
      <c r="N10137" t="s">
        <v>94</v>
      </c>
      <c r="O10137" t="s">
        <v>30</v>
      </c>
      <c r="P10137" t="s">
        <v>1018</v>
      </c>
      <c r="Q10137" t="s">
        <v>3176</v>
      </c>
      <c r="R10137" t="s">
        <v>45</v>
      </c>
      <c r="S10137" t="s">
        <v>193</v>
      </c>
      <c r="T10137" t="s">
        <v>61</v>
      </c>
      <c r="U10137" t="s">
        <v>31798</v>
      </c>
      <c r="V10137" t="s">
        <v>1189</v>
      </c>
      <c r="W10137" t="s">
        <v>290</v>
      </c>
      <c r="X10137" t="s">
        <v>31799</v>
      </c>
    </row>
    <row r="10138" spans="1:24" x14ac:dyDescent="0.25">
      <c r="A10138" t="s">
        <v>6614</v>
      </c>
      <c r="B10138" t="s">
        <v>898</v>
      </c>
      <c r="C10138" t="s">
        <v>25265</v>
      </c>
      <c r="D10138" t="s">
        <v>1</v>
      </c>
      <c r="E10138" t="s">
        <v>43</v>
      </c>
      <c r="F10138" t="s">
        <v>30</v>
      </c>
      <c r="G10138" t="s">
        <v>108</v>
      </c>
      <c r="H10138" t="s">
        <v>1192</v>
      </c>
      <c r="I10138" t="s">
        <v>459</v>
      </c>
      <c r="J10138" t="s">
        <v>175</v>
      </c>
      <c r="K10138" t="s">
        <v>45</v>
      </c>
      <c r="L10138" t="s">
        <v>176</v>
      </c>
      <c r="M10138" t="s">
        <v>31800</v>
      </c>
      <c r="N10138" t="s">
        <v>31801</v>
      </c>
    </row>
    <row r="10139" spans="1:24" x14ac:dyDescent="0.25">
      <c r="A10139" t="s">
        <v>21844</v>
      </c>
      <c r="B10139" t="s">
        <v>1527</v>
      </c>
      <c r="C10139" t="s">
        <v>18</v>
      </c>
      <c r="D10139" t="s">
        <v>590</v>
      </c>
      <c r="E10139" t="s">
        <v>3275</v>
      </c>
      <c r="F10139" t="s">
        <v>1602</v>
      </c>
      <c r="G10139" t="s">
        <v>126</v>
      </c>
      <c r="H10139" t="s">
        <v>383</v>
      </c>
      <c r="I10139" t="s">
        <v>31802</v>
      </c>
      <c r="J10139" t="s">
        <v>741</v>
      </c>
      <c r="K10139" t="s">
        <v>1527</v>
      </c>
      <c r="L10139" t="s">
        <v>2276</v>
      </c>
      <c r="M10139" t="s">
        <v>392</v>
      </c>
      <c r="N10139" t="s">
        <v>31803</v>
      </c>
    </row>
    <row r="10140" spans="1:24" x14ac:dyDescent="0.25">
      <c r="A10140" t="s">
        <v>156</v>
      </c>
      <c r="B10140" t="s">
        <v>18738</v>
      </c>
      <c r="C10140" t="s">
        <v>1013</v>
      </c>
      <c r="D10140" t="s">
        <v>159</v>
      </c>
      <c r="E10140" t="s">
        <v>8091</v>
      </c>
      <c r="F10140" t="s">
        <v>17682</v>
      </c>
      <c r="G10140" t="s">
        <v>37</v>
      </c>
      <c r="H10140" t="s">
        <v>61</v>
      </c>
      <c r="I10140" t="s">
        <v>31804</v>
      </c>
      <c r="J10140" t="s">
        <v>18</v>
      </c>
      <c r="K10140" t="s">
        <v>1574</v>
      </c>
      <c r="L10140" t="s">
        <v>126</v>
      </c>
      <c r="M10140" t="s">
        <v>873</v>
      </c>
      <c r="N10140" t="s">
        <v>59</v>
      </c>
      <c r="O10140" t="s">
        <v>1471</v>
      </c>
      <c r="P10140" t="s">
        <v>1059</v>
      </c>
      <c r="Q10140" t="s">
        <v>45</v>
      </c>
      <c r="R10140" t="s">
        <v>61</v>
      </c>
      <c r="S10140" t="s">
        <v>1025</v>
      </c>
      <c r="T10140" t="s">
        <v>21844</v>
      </c>
      <c r="U10140" t="s">
        <v>31805</v>
      </c>
      <c r="V10140" t="s">
        <v>2179</v>
      </c>
      <c r="W10140" t="s">
        <v>572</v>
      </c>
      <c r="X10140" t="s">
        <v>31806</v>
      </c>
    </row>
    <row r="10141" spans="1:24" x14ac:dyDescent="0.25">
      <c r="A10141" t="s">
        <v>6614</v>
      </c>
      <c r="B10141" t="s">
        <v>898</v>
      </c>
      <c r="C10141" t="s">
        <v>1009</v>
      </c>
      <c r="D10141" t="s">
        <v>1392</v>
      </c>
      <c r="E10141" t="s">
        <v>71</v>
      </c>
      <c r="F10141" t="s">
        <v>3015</v>
      </c>
      <c r="G10141" t="s">
        <v>45</v>
      </c>
      <c r="H10141" t="s">
        <v>61</v>
      </c>
      <c r="I10141" t="s">
        <v>31807</v>
      </c>
      <c r="J10141" t="s">
        <v>7388</v>
      </c>
      <c r="K10141" t="s">
        <v>1424</v>
      </c>
      <c r="L10141" t="s">
        <v>36</v>
      </c>
      <c r="M10141" t="s">
        <v>613</v>
      </c>
      <c r="N10141" t="s">
        <v>1532</v>
      </c>
      <c r="O10141" t="s">
        <v>1650</v>
      </c>
      <c r="P10141" t="s">
        <v>31808</v>
      </c>
    </row>
    <row r="10142" spans="1:24" x14ac:dyDescent="0.25">
      <c r="A10142" t="s">
        <v>710</v>
      </c>
      <c r="B10142" t="s">
        <v>4682</v>
      </c>
      <c r="C10142" t="s">
        <v>57</v>
      </c>
      <c r="D10142" t="s">
        <v>8134</v>
      </c>
      <c r="E10142" t="s">
        <v>541</v>
      </c>
      <c r="F10142" t="s">
        <v>1873</v>
      </c>
      <c r="G10142" t="s">
        <v>59</v>
      </c>
      <c r="H10142" t="s">
        <v>4793</v>
      </c>
      <c r="I10142" t="s">
        <v>1841</v>
      </c>
      <c r="J10142" t="s">
        <v>59</v>
      </c>
      <c r="K10142" t="s">
        <v>4756</v>
      </c>
      <c r="L10142" t="s">
        <v>6614</v>
      </c>
      <c r="M10142" t="s">
        <v>126</v>
      </c>
      <c r="N10142" t="s">
        <v>1071</v>
      </c>
      <c r="O10142" t="s">
        <v>541</v>
      </c>
      <c r="P10142" t="s">
        <v>93</v>
      </c>
      <c r="Q10142" t="s">
        <v>31809</v>
      </c>
      <c r="R10142" t="s">
        <v>31810</v>
      </c>
    </row>
    <row r="10143" spans="1:24" x14ac:dyDescent="0.25">
      <c r="A10143" t="s">
        <v>186</v>
      </c>
      <c r="B10143" t="s">
        <v>59</v>
      </c>
      <c r="C10143" t="s">
        <v>2018</v>
      </c>
      <c r="D10143" t="s">
        <v>342</v>
      </c>
      <c r="E10143" t="s">
        <v>31811</v>
      </c>
      <c r="F10143" t="s">
        <v>30</v>
      </c>
      <c r="G10143" t="s">
        <v>5</v>
      </c>
      <c r="H10143" t="s">
        <v>31812</v>
      </c>
      <c r="I10143" t="s">
        <v>18171</v>
      </c>
      <c r="J10143" t="s">
        <v>13079</v>
      </c>
      <c r="K10143" t="s">
        <v>15840</v>
      </c>
      <c r="L10143" t="s">
        <v>15406</v>
      </c>
      <c r="M10143" t="s">
        <v>24741</v>
      </c>
      <c r="N10143" t="s">
        <v>449</v>
      </c>
      <c r="O10143" t="s">
        <v>31813</v>
      </c>
      <c r="P10143" t="s">
        <v>31814</v>
      </c>
    </row>
    <row r="10144" spans="1:24" x14ac:dyDescent="0.25">
      <c r="A10144" t="s">
        <v>222</v>
      </c>
      <c r="B10144" t="s">
        <v>28191</v>
      </c>
      <c r="C10144" t="s">
        <v>1709</v>
      </c>
      <c r="D10144" t="s">
        <v>6688</v>
      </c>
      <c r="E10144" t="s">
        <v>59</v>
      </c>
      <c r="F10144" t="s">
        <v>144</v>
      </c>
      <c r="G10144" t="s">
        <v>61</v>
      </c>
      <c r="H10144" t="s">
        <v>16758</v>
      </c>
      <c r="I10144" t="s">
        <v>198</v>
      </c>
      <c r="J10144" t="s">
        <v>651</v>
      </c>
      <c r="K10144" t="s">
        <v>31815</v>
      </c>
      <c r="L10144" t="s">
        <v>313</v>
      </c>
      <c r="M10144" t="s">
        <v>31816</v>
      </c>
      <c r="N10144" t="s">
        <v>9632</v>
      </c>
      <c r="O10144" t="s">
        <v>161</v>
      </c>
      <c r="P10144" t="s">
        <v>31817</v>
      </c>
      <c r="Q10144" t="s">
        <v>198</v>
      </c>
      <c r="R10144" t="s">
        <v>651</v>
      </c>
      <c r="S10144" t="s">
        <v>157</v>
      </c>
      <c r="T10144" t="s">
        <v>61</v>
      </c>
      <c r="U10144" t="s">
        <v>1626</v>
      </c>
      <c r="V10144" t="s">
        <v>5</v>
      </c>
      <c r="W10144" t="s">
        <v>31818</v>
      </c>
    </row>
    <row r="10145" spans="1:26" x14ac:dyDescent="0.25">
      <c r="A10145" t="s">
        <v>6614</v>
      </c>
      <c r="B10145" t="s">
        <v>4510</v>
      </c>
      <c r="C10145" t="s">
        <v>36</v>
      </c>
      <c r="D10145" t="s">
        <v>3379</v>
      </c>
      <c r="E10145" t="s">
        <v>3027</v>
      </c>
      <c r="F10145" t="s">
        <v>6442</v>
      </c>
      <c r="G10145" t="s">
        <v>31819</v>
      </c>
      <c r="H10145" t="s">
        <v>7388</v>
      </c>
      <c r="I10145" t="s">
        <v>206</v>
      </c>
      <c r="J10145" t="s">
        <v>108</v>
      </c>
      <c r="K10145" t="s">
        <v>31820</v>
      </c>
    </row>
    <row r="10146" spans="1:26" x14ac:dyDescent="0.25">
      <c r="A10146" t="s">
        <v>6614</v>
      </c>
      <c r="B10146" t="s">
        <v>290</v>
      </c>
      <c r="C10146" t="s">
        <v>36</v>
      </c>
      <c r="D10146" t="s">
        <v>479</v>
      </c>
      <c r="E10146" t="s">
        <v>59</v>
      </c>
      <c r="F10146" t="s">
        <v>2022</v>
      </c>
      <c r="G10146" t="s">
        <v>61</v>
      </c>
      <c r="H10146" t="s">
        <v>3908</v>
      </c>
      <c r="I10146" t="s">
        <v>59</v>
      </c>
      <c r="J10146" t="s">
        <v>31821</v>
      </c>
      <c r="K10146" t="s">
        <v>37</v>
      </c>
      <c r="L10146" t="s">
        <v>157</v>
      </c>
      <c r="M10146" t="s">
        <v>61</v>
      </c>
      <c r="N10146" t="s">
        <v>249</v>
      </c>
      <c r="O10146" t="s">
        <v>218</v>
      </c>
      <c r="P10146" t="s">
        <v>31822</v>
      </c>
      <c r="Q10146" t="s">
        <v>313</v>
      </c>
      <c r="R10146" t="s">
        <v>18</v>
      </c>
      <c r="S10146" t="s">
        <v>59</v>
      </c>
      <c r="T10146" t="s">
        <v>61</v>
      </c>
      <c r="U10146" t="s">
        <v>12069</v>
      </c>
      <c r="V10146" t="s">
        <v>31823</v>
      </c>
      <c r="W10146" t="s">
        <v>31824</v>
      </c>
    </row>
    <row r="10147" spans="1:26" x14ac:dyDescent="0.25">
      <c r="A10147" t="s">
        <v>4921</v>
      </c>
      <c r="B10147" t="s">
        <v>31825</v>
      </c>
    </row>
    <row r="10148" spans="1:26" x14ac:dyDescent="0.25">
      <c r="A10148" t="s">
        <v>6614</v>
      </c>
      <c r="B10148" t="s">
        <v>31826</v>
      </c>
      <c r="C10148" t="s">
        <v>31827</v>
      </c>
      <c r="D10148" t="s">
        <v>16832</v>
      </c>
      <c r="E10148" t="s">
        <v>59</v>
      </c>
      <c r="F10148" t="s">
        <v>2308</v>
      </c>
      <c r="G10148" t="s">
        <v>206</v>
      </c>
      <c r="H10148" t="s">
        <v>61</v>
      </c>
      <c r="I10148" t="s">
        <v>43</v>
      </c>
      <c r="J10148" t="s">
        <v>5842</v>
      </c>
      <c r="K10148" t="s">
        <v>18</v>
      </c>
      <c r="L10148" t="s">
        <v>10391</v>
      </c>
      <c r="M10148" t="s">
        <v>17957</v>
      </c>
      <c r="N10148" t="s">
        <v>31828</v>
      </c>
      <c r="O10148" t="s">
        <v>31829</v>
      </c>
      <c r="P10148" t="s">
        <v>31830</v>
      </c>
      <c r="Q10148" t="s">
        <v>64</v>
      </c>
      <c r="R10148" t="s">
        <v>18</v>
      </c>
      <c r="S10148" t="s">
        <v>31831</v>
      </c>
    </row>
    <row r="10149" spans="1:26" x14ac:dyDescent="0.25">
      <c r="A10149" t="s">
        <v>681</v>
      </c>
      <c r="B10149" t="s">
        <v>2863</v>
      </c>
      <c r="C10149" t="s">
        <v>438</v>
      </c>
      <c r="D10149" t="s">
        <v>439</v>
      </c>
      <c r="E10149" t="s">
        <v>59</v>
      </c>
      <c r="F10149">
        <v>2</v>
      </c>
      <c r="G10149" t="s">
        <v>7167</v>
      </c>
      <c r="H10149" t="s">
        <v>2267</v>
      </c>
      <c r="I10149" t="s">
        <v>572</v>
      </c>
      <c r="J10149" t="s">
        <v>584</v>
      </c>
      <c r="K10149" t="s">
        <v>486</v>
      </c>
      <c r="L10149" t="s">
        <v>206</v>
      </c>
      <c r="M10149">
        <v>9</v>
      </c>
      <c r="N10149" t="s">
        <v>30580</v>
      </c>
      <c r="O10149" t="s">
        <v>2759</v>
      </c>
      <c r="P10149" t="s">
        <v>1468</v>
      </c>
      <c r="Q10149" t="s">
        <v>57</v>
      </c>
      <c r="R10149" t="s">
        <v>31832</v>
      </c>
      <c r="S10149" t="s">
        <v>2283</v>
      </c>
      <c r="T10149" t="s">
        <v>126</v>
      </c>
      <c r="U10149" t="s">
        <v>1365</v>
      </c>
      <c r="V10149" t="s">
        <v>31833</v>
      </c>
    </row>
    <row r="10150" spans="1:26" x14ac:dyDescent="0.25">
      <c r="A10150" t="s">
        <v>6614</v>
      </c>
      <c r="B10150" t="s">
        <v>1295</v>
      </c>
      <c r="C10150" t="s">
        <v>1299</v>
      </c>
      <c r="D10150" t="s">
        <v>59</v>
      </c>
      <c r="E10150" t="s">
        <v>2179</v>
      </c>
      <c r="F10150" t="s">
        <v>36</v>
      </c>
      <c r="G10150" t="s">
        <v>334</v>
      </c>
      <c r="H10150" t="s">
        <v>194</v>
      </c>
      <c r="I10150" t="s">
        <v>608</v>
      </c>
      <c r="J10150" t="s">
        <v>179</v>
      </c>
      <c r="K10150" t="s">
        <v>61</v>
      </c>
      <c r="L10150" t="s">
        <v>395</v>
      </c>
      <c r="M10150" t="s">
        <v>608</v>
      </c>
      <c r="N10150" t="s">
        <v>30</v>
      </c>
      <c r="O10150" t="s">
        <v>22909</v>
      </c>
      <c r="P10150" t="s">
        <v>6515</v>
      </c>
      <c r="Q10150" t="s">
        <v>1940</v>
      </c>
      <c r="R10150" t="s">
        <v>1948</v>
      </c>
      <c r="S10150" t="s">
        <v>31834</v>
      </c>
    </row>
    <row r="10151" spans="1:26" x14ac:dyDescent="0.25">
      <c r="A10151" t="s">
        <v>6614</v>
      </c>
      <c r="B10151" t="s">
        <v>1</v>
      </c>
      <c r="C10151" t="s">
        <v>898</v>
      </c>
      <c r="D10151" t="s">
        <v>713</v>
      </c>
      <c r="E10151" t="s">
        <v>16019</v>
      </c>
      <c r="F10151" t="s">
        <v>18</v>
      </c>
      <c r="G10151" t="s">
        <v>5117</v>
      </c>
      <c r="H10151" t="s">
        <v>36</v>
      </c>
      <c r="I10151" t="s">
        <v>1377</v>
      </c>
      <c r="J10151" t="s">
        <v>113</v>
      </c>
      <c r="K10151" t="s">
        <v>7561</v>
      </c>
      <c r="L10151" t="s">
        <v>126</v>
      </c>
      <c r="M10151" t="s">
        <v>31835</v>
      </c>
      <c r="N10151" t="s">
        <v>6691</v>
      </c>
      <c r="O10151" t="s">
        <v>1776</v>
      </c>
      <c r="P10151" t="s">
        <v>31836</v>
      </c>
    </row>
    <row r="10152" spans="1:26" x14ac:dyDescent="0.25">
      <c r="A10152" t="s">
        <v>6183</v>
      </c>
      <c r="B10152" t="s">
        <v>126</v>
      </c>
      <c r="C10152" t="s">
        <v>31837</v>
      </c>
      <c r="D10152" t="s">
        <v>5</v>
      </c>
      <c r="E10152" t="s">
        <v>266</v>
      </c>
      <c r="F10152" t="s">
        <v>7622</v>
      </c>
      <c r="G10152" t="s">
        <v>900</v>
      </c>
      <c r="H10152" t="s">
        <v>4619</v>
      </c>
      <c r="I10152" t="s">
        <v>61</v>
      </c>
      <c r="J10152" t="s">
        <v>31838</v>
      </c>
      <c r="K10152" t="s">
        <v>37</v>
      </c>
      <c r="L10152" t="s">
        <v>21099</v>
      </c>
      <c r="M10152" t="s">
        <v>1695</v>
      </c>
      <c r="N10152" t="s">
        <v>61</v>
      </c>
      <c r="O10152" t="s">
        <v>31839</v>
      </c>
      <c r="P10152" t="s">
        <v>5</v>
      </c>
      <c r="Q10152" t="s">
        <v>31840</v>
      </c>
      <c r="R10152" t="s">
        <v>30</v>
      </c>
      <c r="S10152" t="s">
        <v>10584</v>
      </c>
      <c r="T10152" t="s">
        <v>45</v>
      </c>
      <c r="U10152" t="s">
        <v>640</v>
      </c>
      <c r="V10152" t="s">
        <v>266</v>
      </c>
      <c r="W10152" t="s">
        <v>31841</v>
      </c>
    </row>
    <row r="10153" spans="1:26" x14ac:dyDescent="0.25">
      <c r="A10153" t="s">
        <v>5</v>
      </c>
      <c r="B10153" t="s">
        <v>8654</v>
      </c>
      <c r="C10153" t="s">
        <v>198</v>
      </c>
      <c r="D10153" t="s">
        <v>31842</v>
      </c>
      <c r="E10153" t="s">
        <v>23126</v>
      </c>
      <c r="F10153" t="s">
        <v>71</v>
      </c>
      <c r="G10153" t="s">
        <v>1012</v>
      </c>
      <c r="H10153" t="s">
        <v>5856</v>
      </c>
      <c r="I10153" t="s">
        <v>7025</v>
      </c>
      <c r="J10153" t="s">
        <v>594</v>
      </c>
      <c r="K10153" t="s">
        <v>486</v>
      </c>
      <c r="L10153" t="s">
        <v>161</v>
      </c>
      <c r="M10153" t="s">
        <v>5</v>
      </c>
      <c r="N10153" t="s">
        <v>887</v>
      </c>
      <c r="O10153" t="s">
        <v>266</v>
      </c>
      <c r="P10153" t="s">
        <v>291</v>
      </c>
      <c r="Q10153" t="s">
        <v>218</v>
      </c>
      <c r="R10153" t="s">
        <v>4865</v>
      </c>
      <c r="S10153" t="s">
        <v>61</v>
      </c>
      <c r="T10153" t="s">
        <v>26843</v>
      </c>
      <c r="U10153" t="s">
        <v>717</v>
      </c>
      <c r="V10153" t="s">
        <v>159</v>
      </c>
      <c r="W10153" t="s">
        <v>21419</v>
      </c>
      <c r="X10153" t="s">
        <v>572</v>
      </c>
      <c r="Y10153" t="s">
        <v>31843</v>
      </c>
    </row>
    <row r="10154" spans="1:26" x14ac:dyDescent="0.25">
      <c r="A10154" t="s">
        <v>4756</v>
      </c>
      <c r="B10154" t="s">
        <v>36</v>
      </c>
      <c r="C10154" t="s">
        <v>126</v>
      </c>
      <c r="D10154" t="s">
        <v>2646</v>
      </c>
      <c r="E10154" t="s">
        <v>61</v>
      </c>
      <c r="F10154" t="s">
        <v>395</v>
      </c>
      <c r="G10154" t="s">
        <v>608</v>
      </c>
      <c r="H10154" t="s">
        <v>2423</v>
      </c>
      <c r="I10154" t="s">
        <v>19076</v>
      </c>
      <c r="J10154" t="s">
        <v>449</v>
      </c>
      <c r="K10154" t="s">
        <v>6381</v>
      </c>
      <c r="L10154" t="s">
        <v>4756</v>
      </c>
      <c r="M10154" t="s">
        <v>31844</v>
      </c>
    </row>
    <row r="10155" spans="1:26" x14ac:dyDescent="0.25">
      <c r="A10155" t="s">
        <v>6614</v>
      </c>
      <c r="B10155" t="s">
        <v>179</v>
      </c>
      <c r="C10155" t="s">
        <v>5</v>
      </c>
      <c r="D10155" t="b">
        <v>1</v>
      </c>
      <c r="E10155" t="s">
        <v>23965</v>
      </c>
      <c r="F10155" t="s">
        <v>3800</v>
      </c>
      <c r="G10155" t="s">
        <v>1405</v>
      </c>
      <c r="H10155" t="s">
        <v>37</v>
      </c>
      <c r="I10155" t="s">
        <v>31845</v>
      </c>
      <c r="J10155" t="s">
        <v>8382</v>
      </c>
      <c r="K10155" t="s">
        <v>37</v>
      </c>
      <c r="L10155" t="s">
        <v>14617</v>
      </c>
      <c r="M10155" t="s">
        <v>31846</v>
      </c>
      <c r="N10155" t="s">
        <v>37</v>
      </c>
      <c r="O10155" t="s">
        <v>31847</v>
      </c>
      <c r="P10155" t="s">
        <v>31848</v>
      </c>
      <c r="Q10155" t="s">
        <v>17705</v>
      </c>
      <c r="R10155" t="s">
        <v>4756</v>
      </c>
      <c r="S10155" t="s">
        <v>31849</v>
      </c>
    </row>
    <row r="10156" spans="1:26" x14ac:dyDescent="0.25">
      <c r="A10156" t="s">
        <v>198</v>
      </c>
      <c r="B10156" t="s">
        <v>73</v>
      </c>
      <c r="C10156" t="s">
        <v>2899</v>
      </c>
      <c r="D10156" t="s">
        <v>61</v>
      </c>
      <c r="E10156">
        <v>14</v>
      </c>
      <c r="F10156" t="s">
        <v>1603</v>
      </c>
      <c r="G10156" t="s">
        <v>2412</v>
      </c>
      <c r="H10156" t="s">
        <v>21842</v>
      </c>
      <c r="I10156" t="s">
        <v>159</v>
      </c>
      <c r="J10156" t="s">
        <v>1392</v>
      </c>
      <c r="K10156" t="s">
        <v>5</v>
      </c>
      <c r="L10156" t="s">
        <v>249</v>
      </c>
      <c r="M10156" t="s">
        <v>31850</v>
      </c>
      <c r="N10156" t="s">
        <v>3170</v>
      </c>
      <c r="O10156" t="s">
        <v>126</v>
      </c>
      <c r="P10156" t="s">
        <v>14571</v>
      </c>
      <c r="Q10156" t="s">
        <v>1177</v>
      </c>
      <c r="R10156" t="s">
        <v>206</v>
      </c>
      <c r="S10156" t="s">
        <v>108</v>
      </c>
      <c r="T10156" t="s">
        <v>31851</v>
      </c>
      <c r="U10156" t="s">
        <v>898</v>
      </c>
      <c r="V10156" t="s">
        <v>182</v>
      </c>
      <c r="W10156" t="s">
        <v>14989</v>
      </c>
      <c r="X10156" t="s">
        <v>723</v>
      </c>
      <c r="Y10156" t="s">
        <v>126</v>
      </c>
      <c r="Z10156" t="s">
        <v>31852</v>
      </c>
    </row>
    <row r="10157" spans="1:26" x14ac:dyDescent="0.25">
      <c r="A10157" t="s">
        <v>6614</v>
      </c>
      <c r="B10157" t="s">
        <v>8950</v>
      </c>
      <c r="C10157" t="s">
        <v>571</v>
      </c>
      <c r="D10157" t="s">
        <v>2621</v>
      </c>
      <c r="E10157" t="s">
        <v>210</v>
      </c>
      <c r="F10157" t="s">
        <v>12447</v>
      </c>
      <c r="G10157" t="s">
        <v>126</v>
      </c>
      <c r="H10157" t="s">
        <v>31853</v>
      </c>
      <c r="I10157" t="s">
        <v>31854</v>
      </c>
      <c r="J10157">
        <v>7</v>
      </c>
      <c r="K10157" t="s">
        <v>210</v>
      </c>
      <c r="L10157" t="s">
        <v>57</v>
      </c>
      <c r="M10157">
        <v>10</v>
      </c>
      <c r="N10157" t="s">
        <v>12447</v>
      </c>
      <c r="O10157" t="s">
        <v>1864</v>
      </c>
      <c r="P10157" t="s">
        <v>1420</v>
      </c>
      <c r="Q10157" t="s">
        <v>18</v>
      </c>
      <c r="R10157" t="s">
        <v>31855</v>
      </c>
    </row>
    <row r="10158" spans="1:26" x14ac:dyDescent="0.25">
      <c r="A10158" t="s">
        <v>6614</v>
      </c>
      <c r="B10158" t="s">
        <v>6854</v>
      </c>
      <c r="C10158" t="s">
        <v>36</v>
      </c>
      <c r="D10158" t="s">
        <v>59</v>
      </c>
      <c r="E10158" t="s">
        <v>31856</v>
      </c>
      <c r="F10158" t="s">
        <v>36</v>
      </c>
      <c r="G10158" t="s">
        <v>17437</v>
      </c>
      <c r="H10158" t="s">
        <v>794</v>
      </c>
      <c r="I10158" t="s">
        <v>37</v>
      </c>
      <c r="J10158" t="s">
        <v>31857</v>
      </c>
      <c r="K10158" t="s">
        <v>20327</v>
      </c>
      <c r="L10158" t="s">
        <v>17021</v>
      </c>
      <c r="M10158" t="s">
        <v>19729</v>
      </c>
      <c r="N10158" t="s">
        <v>31858</v>
      </c>
      <c r="O10158" t="s">
        <v>31859</v>
      </c>
    </row>
    <row r="10159" spans="1:26" x14ac:dyDescent="0.25">
      <c r="A10159" t="s">
        <v>713</v>
      </c>
      <c r="B10159" t="s">
        <v>30</v>
      </c>
      <c r="C10159" t="s">
        <v>176</v>
      </c>
      <c r="D10159" t="s">
        <v>460</v>
      </c>
      <c r="E10159" t="s">
        <v>31860</v>
      </c>
    </row>
    <row r="10160" spans="1:26" x14ac:dyDescent="0.25">
      <c r="A10160" t="s">
        <v>1392</v>
      </c>
      <c r="B10160" t="s">
        <v>156</v>
      </c>
      <c r="C10160" t="s">
        <v>943</v>
      </c>
      <c r="D10160" t="s">
        <v>13934</v>
      </c>
      <c r="E10160" t="s">
        <v>1424</v>
      </c>
      <c r="F10160" t="s">
        <v>978</v>
      </c>
      <c r="G10160" t="s">
        <v>2179</v>
      </c>
      <c r="H10160" t="s">
        <v>31861</v>
      </c>
      <c r="I10160" t="s">
        <v>290</v>
      </c>
      <c r="J10160" t="s">
        <v>31862</v>
      </c>
    </row>
    <row r="10161" spans="1:25" x14ac:dyDescent="0.25">
      <c r="A10161" t="s">
        <v>898</v>
      </c>
      <c r="B10161" t="s">
        <v>943</v>
      </c>
      <c r="C10161" t="s">
        <v>8848</v>
      </c>
      <c r="D10161" t="s">
        <v>61</v>
      </c>
      <c r="E10161" t="s">
        <v>31863</v>
      </c>
    </row>
    <row r="10162" spans="1:25" x14ac:dyDescent="0.25">
      <c r="A10162" t="s">
        <v>1650</v>
      </c>
      <c r="B10162" t="s">
        <v>1377</v>
      </c>
      <c r="C10162" t="s">
        <v>157</v>
      </c>
      <c r="D10162" t="s">
        <v>7503</v>
      </c>
      <c r="E10162" t="s">
        <v>102</v>
      </c>
      <c r="F10162" t="s">
        <v>1985</v>
      </c>
      <c r="G10162" t="s">
        <v>1974</v>
      </c>
      <c r="H10162" t="s">
        <v>2409</v>
      </c>
      <c r="I10162" t="s">
        <v>788</v>
      </c>
      <c r="J10162" t="s">
        <v>432</v>
      </c>
      <c r="K10162" t="s">
        <v>4020</v>
      </c>
      <c r="L10162" t="s">
        <v>31864</v>
      </c>
      <c r="M10162" t="s">
        <v>198</v>
      </c>
      <c r="N10162" t="s">
        <v>31865</v>
      </c>
      <c r="O10162" t="s">
        <v>400</v>
      </c>
      <c r="P10162" t="s">
        <v>1284</v>
      </c>
      <c r="Q10162" t="s">
        <v>31866</v>
      </c>
    </row>
    <row r="10163" spans="1:25" x14ac:dyDescent="0.25">
      <c r="A10163" t="s">
        <v>1830</v>
      </c>
      <c r="B10163" t="s">
        <v>18</v>
      </c>
      <c r="C10163" t="s">
        <v>2541</v>
      </c>
      <c r="D10163" t="s">
        <v>31867</v>
      </c>
      <c r="E10163" t="s">
        <v>31868</v>
      </c>
    </row>
    <row r="10164" spans="1:25" x14ac:dyDescent="0.25">
      <c r="A10164" t="s">
        <v>185</v>
      </c>
      <c r="B10164" t="s">
        <v>31869</v>
      </c>
    </row>
    <row r="10165" spans="1:25" x14ac:dyDescent="0.25">
      <c r="A10165" t="s">
        <v>18188</v>
      </c>
      <c r="B10165" t="s">
        <v>156</v>
      </c>
      <c r="C10165" t="s">
        <v>3709</v>
      </c>
      <c r="D10165" t="s">
        <v>788</v>
      </c>
      <c r="E10165" t="s">
        <v>9761</v>
      </c>
      <c r="F10165" t="s">
        <v>432</v>
      </c>
      <c r="G10165" t="s">
        <v>31870</v>
      </c>
    </row>
    <row r="10166" spans="1:25" x14ac:dyDescent="0.25">
      <c r="A10166" t="s">
        <v>3174</v>
      </c>
      <c r="B10166" t="s">
        <v>31871</v>
      </c>
    </row>
    <row r="10167" spans="1:25" x14ac:dyDescent="0.25">
      <c r="A10167" t="s">
        <v>5022</v>
      </c>
      <c r="B10167" t="s">
        <v>39</v>
      </c>
      <c r="C10167" t="s">
        <v>31872</v>
      </c>
    </row>
    <row r="10168" spans="1:25" x14ac:dyDescent="0.25">
      <c r="A10168" t="s">
        <v>6482</v>
      </c>
      <c r="B10168" t="s">
        <v>23675</v>
      </c>
      <c r="C10168" t="s">
        <v>31873</v>
      </c>
      <c r="D10168" t="s">
        <v>31874</v>
      </c>
      <c r="E10168" t="s">
        <v>18188</v>
      </c>
      <c r="F10168" t="s">
        <v>3185</v>
      </c>
      <c r="G10168" t="s">
        <v>25257</v>
      </c>
      <c r="H10168" t="s">
        <v>37</v>
      </c>
      <c r="I10168" t="s">
        <v>31875</v>
      </c>
    </row>
    <row r="10169" spans="1:25" x14ac:dyDescent="0.25">
      <c r="A10169" t="s">
        <v>31874</v>
      </c>
      <c r="B10169" t="s">
        <v>31876</v>
      </c>
    </row>
    <row r="10170" spans="1:25" x14ac:dyDescent="0.25">
      <c r="A10170" t="s">
        <v>59</v>
      </c>
      <c r="B10170" t="s">
        <v>1433</v>
      </c>
      <c r="C10170" t="s">
        <v>762</v>
      </c>
      <c r="D10170" t="s">
        <v>572</v>
      </c>
      <c r="E10170" t="s">
        <v>765</v>
      </c>
      <c r="F10170" t="s">
        <v>59</v>
      </c>
      <c r="G10170" t="s">
        <v>17180</v>
      </c>
      <c r="H10170" t="s">
        <v>37</v>
      </c>
      <c r="I10170" t="s">
        <v>31877</v>
      </c>
      <c r="J10170" t="s">
        <v>574</v>
      </c>
      <c r="K10170" t="s">
        <v>156</v>
      </c>
      <c r="L10170" t="s">
        <v>1602</v>
      </c>
      <c r="M10170" t="s">
        <v>1675</v>
      </c>
      <c r="N10170" t="s">
        <v>31878</v>
      </c>
      <c r="O10170" t="s">
        <v>126</v>
      </c>
      <c r="P10170" t="s">
        <v>61</v>
      </c>
      <c r="Q10170" t="s">
        <v>1088</v>
      </c>
      <c r="R10170" t="s">
        <v>31879</v>
      </c>
    </row>
    <row r="10171" spans="1:25" x14ac:dyDescent="0.25">
      <c r="A10171" t="s">
        <v>3676</v>
      </c>
      <c r="B10171" t="s">
        <v>159</v>
      </c>
      <c r="C10171" t="s">
        <v>594</v>
      </c>
      <c r="D10171" t="s">
        <v>317</v>
      </c>
      <c r="E10171" t="s">
        <v>30</v>
      </c>
      <c r="F10171" t="s">
        <v>176</v>
      </c>
      <c r="G10171" t="s">
        <v>460</v>
      </c>
      <c r="H10171" t="s">
        <v>7395</v>
      </c>
      <c r="I10171" t="s">
        <v>156</v>
      </c>
      <c r="J10171" t="s">
        <v>157</v>
      </c>
      <c r="K10171" t="s">
        <v>31880</v>
      </c>
      <c r="L10171" t="s">
        <v>589</v>
      </c>
      <c r="M10171" t="s">
        <v>206</v>
      </c>
      <c r="N10171" s="4">
        <v>0.4826388888888889</v>
      </c>
      <c r="O10171" t="s">
        <v>4053</v>
      </c>
      <c r="P10171" t="s">
        <v>30</v>
      </c>
      <c r="Q10171" t="s">
        <v>31881</v>
      </c>
    </row>
    <row r="10172" spans="1:25" x14ac:dyDescent="0.25">
      <c r="A10172" t="s">
        <v>6919</v>
      </c>
      <c r="B10172" t="s">
        <v>198</v>
      </c>
      <c r="C10172" t="s">
        <v>461</v>
      </c>
      <c r="D10172" t="s">
        <v>194</v>
      </c>
      <c r="E10172" t="s">
        <v>1743</v>
      </c>
      <c r="F10172" t="s">
        <v>31882</v>
      </c>
      <c r="G10172" t="s">
        <v>36</v>
      </c>
      <c r="H10172" t="s">
        <v>156</v>
      </c>
      <c r="I10172" t="s">
        <v>157</v>
      </c>
      <c r="J10172" t="s">
        <v>1485</v>
      </c>
      <c r="K10172" t="s">
        <v>126</v>
      </c>
      <c r="L10172" t="s">
        <v>788</v>
      </c>
      <c r="M10172" t="s">
        <v>31883</v>
      </c>
      <c r="N10172" t="s">
        <v>17051</v>
      </c>
      <c r="O10172" t="s">
        <v>1018</v>
      </c>
      <c r="P10172" t="s">
        <v>59</v>
      </c>
      <c r="Q10172" t="s">
        <v>101</v>
      </c>
      <c r="R10172" t="s">
        <v>31884</v>
      </c>
      <c r="S10172" t="s">
        <v>574</v>
      </c>
      <c r="T10172" t="s">
        <v>179</v>
      </c>
      <c r="U10172" t="s">
        <v>31885</v>
      </c>
    </row>
    <row r="10173" spans="1:25" x14ac:dyDescent="0.25">
      <c r="A10173" t="s">
        <v>723</v>
      </c>
      <c r="B10173" t="s">
        <v>982</v>
      </c>
      <c r="C10173" t="s">
        <v>37</v>
      </c>
      <c r="D10173" t="s">
        <v>348</v>
      </c>
      <c r="E10173" t="s">
        <v>45</v>
      </c>
      <c r="F10173" t="s">
        <v>5730</v>
      </c>
      <c r="G10173" t="s">
        <v>37</v>
      </c>
      <c r="H10173" t="s">
        <v>73</v>
      </c>
      <c r="I10173" t="s">
        <v>156</v>
      </c>
      <c r="J10173" t="s">
        <v>2022</v>
      </c>
      <c r="K10173" t="s">
        <v>61</v>
      </c>
      <c r="L10173" t="s">
        <v>31886</v>
      </c>
      <c r="M10173" t="s">
        <v>66</v>
      </c>
      <c r="N10173" t="s">
        <v>220</v>
      </c>
      <c r="O10173" t="s">
        <v>221</v>
      </c>
      <c r="P10173" t="s">
        <v>5</v>
      </c>
      <c r="Q10173" t="s">
        <v>31887</v>
      </c>
    </row>
    <row r="10174" spans="1:25" x14ac:dyDescent="0.25">
      <c r="A10174" t="s">
        <v>179</v>
      </c>
      <c r="B10174" t="s">
        <v>61</v>
      </c>
      <c r="C10174" t="s">
        <v>21557</v>
      </c>
      <c r="D10174" t="s">
        <v>574</v>
      </c>
      <c r="E10174" t="s">
        <v>179</v>
      </c>
      <c r="F10174" t="s">
        <v>762</v>
      </c>
      <c r="G10174" t="s">
        <v>126</v>
      </c>
      <c r="H10174" t="s">
        <v>313</v>
      </c>
      <c r="I10174" t="s">
        <v>59</v>
      </c>
      <c r="J10174" t="s">
        <v>3136</v>
      </c>
      <c r="K10174" t="s">
        <v>30</v>
      </c>
      <c r="L10174" t="s">
        <v>490</v>
      </c>
      <c r="M10174" t="s">
        <v>37</v>
      </c>
      <c r="N10174" t="s">
        <v>608</v>
      </c>
      <c r="O10174" t="s">
        <v>4669</v>
      </c>
      <c r="P10174" t="s">
        <v>1180</v>
      </c>
      <c r="Q10174" t="s">
        <v>61</v>
      </c>
      <c r="R10174" t="s">
        <v>20764</v>
      </c>
      <c r="S10174" t="s">
        <v>2634</v>
      </c>
      <c r="T10174" t="s">
        <v>159</v>
      </c>
      <c r="U10174" t="s">
        <v>1025</v>
      </c>
      <c r="V10174" t="s">
        <v>21844</v>
      </c>
      <c r="W10174" t="s">
        <v>609</v>
      </c>
      <c r="X10174" t="s">
        <v>37</v>
      </c>
      <c r="Y10174" t="s">
        <v>31888</v>
      </c>
    </row>
    <row r="10175" spans="1:25" x14ac:dyDescent="0.25">
      <c r="A10175" t="s">
        <v>943</v>
      </c>
      <c r="B10175" t="s">
        <v>1154</v>
      </c>
      <c r="C10175" t="s">
        <v>218</v>
      </c>
      <c r="D10175" t="s">
        <v>54</v>
      </c>
      <c r="E10175" t="s">
        <v>6862</v>
      </c>
      <c r="F10175" t="s">
        <v>45</v>
      </c>
      <c r="G10175" t="s">
        <v>61</v>
      </c>
      <c r="H10175" t="s">
        <v>1025</v>
      </c>
      <c r="I10175" t="s">
        <v>31889</v>
      </c>
      <c r="J10175" t="s">
        <v>5436</v>
      </c>
      <c r="K10175" t="s">
        <v>6442</v>
      </c>
      <c r="L10175" t="s">
        <v>179</v>
      </c>
      <c r="M10175" t="s">
        <v>27081</v>
      </c>
      <c r="N10175" t="s">
        <v>31890</v>
      </c>
      <c r="O10175" t="s">
        <v>5781</v>
      </c>
      <c r="P10175" t="s">
        <v>198</v>
      </c>
      <c r="Q10175" t="s">
        <v>14072</v>
      </c>
      <c r="R10175" t="s">
        <v>37</v>
      </c>
      <c r="S10175" t="s">
        <v>31891</v>
      </c>
    </row>
    <row r="10176" spans="1:25" x14ac:dyDescent="0.25">
      <c r="A10176" t="s">
        <v>10249</v>
      </c>
      <c r="B10176" t="s">
        <v>1025</v>
      </c>
      <c r="C10176" t="s">
        <v>31892</v>
      </c>
      <c r="D10176" t="s">
        <v>3145</v>
      </c>
      <c r="E10176" t="s">
        <v>180</v>
      </c>
      <c r="F10176" t="s">
        <v>11138</v>
      </c>
      <c r="G10176" t="s">
        <v>3074</v>
      </c>
      <c r="H10176" t="s">
        <v>3138</v>
      </c>
      <c r="I10176" t="s">
        <v>1059</v>
      </c>
      <c r="J10176" t="s">
        <v>193</v>
      </c>
      <c r="K10176" t="s">
        <v>7480</v>
      </c>
      <c r="L10176" t="s">
        <v>73</v>
      </c>
      <c r="M10176" t="s">
        <v>290</v>
      </c>
      <c r="N10176" t="s">
        <v>7343</v>
      </c>
      <c r="O10176" t="s">
        <v>61</v>
      </c>
      <c r="P10176" t="s">
        <v>5533</v>
      </c>
      <c r="Q10176" t="s">
        <v>59</v>
      </c>
      <c r="R10176" t="s">
        <v>6571</v>
      </c>
      <c r="S10176" t="s">
        <v>2622</v>
      </c>
      <c r="T10176" t="s">
        <v>1392</v>
      </c>
      <c r="U10176" t="s">
        <v>179</v>
      </c>
      <c r="V10176" t="s">
        <v>5</v>
      </c>
      <c r="W10176" t="s">
        <v>1675</v>
      </c>
      <c r="X10176" t="s">
        <v>31893</v>
      </c>
    </row>
    <row r="10177" spans="1:23" x14ac:dyDescent="0.25">
      <c r="A10177" t="s">
        <v>23675</v>
      </c>
      <c r="B10177" t="s">
        <v>31873</v>
      </c>
      <c r="C10177" t="s">
        <v>7497</v>
      </c>
      <c r="D10177" t="s">
        <v>31894</v>
      </c>
    </row>
    <row r="10178" spans="1:23" x14ac:dyDescent="0.25">
      <c r="A10178" t="s">
        <v>198</v>
      </c>
      <c r="B10178" t="s">
        <v>73</v>
      </c>
      <c r="C10178" t="s">
        <v>322</v>
      </c>
      <c r="D10178" t="s">
        <v>608</v>
      </c>
      <c r="E10178" t="s">
        <v>61</v>
      </c>
      <c r="F10178" t="s">
        <v>31895</v>
      </c>
      <c r="G10178" t="s">
        <v>31896</v>
      </c>
    </row>
    <row r="10179" spans="1:23" x14ac:dyDescent="0.25">
      <c r="A10179" t="s">
        <v>23675</v>
      </c>
      <c r="B10179" t="s">
        <v>31873</v>
      </c>
      <c r="C10179" t="s">
        <v>7497</v>
      </c>
      <c r="D10179" t="s">
        <v>31874</v>
      </c>
      <c r="E10179" t="s">
        <v>161</v>
      </c>
      <c r="F10179" t="s">
        <v>249</v>
      </c>
      <c r="G10179" t="s">
        <v>651</v>
      </c>
      <c r="H10179" t="s">
        <v>15</v>
      </c>
      <c r="I10179" t="s">
        <v>61</v>
      </c>
      <c r="J10179" t="s">
        <v>3865</v>
      </c>
      <c r="K10179" t="s">
        <v>5092</v>
      </c>
      <c r="L10179" t="s">
        <v>31897</v>
      </c>
      <c r="M10179" t="s">
        <v>161</v>
      </c>
      <c r="N10179" t="s">
        <v>424</v>
      </c>
      <c r="O10179" t="s">
        <v>150</v>
      </c>
      <c r="P10179" t="s">
        <v>31898</v>
      </c>
      <c r="Q10179" t="s">
        <v>31899</v>
      </c>
    </row>
    <row r="10180" spans="1:23" x14ac:dyDescent="0.25">
      <c r="A10180" t="s">
        <v>179</v>
      </c>
      <c r="B10180" t="s">
        <v>17181</v>
      </c>
      <c r="C10180" t="s">
        <v>607</v>
      </c>
      <c r="D10180" t="s">
        <v>8010</v>
      </c>
      <c r="E10180" t="s">
        <v>1211</v>
      </c>
      <c r="F10180" t="s">
        <v>5092</v>
      </c>
      <c r="G10180" t="s">
        <v>31900</v>
      </c>
      <c r="H10180" t="s">
        <v>18181</v>
      </c>
      <c r="I10180" t="s">
        <v>7614</v>
      </c>
      <c r="J10180" t="s">
        <v>5097</v>
      </c>
      <c r="K10180" t="s">
        <v>16491</v>
      </c>
      <c r="L10180" t="s">
        <v>5149</v>
      </c>
      <c r="M10180" t="s">
        <v>5092</v>
      </c>
      <c r="N10180" t="s">
        <v>14620</v>
      </c>
      <c r="O10180" t="s">
        <v>17921</v>
      </c>
      <c r="P10180" t="s">
        <v>31901</v>
      </c>
    </row>
    <row r="10181" spans="1:23" x14ac:dyDescent="0.25">
      <c r="A10181" t="s">
        <v>10020</v>
      </c>
      <c r="B10181" t="s">
        <v>290</v>
      </c>
      <c r="C10181" t="s">
        <v>30</v>
      </c>
      <c r="D10181" t="s">
        <v>29754</v>
      </c>
      <c r="E10181" t="s">
        <v>31902</v>
      </c>
      <c r="F10181" t="s">
        <v>1640</v>
      </c>
      <c r="G10181" t="s">
        <v>18</v>
      </c>
      <c r="H10181" t="s">
        <v>3015</v>
      </c>
      <c r="I10181" t="s">
        <v>31903</v>
      </c>
    </row>
    <row r="10182" spans="1:23" x14ac:dyDescent="0.25">
      <c r="A10182" t="s">
        <v>7497</v>
      </c>
      <c r="B10182" t="s">
        <v>31904</v>
      </c>
      <c r="C10182" t="s">
        <v>31905</v>
      </c>
      <c r="D10182" t="s">
        <v>2759</v>
      </c>
      <c r="E10182" t="s">
        <v>31906</v>
      </c>
      <c r="F10182" t="s">
        <v>37</v>
      </c>
      <c r="G10182" t="s">
        <v>1200</v>
      </c>
      <c r="H10182" t="s">
        <v>28416</v>
      </c>
      <c r="I10182" t="s">
        <v>57</v>
      </c>
      <c r="J10182" t="s">
        <v>5954</v>
      </c>
      <c r="K10182" t="s">
        <v>30881</v>
      </c>
      <c r="L10182" t="s">
        <v>1531</v>
      </c>
      <c r="M10182" t="s">
        <v>898</v>
      </c>
      <c r="N10182" t="s">
        <v>334</v>
      </c>
      <c r="O10182" t="s">
        <v>100</v>
      </c>
      <c r="P10182" t="s">
        <v>6614</v>
      </c>
      <c r="Q10182" t="s">
        <v>179</v>
      </c>
      <c r="R10182" t="s">
        <v>1849</v>
      </c>
      <c r="S10182" t="s">
        <v>31907</v>
      </c>
    </row>
    <row r="10183" spans="1:23" x14ac:dyDescent="0.25">
      <c r="A10183" t="s">
        <v>54</v>
      </c>
      <c r="B10183" t="s">
        <v>2863</v>
      </c>
      <c r="C10183" t="s">
        <v>3200</v>
      </c>
      <c r="D10183" t="s">
        <v>59</v>
      </c>
      <c r="E10183">
        <v>2</v>
      </c>
      <c r="F10183" t="s">
        <v>7167</v>
      </c>
      <c r="G10183" t="s">
        <v>790</v>
      </c>
      <c r="H10183" t="s">
        <v>61</v>
      </c>
      <c r="I10183" t="s">
        <v>1468</v>
      </c>
      <c r="J10183" t="s">
        <v>57</v>
      </c>
      <c r="K10183" t="s">
        <v>61</v>
      </c>
      <c r="L10183" t="s">
        <v>31908</v>
      </c>
      <c r="M10183">
        <v>2</v>
      </c>
      <c r="N10183" t="s">
        <v>697</v>
      </c>
      <c r="O10183" t="s">
        <v>26884</v>
      </c>
      <c r="P10183" t="s">
        <v>2267</v>
      </c>
      <c r="Q10183" t="s">
        <v>206</v>
      </c>
      <c r="R10183">
        <v>9</v>
      </c>
      <c r="S10183" t="s">
        <v>4053</v>
      </c>
      <c r="T10183" t="s">
        <v>31909</v>
      </c>
    </row>
    <row r="10184" spans="1:23" x14ac:dyDescent="0.25">
      <c r="A10184" t="s">
        <v>31910</v>
      </c>
      <c r="B10184" t="s">
        <v>43</v>
      </c>
      <c r="C10184" t="s">
        <v>14622</v>
      </c>
      <c r="D10184" t="s">
        <v>3387</v>
      </c>
      <c r="E10184" t="s">
        <v>59</v>
      </c>
      <c r="F10184" t="s">
        <v>60</v>
      </c>
      <c r="G10184" t="s">
        <v>5</v>
      </c>
      <c r="H10184" t="s">
        <v>31911</v>
      </c>
      <c r="I10184" t="s">
        <v>18</v>
      </c>
      <c r="J10184" t="s">
        <v>31912</v>
      </c>
      <c r="K10184" t="s">
        <v>31913</v>
      </c>
    </row>
    <row r="10185" spans="1:23" x14ac:dyDescent="0.25">
      <c r="A10185" t="s">
        <v>6614</v>
      </c>
      <c r="B10185" t="s">
        <v>22024</v>
      </c>
      <c r="C10185" t="s">
        <v>910</v>
      </c>
      <c r="D10185" t="s">
        <v>710</v>
      </c>
      <c r="E10185" t="s">
        <v>18</v>
      </c>
      <c r="F10185" t="s">
        <v>1027</v>
      </c>
      <c r="G10185" t="s">
        <v>37</v>
      </c>
      <c r="H10185" t="s">
        <v>36</v>
      </c>
      <c r="I10185" t="s">
        <v>290</v>
      </c>
      <c r="J10185" t="s">
        <v>31914</v>
      </c>
      <c r="K10185" t="s">
        <v>1040</v>
      </c>
      <c r="L10185" t="s">
        <v>102</v>
      </c>
      <c r="M10185" t="s">
        <v>61</v>
      </c>
      <c r="N10185" t="s">
        <v>5678</v>
      </c>
      <c r="O10185" t="s">
        <v>31915</v>
      </c>
      <c r="P10185" t="s">
        <v>31916</v>
      </c>
      <c r="Q10185" t="s">
        <v>37</v>
      </c>
      <c r="R10185" t="s">
        <v>2052</v>
      </c>
      <c r="S10185" t="s">
        <v>31917</v>
      </c>
    </row>
    <row r="10186" spans="1:23" x14ac:dyDescent="0.25">
      <c r="A10186" t="s">
        <v>6614</v>
      </c>
      <c r="B10186" t="s">
        <v>2129</v>
      </c>
      <c r="C10186" t="s">
        <v>703</v>
      </c>
      <c r="D10186" t="s">
        <v>36</v>
      </c>
      <c r="E10186" t="s">
        <v>2667</v>
      </c>
      <c r="F10186" t="s">
        <v>571</v>
      </c>
      <c r="G10186" t="s">
        <v>18</v>
      </c>
      <c r="H10186" t="s">
        <v>31918</v>
      </c>
      <c r="I10186" t="s">
        <v>898</v>
      </c>
      <c r="J10186" t="s">
        <v>1482</v>
      </c>
      <c r="K10186" t="s">
        <v>31919</v>
      </c>
    </row>
    <row r="10187" spans="1:23" x14ac:dyDescent="0.25">
      <c r="A10187" t="s">
        <v>6614</v>
      </c>
      <c r="B10187" t="s">
        <v>27161</v>
      </c>
      <c r="C10187" t="s">
        <v>30</v>
      </c>
      <c r="D10187" t="s">
        <v>17682</v>
      </c>
      <c r="E10187" t="s">
        <v>1042</v>
      </c>
      <c r="F10187" t="s">
        <v>31920</v>
      </c>
      <c r="G10187" t="s">
        <v>31921</v>
      </c>
      <c r="H10187" t="s">
        <v>9950</v>
      </c>
      <c r="I10187" t="s">
        <v>31922</v>
      </c>
      <c r="J10187" t="s">
        <v>17241</v>
      </c>
      <c r="K10187" t="s">
        <v>873</v>
      </c>
      <c r="L10187" t="s">
        <v>198</v>
      </c>
      <c r="M10187" t="s">
        <v>73</v>
      </c>
      <c r="N10187" t="s">
        <v>1527</v>
      </c>
      <c r="O10187" t="s">
        <v>1602</v>
      </c>
      <c r="P10187" t="s">
        <v>1059</v>
      </c>
      <c r="Q10187" t="s">
        <v>126</v>
      </c>
      <c r="R10187" t="s">
        <v>31923</v>
      </c>
    </row>
    <row r="10188" spans="1:23" x14ac:dyDescent="0.25">
      <c r="A10188" t="s">
        <v>6614</v>
      </c>
      <c r="B10188" t="s">
        <v>1424</v>
      </c>
      <c r="C10188" t="s">
        <v>4656</v>
      </c>
      <c r="D10188" t="s">
        <v>1047</v>
      </c>
      <c r="E10188" t="s">
        <v>59</v>
      </c>
      <c r="F10188" t="s">
        <v>31924</v>
      </c>
      <c r="G10188">
        <v>1</v>
      </c>
      <c r="H10188" t="s">
        <v>1911</v>
      </c>
      <c r="I10188" t="s">
        <v>1470</v>
      </c>
      <c r="J10188" t="s">
        <v>1622</v>
      </c>
      <c r="K10188" t="s">
        <v>59</v>
      </c>
      <c r="L10188" t="s">
        <v>1635</v>
      </c>
      <c r="M10188" t="s">
        <v>571</v>
      </c>
      <c r="N10188" t="s">
        <v>651</v>
      </c>
      <c r="O10188" t="s">
        <v>31925</v>
      </c>
      <c r="P10188" t="s">
        <v>31926</v>
      </c>
    </row>
    <row r="10189" spans="1:23" x14ac:dyDescent="0.25">
      <c r="A10189" t="s">
        <v>6614</v>
      </c>
      <c r="B10189" t="s">
        <v>31927</v>
      </c>
      <c r="C10189" t="s">
        <v>978</v>
      </c>
      <c r="D10189" t="s">
        <v>1801</v>
      </c>
      <c r="E10189" t="s">
        <v>61</v>
      </c>
      <c r="F10189" t="s">
        <v>5216</v>
      </c>
      <c r="G10189" t="s">
        <v>57</v>
      </c>
      <c r="H10189" t="s">
        <v>61</v>
      </c>
      <c r="I10189" t="s">
        <v>4401</v>
      </c>
      <c r="J10189" t="s">
        <v>449</v>
      </c>
      <c r="K10189" t="s">
        <v>31928</v>
      </c>
    </row>
    <row r="10190" spans="1:23" x14ac:dyDescent="0.25">
      <c r="A10190" t="s">
        <v>6614</v>
      </c>
      <c r="B10190" t="s">
        <v>31927</v>
      </c>
      <c r="C10190" t="s">
        <v>19016</v>
      </c>
      <c r="D10190" t="s">
        <v>29782</v>
      </c>
      <c r="E10190" t="s">
        <v>18807</v>
      </c>
      <c r="F10190" t="s">
        <v>31929</v>
      </c>
      <c r="G10190" t="s">
        <v>18807</v>
      </c>
      <c r="H10190" t="s">
        <v>17341</v>
      </c>
      <c r="I10190" t="s">
        <v>4576</v>
      </c>
      <c r="J10190" t="s">
        <v>18807</v>
      </c>
      <c r="K10190" t="s">
        <v>31930</v>
      </c>
      <c r="L10190" t="s">
        <v>31931</v>
      </c>
      <c r="M10190" t="s">
        <v>31932</v>
      </c>
      <c r="N10190" t="s">
        <v>31933</v>
      </c>
      <c r="O10190" t="s">
        <v>19016</v>
      </c>
      <c r="P10190" t="s">
        <v>31934</v>
      </c>
      <c r="Q10190" t="s">
        <v>31935</v>
      </c>
      <c r="R10190" t="s">
        <v>18810</v>
      </c>
      <c r="S10190" t="s">
        <v>4035</v>
      </c>
      <c r="T10190" t="s">
        <v>6525</v>
      </c>
      <c r="U10190" t="s">
        <v>31936</v>
      </c>
      <c r="V10190" t="s">
        <v>31937</v>
      </c>
      <c r="W10190" t="s">
        <v>31938</v>
      </c>
    </row>
    <row r="10191" spans="1:23" x14ac:dyDescent="0.25">
      <c r="A10191" t="s">
        <v>6614</v>
      </c>
      <c r="B10191" t="s">
        <v>418</v>
      </c>
      <c r="C10191" t="s">
        <v>3136</v>
      </c>
      <c r="D10191" t="s">
        <v>59</v>
      </c>
      <c r="E10191" t="s">
        <v>61</v>
      </c>
      <c r="F10191" t="s">
        <v>31939</v>
      </c>
      <c r="G10191" t="s">
        <v>61</v>
      </c>
      <c r="H10191" t="s">
        <v>943</v>
      </c>
      <c r="I10191" t="s">
        <v>1471</v>
      </c>
      <c r="J10191" t="s">
        <v>126</v>
      </c>
      <c r="K10191" t="s">
        <v>21787</v>
      </c>
      <c r="L10191" t="s">
        <v>179</v>
      </c>
      <c r="M10191" t="s">
        <v>1505</v>
      </c>
      <c r="N10191">
        <v>2016</v>
      </c>
      <c r="O10191" t="s">
        <v>126</v>
      </c>
      <c r="P10191" t="s">
        <v>19277</v>
      </c>
      <c r="Q10191" t="s">
        <v>25092</v>
      </c>
      <c r="R10191" t="s">
        <v>31940</v>
      </c>
    </row>
    <row r="10192" spans="1:23" x14ac:dyDescent="0.25">
      <c r="A10192" t="s">
        <v>2054</v>
      </c>
      <c r="B10192" t="s">
        <v>59</v>
      </c>
      <c r="C10192" t="s">
        <v>577</v>
      </c>
      <c r="D10192" t="s">
        <v>102</v>
      </c>
      <c r="E10192" t="s">
        <v>3626</v>
      </c>
      <c r="F10192" t="s">
        <v>898</v>
      </c>
      <c r="G10192" t="s">
        <v>71</v>
      </c>
      <c r="H10192" t="s">
        <v>427</v>
      </c>
      <c r="I10192" t="s">
        <v>5</v>
      </c>
      <c r="J10192" t="s">
        <v>21279</v>
      </c>
      <c r="K10192" t="s">
        <v>326</v>
      </c>
      <c r="L10192" t="s">
        <v>5</v>
      </c>
      <c r="M10192" t="s">
        <v>31941</v>
      </c>
    </row>
    <row r="10193" spans="1:26" x14ac:dyDescent="0.25">
      <c r="A10193" t="s">
        <v>116</v>
      </c>
      <c r="B10193" t="s">
        <v>1719</v>
      </c>
      <c r="C10193" t="s">
        <v>978</v>
      </c>
      <c r="D10193" t="s">
        <v>290</v>
      </c>
      <c r="E10193" t="s">
        <v>400</v>
      </c>
      <c r="F10193" t="s">
        <v>4188</v>
      </c>
      <c r="G10193" t="s">
        <v>6317</v>
      </c>
      <c r="H10193" t="s">
        <v>21844</v>
      </c>
      <c r="I10193" t="s">
        <v>126</v>
      </c>
      <c r="J10193" t="s">
        <v>17903</v>
      </c>
      <c r="K10193" t="s">
        <v>1189</v>
      </c>
      <c r="L10193" t="s">
        <v>74</v>
      </c>
      <c r="M10193" t="s">
        <v>5</v>
      </c>
      <c r="N10193" t="s">
        <v>17976</v>
      </c>
      <c r="O10193" t="s">
        <v>30</v>
      </c>
      <c r="P10193" t="s">
        <v>1059</v>
      </c>
      <c r="Q10193" t="s">
        <v>1406</v>
      </c>
      <c r="R10193" t="s">
        <v>978</v>
      </c>
      <c r="S10193" t="s">
        <v>2099</v>
      </c>
      <c r="T10193" t="s">
        <v>5</v>
      </c>
      <c r="U10193" t="s">
        <v>17976</v>
      </c>
      <c r="V10193" t="s">
        <v>3040</v>
      </c>
      <c r="W10193" t="s">
        <v>31942</v>
      </c>
      <c r="X10193" t="s">
        <v>31943</v>
      </c>
    </row>
    <row r="10194" spans="1:26" x14ac:dyDescent="0.25">
      <c r="A10194" t="s">
        <v>6614</v>
      </c>
      <c r="B10194" t="s">
        <v>978</v>
      </c>
      <c r="C10194" t="s">
        <v>113</v>
      </c>
      <c r="D10194" t="s">
        <v>18807</v>
      </c>
      <c r="E10194" t="s">
        <v>31944</v>
      </c>
      <c r="F10194" t="s">
        <v>2189</v>
      </c>
      <c r="G10194" t="s">
        <v>31945</v>
      </c>
    </row>
    <row r="10195" spans="1:26" x14ac:dyDescent="0.25">
      <c r="A10195" t="s">
        <v>6614</v>
      </c>
      <c r="B10195" t="s">
        <v>153</v>
      </c>
      <c r="C10195" t="s">
        <v>31946</v>
      </c>
      <c r="D10195" t="s">
        <v>154</v>
      </c>
      <c r="E10195">
        <v>2008</v>
      </c>
      <c r="F10195" t="s">
        <v>31947</v>
      </c>
      <c r="G10195" t="s">
        <v>31948</v>
      </c>
      <c r="H10195" t="s">
        <v>3415</v>
      </c>
      <c r="I10195" t="s">
        <v>2594</v>
      </c>
      <c r="J10195" t="s">
        <v>594</v>
      </c>
      <c r="K10195" t="s">
        <v>486</v>
      </c>
      <c r="L10195" t="s">
        <v>31949</v>
      </c>
      <c r="M10195" t="s">
        <v>3950</v>
      </c>
      <c r="N10195" t="s">
        <v>31950</v>
      </c>
      <c r="O10195" t="s">
        <v>222</v>
      </c>
      <c r="P10195" t="s">
        <v>6</v>
      </c>
      <c r="Q10195" t="s">
        <v>31951</v>
      </c>
    </row>
    <row r="10196" spans="1:26" x14ac:dyDescent="0.25">
      <c r="A10196" t="s">
        <v>31952</v>
      </c>
      <c r="B10196" t="s">
        <v>6614</v>
      </c>
      <c r="C10196" t="s">
        <v>20</v>
      </c>
      <c r="D10196" t="s">
        <v>4711</v>
      </c>
      <c r="E10196" t="s">
        <v>31953</v>
      </c>
      <c r="F10196" t="s">
        <v>1993</v>
      </c>
      <c r="G10196" t="s">
        <v>25189</v>
      </c>
      <c r="H10196" t="s">
        <v>31954</v>
      </c>
      <c r="I10196" t="s">
        <v>59</v>
      </c>
      <c r="J10196" t="s">
        <v>157</v>
      </c>
      <c r="K10196" t="s">
        <v>6595</v>
      </c>
      <c r="L10196" t="s">
        <v>31955</v>
      </c>
      <c r="M10196" t="s">
        <v>31956</v>
      </c>
    </row>
    <row r="10197" spans="1:26" x14ac:dyDescent="0.25">
      <c r="A10197" t="s">
        <v>5088</v>
      </c>
      <c r="B10197" t="s">
        <v>31957</v>
      </c>
    </row>
    <row r="10198" spans="1:26" x14ac:dyDescent="0.25">
      <c r="A10198" t="s">
        <v>12069</v>
      </c>
      <c r="B10198" t="s">
        <v>31958</v>
      </c>
    </row>
    <row r="10199" spans="1:26" x14ac:dyDescent="0.25">
      <c r="A10199" t="s">
        <v>12069</v>
      </c>
      <c r="B10199" t="s">
        <v>31821</v>
      </c>
      <c r="C10199" t="s">
        <v>898</v>
      </c>
      <c r="D10199" t="s">
        <v>1426</v>
      </c>
      <c r="E10199" t="s">
        <v>31959</v>
      </c>
    </row>
    <row r="10200" spans="1:26" x14ac:dyDescent="0.25">
      <c r="A10200" t="s">
        <v>25092</v>
      </c>
      <c r="B10200" t="s">
        <v>31960</v>
      </c>
    </row>
    <row r="10201" spans="1:26" x14ac:dyDescent="0.25">
      <c r="A10201" t="s">
        <v>179</v>
      </c>
      <c r="B10201" t="s">
        <v>13539</v>
      </c>
      <c r="C10201" t="s">
        <v>2943</v>
      </c>
      <c r="D10201" t="s">
        <v>36</v>
      </c>
      <c r="E10201" t="s">
        <v>6919</v>
      </c>
      <c r="F10201" t="s">
        <v>198</v>
      </c>
      <c r="G10201" t="s">
        <v>2398</v>
      </c>
      <c r="H10201" t="s">
        <v>31961</v>
      </c>
      <c r="I10201" t="s">
        <v>36</v>
      </c>
      <c r="J10201" t="s">
        <v>156</v>
      </c>
      <c r="K10201" t="s">
        <v>113</v>
      </c>
      <c r="L10201" t="s">
        <v>1532</v>
      </c>
      <c r="M10201" t="s">
        <v>5627</v>
      </c>
      <c r="N10201" t="s">
        <v>1071</v>
      </c>
      <c r="O10201" t="s">
        <v>31962</v>
      </c>
      <c r="P10201" t="s">
        <v>220</v>
      </c>
      <c r="Q10201" t="s">
        <v>221</v>
      </c>
      <c r="R10201" t="s">
        <v>5</v>
      </c>
      <c r="S10201" t="s">
        <v>31963</v>
      </c>
    </row>
    <row r="10202" spans="1:26" x14ac:dyDescent="0.25">
      <c r="A10202" t="s">
        <v>5494</v>
      </c>
      <c r="B10202" t="s">
        <v>150</v>
      </c>
      <c r="C10202" t="s">
        <v>179</v>
      </c>
      <c r="D10202" t="s">
        <v>762</v>
      </c>
      <c r="E10202" t="s">
        <v>59</v>
      </c>
      <c r="F10202" t="s">
        <v>2568</v>
      </c>
      <c r="G10202" t="s">
        <v>30</v>
      </c>
      <c r="H10202" t="s">
        <v>61</v>
      </c>
      <c r="I10202" t="s">
        <v>31889</v>
      </c>
      <c r="J10202" t="s">
        <v>31964</v>
      </c>
      <c r="K10202" t="s">
        <v>5036</v>
      </c>
      <c r="L10202" t="s">
        <v>5</v>
      </c>
      <c r="M10202" t="s">
        <v>1440</v>
      </c>
      <c r="N10202" t="s">
        <v>159</v>
      </c>
      <c r="O10202" t="s">
        <v>61</v>
      </c>
      <c r="P10202" t="s">
        <v>4570</v>
      </c>
      <c r="Q10202" t="s">
        <v>31965</v>
      </c>
      <c r="R10202" t="s">
        <v>37</v>
      </c>
      <c r="S10202" t="s">
        <v>1103</v>
      </c>
      <c r="T10202" t="s">
        <v>5</v>
      </c>
      <c r="U10202" t="s">
        <v>2226</v>
      </c>
      <c r="V10202" t="s">
        <v>2500</v>
      </c>
      <c r="W10202" t="s">
        <v>59</v>
      </c>
      <c r="X10202" t="s">
        <v>61</v>
      </c>
      <c r="Y10202" t="s">
        <v>5436</v>
      </c>
      <c r="Z10202" t="s">
        <v>31966</v>
      </c>
    </row>
    <row r="10203" spans="1:26" x14ac:dyDescent="0.25">
      <c r="A10203" t="s">
        <v>2905</v>
      </c>
      <c r="B10203" t="s">
        <v>4553</v>
      </c>
      <c r="C10203" t="s">
        <v>31967</v>
      </c>
      <c r="D10203" t="s">
        <v>1071</v>
      </c>
      <c r="E10203" t="s">
        <v>383</v>
      </c>
      <c r="F10203" t="s">
        <v>15979</v>
      </c>
      <c r="G10203" t="s">
        <v>11122</v>
      </c>
      <c r="H10203" t="s">
        <v>31968</v>
      </c>
      <c r="I10203" t="s">
        <v>31969</v>
      </c>
      <c r="J10203" t="s">
        <v>108</v>
      </c>
      <c r="K10203" t="s">
        <v>2226</v>
      </c>
      <c r="L10203" t="s">
        <v>27</v>
      </c>
      <c r="M10203" t="s">
        <v>179</v>
      </c>
      <c r="N10203" t="s">
        <v>1866</v>
      </c>
      <c r="O10203" t="s">
        <v>206</v>
      </c>
      <c r="P10203" t="s">
        <v>31970</v>
      </c>
    </row>
    <row r="10204" spans="1:26" x14ac:dyDescent="0.25">
      <c r="A10204" t="s">
        <v>31971</v>
      </c>
      <c r="B10204" t="s">
        <v>13182</v>
      </c>
      <c r="C10204" t="s">
        <v>6505</v>
      </c>
      <c r="D10204" t="s">
        <v>37</v>
      </c>
      <c r="E10204" t="s">
        <v>898</v>
      </c>
      <c r="F10204">
        <v>20</v>
      </c>
      <c r="G10204" t="s">
        <v>1039</v>
      </c>
      <c r="H10204" t="s">
        <v>31427</v>
      </c>
      <c r="I10204" t="s">
        <v>31972</v>
      </c>
    </row>
    <row r="10205" spans="1:26" x14ac:dyDescent="0.25">
      <c r="A10205" t="s">
        <v>762</v>
      </c>
      <c r="B10205" t="s">
        <v>54</v>
      </c>
      <c r="C10205" t="s">
        <v>1494</v>
      </c>
      <c r="D10205" t="s">
        <v>31973</v>
      </c>
      <c r="E10205" t="s">
        <v>156</v>
      </c>
      <c r="F10205" t="s">
        <v>157</v>
      </c>
      <c r="G10205" t="s">
        <v>7403</v>
      </c>
      <c r="H10205" t="s">
        <v>31974</v>
      </c>
      <c r="I10205" t="s">
        <v>30</v>
      </c>
      <c r="J10205" t="s">
        <v>572</v>
      </c>
      <c r="K10205" t="s">
        <v>4801</v>
      </c>
      <c r="L10205" t="s">
        <v>9110</v>
      </c>
      <c r="M10205" t="s">
        <v>438</v>
      </c>
      <c r="N10205" t="s">
        <v>11268</v>
      </c>
      <c r="O10205" t="s">
        <v>4091</v>
      </c>
      <c r="P10205" t="s">
        <v>29615</v>
      </c>
      <c r="Q10205" t="s">
        <v>31975</v>
      </c>
      <c r="R10205" t="s">
        <v>31136</v>
      </c>
      <c r="S10205" t="s">
        <v>59</v>
      </c>
      <c r="T10205">
        <v>2</v>
      </c>
      <c r="U10205" t="s">
        <v>31976</v>
      </c>
    </row>
    <row r="10206" spans="1:26" x14ac:dyDescent="0.25">
      <c r="A10206" t="s">
        <v>12069</v>
      </c>
      <c r="B10206" t="s">
        <v>9197</v>
      </c>
      <c r="C10206" t="s">
        <v>4421</v>
      </c>
      <c r="D10206" t="s">
        <v>194</v>
      </c>
      <c r="E10206" t="s">
        <v>5877</v>
      </c>
      <c r="F10206" t="s">
        <v>4423</v>
      </c>
      <c r="G10206" t="s">
        <v>2200</v>
      </c>
      <c r="H10206" t="s">
        <v>31977</v>
      </c>
      <c r="I10206" t="s">
        <v>189</v>
      </c>
      <c r="J10206" t="s">
        <v>1812</v>
      </c>
      <c r="K10206" t="s">
        <v>36</v>
      </c>
      <c r="L10206" t="s">
        <v>290</v>
      </c>
      <c r="M10206" t="s">
        <v>2671</v>
      </c>
      <c r="N10206" t="s">
        <v>5</v>
      </c>
      <c r="O10206" t="s">
        <v>6414</v>
      </c>
      <c r="P10206" t="s">
        <v>31978</v>
      </c>
    </row>
    <row r="10207" spans="1:26" x14ac:dyDescent="0.25">
      <c r="A10207" t="s">
        <v>1709</v>
      </c>
      <c r="B10207" t="s">
        <v>25265</v>
      </c>
      <c r="C10207" t="s">
        <v>4</v>
      </c>
      <c r="D10207" t="s">
        <v>206</v>
      </c>
      <c r="E10207" t="s">
        <v>61</v>
      </c>
      <c r="F10207" t="s">
        <v>12069</v>
      </c>
      <c r="G10207" t="s">
        <v>1711</v>
      </c>
      <c r="H10207" t="s">
        <v>57</v>
      </c>
      <c r="I10207" t="s">
        <v>961</v>
      </c>
      <c r="J10207" t="s">
        <v>31979</v>
      </c>
      <c r="K10207" t="s">
        <v>31980</v>
      </c>
    </row>
    <row r="10208" spans="1:26" x14ac:dyDescent="0.25">
      <c r="A10208" t="s">
        <v>59</v>
      </c>
      <c r="B10208" t="s">
        <v>31981</v>
      </c>
      <c r="C10208" t="s">
        <v>30</v>
      </c>
      <c r="D10208" t="s">
        <v>1671</v>
      </c>
      <c r="E10208" t="s">
        <v>974</v>
      </c>
      <c r="F10208" t="s">
        <v>190</v>
      </c>
      <c r="G10208" t="s">
        <v>3571</v>
      </c>
      <c r="H10208" t="s">
        <v>31982</v>
      </c>
      <c r="I10208" t="s">
        <v>4709</v>
      </c>
      <c r="J10208" t="s">
        <v>2856</v>
      </c>
      <c r="K10208">
        <v>1994</v>
      </c>
      <c r="L10208" t="s">
        <v>31983</v>
      </c>
      <c r="M10208" t="s">
        <v>179</v>
      </c>
      <c r="N10208" t="s">
        <v>5</v>
      </c>
      <c r="O10208" t="s">
        <v>266</v>
      </c>
      <c r="P10208" t="s">
        <v>12</v>
      </c>
      <c r="Q10208" t="s">
        <v>31984</v>
      </c>
      <c r="R10208" t="s">
        <v>37</v>
      </c>
      <c r="S10208" t="s">
        <v>31985</v>
      </c>
    </row>
    <row r="10209" spans="1:21" x14ac:dyDescent="0.25">
      <c r="A10209" t="s">
        <v>59</v>
      </c>
      <c r="B10209" t="s">
        <v>185</v>
      </c>
      <c r="C10209" t="s">
        <v>37</v>
      </c>
      <c r="D10209" t="s">
        <v>4567</v>
      </c>
      <c r="E10209" t="s">
        <v>30</v>
      </c>
      <c r="F10209" t="s">
        <v>61</v>
      </c>
      <c r="G10209" t="s">
        <v>81</v>
      </c>
      <c r="H10209" t="s">
        <v>5379</v>
      </c>
      <c r="I10209" t="s">
        <v>898</v>
      </c>
      <c r="J10209" t="s">
        <v>156</v>
      </c>
      <c r="K10209" t="s">
        <v>113</v>
      </c>
      <c r="L10209" t="s">
        <v>871</v>
      </c>
      <c r="M10209" t="s">
        <v>640</v>
      </c>
      <c r="N10209" t="s">
        <v>31986</v>
      </c>
      <c r="O10209" t="s">
        <v>572</v>
      </c>
      <c r="P10209" t="s">
        <v>31987</v>
      </c>
    </row>
    <row r="10210" spans="1:21" x14ac:dyDescent="0.25">
      <c r="A10210" t="s">
        <v>943</v>
      </c>
      <c r="B10210" t="s">
        <v>1644</v>
      </c>
      <c r="C10210" t="s">
        <v>4672</v>
      </c>
      <c r="D10210" t="s">
        <v>1424</v>
      </c>
      <c r="E10210" t="s">
        <v>36</v>
      </c>
      <c r="F10210" t="s">
        <v>290</v>
      </c>
      <c r="G10210" t="s">
        <v>210</v>
      </c>
      <c r="H10210" t="s">
        <v>288</v>
      </c>
      <c r="I10210" t="s">
        <v>785</v>
      </c>
      <c r="J10210" t="s">
        <v>126</v>
      </c>
      <c r="K10210" t="s">
        <v>1254</v>
      </c>
      <c r="L10210" t="s">
        <v>615</v>
      </c>
      <c r="M10210" t="s">
        <v>8866</v>
      </c>
      <c r="N10210" t="s">
        <v>37</v>
      </c>
      <c r="O10210" t="s">
        <v>31988</v>
      </c>
      <c r="P10210" t="s">
        <v>873</v>
      </c>
      <c r="Q10210" t="s">
        <v>335</v>
      </c>
      <c r="R10210" t="s">
        <v>73</v>
      </c>
      <c r="S10210" t="s">
        <v>31989</v>
      </c>
    </row>
    <row r="10211" spans="1:21" x14ac:dyDescent="0.25">
      <c r="A10211" t="s">
        <v>126</v>
      </c>
      <c r="B10211" t="s">
        <v>61</v>
      </c>
      <c r="C10211" t="s">
        <v>31990</v>
      </c>
      <c r="D10211" t="s">
        <v>1012</v>
      </c>
      <c r="E10211" t="s">
        <v>198</v>
      </c>
      <c r="F10211" t="s">
        <v>112</v>
      </c>
      <c r="G10211" t="s">
        <v>763</v>
      </c>
      <c r="H10211" t="s">
        <v>156</v>
      </c>
      <c r="I10211" t="s">
        <v>400</v>
      </c>
      <c r="J10211" t="s">
        <v>613</v>
      </c>
      <c r="K10211" t="s">
        <v>59</v>
      </c>
      <c r="L10211" t="s">
        <v>3008</v>
      </c>
      <c r="M10211" t="s">
        <v>45</v>
      </c>
      <c r="N10211" t="s">
        <v>6519</v>
      </c>
      <c r="O10211" t="s">
        <v>66</v>
      </c>
      <c r="P10211" t="s">
        <v>220</v>
      </c>
      <c r="Q10211" t="s">
        <v>31991</v>
      </c>
    </row>
    <row r="10212" spans="1:21" x14ac:dyDescent="0.25">
      <c r="A10212" t="s">
        <v>23675</v>
      </c>
      <c r="B10212" t="s">
        <v>7497</v>
      </c>
      <c r="C10212" t="s">
        <v>31992</v>
      </c>
      <c r="D10212" t="s">
        <v>7499</v>
      </c>
      <c r="E10212" t="s">
        <v>31598</v>
      </c>
      <c r="F10212" t="s">
        <v>31993</v>
      </c>
      <c r="G10212" t="s">
        <v>18474</v>
      </c>
      <c r="H10212" t="s">
        <v>651</v>
      </c>
      <c r="I10212" t="s">
        <v>113</v>
      </c>
      <c r="J10212" t="s">
        <v>5243</v>
      </c>
      <c r="K10212" t="s">
        <v>1290</v>
      </c>
      <c r="L10212" t="s">
        <v>5678</v>
      </c>
      <c r="M10212" t="s">
        <v>31994</v>
      </c>
      <c r="N10212" t="s">
        <v>31995</v>
      </c>
    </row>
    <row r="10213" spans="1:21" x14ac:dyDescent="0.25">
      <c r="A10213" t="s">
        <v>31996</v>
      </c>
      <c r="B10213" t="s">
        <v>19648</v>
      </c>
      <c r="C10213" t="s">
        <v>5681</v>
      </c>
      <c r="D10213" t="s">
        <v>31997</v>
      </c>
    </row>
    <row r="10214" spans="1:21" x14ac:dyDescent="0.25">
      <c r="A10214" t="s">
        <v>31998</v>
      </c>
    </row>
    <row r="10215" spans="1:21" x14ac:dyDescent="0.25">
      <c r="A10215" t="s">
        <v>31999</v>
      </c>
      <c r="B10215" t="s">
        <v>32000</v>
      </c>
    </row>
    <row r="10216" spans="1:21" x14ac:dyDescent="0.25">
      <c r="A10216" t="s">
        <v>32001</v>
      </c>
    </row>
    <row r="10217" spans="1:21" x14ac:dyDescent="0.25">
      <c r="A10217" t="s">
        <v>898</v>
      </c>
      <c r="B10217" t="s">
        <v>156</v>
      </c>
      <c r="C10217" t="s">
        <v>157</v>
      </c>
      <c r="D10217" t="s">
        <v>288</v>
      </c>
      <c r="E10217" t="s">
        <v>32002</v>
      </c>
    </row>
    <row r="10218" spans="1:21" x14ac:dyDescent="0.25">
      <c r="A10218" t="s">
        <v>2859</v>
      </c>
      <c r="B10218" t="s">
        <v>17123</v>
      </c>
      <c r="C10218" t="s">
        <v>394</v>
      </c>
      <c r="D10218" t="s">
        <v>1776</v>
      </c>
      <c r="E10218" t="s">
        <v>32003</v>
      </c>
    </row>
    <row r="10219" spans="1:21" x14ac:dyDescent="0.25">
      <c r="A10219" t="s">
        <v>6614</v>
      </c>
      <c r="B10219" t="s">
        <v>898</v>
      </c>
      <c r="C10219" t="s">
        <v>7222</v>
      </c>
      <c r="D10219" t="s">
        <v>541</v>
      </c>
      <c r="E10219" t="s">
        <v>1</v>
      </c>
      <c r="F10219" t="s">
        <v>19050</v>
      </c>
      <c r="G10219" t="s">
        <v>6171</v>
      </c>
      <c r="H10219" t="s">
        <v>282</v>
      </c>
      <c r="I10219" t="s">
        <v>1965</v>
      </c>
      <c r="J10219" t="s">
        <v>32004</v>
      </c>
      <c r="K10219" t="s">
        <v>32005</v>
      </c>
    </row>
    <row r="10220" spans="1:21" x14ac:dyDescent="0.25">
      <c r="A10220" t="s">
        <v>6614</v>
      </c>
      <c r="B10220" t="s">
        <v>710</v>
      </c>
      <c r="C10220" t="s">
        <v>20630</v>
      </c>
      <c r="D10220" t="s">
        <v>2296</v>
      </c>
      <c r="E10220" t="s">
        <v>541</v>
      </c>
      <c r="F10220" t="s">
        <v>32006</v>
      </c>
      <c r="G10220" t="s">
        <v>8203</v>
      </c>
      <c r="H10220" t="s">
        <v>7287</v>
      </c>
      <c r="I10220" t="s">
        <v>94</v>
      </c>
      <c r="J10220" t="s">
        <v>126</v>
      </c>
      <c r="K10220" t="s">
        <v>112</v>
      </c>
      <c r="L10220" t="s">
        <v>218</v>
      </c>
      <c r="M10220" t="s">
        <v>113</v>
      </c>
      <c r="N10220" t="s">
        <v>1283</v>
      </c>
      <c r="O10220" t="s">
        <v>32007</v>
      </c>
      <c r="P10220" t="s">
        <v>16</v>
      </c>
      <c r="Q10220" t="s">
        <v>32008</v>
      </c>
      <c r="R10220" t="s">
        <v>615</v>
      </c>
      <c r="S10220" t="s">
        <v>32009</v>
      </c>
    </row>
    <row r="10221" spans="1:21" x14ac:dyDescent="0.25">
      <c r="A10221" t="s">
        <v>6614</v>
      </c>
      <c r="B10221" t="s">
        <v>1401</v>
      </c>
      <c r="C10221" t="s">
        <v>32010</v>
      </c>
      <c r="D10221" t="s">
        <v>2412</v>
      </c>
      <c r="E10221" t="s">
        <v>32011</v>
      </c>
      <c r="F10221" t="s">
        <v>179</v>
      </c>
      <c r="G10221" t="s">
        <v>194</v>
      </c>
      <c r="H10221" t="s">
        <v>1900</v>
      </c>
      <c r="I10221" t="s">
        <v>19685</v>
      </c>
      <c r="J10221" t="s">
        <v>4305</v>
      </c>
      <c r="K10221" t="s">
        <v>14638</v>
      </c>
      <c r="L10221" t="s">
        <v>32012</v>
      </c>
      <c r="M10221" t="s">
        <v>32013</v>
      </c>
      <c r="N10221" t="s">
        <v>1081</v>
      </c>
      <c r="O10221" t="s">
        <v>2032</v>
      </c>
      <c r="P10221" t="s">
        <v>59</v>
      </c>
      <c r="Q10221" t="s">
        <v>157</v>
      </c>
      <c r="R10221" t="s">
        <v>16</v>
      </c>
      <c r="S10221" t="s">
        <v>32014</v>
      </c>
      <c r="T10221" t="s">
        <v>32015</v>
      </c>
    </row>
    <row r="10222" spans="1:21" x14ac:dyDescent="0.25">
      <c r="A10222" t="s">
        <v>6614</v>
      </c>
      <c r="B10222" t="s">
        <v>1356</v>
      </c>
      <c r="C10222" t="s">
        <v>13148</v>
      </c>
      <c r="D10222" t="s">
        <v>179</v>
      </c>
      <c r="E10222" t="s">
        <v>5</v>
      </c>
      <c r="F10222" t="s">
        <v>26242</v>
      </c>
      <c r="G10222" t="s">
        <v>8479</v>
      </c>
      <c r="H10222" t="s">
        <v>16198</v>
      </c>
      <c r="I10222" t="s">
        <v>222</v>
      </c>
      <c r="J10222" t="s">
        <v>32016</v>
      </c>
      <c r="K10222" t="s">
        <v>32017</v>
      </c>
      <c r="L10222" t="s">
        <v>461</v>
      </c>
      <c r="M10222" t="s">
        <v>5</v>
      </c>
      <c r="N10222" t="s">
        <v>43</v>
      </c>
      <c r="O10222" t="s">
        <v>32018</v>
      </c>
      <c r="P10222" t="s">
        <v>449</v>
      </c>
      <c r="Q10222" t="s">
        <v>32019</v>
      </c>
    </row>
    <row r="10223" spans="1:21" x14ac:dyDescent="0.25">
      <c r="A10223" t="s">
        <v>6614</v>
      </c>
      <c r="B10223" t="s">
        <v>2129</v>
      </c>
      <c r="C10223" t="s">
        <v>179</v>
      </c>
      <c r="D10223" t="s">
        <v>4731</v>
      </c>
      <c r="E10223" t="s">
        <v>4732</v>
      </c>
      <c r="F10223" t="s">
        <v>32020</v>
      </c>
      <c r="G10223" t="s">
        <v>59</v>
      </c>
      <c r="H10223" t="s">
        <v>327</v>
      </c>
      <c r="I10223" t="s">
        <v>126</v>
      </c>
      <c r="J10223" t="s">
        <v>14186</v>
      </c>
      <c r="K10223" t="s">
        <v>18827</v>
      </c>
      <c r="L10223" t="s">
        <v>9246</v>
      </c>
      <c r="M10223" t="s">
        <v>462</v>
      </c>
      <c r="N10223" t="s">
        <v>179</v>
      </c>
      <c r="O10223" t="s">
        <v>32021</v>
      </c>
    </row>
    <row r="10224" spans="1:21" x14ac:dyDescent="0.25">
      <c r="A10224" t="s">
        <v>2067</v>
      </c>
      <c r="B10224" t="s">
        <v>1012</v>
      </c>
      <c r="C10224" t="s">
        <v>5856</v>
      </c>
      <c r="D10224" t="s">
        <v>126</v>
      </c>
      <c r="E10224" t="s">
        <v>1356</v>
      </c>
      <c r="F10224" t="s">
        <v>32022</v>
      </c>
      <c r="G10224" t="s">
        <v>32023</v>
      </c>
      <c r="H10224" t="s">
        <v>32024</v>
      </c>
      <c r="I10224" t="s">
        <v>1047</v>
      </c>
      <c r="J10224" t="s">
        <v>1295</v>
      </c>
      <c r="K10224" t="s">
        <v>32025</v>
      </c>
      <c r="L10224" t="s">
        <v>159</v>
      </c>
      <c r="M10224" t="s">
        <v>61</v>
      </c>
      <c r="N10224" t="s">
        <v>26834</v>
      </c>
      <c r="O10224" t="s">
        <v>37</v>
      </c>
      <c r="P10224" t="s">
        <v>411</v>
      </c>
      <c r="Q10224" t="s">
        <v>32026</v>
      </c>
      <c r="R10224" t="s">
        <v>290</v>
      </c>
      <c r="S10224" t="s">
        <v>32027</v>
      </c>
      <c r="T10224" t="s">
        <v>449</v>
      </c>
      <c r="U10224" t="s">
        <v>32028</v>
      </c>
    </row>
    <row r="10225" spans="1:24" x14ac:dyDescent="0.25">
      <c r="A10225" t="s">
        <v>32029</v>
      </c>
    </row>
    <row r="10226" spans="1:24" x14ac:dyDescent="0.25">
      <c r="A10226" t="s">
        <v>6614</v>
      </c>
      <c r="B10226" t="s">
        <v>32030</v>
      </c>
      <c r="C10226" t="s">
        <v>322</v>
      </c>
      <c r="D10226" t="s">
        <v>358</v>
      </c>
      <c r="E10226" t="s">
        <v>30335</v>
      </c>
      <c r="F10226" t="s">
        <v>108</v>
      </c>
      <c r="G10226" t="s">
        <v>1911</v>
      </c>
      <c r="H10226" t="s">
        <v>32031</v>
      </c>
      <c r="I10226" t="s">
        <v>11035</v>
      </c>
      <c r="J10226" t="s">
        <v>18</v>
      </c>
      <c r="K10226" t="s">
        <v>541</v>
      </c>
      <c r="L10226" t="s">
        <v>32032</v>
      </c>
      <c r="M10226" t="s">
        <v>28</v>
      </c>
      <c r="N10226" t="s">
        <v>32033</v>
      </c>
      <c r="O10226" t="s">
        <v>32034</v>
      </c>
    </row>
    <row r="10227" spans="1:24" x14ac:dyDescent="0.25">
      <c r="A10227" t="s">
        <v>32035</v>
      </c>
    </row>
    <row r="10228" spans="1:24" x14ac:dyDescent="0.25">
      <c r="A10228" t="s">
        <v>6614</v>
      </c>
      <c r="B10228" t="s">
        <v>1295</v>
      </c>
      <c r="C10228" t="s">
        <v>5303</v>
      </c>
      <c r="D10228" t="s">
        <v>249</v>
      </c>
      <c r="E10228" t="s">
        <v>126</v>
      </c>
      <c r="F10228" t="s">
        <v>541</v>
      </c>
      <c r="G10228" t="s">
        <v>32036</v>
      </c>
      <c r="H10228" t="s">
        <v>30848</v>
      </c>
      <c r="I10228" t="s">
        <v>2215</v>
      </c>
      <c r="J10228" t="s">
        <v>59</v>
      </c>
      <c r="K10228" t="s">
        <v>32037</v>
      </c>
      <c r="L10228" t="s">
        <v>32038</v>
      </c>
      <c r="M10228" t="s">
        <v>32039</v>
      </c>
    </row>
    <row r="10229" spans="1:24" x14ac:dyDescent="0.25">
      <c r="A10229" t="s">
        <v>1716</v>
      </c>
      <c r="B10229" t="s">
        <v>37</v>
      </c>
      <c r="C10229" t="s">
        <v>101</v>
      </c>
      <c r="D10229" t="s">
        <v>24896</v>
      </c>
      <c r="E10229" t="s">
        <v>59</v>
      </c>
      <c r="F10229" t="s">
        <v>194</v>
      </c>
      <c r="G10229" t="s">
        <v>32040</v>
      </c>
    </row>
    <row r="10230" spans="1:24" x14ac:dyDescent="0.25">
      <c r="A10230" t="s">
        <v>6614</v>
      </c>
      <c r="B10230" t="s">
        <v>2018</v>
      </c>
      <c r="C10230" t="s">
        <v>36</v>
      </c>
      <c r="D10230" t="s">
        <v>15</v>
      </c>
      <c r="E10230" t="s">
        <v>14908</v>
      </c>
      <c r="F10230" t="s">
        <v>179</v>
      </c>
      <c r="G10230" t="s">
        <v>5</v>
      </c>
      <c r="H10230" t="s">
        <v>3015</v>
      </c>
      <c r="I10230" t="s">
        <v>32041</v>
      </c>
      <c r="J10230" t="s">
        <v>32042</v>
      </c>
    </row>
    <row r="10231" spans="1:24" x14ac:dyDescent="0.25">
      <c r="A10231" t="s">
        <v>6614</v>
      </c>
      <c r="B10231" t="s">
        <v>1018</v>
      </c>
      <c r="C10231" t="s">
        <v>2018</v>
      </c>
      <c r="D10231" t="s">
        <v>36</v>
      </c>
      <c r="E10231" t="s">
        <v>16</v>
      </c>
      <c r="F10231" t="s">
        <v>61</v>
      </c>
      <c r="G10231" t="s">
        <v>32023</v>
      </c>
      <c r="H10231" t="s">
        <v>32043</v>
      </c>
      <c r="I10231" t="s">
        <v>7505</v>
      </c>
      <c r="J10231" t="s">
        <v>589</v>
      </c>
      <c r="K10231" t="s">
        <v>1180</v>
      </c>
      <c r="L10231" t="s">
        <v>32044</v>
      </c>
      <c r="M10231" t="s">
        <v>898</v>
      </c>
      <c r="N10231" t="s">
        <v>32045</v>
      </c>
    </row>
    <row r="10232" spans="1:24" x14ac:dyDescent="0.25">
      <c r="A10232" t="s">
        <v>16946</v>
      </c>
      <c r="B10232" t="s">
        <v>898</v>
      </c>
      <c r="C10232" t="s">
        <v>1426</v>
      </c>
      <c r="D10232" t="s">
        <v>4</v>
      </c>
      <c r="E10232" t="s">
        <v>1408</v>
      </c>
      <c r="F10232" t="s">
        <v>59</v>
      </c>
      <c r="G10232" t="s">
        <v>3896</v>
      </c>
      <c r="H10232" t="s">
        <v>292</v>
      </c>
      <c r="I10232" t="s">
        <v>37</v>
      </c>
      <c r="J10232" t="s">
        <v>10372</v>
      </c>
      <c r="K10232" t="s">
        <v>590</v>
      </c>
      <c r="L10232" t="s">
        <v>10491</v>
      </c>
      <c r="M10232" t="s">
        <v>17301</v>
      </c>
      <c r="N10232" t="s">
        <v>11040</v>
      </c>
      <c r="O10232" t="s">
        <v>5092</v>
      </c>
      <c r="P10232" t="s">
        <v>32046</v>
      </c>
      <c r="Q10232" t="s">
        <v>32047</v>
      </c>
      <c r="R10232" t="s">
        <v>541</v>
      </c>
      <c r="S10232" t="s">
        <v>10491</v>
      </c>
      <c r="T10232" t="s">
        <v>32048</v>
      </c>
      <c r="U10232" t="s">
        <v>161</v>
      </c>
      <c r="V10232" t="s">
        <v>32049</v>
      </c>
    </row>
    <row r="10233" spans="1:24" x14ac:dyDescent="0.25">
      <c r="A10233" t="s">
        <v>32050</v>
      </c>
    </row>
    <row r="10234" spans="1:24" x14ac:dyDescent="0.25">
      <c r="A10234" t="s">
        <v>2708</v>
      </c>
      <c r="B10234" t="s">
        <v>4563</v>
      </c>
      <c r="C10234" t="s">
        <v>883</v>
      </c>
      <c r="D10234" t="s">
        <v>723</v>
      </c>
      <c r="E10234" t="s">
        <v>61</v>
      </c>
      <c r="F10234" t="s">
        <v>32051</v>
      </c>
      <c r="G10234" t="s">
        <v>2868</v>
      </c>
      <c r="H10234" t="s">
        <v>462</v>
      </c>
      <c r="I10234" t="s">
        <v>179</v>
      </c>
      <c r="J10234" t="s">
        <v>4958</v>
      </c>
      <c r="K10234" t="s">
        <v>59</v>
      </c>
      <c r="L10234" t="s">
        <v>32052</v>
      </c>
      <c r="M10234" t="s">
        <v>161</v>
      </c>
      <c r="N10234" t="s">
        <v>7278</v>
      </c>
      <c r="O10234" t="s">
        <v>32053</v>
      </c>
    </row>
    <row r="10235" spans="1:24" x14ac:dyDescent="0.25">
      <c r="A10235" t="s">
        <v>1359</v>
      </c>
      <c r="B10235" t="s">
        <v>32054</v>
      </c>
      <c r="C10235" t="s">
        <v>179</v>
      </c>
      <c r="D10235" t="s">
        <v>1305</v>
      </c>
      <c r="E10235" t="s">
        <v>59</v>
      </c>
      <c r="F10235" t="s">
        <v>5</v>
      </c>
      <c r="G10235" t="s">
        <v>187</v>
      </c>
      <c r="H10235" t="s">
        <v>32055</v>
      </c>
      <c r="I10235" t="s">
        <v>1640</v>
      </c>
      <c r="J10235" t="s">
        <v>1583</v>
      </c>
      <c r="K10235" t="s">
        <v>432</v>
      </c>
      <c r="L10235" t="s">
        <v>4088</v>
      </c>
      <c r="M10235" t="s">
        <v>61</v>
      </c>
      <c r="N10235" t="s">
        <v>2381</v>
      </c>
      <c r="O10235" t="s">
        <v>37</v>
      </c>
      <c r="P10235" t="s">
        <v>5</v>
      </c>
      <c r="Q10235" t="s">
        <v>1013</v>
      </c>
      <c r="R10235" t="s">
        <v>1940</v>
      </c>
      <c r="S10235" t="s">
        <v>3493</v>
      </c>
      <c r="T10235" t="s">
        <v>432</v>
      </c>
      <c r="U10235" t="s">
        <v>5</v>
      </c>
      <c r="V10235" t="s">
        <v>3522</v>
      </c>
      <c r="W10235" t="s">
        <v>1083</v>
      </c>
      <c r="X10235" t="s">
        <v>32056</v>
      </c>
    </row>
    <row r="10236" spans="1:24" x14ac:dyDescent="0.25">
      <c r="A10236" t="s">
        <v>9686</v>
      </c>
      <c r="B10236" t="s">
        <v>4731</v>
      </c>
      <c r="C10236" t="s">
        <v>4732</v>
      </c>
      <c r="D10236" t="s">
        <v>54</v>
      </c>
      <c r="E10236" t="s">
        <v>3668</v>
      </c>
      <c r="F10236" t="s">
        <v>93</v>
      </c>
      <c r="G10236" t="s">
        <v>3396</v>
      </c>
      <c r="H10236" t="s">
        <v>2633</v>
      </c>
      <c r="I10236" t="s">
        <v>32057</v>
      </c>
    </row>
    <row r="10237" spans="1:24" x14ac:dyDescent="0.25">
      <c r="A10237" t="s">
        <v>19813</v>
      </c>
      <c r="B10237" t="s">
        <v>10111</v>
      </c>
      <c r="C10237" t="s">
        <v>108</v>
      </c>
      <c r="D10237" t="s">
        <v>395</v>
      </c>
      <c r="E10237" t="s">
        <v>1590</v>
      </c>
      <c r="F10237" t="s">
        <v>59</v>
      </c>
      <c r="G10237" t="s">
        <v>13556</v>
      </c>
      <c r="H10237" t="s">
        <v>112</v>
      </c>
      <c r="I10237" t="s">
        <v>179</v>
      </c>
      <c r="J10237" t="s">
        <v>2759</v>
      </c>
      <c r="K10237" t="s">
        <v>32058</v>
      </c>
      <c r="L10237" t="s">
        <v>66</v>
      </c>
      <c r="M10237" t="s">
        <v>220</v>
      </c>
      <c r="N10237" t="s">
        <v>221</v>
      </c>
      <c r="O10237" t="s">
        <v>5</v>
      </c>
      <c r="P10237" t="s">
        <v>32059</v>
      </c>
    </row>
    <row r="10238" spans="1:24" x14ac:dyDescent="0.25">
      <c r="A10238" t="s">
        <v>26410</v>
      </c>
      <c r="B10238" t="s">
        <v>5164</v>
      </c>
      <c r="C10238" t="s">
        <v>206</v>
      </c>
      <c r="D10238" t="s">
        <v>43</v>
      </c>
      <c r="E10238" t="s">
        <v>28461</v>
      </c>
      <c r="F10238" t="s">
        <v>290</v>
      </c>
      <c r="G10238" t="s">
        <v>1040</v>
      </c>
      <c r="H10238" t="s">
        <v>30</v>
      </c>
      <c r="I10238" t="s">
        <v>16367</v>
      </c>
      <c r="J10238" t="s">
        <v>1689</v>
      </c>
      <c r="K10238" t="s">
        <v>5165</v>
      </c>
      <c r="L10238" t="s">
        <v>61</v>
      </c>
      <c r="M10238" t="s">
        <v>64</v>
      </c>
      <c r="N10238" t="s">
        <v>156</v>
      </c>
      <c r="O10238" t="s">
        <v>157</v>
      </c>
      <c r="P10238" t="s">
        <v>461</v>
      </c>
      <c r="Q10238" t="s">
        <v>3015</v>
      </c>
      <c r="R10238" t="s">
        <v>461</v>
      </c>
      <c r="S10238" t="s">
        <v>150</v>
      </c>
      <c r="T10238" t="s">
        <v>32060</v>
      </c>
    </row>
    <row r="10239" spans="1:24" x14ac:dyDescent="0.25">
      <c r="A10239" t="s">
        <v>8013</v>
      </c>
      <c r="B10239" t="s">
        <v>2905</v>
      </c>
      <c r="C10239" t="s">
        <v>54</v>
      </c>
      <c r="D10239" t="s">
        <v>640</v>
      </c>
      <c r="E10239" t="s">
        <v>8063</v>
      </c>
      <c r="F10239" t="s">
        <v>2309</v>
      </c>
      <c r="G10239" t="s">
        <v>1623</v>
      </c>
      <c r="H10239" t="s">
        <v>10029</v>
      </c>
      <c r="I10239" t="s">
        <v>32061</v>
      </c>
      <c r="J10239" t="s">
        <v>32062</v>
      </c>
    </row>
    <row r="10240" spans="1:24" x14ac:dyDescent="0.25">
      <c r="A10240" t="s">
        <v>43</v>
      </c>
      <c r="B10240" t="s">
        <v>32063</v>
      </c>
      <c r="C10240" t="s">
        <v>7436</v>
      </c>
      <c r="D10240" t="s">
        <v>3127</v>
      </c>
      <c r="E10240" t="s">
        <v>222</v>
      </c>
      <c r="F10240" t="s">
        <v>40</v>
      </c>
      <c r="G10240" t="s">
        <v>32064</v>
      </c>
      <c r="H10240" t="s">
        <v>32065</v>
      </c>
      <c r="I10240" t="s">
        <v>2458</v>
      </c>
      <c r="J10240" t="s">
        <v>32066</v>
      </c>
    </row>
    <row r="10241" spans="1:26" x14ac:dyDescent="0.25">
      <c r="A10241" t="s">
        <v>80</v>
      </c>
      <c r="B10241" t="s">
        <v>6317</v>
      </c>
      <c r="C10241" t="s">
        <v>21844</v>
      </c>
      <c r="D10241" t="s">
        <v>18</v>
      </c>
      <c r="E10241" t="s">
        <v>2541</v>
      </c>
      <c r="F10241" t="s">
        <v>193</v>
      </c>
      <c r="G10241" t="s">
        <v>106</v>
      </c>
      <c r="H10241" t="s">
        <v>32067</v>
      </c>
      <c r="I10241" t="s">
        <v>161</v>
      </c>
      <c r="J10241" t="s">
        <v>32068</v>
      </c>
    </row>
    <row r="10242" spans="1:26" x14ac:dyDescent="0.25">
      <c r="A10242" t="s">
        <v>5088</v>
      </c>
      <c r="B10242" t="s">
        <v>32069</v>
      </c>
    </row>
    <row r="10243" spans="1:26" x14ac:dyDescent="0.25">
      <c r="A10243" t="s">
        <v>5120</v>
      </c>
      <c r="B10243" t="s">
        <v>3015</v>
      </c>
      <c r="C10243" t="s">
        <v>32070</v>
      </c>
    </row>
    <row r="10244" spans="1:26" x14ac:dyDescent="0.25">
      <c r="A10244" t="s">
        <v>6389</v>
      </c>
      <c r="B10244" t="s">
        <v>32071</v>
      </c>
    </row>
    <row r="10245" spans="1:26" x14ac:dyDescent="0.25">
      <c r="A10245" t="s">
        <v>32072</v>
      </c>
      <c r="B10245" t="s">
        <v>5371</v>
      </c>
      <c r="C10245" t="s">
        <v>32073</v>
      </c>
    </row>
    <row r="10246" spans="1:26" x14ac:dyDescent="0.25">
      <c r="A10246" t="s">
        <v>32074</v>
      </c>
      <c r="B10246" t="s">
        <v>255</v>
      </c>
      <c r="C10246" t="s">
        <v>5857</v>
      </c>
      <c r="D10246" t="s">
        <v>18903</v>
      </c>
      <c r="E10246" t="s">
        <v>410</v>
      </c>
      <c r="F10246" t="s">
        <v>184</v>
      </c>
      <c r="G10246" t="s">
        <v>1328</v>
      </c>
      <c r="H10246" t="s">
        <v>30</v>
      </c>
      <c r="I10246" t="s">
        <v>3200</v>
      </c>
      <c r="J10246" t="s">
        <v>5092</v>
      </c>
      <c r="K10246" t="s">
        <v>184</v>
      </c>
      <c r="L10246" t="s">
        <v>32075</v>
      </c>
      <c r="M10246" t="s">
        <v>5660</v>
      </c>
      <c r="N10246" t="s">
        <v>2262</v>
      </c>
      <c r="O10246" t="s">
        <v>32076</v>
      </c>
    </row>
    <row r="10247" spans="1:26" x14ac:dyDescent="0.25">
      <c r="A10247" t="s">
        <v>6614</v>
      </c>
      <c r="B10247" t="s">
        <v>2129</v>
      </c>
      <c r="C10247" t="s">
        <v>703</v>
      </c>
      <c r="D10247" t="s">
        <v>36</v>
      </c>
      <c r="E10247" t="s">
        <v>781</v>
      </c>
      <c r="F10247" t="s">
        <v>572</v>
      </c>
      <c r="G10247" t="s">
        <v>32077</v>
      </c>
      <c r="H10247" t="s">
        <v>32078</v>
      </c>
      <c r="I10247" t="s">
        <v>898</v>
      </c>
      <c r="J10247" t="s">
        <v>427</v>
      </c>
      <c r="K10247" t="s">
        <v>1255</v>
      </c>
      <c r="L10247" t="s">
        <v>5</v>
      </c>
      <c r="M10247" t="s">
        <v>32079</v>
      </c>
      <c r="N10247" t="s">
        <v>37</v>
      </c>
      <c r="O10247" t="s">
        <v>427</v>
      </c>
      <c r="P10247" t="s">
        <v>32080</v>
      </c>
    </row>
    <row r="10248" spans="1:26" x14ac:dyDescent="0.25">
      <c r="A10248" t="s">
        <v>1426</v>
      </c>
      <c r="B10248" t="s">
        <v>4</v>
      </c>
      <c r="C10248" t="s">
        <v>32081</v>
      </c>
      <c r="D10248" t="s">
        <v>61</v>
      </c>
      <c r="E10248" t="s">
        <v>17380</v>
      </c>
      <c r="F10248" t="s">
        <v>37</v>
      </c>
      <c r="G10248" t="s">
        <v>32082</v>
      </c>
      <c r="H10248" t="s">
        <v>1408</v>
      </c>
      <c r="I10248" t="s">
        <v>59</v>
      </c>
      <c r="J10248" t="s">
        <v>3896</v>
      </c>
      <c r="K10248" t="s">
        <v>292</v>
      </c>
      <c r="L10248" t="s">
        <v>37</v>
      </c>
      <c r="M10248" t="s">
        <v>10372</v>
      </c>
      <c r="N10248" t="s">
        <v>590</v>
      </c>
      <c r="O10248" t="s">
        <v>10491</v>
      </c>
      <c r="P10248" t="s">
        <v>17301</v>
      </c>
      <c r="Q10248" t="s">
        <v>11040</v>
      </c>
      <c r="R10248" t="s">
        <v>37</v>
      </c>
      <c r="S10248" t="s">
        <v>32083</v>
      </c>
      <c r="T10248" t="s">
        <v>26737</v>
      </c>
      <c r="U10248" t="s">
        <v>32084</v>
      </c>
    </row>
    <row r="10249" spans="1:26" x14ac:dyDescent="0.25">
      <c r="A10249" t="s">
        <v>6614</v>
      </c>
      <c r="B10249" t="s">
        <v>5371</v>
      </c>
      <c r="C10249" t="s">
        <v>609</v>
      </c>
      <c r="D10249" t="s">
        <v>898</v>
      </c>
      <c r="E10249" t="s">
        <v>101</v>
      </c>
      <c r="F10249" t="s">
        <v>788</v>
      </c>
      <c r="G10249" t="s">
        <v>4628</v>
      </c>
      <c r="H10249" t="s">
        <v>43</v>
      </c>
      <c r="I10249" t="s">
        <v>37</v>
      </c>
      <c r="J10249" t="s">
        <v>1583</v>
      </c>
      <c r="K10249" t="s">
        <v>5084</v>
      </c>
      <c r="L10249" t="s">
        <v>12610</v>
      </c>
      <c r="M10249" t="s">
        <v>30</v>
      </c>
      <c r="N10249" t="s">
        <v>194</v>
      </c>
      <c r="O10249" t="s">
        <v>32085</v>
      </c>
      <c r="P10249" t="s">
        <v>1716</v>
      </c>
      <c r="Q10249" t="s">
        <v>32086</v>
      </c>
      <c r="R10249" t="s">
        <v>1777</v>
      </c>
      <c r="S10249" t="s">
        <v>32087</v>
      </c>
    </row>
    <row r="10250" spans="1:26" x14ac:dyDescent="0.25">
      <c r="A10250" t="s">
        <v>6614</v>
      </c>
      <c r="B10250" t="s">
        <v>32088</v>
      </c>
      <c r="C10250" t="s">
        <v>12069</v>
      </c>
      <c r="D10250" t="s">
        <v>1896</v>
      </c>
      <c r="E10250" t="s">
        <v>1718</v>
      </c>
      <c r="F10250" t="s">
        <v>458</v>
      </c>
      <c r="G10250" t="s">
        <v>32089</v>
      </c>
      <c r="H10250" t="s">
        <v>32090</v>
      </c>
    </row>
    <row r="10251" spans="1:26" x14ac:dyDescent="0.25">
      <c r="A10251" t="s">
        <v>6614</v>
      </c>
      <c r="B10251" t="s">
        <v>32091</v>
      </c>
      <c r="C10251" t="s">
        <v>45</v>
      </c>
      <c r="D10251" t="s">
        <v>61</v>
      </c>
      <c r="E10251" t="s">
        <v>32092</v>
      </c>
      <c r="F10251" t="s">
        <v>361</v>
      </c>
      <c r="G10251" t="s">
        <v>19922</v>
      </c>
      <c r="H10251" t="s">
        <v>32093</v>
      </c>
      <c r="I10251" t="s">
        <v>31949</v>
      </c>
      <c r="J10251" t="s">
        <v>32094</v>
      </c>
      <c r="K10251" t="s">
        <v>3600</v>
      </c>
      <c r="L10251" t="s">
        <v>717</v>
      </c>
      <c r="M10251" t="s">
        <v>59</v>
      </c>
      <c r="N10251" t="s">
        <v>623</v>
      </c>
      <c r="O10251" t="s">
        <v>7167</v>
      </c>
      <c r="P10251" t="s">
        <v>161</v>
      </c>
      <c r="Q10251" t="s">
        <v>32095</v>
      </c>
    </row>
    <row r="10252" spans="1:26" x14ac:dyDescent="0.25">
      <c r="A10252" t="s">
        <v>6284</v>
      </c>
      <c r="B10252" t="s">
        <v>37</v>
      </c>
      <c r="C10252" t="s">
        <v>29935</v>
      </c>
      <c r="D10252" t="s">
        <v>115</v>
      </c>
      <c r="E10252" t="s">
        <v>898</v>
      </c>
      <c r="F10252" t="s">
        <v>32096</v>
      </c>
      <c r="G10252" t="s">
        <v>61</v>
      </c>
      <c r="H10252" t="s">
        <v>266</v>
      </c>
      <c r="I10252" t="s">
        <v>1584</v>
      </c>
      <c r="J10252" t="s">
        <v>18</v>
      </c>
      <c r="K10252" t="s">
        <v>32097</v>
      </c>
      <c r="L10252" t="s">
        <v>3962</v>
      </c>
      <c r="M10252" t="s">
        <v>31965</v>
      </c>
      <c r="N10252" t="s">
        <v>739</v>
      </c>
      <c r="O10252" t="s">
        <v>541</v>
      </c>
      <c r="P10252" t="s">
        <v>9914</v>
      </c>
      <c r="Q10252" t="s">
        <v>108</v>
      </c>
      <c r="R10252" t="s">
        <v>276</v>
      </c>
      <c r="S10252" t="s">
        <v>1009</v>
      </c>
      <c r="T10252" t="s">
        <v>150</v>
      </c>
      <c r="U10252" t="s">
        <v>71</v>
      </c>
      <c r="V10252" t="s">
        <v>4635</v>
      </c>
      <c r="W10252" t="s">
        <v>161</v>
      </c>
      <c r="X10252" t="s">
        <v>150</v>
      </c>
      <c r="Y10252" t="s">
        <v>32098</v>
      </c>
    </row>
    <row r="10253" spans="1:26" x14ac:dyDescent="0.25">
      <c r="A10253" t="s">
        <v>703</v>
      </c>
      <c r="B10253" t="s">
        <v>7213</v>
      </c>
      <c r="C10253" t="s">
        <v>37</v>
      </c>
      <c r="D10253" t="s">
        <v>61</v>
      </c>
      <c r="E10253" t="s">
        <v>276</v>
      </c>
      <c r="F10253" t="s">
        <v>1881</v>
      </c>
      <c r="G10253" t="s">
        <v>541</v>
      </c>
      <c r="H10253" t="s">
        <v>2307</v>
      </c>
      <c r="I10253" t="s">
        <v>37</v>
      </c>
      <c r="J10253" t="s">
        <v>14079</v>
      </c>
      <c r="K10253" t="s">
        <v>61</v>
      </c>
      <c r="L10253" t="s">
        <v>1911</v>
      </c>
      <c r="M10253" t="s">
        <v>762</v>
      </c>
      <c r="N10253" t="s">
        <v>594</v>
      </c>
      <c r="O10253" t="s">
        <v>486</v>
      </c>
      <c r="P10253" t="s">
        <v>30</v>
      </c>
      <c r="Q10253" t="s">
        <v>414</v>
      </c>
      <c r="R10253" t="s">
        <v>32099</v>
      </c>
      <c r="S10253" t="s">
        <v>161</v>
      </c>
      <c r="T10253" t="s">
        <v>240</v>
      </c>
      <c r="U10253" t="s">
        <v>3263</v>
      </c>
      <c r="V10253" t="s">
        <v>100</v>
      </c>
      <c r="W10253" t="s">
        <v>112</v>
      </c>
      <c r="X10253" t="s">
        <v>613</v>
      </c>
      <c r="Y10253" t="s">
        <v>59</v>
      </c>
      <c r="Z10253" t="s">
        <v>32100</v>
      </c>
    </row>
    <row r="10254" spans="1:26" x14ac:dyDescent="0.25">
      <c r="A10254" t="s">
        <v>6614</v>
      </c>
      <c r="B10254" t="s">
        <v>1050</v>
      </c>
      <c r="C10254" t="s">
        <v>30</v>
      </c>
      <c r="D10254" t="s">
        <v>61</v>
      </c>
      <c r="E10254" t="s">
        <v>10243</v>
      </c>
      <c r="F10254" t="s">
        <v>57</v>
      </c>
      <c r="G10254" t="s">
        <v>20191</v>
      </c>
      <c r="H10254" t="s">
        <v>32101</v>
      </c>
      <c r="I10254" t="s">
        <v>22718</v>
      </c>
      <c r="J10254" t="s">
        <v>5687</v>
      </c>
      <c r="K10254" t="s">
        <v>29935</v>
      </c>
      <c r="L10254" t="s">
        <v>115</v>
      </c>
      <c r="M10254" t="s">
        <v>112</v>
      </c>
      <c r="N10254" t="s">
        <v>8312</v>
      </c>
      <c r="O10254" t="s">
        <v>541</v>
      </c>
      <c r="P10254" t="s">
        <v>32102</v>
      </c>
      <c r="Q10254" t="s">
        <v>2307</v>
      </c>
      <c r="R10254" t="s">
        <v>461</v>
      </c>
      <c r="S10254" t="s">
        <v>36</v>
      </c>
      <c r="T10254" t="s">
        <v>1153</v>
      </c>
      <c r="U10254" t="s">
        <v>594</v>
      </c>
      <c r="V10254" t="s">
        <v>32103</v>
      </c>
    </row>
    <row r="10255" spans="1:26" x14ac:dyDescent="0.25">
      <c r="A10255" t="s">
        <v>6614</v>
      </c>
      <c r="B10255" t="s">
        <v>8714</v>
      </c>
      <c r="C10255" t="s">
        <v>868</v>
      </c>
      <c r="D10255" t="s">
        <v>4555</v>
      </c>
      <c r="E10255" t="s">
        <v>198</v>
      </c>
      <c r="F10255" t="s">
        <v>5062</v>
      </c>
      <c r="G10255" t="s">
        <v>112</v>
      </c>
      <c r="H10255" t="s">
        <v>182</v>
      </c>
      <c r="I10255" t="s">
        <v>1125</v>
      </c>
      <c r="J10255" t="s">
        <v>723</v>
      </c>
      <c r="K10255" t="s">
        <v>10444</v>
      </c>
      <c r="L10255" t="s">
        <v>20181</v>
      </c>
      <c r="M10255" t="s">
        <v>5057</v>
      </c>
      <c r="N10255" t="s">
        <v>194</v>
      </c>
      <c r="O10255" t="s">
        <v>62</v>
      </c>
      <c r="P10255" t="s">
        <v>25935</v>
      </c>
      <c r="Q10255" t="s">
        <v>18</v>
      </c>
      <c r="R10255" t="s">
        <v>541</v>
      </c>
      <c r="S10255" t="s">
        <v>32104</v>
      </c>
    </row>
    <row r="10256" spans="1:26" x14ac:dyDescent="0.25">
      <c r="A10256" t="s">
        <v>6614</v>
      </c>
      <c r="B10256" t="s">
        <v>156</v>
      </c>
      <c r="C10256" t="s">
        <v>427</v>
      </c>
      <c r="D10256" t="s">
        <v>358</v>
      </c>
      <c r="E10256" t="s">
        <v>61</v>
      </c>
      <c r="F10256" t="s">
        <v>1590</v>
      </c>
      <c r="G10256" t="s">
        <v>4656</v>
      </c>
      <c r="H10256" t="s">
        <v>32105</v>
      </c>
      <c r="I10256" t="s">
        <v>32106</v>
      </c>
      <c r="J10256" t="s">
        <v>8917</v>
      </c>
      <c r="K10256" t="s">
        <v>37</v>
      </c>
      <c r="L10256" t="s">
        <v>1768</v>
      </c>
      <c r="M10256" t="s">
        <v>891</v>
      </c>
      <c r="N10256" t="s">
        <v>19980</v>
      </c>
      <c r="O10256" t="s">
        <v>10601</v>
      </c>
      <c r="P10256" t="s">
        <v>9666</v>
      </c>
      <c r="Q10256" t="s">
        <v>59</v>
      </c>
      <c r="R10256" t="s">
        <v>157</v>
      </c>
      <c r="S10256" t="s">
        <v>18</v>
      </c>
      <c r="T10256" t="s">
        <v>276</v>
      </c>
      <c r="U10256" t="s">
        <v>32107</v>
      </c>
      <c r="V10256" t="s">
        <v>32108</v>
      </c>
    </row>
    <row r="10257" spans="1:18" x14ac:dyDescent="0.25">
      <c r="A10257" t="s">
        <v>32109</v>
      </c>
    </row>
    <row r="10258" spans="1:18" x14ac:dyDescent="0.25">
      <c r="A10258" t="s">
        <v>32110</v>
      </c>
      <c r="B10258" t="s">
        <v>541</v>
      </c>
      <c r="C10258" t="s">
        <v>5601</v>
      </c>
      <c r="D10258" t="s">
        <v>1716</v>
      </c>
      <c r="E10258" t="s">
        <v>22842</v>
      </c>
      <c r="F10258" t="s">
        <v>32111</v>
      </c>
      <c r="G10258" t="s">
        <v>322</v>
      </c>
      <c r="H10258" t="s">
        <v>2018</v>
      </c>
      <c r="I10258" t="s">
        <v>150</v>
      </c>
      <c r="J10258" t="s">
        <v>161</v>
      </c>
      <c r="K10258" t="s">
        <v>36</v>
      </c>
      <c r="L10258" t="s">
        <v>113</v>
      </c>
      <c r="M10258" t="s">
        <v>5084</v>
      </c>
      <c r="N10258" t="s">
        <v>59</v>
      </c>
      <c r="O10258" t="s">
        <v>695</v>
      </c>
      <c r="P10258" t="s">
        <v>32112</v>
      </c>
    </row>
    <row r="10261" spans="1:18" x14ac:dyDescent="0.25">
      <c r="A10261" t="s">
        <v>32113</v>
      </c>
    </row>
    <row r="10263" spans="1:18" x14ac:dyDescent="0.25">
      <c r="A10263" t="s">
        <v>32114</v>
      </c>
    </row>
    <row r="10265" spans="1:18" x14ac:dyDescent="0.25">
      <c r="A10265" t="s">
        <v>32115</v>
      </c>
      <c r="B10265" t="s">
        <v>126</v>
      </c>
      <c r="C10265" t="s">
        <v>541</v>
      </c>
      <c r="D10265" t="s">
        <v>704</v>
      </c>
      <c r="E10265" t="s">
        <v>255</v>
      </c>
      <c r="F10265" t="s">
        <v>28</v>
      </c>
      <c r="G10265" t="s">
        <v>214</v>
      </c>
      <c r="H10265" t="s">
        <v>108</v>
      </c>
      <c r="I10265" t="s">
        <v>2524</v>
      </c>
      <c r="J10265" t="s">
        <v>57</v>
      </c>
      <c r="K10265" t="s">
        <v>61</v>
      </c>
      <c r="L10265" t="s">
        <v>2525</v>
      </c>
      <c r="M10265" t="s">
        <v>28</v>
      </c>
      <c r="N10265" t="s">
        <v>6614</v>
      </c>
      <c r="O10265" t="s">
        <v>32116</v>
      </c>
      <c r="P10265" t="s">
        <v>603</v>
      </c>
      <c r="Q10265" t="s">
        <v>5702</v>
      </c>
      <c r="R10265" t="s">
        <v>32117</v>
      </c>
    </row>
    <row r="10266" spans="1:18" x14ac:dyDescent="0.25">
      <c r="A10266" t="s">
        <v>18</v>
      </c>
      <c r="B10266" t="s">
        <v>982</v>
      </c>
      <c r="C10266" t="s">
        <v>57</v>
      </c>
      <c r="D10266" t="s">
        <v>61</v>
      </c>
      <c r="E10266" t="s">
        <v>2161</v>
      </c>
      <c r="F10266" t="s">
        <v>210</v>
      </c>
      <c r="G10266" t="s">
        <v>2233</v>
      </c>
      <c r="H10266" t="s">
        <v>206</v>
      </c>
      <c r="I10266" t="s">
        <v>32118</v>
      </c>
      <c r="J10266" t="s">
        <v>32119</v>
      </c>
      <c r="K10266" t="s">
        <v>32120</v>
      </c>
    </row>
    <row r="10267" spans="1:18" x14ac:dyDescent="0.25">
      <c r="A10267" t="s">
        <v>32119</v>
      </c>
      <c r="B10267" t="s">
        <v>32121</v>
      </c>
    </row>
    <row r="10268" spans="1:18" x14ac:dyDescent="0.25">
      <c r="A10268" t="s">
        <v>45</v>
      </c>
      <c r="B10268" t="s">
        <v>32122</v>
      </c>
      <c r="C10268" t="s">
        <v>32123</v>
      </c>
      <c r="D10268" t="s">
        <v>32124</v>
      </c>
      <c r="E10268" t="s">
        <v>32125</v>
      </c>
    </row>
    <row r="10269" spans="1:18" x14ac:dyDescent="0.25">
      <c r="A10269" t="s">
        <v>6614</v>
      </c>
      <c r="B10269" t="s">
        <v>5877</v>
      </c>
      <c r="C10269" t="s">
        <v>785</v>
      </c>
      <c r="D10269" t="s">
        <v>32126</v>
      </c>
      <c r="E10269" t="s">
        <v>4956</v>
      </c>
      <c r="F10269" t="s">
        <v>193</v>
      </c>
      <c r="G10269" t="s">
        <v>194</v>
      </c>
      <c r="H10269" t="s">
        <v>32127</v>
      </c>
      <c r="I10269" t="s">
        <v>194</v>
      </c>
      <c r="J10269" t="s">
        <v>736</v>
      </c>
      <c r="K10269" t="s">
        <v>54</v>
      </c>
      <c r="L10269" t="s">
        <v>59</v>
      </c>
      <c r="M10269" t="s">
        <v>157</v>
      </c>
      <c r="N10269" t="s">
        <v>194</v>
      </c>
      <c r="O10269" t="s">
        <v>32128</v>
      </c>
    </row>
    <row r="10270" spans="1:18" x14ac:dyDescent="0.25">
      <c r="A10270" t="s">
        <v>32129</v>
      </c>
      <c r="B10270" t="s">
        <v>39</v>
      </c>
      <c r="C10270" t="s">
        <v>5948</v>
      </c>
      <c r="D10270" t="s">
        <v>37</v>
      </c>
      <c r="E10270" t="s">
        <v>1134</v>
      </c>
      <c r="F10270" t="s">
        <v>32130</v>
      </c>
    </row>
    <row r="10271" spans="1:18" x14ac:dyDescent="0.25">
      <c r="A10271" t="s">
        <v>5</v>
      </c>
      <c r="B10271" t="s">
        <v>266</v>
      </c>
      <c r="C10271" t="s">
        <v>32131</v>
      </c>
      <c r="D10271" t="s">
        <v>32132</v>
      </c>
      <c r="E10271" t="s">
        <v>2872</v>
      </c>
      <c r="F10271" t="s">
        <v>32133</v>
      </c>
      <c r="G10271" t="s">
        <v>32134</v>
      </c>
      <c r="H10271" t="s">
        <v>37</v>
      </c>
      <c r="I10271" t="s">
        <v>32135</v>
      </c>
      <c r="J10271" t="s">
        <v>32136</v>
      </c>
    </row>
    <row r="10272" spans="1:18" x14ac:dyDescent="0.25">
      <c r="A10272" t="s">
        <v>31821</v>
      </c>
      <c r="B10272" t="s">
        <v>31822</v>
      </c>
      <c r="C10272" t="s">
        <v>18519</v>
      </c>
      <c r="D10272" t="s">
        <v>32137</v>
      </c>
      <c r="E10272" t="s">
        <v>1993</v>
      </c>
      <c r="F10272" t="s">
        <v>10139</v>
      </c>
      <c r="G10272" t="s">
        <v>883</v>
      </c>
      <c r="H10272" t="s">
        <v>12610</v>
      </c>
      <c r="I10272" t="s">
        <v>1998</v>
      </c>
      <c r="J10272" t="s">
        <v>11940</v>
      </c>
      <c r="K10272" t="s">
        <v>32138</v>
      </c>
    </row>
    <row r="10273" spans="1:20" x14ac:dyDescent="0.25">
      <c r="A10273" t="s">
        <v>6614</v>
      </c>
      <c r="B10273" t="s">
        <v>10413</v>
      </c>
      <c r="C10273" t="s">
        <v>2959</v>
      </c>
      <c r="D10273" t="s">
        <v>24613</v>
      </c>
      <c r="E10273" t="s">
        <v>21443</v>
      </c>
      <c r="F10273" t="s">
        <v>32139</v>
      </c>
    </row>
    <row r="10274" spans="1:20" x14ac:dyDescent="0.25">
      <c r="A10274" t="s">
        <v>6614</v>
      </c>
      <c r="B10274" t="s">
        <v>37</v>
      </c>
      <c r="C10274" t="s">
        <v>31821</v>
      </c>
      <c r="D10274" t="s">
        <v>206</v>
      </c>
      <c r="E10274" t="s">
        <v>32140</v>
      </c>
      <c r="F10274" t="s">
        <v>71</v>
      </c>
      <c r="G10274" t="s">
        <v>1012</v>
      </c>
      <c r="H10274" t="s">
        <v>4768</v>
      </c>
      <c r="I10274" t="s">
        <v>7345</v>
      </c>
      <c r="J10274" t="s">
        <v>179</v>
      </c>
      <c r="K10274" t="s">
        <v>5</v>
      </c>
      <c r="L10274" t="s">
        <v>9779</v>
      </c>
      <c r="M10274" t="s">
        <v>898</v>
      </c>
      <c r="N10274" t="s">
        <v>156</v>
      </c>
      <c r="O10274" t="s">
        <v>18474</v>
      </c>
      <c r="P10274" t="s">
        <v>15917</v>
      </c>
      <c r="Q10274" t="s">
        <v>12069</v>
      </c>
      <c r="R10274" t="s">
        <v>32141</v>
      </c>
      <c r="S10274" t="s">
        <v>32142</v>
      </c>
    </row>
    <row r="10275" spans="1:20" x14ac:dyDescent="0.25">
      <c r="A10275" t="s">
        <v>32143</v>
      </c>
      <c r="B10275" t="s">
        <v>32122</v>
      </c>
      <c r="C10275" t="s">
        <v>37</v>
      </c>
      <c r="D10275" t="s">
        <v>3233</v>
      </c>
      <c r="E10275" t="s">
        <v>32119</v>
      </c>
      <c r="F10275" t="s">
        <v>32144</v>
      </c>
    </row>
    <row r="10276" spans="1:20" x14ac:dyDescent="0.25">
      <c r="A10276" t="s">
        <v>898</v>
      </c>
      <c r="B10276" t="s">
        <v>713</v>
      </c>
      <c r="C10276" t="s">
        <v>45</v>
      </c>
      <c r="D10276" t="s">
        <v>32145</v>
      </c>
      <c r="E10276" t="s">
        <v>32119</v>
      </c>
      <c r="F10276" t="s">
        <v>32146</v>
      </c>
    </row>
    <row r="10277" spans="1:20" x14ac:dyDescent="0.25">
      <c r="A10277" t="s">
        <v>32145</v>
      </c>
      <c r="B10277" t="s">
        <v>781</v>
      </c>
      <c r="C10277" t="s">
        <v>32147</v>
      </c>
      <c r="D10277" t="s">
        <v>159</v>
      </c>
      <c r="E10277" t="s">
        <v>61</v>
      </c>
      <c r="F10277" t="s">
        <v>2161</v>
      </c>
      <c r="G10277" t="s">
        <v>210</v>
      </c>
      <c r="H10277" t="s">
        <v>8551</v>
      </c>
      <c r="I10277" t="s">
        <v>32148</v>
      </c>
      <c r="J10277" t="s">
        <v>32149</v>
      </c>
    </row>
    <row r="10278" spans="1:20" x14ac:dyDescent="0.25">
      <c r="A10278" t="s">
        <v>32119</v>
      </c>
      <c r="B10278" t="s">
        <v>32150</v>
      </c>
    </row>
    <row r="10279" spans="1:20" x14ac:dyDescent="0.25">
      <c r="A10279" t="s">
        <v>577</v>
      </c>
      <c r="B10279" t="s">
        <v>30</v>
      </c>
      <c r="C10279" t="s">
        <v>32151</v>
      </c>
      <c r="D10279" t="s">
        <v>32119</v>
      </c>
      <c r="E10279" t="s">
        <v>32152</v>
      </c>
    </row>
    <row r="10280" spans="1:20" x14ac:dyDescent="0.25">
      <c r="A10280" t="s">
        <v>32119</v>
      </c>
      <c r="B10280" t="s">
        <v>32153</v>
      </c>
    </row>
    <row r="10281" spans="1:20" x14ac:dyDescent="0.25">
      <c r="A10281" t="s">
        <v>61</v>
      </c>
      <c r="B10281" t="s">
        <v>2233</v>
      </c>
      <c r="C10281" t="s">
        <v>249</v>
      </c>
      <c r="D10281" t="s">
        <v>57</v>
      </c>
      <c r="E10281" t="s">
        <v>61</v>
      </c>
      <c r="F10281" t="s">
        <v>62</v>
      </c>
      <c r="G10281" t="s">
        <v>5492</v>
      </c>
      <c r="H10281" t="s">
        <v>18</v>
      </c>
      <c r="I10281" t="s">
        <v>276</v>
      </c>
      <c r="J10281" t="s">
        <v>32154</v>
      </c>
      <c r="K10281" t="s">
        <v>32119</v>
      </c>
      <c r="L10281" t="s">
        <v>32155</v>
      </c>
    </row>
    <row r="10282" spans="1:20" x14ac:dyDescent="0.25">
      <c r="A10282" t="s">
        <v>5877</v>
      </c>
      <c r="B10282" t="s">
        <v>59</v>
      </c>
      <c r="C10282" t="s">
        <v>639</v>
      </c>
      <c r="D10282" t="s">
        <v>61</v>
      </c>
      <c r="E10282" t="s">
        <v>187</v>
      </c>
      <c r="F10282" t="s">
        <v>6419</v>
      </c>
      <c r="G10282" t="s">
        <v>206</v>
      </c>
      <c r="H10282" t="s">
        <v>61</v>
      </c>
      <c r="I10282" t="s">
        <v>32148</v>
      </c>
      <c r="J10282" t="s">
        <v>32156</v>
      </c>
    </row>
    <row r="10283" spans="1:20" x14ac:dyDescent="0.25">
      <c r="A10283" t="s">
        <v>32119</v>
      </c>
      <c r="B10283" t="s">
        <v>32157</v>
      </c>
    </row>
    <row r="10284" spans="1:20" x14ac:dyDescent="0.25">
      <c r="A10284" t="s">
        <v>71</v>
      </c>
      <c r="B10284" t="s">
        <v>8281</v>
      </c>
      <c r="C10284" t="s">
        <v>32119</v>
      </c>
      <c r="D10284" t="s">
        <v>32158</v>
      </c>
    </row>
    <row r="10285" spans="1:20" x14ac:dyDescent="0.25">
      <c r="A10285" t="s">
        <v>6614</v>
      </c>
      <c r="B10285" t="s">
        <v>1050</v>
      </c>
      <c r="C10285" t="s">
        <v>30</v>
      </c>
      <c r="D10285" t="s">
        <v>61</v>
      </c>
      <c r="E10285" t="s">
        <v>327</v>
      </c>
      <c r="F10285" t="s">
        <v>45</v>
      </c>
      <c r="G10285" t="s">
        <v>61</v>
      </c>
      <c r="H10285" t="s">
        <v>484</v>
      </c>
      <c r="I10285" t="s">
        <v>420</v>
      </c>
      <c r="J10285" t="s">
        <v>5</v>
      </c>
      <c r="K10285" t="s">
        <v>32159</v>
      </c>
      <c r="L10285" t="s">
        <v>126</v>
      </c>
      <c r="M10285" t="s">
        <v>1039</v>
      </c>
      <c r="N10285" t="s">
        <v>30</v>
      </c>
      <c r="O10285" t="s">
        <v>32160</v>
      </c>
      <c r="P10285" t="s">
        <v>1716</v>
      </c>
      <c r="Q10285" t="s">
        <v>32161</v>
      </c>
    </row>
    <row r="10286" spans="1:20" x14ac:dyDescent="0.25">
      <c r="A10286" t="s">
        <v>681</v>
      </c>
      <c r="B10286" t="s">
        <v>54</v>
      </c>
      <c r="C10286" t="s">
        <v>2863</v>
      </c>
      <c r="D10286" t="s">
        <v>193</v>
      </c>
      <c r="E10286" t="s">
        <v>23274</v>
      </c>
      <c r="F10286" t="s">
        <v>438</v>
      </c>
      <c r="G10286" t="s">
        <v>439</v>
      </c>
      <c r="H10286" t="s">
        <v>26884</v>
      </c>
      <c r="I10286" t="s">
        <v>59</v>
      </c>
      <c r="J10286" t="s">
        <v>623</v>
      </c>
      <c r="K10286" t="s">
        <v>7167</v>
      </c>
      <c r="L10286" t="s">
        <v>2267</v>
      </c>
      <c r="M10286" t="s">
        <v>206</v>
      </c>
      <c r="N10286">
        <v>9</v>
      </c>
      <c r="O10286" t="s">
        <v>30580</v>
      </c>
      <c r="P10286" t="s">
        <v>30</v>
      </c>
      <c r="Q10286" t="s">
        <v>32162</v>
      </c>
      <c r="R10286" t="s">
        <v>6198</v>
      </c>
      <c r="S10286" t="s">
        <v>32163</v>
      </c>
    </row>
    <row r="10287" spans="1:20" x14ac:dyDescent="0.25">
      <c r="A10287" t="s">
        <v>106</v>
      </c>
      <c r="B10287" t="s">
        <v>32067</v>
      </c>
      <c r="C10287" t="s">
        <v>898</v>
      </c>
      <c r="D10287" t="s">
        <v>80</v>
      </c>
      <c r="E10287" t="s">
        <v>100</v>
      </c>
      <c r="F10287" t="s">
        <v>5</v>
      </c>
      <c r="G10287" t="s">
        <v>266</v>
      </c>
      <c r="H10287" t="s">
        <v>575</v>
      </c>
      <c r="I10287" t="s">
        <v>150</v>
      </c>
      <c r="J10287" t="s">
        <v>71</v>
      </c>
      <c r="K10287" t="s">
        <v>59</v>
      </c>
      <c r="L10287" t="s">
        <v>157</v>
      </c>
      <c r="M10287" t="s">
        <v>32147</v>
      </c>
      <c r="N10287" t="s">
        <v>1695</v>
      </c>
      <c r="O10287" t="s">
        <v>61</v>
      </c>
      <c r="P10287" t="s">
        <v>276</v>
      </c>
      <c r="Q10287" t="s">
        <v>1711</v>
      </c>
      <c r="R10287" t="s">
        <v>57</v>
      </c>
      <c r="S10287" t="s">
        <v>17757</v>
      </c>
      <c r="T10287" t="s">
        <v>32164</v>
      </c>
    </row>
    <row r="10288" spans="1:20" x14ac:dyDescent="0.25">
      <c r="A10288" t="s">
        <v>32147</v>
      </c>
      <c r="B10288" t="s">
        <v>1695</v>
      </c>
      <c r="C10288" t="s">
        <v>61</v>
      </c>
      <c r="D10288" t="s">
        <v>32119</v>
      </c>
      <c r="E10288" t="s">
        <v>589</v>
      </c>
      <c r="F10288" t="s">
        <v>206</v>
      </c>
      <c r="G10288" t="s">
        <v>14861</v>
      </c>
      <c r="H10288" t="s">
        <v>30</v>
      </c>
      <c r="I10288" t="s">
        <v>19930</v>
      </c>
      <c r="J10288" t="s">
        <v>898</v>
      </c>
      <c r="K10288" t="s">
        <v>156</v>
      </c>
      <c r="L10288" t="s">
        <v>157</v>
      </c>
      <c r="M10288" t="s">
        <v>32165</v>
      </c>
      <c r="N10288" t="s">
        <v>4795</v>
      </c>
      <c r="O10288" t="s">
        <v>2979</v>
      </c>
      <c r="P10288" t="s">
        <v>2944</v>
      </c>
      <c r="Q10288" t="s">
        <v>32166</v>
      </c>
    </row>
    <row r="10289" spans="1:23" x14ac:dyDescent="0.25">
      <c r="A10289" t="s">
        <v>1200</v>
      </c>
      <c r="B10289" t="s">
        <v>11969</v>
      </c>
      <c r="C10289" t="s">
        <v>206</v>
      </c>
      <c r="D10289" t="s">
        <v>61</v>
      </c>
      <c r="E10289" t="s">
        <v>32148</v>
      </c>
      <c r="F10289" t="s">
        <v>32167</v>
      </c>
    </row>
    <row r="10290" spans="1:23" x14ac:dyDescent="0.25">
      <c r="A10290" t="s">
        <v>322</v>
      </c>
      <c r="B10290" t="s">
        <v>891</v>
      </c>
      <c r="C10290" t="s">
        <v>159</v>
      </c>
      <c r="D10290" t="s">
        <v>32168</v>
      </c>
      <c r="E10290" t="s">
        <v>73</v>
      </c>
      <c r="F10290" t="s">
        <v>113</v>
      </c>
      <c r="G10290" t="s">
        <v>59</v>
      </c>
      <c r="H10290" t="s">
        <v>157</v>
      </c>
      <c r="I10290" t="s">
        <v>13097</v>
      </c>
      <c r="J10290" t="s">
        <v>598</v>
      </c>
      <c r="K10290" t="s">
        <v>30</v>
      </c>
      <c r="L10290" t="s">
        <v>32169</v>
      </c>
      <c r="M10290" t="s">
        <v>66</v>
      </c>
      <c r="N10290" t="s">
        <v>4053</v>
      </c>
      <c r="O10290" t="s">
        <v>31598</v>
      </c>
      <c r="P10290" t="s">
        <v>31993</v>
      </c>
      <c r="Q10290" t="s">
        <v>32170</v>
      </c>
      <c r="R10290">
        <v>13</v>
      </c>
      <c r="S10290">
        <v>1925</v>
      </c>
      <c r="T10290" t="s">
        <v>66</v>
      </c>
      <c r="U10290" t="s">
        <v>1217</v>
      </c>
      <c r="V10290">
        <v>8</v>
      </c>
      <c r="W10290" t="s">
        <v>32171</v>
      </c>
    </row>
    <row r="10291" spans="1:23" x14ac:dyDescent="0.25">
      <c r="A10291" t="s">
        <v>10239</v>
      </c>
      <c r="B10291" t="s">
        <v>1018</v>
      </c>
      <c r="C10291" t="s">
        <v>1013</v>
      </c>
      <c r="D10291" t="s">
        <v>54</v>
      </c>
      <c r="E10291" t="s">
        <v>1392</v>
      </c>
      <c r="F10291" t="s">
        <v>6649</v>
      </c>
      <c r="G10291" t="s">
        <v>159</v>
      </c>
      <c r="H10291" t="s">
        <v>1059</v>
      </c>
      <c r="I10291" t="s">
        <v>292</v>
      </c>
      <c r="J10291" t="s">
        <v>2759</v>
      </c>
      <c r="K10291" t="s">
        <v>3074</v>
      </c>
      <c r="L10291" t="s">
        <v>32172</v>
      </c>
    </row>
    <row r="10292" spans="1:23" x14ac:dyDescent="0.25">
      <c r="A10292" t="s">
        <v>32173</v>
      </c>
      <c r="B10292" t="s">
        <v>32174</v>
      </c>
      <c r="C10292" t="s">
        <v>1716</v>
      </c>
      <c r="D10292" t="s">
        <v>11852</v>
      </c>
      <c r="E10292" t="s">
        <v>898</v>
      </c>
      <c r="F10292" t="s">
        <v>1709</v>
      </c>
      <c r="G10292" t="s">
        <v>4421</v>
      </c>
      <c r="H10292" t="s">
        <v>194</v>
      </c>
      <c r="I10292" t="s">
        <v>5877</v>
      </c>
      <c r="J10292" t="s">
        <v>32175</v>
      </c>
    </row>
    <row r="10293" spans="1:23" x14ac:dyDescent="0.25">
      <c r="A10293" t="s">
        <v>32176</v>
      </c>
    </row>
    <row r="10294" spans="1:23" x14ac:dyDescent="0.25">
      <c r="A10294" t="s">
        <v>577</v>
      </c>
      <c r="B10294" t="s">
        <v>30</v>
      </c>
      <c r="C10294" t="s">
        <v>32177</v>
      </c>
      <c r="D10294" t="s">
        <v>32178</v>
      </c>
    </row>
    <row r="10295" spans="1:23" x14ac:dyDescent="0.25">
      <c r="A10295" t="s">
        <v>45</v>
      </c>
      <c r="B10295" t="s">
        <v>185</v>
      </c>
      <c r="C10295" t="s">
        <v>37</v>
      </c>
      <c r="D10295" t="s">
        <v>32179</v>
      </c>
      <c r="E10295" t="s">
        <v>32180</v>
      </c>
      <c r="F10295" t="s">
        <v>61</v>
      </c>
      <c r="G10295" t="s">
        <v>29756</v>
      </c>
      <c r="H10295" t="s">
        <v>32181</v>
      </c>
      <c r="I10295" t="s">
        <v>32182</v>
      </c>
      <c r="J10295" t="s">
        <v>59</v>
      </c>
      <c r="K10295" t="s">
        <v>29755</v>
      </c>
      <c r="L10295" t="s">
        <v>8243</v>
      </c>
      <c r="M10295" t="s">
        <v>32183</v>
      </c>
      <c r="N10295" t="s">
        <v>32184</v>
      </c>
    </row>
    <row r="10296" spans="1:23" x14ac:dyDescent="0.25">
      <c r="A10296" t="s">
        <v>1295</v>
      </c>
      <c r="B10296" t="s">
        <v>1296</v>
      </c>
      <c r="C10296" t="s">
        <v>24556</v>
      </c>
      <c r="D10296" t="s">
        <v>18</v>
      </c>
      <c r="E10296" t="s">
        <v>32185</v>
      </c>
      <c r="F10296" t="s">
        <v>3411</v>
      </c>
      <c r="G10296" t="s">
        <v>150</v>
      </c>
      <c r="H10296" t="s">
        <v>179</v>
      </c>
      <c r="I10296" t="s">
        <v>61</v>
      </c>
      <c r="J10296" t="s">
        <v>5167</v>
      </c>
      <c r="K10296" t="s">
        <v>18</v>
      </c>
      <c r="L10296" t="s">
        <v>61</v>
      </c>
      <c r="M10296" t="s">
        <v>32186</v>
      </c>
      <c r="N10296" t="s">
        <v>1709</v>
      </c>
      <c r="O10296" t="s">
        <v>32187</v>
      </c>
    </row>
    <row r="10297" spans="1:23" x14ac:dyDescent="0.25">
      <c r="A10297" t="s">
        <v>10404</v>
      </c>
      <c r="B10297" t="s">
        <v>194</v>
      </c>
      <c r="C10297" t="s">
        <v>328</v>
      </c>
      <c r="D10297" t="s">
        <v>27612</v>
      </c>
      <c r="E10297" t="s">
        <v>16986</v>
      </c>
      <c r="F10297" t="s">
        <v>8714</v>
      </c>
      <c r="G10297" t="s">
        <v>420</v>
      </c>
      <c r="H10297" t="s">
        <v>32188</v>
      </c>
      <c r="I10297" t="s">
        <v>334</v>
      </c>
      <c r="J10297" t="s">
        <v>36</v>
      </c>
      <c r="K10297" t="s">
        <v>182</v>
      </c>
      <c r="L10297" t="s">
        <v>3176</v>
      </c>
      <c r="M10297" t="s">
        <v>45</v>
      </c>
      <c r="N10297" t="s">
        <v>2058</v>
      </c>
      <c r="O10297" t="s">
        <v>32189</v>
      </c>
      <c r="P10297" t="s">
        <v>179</v>
      </c>
      <c r="Q10297" t="s">
        <v>61</v>
      </c>
      <c r="R10297" t="s">
        <v>14027</v>
      </c>
      <c r="S10297" t="s">
        <v>57</v>
      </c>
      <c r="T10297" t="s">
        <v>32190</v>
      </c>
    </row>
    <row r="10298" spans="1:23" x14ac:dyDescent="0.25">
      <c r="A10298" t="s">
        <v>32191</v>
      </c>
      <c r="B10298" t="s">
        <v>720</v>
      </c>
      <c r="C10298" t="s">
        <v>290</v>
      </c>
      <c r="D10298" t="s">
        <v>419</v>
      </c>
      <c r="E10298" t="s">
        <v>16000</v>
      </c>
      <c r="F10298" t="s">
        <v>5887</v>
      </c>
      <c r="G10298" t="s">
        <v>194</v>
      </c>
      <c r="H10298" t="s">
        <v>2051</v>
      </c>
      <c r="I10298" t="s">
        <v>37</v>
      </c>
      <c r="J10298" t="s">
        <v>322</v>
      </c>
      <c r="K10298" t="s">
        <v>1881</v>
      </c>
      <c r="L10298" t="s">
        <v>32192</v>
      </c>
    </row>
    <row r="10299" spans="1:23" x14ac:dyDescent="0.25">
      <c r="A10299" t="s">
        <v>106</v>
      </c>
      <c r="B10299" t="s">
        <v>10975</v>
      </c>
      <c r="C10299" t="s">
        <v>32193</v>
      </c>
      <c r="D10299" t="s">
        <v>32194</v>
      </c>
      <c r="E10299" t="s">
        <v>179</v>
      </c>
      <c r="F10299" t="s">
        <v>2161</v>
      </c>
      <c r="G10299" t="s">
        <v>18</v>
      </c>
      <c r="H10299" t="s">
        <v>32195</v>
      </c>
      <c r="I10299" t="s">
        <v>13436</v>
      </c>
      <c r="J10299" t="s">
        <v>32196</v>
      </c>
      <c r="K10299" t="s">
        <v>7734</v>
      </c>
      <c r="L10299" t="s">
        <v>2833</v>
      </c>
      <c r="M10299" t="s">
        <v>9799</v>
      </c>
      <c r="N10299" t="s">
        <v>2129</v>
      </c>
      <c r="O10299" t="s">
        <v>10256</v>
      </c>
      <c r="P10299" t="s">
        <v>1189</v>
      </c>
      <c r="Q10299" t="s">
        <v>328</v>
      </c>
      <c r="R10299" t="s">
        <v>61</v>
      </c>
      <c r="S10299" t="s">
        <v>32197</v>
      </c>
    </row>
    <row r="10300" spans="1:23" x14ac:dyDescent="0.25">
      <c r="A10300" t="s">
        <v>31993</v>
      </c>
      <c r="B10300" t="s">
        <v>71</v>
      </c>
      <c r="C10300" t="s">
        <v>61</v>
      </c>
      <c r="D10300" t="s">
        <v>6049</v>
      </c>
      <c r="E10300" t="s">
        <v>1233</v>
      </c>
      <c r="F10300" t="s">
        <v>57</v>
      </c>
      <c r="G10300" t="s">
        <v>61</v>
      </c>
      <c r="H10300" t="s">
        <v>32198</v>
      </c>
      <c r="I10300" t="s">
        <v>4971</v>
      </c>
      <c r="J10300" t="s">
        <v>14124</v>
      </c>
      <c r="K10300" t="s">
        <v>9134</v>
      </c>
      <c r="L10300" t="s">
        <v>5092</v>
      </c>
      <c r="M10300" t="s">
        <v>32199</v>
      </c>
      <c r="N10300" t="s">
        <v>266</v>
      </c>
      <c r="O10300" t="s">
        <v>10295</v>
      </c>
      <c r="P10300" t="s">
        <v>5092</v>
      </c>
      <c r="Q10300" t="s">
        <v>2975</v>
      </c>
      <c r="R10300" t="s">
        <v>57</v>
      </c>
      <c r="S10300" t="s">
        <v>32200</v>
      </c>
    </row>
    <row r="10301" spans="1:23" x14ac:dyDescent="0.25">
      <c r="A10301" t="s">
        <v>713</v>
      </c>
      <c r="B10301" t="s">
        <v>39</v>
      </c>
      <c r="C10301" t="s">
        <v>11529</v>
      </c>
      <c r="D10301" t="s">
        <v>28</v>
      </c>
      <c r="E10301" t="s">
        <v>32201</v>
      </c>
      <c r="F10301" t="s">
        <v>3993</v>
      </c>
      <c r="G10301" t="s">
        <v>2022</v>
      </c>
      <c r="H10301" t="s">
        <v>59</v>
      </c>
      <c r="I10301" t="s">
        <v>572</v>
      </c>
      <c r="J10301" t="s">
        <v>32202</v>
      </c>
      <c r="K10301" t="s">
        <v>3200</v>
      </c>
      <c r="L10301" t="s">
        <v>10608</v>
      </c>
      <c r="M10301" t="s">
        <v>218</v>
      </c>
      <c r="N10301" t="s">
        <v>27081</v>
      </c>
      <c r="O10301" t="s">
        <v>1709</v>
      </c>
      <c r="P10301" t="s">
        <v>32203</v>
      </c>
      <c r="Q10301" t="s">
        <v>179</v>
      </c>
      <c r="R10301" t="s">
        <v>39</v>
      </c>
      <c r="S10301" t="s">
        <v>32204</v>
      </c>
    </row>
    <row r="10302" spans="1:23" x14ac:dyDescent="0.25">
      <c r="A10302" t="s">
        <v>1655</v>
      </c>
      <c r="B10302" t="s">
        <v>255</v>
      </c>
      <c r="C10302" t="s">
        <v>5090</v>
      </c>
      <c r="D10302" t="s">
        <v>61</v>
      </c>
      <c r="E10302" t="s">
        <v>3988</v>
      </c>
      <c r="F10302" t="s">
        <v>704</v>
      </c>
      <c r="G10302" t="s">
        <v>32205</v>
      </c>
      <c r="H10302" t="s">
        <v>586</v>
      </c>
      <c r="I10302" t="s">
        <v>10923</v>
      </c>
      <c r="J10302" t="s">
        <v>1305</v>
      </c>
      <c r="K10302" t="s">
        <v>28</v>
      </c>
      <c r="L10302" t="s">
        <v>6317</v>
      </c>
      <c r="M10302" t="s">
        <v>32206</v>
      </c>
      <c r="N10302">
        <v>2016</v>
      </c>
      <c r="O10302" t="s">
        <v>2206</v>
      </c>
      <c r="P10302" t="s">
        <v>5092</v>
      </c>
      <c r="Q10302" t="s">
        <v>32119</v>
      </c>
      <c r="R10302" t="s">
        <v>32207</v>
      </c>
    </row>
    <row r="10303" spans="1:23" x14ac:dyDescent="0.25">
      <c r="A10303" t="s">
        <v>32208</v>
      </c>
      <c r="B10303" t="s">
        <v>179</v>
      </c>
      <c r="C10303" t="s">
        <v>342</v>
      </c>
      <c r="D10303" t="s">
        <v>794</v>
      </c>
      <c r="E10303" t="s">
        <v>32209</v>
      </c>
    </row>
    <row r="10304" spans="1:23" x14ac:dyDescent="0.25">
      <c r="A10304" t="s">
        <v>255</v>
      </c>
      <c r="B10304" t="s">
        <v>5090</v>
      </c>
      <c r="C10304" t="s">
        <v>1025</v>
      </c>
      <c r="D10304" t="s">
        <v>32206</v>
      </c>
      <c r="E10304" t="s">
        <v>17987</v>
      </c>
      <c r="F10304" t="s">
        <v>32210</v>
      </c>
      <c r="G10304" t="s">
        <v>704</v>
      </c>
      <c r="H10304" t="s">
        <v>32205</v>
      </c>
      <c r="I10304" t="s">
        <v>32211</v>
      </c>
      <c r="J10304" t="s">
        <v>1328</v>
      </c>
      <c r="K10304" t="s">
        <v>5092</v>
      </c>
      <c r="L10304" t="s">
        <v>25386</v>
      </c>
      <c r="M10304" t="s">
        <v>32212</v>
      </c>
    </row>
    <row r="10305" spans="1:22" x14ac:dyDescent="0.25">
      <c r="A10305" t="s">
        <v>1295</v>
      </c>
      <c r="B10305" t="s">
        <v>3778</v>
      </c>
      <c r="C10305" t="s">
        <v>392</v>
      </c>
      <c r="D10305" t="s">
        <v>30</v>
      </c>
      <c r="E10305" t="s">
        <v>32213</v>
      </c>
      <c r="F10305" t="s">
        <v>1858</v>
      </c>
      <c r="G10305" t="s">
        <v>16831</v>
      </c>
      <c r="H10305" t="s">
        <v>1129</v>
      </c>
      <c r="I10305" t="s">
        <v>71</v>
      </c>
      <c r="J10305" t="s">
        <v>32214</v>
      </c>
    </row>
    <row r="10306" spans="1:22" x14ac:dyDescent="0.25">
      <c r="A10306" t="s">
        <v>186</v>
      </c>
      <c r="B10306" t="s">
        <v>5</v>
      </c>
      <c r="C10306" t="s">
        <v>246</v>
      </c>
      <c r="D10306" t="s">
        <v>32215</v>
      </c>
    </row>
    <row r="10307" spans="1:22" x14ac:dyDescent="0.25">
      <c r="A10307" t="s">
        <v>156</v>
      </c>
      <c r="B10307" t="s">
        <v>157</v>
      </c>
      <c r="C10307" t="s">
        <v>30</v>
      </c>
      <c r="D10307" t="s">
        <v>2165</v>
      </c>
      <c r="E10307" t="s">
        <v>292</v>
      </c>
      <c r="F10307" t="s">
        <v>206</v>
      </c>
      <c r="G10307" t="s">
        <v>2268</v>
      </c>
      <c r="H10307" t="s">
        <v>1127</v>
      </c>
      <c r="I10307" t="s">
        <v>410</v>
      </c>
      <c r="J10307" t="s">
        <v>29321</v>
      </c>
      <c r="K10307" t="s">
        <v>30998</v>
      </c>
      <c r="L10307" t="s">
        <v>5092</v>
      </c>
      <c r="M10307" t="s">
        <v>184</v>
      </c>
      <c r="N10307" t="s">
        <v>32075</v>
      </c>
      <c r="O10307" t="s">
        <v>5660</v>
      </c>
      <c r="P10307" t="s">
        <v>3913</v>
      </c>
      <c r="Q10307" t="s">
        <v>1151</v>
      </c>
      <c r="R10307" t="s">
        <v>32216</v>
      </c>
    </row>
    <row r="10308" spans="1:22" x14ac:dyDescent="0.25">
      <c r="A10308" t="s">
        <v>5</v>
      </c>
      <c r="B10308" t="s">
        <v>7867</v>
      </c>
      <c r="C10308" t="s">
        <v>32217</v>
      </c>
      <c r="D10308" t="s">
        <v>32218</v>
      </c>
      <c r="E10308" t="s">
        <v>54</v>
      </c>
      <c r="F10308" t="s">
        <v>2632</v>
      </c>
      <c r="G10308" t="s">
        <v>59</v>
      </c>
      <c r="H10308" t="s">
        <v>10895</v>
      </c>
      <c r="I10308" t="s">
        <v>1777</v>
      </c>
      <c r="J10308" t="s">
        <v>4786</v>
      </c>
      <c r="K10308" t="s">
        <v>18</v>
      </c>
      <c r="L10308" t="s">
        <v>17069</v>
      </c>
      <c r="M10308" t="s">
        <v>37</v>
      </c>
      <c r="N10308" t="s">
        <v>4191</v>
      </c>
      <c r="O10308" t="s">
        <v>179</v>
      </c>
      <c r="P10308" t="s">
        <v>4419</v>
      </c>
      <c r="Q10308" t="s">
        <v>30</v>
      </c>
      <c r="R10308" t="s">
        <v>61</v>
      </c>
      <c r="S10308" t="s">
        <v>32219</v>
      </c>
      <c r="T10308" t="s">
        <v>32220</v>
      </c>
    </row>
    <row r="10309" spans="1:22" x14ac:dyDescent="0.25">
      <c r="A10309" t="s">
        <v>9725</v>
      </c>
      <c r="B10309" t="s">
        <v>37</v>
      </c>
      <c r="C10309" t="s">
        <v>32221</v>
      </c>
      <c r="D10309" t="s">
        <v>710</v>
      </c>
      <c r="E10309" t="s">
        <v>763</v>
      </c>
      <c r="F10309" t="s">
        <v>266</v>
      </c>
      <c r="G10309" t="s">
        <v>1320</v>
      </c>
      <c r="H10309" t="s">
        <v>784</v>
      </c>
      <c r="I10309" t="s">
        <v>32222</v>
      </c>
    </row>
    <row r="10310" spans="1:22" x14ac:dyDescent="0.25">
      <c r="A10310" t="s">
        <v>2018</v>
      </c>
      <c r="B10310" t="s">
        <v>36</v>
      </c>
      <c r="C10310" t="s">
        <v>15</v>
      </c>
      <c r="D10310" t="s">
        <v>1012</v>
      </c>
      <c r="E10310" t="s">
        <v>32223</v>
      </c>
      <c r="F10310" t="s">
        <v>32224</v>
      </c>
    </row>
    <row r="10311" spans="1:22" x14ac:dyDescent="0.25">
      <c r="A10311" t="s">
        <v>16453</v>
      </c>
      <c r="B10311" t="s">
        <v>198</v>
      </c>
      <c r="C10311" t="s">
        <v>5629</v>
      </c>
      <c r="D10311" t="s">
        <v>179</v>
      </c>
      <c r="E10311" t="s">
        <v>32225</v>
      </c>
      <c r="F10311" t="s">
        <v>45</v>
      </c>
      <c r="G10311" t="s">
        <v>32226</v>
      </c>
      <c r="H10311" t="s">
        <v>37</v>
      </c>
      <c r="I10311" t="s">
        <v>31227</v>
      </c>
      <c r="J10311" t="s">
        <v>30942</v>
      </c>
      <c r="K10311" t="s">
        <v>32227</v>
      </c>
    </row>
    <row r="10312" spans="1:22" x14ac:dyDescent="0.25">
      <c r="A10312" t="s">
        <v>37</v>
      </c>
      <c r="B10312" t="s">
        <v>32228</v>
      </c>
      <c r="C10312" t="s">
        <v>461</v>
      </c>
      <c r="D10312" t="s">
        <v>32229</v>
      </c>
      <c r="E10312" t="s">
        <v>77</v>
      </c>
      <c r="F10312" t="s">
        <v>78</v>
      </c>
      <c r="G10312" t="s">
        <v>57</v>
      </c>
      <c r="H10312" t="s">
        <v>27081</v>
      </c>
      <c r="I10312" t="s">
        <v>37</v>
      </c>
      <c r="J10312" t="s">
        <v>411</v>
      </c>
      <c r="K10312" t="s">
        <v>3676</v>
      </c>
      <c r="L10312" t="s">
        <v>572</v>
      </c>
      <c r="M10312" t="s">
        <v>998</v>
      </c>
      <c r="N10312" t="s">
        <v>32230</v>
      </c>
    </row>
    <row r="10313" spans="1:22" x14ac:dyDescent="0.25">
      <c r="A10313" t="s">
        <v>13602</v>
      </c>
      <c r="B10313" t="s">
        <v>9073</v>
      </c>
      <c r="C10313" t="s">
        <v>32231</v>
      </c>
      <c r="D10313" t="s">
        <v>5548</v>
      </c>
      <c r="E10313" t="s">
        <v>150</v>
      </c>
      <c r="F10313" t="s">
        <v>2423</v>
      </c>
      <c r="G10313" t="s">
        <v>157</v>
      </c>
      <c r="H10313" t="s">
        <v>61</v>
      </c>
      <c r="I10313" t="s">
        <v>32232</v>
      </c>
    </row>
    <row r="10314" spans="1:22" x14ac:dyDescent="0.25">
      <c r="A10314" t="s">
        <v>30194</v>
      </c>
      <c r="B10314" t="s">
        <v>61</v>
      </c>
      <c r="C10314" t="s">
        <v>75</v>
      </c>
      <c r="D10314" t="s">
        <v>18903</v>
      </c>
      <c r="E10314" t="s">
        <v>156</v>
      </c>
      <c r="F10314" t="s">
        <v>157</v>
      </c>
      <c r="G10314" t="s">
        <v>32233</v>
      </c>
      <c r="H10314" t="s">
        <v>32234</v>
      </c>
    </row>
    <row r="10315" spans="1:22" x14ac:dyDescent="0.25">
      <c r="A10315" t="s">
        <v>206</v>
      </c>
      <c r="B10315" t="s">
        <v>25386</v>
      </c>
      <c r="C10315" t="s">
        <v>589</v>
      </c>
      <c r="D10315" t="s">
        <v>115</v>
      </c>
      <c r="E10315" t="s">
        <v>156</v>
      </c>
      <c r="F10315" t="s">
        <v>157</v>
      </c>
      <c r="G10315" t="s">
        <v>1998</v>
      </c>
      <c r="H10315" t="s">
        <v>5</v>
      </c>
      <c r="I10315" t="s">
        <v>2197</v>
      </c>
      <c r="J10315" t="s">
        <v>32235</v>
      </c>
      <c r="K10315" t="s">
        <v>898</v>
      </c>
      <c r="L10315" t="s">
        <v>334</v>
      </c>
      <c r="M10315" t="s">
        <v>61</v>
      </c>
      <c r="N10315" t="s">
        <v>521</v>
      </c>
      <c r="O10315" t="s">
        <v>32236</v>
      </c>
      <c r="P10315" t="s">
        <v>32237</v>
      </c>
    </row>
    <row r="10316" spans="1:22" x14ac:dyDescent="0.25">
      <c r="A10316" t="s">
        <v>6614</v>
      </c>
      <c r="B10316" t="s">
        <v>32238</v>
      </c>
      <c r="C10316" t="s">
        <v>32239</v>
      </c>
      <c r="D10316" t="s">
        <v>32240</v>
      </c>
      <c r="E10316" t="s">
        <v>759</v>
      </c>
      <c r="F10316" t="s">
        <v>32241</v>
      </c>
      <c r="G10316" t="s">
        <v>179</v>
      </c>
      <c r="H10316" t="s">
        <v>5</v>
      </c>
      <c r="I10316" t="s">
        <v>3015</v>
      </c>
      <c r="J10316" t="s">
        <v>32242</v>
      </c>
      <c r="K10316" t="s">
        <v>2187</v>
      </c>
      <c r="L10316" t="s">
        <v>1940</v>
      </c>
      <c r="M10316" t="s">
        <v>1948</v>
      </c>
      <c r="N10316" t="s">
        <v>36</v>
      </c>
      <c r="O10316" t="s">
        <v>27977</v>
      </c>
      <c r="P10316" t="s">
        <v>265</v>
      </c>
      <c r="Q10316" t="s">
        <v>179</v>
      </c>
      <c r="R10316" t="s">
        <v>5</v>
      </c>
      <c r="S10316" t="s">
        <v>32243</v>
      </c>
    </row>
    <row r="10317" spans="1:22" x14ac:dyDescent="0.25">
      <c r="A10317" t="s">
        <v>32244</v>
      </c>
      <c r="B10317" t="s">
        <v>179</v>
      </c>
      <c r="C10317" t="s">
        <v>5</v>
      </c>
      <c r="D10317" t="s">
        <v>7403</v>
      </c>
      <c r="E10317" t="s">
        <v>12486</v>
      </c>
      <c r="F10317" t="s">
        <v>589</v>
      </c>
      <c r="G10317" t="s">
        <v>30</v>
      </c>
      <c r="H10317" t="s">
        <v>438</v>
      </c>
      <c r="I10317" t="s">
        <v>439</v>
      </c>
      <c r="J10317" t="s">
        <v>161</v>
      </c>
      <c r="K10317" t="s">
        <v>458</v>
      </c>
      <c r="L10317" t="s">
        <v>27081</v>
      </c>
      <c r="M10317" t="s">
        <v>18</v>
      </c>
      <c r="N10317" t="s">
        <v>1104</v>
      </c>
      <c r="O10317" t="s">
        <v>32245</v>
      </c>
    </row>
    <row r="10318" spans="1:22" x14ac:dyDescent="0.25">
      <c r="A10318" t="s">
        <v>6614</v>
      </c>
      <c r="B10318" t="s">
        <v>1549</v>
      </c>
      <c r="C10318" t="s">
        <v>26585</v>
      </c>
      <c r="D10318" t="s">
        <v>943</v>
      </c>
      <c r="E10318" t="s">
        <v>249</v>
      </c>
      <c r="F10318" t="s">
        <v>32246</v>
      </c>
      <c r="G10318" t="s">
        <v>898</v>
      </c>
      <c r="H10318" t="s">
        <v>1801</v>
      </c>
      <c r="I10318" t="s">
        <v>541</v>
      </c>
      <c r="J10318" t="s">
        <v>623</v>
      </c>
      <c r="K10318" t="s">
        <v>7167</v>
      </c>
      <c r="L10318" t="s">
        <v>57</v>
      </c>
      <c r="M10318" t="s">
        <v>32247</v>
      </c>
      <c r="N10318" t="s">
        <v>30007</v>
      </c>
      <c r="O10318" t="s">
        <v>725</v>
      </c>
      <c r="P10318" t="s">
        <v>317</v>
      </c>
      <c r="Q10318" t="s">
        <v>790</v>
      </c>
      <c r="R10318" t="s">
        <v>1468</v>
      </c>
      <c r="S10318" t="s">
        <v>2863</v>
      </c>
      <c r="T10318" t="s">
        <v>59</v>
      </c>
      <c r="U10318">
        <v>2</v>
      </c>
      <c r="V10318" t="s">
        <v>32248</v>
      </c>
    </row>
    <row r="10319" spans="1:22" x14ac:dyDescent="0.25">
      <c r="A10319" t="s">
        <v>179</v>
      </c>
      <c r="B10319" t="s">
        <v>266</v>
      </c>
      <c r="C10319" t="s">
        <v>589</v>
      </c>
      <c r="D10319" t="s">
        <v>37</v>
      </c>
      <c r="E10319" t="s">
        <v>5621</v>
      </c>
      <c r="F10319" t="s">
        <v>61</v>
      </c>
      <c r="G10319" t="s">
        <v>15373</v>
      </c>
      <c r="H10319" t="s">
        <v>5872</v>
      </c>
      <c r="I10319" t="s">
        <v>18903</v>
      </c>
      <c r="J10319" t="s">
        <v>218</v>
      </c>
      <c r="K10319" t="s">
        <v>13174</v>
      </c>
      <c r="L10319" t="s">
        <v>184</v>
      </c>
      <c r="M10319" t="s">
        <v>266</v>
      </c>
      <c r="N10319" t="s">
        <v>32075</v>
      </c>
      <c r="O10319" t="s">
        <v>5660</v>
      </c>
      <c r="P10319" t="s">
        <v>3913</v>
      </c>
      <c r="Q10319" t="s">
        <v>32249</v>
      </c>
    </row>
    <row r="10320" spans="1:22" x14ac:dyDescent="0.25">
      <c r="A10320" t="s">
        <v>6614</v>
      </c>
      <c r="B10320" t="s">
        <v>898</v>
      </c>
      <c r="C10320" t="s">
        <v>322</v>
      </c>
      <c r="D10320" t="s">
        <v>1284</v>
      </c>
      <c r="E10320" t="s">
        <v>183</v>
      </c>
      <c r="F10320" t="s">
        <v>4656</v>
      </c>
      <c r="G10320" t="s">
        <v>37</v>
      </c>
      <c r="H10320" t="s">
        <v>898</v>
      </c>
      <c r="I10320" t="s">
        <v>2072</v>
      </c>
      <c r="J10320" t="s">
        <v>22464</v>
      </c>
      <c r="K10320" t="s">
        <v>449</v>
      </c>
      <c r="L10320" t="s">
        <v>32250</v>
      </c>
    </row>
    <row r="10321" spans="1:25" x14ac:dyDescent="0.25">
      <c r="A10321" t="s">
        <v>6614</v>
      </c>
      <c r="B10321" t="s">
        <v>1050</v>
      </c>
      <c r="C10321" t="s">
        <v>541</v>
      </c>
      <c r="D10321" t="s">
        <v>5291</v>
      </c>
      <c r="E10321" t="s">
        <v>32251</v>
      </c>
      <c r="F10321" t="s">
        <v>898</v>
      </c>
      <c r="G10321" t="s">
        <v>419</v>
      </c>
      <c r="H10321" t="s">
        <v>1125</v>
      </c>
      <c r="I10321" t="s">
        <v>723</v>
      </c>
      <c r="J10321" t="s">
        <v>59</v>
      </c>
      <c r="K10321" t="s">
        <v>32252</v>
      </c>
      <c r="L10321" t="s">
        <v>5088</v>
      </c>
      <c r="M10321" t="s">
        <v>32253</v>
      </c>
    </row>
    <row r="10322" spans="1:25" x14ac:dyDescent="0.25">
      <c r="A10322" t="s">
        <v>6614</v>
      </c>
      <c r="B10322" t="s">
        <v>32254</v>
      </c>
      <c r="C10322" t="s">
        <v>1689</v>
      </c>
      <c r="D10322" t="s">
        <v>978</v>
      </c>
      <c r="E10322" t="s">
        <v>113</v>
      </c>
      <c r="F10322" t="s">
        <v>112</v>
      </c>
      <c r="G10322" t="s">
        <v>4359</v>
      </c>
      <c r="H10322" t="s">
        <v>210</v>
      </c>
      <c r="I10322" t="s">
        <v>57</v>
      </c>
      <c r="J10322" t="s">
        <v>3037</v>
      </c>
      <c r="K10322" t="s">
        <v>32255</v>
      </c>
      <c r="L10322" t="s">
        <v>18</v>
      </c>
      <c r="M10322" t="s">
        <v>572</v>
      </c>
      <c r="N10322" t="s">
        <v>9430</v>
      </c>
      <c r="O10322" t="s">
        <v>978</v>
      </c>
      <c r="P10322" t="s">
        <v>113</v>
      </c>
      <c r="Q10322" t="s">
        <v>1532</v>
      </c>
      <c r="R10322" t="s">
        <v>93</v>
      </c>
      <c r="S10322" t="s">
        <v>849</v>
      </c>
      <c r="T10322" t="s">
        <v>1858</v>
      </c>
      <c r="U10322" t="s">
        <v>2419</v>
      </c>
      <c r="V10322" t="s">
        <v>32256</v>
      </c>
    </row>
    <row r="10323" spans="1:25" x14ac:dyDescent="0.25">
      <c r="A10323" t="s">
        <v>6614</v>
      </c>
      <c r="B10323" t="s">
        <v>1689</v>
      </c>
      <c r="C10323" t="s">
        <v>156</v>
      </c>
      <c r="D10323" t="s">
        <v>439</v>
      </c>
      <c r="E10323" t="s">
        <v>414</v>
      </c>
      <c r="F10323" t="s">
        <v>157</v>
      </c>
      <c r="G10323" t="s">
        <v>717</v>
      </c>
      <c r="H10323" t="s">
        <v>30</v>
      </c>
      <c r="I10323" t="s">
        <v>5575</v>
      </c>
      <c r="J10323" t="s">
        <v>16141</v>
      </c>
      <c r="K10323" t="s">
        <v>6131</v>
      </c>
      <c r="L10323" t="s">
        <v>57</v>
      </c>
      <c r="M10323" t="s">
        <v>400</v>
      </c>
      <c r="N10323" t="s">
        <v>392</v>
      </c>
      <c r="O10323" t="s">
        <v>5602</v>
      </c>
      <c r="P10323" t="s">
        <v>59</v>
      </c>
      <c r="Q10323" t="s">
        <v>458</v>
      </c>
      <c r="R10323" t="s">
        <v>150</v>
      </c>
      <c r="S10323" t="s">
        <v>16</v>
      </c>
      <c r="T10323" t="s">
        <v>36</v>
      </c>
      <c r="U10323" t="s">
        <v>290</v>
      </c>
      <c r="V10323" t="s">
        <v>18</v>
      </c>
      <c r="W10323" t="s">
        <v>61</v>
      </c>
      <c r="X10323" t="s">
        <v>19930</v>
      </c>
      <c r="Y10323" t="s">
        <v>32257</v>
      </c>
    </row>
    <row r="10324" spans="1:25" x14ac:dyDescent="0.25">
      <c r="A10324" t="s">
        <v>6614</v>
      </c>
      <c r="B10324" t="s">
        <v>32258</v>
      </c>
      <c r="C10324" t="s">
        <v>4444</v>
      </c>
      <c r="D10324" t="s">
        <v>8645</v>
      </c>
      <c r="E10324" t="s">
        <v>1247</v>
      </c>
      <c r="F10324" t="s">
        <v>57</v>
      </c>
      <c r="G10324" t="s">
        <v>17437</v>
      </c>
      <c r="H10324" t="s">
        <v>1750</v>
      </c>
      <c r="I10324" t="s">
        <v>5092</v>
      </c>
      <c r="J10324" t="s">
        <v>1428</v>
      </c>
      <c r="K10324" t="s">
        <v>3345</v>
      </c>
      <c r="L10324" t="s">
        <v>4010</v>
      </c>
      <c r="M10324" t="s">
        <v>18</v>
      </c>
      <c r="N10324" t="s">
        <v>5</v>
      </c>
      <c r="O10324" t="s">
        <v>32259</v>
      </c>
      <c r="P10324" t="s">
        <v>5092</v>
      </c>
      <c r="Q10324" t="s">
        <v>32260</v>
      </c>
      <c r="R10324" t="s">
        <v>32261</v>
      </c>
      <c r="S10324" t="s">
        <v>32262</v>
      </c>
    </row>
    <row r="10325" spans="1:25" x14ac:dyDescent="0.25">
      <c r="A10325" t="s">
        <v>6614</v>
      </c>
      <c r="B10325" t="s">
        <v>898</v>
      </c>
      <c r="C10325" t="s">
        <v>29412</v>
      </c>
      <c r="D10325" t="s">
        <v>16</v>
      </c>
      <c r="E10325" t="s">
        <v>61</v>
      </c>
      <c r="F10325" t="s">
        <v>32079</v>
      </c>
      <c r="G10325" t="s">
        <v>36</v>
      </c>
      <c r="H10325" t="s">
        <v>32263</v>
      </c>
      <c r="I10325" t="s">
        <v>149</v>
      </c>
      <c r="J10325" t="s">
        <v>150</v>
      </c>
      <c r="K10325" t="s">
        <v>210</v>
      </c>
      <c r="L10325" t="s">
        <v>32264</v>
      </c>
      <c r="M10325" t="s">
        <v>32265</v>
      </c>
      <c r="N10325" t="s">
        <v>5512</v>
      </c>
      <c r="O10325" t="s">
        <v>898</v>
      </c>
      <c r="P10325" t="s">
        <v>322</v>
      </c>
      <c r="Q10325" t="s">
        <v>113</v>
      </c>
      <c r="R10325" t="s">
        <v>32266</v>
      </c>
    </row>
    <row r="10326" spans="1:25" x14ac:dyDescent="0.25">
      <c r="A10326" t="s">
        <v>1088</v>
      </c>
      <c r="B10326" t="s">
        <v>21590</v>
      </c>
      <c r="C10326" t="s">
        <v>37</v>
      </c>
      <c r="D10326" t="s">
        <v>28</v>
      </c>
      <c r="E10326" t="s">
        <v>895</v>
      </c>
      <c r="F10326" t="s">
        <v>1601</v>
      </c>
      <c r="G10326" t="s">
        <v>32267</v>
      </c>
      <c r="H10326" t="s">
        <v>3015</v>
      </c>
      <c r="I10326" t="s">
        <v>32268</v>
      </c>
      <c r="J10326" t="s">
        <v>681</v>
      </c>
      <c r="K10326" t="s">
        <v>156</v>
      </c>
      <c r="L10326" t="s">
        <v>5308</v>
      </c>
      <c r="M10326" t="s">
        <v>943</v>
      </c>
      <c r="N10326" t="s">
        <v>623</v>
      </c>
      <c r="O10326" t="s">
        <v>697</v>
      </c>
      <c r="P10326" t="s">
        <v>26884</v>
      </c>
      <c r="Q10326" t="s">
        <v>57</v>
      </c>
      <c r="R10326" t="s">
        <v>438</v>
      </c>
      <c r="S10326" t="s">
        <v>439</v>
      </c>
      <c r="T10326" t="s">
        <v>206</v>
      </c>
      <c r="U10326">
        <v>9</v>
      </c>
      <c r="V10326" t="s">
        <v>32269</v>
      </c>
    </row>
    <row r="10327" spans="1:25" x14ac:dyDescent="0.25">
      <c r="A10327" t="s">
        <v>439</v>
      </c>
      <c r="B10327" t="s">
        <v>179</v>
      </c>
      <c r="C10327" t="s">
        <v>32270</v>
      </c>
      <c r="D10327" t="s">
        <v>594</v>
      </c>
      <c r="E10327" t="s">
        <v>1553</v>
      </c>
      <c r="F10327" t="s">
        <v>521</v>
      </c>
      <c r="G10327" t="s">
        <v>206</v>
      </c>
      <c r="H10327">
        <v>9</v>
      </c>
      <c r="I10327" t="s">
        <v>30580</v>
      </c>
      <c r="J10327" t="s">
        <v>32271</v>
      </c>
      <c r="K10327" t="s">
        <v>222</v>
      </c>
      <c r="L10327" t="s">
        <v>17080</v>
      </c>
      <c r="M10327" t="s">
        <v>14543</v>
      </c>
      <c r="N10327" t="s">
        <v>32272</v>
      </c>
      <c r="O10327" t="s">
        <v>32273</v>
      </c>
      <c r="P10327" t="s">
        <v>32274</v>
      </c>
      <c r="Q10327" t="s">
        <v>1505</v>
      </c>
      <c r="R10327" t="s">
        <v>29729</v>
      </c>
      <c r="S10327">
        <v>10</v>
      </c>
      <c r="T10327" t="s">
        <v>30580</v>
      </c>
      <c r="U10327" t="s">
        <v>161</v>
      </c>
      <c r="V10327" t="s">
        <v>32275</v>
      </c>
    </row>
    <row r="10328" spans="1:25" x14ac:dyDescent="0.25">
      <c r="A10328" t="s">
        <v>6614</v>
      </c>
      <c r="B10328" t="s">
        <v>161</v>
      </c>
      <c r="C10328" t="s">
        <v>1517</v>
      </c>
      <c r="D10328" t="s">
        <v>30</v>
      </c>
      <c r="E10328" t="s">
        <v>392</v>
      </c>
      <c r="F10328" t="s">
        <v>61</v>
      </c>
      <c r="G10328" t="s">
        <v>62</v>
      </c>
      <c r="H10328" t="s">
        <v>3031</v>
      </c>
      <c r="I10328" t="s">
        <v>28667</v>
      </c>
      <c r="J10328" t="s">
        <v>57</v>
      </c>
      <c r="K10328" t="s">
        <v>383</v>
      </c>
      <c r="L10328" t="s">
        <v>13865</v>
      </c>
      <c r="M10328" t="s">
        <v>5088</v>
      </c>
      <c r="N10328" t="s">
        <v>32276</v>
      </c>
    </row>
    <row r="10329" spans="1:25" x14ac:dyDescent="0.25">
      <c r="A10329" t="s">
        <v>6614</v>
      </c>
      <c r="B10329" t="s">
        <v>1377</v>
      </c>
      <c r="C10329" t="s">
        <v>898</v>
      </c>
      <c r="D10329" t="s">
        <v>781</v>
      </c>
      <c r="E10329" t="s">
        <v>61</v>
      </c>
      <c r="F10329" t="s">
        <v>8882</v>
      </c>
      <c r="G10329" t="s">
        <v>1</v>
      </c>
      <c r="H10329" t="s">
        <v>19050</v>
      </c>
      <c r="I10329" t="s">
        <v>6171</v>
      </c>
      <c r="J10329" t="s">
        <v>326</v>
      </c>
      <c r="K10329" t="s">
        <v>61</v>
      </c>
      <c r="L10329" t="s">
        <v>1665</v>
      </c>
      <c r="M10329" t="s">
        <v>1</v>
      </c>
      <c r="N10329" t="s">
        <v>19050</v>
      </c>
      <c r="O10329" t="s">
        <v>32277</v>
      </c>
      <c r="P10329" t="s">
        <v>2083</v>
      </c>
      <c r="Q10329" t="s">
        <v>873</v>
      </c>
      <c r="R10329" t="s">
        <v>2363</v>
      </c>
      <c r="S10329" t="s">
        <v>206</v>
      </c>
      <c r="T10329" t="s">
        <v>32278</v>
      </c>
    </row>
    <row r="10330" spans="1:25" x14ac:dyDescent="0.25">
      <c r="A10330" t="s">
        <v>14934</v>
      </c>
      <c r="B10330" t="s">
        <v>594</v>
      </c>
      <c r="C10330" t="s">
        <v>486</v>
      </c>
      <c r="D10330" t="s">
        <v>206</v>
      </c>
      <c r="E10330" t="s">
        <v>32097</v>
      </c>
      <c r="F10330" t="s">
        <v>3962</v>
      </c>
      <c r="G10330" t="s">
        <v>31965</v>
      </c>
      <c r="H10330" t="s">
        <v>1695</v>
      </c>
      <c r="I10330" t="s">
        <v>61</v>
      </c>
      <c r="J10330" t="s">
        <v>276</v>
      </c>
      <c r="K10330" t="s">
        <v>1711</v>
      </c>
      <c r="L10330" t="s">
        <v>57</v>
      </c>
      <c r="M10330" t="s">
        <v>961</v>
      </c>
      <c r="N10330" t="s">
        <v>71</v>
      </c>
      <c r="O10330" t="s">
        <v>32279</v>
      </c>
      <c r="P10330" t="s">
        <v>6862</v>
      </c>
      <c r="Q10330" t="s">
        <v>590</v>
      </c>
      <c r="R10330" t="s">
        <v>266</v>
      </c>
      <c r="S10330" t="s">
        <v>5730</v>
      </c>
      <c r="T10330" t="s">
        <v>6287</v>
      </c>
      <c r="U10330" t="s">
        <v>32280</v>
      </c>
    </row>
    <row r="10331" spans="1:25" x14ac:dyDescent="0.25">
      <c r="A10331" t="s">
        <v>32281</v>
      </c>
      <c r="B10331" t="s">
        <v>6614</v>
      </c>
      <c r="C10331" t="s">
        <v>37</v>
      </c>
      <c r="D10331" t="s">
        <v>898</v>
      </c>
      <c r="E10331" t="s">
        <v>1106</v>
      </c>
      <c r="F10331" t="s">
        <v>206</v>
      </c>
      <c r="G10331" t="s">
        <v>276</v>
      </c>
      <c r="H10331" t="s">
        <v>1711</v>
      </c>
      <c r="I10331" t="s">
        <v>57</v>
      </c>
      <c r="J10331" t="s">
        <v>17757</v>
      </c>
      <c r="K10331" t="s">
        <v>222</v>
      </c>
      <c r="L10331" t="s">
        <v>266</v>
      </c>
      <c r="M10331" t="s">
        <v>5436</v>
      </c>
      <c r="N10331" t="s">
        <v>37</v>
      </c>
      <c r="O10331" t="s">
        <v>3015</v>
      </c>
      <c r="P10331" t="s">
        <v>477</v>
      </c>
      <c r="Q10331" t="s">
        <v>32282</v>
      </c>
    </row>
    <row r="10332" spans="1:25" x14ac:dyDescent="0.25">
      <c r="A10332" t="s">
        <v>898</v>
      </c>
      <c r="B10332" t="s">
        <v>15</v>
      </c>
      <c r="C10332" t="s">
        <v>1554</v>
      </c>
      <c r="D10332" t="s">
        <v>763</v>
      </c>
      <c r="E10332" t="s">
        <v>411</v>
      </c>
      <c r="F10332" t="s">
        <v>32283</v>
      </c>
      <c r="G10332" t="s">
        <v>418</v>
      </c>
      <c r="H10332" t="s">
        <v>32284</v>
      </c>
      <c r="I10332" t="s">
        <v>198</v>
      </c>
      <c r="J10332" t="s">
        <v>6614</v>
      </c>
      <c r="K10332" t="s">
        <v>179</v>
      </c>
      <c r="L10332" t="s">
        <v>19626</v>
      </c>
      <c r="M10332" t="s">
        <v>27030</v>
      </c>
      <c r="N10332" t="s">
        <v>1956</v>
      </c>
      <c r="O10332" t="s">
        <v>13227</v>
      </c>
      <c r="P10332" t="s">
        <v>32285</v>
      </c>
      <c r="Q10332" t="s">
        <v>59</v>
      </c>
      <c r="R10332" t="s">
        <v>36</v>
      </c>
      <c r="S10332" t="s">
        <v>20477</v>
      </c>
      <c r="T10332" t="b">
        <v>1</v>
      </c>
      <c r="U10332" t="s">
        <v>161</v>
      </c>
      <c r="V10332" t="s">
        <v>32286</v>
      </c>
    </row>
    <row r="10333" spans="1:25" x14ac:dyDescent="0.25">
      <c r="A10333" t="s">
        <v>1407</v>
      </c>
      <c r="B10333" t="s">
        <v>179</v>
      </c>
      <c r="C10333" t="s">
        <v>3594</v>
      </c>
      <c r="D10333" t="s">
        <v>2362</v>
      </c>
      <c r="E10333" t="s">
        <v>394</v>
      </c>
      <c r="F10333" t="s">
        <v>32287</v>
      </c>
      <c r="G10333" t="s">
        <v>37</v>
      </c>
      <c r="H10333" t="s">
        <v>335</v>
      </c>
      <c r="I10333" t="s">
        <v>3263</v>
      </c>
      <c r="J10333" t="s">
        <v>2860</v>
      </c>
      <c r="K10333" t="s">
        <v>978</v>
      </c>
      <c r="L10333" t="s">
        <v>156</v>
      </c>
      <c r="M10333" t="s">
        <v>943</v>
      </c>
      <c r="N10333" t="s">
        <v>157</v>
      </c>
      <c r="O10333" t="s">
        <v>479</v>
      </c>
      <c r="P10333" t="s">
        <v>18</v>
      </c>
      <c r="Q10333" t="s">
        <v>249</v>
      </c>
      <c r="R10333" t="s">
        <v>24778</v>
      </c>
      <c r="S10333" t="s">
        <v>161</v>
      </c>
      <c r="T10333" t="s">
        <v>37</v>
      </c>
      <c r="U10333" t="s">
        <v>198</v>
      </c>
      <c r="V10333" t="s">
        <v>24778</v>
      </c>
      <c r="W10333" t="s">
        <v>179</v>
      </c>
      <c r="X10333" t="s">
        <v>32288</v>
      </c>
    </row>
    <row r="10334" spans="1:25" x14ac:dyDescent="0.25">
      <c r="A10334" t="s">
        <v>32289</v>
      </c>
      <c r="B10334" t="s">
        <v>1812</v>
      </c>
      <c r="C10334" t="s">
        <v>179</v>
      </c>
      <c r="D10334" t="s">
        <v>6614</v>
      </c>
      <c r="E10334" t="s">
        <v>1284</v>
      </c>
      <c r="F10334" t="s">
        <v>206</v>
      </c>
      <c r="G10334" t="s">
        <v>5</v>
      </c>
      <c r="H10334" t="s">
        <v>32290</v>
      </c>
      <c r="I10334" t="s">
        <v>20634</v>
      </c>
      <c r="J10334" t="s">
        <v>5222</v>
      </c>
      <c r="K10334" t="s">
        <v>28972</v>
      </c>
      <c r="L10334" t="s">
        <v>161</v>
      </c>
      <c r="M10334" t="s">
        <v>560</v>
      </c>
      <c r="N10334" t="s">
        <v>6889</v>
      </c>
      <c r="O10334" t="s">
        <v>18</v>
      </c>
      <c r="P10334" t="s">
        <v>281</v>
      </c>
      <c r="Q10334" t="s">
        <v>36</v>
      </c>
      <c r="R10334" t="s">
        <v>290</v>
      </c>
      <c r="S10334" t="s">
        <v>5</v>
      </c>
      <c r="T10334" t="s">
        <v>39</v>
      </c>
      <c r="U10334" t="s">
        <v>81</v>
      </c>
      <c r="V10334" t="s">
        <v>32291</v>
      </c>
    </row>
    <row r="10335" spans="1:25" x14ac:dyDescent="0.25">
      <c r="A10335" t="s">
        <v>6614</v>
      </c>
      <c r="B10335" t="s">
        <v>22900</v>
      </c>
      <c r="C10335" t="s">
        <v>978</v>
      </c>
      <c r="D10335" t="s">
        <v>290</v>
      </c>
      <c r="E10335" t="s">
        <v>419</v>
      </c>
      <c r="F10335" t="s">
        <v>3379</v>
      </c>
      <c r="G10335" t="s">
        <v>2419</v>
      </c>
      <c r="H10335" t="s">
        <v>32292</v>
      </c>
      <c r="I10335" t="s">
        <v>5331</v>
      </c>
      <c r="J10335" t="s">
        <v>2187</v>
      </c>
      <c r="K10335" t="s">
        <v>240</v>
      </c>
      <c r="L10335" t="s">
        <v>9291</v>
      </c>
      <c r="M10335" t="s">
        <v>2140</v>
      </c>
      <c r="N10335" t="s">
        <v>161</v>
      </c>
      <c r="O10335" t="s">
        <v>978</v>
      </c>
      <c r="P10335" t="s">
        <v>74</v>
      </c>
      <c r="Q10335" t="s">
        <v>1956</v>
      </c>
      <c r="R10335" t="s">
        <v>32293</v>
      </c>
    </row>
    <row r="10336" spans="1:25" x14ac:dyDescent="0.25">
      <c r="A10336" t="s">
        <v>6614</v>
      </c>
      <c r="B10336" t="s">
        <v>14131</v>
      </c>
      <c r="C10336" t="s">
        <v>32294</v>
      </c>
      <c r="D10336" t="s">
        <v>32295</v>
      </c>
      <c r="E10336" t="s">
        <v>57</v>
      </c>
      <c r="F10336" t="s">
        <v>4851</v>
      </c>
      <c r="G10336" t="s">
        <v>1554</v>
      </c>
      <c r="H10336" t="s">
        <v>4444</v>
      </c>
      <c r="I10336" t="s">
        <v>32296</v>
      </c>
      <c r="J10336" t="s">
        <v>1154</v>
      </c>
      <c r="K10336" t="s">
        <v>32297</v>
      </c>
      <c r="L10336" t="s">
        <v>627</v>
      </c>
      <c r="M10336" t="s">
        <v>1047</v>
      </c>
      <c r="N10336" t="s">
        <v>1776</v>
      </c>
      <c r="O10336" t="s">
        <v>2140</v>
      </c>
      <c r="P10336" t="s">
        <v>59</v>
      </c>
      <c r="Q10336" t="s">
        <v>1433</v>
      </c>
      <c r="R10336" t="s">
        <v>32298</v>
      </c>
      <c r="S10336" t="s">
        <v>32299</v>
      </c>
    </row>
    <row r="10337" spans="1:27" x14ac:dyDescent="0.25">
      <c r="A10337" t="s">
        <v>898</v>
      </c>
      <c r="B10337" t="s">
        <v>651</v>
      </c>
      <c r="C10337" t="s">
        <v>1602</v>
      </c>
      <c r="D10337" t="s">
        <v>4484</v>
      </c>
      <c r="E10337" t="s">
        <v>1768</v>
      </c>
      <c r="F10337" t="s">
        <v>59</v>
      </c>
      <c r="G10337" t="s">
        <v>639</v>
      </c>
      <c r="H10337" t="s">
        <v>32300</v>
      </c>
      <c r="I10337" t="s">
        <v>32301</v>
      </c>
      <c r="J10337" t="s">
        <v>6614</v>
      </c>
      <c r="K10337" t="s">
        <v>1295</v>
      </c>
      <c r="L10337" t="s">
        <v>15480</v>
      </c>
      <c r="M10337" t="s">
        <v>32302</v>
      </c>
      <c r="N10337" t="s">
        <v>32303</v>
      </c>
      <c r="O10337" t="s">
        <v>265</v>
      </c>
      <c r="P10337" t="s">
        <v>179</v>
      </c>
      <c r="Q10337" t="s">
        <v>400</v>
      </c>
      <c r="R10337" t="s">
        <v>2226</v>
      </c>
      <c r="S10337" t="s">
        <v>32304</v>
      </c>
    </row>
    <row r="10338" spans="1:27" x14ac:dyDescent="0.25">
      <c r="A10338" t="s">
        <v>940</v>
      </c>
      <c r="B10338" t="s">
        <v>57</v>
      </c>
      <c r="C10338" t="s">
        <v>541</v>
      </c>
      <c r="D10338" t="s">
        <v>18891</v>
      </c>
      <c r="E10338" t="s">
        <v>19076</v>
      </c>
      <c r="F10338" t="s">
        <v>222</v>
      </c>
      <c r="G10338" t="s">
        <v>32305</v>
      </c>
      <c r="H10338" t="s">
        <v>6061</v>
      </c>
      <c r="I10338" t="s">
        <v>161</v>
      </c>
      <c r="J10338" t="s">
        <v>5088</v>
      </c>
      <c r="K10338" t="s">
        <v>32306</v>
      </c>
    </row>
    <row r="10339" spans="1:27" x14ac:dyDescent="0.25">
      <c r="A10339" t="s">
        <v>32307</v>
      </c>
      <c r="B10339" t="s">
        <v>6614</v>
      </c>
      <c r="C10339" t="s">
        <v>6180</v>
      </c>
      <c r="D10339" t="s">
        <v>36</v>
      </c>
      <c r="E10339" t="s">
        <v>113</v>
      </c>
      <c r="F10339" t="s">
        <v>5</v>
      </c>
      <c r="G10339" t="s">
        <v>32308</v>
      </c>
      <c r="H10339" t="s">
        <v>206</v>
      </c>
      <c r="I10339" t="s">
        <v>43</v>
      </c>
      <c r="J10339" t="s">
        <v>767</v>
      </c>
      <c r="K10339" t="s">
        <v>32309</v>
      </c>
      <c r="L10339" t="s">
        <v>32310</v>
      </c>
    </row>
    <row r="10340" spans="1:27" x14ac:dyDescent="0.25">
      <c r="A10340" t="s">
        <v>6614</v>
      </c>
      <c r="B10340" t="s">
        <v>1407</v>
      </c>
      <c r="C10340" t="s">
        <v>2432</v>
      </c>
      <c r="D10340" t="s">
        <v>36</v>
      </c>
      <c r="E10340" t="s">
        <v>18</v>
      </c>
      <c r="F10340">
        <v>2016</v>
      </c>
      <c r="G10340" t="s">
        <v>86</v>
      </c>
      <c r="H10340" t="s">
        <v>1743</v>
      </c>
      <c r="I10340" t="s">
        <v>37</v>
      </c>
      <c r="J10340" t="s">
        <v>32311</v>
      </c>
      <c r="K10340" t="s">
        <v>290</v>
      </c>
      <c r="L10340" t="s">
        <v>2933</v>
      </c>
      <c r="M10340" t="s">
        <v>59</v>
      </c>
      <c r="N10340" t="s">
        <v>74</v>
      </c>
      <c r="O10340" t="s">
        <v>61</v>
      </c>
      <c r="P10340" t="s">
        <v>27</v>
      </c>
      <c r="Q10340" t="s">
        <v>32312</v>
      </c>
      <c r="R10340" t="s">
        <v>32313</v>
      </c>
      <c r="S10340" t="s">
        <v>32314</v>
      </c>
    </row>
    <row r="10341" spans="1:27" x14ac:dyDescent="0.25">
      <c r="A10341" t="s">
        <v>179</v>
      </c>
      <c r="B10341" t="s">
        <v>9383</v>
      </c>
      <c r="C10341" t="s">
        <v>1025</v>
      </c>
      <c r="D10341" t="s">
        <v>32315</v>
      </c>
    </row>
    <row r="10342" spans="1:27" x14ac:dyDescent="0.25">
      <c r="A10342" t="s">
        <v>179</v>
      </c>
      <c r="B10342" t="s">
        <v>6317</v>
      </c>
      <c r="C10342" t="s">
        <v>21844</v>
      </c>
      <c r="D10342" t="s">
        <v>479</v>
      </c>
      <c r="E10342" t="s">
        <v>59</v>
      </c>
      <c r="F10342" t="s">
        <v>2114</v>
      </c>
      <c r="G10342" t="s">
        <v>7231</v>
      </c>
      <c r="H10342" t="s">
        <v>1059</v>
      </c>
      <c r="I10342" t="s">
        <v>126</v>
      </c>
      <c r="J10342" t="s">
        <v>61</v>
      </c>
      <c r="K10342" t="s">
        <v>7226</v>
      </c>
      <c r="L10342" t="s">
        <v>17494</v>
      </c>
      <c r="M10342" t="s">
        <v>57</v>
      </c>
      <c r="N10342" t="s">
        <v>1768</v>
      </c>
      <c r="O10342" t="s">
        <v>978</v>
      </c>
      <c r="P10342" t="s">
        <v>290</v>
      </c>
      <c r="Q10342" t="s">
        <v>1839</v>
      </c>
      <c r="R10342" t="s">
        <v>59</v>
      </c>
      <c r="S10342" t="s">
        <v>5446</v>
      </c>
      <c r="T10342" t="s">
        <v>873</v>
      </c>
      <c r="U10342" t="s">
        <v>159</v>
      </c>
      <c r="V10342" t="s">
        <v>61</v>
      </c>
      <c r="W10342" t="s">
        <v>32316</v>
      </c>
    </row>
    <row r="10343" spans="1:27" x14ac:dyDescent="0.25">
      <c r="A10343" t="s">
        <v>3606</v>
      </c>
      <c r="B10343" t="s">
        <v>1527</v>
      </c>
      <c r="C10343" t="s">
        <v>157</v>
      </c>
      <c r="D10343" t="s">
        <v>39</v>
      </c>
      <c r="E10343" t="s">
        <v>7961</v>
      </c>
      <c r="F10343" t="s">
        <v>45</v>
      </c>
      <c r="G10343" t="s">
        <v>61</v>
      </c>
      <c r="H10343">
        <v>28</v>
      </c>
      <c r="I10343" t="s">
        <v>1603</v>
      </c>
      <c r="J10343" t="s">
        <v>2412</v>
      </c>
      <c r="K10343" t="s">
        <v>32317</v>
      </c>
      <c r="L10343" t="s">
        <v>704</v>
      </c>
      <c r="M10343" t="s">
        <v>18</v>
      </c>
      <c r="N10343" t="s">
        <v>1025</v>
      </c>
      <c r="O10343" t="s">
        <v>31892</v>
      </c>
      <c r="P10343" t="s">
        <v>8905</v>
      </c>
      <c r="Q10343" t="s">
        <v>590</v>
      </c>
      <c r="R10343" t="s">
        <v>2227</v>
      </c>
      <c r="S10343" t="s">
        <v>978</v>
      </c>
      <c r="T10343" t="s">
        <v>1348</v>
      </c>
      <c r="U10343" t="s">
        <v>113</v>
      </c>
      <c r="V10343" t="s">
        <v>59</v>
      </c>
      <c r="W10343" t="s">
        <v>781</v>
      </c>
      <c r="X10343" t="s">
        <v>39</v>
      </c>
      <c r="Y10343" t="s">
        <v>32318</v>
      </c>
      <c r="Z10343" t="s">
        <v>32319</v>
      </c>
    </row>
    <row r="10344" spans="1:27" x14ac:dyDescent="0.25">
      <c r="A10344" t="s">
        <v>32320</v>
      </c>
      <c r="B10344" t="s">
        <v>156</v>
      </c>
      <c r="C10344" t="s">
        <v>336</v>
      </c>
      <c r="D10344" t="s">
        <v>36</v>
      </c>
      <c r="E10344" t="s">
        <v>161</v>
      </c>
      <c r="F10344" t="s">
        <v>4101</v>
      </c>
      <c r="G10344" t="s">
        <v>37</v>
      </c>
      <c r="H10344" t="s">
        <v>3015</v>
      </c>
      <c r="I10344" t="s">
        <v>32321</v>
      </c>
    </row>
    <row r="10345" spans="1:27" x14ac:dyDescent="0.25">
      <c r="A10345" t="s">
        <v>586</v>
      </c>
      <c r="B10345" t="s">
        <v>4772</v>
      </c>
      <c r="C10345" t="s">
        <v>59</v>
      </c>
      <c r="D10345" t="s">
        <v>157</v>
      </c>
      <c r="E10345" t="s">
        <v>32147</v>
      </c>
      <c r="F10345" t="s">
        <v>589</v>
      </c>
      <c r="G10345" t="s">
        <v>1695</v>
      </c>
      <c r="H10345" t="s">
        <v>61</v>
      </c>
      <c r="I10345" t="s">
        <v>276</v>
      </c>
      <c r="J10345" t="s">
        <v>1711</v>
      </c>
      <c r="K10345" t="s">
        <v>57</v>
      </c>
      <c r="L10345" t="s">
        <v>961</v>
      </c>
      <c r="M10345" t="s">
        <v>206</v>
      </c>
      <c r="N10345" t="s">
        <v>32097</v>
      </c>
      <c r="O10345" t="s">
        <v>3962</v>
      </c>
      <c r="P10345" t="s">
        <v>31965</v>
      </c>
      <c r="Q10345" t="s">
        <v>161</v>
      </c>
      <c r="R10345" t="s">
        <v>5</v>
      </c>
      <c r="S10345" t="s">
        <v>266</v>
      </c>
      <c r="T10345" t="s">
        <v>575</v>
      </c>
      <c r="U10345" t="s">
        <v>126</v>
      </c>
      <c r="V10345" t="s">
        <v>577</v>
      </c>
      <c r="W10345" t="s">
        <v>37</v>
      </c>
      <c r="X10345" t="s">
        <v>61</v>
      </c>
      <c r="Y10345" t="s">
        <v>43</v>
      </c>
      <c r="Z10345" t="s">
        <v>32322</v>
      </c>
    </row>
    <row r="10346" spans="1:27" x14ac:dyDescent="0.25">
      <c r="A10346" t="s">
        <v>3548</v>
      </c>
      <c r="B10346" t="s">
        <v>479</v>
      </c>
      <c r="C10346" t="s">
        <v>32323</v>
      </c>
    </row>
    <row r="10347" spans="1:27" x14ac:dyDescent="0.25">
      <c r="A10347" t="s">
        <v>15840</v>
      </c>
      <c r="B10347" t="s">
        <v>3548</v>
      </c>
      <c r="C10347" t="s">
        <v>10139</v>
      </c>
      <c r="D10347" t="s">
        <v>17120</v>
      </c>
      <c r="E10347" t="s">
        <v>19050</v>
      </c>
      <c r="F10347" t="s">
        <v>651</v>
      </c>
      <c r="G10347" t="s">
        <v>59</v>
      </c>
      <c r="H10347" t="s">
        <v>639</v>
      </c>
      <c r="I10347" t="s">
        <v>4656</v>
      </c>
      <c r="J10347" t="s">
        <v>15996</v>
      </c>
      <c r="K10347" t="s">
        <v>18</v>
      </c>
      <c r="L10347" t="s">
        <v>590</v>
      </c>
      <c r="M10347" t="s">
        <v>63</v>
      </c>
      <c r="N10347" t="s">
        <v>878</v>
      </c>
      <c r="O10347" t="s">
        <v>18</v>
      </c>
      <c r="P10347" t="s">
        <v>61</v>
      </c>
      <c r="Q10347" t="s">
        <v>5575</v>
      </c>
      <c r="R10347" t="s">
        <v>194</v>
      </c>
      <c r="S10347" t="s">
        <v>25014</v>
      </c>
      <c r="T10347" t="s">
        <v>290</v>
      </c>
      <c r="U10347" t="s">
        <v>61</v>
      </c>
      <c r="V10347" t="s">
        <v>32324</v>
      </c>
    </row>
    <row r="10348" spans="1:27" x14ac:dyDescent="0.25">
      <c r="A10348" t="s">
        <v>6614</v>
      </c>
      <c r="B10348" t="s">
        <v>1993</v>
      </c>
      <c r="C10348" t="s">
        <v>1994</v>
      </c>
      <c r="D10348" t="s">
        <v>59</v>
      </c>
      <c r="E10348" t="s">
        <v>639</v>
      </c>
      <c r="F10348" t="s">
        <v>61</v>
      </c>
      <c r="G10348" t="s">
        <v>3778</v>
      </c>
      <c r="H10348" t="s">
        <v>26739</v>
      </c>
      <c r="I10348" t="s">
        <v>8016</v>
      </c>
      <c r="J10348" t="s">
        <v>43</v>
      </c>
      <c r="K10348" t="s">
        <v>18153</v>
      </c>
      <c r="L10348" t="s">
        <v>16998</v>
      </c>
      <c r="M10348" t="s">
        <v>2518</v>
      </c>
      <c r="N10348" t="s">
        <v>23856</v>
      </c>
      <c r="O10348" t="s">
        <v>22430</v>
      </c>
      <c r="P10348" t="s">
        <v>1716</v>
      </c>
      <c r="Q10348" t="s">
        <v>14116</v>
      </c>
      <c r="R10348" t="s">
        <v>31816</v>
      </c>
      <c r="S10348" t="s">
        <v>32325</v>
      </c>
    </row>
    <row r="10349" spans="1:27" x14ac:dyDescent="0.25">
      <c r="A10349" t="s">
        <v>713</v>
      </c>
      <c r="B10349" t="s">
        <v>1998</v>
      </c>
      <c r="C10349" t="s">
        <v>260</v>
      </c>
      <c r="D10349" t="s">
        <v>61</v>
      </c>
      <c r="E10349" t="s">
        <v>18863</v>
      </c>
      <c r="F10349" t="s">
        <v>2872</v>
      </c>
      <c r="G10349" t="s">
        <v>257</v>
      </c>
      <c r="H10349" t="s">
        <v>258</v>
      </c>
      <c r="I10349" t="s">
        <v>596</v>
      </c>
      <c r="J10349" t="s">
        <v>206</v>
      </c>
      <c r="K10349">
        <v>10</v>
      </c>
      <c r="L10349" t="s">
        <v>30580</v>
      </c>
      <c r="M10349" t="s">
        <v>30</v>
      </c>
      <c r="N10349" t="s">
        <v>4721</v>
      </c>
      <c r="O10349" t="s">
        <v>627</v>
      </c>
      <c r="P10349" t="s">
        <v>156</v>
      </c>
      <c r="Q10349" t="s">
        <v>157</v>
      </c>
      <c r="R10349" t="s">
        <v>1849</v>
      </c>
      <c r="S10349" t="s">
        <v>102</v>
      </c>
      <c r="T10349" t="s">
        <v>61</v>
      </c>
      <c r="U10349" t="s">
        <v>1956</v>
      </c>
      <c r="V10349" t="s">
        <v>256</v>
      </c>
      <c r="W10349" t="s">
        <v>37</v>
      </c>
      <c r="X10349" t="s">
        <v>2419</v>
      </c>
      <c r="Y10349" t="s">
        <v>32326</v>
      </c>
      <c r="Z10349" t="s">
        <v>57</v>
      </c>
      <c r="AA10349" t="s">
        <v>32327</v>
      </c>
    </row>
    <row r="10350" spans="1:27" x14ac:dyDescent="0.25">
      <c r="A10350" t="s">
        <v>45</v>
      </c>
      <c r="B10350" t="s">
        <v>14082</v>
      </c>
      <c r="C10350" t="s">
        <v>206</v>
      </c>
      <c r="D10350" t="s">
        <v>43</v>
      </c>
      <c r="E10350" t="s">
        <v>767</v>
      </c>
      <c r="F10350" t="s">
        <v>5166</v>
      </c>
      <c r="G10350" t="s">
        <v>161</v>
      </c>
      <c r="H10350" t="s">
        <v>150</v>
      </c>
      <c r="I10350" t="s">
        <v>156</v>
      </c>
      <c r="J10350" t="s">
        <v>157</v>
      </c>
      <c r="K10350" t="s">
        <v>6595</v>
      </c>
      <c r="L10350" t="s">
        <v>32328</v>
      </c>
    </row>
    <row r="10351" spans="1:27" x14ac:dyDescent="0.25">
      <c r="A10351" t="s">
        <v>3200</v>
      </c>
      <c r="B10351" t="s">
        <v>32329</v>
      </c>
      <c r="C10351" t="s">
        <v>3490</v>
      </c>
      <c r="D10351" t="s">
        <v>115</v>
      </c>
      <c r="E10351" t="s">
        <v>479</v>
      </c>
      <c r="F10351" t="s">
        <v>717</v>
      </c>
      <c r="G10351" t="s">
        <v>59</v>
      </c>
      <c r="H10351" t="s">
        <v>623</v>
      </c>
      <c r="I10351" t="s">
        <v>32330</v>
      </c>
    </row>
    <row r="10352" spans="1:27" x14ac:dyDescent="0.25">
      <c r="A10352" t="s">
        <v>3200</v>
      </c>
      <c r="B10352" t="s">
        <v>31536</v>
      </c>
      <c r="C10352" t="s">
        <v>1088</v>
      </c>
      <c r="D10352" t="s">
        <v>317</v>
      </c>
      <c r="E10352" t="s">
        <v>61</v>
      </c>
      <c r="F10352" t="s">
        <v>608</v>
      </c>
      <c r="G10352" t="s">
        <v>13420</v>
      </c>
      <c r="H10352" t="s">
        <v>59</v>
      </c>
      <c r="I10352">
        <v>2</v>
      </c>
      <c r="J10352" t="s">
        <v>32331</v>
      </c>
    </row>
    <row r="10353" spans="1:22" x14ac:dyDescent="0.25">
      <c r="A10353" t="s">
        <v>32332</v>
      </c>
      <c r="B10353" t="s">
        <v>179</v>
      </c>
      <c r="C10353" t="s">
        <v>32333</v>
      </c>
    </row>
    <row r="10354" spans="1:22" x14ac:dyDescent="0.25">
      <c r="A10354" t="s">
        <v>32334</v>
      </c>
    </row>
    <row r="10355" spans="1:22" x14ac:dyDescent="0.25">
      <c r="A10355" t="s">
        <v>32335</v>
      </c>
      <c r="B10355" t="s">
        <v>5088</v>
      </c>
      <c r="C10355" t="s">
        <v>32336</v>
      </c>
    </row>
    <row r="10356" spans="1:22" x14ac:dyDescent="0.25">
      <c r="A10356" t="s">
        <v>17306</v>
      </c>
      <c r="B10356" t="s">
        <v>3015</v>
      </c>
      <c r="C10356" t="s">
        <v>32337</v>
      </c>
    </row>
    <row r="10357" spans="1:22" x14ac:dyDescent="0.25">
      <c r="A10357" t="s">
        <v>1716</v>
      </c>
      <c r="B10357" t="s">
        <v>32338</v>
      </c>
    </row>
    <row r="10358" spans="1:22" x14ac:dyDescent="0.25">
      <c r="A10358" t="s">
        <v>156</v>
      </c>
      <c r="B10358" t="s">
        <v>157</v>
      </c>
      <c r="C10358" t="s">
        <v>260</v>
      </c>
      <c r="D10358" t="s">
        <v>108</v>
      </c>
      <c r="E10358" t="s">
        <v>18863</v>
      </c>
      <c r="F10358" t="s">
        <v>45</v>
      </c>
      <c r="G10358" t="s">
        <v>257</v>
      </c>
      <c r="H10358" t="s">
        <v>258</v>
      </c>
      <c r="I10358" t="s">
        <v>596</v>
      </c>
      <c r="J10358" t="s">
        <v>1655</v>
      </c>
      <c r="K10358" t="s">
        <v>589</v>
      </c>
      <c r="L10358" t="s">
        <v>206</v>
      </c>
      <c r="M10358">
        <v>10</v>
      </c>
      <c r="N10358" t="s">
        <v>4053</v>
      </c>
      <c r="O10358" t="s">
        <v>30</v>
      </c>
      <c r="P10358" t="s">
        <v>621</v>
      </c>
      <c r="Q10358" t="s">
        <v>32339</v>
      </c>
    </row>
    <row r="10359" spans="1:22" x14ac:dyDescent="0.25">
      <c r="A10359" t="s">
        <v>1716</v>
      </c>
      <c r="B10359" t="s">
        <v>32340</v>
      </c>
    </row>
    <row r="10360" spans="1:22" x14ac:dyDescent="0.25">
      <c r="A10360" t="s">
        <v>32341</v>
      </c>
      <c r="B10360" t="s">
        <v>32342</v>
      </c>
    </row>
    <row r="10361" spans="1:22" x14ac:dyDescent="0.25">
      <c r="A10361" t="s">
        <v>32343</v>
      </c>
      <c r="B10361" t="s">
        <v>32344</v>
      </c>
    </row>
    <row r="10362" spans="1:22" x14ac:dyDescent="0.25">
      <c r="A10362" t="s">
        <v>1716</v>
      </c>
      <c r="B10362" t="s">
        <v>32345</v>
      </c>
      <c r="C10362" t="s">
        <v>5285</v>
      </c>
      <c r="D10362" t="s">
        <v>59</v>
      </c>
      <c r="E10362" t="s">
        <v>194</v>
      </c>
      <c r="F10362" t="s">
        <v>32346</v>
      </c>
    </row>
    <row r="10363" spans="1:22" x14ac:dyDescent="0.25">
      <c r="A10363" t="s">
        <v>266</v>
      </c>
      <c r="B10363" t="s">
        <v>17167</v>
      </c>
      <c r="C10363" t="s">
        <v>179</v>
      </c>
      <c r="D10363" t="s">
        <v>400</v>
      </c>
      <c r="E10363" t="s">
        <v>9933</v>
      </c>
      <c r="F10363" t="s">
        <v>36</v>
      </c>
      <c r="G10363" t="s">
        <v>113</v>
      </c>
      <c r="H10363" t="s">
        <v>32347</v>
      </c>
      <c r="I10363" t="s">
        <v>115</v>
      </c>
      <c r="J10363" t="s">
        <v>9933</v>
      </c>
      <c r="K10363" t="s">
        <v>36</v>
      </c>
      <c r="L10363" t="s">
        <v>290</v>
      </c>
      <c r="M10363" t="s">
        <v>32348</v>
      </c>
      <c r="N10363" t="s">
        <v>45</v>
      </c>
      <c r="O10363" t="s">
        <v>32349</v>
      </c>
      <c r="P10363" t="s">
        <v>161</v>
      </c>
      <c r="Q10363" t="s">
        <v>32350</v>
      </c>
      <c r="R10363" t="s">
        <v>120</v>
      </c>
      <c r="S10363" t="s">
        <v>32351</v>
      </c>
    </row>
    <row r="10364" spans="1:22" x14ac:dyDescent="0.25">
      <c r="A10364" t="s">
        <v>486</v>
      </c>
      <c r="B10364" t="s">
        <v>206</v>
      </c>
      <c r="C10364">
        <v>9</v>
      </c>
      <c r="D10364" t="s">
        <v>4053</v>
      </c>
      <c r="E10364" t="s">
        <v>699</v>
      </c>
      <c r="F10364" t="s">
        <v>156</v>
      </c>
      <c r="G10364" t="s">
        <v>157</v>
      </c>
      <c r="H10364" t="s">
        <v>24304</v>
      </c>
      <c r="I10364" t="s">
        <v>57</v>
      </c>
      <c r="J10364" t="s">
        <v>594</v>
      </c>
      <c r="K10364" t="s">
        <v>1281</v>
      </c>
      <c r="L10364" t="s">
        <v>521</v>
      </c>
      <c r="M10364" t="s">
        <v>57</v>
      </c>
      <c r="N10364" t="s">
        <v>438</v>
      </c>
      <c r="O10364" t="s">
        <v>14455</v>
      </c>
      <c r="P10364" t="s">
        <v>32352</v>
      </c>
      <c r="Q10364" t="s">
        <v>28</v>
      </c>
      <c r="R10364" t="s">
        <v>106</v>
      </c>
      <c r="S10364" t="s">
        <v>521</v>
      </c>
      <c r="T10364" t="s">
        <v>206</v>
      </c>
      <c r="U10364">
        <v>10</v>
      </c>
      <c r="V10364" t="s">
        <v>32353</v>
      </c>
    </row>
    <row r="10365" spans="1:22" x14ac:dyDescent="0.25">
      <c r="A10365" t="s">
        <v>10070</v>
      </c>
      <c r="B10365" t="s">
        <v>9110</v>
      </c>
      <c r="C10365" t="s">
        <v>438</v>
      </c>
      <c r="D10365" t="s">
        <v>3200</v>
      </c>
      <c r="E10365" t="s">
        <v>54</v>
      </c>
      <c r="F10365" t="s">
        <v>61</v>
      </c>
      <c r="G10365" t="s">
        <v>1911</v>
      </c>
      <c r="H10365" t="s">
        <v>75</v>
      </c>
      <c r="I10365" t="s">
        <v>9725</v>
      </c>
      <c r="J10365" t="s">
        <v>13715</v>
      </c>
      <c r="K10365" t="s">
        <v>2423</v>
      </c>
      <c r="L10365" t="s">
        <v>5857</v>
      </c>
      <c r="M10365" t="s">
        <v>185</v>
      </c>
      <c r="N10365" t="s">
        <v>5092</v>
      </c>
      <c r="O10365" t="s">
        <v>18903</v>
      </c>
      <c r="P10365" t="s">
        <v>32354</v>
      </c>
    </row>
    <row r="10366" spans="1:22" x14ac:dyDescent="0.25">
      <c r="A10366" t="s">
        <v>32355</v>
      </c>
      <c r="B10366" t="s">
        <v>149</v>
      </c>
      <c r="C10366" t="s">
        <v>210</v>
      </c>
      <c r="D10366" t="s">
        <v>541</v>
      </c>
      <c r="E10366" t="s">
        <v>1095</v>
      </c>
      <c r="F10366" t="s">
        <v>32356</v>
      </c>
      <c r="G10366" t="s">
        <v>5322</v>
      </c>
      <c r="H10366" t="s">
        <v>32357</v>
      </c>
      <c r="I10366" t="s">
        <v>449</v>
      </c>
      <c r="J10366" t="s">
        <v>21813</v>
      </c>
      <c r="K10366" t="s">
        <v>32358</v>
      </c>
      <c r="L10366" t="s">
        <v>32359</v>
      </c>
    </row>
    <row r="10367" spans="1:22" x14ac:dyDescent="0.25">
      <c r="A10367" s="2">
        <v>88000</v>
      </c>
      <c r="B10367" t="s">
        <v>1545</v>
      </c>
      <c r="C10367" t="s">
        <v>1047</v>
      </c>
      <c r="D10367" t="s">
        <v>2916</v>
      </c>
      <c r="E10367" t="s">
        <v>572</v>
      </c>
      <c r="F10367" t="s">
        <v>2939</v>
      </c>
      <c r="G10367" t="s">
        <v>14719</v>
      </c>
      <c r="H10367" t="s">
        <v>32360</v>
      </c>
      <c r="I10367" t="s">
        <v>71</v>
      </c>
      <c r="J10367" s="8">
        <v>190000</v>
      </c>
      <c r="K10367" t="s">
        <v>2650</v>
      </c>
      <c r="L10367" t="s">
        <v>5532</v>
      </c>
      <c r="M10367" t="s">
        <v>1528</v>
      </c>
      <c r="N10367" t="s">
        <v>45</v>
      </c>
      <c r="O10367" t="s">
        <v>571</v>
      </c>
      <c r="P10367" t="s">
        <v>4033</v>
      </c>
      <c r="Q10367" t="s">
        <v>5092</v>
      </c>
      <c r="R10367" t="s">
        <v>530</v>
      </c>
      <c r="S10367" t="s">
        <v>85</v>
      </c>
      <c r="T10367" t="s">
        <v>30</v>
      </c>
      <c r="U10367" t="s">
        <v>32361</v>
      </c>
    </row>
    <row r="10368" spans="1:22" x14ac:dyDescent="0.25">
      <c r="A10368" t="s">
        <v>424</v>
      </c>
      <c r="B10368" t="s">
        <v>61</v>
      </c>
      <c r="C10368" t="s">
        <v>2990</v>
      </c>
      <c r="D10368" t="s">
        <v>3170</v>
      </c>
      <c r="E10368" t="s">
        <v>179</v>
      </c>
      <c r="F10368" t="s">
        <v>400</v>
      </c>
      <c r="G10368" t="s">
        <v>5</v>
      </c>
      <c r="H10368" t="s">
        <v>32362</v>
      </c>
    </row>
    <row r="10369" spans="1:24" x14ac:dyDescent="0.25">
      <c r="A10369" t="s">
        <v>32363</v>
      </c>
      <c r="B10369" t="s">
        <v>61</v>
      </c>
      <c r="C10369" t="s">
        <v>32364</v>
      </c>
      <c r="D10369" t="s">
        <v>32365</v>
      </c>
      <c r="E10369" t="s">
        <v>1303</v>
      </c>
      <c r="F10369" t="s">
        <v>218</v>
      </c>
      <c r="G10369" t="s">
        <v>1693</v>
      </c>
      <c r="H10369">
        <v>12</v>
      </c>
      <c r="I10369" t="s">
        <v>112</v>
      </c>
      <c r="J10369" t="s">
        <v>5092</v>
      </c>
      <c r="K10369" t="s">
        <v>7025</v>
      </c>
      <c r="L10369">
        <v>58</v>
      </c>
      <c r="M10369" t="s">
        <v>8371</v>
      </c>
      <c r="N10369" t="s">
        <v>179</v>
      </c>
      <c r="O10369" t="s">
        <v>8900</v>
      </c>
      <c r="P10369" t="s">
        <v>3800</v>
      </c>
      <c r="Q10369" t="s">
        <v>59</v>
      </c>
      <c r="R10369" t="s">
        <v>6754</v>
      </c>
      <c r="S10369" t="s">
        <v>61</v>
      </c>
      <c r="T10369" t="s">
        <v>2990</v>
      </c>
      <c r="U10369" t="s">
        <v>32366</v>
      </c>
    </row>
    <row r="10370" spans="1:24" x14ac:dyDescent="0.25">
      <c r="A10370" t="s">
        <v>2949</v>
      </c>
      <c r="B10370" t="s">
        <v>900</v>
      </c>
      <c r="C10370" t="s">
        <v>179</v>
      </c>
      <c r="D10370" t="s">
        <v>32367</v>
      </c>
      <c r="E10370" t="s">
        <v>14934</v>
      </c>
      <c r="F10370" t="s">
        <v>1695</v>
      </c>
      <c r="G10370" t="s">
        <v>61</v>
      </c>
      <c r="H10370" t="s">
        <v>12069</v>
      </c>
      <c r="I10370" t="s">
        <v>1711</v>
      </c>
      <c r="J10370" t="s">
        <v>57</v>
      </c>
      <c r="K10370" t="s">
        <v>961</v>
      </c>
      <c r="L10370" t="s">
        <v>326</v>
      </c>
      <c r="M10370" t="s">
        <v>541</v>
      </c>
      <c r="N10370" t="s">
        <v>5096</v>
      </c>
      <c r="O10370" t="s">
        <v>30</v>
      </c>
      <c r="P10370" t="s">
        <v>61</v>
      </c>
      <c r="Q10370" t="s">
        <v>13889</v>
      </c>
      <c r="R10370" t="s">
        <v>32368</v>
      </c>
      <c r="S10370" t="s">
        <v>57</v>
      </c>
      <c r="T10370" t="s">
        <v>32369</v>
      </c>
    </row>
    <row r="10371" spans="1:24" x14ac:dyDescent="0.25">
      <c r="A10371" t="s">
        <v>32370</v>
      </c>
      <c r="B10371" t="s">
        <v>486</v>
      </c>
      <c r="C10371" t="s">
        <v>206</v>
      </c>
      <c r="D10371" t="s">
        <v>32097</v>
      </c>
      <c r="E10371" t="s">
        <v>3962</v>
      </c>
      <c r="F10371" t="s">
        <v>31965</v>
      </c>
      <c r="G10371" t="s">
        <v>898</v>
      </c>
      <c r="H10371" t="s">
        <v>781</v>
      </c>
      <c r="I10371" t="s">
        <v>32147</v>
      </c>
      <c r="J10371" t="s">
        <v>1695</v>
      </c>
      <c r="K10371" t="s">
        <v>61</v>
      </c>
      <c r="L10371" t="s">
        <v>12069</v>
      </c>
      <c r="M10371" t="s">
        <v>1711</v>
      </c>
      <c r="N10371" t="s">
        <v>57</v>
      </c>
      <c r="O10371" t="s">
        <v>32371</v>
      </c>
    </row>
    <row r="10372" spans="1:24" x14ac:dyDescent="0.25">
      <c r="A10372" t="s">
        <v>6614</v>
      </c>
      <c r="B10372" t="s">
        <v>2517</v>
      </c>
      <c r="C10372" t="s">
        <v>1716</v>
      </c>
      <c r="D10372" t="s">
        <v>126</v>
      </c>
      <c r="E10372" t="s">
        <v>12476</v>
      </c>
      <c r="F10372" t="s">
        <v>61</v>
      </c>
      <c r="G10372" t="s">
        <v>1702</v>
      </c>
      <c r="H10372" t="s">
        <v>102</v>
      </c>
      <c r="I10372" t="s">
        <v>1392</v>
      </c>
      <c r="J10372" t="s">
        <v>37</v>
      </c>
      <c r="K10372" t="s">
        <v>193</v>
      </c>
      <c r="L10372" t="s">
        <v>1</v>
      </c>
      <c r="M10372" t="s">
        <v>32372</v>
      </c>
      <c r="N10372" t="s">
        <v>181</v>
      </c>
      <c r="O10372" t="s">
        <v>1914</v>
      </c>
      <c r="P10372" t="s">
        <v>32373</v>
      </c>
      <c r="Q10372" t="s">
        <v>32374</v>
      </c>
      <c r="R10372" t="s">
        <v>32375</v>
      </c>
      <c r="S10372" t="s">
        <v>32376</v>
      </c>
      <c r="T10372" t="s">
        <v>32377</v>
      </c>
    </row>
    <row r="10373" spans="1:24" x14ac:dyDescent="0.25">
      <c r="A10373" t="s">
        <v>3694</v>
      </c>
      <c r="B10373" t="s">
        <v>179</v>
      </c>
      <c r="C10373" t="s">
        <v>1709</v>
      </c>
      <c r="D10373" t="s">
        <v>1956</v>
      </c>
      <c r="E10373" t="s">
        <v>161</v>
      </c>
      <c r="F10373" t="s">
        <v>12706</v>
      </c>
      <c r="G10373" t="s">
        <v>61</v>
      </c>
      <c r="H10373" t="s">
        <v>1882</v>
      </c>
      <c r="I10373" t="s">
        <v>32378</v>
      </c>
      <c r="J10373" t="s">
        <v>1956</v>
      </c>
      <c r="K10373" t="s">
        <v>806</v>
      </c>
      <c r="L10373" t="s">
        <v>30</v>
      </c>
      <c r="M10373" t="s">
        <v>916</v>
      </c>
      <c r="N10373" t="s">
        <v>32379</v>
      </c>
    </row>
    <row r="10374" spans="1:24" x14ac:dyDescent="0.25">
      <c r="A10374" t="s">
        <v>249</v>
      </c>
      <c r="B10374" t="s">
        <v>806</v>
      </c>
      <c r="C10374" t="s">
        <v>32380</v>
      </c>
      <c r="D10374" t="s">
        <v>157</v>
      </c>
      <c r="E10374" t="s">
        <v>2448</v>
      </c>
      <c r="F10374" t="s">
        <v>37</v>
      </c>
      <c r="G10374" t="s">
        <v>253</v>
      </c>
      <c r="H10374" t="s">
        <v>16</v>
      </c>
      <c r="I10374" t="s">
        <v>541</v>
      </c>
      <c r="J10374" t="s">
        <v>27859</v>
      </c>
      <c r="K10374" t="s">
        <v>19076</v>
      </c>
      <c r="L10374" t="s">
        <v>32381</v>
      </c>
    </row>
    <row r="10375" spans="1:24" x14ac:dyDescent="0.25">
      <c r="A10375" t="s">
        <v>179</v>
      </c>
      <c r="B10375" t="s">
        <v>12476</v>
      </c>
      <c r="C10375" t="s">
        <v>198</v>
      </c>
      <c r="D10375" t="s">
        <v>898</v>
      </c>
      <c r="E10375" t="s">
        <v>1255</v>
      </c>
      <c r="F10375" t="s">
        <v>5</v>
      </c>
      <c r="G10375" t="s">
        <v>32079</v>
      </c>
      <c r="H10375" t="s">
        <v>161</v>
      </c>
      <c r="I10375" t="s">
        <v>1532</v>
      </c>
      <c r="J10375" t="s">
        <v>522</v>
      </c>
      <c r="K10375" t="s">
        <v>898</v>
      </c>
      <c r="L10375" t="s">
        <v>713</v>
      </c>
      <c r="M10375" t="s">
        <v>400</v>
      </c>
      <c r="N10375" t="s">
        <v>5</v>
      </c>
      <c r="O10375" t="s">
        <v>32382</v>
      </c>
    </row>
    <row r="10376" spans="1:24" x14ac:dyDescent="0.25">
      <c r="A10376" t="s">
        <v>6614</v>
      </c>
      <c r="B10376" t="s">
        <v>5548</v>
      </c>
      <c r="C10376" t="s">
        <v>61</v>
      </c>
      <c r="D10376" t="s">
        <v>32383</v>
      </c>
      <c r="E10376" t="s">
        <v>74</v>
      </c>
      <c r="F10376" t="s">
        <v>61</v>
      </c>
      <c r="G10376" t="s">
        <v>32384</v>
      </c>
      <c r="H10376" t="s">
        <v>100</v>
      </c>
      <c r="I10376" t="s">
        <v>2018</v>
      </c>
      <c r="J10376" t="s">
        <v>4656</v>
      </c>
      <c r="K10376" t="s">
        <v>15</v>
      </c>
      <c r="L10376" t="s">
        <v>17120</v>
      </c>
      <c r="M10376" t="s">
        <v>20000</v>
      </c>
      <c r="N10376" t="s">
        <v>5354</v>
      </c>
      <c r="O10376" t="s">
        <v>1356</v>
      </c>
      <c r="P10376" t="s">
        <v>13148</v>
      </c>
      <c r="Q10376" t="s">
        <v>179</v>
      </c>
      <c r="R10376" t="s">
        <v>5</v>
      </c>
      <c r="S10376" t="s">
        <v>32385</v>
      </c>
    </row>
    <row r="10377" spans="1:24" x14ac:dyDescent="0.25">
      <c r="A10377" t="s">
        <v>21844</v>
      </c>
      <c r="B10377" t="s">
        <v>116</v>
      </c>
      <c r="C10377" t="s">
        <v>32386</v>
      </c>
      <c r="D10377" t="s">
        <v>326</v>
      </c>
      <c r="E10377" t="s">
        <v>1284</v>
      </c>
      <c r="F10377" t="s">
        <v>32387</v>
      </c>
      <c r="G10377" t="s">
        <v>1814</v>
      </c>
      <c r="H10377" t="s">
        <v>61</v>
      </c>
      <c r="I10377" t="s">
        <v>1471</v>
      </c>
      <c r="J10377" t="s">
        <v>57</v>
      </c>
      <c r="K10377" t="s">
        <v>2679</v>
      </c>
      <c r="L10377" t="s">
        <v>1392</v>
      </c>
      <c r="M10377" t="s">
        <v>370</v>
      </c>
      <c r="N10377" t="s">
        <v>3761</v>
      </c>
      <c r="O10377" t="s">
        <v>572</v>
      </c>
      <c r="P10377" t="s">
        <v>3804</v>
      </c>
      <c r="Q10377" t="s">
        <v>45</v>
      </c>
      <c r="R10377" t="s">
        <v>249</v>
      </c>
      <c r="S10377" t="s">
        <v>9309</v>
      </c>
      <c r="T10377" t="s">
        <v>32388</v>
      </c>
      <c r="U10377" t="s">
        <v>2072</v>
      </c>
      <c r="V10377" t="s">
        <v>26288</v>
      </c>
      <c r="W10377" t="s">
        <v>32389</v>
      </c>
    </row>
    <row r="10378" spans="1:24" x14ac:dyDescent="0.25">
      <c r="A10378" t="s">
        <v>2943</v>
      </c>
      <c r="B10378" t="s">
        <v>324</v>
      </c>
      <c r="C10378" t="s">
        <v>400</v>
      </c>
      <c r="D10378" t="s">
        <v>4176</v>
      </c>
      <c r="E10378" t="s">
        <v>6614</v>
      </c>
      <c r="F10378" t="s">
        <v>30</v>
      </c>
      <c r="G10378" t="s">
        <v>14062</v>
      </c>
      <c r="H10378" t="s">
        <v>36</v>
      </c>
      <c r="I10378" t="s">
        <v>290</v>
      </c>
      <c r="J10378" t="s">
        <v>10057</v>
      </c>
      <c r="K10378" t="s">
        <v>210</v>
      </c>
      <c r="L10378" t="s">
        <v>30</v>
      </c>
      <c r="M10378" t="s">
        <v>32390</v>
      </c>
      <c r="N10378" t="s">
        <v>6180</v>
      </c>
      <c r="O10378" t="s">
        <v>4436</v>
      </c>
      <c r="P10378" t="s">
        <v>5088</v>
      </c>
      <c r="Q10378" t="s">
        <v>32391</v>
      </c>
    </row>
    <row r="10379" spans="1:24" x14ac:dyDescent="0.25">
      <c r="A10379" t="s">
        <v>940</v>
      </c>
      <c r="B10379" t="s">
        <v>806</v>
      </c>
      <c r="C10379" t="s">
        <v>4966</v>
      </c>
      <c r="D10379" t="s">
        <v>28203</v>
      </c>
      <c r="E10379" t="s">
        <v>4028</v>
      </c>
      <c r="F10379" t="s">
        <v>45</v>
      </c>
      <c r="G10379" t="s">
        <v>6614</v>
      </c>
      <c r="H10379" t="s">
        <v>161</v>
      </c>
      <c r="I10379" t="s">
        <v>541</v>
      </c>
      <c r="J10379" t="s">
        <v>93</v>
      </c>
      <c r="K10379" t="s">
        <v>37</v>
      </c>
      <c r="L10379" t="s">
        <v>2761</v>
      </c>
      <c r="M10379" t="s">
        <v>32392</v>
      </c>
      <c r="N10379" t="s">
        <v>5989</v>
      </c>
      <c r="O10379" t="s">
        <v>3800</v>
      </c>
      <c r="P10379" t="s">
        <v>37</v>
      </c>
      <c r="Q10379" t="s">
        <v>3015</v>
      </c>
      <c r="R10379" t="s">
        <v>32393</v>
      </c>
    </row>
    <row r="10380" spans="1:24" x14ac:dyDescent="0.25">
      <c r="A10380" t="s">
        <v>6614</v>
      </c>
      <c r="B10380" t="s">
        <v>36</v>
      </c>
      <c r="C10380" t="s">
        <v>37</v>
      </c>
      <c r="D10380" t="s">
        <v>194</v>
      </c>
      <c r="E10380" t="s">
        <v>490</v>
      </c>
      <c r="F10380" t="s">
        <v>175</v>
      </c>
      <c r="G10380" t="s">
        <v>29243</v>
      </c>
      <c r="H10380" t="s">
        <v>290</v>
      </c>
      <c r="I10380" t="s">
        <v>32394</v>
      </c>
      <c r="J10380" t="s">
        <v>171</v>
      </c>
      <c r="K10380" t="s">
        <v>150</v>
      </c>
      <c r="L10380" t="s">
        <v>282</v>
      </c>
      <c r="M10380" t="s">
        <v>32395</v>
      </c>
      <c r="N10380" t="s">
        <v>32396</v>
      </c>
    </row>
    <row r="10381" spans="1:24" x14ac:dyDescent="0.25">
      <c r="A10381" t="s">
        <v>113</v>
      </c>
      <c r="B10381" t="s">
        <v>2126</v>
      </c>
      <c r="C10381" t="s">
        <v>59</v>
      </c>
      <c r="D10381" t="s">
        <v>334</v>
      </c>
      <c r="E10381" t="s">
        <v>1777</v>
      </c>
      <c r="F10381" t="s">
        <v>24135</v>
      </c>
      <c r="G10381" t="s">
        <v>3569</v>
      </c>
      <c r="H10381" t="s">
        <v>112</v>
      </c>
      <c r="I10381" t="s">
        <v>461</v>
      </c>
      <c r="J10381" t="s">
        <v>61</v>
      </c>
      <c r="K10381" t="s">
        <v>13468</v>
      </c>
      <c r="L10381" t="s">
        <v>57</v>
      </c>
      <c r="M10381" t="s">
        <v>43</v>
      </c>
      <c r="N10381" t="s">
        <v>767</v>
      </c>
      <c r="O10381" t="s">
        <v>5166</v>
      </c>
      <c r="P10381" t="s">
        <v>18</v>
      </c>
      <c r="Q10381" t="s">
        <v>11723</v>
      </c>
      <c r="R10381" t="s">
        <v>1189</v>
      </c>
      <c r="S10381" t="s">
        <v>290</v>
      </c>
      <c r="T10381" t="s">
        <v>8942</v>
      </c>
      <c r="U10381" t="s">
        <v>3800</v>
      </c>
      <c r="V10381" t="s">
        <v>3045</v>
      </c>
      <c r="W10381" t="s">
        <v>37</v>
      </c>
      <c r="X10381" t="s">
        <v>32397</v>
      </c>
    </row>
    <row r="10382" spans="1:24" x14ac:dyDescent="0.25">
      <c r="A10382" t="s">
        <v>6614</v>
      </c>
      <c r="B10382" t="s">
        <v>395</v>
      </c>
      <c r="C10382" t="s">
        <v>1049</v>
      </c>
      <c r="D10382" t="s">
        <v>57</v>
      </c>
      <c r="E10382" t="s">
        <v>5044</v>
      </c>
      <c r="F10382" t="s">
        <v>16704</v>
      </c>
      <c r="G10382" t="s">
        <v>3548</v>
      </c>
      <c r="H10382" t="s">
        <v>32398</v>
      </c>
      <c r="I10382" t="s">
        <v>32399</v>
      </c>
    </row>
    <row r="10383" spans="1:24" x14ac:dyDescent="0.25">
      <c r="A10383" t="s">
        <v>6614</v>
      </c>
      <c r="B10383" t="s">
        <v>887</v>
      </c>
      <c r="C10383" t="s">
        <v>61</v>
      </c>
      <c r="D10383" t="s">
        <v>395</v>
      </c>
      <c r="E10383" t="s">
        <v>608</v>
      </c>
      <c r="F10383" t="s">
        <v>30</v>
      </c>
      <c r="G10383" t="s">
        <v>32400</v>
      </c>
      <c r="H10383" t="s">
        <v>32401</v>
      </c>
    </row>
    <row r="10384" spans="1:24" x14ac:dyDescent="0.25">
      <c r="A10384" t="s">
        <v>1405</v>
      </c>
      <c r="B10384" t="s">
        <v>156</v>
      </c>
      <c r="C10384" t="s">
        <v>427</v>
      </c>
      <c r="D10384" t="s">
        <v>157</v>
      </c>
      <c r="E10384" t="s">
        <v>18</v>
      </c>
      <c r="F10384" t="s">
        <v>32402</v>
      </c>
      <c r="G10384" t="s">
        <v>1424</v>
      </c>
      <c r="H10384" t="s">
        <v>36</v>
      </c>
      <c r="I10384" t="s">
        <v>1405</v>
      </c>
      <c r="J10384" t="s">
        <v>126</v>
      </c>
      <c r="K10384" t="s">
        <v>5</v>
      </c>
      <c r="L10384" t="s">
        <v>1492</v>
      </c>
      <c r="M10384" t="s">
        <v>198</v>
      </c>
      <c r="N10384" t="s">
        <v>179</v>
      </c>
      <c r="O10384" t="s">
        <v>4473</v>
      </c>
      <c r="P10384" t="s">
        <v>432</v>
      </c>
      <c r="Q10384" t="s">
        <v>32403</v>
      </c>
    </row>
    <row r="10385" spans="1:23" x14ac:dyDescent="0.25">
      <c r="A10385" t="s">
        <v>43</v>
      </c>
      <c r="B10385" t="s">
        <v>28740</v>
      </c>
      <c r="C10385" t="s">
        <v>28741</v>
      </c>
      <c r="D10385" t="s">
        <v>12712</v>
      </c>
      <c r="E10385">
        <v>91</v>
      </c>
      <c r="F10385" t="s">
        <v>6217</v>
      </c>
      <c r="G10385" t="s">
        <v>3411</v>
      </c>
      <c r="H10385" t="s">
        <v>61</v>
      </c>
      <c r="I10385" t="s">
        <v>4862</v>
      </c>
      <c r="J10385" t="s">
        <v>4863</v>
      </c>
      <c r="K10385" t="s">
        <v>19502</v>
      </c>
      <c r="L10385" t="s">
        <v>18</v>
      </c>
      <c r="M10385" t="s">
        <v>32404</v>
      </c>
      <c r="N10385" t="s">
        <v>32405</v>
      </c>
    </row>
    <row r="10386" spans="1:23" x14ac:dyDescent="0.25">
      <c r="A10386" t="s">
        <v>18903</v>
      </c>
      <c r="B10386" t="s">
        <v>32406</v>
      </c>
      <c r="C10386" t="s">
        <v>14366</v>
      </c>
      <c r="D10386" t="s">
        <v>5872</v>
      </c>
      <c r="E10386" t="s">
        <v>384</v>
      </c>
      <c r="F10386" s="2">
        <v>5000</v>
      </c>
      <c r="G10386" t="s">
        <v>28686</v>
      </c>
      <c r="H10386" t="s">
        <v>2939</v>
      </c>
      <c r="I10386" t="s">
        <v>32407</v>
      </c>
      <c r="J10386" t="s">
        <v>32408</v>
      </c>
      <c r="K10386" t="s">
        <v>32409</v>
      </c>
      <c r="L10386" t="s">
        <v>5088</v>
      </c>
      <c r="M10386" t="s">
        <v>4656</v>
      </c>
      <c r="N10386" t="s">
        <v>32410</v>
      </c>
    </row>
    <row r="10387" spans="1:23" x14ac:dyDescent="0.25">
      <c r="A10387" t="s">
        <v>786</v>
      </c>
      <c r="B10387" t="s">
        <v>59</v>
      </c>
      <c r="C10387" t="s">
        <v>31821</v>
      </c>
      <c r="D10387" t="s">
        <v>32411</v>
      </c>
      <c r="E10387" t="s">
        <v>577</v>
      </c>
      <c r="F10387" t="s">
        <v>1695</v>
      </c>
      <c r="G10387" t="s">
        <v>12069</v>
      </c>
      <c r="H10387" t="s">
        <v>1711</v>
      </c>
      <c r="I10387" t="s">
        <v>57</v>
      </c>
      <c r="J10387" t="s">
        <v>961</v>
      </c>
      <c r="K10387" t="s">
        <v>572</v>
      </c>
      <c r="L10387" t="s">
        <v>1002</v>
      </c>
      <c r="M10387" t="s">
        <v>18</v>
      </c>
      <c r="N10387" t="s">
        <v>32412</v>
      </c>
      <c r="O10387" t="s">
        <v>32119</v>
      </c>
      <c r="P10387" t="s">
        <v>32413</v>
      </c>
    </row>
    <row r="10388" spans="1:23" x14ac:dyDescent="0.25">
      <c r="A10388" t="s">
        <v>113</v>
      </c>
      <c r="B10388" t="s">
        <v>5</v>
      </c>
      <c r="C10388" t="s">
        <v>1645</v>
      </c>
      <c r="D10388" t="s">
        <v>126</v>
      </c>
      <c r="E10388" t="s">
        <v>541</v>
      </c>
      <c r="F10388" t="s">
        <v>6235</v>
      </c>
      <c r="G10388" t="s">
        <v>10017</v>
      </c>
      <c r="H10388" t="s">
        <v>57</v>
      </c>
      <c r="I10388" t="s">
        <v>9110</v>
      </c>
      <c r="J10388" t="s">
        <v>14455</v>
      </c>
      <c r="K10388" t="s">
        <v>32414</v>
      </c>
      <c r="L10388" t="s">
        <v>18903</v>
      </c>
      <c r="M10388" t="s">
        <v>1328</v>
      </c>
      <c r="N10388" t="s">
        <v>30</v>
      </c>
      <c r="O10388" t="s">
        <v>572</v>
      </c>
      <c r="P10388" t="s">
        <v>30907</v>
      </c>
      <c r="Q10388" t="s">
        <v>521</v>
      </c>
      <c r="R10388" t="s">
        <v>32415</v>
      </c>
    </row>
    <row r="10389" spans="1:23" x14ac:dyDescent="0.25">
      <c r="A10389" t="s">
        <v>13230</v>
      </c>
      <c r="B10389" t="s">
        <v>18</v>
      </c>
      <c r="C10389" t="s">
        <v>61</v>
      </c>
      <c r="D10389" t="s">
        <v>18007</v>
      </c>
      <c r="E10389" t="s">
        <v>179</v>
      </c>
      <c r="F10389" t="s">
        <v>400</v>
      </c>
      <c r="G10389" t="s">
        <v>61</v>
      </c>
      <c r="H10389" t="s">
        <v>1468</v>
      </c>
      <c r="I10389" t="s">
        <v>57</v>
      </c>
      <c r="J10389" t="s">
        <v>61</v>
      </c>
      <c r="K10389" t="s">
        <v>18007</v>
      </c>
      <c r="L10389" t="s">
        <v>2868</v>
      </c>
      <c r="M10389" t="s">
        <v>36</v>
      </c>
      <c r="N10389" t="s">
        <v>7709</v>
      </c>
      <c r="O10389" t="s">
        <v>59</v>
      </c>
      <c r="P10389" t="s">
        <v>1433</v>
      </c>
      <c r="Q10389" t="s">
        <v>61</v>
      </c>
      <c r="R10389" t="s">
        <v>32416</v>
      </c>
      <c r="S10389" t="s">
        <v>66</v>
      </c>
      <c r="T10389" t="s">
        <v>32417</v>
      </c>
    </row>
    <row r="10390" spans="1:23" x14ac:dyDescent="0.25">
      <c r="A10390" t="s">
        <v>438</v>
      </c>
      <c r="B10390" t="s">
        <v>439</v>
      </c>
      <c r="C10390" t="s">
        <v>589</v>
      </c>
      <c r="D10390" t="s">
        <v>30</v>
      </c>
      <c r="E10390" t="s">
        <v>4216</v>
      </c>
      <c r="F10390" t="s">
        <v>206</v>
      </c>
      <c r="G10390">
        <v>9</v>
      </c>
      <c r="H10390" t="s">
        <v>6198</v>
      </c>
      <c r="I10390" t="s">
        <v>521</v>
      </c>
      <c r="J10390" t="s">
        <v>161</v>
      </c>
      <c r="K10390" t="s">
        <v>458</v>
      </c>
      <c r="L10390" t="s">
        <v>944</v>
      </c>
      <c r="M10390" t="s">
        <v>781</v>
      </c>
      <c r="N10390" t="s">
        <v>61</v>
      </c>
      <c r="O10390" t="s">
        <v>32418</v>
      </c>
    </row>
    <row r="10391" spans="1:23" x14ac:dyDescent="0.25">
      <c r="A10391" t="s">
        <v>220</v>
      </c>
      <c r="B10391" t="s">
        <v>102</v>
      </c>
      <c r="C10391" t="s">
        <v>100</v>
      </c>
      <c r="D10391" t="s">
        <v>61</v>
      </c>
      <c r="E10391" t="s">
        <v>2419</v>
      </c>
      <c r="F10391" t="s">
        <v>8395</v>
      </c>
      <c r="G10391" t="s">
        <v>24993</v>
      </c>
      <c r="H10391" t="s">
        <v>5193</v>
      </c>
      <c r="I10391" t="s">
        <v>1128</v>
      </c>
      <c r="J10391" t="s">
        <v>6623</v>
      </c>
      <c r="K10391" t="s">
        <v>1267</v>
      </c>
      <c r="L10391" t="s">
        <v>24994</v>
      </c>
      <c r="M10391" t="s">
        <v>1916</v>
      </c>
      <c r="N10391" t="s">
        <v>14483</v>
      </c>
      <c r="O10391" t="s">
        <v>1254</v>
      </c>
      <c r="P10391" t="s">
        <v>29250</v>
      </c>
      <c r="Q10391" t="s">
        <v>5</v>
      </c>
      <c r="R10391" t="s">
        <v>24995</v>
      </c>
      <c r="S10391" t="s">
        <v>32419</v>
      </c>
    </row>
    <row r="10392" spans="1:23" x14ac:dyDescent="0.25">
      <c r="A10392" t="s">
        <v>32420</v>
      </c>
      <c r="B10392" t="s">
        <v>452</v>
      </c>
      <c r="C10392" t="s">
        <v>1858</v>
      </c>
      <c r="D10392" t="s">
        <v>9421</v>
      </c>
      <c r="E10392" t="s">
        <v>461</v>
      </c>
      <c r="F10392" t="s">
        <v>342</v>
      </c>
      <c r="G10392" t="s">
        <v>4254</v>
      </c>
      <c r="H10392" t="s">
        <v>615</v>
      </c>
      <c r="I10392" t="s">
        <v>5</v>
      </c>
      <c r="J10392" t="s">
        <v>21986</v>
      </c>
      <c r="K10392" t="s">
        <v>461</v>
      </c>
      <c r="L10392" t="s">
        <v>1013</v>
      </c>
      <c r="M10392" t="s">
        <v>461</v>
      </c>
      <c r="N10392" t="s">
        <v>32421</v>
      </c>
    </row>
    <row r="10393" spans="1:23" x14ac:dyDescent="0.25">
      <c r="A10393" t="s">
        <v>126</v>
      </c>
      <c r="B10393" t="s">
        <v>3015</v>
      </c>
      <c r="C10393" t="s">
        <v>4154</v>
      </c>
      <c r="D10393" t="s">
        <v>13858</v>
      </c>
      <c r="E10393" t="s">
        <v>57</v>
      </c>
      <c r="F10393" t="s">
        <v>194</v>
      </c>
      <c r="G10393" t="s">
        <v>328</v>
      </c>
      <c r="H10393" t="s">
        <v>6707</v>
      </c>
      <c r="I10393" t="s">
        <v>57</v>
      </c>
      <c r="J10393" t="s">
        <v>32422</v>
      </c>
      <c r="K10393" t="s">
        <v>4585</v>
      </c>
      <c r="L10393" t="s">
        <v>32423</v>
      </c>
      <c r="M10393" t="s">
        <v>32424</v>
      </c>
      <c r="N10393" t="s">
        <v>37</v>
      </c>
      <c r="O10393" t="s">
        <v>2479</v>
      </c>
      <c r="P10393" t="s">
        <v>198</v>
      </c>
      <c r="Q10393" t="s">
        <v>36</v>
      </c>
      <c r="R10393" t="s">
        <v>370</v>
      </c>
      <c r="S10393" t="s">
        <v>17191</v>
      </c>
      <c r="T10393" t="s">
        <v>18</v>
      </c>
      <c r="U10393" t="s">
        <v>194</v>
      </c>
      <c r="V10393" t="s">
        <v>32425</v>
      </c>
    </row>
    <row r="10394" spans="1:23" x14ac:dyDescent="0.25">
      <c r="A10394" t="s">
        <v>29503</v>
      </c>
      <c r="B10394" t="s">
        <v>179</v>
      </c>
      <c r="C10394" t="s">
        <v>32426</v>
      </c>
      <c r="D10394" t="s">
        <v>61</v>
      </c>
      <c r="E10394" t="s">
        <v>3270</v>
      </c>
      <c r="F10394" t="s">
        <v>8249</v>
      </c>
      <c r="G10394" t="s">
        <v>32427</v>
      </c>
      <c r="H10394" t="s">
        <v>1889</v>
      </c>
      <c r="I10394" t="s">
        <v>1377</v>
      </c>
      <c r="J10394" t="s">
        <v>978</v>
      </c>
      <c r="K10394" t="s">
        <v>336</v>
      </c>
      <c r="L10394" t="s">
        <v>30669</v>
      </c>
      <c r="M10394" t="s">
        <v>32428</v>
      </c>
      <c r="N10394" t="s">
        <v>1313</v>
      </c>
      <c r="O10394" t="s">
        <v>3186</v>
      </c>
      <c r="P10394" t="s">
        <v>1817</v>
      </c>
      <c r="Q10394" t="s">
        <v>3554</v>
      </c>
      <c r="R10394" t="s">
        <v>179</v>
      </c>
      <c r="S10394" t="s">
        <v>32429</v>
      </c>
    </row>
    <row r="10395" spans="1:23" x14ac:dyDescent="0.25">
      <c r="A10395" t="s">
        <v>1295</v>
      </c>
      <c r="B10395" t="s">
        <v>5303</v>
      </c>
      <c r="C10395" t="s">
        <v>61</v>
      </c>
      <c r="D10395" t="s">
        <v>6733</v>
      </c>
      <c r="E10395" t="s">
        <v>1195</v>
      </c>
      <c r="F10395" t="s">
        <v>32430</v>
      </c>
      <c r="G10395" t="s">
        <v>18</v>
      </c>
      <c r="H10395" t="s">
        <v>32431</v>
      </c>
      <c r="I10395" t="s">
        <v>32432</v>
      </c>
      <c r="J10395" t="s">
        <v>5036</v>
      </c>
      <c r="K10395" t="s">
        <v>1532</v>
      </c>
      <c r="L10395" t="s">
        <v>5385</v>
      </c>
      <c r="M10395" t="s">
        <v>590</v>
      </c>
      <c r="N10395" t="s">
        <v>57</v>
      </c>
      <c r="O10395" t="s">
        <v>2191</v>
      </c>
      <c r="P10395" t="s">
        <v>156</v>
      </c>
      <c r="Q10395" t="s">
        <v>157</v>
      </c>
      <c r="R10395" t="s">
        <v>7622</v>
      </c>
      <c r="S10395" t="s">
        <v>206</v>
      </c>
      <c r="T10395" t="s">
        <v>383</v>
      </c>
      <c r="U10395" t="s">
        <v>32433</v>
      </c>
    </row>
    <row r="10396" spans="1:23" x14ac:dyDescent="0.25">
      <c r="A10396" t="s">
        <v>2407</v>
      </c>
      <c r="B10396" t="s">
        <v>57</v>
      </c>
      <c r="C10396" t="s">
        <v>3744</v>
      </c>
      <c r="D10396" t="s">
        <v>7226</v>
      </c>
      <c r="E10396" t="s">
        <v>1524</v>
      </c>
      <c r="F10396" t="s">
        <v>3426</v>
      </c>
      <c r="G10396" t="s">
        <v>30</v>
      </c>
      <c r="H10396" t="s">
        <v>61</v>
      </c>
      <c r="I10396" t="s">
        <v>32434</v>
      </c>
      <c r="J10396" t="s">
        <v>12178</v>
      </c>
      <c r="K10396" t="s">
        <v>179</v>
      </c>
      <c r="L10396" t="s">
        <v>59</v>
      </c>
      <c r="M10396" t="s">
        <v>7766</v>
      </c>
      <c r="N10396" t="s">
        <v>2622</v>
      </c>
      <c r="O10396" t="s">
        <v>1392</v>
      </c>
      <c r="P10396" t="s">
        <v>6877</v>
      </c>
      <c r="Q10396" t="s">
        <v>1059</v>
      </c>
      <c r="R10396" t="s">
        <v>739</v>
      </c>
      <c r="S10396" t="s">
        <v>61</v>
      </c>
      <c r="T10396" t="s">
        <v>31889</v>
      </c>
      <c r="U10396" t="s">
        <v>32435</v>
      </c>
    </row>
    <row r="10397" spans="1:23" x14ac:dyDescent="0.25">
      <c r="A10397" t="s">
        <v>5092</v>
      </c>
      <c r="B10397" t="s">
        <v>3180</v>
      </c>
      <c r="C10397" t="s">
        <v>194</v>
      </c>
      <c r="D10397" t="s">
        <v>13533</v>
      </c>
      <c r="E10397" t="s">
        <v>1424</v>
      </c>
      <c r="F10397" t="s">
        <v>6293</v>
      </c>
      <c r="G10397" t="s">
        <v>179</v>
      </c>
      <c r="H10397" t="s">
        <v>32436</v>
      </c>
      <c r="I10397" t="s">
        <v>1012</v>
      </c>
      <c r="J10397" t="s">
        <v>198</v>
      </c>
      <c r="K10397" t="s">
        <v>6076</v>
      </c>
      <c r="L10397" t="s">
        <v>32437</v>
      </c>
      <c r="M10397" t="s">
        <v>59</v>
      </c>
      <c r="N10397" t="s">
        <v>100</v>
      </c>
      <c r="O10397" t="s">
        <v>6623</v>
      </c>
      <c r="P10397" t="s">
        <v>32438</v>
      </c>
      <c r="Q10397" t="s">
        <v>66</v>
      </c>
      <c r="R10397" t="s">
        <v>9990</v>
      </c>
      <c r="S10397" t="s">
        <v>23989</v>
      </c>
      <c r="T10397" t="s">
        <v>181</v>
      </c>
      <c r="U10397" t="s">
        <v>290</v>
      </c>
      <c r="V10397" t="s">
        <v>61</v>
      </c>
      <c r="W10397" t="s">
        <v>32439</v>
      </c>
    </row>
    <row r="10398" spans="1:23" x14ac:dyDescent="0.25">
      <c r="A10398" t="s">
        <v>12057</v>
      </c>
      <c r="B10398" t="s">
        <v>2083</v>
      </c>
      <c r="C10398" t="s">
        <v>22710</v>
      </c>
      <c r="D10398" t="s">
        <v>3769</v>
      </c>
      <c r="E10398" t="s">
        <v>22354</v>
      </c>
      <c r="F10398" t="s">
        <v>1791</v>
      </c>
      <c r="G10398" t="s">
        <v>32440</v>
      </c>
      <c r="H10398" t="s">
        <v>2943</v>
      </c>
      <c r="I10398" t="s">
        <v>1189</v>
      </c>
      <c r="J10398" t="s">
        <v>5192</v>
      </c>
      <c r="K10398" t="s">
        <v>32441</v>
      </c>
      <c r="L10398" t="s">
        <v>4607</v>
      </c>
      <c r="M10398" t="s">
        <v>8310</v>
      </c>
      <c r="N10398" t="s">
        <v>32442</v>
      </c>
      <c r="O10398" t="s">
        <v>32443</v>
      </c>
      <c r="P10398" t="s">
        <v>32444</v>
      </c>
    </row>
    <row r="10399" spans="1:23" x14ac:dyDescent="0.25">
      <c r="A10399" t="s">
        <v>32445</v>
      </c>
      <c r="B10399" t="s">
        <v>31821</v>
      </c>
      <c r="C10399" t="s">
        <v>6614</v>
      </c>
      <c r="D10399" t="s">
        <v>12069</v>
      </c>
      <c r="E10399" t="s">
        <v>1401</v>
      </c>
      <c r="F10399" t="s">
        <v>623</v>
      </c>
      <c r="G10399" t="s">
        <v>1504</v>
      </c>
      <c r="H10399" t="s">
        <v>32446</v>
      </c>
    </row>
    <row r="10400" spans="1:23" x14ac:dyDescent="0.25">
      <c r="A10400" t="s">
        <v>1192</v>
      </c>
      <c r="B10400" t="s">
        <v>5036</v>
      </c>
      <c r="C10400" t="s">
        <v>3993</v>
      </c>
      <c r="D10400" t="s">
        <v>32447</v>
      </c>
      <c r="E10400" t="s">
        <v>1711</v>
      </c>
      <c r="F10400" t="s">
        <v>4956</v>
      </c>
      <c r="G10400" t="s">
        <v>961</v>
      </c>
      <c r="H10400" t="s">
        <v>32448</v>
      </c>
      <c r="I10400" t="s">
        <v>32449</v>
      </c>
      <c r="J10400" t="s">
        <v>2458</v>
      </c>
      <c r="K10400" t="s">
        <v>32450</v>
      </c>
      <c r="L10400" t="s">
        <v>32119</v>
      </c>
      <c r="M10400" t="s">
        <v>32451</v>
      </c>
    </row>
    <row r="10401" spans="1:23" x14ac:dyDescent="0.25">
      <c r="A10401" t="s">
        <v>18</v>
      </c>
      <c r="B10401" t="s">
        <v>575</v>
      </c>
      <c r="C10401" t="s">
        <v>57</v>
      </c>
      <c r="D10401" t="s">
        <v>61</v>
      </c>
      <c r="E10401" t="s">
        <v>28037</v>
      </c>
      <c r="F10401" t="s">
        <v>1005</v>
      </c>
      <c r="G10401" t="s">
        <v>57</v>
      </c>
      <c r="H10401" t="s">
        <v>61</v>
      </c>
      <c r="I10401" t="s">
        <v>32452</v>
      </c>
      <c r="J10401" t="s">
        <v>4347</v>
      </c>
      <c r="K10401" t="s">
        <v>32453</v>
      </c>
      <c r="L10401" t="s">
        <v>32454</v>
      </c>
      <c r="M10401" t="s">
        <v>5</v>
      </c>
      <c r="N10401" t="s">
        <v>87</v>
      </c>
      <c r="O10401" t="s">
        <v>5951</v>
      </c>
      <c r="P10401" t="s">
        <v>32455</v>
      </c>
      <c r="Q10401" t="s">
        <v>32456</v>
      </c>
    </row>
    <row r="10402" spans="1:23" x14ac:dyDescent="0.25">
      <c r="A10402" t="s">
        <v>1377</v>
      </c>
      <c r="B10402" t="s">
        <v>1125</v>
      </c>
      <c r="C10402" t="s">
        <v>59</v>
      </c>
      <c r="D10402" t="s">
        <v>1392</v>
      </c>
      <c r="E10402" t="s">
        <v>1128</v>
      </c>
      <c r="F10402" t="s">
        <v>81</v>
      </c>
      <c r="G10402" t="s">
        <v>762</v>
      </c>
      <c r="H10402" t="s">
        <v>30950</v>
      </c>
      <c r="I10402" t="s">
        <v>1269</v>
      </c>
      <c r="J10402" t="s">
        <v>5023</v>
      </c>
      <c r="K10402" t="s">
        <v>461</v>
      </c>
      <c r="L10402" t="s">
        <v>73</v>
      </c>
      <c r="M10402" t="s">
        <v>10855</v>
      </c>
      <c r="N10402" t="s">
        <v>14312</v>
      </c>
      <c r="O10402" t="s">
        <v>37</v>
      </c>
      <c r="P10402" t="s">
        <v>6037</v>
      </c>
      <c r="Q10402" t="s">
        <v>5678</v>
      </c>
      <c r="R10402" t="s">
        <v>5870</v>
      </c>
      <c r="S10402" t="s">
        <v>126</v>
      </c>
      <c r="T10402" t="s">
        <v>32457</v>
      </c>
    </row>
    <row r="10403" spans="1:23" x14ac:dyDescent="0.25">
      <c r="A10403" t="s">
        <v>17380</v>
      </c>
      <c r="B10403" t="s">
        <v>37</v>
      </c>
      <c r="C10403" t="s">
        <v>6284</v>
      </c>
      <c r="D10403" t="s">
        <v>198</v>
      </c>
      <c r="E10403" t="s">
        <v>7096</v>
      </c>
      <c r="F10403" t="s">
        <v>898</v>
      </c>
      <c r="G10403" t="s">
        <v>71</v>
      </c>
      <c r="H10403" t="s">
        <v>5</v>
      </c>
      <c r="I10403" t="s">
        <v>32458</v>
      </c>
      <c r="J10403" t="s">
        <v>37</v>
      </c>
      <c r="K10403" t="s">
        <v>334</v>
      </c>
      <c r="L10403" t="s">
        <v>1652</v>
      </c>
      <c r="M10403" t="s">
        <v>102</v>
      </c>
      <c r="N10403" t="s">
        <v>15062</v>
      </c>
      <c r="O10403" t="s">
        <v>1377</v>
      </c>
      <c r="P10403" t="s">
        <v>1125</v>
      </c>
      <c r="Q10403" t="s">
        <v>1695</v>
      </c>
      <c r="R10403" t="s">
        <v>541</v>
      </c>
      <c r="S10403" t="s">
        <v>32459</v>
      </c>
      <c r="T10403" t="s">
        <v>383</v>
      </c>
      <c r="U10403" t="s">
        <v>32460</v>
      </c>
      <c r="V10403" t="s">
        <v>32461</v>
      </c>
    </row>
    <row r="10404" spans="1:23" x14ac:dyDescent="0.25">
      <c r="A10404" t="s">
        <v>4239</v>
      </c>
      <c r="B10404" t="s">
        <v>12113</v>
      </c>
      <c r="C10404" t="s">
        <v>37</v>
      </c>
      <c r="D10404" t="s">
        <v>32462</v>
      </c>
      <c r="E10404" t="s">
        <v>28795</v>
      </c>
      <c r="F10404" t="s">
        <v>115</v>
      </c>
      <c r="G10404" t="s">
        <v>1747</v>
      </c>
      <c r="H10404" t="s">
        <v>59</v>
      </c>
      <c r="I10404" t="s">
        <v>157</v>
      </c>
      <c r="J10404" t="s">
        <v>61</v>
      </c>
      <c r="K10404" t="s">
        <v>395</v>
      </c>
      <c r="L10404" t="s">
        <v>32463</v>
      </c>
      <c r="M10404" t="s">
        <v>3493</v>
      </c>
      <c r="N10404" t="s">
        <v>18</v>
      </c>
      <c r="O10404" t="s">
        <v>20928</v>
      </c>
      <c r="P10404" t="s">
        <v>32464</v>
      </c>
      <c r="Q10404" t="s">
        <v>18752</v>
      </c>
      <c r="R10404" t="s">
        <v>23724</v>
      </c>
      <c r="S10404" t="s">
        <v>32465</v>
      </c>
      <c r="T10404" t="s">
        <v>395</v>
      </c>
      <c r="U10404" t="s">
        <v>462</v>
      </c>
      <c r="V10404" t="s">
        <v>2423</v>
      </c>
      <c r="W10404" t="s">
        <v>32466</v>
      </c>
    </row>
    <row r="10405" spans="1:23" x14ac:dyDescent="0.25">
      <c r="A10405" t="s">
        <v>7802</v>
      </c>
      <c r="B10405" t="s">
        <v>18752</v>
      </c>
      <c r="C10405" t="s">
        <v>206</v>
      </c>
      <c r="D10405" t="s">
        <v>18751</v>
      </c>
      <c r="E10405" t="s">
        <v>3768</v>
      </c>
      <c r="F10405" t="s">
        <v>1956</v>
      </c>
      <c r="G10405" t="s">
        <v>115</v>
      </c>
      <c r="H10405" t="s">
        <v>898</v>
      </c>
      <c r="I10405" t="s">
        <v>761</v>
      </c>
      <c r="J10405" t="s">
        <v>5</v>
      </c>
      <c r="K10405" t="s">
        <v>18752</v>
      </c>
      <c r="L10405" t="s">
        <v>218</v>
      </c>
      <c r="M10405" t="s">
        <v>1420</v>
      </c>
      <c r="N10405" t="s">
        <v>313</v>
      </c>
      <c r="O10405" t="s">
        <v>1125</v>
      </c>
      <c r="P10405" t="s">
        <v>16</v>
      </c>
      <c r="Q10405" t="s">
        <v>5</v>
      </c>
      <c r="R10405" t="s">
        <v>8973</v>
      </c>
      <c r="S10405" t="s">
        <v>161</v>
      </c>
      <c r="T10405" t="s">
        <v>15062</v>
      </c>
      <c r="U10405" t="s">
        <v>182</v>
      </c>
      <c r="V10405" t="s">
        <v>157</v>
      </c>
      <c r="W10405" t="s">
        <v>32467</v>
      </c>
    </row>
    <row r="10406" spans="1:23" x14ac:dyDescent="0.25">
      <c r="A10406" t="s">
        <v>6614</v>
      </c>
      <c r="B10406" t="s">
        <v>12069</v>
      </c>
      <c r="C10406" t="s">
        <v>181</v>
      </c>
      <c r="D10406" t="s">
        <v>2242</v>
      </c>
      <c r="E10406" t="s">
        <v>150</v>
      </c>
      <c r="F10406" t="s">
        <v>116</v>
      </c>
      <c r="G10406" t="s">
        <v>1994</v>
      </c>
      <c r="H10406" t="s">
        <v>59</v>
      </c>
      <c r="I10406" t="s">
        <v>458</v>
      </c>
      <c r="J10406" t="s">
        <v>36</v>
      </c>
      <c r="K10406" t="s">
        <v>1265</v>
      </c>
      <c r="L10406" t="s">
        <v>13765</v>
      </c>
      <c r="M10406" t="s">
        <v>560</v>
      </c>
      <c r="N10406" t="s">
        <v>157</v>
      </c>
      <c r="O10406" t="s">
        <v>32468</v>
      </c>
    </row>
    <row r="10407" spans="1:23" x14ac:dyDescent="0.25">
      <c r="A10407" t="s">
        <v>439</v>
      </c>
      <c r="B10407" t="s">
        <v>30</v>
      </c>
      <c r="C10407" t="s">
        <v>589</v>
      </c>
      <c r="D10407" t="s">
        <v>161</v>
      </c>
      <c r="E10407" t="s">
        <v>4216</v>
      </c>
      <c r="F10407" t="s">
        <v>206</v>
      </c>
      <c r="G10407" t="s">
        <v>32469</v>
      </c>
    </row>
    <row r="10408" spans="1:23" x14ac:dyDescent="0.25">
      <c r="A10408" t="s">
        <v>7578</v>
      </c>
      <c r="B10408" t="s">
        <v>806</v>
      </c>
      <c r="C10408" t="s">
        <v>18</v>
      </c>
      <c r="D10408" t="s">
        <v>61</v>
      </c>
      <c r="E10408" t="s">
        <v>2971</v>
      </c>
      <c r="F10408" t="s">
        <v>161</v>
      </c>
      <c r="G10408" t="s">
        <v>100</v>
      </c>
      <c r="H10408" t="s">
        <v>179</v>
      </c>
      <c r="I10408" t="s">
        <v>479</v>
      </c>
      <c r="J10408" t="s">
        <v>30</v>
      </c>
      <c r="K10408" t="s">
        <v>45</v>
      </c>
      <c r="L10408" t="s">
        <v>2589</v>
      </c>
      <c r="M10408" t="s">
        <v>32470</v>
      </c>
      <c r="N10408" t="s">
        <v>603</v>
      </c>
      <c r="O10408" t="s">
        <v>3212</v>
      </c>
      <c r="P10408" t="s">
        <v>8134</v>
      </c>
      <c r="Q10408" t="s">
        <v>61</v>
      </c>
      <c r="R10408" t="s">
        <v>1873</v>
      </c>
      <c r="S10408" t="s">
        <v>59</v>
      </c>
      <c r="T10408" t="s">
        <v>7769</v>
      </c>
      <c r="U10408" t="s">
        <v>17474</v>
      </c>
      <c r="V10408" t="s">
        <v>161</v>
      </c>
      <c r="W10408" t="s">
        <v>32471</v>
      </c>
    </row>
    <row r="10409" spans="1:23" x14ac:dyDescent="0.25">
      <c r="A10409" t="s">
        <v>27673</v>
      </c>
      <c r="B10409" t="s">
        <v>161</v>
      </c>
      <c r="C10409" t="s">
        <v>39</v>
      </c>
      <c r="D10409" t="s">
        <v>32472</v>
      </c>
      <c r="E10409" t="s">
        <v>37</v>
      </c>
      <c r="F10409" t="s">
        <v>3070</v>
      </c>
      <c r="G10409" t="s">
        <v>45</v>
      </c>
      <c r="H10409" t="s">
        <v>1532</v>
      </c>
      <c r="I10409" t="s">
        <v>2942</v>
      </c>
      <c r="J10409" t="s">
        <v>326</v>
      </c>
      <c r="K10409" t="s">
        <v>1426</v>
      </c>
      <c r="L10409" t="s">
        <v>161</v>
      </c>
      <c r="M10409" t="s">
        <v>1295</v>
      </c>
      <c r="N10409" t="s">
        <v>16</v>
      </c>
      <c r="O10409" t="s">
        <v>19904</v>
      </c>
      <c r="P10409" t="s">
        <v>751</v>
      </c>
      <c r="Q10409" t="s">
        <v>1777</v>
      </c>
      <c r="R10409" t="s">
        <v>32473</v>
      </c>
    </row>
    <row r="10410" spans="1:23" x14ac:dyDescent="0.25">
      <c r="A10410" t="s">
        <v>13082</v>
      </c>
      <c r="B10410" t="s">
        <v>179</v>
      </c>
      <c r="C10410" t="s">
        <v>13064</v>
      </c>
      <c r="D10410" t="s">
        <v>5</v>
      </c>
      <c r="E10410" t="s">
        <v>32474</v>
      </c>
      <c r="F10410" t="s">
        <v>400</v>
      </c>
      <c r="G10410" t="s">
        <v>1295</v>
      </c>
      <c r="H10410" t="s">
        <v>126</v>
      </c>
      <c r="I10410" t="s">
        <v>1763</v>
      </c>
      <c r="J10410" t="s">
        <v>32475</v>
      </c>
      <c r="K10410" t="s">
        <v>115</v>
      </c>
      <c r="L10410" t="s">
        <v>126</v>
      </c>
      <c r="M10410" t="s">
        <v>281</v>
      </c>
      <c r="N10410" t="s">
        <v>32476</v>
      </c>
      <c r="O10410" t="s">
        <v>161</v>
      </c>
      <c r="P10410" t="s">
        <v>18530</v>
      </c>
      <c r="Q10410" t="s">
        <v>16194</v>
      </c>
      <c r="R10410" t="s">
        <v>32477</v>
      </c>
    </row>
    <row r="10411" spans="1:23" x14ac:dyDescent="0.25">
      <c r="A10411" t="s">
        <v>116</v>
      </c>
      <c r="B10411" t="s">
        <v>1623</v>
      </c>
      <c r="C10411" t="s">
        <v>20173</v>
      </c>
      <c r="D10411" t="s">
        <v>204</v>
      </c>
      <c r="E10411" t="s">
        <v>1766</v>
      </c>
      <c r="F10411" t="s">
        <v>1602</v>
      </c>
      <c r="G10411" t="s">
        <v>3120</v>
      </c>
      <c r="H10411" t="s">
        <v>574</v>
      </c>
      <c r="I10411" t="s">
        <v>14878</v>
      </c>
      <c r="J10411" t="s">
        <v>32478</v>
      </c>
      <c r="K10411" t="s">
        <v>13208</v>
      </c>
      <c r="L10411" t="s">
        <v>1949</v>
      </c>
      <c r="M10411" t="s">
        <v>32479</v>
      </c>
    </row>
    <row r="10412" spans="1:23" x14ac:dyDescent="0.25">
      <c r="A10412" t="s">
        <v>4452</v>
      </c>
      <c r="B10412" t="s">
        <v>9451</v>
      </c>
      <c r="C10412" t="s">
        <v>1018</v>
      </c>
      <c r="D10412" t="s">
        <v>1013</v>
      </c>
      <c r="E10412" t="s">
        <v>179</v>
      </c>
      <c r="F10412" t="s">
        <v>39</v>
      </c>
      <c r="G10412" t="s">
        <v>26702</v>
      </c>
      <c r="H10412" t="s">
        <v>6317</v>
      </c>
      <c r="I10412" t="s">
        <v>21844</v>
      </c>
      <c r="J10412" t="s">
        <v>7231</v>
      </c>
      <c r="K10412" t="s">
        <v>61</v>
      </c>
      <c r="L10412" t="s">
        <v>2440</v>
      </c>
      <c r="M10412" t="s">
        <v>8819</v>
      </c>
      <c r="N10412" t="s">
        <v>126</v>
      </c>
      <c r="O10412" t="s">
        <v>3854</v>
      </c>
      <c r="P10412" t="s">
        <v>150</v>
      </c>
      <c r="Q10412" t="s">
        <v>1180</v>
      </c>
      <c r="R10412" t="s">
        <v>1025</v>
      </c>
      <c r="S10412" t="s">
        <v>32480</v>
      </c>
    </row>
    <row r="10413" spans="1:23" x14ac:dyDescent="0.25">
      <c r="A10413" t="s">
        <v>15</v>
      </c>
      <c r="B10413" t="s">
        <v>150</v>
      </c>
      <c r="C10413" t="s">
        <v>71</v>
      </c>
      <c r="D10413" t="s">
        <v>4297</v>
      </c>
      <c r="E10413" t="s">
        <v>198</v>
      </c>
      <c r="F10413" t="s">
        <v>3686</v>
      </c>
      <c r="G10413" t="s">
        <v>21904</v>
      </c>
      <c r="H10413" t="s">
        <v>57</v>
      </c>
      <c r="I10413" t="s">
        <v>13293</v>
      </c>
      <c r="J10413" t="s">
        <v>5255</v>
      </c>
      <c r="K10413" t="s">
        <v>59</v>
      </c>
      <c r="L10413" t="s">
        <v>2679</v>
      </c>
      <c r="M10413" t="s">
        <v>1889</v>
      </c>
      <c r="N10413" t="s">
        <v>61</v>
      </c>
      <c r="O10413" t="s">
        <v>7657</v>
      </c>
      <c r="P10413" t="s">
        <v>179</v>
      </c>
      <c r="Q10413" t="s">
        <v>462</v>
      </c>
      <c r="R10413" t="s">
        <v>11694</v>
      </c>
      <c r="S10413" t="s">
        <v>32481</v>
      </c>
      <c r="T10413" t="s">
        <v>11456</v>
      </c>
      <c r="U10413" t="s">
        <v>3766</v>
      </c>
      <c r="V10413" t="s">
        <v>32482</v>
      </c>
    </row>
    <row r="10414" spans="1:23" x14ac:dyDescent="0.25">
      <c r="A10414" t="s">
        <v>572</v>
      </c>
      <c r="B10414" t="s">
        <v>762</v>
      </c>
      <c r="C10414" t="s">
        <v>57</v>
      </c>
      <c r="D10414" t="s">
        <v>2578</v>
      </c>
      <c r="E10414" t="s">
        <v>1818</v>
      </c>
      <c r="F10414" t="s">
        <v>1128</v>
      </c>
      <c r="G10414" t="s">
        <v>1608</v>
      </c>
      <c r="H10414" t="s">
        <v>57</v>
      </c>
      <c r="I10414" t="s">
        <v>1610</v>
      </c>
      <c r="J10414" t="s">
        <v>290</v>
      </c>
      <c r="K10414" t="s">
        <v>32483</v>
      </c>
      <c r="L10414" t="s">
        <v>383</v>
      </c>
      <c r="M10414" t="s">
        <v>1623</v>
      </c>
      <c r="N10414" t="s">
        <v>3608</v>
      </c>
      <c r="O10414" t="s">
        <v>290</v>
      </c>
      <c r="P10414" t="s">
        <v>7231</v>
      </c>
      <c r="Q10414" t="s">
        <v>32484</v>
      </c>
      <c r="R10414" t="s">
        <v>81</v>
      </c>
      <c r="S10414" t="s">
        <v>32239</v>
      </c>
      <c r="T10414" t="s">
        <v>32485</v>
      </c>
    </row>
    <row r="10415" spans="1:23" x14ac:dyDescent="0.25">
      <c r="A10415" t="s">
        <v>179</v>
      </c>
      <c r="B10415" t="s">
        <v>5</v>
      </c>
      <c r="C10415" t="s">
        <v>3465</v>
      </c>
      <c r="D10415" t="s">
        <v>20762</v>
      </c>
      <c r="E10415" t="s">
        <v>2073</v>
      </c>
      <c r="F10415" t="s">
        <v>4256</v>
      </c>
      <c r="G10415" t="s">
        <v>179</v>
      </c>
      <c r="H10415" t="s">
        <v>392</v>
      </c>
      <c r="I10415" t="s">
        <v>32486</v>
      </c>
      <c r="J10415" t="s">
        <v>59</v>
      </c>
      <c r="K10415" t="s">
        <v>9977</v>
      </c>
      <c r="L10415" t="s">
        <v>32487</v>
      </c>
      <c r="M10415" t="s">
        <v>13262</v>
      </c>
      <c r="N10415" t="s">
        <v>32241</v>
      </c>
      <c r="O10415" t="s">
        <v>32488</v>
      </c>
      <c r="P10415" t="s">
        <v>32240</v>
      </c>
      <c r="Q10415" t="s">
        <v>32489</v>
      </c>
    </row>
    <row r="10416" spans="1:23" x14ac:dyDescent="0.25">
      <c r="A10416" t="s">
        <v>32490</v>
      </c>
      <c r="B10416" t="s">
        <v>43</v>
      </c>
      <c r="C10416" t="s">
        <v>8682</v>
      </c>
      <c r="D10416" t="s">
        <v>32491</v>
      </c>
      <c r="E10416" t="s">
        <v>1263</v>
      </c>
      <c r="F10416" t="s">
        <v>2134</v>
      </c>
      <c r="G10416" t="s">
        <v>5487</v>
      </c>
      <c r="H10416" t="s">
        <v>6485</v>
      </c>
      <c r="I10416" t="s">
        <v>32492</v>
      </c>
      <c r="J10416" t="s">
        <v>32493</v>
      </c>
    </row>
    <row r="10417" spans="1:23" x14ac:dyDescent="0.25">
      <c r="A10417" t="s">
        <v>1125</v>
      </c>
      <c r="B10417" t="s">
        <v>786</v>
      </c>
      <c r="C10417" t="s">
        <v>59</v>
      </c>
      <c r="D10417" t="s">
        <v>1002</v>
      </c>
      <c r="E10417" t="s">
        <v>486</v>
      </c>
      <c r="F10417" t="s">
        <v>37</v>
      </c>
      <c r="G10417" t="s">
        <v>392</v>
      </c>
      <c r="H10417" t="s">
        <v>32147</v>
      </c>
      <c r="I10417" t="s">
        <v>1695</v>
      </c>
      <c r="J10417" t="s">
        <v>61</v>
      </c>
      <c r="K10417" t="s">
        <v>12069</v>
      </c>
      <c r="L10417" t="s">
        <v>1711</v>
      </c>
      <c r="M10417" t="s">
        <v>57</v>
      </c>
      <c r="N10417" t="s">
        <v>32494</v>
      </c>
    </row>
    <row r="10418" spans="1:23" x14ac:dyDescent="0.25">
      <c r="A10418" t="s">
        <v>18012</v>
      </c>
      <c r="B10418" t="s">
        <v>4409</v>
      </c>
      <c r="C10418" t="s">
        <v>640</v>
      </c>
      <c r="D10418" t="s">
        <v>1736</v>
      </c>
      <c r="E10418" t="s">
        <v>530</v>
      </c>
      <c r="F10418" t="s">
        <v>1180</v>
      </c>
      <c r="G10418" t="s">
        <v>61</v>
      </c>
      <c r="H10418" t="s">
        <v>32495</v>
      </c>
      <c r="I10418" t="s">
        <v>1392</v>
      </c>
      <c r="J10418" t="s">
        <v>179</v>
      </c>
      <c r="K10418" t="s">
        <v>1866</v>
      </c>
      <c r="L10418" t="s">
        <v>206</v>
      </c>
      <c r="M10418" t="s">
        <v>383</v>
      </c>
      <c r="N10418" t="s">
        <v>32496</v>
      </c>
    </row>
    <row r="10419" spans="1:23" x14ac:dyDescent="0.25">
      <c r="A10419" t="s">
        <v>54</v>
      </c>
      <c r="B10419" t="s">
        <v>1974</v>
      </c>
      <c r="C10419" t="s">
        <v>919</v>
      </c>
      <c r="D10419" t="s">
        <v>1025</v>
      </c>
      <c r="E10419" t="s">
        <v>32497</v>
      </c>
    </row>
    <row r="10420" spans="1:23" x14ac:dyDescent="0.25">
      <c r="A10420" t="s">
        <v>61</v>
      </c>
      <c r="B10420" t="s">
        <v>22778</v>
      </c>
      <c r="C10420" t="s">
        <v>3729</v>
      </c>
      <c r="D10420" t="s">
        <v>18</v>
      </c>
      <c r="E10420" t="s">
        <v>32206</v>
      </c>
      <c r="F10420" t="s">
        <v>179</v>
      </c>
      <c r="G10420" t="s">
        <v>150</v>
      </c>
      <c r="H10420" t="s">
        <v>5</v>
      </c>
      <c r="I10420" t="s">
        <v>81</v>
      </c>
      <c r="J10420" t="s">
        <v>17378</v>
      </c>
      <c r="K10420" t="s">
        <v>8375</v>
      </c>
      <c r="L10420" t="s">
        <v>198</v>
      </c>
      <c r="M10420" t="s">
        <v>3684</v>
      </c>
      <c r="N10420" t="s">
        <v>5068</v>
      </c>
      <c r="O10420" t="s">
        <v>179</v>
      </c>
      <c r="P10420" t="s">
        <v>5069</v>
      </c>
      <c r="Q10420" t="s">
        <v>57</v>
      </c>
      <c r="R10420" t="s">
        <v>32498</v>
      </c>
      <c r="S10420" t="s">
        <v>6703</v>
      </c>
      <c r="T10420" t="s">
        <v>113</v>
      </c>
      <c r="U10420" t="s">
        <v>32499</v>
      </c>
    </row>
    <row r="10421" spans="1:23" x14ac:dyDescent="0.25">
      <c r="A10421" t="s">
        <v>32500</v>
      </c>
      <c r="B10421" t="s">
        <v>5092</v>
      </c>
      <c r="C10421" t="s">
        <v>18112</v>
      </c>
      <c r="D10421" t="s">
        <v>7941</v>
      </c>
      <c r="E10421" t="s">
        <v>32501</v>
      </c>
      <c r="F10421" t="s">
        <v>45</v>
      </c>
      <c r="G10421" t="s">
        <v>623</v>
      </c>
      <c r="H10421" t="s">
        <v>6</v>
      </c>
      <c r="I10421" t="s">
        <v>4555</v>
      </c>
      <c r="J10421" t="s">
        <v>206</v>
      </c>
      <c r="K10421" t="s">
        <v>32502</v>
      </c>
      <c r="L10421" t="s">
        <v>32503</v>
      </c>
    </row>
    <row r="10422" spans="1:23" x14ac:dyDescent="0.25">
      <c r="A10422" t="s">
        <v>5092</v>
      </c>
      <c r="B10422" t="s">
        <v>32504</v>
      </c>
      <c r="C10422" t="s">
        <v>32505</v>
      </c>
      <c r="D10422" t="s">
        <v>32506</v>
      </c>
      <c r="E10422" t="s">
        <v>57</v>
      </c>
      <c r="F10422" t="s">
        <v>25756</v>
      </c>
      <c r="G10422" t="s">
        <v>113</v>
      </c>
      <c r="H10422" t="s">
        <v>1011</v>
      </c>
      <c r="I10422" t="s">
        <v>342</v>
      </c>
      <c r="J10422" t="s">
        <v>1044</v>
      </c>
      <c r="K10422" t="s">
        <v>480</v>
      </c>
      <c r="L10422" t="s">
        <v>32507</v>
      </c>
      <c r="M10422" t="s">
        <v>3031</v>
      </c>
      <c r="N10422" t="s">
        <v>5620</v>
      </c>
      <c r="O10422" t="s">
        <v>32508</v>
      </c>
    </row>
    <row r="10423" spans="1:23" x14ac:dyDescent="0.25">
      <c r="A10423" t="s">
        <v>32509</v>
      </c>
      <c r="B10423" t="s">
        <v>2943</v>
      </c>
      <c r="C10423" t="s">
        <v>36</v>
      </c>
      <c r="D10423" t="s">
        <v>2072</v>
      </c>
      <c r="E10423" t="s">
        <v>100</v>
      </c>
      <c r="F10423" t="s">
        <v>324</v>
      </c>
      <c r="G10423" t="s">
        <v>17074</v>
      </c>
      <c r="H10423" t="s">
        <v>1743</v>
      </c>
      <c r="I10423" t="s">
        <v>156</v>
      </c>
      <c r="J10423" t="s">
        <v>32510</v>
      </c>
    </row>
    <row r="10424" spans="1:23" x14ac:dyDescent="0.25">
      <c r="A10424" t="s">
        <v>61</v>
      </c>
      <c r="B10424" t="s">
        <v>24603</v>
      </c>
      <c r="C10424" t="s">
        <v>5336</v>
      </c>
      <c r="D10424" t="s">
        <v>2018</v>
      </c>
      <c r="E10424" t="s">
        <v>61</v>
      </c>
      <c r="F10424" t="s">
        <v>395</v>
      </c>
      <c r="G10424" t="s">
        <v>36</v>
      </c>
      <c r="H10424" t="s">
        <v>4434</v>
      </c>
      <c r="I10424" t="s">
        <v>19475</v>
      </c>
      <c r="J10424" t="s">
        <v>37</v>
      </c>
      <c r="K10424" t="s">
        <v>1719</v>
      </c>
      <c r="L10424" t="s">
        <v>18</v>
      </c>
      <c r="M10424" t="s">
        <v>32511</v>
      </c>
      <c r="N10424" t="s">
        <v>1424</v>
      </c>
      <c r="O10424" t="s">
        <v>36</v>
      </c>
      <c r="P10424" t="s">
        <v>32512</v>
      </c>
      <c r="Q10424" t="s">
        <v>1532</v>
      </c>
      <c r="R10424" t="s">
        <v>249</v>
      </c>
      <c r="S10424" t="s">
        <v>12610</v>
      </c>
      <c r="T10424" t="s">
        <v>156</v>
      </c>
      <c r="U10424" t="s">
        <v>32513</v>
      </c>
    </row>
    <row r="10425" spans="1:23" x14ac:dyDescent="0.25">
      <c r="A10425" t="s">
        <v>61</v>
      </c>
      <c r="B10425" s="4">
        <v>0.4375</v>
      </c>
      <c r="C10425" t="s">
        <v>4053</v>
      </c>
      <c r="D10425" t="s">
        <v>1127</v>
      </c>
      <c r="E10425" t="s">
        <v>32514</v>
      </c>
      <c r="F10425" t="s">
        <v>59</v>
      </c>
      <c r="G10425" t="s">
        <v>13343</v>
      </c>
      <c r="H10425" t="s">
        <v>5681</v>
      </c>
      <c r="I10425" t="s">
        <v>3200</v>
      </c>
      <c r="J10425" t="s">
        <v>7448</v>
      </c>
      <c r="K10425" t="s">
        <v>5</v>
      </c>
      <c r="L10425">
        <v>31</v>
      </c>
      <c r="M10425" t="s">
        <v>6771</v>
      </c>
      <c r="N10425" t="s">
        <v>14862</v>
      </c>
      <c r="O10425" t="s">
        <v>57</v>
      </c>
      <c r="P10425" t="s">
        <v>32515</v>
      </c>
    </row>
    <row r="10426" spans="1:23" x14ac:dyDescent="0.25">
      <c r="A10426" t="s">
        <v>4718</v>
      </c>
      <c r="B10426" t="s">
        <v>4719</v>
      </c>
      <c r="C10426" t="s">
        <v>23129</v>
      </c>
      <c r="D10426" t="s">
        <v>37</v>
      </c>
      <c r="E10426" t="s">
        <v>681</v>
      </c>
      <c r="F10426" t="s">
        <v>18</v>
      </c>
      <c r="G10426" t="s">
        <v>61</v>
      </c>
      <c r="H10426" t="s">
        <v>1308</v>
      </c>
      <c r="I10426" t="s">
        <v>2283</v>
      </c>
      <c r="J10426" t="s">
        <v>32516</v>
      </c>
      <c r="K10426" t="s">
        <v>57</v>
      </c>
      <c r="L10426" t="s">
        <v>32517</v>
      </c>
    </row>
    <row r="10427" spans="1:23" x14ac:dyDescent="0.25">
      <c r="A10427" t="s">
        <v>71</v>
      </c>
      <c r="B10427" t="s">
        <v>2086</v>
      </c>
      <c r="C10427" t="s">
        <v>4718</v>
      </c>
      <c r="D10427" t="s">
        <v>4719</v>
      </c>
      <c r="E10427" t="s">
        <v>23129</v>
      </c>
      <c r="F10427" t="s">
        <v>37</v>
      </c>
      <c r="G10427" t="s">
        <v>681</v>
      </c>
      <c r="H10427" t="s">
        <v>159</v>
      </c>
      <c r="I10427" t="s">
        <v>32518</v>
      </c>
      <c r="J10427" t="s">
        <v>592</v>
      </c>
      <c r="K10427" t="s">
        <v>18</v>
      </c>
      <c r="L10427" t="s">
        <v>193</v>
      </c>
      <c r="M10427" t="s">
        <v>1308</v>
      </c>
      <c r="N10427" t="s">
        <v>7859</v>
      </c>
      <c r="O10427" t="s">
        <v>32519</v>
      </c>
      <c r="P10427" t="s">
        <v>2963</v>
      </c>
      <c r="Q10427" t="s">
        <v>37</v>
      </c>
      <c r="R10427" t="s">
        <v>96</v>
      </c>
      <c r="S10427" t="s">
        <v>32520</v>
      </c>
      <c r="T10427" t="s">
        <v>14863</v>
      </c>
      <c r="U10427" t="s">
        <v>37</v>
      </c>
      <c r="V10427" t="s">
        <v>32521</v>
      </c>
      <c r="W10427" t="s">
        <v>32522</v>
      </c>
    </row>
    <row r="10428" spans="1:23" x14ac:dyDescent="0.25">
      <c r="A10428" t="s">
        <v>6176</v>
      </c>
      <c r="B10428" t="s">
        <v>1377</v>
      </c>
      <c r="C10428" t="s">
        <v>3759</v>
      </c>
      <c r="D10428" t="s">
        <v>2276</v>
      </c>
      <c r="E10428" t="s">
        <v>7231</v>
      </c>
      <c r="F10428" t="s">
        <v>32523</v>
      </c>
      <c r="G10428" t="s">
        <v>224</v>
      </c>
      <c r="H10428" t="s">
        <v>411</v>
      </c>
      <c r="I10428" t="s">
        <v>6185</v>
      </c>
      <c r="J10428" t="s">
        <v>1814</v>
      </c>
      <c r="K10428" t="s">
        <v>9511</v>
      </c>
      <c r="L10428" t="s">
        <v>873</v>
      </c>
      <c r="M10428" t="s">
        <v>462</v>
      </c>
      <c r="N10428" t="s">
        <v>71</v>
      </c>
      <c r="O10428" t="s">
        <v>5</v>
      </c>
      <c r="P10428" t="s">
        <v>32524</v>
      </c>
    </row>
    <row r="10429" spans="1:23" x14ac:dyDescent="0.25">
      <c r="A10429" t="s">
        <v>6983</v>
      </c>
      <c r="B10429" t="s">
        <v>179</v>
      </c>
      <c r="C10429" t="s">
        <v>788</v>
      </c>
      <c r="D10429" t="s">
        <v>432</v>
      </c>
      <c r="E10429" t="s">
        <v>61</v>
      </c>
      <c r="F10429" t="s">
        <v>4987</v>
      </c>
      <c r="G10429" t="s">
        <v>32525</v>
      </c>
      <c r="H10429" t="s">
        <v>32526</v>
      </c>
      <c r="I10429" t="s">
        <v>61</v>
      </c>
      <c r="J10429" t="s">
        <v>5623</v>
      </c>
      <c r="K10429" t="s">
        <v>30</v>
      </c>
      <c r="L10429" t="s">
        <v>32527</v>
      </c>
      <c r="M10429" t="s">
        <v>156</v>
      </c>
      <c r="N10429" t="s">
        <v>113</v>
      </c>
      <c r="O10429" t="s">
        <v>1940</v>
      </c>
      <c r="P10429" t="s">
        <v>32528</v>
      </c>
      <c r="Q10429" t="s">
        <v>432</v>
      </c>
      <c r="R10429" t="s">
        <v>711</v>
      </c>
      <c r="S10429" t="s">
        <v>3496</v>
      </c>
      <c r="T10429" t="s">
        <v>179</v>
      </c>
      <c r="U10429" t="s">
        <v>5</v>
      </c>
      <c r="V10429" t="s">
        <v>32529</v>
      </c>
    </row>
    <row r="10430" spans="1:23" x14ac:dyDescent="0.25">
      <c r="A10430" t="s">
        <v>36</v>
      </c>
      <c r="B10430" t="s">
        <v>1522</v>
      </c>
      <c r="C10430" t="s">
        <v>194</v>
      </c>
      <c r="D10430" t="s">
        <v>22183</v>
      </c>
      <c r="E10430" t="s">
        <v>20521</v>
      </c>
      <c r="F10430" t="s">
        <v>1412</v>
      </c>
      <c r="G10430" t="s">
        <v>32530</v>
      </c>
      <c r="H10430" t="s">
        <v>11663</v>
      </c>
      <c r="I10430" t="s">
        <v>873</v>
      </c>
      <c r="J10430" t="s">
        <v>2226</v>
      </c>
      <c r="K10430" t="s">
        <v>4155</v>
      </c>
      <c r="L10430" t="s">
        <v>8310</v>
      </c>
      <c r="M10430" t="s">
        <v>3189</v>
      </c>
      <c r="N10430" t="s">
        <v>2242</v>
      </c>
      <c r="O10430" t="s">
        <v>32531</v>
      </c>
    </row>
    <row r="10431" spans="1:23" x14ac:dyDescent="0.25">
      <c r="A10431" t="s">
        <v>383</v>
      </c>
      <c r="B10431" t="s">
        <v>20547</v>
      </c>
      <c r="C10431" t="s">
        <v>6921</v>
      </c>
      <c r="D10431" t="s">
        <v>126</v>
      </c>
      <c r="E10431" t="s">
        <v>32532</v>
      </c>
      <c r="F10431" t="s">
        <v>1483</v>
      </c>
      <c r="G10431" t="s">
        <v>10009</v>
      </c>
      <c r="H10431" t="s">
        <v>266</v>
      </c>
      <c r="I10431" t="s">
        <v>126</v>
      </c>
      <c r="J10431" t="s">
        <v>2679</v>
      </c>
      <c r="K10431" t="s">
        <v>1392</v>
      </c>
      <c r="L10431" t="s">
        <v>179</v>
      </c>
      <c r="M10431" t="s">
        <v>3201</v>
      </c>
      <c r="N10431" t="s">
        <v>3214</v>
      </c>
      <c r="O10431" t="s">
        <v>57</v>
      </c>
      <c r="P10431" t="s">
        <v>61</v>
      </c>
      <c r="Q10431" t="s">
        <v>1480</v>
      </c>
      <c r="R10431" t="s">
        <v>32533</v>
      </c>
    </row>
    <row r="10432" spans="1:23" x14ac:dyDescent="0.25">
      <c r="A10432" t="s">
        <v>5092</v>
      </c>
      <c r="B10432" t="s">
        <v>32534</v>
      </c>
      <c r="C10432" t="s">
        <v>32535</v>
      </c>
      <c r="D10432" t="s">
        <v>9354</v>
      </c>
      <c r="E10432" t="s">
        <v>11463</v>
      </c>
      <c r="F10432" t="s">
        <v>1608</v>
      </c>
      <c r="G10432" t="s">
        <v>59</v>
      </c>
      <c r="H10432" t="s">
        <v>623</v>
      </c>
      <c r="I10432" t="s">
        <v>32536</v>
      </c>
      <c r="J10432" t="s">
        <v>4555</v>
      </c>
      <c r="K10432" t="s">
        <v>32537</v>
      </c>
      <c r="L10432" t="s">
        <v>28</v>
      </c>
      <c r="M10432" t="s">
        <v>32538</v>
      </c>
      <c r="N10432" t="s">
        <v>32539</v>
      </c>
    </row>
    <row r="10433" spans="1:22" x14ac:dyDescent="0.25">
      <c r="A10433" t="s">
        <v>943</v>
      </c>
      <c r="B10433" t="s">
        <v>5023</v>
      </c>
      <c r="C10433" t="s">
        <v>1128</v>
      </c>
      <c r="D10433" t="s">
        <v>383</v>
      </c>
      <c r="E10433" t="s">
        <v>32540</v>
      </c>
      <c r="F10433" t="s">
        <v>179</v>
      </c>
      <c r="G10433" t="s">
        <v>4758</v>
      </c>
      <c r="H10433" t="s">
        <v>179</v>
      </c>
      <c r="I10433" t="s">
        <v>159</v>
      </c>
      <c r="J10433" t="s">
        <v>32541</v>
      </c>
      <c r="K10433" t="s">
        <v>627</v>
      </c>
      <c r="L10433" t="s">
        <v>32542</v>
      </c>
      <c r="M10433" t="s">
        <v>873</v>
      </c>
      <c r="N10433" t="s">
        <v>18</v>
      </c>
      <c r="O10433" t="s">
        <v>383</v>
      </c>
      <c r="P10433" t="s">
        <v>5167</v>
      </c>
      <c r="Q10433" t="s">
        <v>32543</v>
      </c>
      <c r="R10433" t="s">
        <v>5092</v>
      </c>
      <c r="S10433" t="s">
        <v>1948</v>
      </c>
      <c r="T10433" t="s">
        <v>113</v>
      </c>
      <c r="U10433" t="s">
        <v>873</v>
      </c>
      <c r="V10433" t="s">
        <v>32544</v>
      </c>
    </row>
    <row r="10434" spans="1:22" x14ac:dyDescent="0.25">
      <c r="A10434" t="s">
        <v>7970</v>
      </c>
      <c r="B10434" t="s">
        <v>179</v>
      </c>
      <c r="C10434" t="s">
        <v>193</v>
      </c>
      <c r="D10434" t="s">
        <v>7243</v>
      </c>
      <c r="E10434" t="s">
        <v>126</v>
      </c>
      <c r="F10434" t="s">
        <v>61</v>
      </c>
      <c r="G10434" t="s">
        <v>32545</v>
      </c>
      <c r="H10434" t="s">
        <v>8310</v>
      </c>
      <c r="I10434" t="s">
        <v>12187</v>
      </c>
      <c r="J10434" t="s">
        <v>5597</v>
      </c>
      <c r="K10434" t="s">
        <v>613</v>
      </c>
      <c r="L10434" t="s">
        <v>150</v>
      </c>
      <c r="M10434" t="s">
        <v>37</v>
      </c>
      <c r="N10434" t="s">
        <v>61</v>
      </c>
      <c r="O10434" t="s">
        <v>32546</v>
      </c>
      <c r="P10434" t="s">
        <v>20557</v>
      </c>
      <c r="Q10434" t="s">
        <v>156</v>
      </c>
      <c r="R10434" t="s">
        <v>193</v>
      </c>
      <c r="S10434" t="s">
        <v>3936</v>
      </c>
      <c r="T10434" t="s">
        <v>32547</v>
      </c>
    </row>
    <row r="10435" spans="1:22" x14ac:dyDescent="0.25">
      <c r="A10435" t="s">
        <v>108</v>
      </c>
      <c r="B10435" t="s">
        <v>7176</v>
      </c>
      <c r="C10435" t="s">
        <v>7177</v>
      </c>
      <c r="D10435" t="s">
        <v>179</v>
      </c>
      <c r="E10435" t="s">
        <v>7116</v>
      </c>
      <c r="F10435" t="s">
        <v>9153</v>
      </c>
      <c r="G10435" t="s">
        <v>108</v>
      </c>
      <c r="H10435" t="s">
        <v>43</v>
      </c>
      <c r="I10435" t="s">
        <v>767</v>
      </c>
      <c r="J10435" t="s">
        <v>28461</v>
      </c>
      <c r="K10435" t="s">
        <v>179</v>
      </c>
      <c r="L10435" t="s">
        <v>392</v>
      </c>
      <c r="M10435" t="s">
        <v>29278</v>
      </c>
      <c r="N10435" t="s">
        <v>45</v>
      </c>
      <c r="O10435" t="s">
        <v>26410</v>
      </c>
      <c r="P10435" t="s">
        <v>57</v>
      </c>
      <c r="Q10435" t="s">
        <v>32548</v>
      </c>
    </row>
    <row r="10436" spans="1:22" x14ac:dyDescent="0.25">
      <c r="A10436" t="s">
        <v>32549</v>
      </c>
    </row>
    <row r="10437" spans="1:22" x14ac:dyDescent="0.25">
      <c r="A10437" t="s">
        <v>32550</v>
      </c>
      <c r="B10437" t="s">
        <v>43</v>
      </c>
      <c r="C10437" t="s">
        <v>32551</v>
      </c>
      <c r="D10437" t="s">
        <v>2044</v>
      </c>
      <c r="E10437" t="s">
        <v>339</v>
      </c>
      <c r="F10437" t="s">
        <v>1776</v>
      </c>
      <c r="G10437" t="s">
        <v>7902</v>
      </c>
      <c r="H10437" t="s">
        <v>30</v>
      </c>
      <c r="I10437" t="s">
        <v>2396</v>
      </c>
      <c r="J10437" t="s">
        <v>32552</v>
      </c>
      <c r="K10437" t="s">
        <v>32553</v>
      </c>
      <c r="L10437" t="s">
        <v>28</v>
      </c>
      <c r="M10437" t="s">
        <v>32554</v>
      </c>
    </row>
    <row r="10438" spans="1:22" x14ac:dyDescent="0.25">
      <c r="A10438" t="s">
        <v>615</v>
      </c>
      <c r="B10438" t="s">
        <v>32555</v>
      </c>
      <c r="C10438" t="s">
        <v>43</v>
      </c>
      <c r="D10438" t="s">
        <v>2453</v>
      </c>
      <c r="E10438" t="s">
        <v>2044</v>
      </c>
      <c r="F10438" t="s">
        <v>260</v>
      </c>
      <c r="G10438" t="s">
        <v>32556</v>
      </c>
      <c r="H10438" t="s">
        <v>32557</v>
      </c>
      <c r="I10438" t="s">
        <v>32558</v>
      </c>
      <c r="J10438" t="s">
        <v>32559</v>
      </c>
      <c r="K10438" t="s">
        <v>12</v>
      </c>
      <c r="L10438" t="s">
        <v>32560</v>
      </c>
      <c r="M10438" t="s">
        <v>32561</v>
      </c>
      <c r="N10438" t="s">
        <v>32562</v>
      </c>
      <c r="O10438" t="s">
        <v>2458</v>
      </c>
      <c r="P10438" t="s">
        <v>32563</v>
      </c>
    </row>
    <row r="10439" spans="1:22" x14ac:dyDescent="0.25">
      <c r="A10439" t="s">
        <v>179</v>
      </c>
      <c r="B10439" t="s">
        <v>61</v>
      </c>
      <c r="C10439" t="s">
        <v>1911</v>
      </c>
      <c r="D10439" t="s">
        <v>1470</v>
      </c>
      <c r="E10439" t="s">
        <v>1622</v>
      </c>
      <c r="F10439" t="s">
        <v>18</v>
      </c>
      <c r="G10439" t="s">
        <v>541</v>
      </c>
      <c r="H10439" t="s">
        <v>15177</v>
      </c>
      <c r="I10439" t="s">
        <v>1554</v>
      </c>
      <c r="J10439" t="s">
        <v>32564</v>
      </c>
      <c r="K10439" t="s">
        <v>32565</v>
      </c>
      <c r="L10439" t="s">
        <v>301</v>
      </c>
      <c r="M10439" t="s">
        <v>1671</v>
      </c>
      <c r="N10439" t="s">
        <v>32566</v>
      </c>
      <c r="O10439" t="s">
        <v>161</v>
      </c>
    </row>
    <row r="10442" spans="1:22" x14ac:dyDescent="0.25">
      <c r="A10442" t="s">
        <v>32567</v>
      </c>
      <c r="B10442" t="s">
        <v>32568</v>
      </c>
      <c r="C10442" t="s">
        <v>32569</v>
      </c>
      <c r="D10442" t="s">
        <v>12069</v>
      </c>
      <c r="E10442" t="s">
        <v>32570</v>
      </c>
      <c r="F10442" t="s">
        <v>32571</v>
      </c>
      <c r="G10442" t="s">
        <v>1689</v>
      </c>
      <c r="H10442" t="s">
        <v>898</v>
      </c>
      <c r="I10442" t="s">
        <v>32105</v>
      </c>
      <c r="J10442" t="s">
        <v>32572</v>
      </c>
      <c r="K10442" t="s">
        <v>8917</v>
      </c>
      <c r="L10442" t="s">
        <v>18</v>
      </c>
      <c r="M10442" t="s">
        <v>25386</v>
      </c>
      <c r="N10442" t="s">
        <v>32573</v>
      </c>
    </row>
    <row r="10443" spans="1:22" x14ac:dyDescent="0.25">
      <c r="A10443" t="s">
        <v>2170</v>
      </c>
      <c r="B10443" t="s">
        <v>255</v>
      </c>
      <c r="C10443" t="s">
        <v>30</v>
      </c>
      <c r="D10443" t="s">
        <v>7243</v>
      </c>
      <c r="E10443" t="s">
        <v>126</v>
      </c>
      <c r="F10443" t="s">
        <v>6696</v>
      </c>
      <c r="G10443" t="s">
        <v>30</v>
      </c>
      <c r="H10443" t="s">
        <v>32574</v>
      </c>
      <c r="I10443" t="s">
        <v>3486</v>
      </c>
      <c r="J10443" t="s">
        <v>1768</v>
      </c>
      <c r="K10443" t="s">
        <v>18</v>
      </c>
      <c r="L10443" t="s">
        <v>1586</v>
      </c>
      <c r="M10443" t="s">
        <v>7072</v>
      </c>
      <c r="N10443" t="s">
        <v>5092</v>
      </c>
      <c r="O10443" t="s">
        <v>17987</v>
      </c>
      <c r="P10443" t="s">
        <v>8048</v>
      </c>
      <c r="Q10443" t="s">
        <v>32575</v>
      </c>
    </row>
    <row r="10444" spans="1:22" x14ac:dyDescent="0.25">
      <c r="A10444" t="s">
        <v>438</v>
      </c>
      <c r="B10444" t="s">
        <v>32576</v>
      </c>
      <c r="C10444" t="s">
        <v>179</v>
      </c>
      <c r="D10444" t="s">
        <v>2086</v>
      </c>
      <c r="E10444" t="s">
        <v>18</v>
      </c>
      <c r="F10444" t="s">
        <v>61</v>
      </c>
      <c r="G10444" t="s">
        <v>762</v>
      </c>
      <c r="H10444" t="s">
        <v>11785</v>
      </c>
      <c r="I10444" t="s">
        <v>4718</v>
      </c>
      <c r="J10444" t="s">
        <v>4719</v>
      </c>
      <c r="K10444" t="s">
        <v>23129</v>
      </c>
      <c r="L10444" t="s">
        <v>37</v>
      </c>
      <c r="M10444" t="s">
        <v>681</v>
      </c>
      <c r="N10444" t="s">
        <v>18</v>
      </c>
      <c r="O10444" t="s">
        <v>14863</v>
      </c>
      <c r="P10444" t="s">
        <v>37</v>
      </c>
      <c r="Q10444" t="s">
        <v>193</v>
      </c>
      <c r="R10444" t="s">
        <v>2419</v>
      </c>
      <c r="S10444" t="s">
        <v>1308</v>
      </c>
      <c r="T10444" t="s">
        <v>32577</v>
      </c>
      <c r="U10444" t="s">
        <v>32578</v>
      </c>
    </row>
    <row r="10445" spans="1:22" x14ac:dyDescent="0.25">
      <c r="A10445" t="s">
        <v>8968</v>
      </c>
      <c r="B10445" t="s">
        <v>3458</v>
      </c>
      <c r="C10445" t="s">
        <v>57</v>
      </c>
      <c r="D10445" t="s">
        <v>61</v>
      </c>
      <c r="E10445" t="s">
        <v>32579</v>
      </c>
      <c r="F10445" t="s">
        <v>32580</v>
      </c>
      <c r="G10445" t="s">
        <v>32581</v>
      </c>
      <c r="H10445" t="s">
        <v>1265</v>
      </c>
      <c r="I10445" t="s">
        <v>528</v>
      </c>
      <c r="J10445" t="s">
        <v>461</v>
      </c>
      <c r="K10445" t="s">
        <v>5</v>
      </c>
      <c r="L10445" t="s">
        <v>1940</v>
      </c>
      <c r="M10445" t="s">
        <v>32582</v>
      </c>
    </row>
    <row r="10446" spans="1:22" x14ac:dyDescent="0.25">
      <c r="A10446" t="s">
        <v>432</v>
      </c>
      <c r="B10446" t="s">
        <v>411</v>
      </c>
      <c r="C10446" t="s">
        <v>7525</v>
      </c>
      <c r="D10446" t="s">
        <v>57</v>
      </c>
      <c r="E10446" t="s">
        <v>5974</v>
      </c>
      <c r="F10446" t="s">
        <v>6226</v>
      </c>
      <c r="G10446" t="s">
        <v>32583</v>
      </c>
    </row>
    <row r="10447" spans="1:22" x14ac:dyDescent="0.25">
      <c r="A10447" t="s">
        <v>2289</v>
      </c>
      <c r="B10447" t="s">
        <v>61</v>
      </c>
      <c r="C10447" t="s">
        <v>1224</v>
      </c>
      <c r="D10447" t="s">
        <v>9615</v>
      </c>
      <c r="E10447" t="s">
        <v>218</v>
      </c>
      <c r="F10447" t="s">
        <v>2573</v>
      </c>
      <c r="G10447" t="s">
        <v>61</v>
      </c>
      <c r="H10447" t="s">
        <v>4083</v>
      </c>
      <c r="I10447" t="s">
        <v>218</v>
      </c>
      <c r="J10447" t="s">
        <v>7589</v>
      </c>
      <c r="K10447" t="s">
        <v>723</v>
      </c>
      <c r="L10447" t="s">
        <v>9746</v>
      </c>
      <c r="M10447" t="s">
        <v>9747</v>
      </c>
      <c r="N10447" t="s">
        <v>9748</v>
      </c>
      <c r="O10447">
        <v>103</v>
      </c>
      <c r="P10447" t="s">
        <v>919</v>
      </c>
      <c r="Q10447" t="s">
        <v>32584</v>
      </c>
    </row>
    <row r="10448" spans="1:22" x14ac:dyDescent="0.25">
      <c r="A10448" t="s">
        <v>8196</v>
      </c>
      <c r="B10448" t="s">
        <v>28</v>
      </c>
      <c r="C10448" t="s">
        <v>32228</v>
      </c>
      <c r="D10448" t="s">
        <v>898</v>
      </c>
      <c r="E10448" t="s">
        <v>71</v>
      </c>
      <c r="F10448" t="s">
        <v>1641</v>
      </c>
      <c r="G10448" t="s">
        <v>25468</v>
      </c>
      <c r="H10448" t="s">
        <v>1777</v>
      </c>
      <c r="I10448" t="s">
        <v>112</v>
      </c>
      <c r="J10448" t="s">
        <v>218</v>
      </c>
      <c r="K10448" t="s">
        <v>113</v>
      </c>
      <c r="L10448" t="s">
        <v>32585</v>
      </c>
      <c r="M10448" t="s">
        <v>1493</v>
      </c>
      <c r="N10448" t="s">
        <v>5092</v>
      </c>
      <c r="O10448" t="s">
        <v>290</v>
      </c>
      <c r="P10448" t="s">
        <v>3045</v>
      </c>
      <c r="Q10448" t="s">
        <v>3800</v>
      </c>
      <c r="R10448" t="s">
        <v>59</v>
      </c>
      <c r="S10448" t="s">
        <v>3136</v>
      </c>
      <c r="T10448" t="s">
        <v>32586</v>
      </c>
    </row>
    <row r="10449" spans="1:23" x14ac:dyDescent="0.25">
      <c r="A10449" t="s">
        <v>71</v>
      </c>
      <c r="B10449" t="s">
        <v>541</v>
      </c>
      <c r="C10449" t="s">
        <v>266</v>
      </c>
      <c r="D10449" t="s">
        <v>575</v>
      </c>
      <c r="E10449" t="s">
        <v>59</v>
      </c>
      <c r="F10449" t="s">
        <v>2296</v>
      </c>
      <c r="G10449" t="s">
        <v>32228</v>
      </c>
      <c r="H10449" t="s">
        <v>30</v>
      </c>
      <c r="I10449" t="s">
        <v>3200</v>
      </c>
      <c r="J10449" t="s">
        <v>594</v>
      </c>
      <c r="K10449" t="s">
        <v>32587</v>
      </c>
      <c r="L10449" t="s">
        <v>54</v>
      </c>
      <c r="M10449" t="s">
        <v>3136</v>
      </c>
      <c r="N10449" t="s">
        <v>5</v>
      </c>
      <c r="O10449" t="s">
        <v>1321</v>
      </c>
      <c r="P10449" t="s">
        <v>1590</v>
      </c>
      <c r="Q10449" t="s">
        <v>37</v>
      </c>
      <c r="R10449" t="s">
        <v>126</v>
      </c>
      <c r="S10449" t="s">
        <v>61</v>
      </c>
      <c r="T10449" t="s">
        <v>32588</v>
      </c>
    </row>
    <row r="10450" spans="1:23" x14ac:dyDescent="0.25">
      <c r="A10450" t="s">
        <v>603</v>
      </c>
      <c r="B10450" t="s">
        <v>32589</v>
      </c>
    </row>
    <row r="10451" spans="1:23" x14ac:dyDescent="0.25">
      <c r="A10451" t="s">
        <v>32590</v>
      </c>
      <c r="B10451" t="s">
        <v>5097</v>
      </c>
      <c r="C10451" t="s">
        <v>3200</v>
      </c>
      <c r="D10451" t="s">
        <v>4760</v>
      </c>
      <c r="E10451" t="s">
        <v>30</v>
      </c>
      <c r="F10451" t="s">
        <v>411</v>
      </c>
      <c r="G10451" t="s">
        <v>755</v>
      </c>
      <c r="H10451" t="s">
        <v>627</v>
      </c>
      <c r="I10451" t="s">
        <v>2072</v>
      </c>
      <c r="J10451" t="s">
        <v>411</v>
      </c>
      <c r="K10451" t="s">
        <v>2667</v>
      </c>
      <c r="L10451" t="s">
        <v>5092</v>
      </c>
      <c r="M10451" t="s">
        <v>7530</v>
      </c>
      <c r="N10451" t="s">
        <v>5</v>
      </c>
      <c r="O10451" t="s">
        <v>187</v>
      </c>
      <c r="P10451" t="s">
        <v>32591</v>
      </c>
      <c r="Q10451" t="s">
        <v>32592</v>
      </c>
    </row>
    <row r="10452" spans="1:23" x14ac:dyDescent="0.25">
      <c r="A10452" t="s">
        <v>6614</v>
      </c>
      <c r="B10452" t="s">
        <v>161</v>
      </c>
      <c r="C10452" t="s">
        <v>7238</v>
      </c>
      <c r="D10452" t="s">
        <v>36</v>
      </c>
      <c r="E10452" t="s">
        <v>1100</v>
      </c>
      <c r="F10452" t="s">
        <v>61</v>
      </c>
      <c r="G10452" t="s">
        <v>8290</v>
      </c>
      <c r="H10452" t="s">
        <v>159</v>
      </c>
      <c r="I10452" t="s">
        <v>32593</v>
      </c>
      <c r="J10452" t="s">
        <v>438</v>
      </c>
      <c r="K10452" t="s">
        <v>439</v>
      </c>
      <c r="L10452" t="s">
        <v>179</v>
      </c>
      <c r="M10452" t="s">
        <v>717</v>
      </c>
      <c r="N10452" t="s">
        <v>59</v>
      </c>
      <c r="O10452" t="s">
        <v>392</v>
      </c>
      <c r="P10452" t="s">
        <v>541</v>
      </c>
      <c r="Q10452" t="s">
        <v>1504</v>
      </c>
      <c r="R10452" t="s">
        <v>32594</v>
      </c>
    </row>
    <row r="10453" spans="1:23" x14ac:dyDescent="0.25">
      <c r="A10453" t="s">
        <v>6614</v>
      </c>
      <c r="B10453" t="s">
        <v>19216</v>
      </c>
      <c r="C10453" t="s">
        <v>6814</v>
      </c>
      <c r="D10453" t="s">
        <v>4120</v>
      </c>
      <c r="E10453" t="s">
        <v>86</v>
      </c>
      <c r="F10453" t="s">
        <v>4555</v>
      </c>
      <c r="G10453" t="s">
        <v>290</v>
      </c>
      <c r="H10453" t="s">
        <v>17080</v>
      </c>
      <c r="I10453" t="s">
        <v>5291</v>
      </c>
      <c r="J10453" t="s">
        <v>24470</v>
      </c>
      <c r="K10453" t="s">
        <v>37</v>
      </c>
      <c r="L10453" t="s">
        <v>36</v>
      </c>
      <c r="M10453" t="s">
        <v>290</v>
      </c>
      <c r="N10453" t="s">
        <v>5</v>
      </c>
      <c r="O10453" t="s">
        <v>187</v>
      </c>
      <c r="P10453" t="s">
        <v>32595</v>
      </c>
      <c r="Q10453" t="s">
        <v>32596</v>
      </c>
    </row>
    <row r="10454" spans="1:23" x14ac:dyDescent="0.25">
      <c r="A10454" t="s">
        <v>6614</v>
      </c>
      <c r="B10454" t="s">
        <v>590</v>
      </c>
      <c r="C10454" t="s">
        <v>112</v>
      </c>
      <c r="D10454" t="s">
        <v>1125</v>
      </c>
      <c r="E10454" t="s">
        <v>723</v>
      </c>
      <c r="F10454" t="s">
        <v>59</v>
      </c>
      <c r="G10454" t="s">
        <v>12513</v>
      </c>
      <c r="H10454" t="s">
        <v>590</v>
      </c>
      <c r="I10454" t="s">
        <v>1523</v>
      </c>
      <c r="J10454" t="s">
        <v>32597</v>
      </c>
      <c r="K10454" t="s">
        <v>126</v>
      </c>
      <c r="L10454" t="s">
        <v>577</v>
      </c>
      <c r="M10454" t="s">
        <v>1523</v>
      </c>
      <c r="N10454" t="s">
        <v>17120</v>
      </c>
      <c r="O10454" t="s">
        <v>305</v>
      </c>
      <c r="P10454" t="s">
        <v>32598</v>
      </c>
      <c r="Q10454" t="s">
        <v>32599</v>
      </c>
    </row>
    <row r="10455" spans="1:23" x14ac:dyDescent="0.25">
      <c r="A10455" t="s">
        <v>898</v>
      </c>
      <c r="B10455" t="s">
        <v>156</v>
      </c>
      <c r="C10455" t="s">
        <v>427</v>
      </c>
      <c r="D10455" t="s">
        <v>157</v>
      </c>
      <c r="E10455" t="s">
        <v>32600</v>
      </c>
      <c r="F10455" t="s">
        <v>59</v>
      </c>
      <c r="G10455" t="s">
        <v>400</v>
      </c>
      <c r="H10455" t="s">
        <v>157</v>
      </c>
      <c r="I10455" t="s">
        <v>5</v>
      </c>
      <c r="J10455" t="s">
        <v>6614</v>
      </c>
      <c r="K10455" t="s">
        <v>356</v>
      </c>
      <c r="L10455" t="s">
        <v>32601</v>
      </c>
    </row>
    <row r="10456" spans="1:23" x14ac:dyDescent="0.25">
      <c r="A10456" t="s">
        <v>6614</v>
      </c>
      <c r="B10456" t="s">
        <v>24730</v>
      </c>
      <c r="C10456" t="s">
        <v>32602</v>
      </c>
      <c r="D10456" t="s">
        <v>2349</v>
      </c>
      <c r="E10456" t="s">
        <v>32603</v>
      </c>
      <c r="F10456" t="s">
        <v>32604</v>
      </c>
      <c r="G10456" t="s">
        <v>710</v>
      </c>
      <c r="H10456" t="s">
        <v>194</v>
      </c>
      <c r="I10456" t="s">
        <v>1968</v>
      </c>
      <c r="J10456">
        <v>1</v>
      </c>
      <c r="K10456" t="s">
        <v>32605</v>
      </c>
      <c r="L10456" t="s">
        <v>898</v>
      </c>
      <c r="M10456" t="s">
        <v>156</v>
      </c>
      <c r="N10456" t="s">
        <v>6281</v>
      </c>
      <c r="O10456" t="s">
        <v>246</v>
      </c>
      <c r="P10456" t="s">
        <v>1424</v>
      </c>
      <c r="Q10456" t="s">
        <v>36</v>
      </c>
      <c r="R10456" t="s">
        <v>3252</v>
      </c>
      <c r="S10456" t="s">
        <v>59</v>
      </c>
      <c r="T10456" t="s">
        <v>572</v>
      </c>
      <c r="U10456" t="s">
        <v>3253</v>
      </c>
      <c r="V10456" t="s">
        <v>24278</v>
      </c>
      <c r="W10456" t="s">
        <v>32606</v>
      </c>
    </row>
    <row r="10457" spans="1:23" x14ac:dyDescent="0.25">
      <c r="A10457" t="s">
        <v>157</v>
      </c>
      <c r="B10457" t="s">
        <v>1998</v>
      </c>
      <c r="C10457" t="s">
        <v>621</v>
      </c>
      <c r="D10457" t="s">
        <v>37</v>
      </c>
      <c r="E10457" t="s">
        <v>4475</v>
      </c>
      <c r="F10457" t="s">
        <v>18</v>
      </c>
      <c r="G10457">
        <v>10</v>
      </c>
      <c r="H10457" t="s">
        <v>19306</v>
      </c>
      <c r="I10457" t="s">
        <v>206</v>
      </c>
      <c r="J10457">
        <v>7.05</v>
      </c>
      <c r="K10457" t="s">
        <v>161</v>
      </c>
      <c r="L10457" t="s">
        <v>32607</v>
      </c>
    </row>
    <row r="10458" spans="1:23" x14ac:dyDescent="0.25">
      <c r="A10458" t="s">
        <v>3600</v>
      </c>
      <c r="B10458" t="s">
        <v>59</v>
      </c>
      <c r="C10458" t="s">
        <v>338</v>
      </c>
      <c r="D10458" t="s">
        <v>7328</v>
      </c>
      <c r="E10458" t="s">
        <v>790</v>
      </c>
      <c r="F10458" t="s">
        <v>6614</v>
      </c>
      <c r="G10458" t="s">
        <v>11171</v>
      </c>
      <c r="H10458" t="s">
        <v>1018</v>
      </c>
      <c r="I10458" t="s">
        <v>1013</v>
      </c>
      <c r="J10458" t="s">
        <v>462</v>
      </c>
      <c r="K10458" t="s">
        <v>179</v>
      </c>
      <c r="L10458" t="s">
        <v>541</v>
      </c>
      <c r="M10458" t="s">
        <v>32608</v>
      </c>
      <c r="N10458" t="s">
        <v>32609</v>
      </c>
    </row>
    <row r="10459" spans="1:23" x14ac:dyDescent="0.25">
      <c r="A10459" t="s">
        <v>1087</v>
      </c>
      <c r="B10459" t="s">
        <v>179</v>
      </c>
      <c r="C10459" t="s">
        <v>61</v>
      </c>
      <c r="D10459" t="s">
        <v>1940</v>
      </c>
      <c r="E10459" t="s">
        <v>32610</v>
      </c>
      <c r="F10459" t="s">
        <v>4628</v>
      </c>
      <c r="G10459" t="s">
        <v>326</v>
      </c>
      <c r="H10459" t="s">
        <v>32414</v>
      </c>
      <c r="I10459" t="s">
        <v>16919</v>
      </c>
      <c r="J10459" t="s">
        <v>1993</v>
      </c>
      <c r="K10459" t="s">
        <v>1994</v>
      </c>
      <c r="L10459" t="s">
        <v>59</v>
      </c>
      <c r="M10459" t="s">
        <v>650</v>
      </c>
      <c r="N10459" t="s">
        <v>210</v>
      </c>
      <c r="O10459" t="s">
        <v>1088</v>
      </c>
      <c r="P10459" t="s">
        <v>17814</v>
      </c>
      <c r="Q10459" t="s">
        <v>6614</v>
      </c>
      <c r="R10459" t="s">
        <v>32611</v>
      </c>
    </row>
    <row r="10460" spans="1:23" x14ac:dyDescent="0.25">
      <c r="A10460" t="s">
        <v>6614</v>
      </c>
      <c r="B10460" t="s">
        <v>5548</v>
      </c>
      <c r="C10460" t="s">
        <v>36</v>
      </c>
      <c r="D10460" t="s">
        <v>157</v>
      </c>
      <c r="E10460" t="s">
        <v>206</v>
      </c>
      <c r="F10460" t="s">
        <v>61</v>
      </c>
      <c r="G10460" t="s">
        <v>9406</v>
      </c>
      <c r="H10460" t="s">
        <v>758</v>
      </c>
      <c r="I10460" t="s">
        <v>32612</v>
      </c>
      <c r="J10460" t="s">
        <v>32613</v>
      </c>
    </row>
    <row r="10461" spans="1:23" x14ac:dyDescent="0.25">
      <c r="A10461" t="s">
        <v>6614</v>
      </c>
      <c r="B10461" t="s">
        <v>14385</v>
      </c>
      <c r="C10461" t="s">
        <v>179</v>
      </c>
      <c r="D10461" t="s">
        <v>32614</v>
      </c>
      <c r="E10461" t="s">
        <v>6854</v>
      </c>
      <c r="F10461" t="s">
        <v>32615</v>
      </c>
    </row>
    <row r="10462" spans="1:23" x14ac:dyDescent="0.25">
      <c r="A10462" t="s">
        <v>6614</v>
      </c>
      <c r="B10462" t="s">
        <v>6854</v>
      </c>
      <c r="C10462" t="s">
        <v>282</v>
      </c>
      <c r="D10462" t="s">
        <v>1727</v>
      </c>
      <c r="E10462" t="s">
        <v>57</v>
      </c>
      <c r="F10462" t="s">
        <v>32616</v>
      </c>
    </row>
    <row r="10463" spans="1:23" x14ac:dyDescent="0.25">
      <c r="A10463" t="s">
        <v>6614</v>
      </c>
      <c r="B10463" t="s">
        <v>13602</v>
      </c>
      <c r="C10463" t="s">
        <v>61</v>
      </c>
      <c r="D10463" t="s">
        <v>395</v>
      </c>
      <c r="E10463" t="s">
        <v>608</v>
      </c>
      <c r="F10463" t="s">
        <v>30</v>
      </c>
      <c r="G10463" t="s">
        <v>32617</v>
      </c>
      <c r="H10463" t="s">
        <v>193</v>
      </c>
      <c r="I10463" t="s">
        <v>541</v>
      </c>
      <c r="J10463" t="s">
        <v>32618</v>
      </c>
      <c r="K10463" t="s">
        <v>9813</v>
      </c>
      <c r="L10463" t="s">
        <v>290</v>
      </c>
      <c r="M10463" t="s">
        <v>13340</v>
      </c>
      <c r="N10463" t="s">
        <v>150</v>
      </c>
      <c r="O10463" t="s">
        <v>32619</v>
      </c>
      <c r="P10463" t="s">
        <v>32620</v>
      </c>
      <c r="Q10463" t="s">
        <v>18</v>
      </c>
      <c r="R10463" t="s">
        <v>1025</v>
      </c>
      <c r="S10463" t="s">
        <v>32621</v>
      </c>
    </row>
    <row r="10464" spans="1:23" x14ac:dyDescent="0.25">
      <c r="A10464" t="s">
        <v>32604</v>
      </c>
      <c r="B10464" t="s">
        <v>32604</v>
      </c>
      <c r="C10464" t="s">
        <v>32604</v>
      </c>
      <c r="D10464" t="s">
        <v>8048</v>
      </c>
      <c r="E10464" t="s">
        <v>179</v>
      </c>
      <c r="F10464" t="s">
        <v>32622</v>
      </c>
      <c r="G10464" t="s">
        <v>1993</v>
      </c>
      <c r="H10464" t="s">
        <v>1994</v>
      </c>
      <c r="I10464" t="s">
        <v>126</v>
      </c>
      <c r="J10464" t="s">
        <v>1088</v>
      </c>
      <c r="K10464" t="s">
        <v>32162</v>
      </c>
      <c r="L10464" t="s">
        <v>6614</v>
      </c>
      <c r="M10464" t="s">
        <v>18304</v>
      </c>
      <c r="N10464" t="s">
        <v>6523</v>
      </c>
      <c r="O10464" t="s">
        <v>32623</v>
      </c>
      <c r="P10464" t="s">
        <v>32624</v>
      </c>
    </row>
    <row r="10465" spans="1:20" x14ac:dyDescent="0.25">
      <c r="A10465" t="s">
        <v>3200</v>
      </c>
      <c r="B10465" t="s">
        <v>3634</v>
      </c>
      <c r="C10465" t="s">
        <v>13602</v>
      </c>
      <c r="D10465" t="s">
        <v>179</v>
      </c>
      <c r="E10465" t="s">
        <v>717</v>
      </c>
      <c r="F10465" t="s">
        <v>59</v>
      </c>
      <c r="G10465" t="s">
        <v>392</v>
      </c>
      <c r="H10465" t="s">
        <v>541</v>
      </c>
      <c r="I10465" t="s">
        <v>1504</v>
      </c>
      <c r="J10465" t="s">
        <v>13509</v>
      </c>
      <c r="K10465" t="s">
        <v>1716</v>
      </c>
      <c r="L10465" t="s">
        <v>19076</v>
      </c>
      <c r="M10465" t="s">
        <v>32625</v>
      </c>
    </row>
    <row r="10466" spans="1:20" x14ac:dyDescent="0.25">
      <c r="A10466" t="s">
        <v>6614</v>
      </c>
      <c r="B10466" t="s">
        <v>14385</v>
      </c>
      <c r="C10466" t="s">
        <v>1911</v>
      </c>
      <c r="D10466" t="s">
        <v>253</v>
      </c>
      <c r="E10466" t="s">
        <v>608</v>
      </c>
      <c r="F10466" t="s">
        <v>30</v>
      </c>
      <c r="G10466" t="s">
        <v>61</v>
      </c>
      <c r="H10466" t="s">
        <v>32626</v>
      </c>
      <c r="I10466" t="s">
        <v>2189</v>
      </c>
      <c r="J10466" t="s">
        <v>2419</v>
      </c>
      <c r="K10466" t="s">
        <v>475</v>
      </c>
      <c r="L10466" t="s">
        <v>812</v>
      </c>
      <c r="M10466" t="s">
        <v>1706</v>
      </c>
      <c r="N10466" t="s">
        <v>3336</v>
      </c>
      <c r="O10466" t="s">
        <v>59</v>
      </c>
      <c r="P10466" t="s">
        <v>32627</v>
      </c>
    </row>
    <row r="10467" spans="1:20" x14ac:dyDescent="0.25">
      <c r="A10467" t="s">
        <v>6614</v>
      </c>
      <c r="B10467" t="s">
        <v>2072</v>
      </c>
      <c r="C10467" t="s">
        <v>5044</v>
      </c>
      <c r="D10467" t="s">
        <v>2517</v>
      </c>
      <c r="E10467" t="s">
        <v>32628</v>
      </c>
      <c r="F10467" t="s">
        <v>608</v>
      </c>
      <c r="G10467" t="s">
        <v>57</v>
      </c>
      <c r="H10467" t="s">
        <v>193</v>
      </c>
      <c r="I10467" t="s">
        <v>32629</v>
      </c>
      <c r="J10467" t="s">
        <v>32630</v>
      </c>
      <c r="K10467" t="s">
        <v>32631</v>
      </c>
    </row>
    <row r="10468" spans="1:20" x14ac:dyDescent="0.25">
      <c r="A10468" t="s">
        <v>6614</v>
      </c>
      <c r="B10468" t="s">
        <v>2733</v>
      </c>
      <c r="C10468" t="s">
        <v>157</v>
      </c>
      <c r="D10468" t="s">
        <v>32632</v>
      </c>
      <c r="E10468" t="s">
        <v>1531</v>
      </c>
      <c r="F10468" t="s">
        <v>14385</v>
      </c>
      <c r="G10468" t="s">
        <v>179</v>
      </c>
      <c r="H10468" t="s">
        <v>1814</v>
      </c>
      <c r="I10468" t="s">
        <v>5</v>
      </c>
      <c r="J10468" t="s">
        <v>7913</v>
      </c>
      <c r="K10468" t="s">
        <v>61</v>
      </c>
      <c r="L10468" t="s">
        <v>395</v>
      </c>
      <c r="M10468" t="s">
        <v>608</v>
      </c>
      <c r="N10468" t="s">
        <v>30</v>
      </c>
      <c r="O10468" t="s">
        <v>32633</v>
      </c>
      <c r="P10468" t="s">
        <v>6108</v>
      </c>
      <c r="Q10468" t="s">
        <v>36</v>
      </c>
      <c r="R10468" t="s">
        <v>290</v>
      </c>
      <c r="S10468" t="s">
        <v>32634</v>
      </c>
    </row>
    <row r="10469" spans="1:20" x14ac:dyDescent="0.25">
      <c r="A10469" t="s">
        <v>71</v>
      </c>
      <c r="B10469" t="s">
        <v>3565</v>
      </c>
      <c r="C10469" t="s">
        <v>30</v>
      </c>
      <c r="D10469" t="s">
        <v>5</v>
      </c>
      <c r="E10469" t="s">
        <v>8238</v>
      </c>
      <c r="F10469" t="s">
        <v>32635</v>
      </c>
      <c r="G10469" t="s">
        <v>37</v>
      </c>
      <c r="H10469" t="s">
        <v>54</v>
      </c>
      <c r="I10469" t="s">
        <v>761</v>
      </c>
      <c r="J10469" t="s">
        <v>1777</v>
      </c>
      <c r="K10469" t="s">
        <v>3865</v>
      </c>
      <c r="L10469" t="s">
        <v>16117</v>
      </c>
      <c r="M10469" t="s">
        <v>18</v>
      </c>
      <c r="N10469" t="s">
        <v>17913</v>
      </c>
      <c r="O10469" t="s">
        <v>627</v>
      </c>
      <c r="P10469" t="s">
        <v>113</v>
      </c>
      <c r="Q10469" t="s">
        <v>5</v>
      </c>
      <c r="R10469" t="s">
        <v>106</v>
      </c>
      <c r="S10469" t="s">
        <v>32636</v>
      </c>
      <c r="T10469" t="s">
        <v>32637</v>
      </c>
    </row>
    <row r="10470" spans="1:20" x14ac:dyDescent="0.25">
      <c r="A10470" t="s">
        <v>32638</v>
      </c>
      <c r="B10470" t="s">
        <v>1889</v>
      </c>
      <c r="C10470" t="s">
        <v>703</v>
      </c>
      <c r="D10470" t="s">
        <v>36</v>
      </c>
      <c r="E10470" t="s">
        <v>9773</v>
      </c>
      <c r="F10470" t="s">
        <v>32639</v>
      </c>
    </row>
    <row r="10471" spans="1:20" x14ac:dyDescent="0.25">
      <c r="A10471" t="s">
        <v>2018</v>
      </c>
      <c r="B10471" t="s">
        <v>36</v>
      </c>
      <c r="C10471" t="s">
        <v>15</v>
      </c>
      <c r="D10471" t="s">
        <v>32640</v>
      </c>
      <c r="E10471" t="s">
        <v>179</v>
      </c>
      <c r="F10471" t="s">
        <v>32641</v>
      </c>
      <c r="G10471" t="s">
        <v>32642</v>
      </c>
    </row>
    <row r="10472" spans="1:20" x14ac:dyDescent="0.25">
      <c r="A10472" t="s">
        <v>1401</v>
      </c>
      <c r="B10472" t="s">
        <v>20518</v>
      </c>
      <c r="C10472" t="s">
        <v>5092</v>
      </c>
      <c r="D10472" t="s">
        <v>898</v>
      </c>
      <c r="E10472" t="s">
        <v>290</v>
      </c>
      <c r="F10472" t="s">
        <v>4722</v>
      </c>
      <c r="G10472" t="s">
        <v>23739</v>
      </c>
      <c r="H10472" t="s">
        <v>4879</v>
      </c>
      <c r="I10472" t="s">
        <v>978</v>
      </c>
      <c r="J10472" t="s">
        <v>1047</v>
      </c>
      <c r="K10472" t="s">
        <v>16019</v>
      </c>
      <c r="L10472" t="s">
        <v>335</v>
      </c>
      <c r="M10472">
        <v>2012</v>
      </c>
      <c r="N10472" t="s">
        <v>1482</v>
      </c>
      <c r="O10472" t="s">
        <v>32643</v>
      </c>
      <c r="P10472" t="s">
        <v>19076</v>
      </c>
      <c r="Q10472" t="s">
        <v>32644</v>
      </c>
    </row>
    <row r="10473" spans="1:20" x14ac:dyDescent="0.25">
      <c r="A10473" t="s">
        <v>1880</v>
      </c>
      <c r="B10473" t="s">
        <v>59</v>
      </c>
      <c r="C10473" t="s">
        <v>2018</v>
      </c>
      <c r="D10473" t="s">
        <v>1470</v>
      </c>
      <c r="E10473" t="s">
        <v>1405</v>
      </c>
      <c r="F10473" t="s">
        <v>126</v>
      </c>
      <c r="G10473" t="s">
        <v>6814</v>
      </c>
      <c r="H10473" t="s">
        <v>6507</v>
      </c>
      <c r="I10473" t="s">
        <v>924</v>
      </c>
      <c r="J10473" t="s">
        <v>925</v>
      </c>
      <c r="K10473" t="s">
        <v>898</v>
      </c>
      <c r="L10473" t="s">
        <v>713</v>
      </c>
      <c r="M10473" t="s">
        <v>39</v>
      </c>
      <c r="N10473" t="s">
        <v>78</v>
      </c>
      <c r="O10473" t="s">
        <v>57</v>
      </c>
      <c r="P10473" t="s">
        <v>32645</v>
      </c>
      <c r="Q10473" t="s">
        <v>32646</v>
      </c>
    </row>
    <row r="10474" spans="1:20" x14ac:dyDescent="0.25">
      <c r="A10474" t="s">
        <v>54</v>
      </c>
      <c r="B10474" t="s">
        <v>567</v>
      </c>
      <c r="C10474" t="s">
        <v>5</v>
      </c>
      <c r="D10474" t="s">
        <v>7867</v>
      </c>
      <c r="E10474" t="s">
        <v>30</v>
      </c>
      <c r="F10474" t="s">
        <v>61</v>
      </c>
      <c r="G10474" t="s">
        <v>13889</v>
      </c>
      <c r="H10474" t="s">
        <v>32368</v>
      </c>
      <c r="I10474" t="s">
        <v>57</v>
      </c>
      <c r="J10474" t="s">
        <v>32647</v>
      </c>
      <c r="K10474" t="s">
        <v>102</v>
      </c>
      <c r="L10474" t="s">
        <v>17624</v>
      </c>
      <c r="M10474" t="s">
        <v>32648</v>
      </c>
    </row>
    <row r="10475" spans="1:20" x14ac:dyDescent="0.25">
      <c r="A10475" t="s">
        <v>32649</v>
      </c>
      <c r="B10475" t="s">
        <v>71</v>
      </c>
      <c r="C10475" t="s">
        <v>194</v>
      </c>
      <c r="D10475" t="s">
        <v>32650</v>
      </c>
      <c r="E10475" t="s">
        <v>37</v>
      </c>
      <c r="F10475" t="s">
        <v>100</v>
      </c>
      <c r="G10475" t="s">
        <v>1349</v>
      </c>
      <c r="H10475" t="s">
        <v>2018</v>
      </c>
      <c r="I10475" t="s">
        <v>36</v>
      </c>
      <c r="J10475" t="s">
        <v>15</v>
      </c>
      <c r="K10475" t="s">
        <v>156</v>
      </c>
      <c r="L10475" t="s">
        <v>14156</v>
      </c>
      <c r="M10475" t="s">
        <v>32651</v>
      </c>
    </row>
    <row r="10476" spans="1:20" x14ac:dyDescent="0.25">
      <c r="A10476" t="s">
        <v>887</v>
      </c>
      <c r="B10476" t="s">
        <v>21680</v>
      </c>
      <c r="C10476" t="s">
        <v>32652</v>
      </c>
    </row>
    <row r="10477" spans="1:20" x14ac:dyDescent="0.25">
      <c r="A10477" t="s">
        <v>639</v>
      </c>
      <c r="B10477" t="s">
        <v>32653</v>
      </c>
      <c r="C10477" t="s">
        <v>18</v>
      </c>
      <c r="D10477" t="s">
        <v>32654</v>
      </c>
      <c r="E10477" t="s">
        <v>32655</v>
      </c>
      <c r="F10477" t="s">
        <v>996</v>
      </c>
      <c r="G10477" t="s">
        <v>4651</v>
      </c>
      <c r="H10477" t="s">
        <v>1012</v>
      </c>
      <c r="I10477" t="s">
        <v>290</v>
      </c>
      <c r="J10477" t="s">
        <v>9077</v>
      </c>
      <c r="K10477" t="s">
        <v>5092</v>
      </c>
      <c r="L10477" t="s">
        <v>32656</v>
      </c>
      <c r="M10477" t="s">
        <v>5192</v>
      </c>
      <c r="N10477" t="s">
        <v>610</v>
      </c>
      <c r="O10477" t="s">
        <v>1254</v>
      </c>
      <c r="P10477" t="s">
        <v>32657</v>
      </c>
    </row>
    <row r="10478" spans="1:20" x14ac:dyDescent="0.25">
      <c r="A10478" t="s">
        <v>6614</v>
      </c>
      <c r="B10478" t="s">
        <v>5</v>
      </c>
      <c r="C10478" t="s">
        <v>27</v>
      </c>
      <c r="D10478" t="s">
        <v>45</v>
      </c>
      <c r="E10478" t="s">
        <v>1</v>
      </c>
      <c r="F10478" t="s">
        <v>43</v>
      </c>
      <c r="G10478" t="s">
        <v>179</v>
      </c>
      <c r="H10478" t="s">
        <v>5</v>
      </c>
      <c r="I10478" t="s">
        <v>27</v>
      </c>
      <c r="J10478" t="s">
        <v>898</v>
      </c>
      <c r="K10478" t="s">
        <v>322</v>
      </c>
      <c r="L10478" t="s">
        <v>613</v>
      </c>
      <c r="M10478" t="s">
        <v>59</v>
      </c>
      <c r="N10478" t="s">
        <v>695</v>
      </c>
      <c r="O10478" t="s">
        <v>18</v>
      </c>
      <c r="P10478" t="s">
        <v>22215</v>
      </c>
      <c r="Q10478" t="s">
        <v>17705</v>
      </c>
      <c r="R10478" t="s">
        <v>1018</v>
      </c>
      <c r="S10478" t="s">
        <v>32658</v>
      </c>
    </row>
    <row r="10479" spans="1:20" x14ac:dyDescent="0.25">
      <c r="A10479" t="s">
        <v>108</v>
      </c>
      <c r="B10479" t="s">
        <v>943</v>
      </c>
      <c r="C10479" t="s">
        <v>1932</v>
      </c>
      <c r="D10479" t="s">
        <v>898</v>
      </c>
      <c r="E10479" t="s">
        <v>4198</v>
      </c>
      <c r="F10479" t="s">
        <v>4176</v>
      </c>
      <c r="G10479" t="s">
        <v>179</v>
      </c>
      <c r="H10479" t="s">
        <v>19076</v>
      </c>
      <c r="I10479" t="s">
        <v>32659</v>
      </c>
    </row>
    <row r="10480" spans="1:20" x14ac:dyDescent="0.25">
      <c r="A10480" t="s">
        <v>3174</v>
      </c>
      <c r="B10480" t="s">
        <v>424</v>
      </c>
      <c r="C10480" t="s">
        <v>462</v>
      </c>
      <c r="D10480" t="s">
        <v>37</v>
      </c>
      <c r="E10480" t="s">
        <v>8048</v>
      </c>
      <c r="F10480" t="s">
        <v>113</v>
      </c>
      <c r="G10480" t="s">
        <v>5</v>
      </c>
      <c r="H10480" t="s">
        <v>32660</v>
      </c>
      <c r="I10480" t="s">
        <v>32661</v>
      </c>
      <c r="J10480" t="s">
        <v>32662</v>
      </c>
    </row>
    <row r="10481" spans="1:24" x14ac:dyDescent="0.25">
      <c r="A10481" t="s">
        <v>1433</v>
      </c>
      <c r="B10481" t="s">
        <v>30</v>
      </c>
      <c r="C10481" t="s">
        <v>3174</v>
      </c>
      <c r="D10481" t="s">
        <v>3707</v>
      </c>
      <c r="E10481" t="s">
        <v>59</v>
      </c>
      <c r="F10481" t="s">
        <v>157</v>
      </c>
      <c r="G10481" t="s">
        <v>5</v>
      </c>
      <c r="H10481" t="s">
        <v>32663</v>
      </c>
      <c r="I10481" t="s">
        <v>32664</v>
      </c>
      <c r="J10481" t="s">
        <v>32665</v>
      </c>
      <c r="K10481" t="s">
        <v>4981</v>
      </c>
      <c r="L10481" t="s">
        <v>182</v>
      </c>
      <c r="M10481" t="s">
        <v>157</v>
      </c>
      <c r="N10481" t="s">
        <v>2433</v>
      </c>
      <c r="O10481" t="s">
        <v>37</v>
      </c>
      <c r="P10481" t="s">
        <v>4</v>
      </c>
      <c r="Q10481" t="s">
        <v>2152</v>
      </c>
      <c r="R10481" t="s">
        <v>2058</v>
      </c>
      <c r="S10481" t="s">
        <v>32666</v>
      </c>
    </row>
    <row r="10482" spans="1:24" x14ac:dyDescent="0.25">
      <c r="A10482" t="s">
        <v>462</v>
      </c>
      <c r="B10482" t="s">
        <v>54</v>
      </c>
      <c r="C10482" t="s">
        <v>1420</v>
      </c>
      <c r="D10482" t="s">
        <v>411</v>
      </c>
      <c r="E10482" t="s">
        <v>32667</v>
      </c>
      <c r="F10482" t="s">
        <v>1695</v>
      </c>
      <c r="G10482" t="s">
        <v>5</v>
      </c>
      <c r="H10482" t="s">
        <v>32668</v>
      </c>
      <c r="I10482" t="s">
        <v>32669</v>
      </c>
    </row>
    <row r="10483" spans="1:24" x14ac:dyDescent="0.25">
      <c r="A10483" t="s">
        <v>37</v>
      </c>
      <c r="B10483" t="s">
        <v>249</v>
      </c>
      <c r="C10483" t="s">
        <v>57</v>
      </c>
      <c r="D10483" t="s">
        <v>411</v>
      </c>
      <c r="E10483" t="s">
        <v>32670</v>
      </c>
      <c r="F10483" t="s">
        <v>32671</v>
      </c>
      <c r="G10483" t="s">
        <v>179</v>
      </c>
      <c r="H10483" t="s">
        <v>943</v>
      </c>
      <c r="I10483" t="s">
        <v>61</v>
      </c>
      <c r="J10483" t="s">
        <v>32672</v>
      </c>
      <c r="K10483" t="s">
        <v>150</v>
      </c>
      <c r="L10483" t="s">
        <v>179</v>
      </c>
      <c r="M10483" t="s">
        <v>400</v>
      </c>
      <c r="N10483" t="s">
        <v>61</v>
      </c>
      <c r="O10483" t="s">
        <v>483</v>
      </c>
      <c r="P10483" t="s">
        <v>32673</v>
      </c>
      <c r="Q10483" t="s">
        <v>32674</v>
      </c>
    </row>
    <row r="10484" spans="1:24" x14ac:dyDescent="0.25">
      <c r="A10484" t="s">
        <v>179</v>
      </c>
      <c r="B10484" t="s">
        <v>15919</v>
      </c>
      <c r="C10484" t="s">
        <v>7238</v>
      </c>
      <c r="D10484" t="s">
        <v>898</v>
      </c>
      <c r="E10484" t="s">
        <v>639</v>
      </c>
      <c r="F10484" t="s">
        <v>8048</v>
      </c>
      <c r="G10484" t="s">
        <v>32675</v>
      </c>
      <c r="H10484" t="s">
        <v>32676</v>
      </c>
    </row>
    <row r="10485" spans="1:24" x14ac:dyDescent="0.25">
      <c r="A10485" t="s">
        <v>102</v>
      </c>
      <c r="B10485" t="s">
        <v>1018</v>
      </c>
      <c r="C10485" t="s">
        <v>572</v>
      </c>
      <c r="D10485" t="s">
        <v>1211</v>
      </c>
      <c r="E10485" t="s">
        <v>4707</v>
      </c>
      <c r="F10485" t="s">
        <v>1695</v>
      </c>
      <c r="G10485" t="s">
        <v>392</v>
      </c>
      <c r="H10485" t="s">
        <v>18</v>
      </c>
      <c r="I10485" t="s">
        <v>541</v>
      </c>
      <c r="J10485" t="s">
        <v>318</v>
      </c>
      <c r="K10485" t="s">
        <v>32677</v>
      </c>
      <c r="L10485" t="s">
        <v>11663</v>
      </c>
      <c r="M10485" t="s">
        <v>32678</v>
      </c>
      <c r="N10485" t="s">
        <v>6760</v>
      </c>
      <c r="O10485" t="s">
        <v>5</v>
      </c>
      <c r="P10485" t="s">
        <v>23193</v>
      </c>
      <c r="Q10485" t="s">
        <v>13602</v>
      </c>
      <c r="R10485" t="s">
        <v>32679</v>
      </c>
    </row>
    <row r="10486" spans="1:24" x14ac:dyDescent="0.25">
      <c r="A10486" t="s">
        <v>30</v>
      </c>
      <c r="B10486" t="s">
        <v>32680</v>
      </c>
      <c r="C10486" t="s">
        <v>18</v>
      </c>
      <c r="D10486" t="s">
        <v>1258</v>
      </c>
      <c r="E10486" t="s">
        <v>179</v>
      </c>
      <c r="F10486" t="s">
        <v>61</v>
      </c>
      <c r="G10486" t="s">
        <v>8073</v>
      </c>
      <c r="H10486" t="s">
        <v>57</v>
      </c>
      <c r="I10486" t="s">
        <v>61</v>
      </c>
      <c r="J10486" t="s">
        <v>32681</v>
      </c>
      <c r="K10486" t="s">
        <v>198</v>
      </c>
      <c r="L10486" t="s">
        <v>54</v>
      </c>
      <c r="M10486" t="s">
        <v>1473</v>
      </c>
      <c r="N10486" t="s">
        <v>342</v>
      </c>
      <c r="O10486" t="s">
        <v>21375</v>
      </c>
      <c r="P10486" t="s">
        <v>18</v>
      </c>
      <c r="Q10486" t="s">
        <v>61</v>
      </c>
      <c r="R10486" t="s">
        <v>32682</v>
      </c>
      <c r="S10486" t="s">
        <v>32683</v>
      </c>
    </row>
    <row r="10487" spans="1:24" x14ac:dyDescent="0.25">
      <c r="A10487" t="s">
        <v>15875</v>
      </c>
      <c r="B10487" t="s">
        <v>17993</v>
      </c>
      <c r="C10487" t="s">
        <v>61</v>
      </c>
      <c r="D10487" t="s">
        <v>395</v>
      </c>
      <c r="E10487" t="s">
        <v>18</v>
      </c>
      <c r="F10487" t="s">
        <v>218</v>
      </c>
      <c r="G10487" t="s">
        <v>1129</v>
      </c>
      <c r="H10487" t="s">
        <v>22088</v>
      </c>
      <c r="I10487" t="s">
        <v>59</v>
      </c>
      <c r="J10487" t="s">
        <v>3136</v>
      </c>
      <c r="K10487" t="s">
        <v>717</v>
      </c>
      <c r="L10487" t="s">
        <v>59</v>
      </c>
      <c r="M10487" t="s">
        <v>61</v>
      </c>
      <c r="N10487" t="s">
        <v>32684</v>
      </c>
      <c r="O10487" t="s">
        <v>71</v>
      </c>
      <c r="P10487" t="s">
        <v>184</v>
      </c>
      <c r="Q10487" t="s">
        <v>32685</v>
      </c>
      <c r="R10487" t="s">
        <v>32686</v>
      </c>
    </row>
    <row r="10488" spans="1:24" x14ac:dyDescent="0.25">
      <c r="A10488" t="s">
        <v>112</v>
      </c>
      <c r="B10488" t="s">
        <v>1709</v>
      </c>
      <c r="C10488" t="s">
        <v>391</v>
      </c>
      <c r="D10488" t="s">
        <v>57</v>
      </c>
      <c r="E10488" t="s">
        <v>8048</v>
      </c>
      <c r="F10488" t="s">
        <v>5639</v>
      </c>
      <c r="G10488" t="s">
        <v>36</v>
      </c>
      <c r="H10488" t="s">
        <v>32687</v>
      </c>
      <c r="I10488" t="s">
        <v>32688</v>
      </c>
    </row>
    <row r="10489" spans="1:24" x14ac:dyDescent="0.25">
      <c r="A10489" t="s">
        <v>6614</v>
      </c>
      <c r="B10489" t="s">
        <v>1</v>
      </c>
      <c r="C10489" t="s">
        <v>1812</v>
      </c>
      <c r="D10489" t="s">
        <v>179</v>
      </c>
      <c r="E10489" t="s">
        <v>933</v>
      </c>
      <c r="F10489" t="s">
        <v>521</v>
      </c>
      <c r="G10489" t="s">
        <v>943</v>
      </c>
      <c r="H10489" t="s">
        <v>342</v>
      </c>
      <c r="I10489" t="s">
        <v>32689</v>
      </c>
      <c r="J10489" t="s">
        <v>32690</v>
      </c>
      <c r="K10489" t="s">
        <v>2518</v>
      </c>
      <c r="L10489" t="s">
        <v>6978</v>
      </c>
      <c r="M10489" t="s">
        <v>2038</v>
      </c>
      <c r="N10489" t="s">
        <v>115</v>
      </c>
      <c r="O10489" t="s">
        <v>681</v>
      </c>
      <c r="P10489" t="s">
        <v>2863</v>
      </c>
      <c r="Q10489" t="s">
        <v>2942</v>
      </c>
      <c r="R10489" t="s">
        <v>59</v>
      </c>
      <c r="S10489" t="s">
        <v>32691</v>
      </c>
    </row>
    <row r="10490" spans="1:24" x14ac:dyDescent="0.25">
      <c r="A10490" t="s">
        <v>156</v>
      </c>
      <c r="B10490" t="s">
        <v>13984</v>
      </c>
      <c r="C10490" t="s">
        <v>59</v>
      </c>
      <c r="D10490" t="s">
        <v>944</v>
      </c>
      <c r="E10490" t="s">
        <v>29434</v>
      </c>
      <c r="F10490" t="s">
        <v>940</v>
      </c>
      <c r="G10490" t="s">
        <v>57</v>
      </c>
      <c r="H10490" t="s">
        <v>383</v>
      </c>
      <c r="I10490" t="s">
        <v>193</v>
      </c>
      <c r="J10490" t="s">
        <v>762</v>
      </c>
      <c r="K10490" t="s">
        <v>266</v>
      </c>
      <c r="L10490" t="s">
        <v>32692</v>
      </c>
    </row>
    <row r="10491" spans="1:24" x14ac:dyDescent="0.25">
      <c r="A10491" t="s">
        <v>1426</v>
      </c>
      <c r="B10491" t="s">
        <v>32693</v>
      </c>
      <c r="C10491" t="s">
        <v>326</v>
      </c>
      <c r="D10491" t="s">
        <v>430</v>
      </c>
      <c r="E10491" t="s">
        <v>2609</v>
      </c>
      <c r="F10491" t="s">
        <v>32693</v>
      </c>
      <c r="G10491" t="s">
        <v>761</v>
      </c>
      <c r="H10491" t="s">
        <v>5</v>
      </c>
      <c r="I10491" t="s">
        <v>17080</v>
      </c>
      <c r="J10491" t="s">
        <v>32694</v>
      </c>
      <c r="K10491" t="s">
        <v>627</v>
      </c>
      <c r="L10491" t="s">
        <v>1801</v>
      </c>
      <c r="M10491" t="s">
        <v>383</v>
      </c>
      <c r="N10491" t="s">
        <v>1861</v>
      </c>
      <c r="O10491" t="s">
        <v>59</v>
      </c>
      <c r="P10491" t="s">
        <v>74</v>
      </c>
      <c r="Q10491" t="s">
        <v>266</v>
      </c>
      <c r="R10491" t="s">
        <v>37</v>
      </c>
      <c r="S10491" t="s">
        <v>6362</v>
      </c>
      <c r="T10491" t="s">
        <v>6605</v>
      </c>
      <c r="U10491" t="s">
        <v>18</v>
      </c>
      <c r="V10491" t="s">
        <v>2191</v>
      </c>
      <c r="W10491" t="s">
        <v>5582</v>
      </c>
      <c r="X10491" t="s">
        <v>32695</v>
      </c>
    </row>
    <row r="10492" spans="1:24" x14ac:dyDescent="0.25">
      <c r="A10492" t="s">
        <v>100</v>
      </c>
      <c r="B10492" t="s">
        <v>156</v>
      </c>
      <c r="C10492" t="s">
        <v>13984</v>
      </c>
      <c r="D10492" t="s">
        <v>59</v>
      </c>
      <c r="E10492" t="s">
        <v>61</v>
      </c>
      <c r="F10492" t="s">
        <v>3208</v>
      </c>
      <c r="G10492" t="s">
        <v>6494</v>
      </c>
      <c r="H10492" t="s">
        <v>30</v>
      </c>
      <c r="I10492" t="s">
        <v>438</v>
      </c>
      <c r="J10492" t="s">
        <v>439</v>
      </c>
      <c r="K10492" t="s">
        <v>8920</v>
      </c>
      <c r="L10492" t="s">
        <v>22077</v>
      </c>
      <c r="M10492" t="s">
        <v>898</v>
      </c>
      <c r="N10492" t="s">
        <v>943</v>
      </c>
      <c r="O10492" t="s">
        <v>7523</v>
      </c>
      <c r="P10492" t="s">
        <v>112</v>
      </c>
      <c r="Q10492" t="s">
        <v>335</v>
      </c>
      <c r="R10492" t="s">
        <v>150</v>
      </c>
      <c r="S10492" t="s">
        <v>179</v>
      </c>
      <c r="T10492" t="s">
        <v>19809</v>
      </c>
      <c r="U10492" t="s">
        <v>400</v>
      </c>
      <c r="V10492" t="s">
        <v>126</v>
      </c>
      <c r="W10492" t="s">
        <v>2419</v>
      </c>
      <c r="X10492" t="s">
        <v>32696</v>
      </c>
    </row>
    <row r="10493" spans="1:24" x14ac:dyDescent="0.25">
      <c r="A10493" t="s">
        <v>32697</v>
      </c>
      <c r="B10493" t="s">
        <v>30</v>
      </c>
      <c r="C10493" t="s">
        <v>438</v>
      </c>
      <c r="D10493" t="s">
        <v>439</v>
      </c>
      <c r="E10493" t="s">
        <v>8920</v>
      </c>
      <c r="F10493" t="s">
        <v>32698</v>
      </c>
      <c r="G10493" t="s">
        <v>2397</v>
      </c>
      <c r="H10493" t="s">
        <v>206</v>
      </c>
      <c r="I10493">
        <v>10</v>
      </c>
      <c r="J10493" t="s">
        <v>30580</v>
      </c>
      <c r="K10493" t="s">
        <v>461</v>
      </c>
      <c r="L10493" t="s">
        <v>9544</v>
      </c>
      <c r="M10493" t="s">
        <v>115</v>
      </c>
      <c r="N10493" t="s">
        <v>681</v>
      </c>
      <c r="O10493" t="s">
        <v>1295</v>
      </c>
      <c r="P10493" t="s">
        <v>2863</v>
      </c>
      <c r="Q10493" t="s">
        <v>193</v>
      </c>
      <c r="R10493" t="s">
        <v>2942</v>
      </c>
      <c r="S10493" t="s">
        <v>26884</v>
      </c>
      <c r="T10493" t="s">
        <v>59</v>
      </c>
      <c r="U10493">
        <v>2</v>
      </c>
      <c r="V10493" t="s">
        <v>32699</v>
      </c>
    </row>
    <row r="10494" spans="1:24" x14ac:dyDescent="0.25">
      <c r="A10494" t="s">
        <v>5</v>
      </c>
      <c r="B10494" t="s">
        <v>17080</v>
      </c>
      <c r="C10494" t="s">
        <v>32700</v>
      </c>
      <c r="D10494" t="s">
        <v>898</v>
      </c>
      <c r="E10494" t="s">
        <v>2072</v>
      </c>
      <c r="F10494" t="s">
        <v>36</v>
      </c>
      <c r="G10494" t="s">
        <v>32701</v>
      </c>
    </row>
    <row r="10495" spans="1:24" x14ac:dyDescent="0.25">
      <c r="A10495" t="s">
        <v>710</v>
      </c>
      <c r="B10495" t="s">
        <v>5854</v>
      </c>
      <c r="C10495" t="s">
        <v>198</v>
      </c>
      <c r="D10495" t="s">
        <v>61</v>
      </c>
      <c r="E10495" t="s">
        <v>87</v>
      </c>
      <c r="F10495" t="s">
        <v>179</v>
      </c>
      <c r="G10495" t="s">
        <v>7231</v>
      </c>
      <c r="H10495" t="s">
        <v>61</v>
      </c>
      <c r="I10495" t="s">
        <v>2381</v>
      </c>
      <c r="J10495" t="s">
        <v>126</v>
      </c>
      <c r="K10495" t="s">
        <v>2488</v>
      </c>
      <c r="L10495" t="s">
        <v>30950</v>
      </c>
      <c r="M10495" t="s">
        <v>1406</v>
      </c>
      <c r="N10495" t="s">
        <v>73</v>
      </c>
      <c r="O10495" t="s">
        <v>74</v>
      </c>
      <c r="P10495" t="s">
        <v>5</v>
      </c>
      <c r="Q10495" t="s">
        <v>17976</v>
      </c>
      <c r="R10495" t="s">
        <v>45</v>
      </c>
      <c r="S10495" t="s">
        <v>974</v>
      </c>
      <c r="T10495" t="s">
        <v>6125</v>
      </c>
      <c r="U10495" t="s">
        <v>32702</v>
      </c>
      <c r="V10495" t="s">
        <v>449</v>
      </c>
      <c r="W10495" t="s">
        <v>32703</v>
      </c>
    </row>
    <row r="10496" spans="1:24" x14ac:dyDescent="0.25">
      <c r="A10496" t="s">
        <v>6614</v>
      </c>
      <c r="B10496" t="s">
        <v>1689</v>
      </c>
      <c r="C10496" t="s">
        <v>156</v>
      </c>
      <c r="D10496" t="s">
        <v>32704</v>
      </c>
      <c r="E10496" t="s">
        <v>8468</v>
      </c>
      <c r="F10496" t="s">
        <v>102</v>
      </c>
      <c r="G10496" t="s">
        <v>8989</v>
      </c>
      <c r="H10496" t="s">
        <v>8351</v>
      </c>
      <c r="I10496" t="s">
        <v>37</v>
      </c>
      <c r="J10496" t="s">
        <v>1523</v>
      </c>
      <c r="K10496" t="s">
        <v>32705</v>
      </c>
      <c r="L10496">
        <v>3</v>
      </c>
      <c r="M10496" t="s">
        <v>6559</v>
      </c>
      <c r="N10496" t="s">
        <v>17287</v>
      </c>
      <c r="O10496" t="s">
        <v>8988</v>
      </c>
      <c r="P10496" t="s">
        <v>32706</v>
      </c>
      <c r="Q10496" t="s">
        <v>4628</v>
      </c>
      <c r="R10496" t="s">
        <v>305</v>
      </c>
      <c r="S10496" t="s">
        <v>1189</v>
      </c>
      <c r="T10496" t="s">
        <v>1377</v>
      </c>
      <c r="U10496" t="s">
        <v>32707</v>
      </c>
    </row>
    <row r="10497" spans="1:24" x14ac:dyDescent="0.25">
      <c r="A10497" t="s">
        <v>915</v>
      </c>
      <c r="B10497" t="s">
        <v>18</v>
      </c>
      <c r="C10497" t="s">
        <v>12</v>
      </c>
      <c r="D10497" t="s">
        <v>366</v>
      </c>
      <c r="E10497" t="s">
        <v>367</v>
      </c>
      <c r="F10497" t="s">
        <v>292</v>
      </c>
      <c r="G10497" t="s">
        <v>32708</v>
      </c>
      <c r="H10497" t="s">
        <v>61</v>
      </c>
      <c r="I10497" t="s">
        <v>3834</v>
      </c>
      <c r="J10497" t="s">
        <v>57</v>
      </c>
      <c r="K10497" t="s">
        <v>4994</v>
      </c>
      <c r="L10497" t="s">
        <v>8351</v>
      </c>
      <c r="M10497" t="s">
        <v>18</v>
      </c>
      <c r="N10497" t="s">
        <v>1392</v>
      </c>
      <c r="O10497" t="s">
        <v>37</v>
      </c>
      <c r="P10497" t="s">
        <v>1018</v>
      </c>
      <c r="Q10497" t="s">
        <v>150</v>
      </c>
      <c r="R10497" t="s">
        <v>179</v>
      </c>
      <c r="S10497" t="s">
        <v>32709</v>
      </c>
      <c r="T10497" t="s">
        <v>32710</v>
      </c>
      <c r="U10497" t="s">
        <v>32711</v>
      </c>
      <c r="V10497" t="s">
        <v>57</v>
      </c>
      <c r="W10497" t="s">
        <v>87</v>
      </c>
      <c r="X10497" t="s">
        <v>32712</v>
      </c>
    </row>
    <row r="10498" spans="1:24" x14ac:dyDescent="0.25">
      <c r="A10498" t="s">
        <v>179</v>
      </c>
      <c r="B10498" t="s">
        <v>61</v>
      </c>
      <c r="C10498" t="s">
        <v>1900</v>
      </c>
      <c r="D10498" t="s">
        <v>4994</v>
      </c>
      <c r="E10498" t="s">
        <v>32713</v>
      </c>
      <c r="F10498" t="s">
        <v>18</v>
      </c>
      <c r="G10498" t="s">
        <v>61</v>
      </c>
      <c r="H10498" t="s">
        <v>25459</v>
      </c>
      <c r="I10498" t="s">
        <v>28</v>
      </c>
      <c r="J10498" t="s">
        <v>32714</v>
      </c>
      <c r="K10498" t="s">
        <v>1189</v>
      </c>
      <c r="L10498" t="s">
        <v>2018</v>
      </c>
      <c r="M10498" t="s">
        <v>1652</v>
      </c>
      <c r="N10498" t="s">
        <v>59</v>
      </c>
      <c r="O10498" t="s">
        <v>6142</v>
      </c>
      <c r="P10498" t="s">
        <v>723</v>
      </c>
      <c r="Q10498" t="s">
        <v>974</v>
      </c>
      <c r="R10498" t="s">
        <v>5001</v>
      </c>
      <c r="S10498" t="s">
        <v>37</v>
      </c>
      <c r="T10498" t="s">
        <v>3650</v>
      </c>
      <c r="U10498" t="s">
        <v>206</v>
      </c>
      <c r="V10498" t="s">
        <v>383</v>
      </c>
      <c r="W10498" t="s">
        <v>32715</v>
      </c>
    </row>
    <row r="10499" spans="1:24" x14ac:dyDescent="0.25">
      <c r="A10499" t="s">
        <v>113</v>
      </c>
      <c r="B10499" t="s">
        <v>2386</v>
      </c>
      <c r="C10499" t="s">
        <v>2578</v>
      </c>
      <c r="D10499" t="s">
        <v>195</v>
      </c>
      <c r="E10499" t="s">
        <v>919</v>
      </c>
      <c r="F10499" t="s">
        <v>1392</v>
      </c>
      <c r="G10499" t="s">
        <v>1424</v>
      </c>
      <c r="H10499" t="s">
        <v>383</v>
      </c>
      <c r="I10499" t="s">
        <v>1861</v>
      </c>
      <c r="J10499" t="s">
        <v>6790</v>
      </c>
      <c r="K10499" t="s">
        <v>1018</v>
      </c>
      <c r="L10499" t="s">
        <v>59</v>
      </c>
      <c r="M10499" t="s">
        <v>376</v>
      </c>
      <c r="N10499" t="s">
        <v>5800</v>
      </c>
      <c r="O10499" t="s">
        <v>900</v>
      </c>
      <c r="P10499" t="s">
        <v>73</v>
      </c>
      <c r="Q10499" t="s">
        <v>17004</v>
      </c>
      <c r="R10499" t="s">
        <v>2488</v>
      </c>
      <c r="S10499" t="s">
        <v>256</v>
      </c>
      <c r="T10499" t="s">
        <v>651</v>
      </c>
      <c r="U10499" t="s">
        <v>1452</v>
      </c>
      <c r="V10499" t="s">
        <v>1814</v>
      </c>
      <c r="W10499" t="s">
        <v>32716</v>
      </c>
    </row>
    <row r="10500" spans="1:24" x14ac:dyDescent="0.25">
      <c r="A10500" t="s">
        <v>1812</v>
      </c>
      <c r="B10500" t="s">
        <v>179</v>
      </c>
      <c r="C10500" t="s">
        <v>6614</v>
      </c>
      <c r="D10500" t="s">
        <v>400</v>
      </c>
      <c r="E10500" t="s">
        <v>61</v>
      </c>
      <c r="F10500" t="s">
        <v>1635</v>
      </c>
      <c r="G10500" t="s">
        <v>57</v>
      </c>
      <c r="H10500" t="s">
        <v>61</v>
      </c>
      <c r="I10500" t="s">
        <v>1389</v>
      </c>
      <c r="J10500" t="s">
        <v>1040</v>
      </c>
      <c r="K10500" t="s">
        <v>32717</v>
      </c>
      <c r="L10500" t="s">
        <v>222</v>
      </c>
      <c r="M10500" t="s">
        <v>39</v>
      </c>
      <c r="N10500" t="s">
        <v>3015</v>
      </c>
      <c r="O10500" t="s">
        <v>32718</v>
      </c>
    </row>
    <row r="10501" spans="1:24" x14ac:dyDescent="0.25">
      <c r="A10501" t="s">
        <v>6614</v>
      </c>
      <c r="B10501" t="s">
        <v>449</v>
      </c>
      <c r="C10501" t="s">
        <v>721</v>
      </c>
      <c r="D10501" t="s">
        <v>32719</v>
      </c>
      <c r="E10501" t="s">
        <v>108</v>
      </c>
      <c r="F10501" t="s">
        <v>2440</v>
      </c>
      <c r="G10501" t="s">
        <v>8819</v>
      </c>
      <c r="H10501" t="s">
        <v>2432</v>
      </c>
      <c r="I10501" t="s">
        <v>112</v>
      </c>
      <c r="J10501" t="s">
        <v>16</v>
      </c>
      <c r="K10501" t="s">
        <v>36</v>
      </c>
      <c r="L10501" t="s">
        <v>59</v>
      </c>
      <c r="M10501" t="s">
        <v>608</v>
      </c>
      <c r="N10501" t="s">
        <v>100</v>
      </c>
      <c r="O10501" t="s">
        <v>887</v>
      </c>
      <c r="P10501" t="s">
        <v>2761</v>
      </c>
      <c r="Q10501" t="s">
        <v>32720</v>
      </c>
      <c r="R10501" t="s">
        <v>3145</v>
      </c>
      <c r="S10501" t="s">
        <v>32721</v>
      </c>
    </row>
    <row r="10502" spans="1:24" x14ac:dyDescent="0.25">
      <c r="A10502" t="s">
        <v>6614</v>
      </c>
      <c r="B10502" t="s">
        <v>100</v>
      </c>
      <c r="C10502" t="s">
        <v>179</v>
      </c>
      <c r="D10502" t="s">
        <v>61</v>
      </c>
      <c r="E10502" t="s">
        <v>3271</v>
      </c>
      <c r="F10502" t="s">
        <v>17120</v>
      </c>
      <c r="G10502" t="s">
        <v>20000</v>
      </c>
      <c r="H10502" t="s">
        <v>32722</v>
      </c>
    </row>
    <row r="10503" spans="1:24" x14ac:dyDescent="0.25">
      <c r="A10503" t="s">
        <v>2018</v>
      </c>
      <c r="B10503" t="s">
        <v>978</v>
      </c>
      <c r="C10503" t="s">
        <v>781</v>
      </c>
      <c r="D10503" t="s">
        <v>159</v>
      </c>
      <c r="E10503" t="s">
        <v>383</v>
      </c>
      <c r="F10503" t="s">
        <v>2578</v>
      </c>
      <c r="G10503" t="s">
        <v>25621</v>
      </c>
      <c r="H10503" t="s">
        <v>6317</v>
      </c>
      <c r="I10503" t="s">
        <v>21844</v>
      </c>
      <c r="J10503" t="s">
        <v>126</v>
      </c>
      <c r="K10503" t="s">
        <v>61</v>
      </c>
      <c r="L10503" t="s">
        <v>2386</v>
      </c>
      <c r="M10503" t="s">
        <v>3834</v>
      </c>
      <c r="N10503" t="s">
        <v>57</v>
      </c>
      <c r="O10503" t="s">
        <v>3854</v>
      </c>
      <c r="P10503" t="s">
        <v>873</v>
      </c>
      <c r="Q10503" t="s">
        <v>159</v>
      </c>
      <c r="R10503" t="s">
        <v>1025</v>
      </c>
      <c r="S10503" t="s">
        <v>32723</v>
      </c>
      <c r="T10503" t="s">
        <v>161</v>
      </c>
      <c r="U10503" t="s">
        <v>32724</v>
      </c>
    </row>
    <row r="10504" spans="1:24" x14ac:dyDescent="0.25">
      <c r="A10504" t="s">
        <v>21844</v>
      </c>
      <c r="B10504" t="s">
        <v>179</v>
      </c>
      <c r="C10504" t="s">
        <v>32725</v>
      </c>
      <c r="D10504" t="s">
        <v>30</v>
      </c>
      <c r="E10504" t="s">
        <v>2679</v>
      </c>
      <c r="F10504" t="s">
        <v>1392</v>
      </c>
      <c r="G10504" t="s">
        <v>370</v>
      </c>
      <c r="H10504" t="s">
        <v>3761</v>
      </c>
      <c r="I10504" t="s">
        <v>572</v>
      </c>
      <c r="J10504" t="s">
        <v>3804</v>
      </c>
      <c r="K10504" t="s">
        <v>5929</v>
      </c>
      <c r="L10504" t="s">
        <v>1424</v>
      </c>
      <c r="M10504" t="s">
        <v>73</v>
      </c>
      <c r="N10504" t="s">
        <v>1299</v>
      </c>
      <c r="O10504" t="s">
        <v>59</v>
      </c>
      <c r="P10504" t="s">
        <v>115</v>
      </c>
      <c r="Q10504" t="s">
        <v>73</v>
      </c>
      <c r="R10504" t="s">
        <v>113</v>
      </c>
      <c r="S10504" t="s">
        <v>1532</v>
      </c>
      <c r="T10504" t="s">
        <v>1767</v>
      </c>
      <c r="U10504" t="s">
        <v>126</v>
      </c>
      <c r="V10504" t="s">
        <v>383</v>
      </c>
      <c r="W10504" t="s">
        <v>32726</v>
      </c>
    </row>
    <row r="10505" spans="1:24" x14ac:dyDescent="0.25">
      <c r="A10505" t="s">
        <v>6614</v>
      </c>
      <c r="B10505" t="s">
        <v>1377</v>
      </c>
      <c r="C10505" t="s">
        <v>157</v>
      </c>
      <c r="D10505" t="s">
        <v>20113</v>
      </c>
      <c r="E10505" t="s">
        <v>462</v>
      </c>
      <c r="F10505" t="s">
        <v>2152</v>
      </c>
      <c r="G10505" t="s">
        <v>100</v>
      </c>
      <c r="H10505" t="s">
        <v>462</v>
      </c>
      <c r="I10505" t="s">
        <v>179</v>
      </c>
      <c r="J10505" t="s">
        <v>1849</v>
      </c>
      <c r="K10505" t="s">
        <v>102</v>
      </c>
      <c r="L10505" t="s">
        <v>32727</v>
      </c>
      <c r="M10505" t="s">
        <v>5088</v>
      </c>
      <c r="N10505" t="s">
        <v>32728</v>
      </c>
    </row>
    <row r="10506" spans="1:24" x14ac:dyDescent="0.25">
      <c r="A10506" t="s">
        <v>6614</v>
      </c>
      <c r="B10506" t="s">
        <v>3548</v>
      </c>
      <c r="C10506" t="s">
        <v>24923</v>
      </c>
      <c r="D10506" t="s">
        <v>32729</v>
      </c>
      <c r="E10506" t="s">
        <v>898</v>
      </c>
      <c r="F10506" t="s">
        <v>22875</v>
      </c>
      <c r="G10506" t="s">
        <v>59</v>
      </c>
      <c r="H10506" t="s">
        <v>194</v>
      </c>
      <c r="I10506" t="s">
        <v>32730</v>
      </c>
      <c r="J10506" t="s">
        <v>318</v>
      </c>
      <c r="K10506" t="s">
        <v>220</v>
      </c>
      <c r="L10506" t="s">
        <v>8516</v>
      </c>
      <c r="M10506" t="s">
        <v>126</v>
      </c>
      <c r="N10506" t="s">
        <v>61</v>
      </c>
      <c r="O10506" t="s">
        <v>2557</v>
      </c>
      <c r="P10506" t="s">
        <v>32731</v>
      </c>
      <c r="Q10506" t="s">
        <v>32732</v>
      </c>
    </row>
    <row r="10507" spans="1:24" x14ac:dyDescent="0.25">
      <c r="A10507" t="s">
        <v>2859</v>
      </c>
      <c r="B10507" t="s">
        <v>32733</v>
      </c>
      <c r="C10507" t="s">
        <v>1321</v>
      </c>
      <c r="D10507" t="s">
        <v>3270</v>
      </c>
      <c r="E10507" t="s">
        <v>2667</v>
      </c>
      <c r="F10507" t="s">
        <v>126</v>
      </c>
      <c r="G10507" t="s">
        <v>61</v>
      </c>
      <c r="H10507" t="s">
        <v>8988</v>
      </c>
      <c r="I10507" t="s">
        <v>32734</v>
      </c>
    </row>
    <row r="10508" spans="1:24" x14ac:dyDescent="0.25">
      <c r="A10508" t="s">
        <v>6614</v>
      </c>
      <c r="B10508" t="s">
        <v>32735</v>
      </c>
      <c r="C10508" t="s">
        <v>2018</v>
      </c>
      <c r="D10508" t="s">
        <v>36</v>
      </c>
      <c r="E10508" t="s">
        <v>15</v>
      </c>
      <c r="F10508" t="s">
        <v>6778</v>
      </c>
      <c r="G10508" t="s">
        <v>290</v>
      </c>
      <c r="H10508" t="s">
        <v>32736</v>
      </c>
      <c r="I10508" t="s">
        <v>37</v>
      </c>
      <c r="J10508" t="s">
        <v>919</v>
      </c>
      <c r="K10508" t="s">
        <v>32737</v>
      </c>
      <c r="L10508" t="s">
        <v>18</v>
      </c>
      <c r="M10508" t="s">
        <v>61</v>
      </c>
      <c r="N10508" t="s">
        <v>23956</v>
      </c>
      <c r="O10508" t="s">
        <v>32738</v>
      </c>
    </row>
    <row r="10509" spans="1:24" x14ac:dyDescent="0.25">
      <c r="A10509" t="s">
        <v>6614</v>
      </c>
      <c r="B10509" t="s">
        <v>23236</v>
      </c>
      <c r="C10509" t="s">
        <v>61</v>
      </c>
      <c r="D10509" t="s">
        <v>8988</v>
      </c>
      <c r="E10509" t="s">
        <v>3997</v>
      </c>
      <c r="F10509" t="s">
        <v>4101</v>
      </c>
      <c r="G10509" t="s">
        <v>36</v>
      </c>
      <c r="H10509" t="s">
        <v>126</v>
      </c>
      <c r="I10509" t="s">
        <v>194</v>
      </c>
      <c r="J10509" t="s">
        <v>32739</v>
      </c>
      <c r="K10509" t="s">
        <v>32740</v>
      </c>
    </row>
    <row r="10510" spans="1:24" x14ac:dyDescent="0.25">
      <c r="A10510" t="s">
        <v>7497</v>
      </c>
      <c r="B10510" t="s">
        <v>6614</v>
      </c>
      <c r="C10510" t="s">
        <v>14811</v>
      </c>
      <c r="D10510" t="s">
        <v>1377</v>
      </c>
      <c r="E10510" t="s">
        <v>32741</v>
      </c>
      <c r="F10510" t="s">
        <v>5092</v>
      </c>
      <c r="G10510" t="s">
        <v>2434</v>
      </c>
      <c r="H10510" t="s">
        <v>18</v>
      </c>
      <c r="I10510" t="s">
        <v>61</v>
      </c>
      <c r="J10510" t="s">
        <v>1321</v>
      </c>
      <c r="K10510" t="s">
        <v>32742</v>
      </c>
      <c r="L10510" t="s">
        <v>13328</v>
      </c>
      <c r="M10510" t="s">
        <v>1180</v>
      </c>
      <c r="N10510" t="s">
        <v>8986</v>
      </c>
      <c r="O10510" t="s">
        <v>32743</v>
      </c>
      <c r="P10510" t="s">
        <v>32744</v>
      </c>
    </row>
    <row r="10511" spans="1:24" x14ac:dyDescent="0.25">
      <c r="A10511" t="s">
        <v>5088</v>
      </c>
      <c r="B10511" t="s">
        <v>36</v>
      </c>
      <c r="C10511" t="s">
        <v>32745</v>
      </c>
    </row>
    <row r="10512" spans="1:24" x14ac:dyDescent="0.25">
      <c r="A10512" t="s">
        <v>19904</v>
      </c>
      <c r="B10512" t="s">
        <v>1709</v>
      </c>
      <c r="C10512" t="s">
        <v>26242</v>
      </c>
      <c r="D10512" t="s">
        <v>400</v>
      </c>
      <c r="E10512" t="s">
        <v>943</v>
      </c>
      <c r="F10512" t="s">
        <v>3070</v>
      </c>
      <c r="G10512" t="s">
        <v>115</v>
      </c>
      <c r="H10512" t="s">
        <v>9653</v>
      </c>
      <c r="I10512" t="s">
        <v>32746</v>
      </c>
      <c r="J10512" t="s">
        <v>192</v>
      </c>
      <c r="K10512" t="s">
        <v>1940</v>
      </c>
      <c r="L10512" t="s">
        <v>11018</v>
      </c>
      <c r="M10512" t="s">
        <v>7204</v>
      </c>
      <c r="N10512" t="s">
        <v>161</v>
      </c>
      <c r="O10512" t="s">
        <v>3768</v>
      </c>
      <c r="P10512" t="s">
        <v>16</v>
      </c>
      <c r="Q10512" t="s">
        <v>5</v>
      </c>
      <c r="R10512" t="s">
        <v>2990</v>
      </c>
      <c r="S10512" t="s">
        <v>7661</v>
      </c>
      <c r="T10512" t="s">
        <v>7016</v>
      </c>
      <c r="U10512" t="s">
        <v>150</v>
      </c>
      <c r="V10512" t="s">
        <v>32747</v>
      </c>
    </row>
    <row r="10513" spans="1:26" x14ac:dyDescent="0.25">
      <c r="A10513" t="s">
        <v>6614</v>
      </c>
      <c r="B10513" t="s">
        <v>1841</v>
      </c>
      <c r="C10513" t="s">
        <v>1917</v>
      </c>
      <c r="D10513" t="s">
        <v>318</v>
      </c>
      <c r="E10513" t="s">
        <v>32748</v>
      </c>
      <c r="F10513" t="s">
        <v>1812</v>
      </c>
      <c r="G10513" t="s">
        <v>237</v>
      </c>
      <c r="H10513" t="s">
        <v>4542</v>
      </c>
      <c r="I10513" t="s">
        <v>26548</v>
      </c>
      <c r="J10513" t="s">
        <v>161</v>
      </c>
      <c r="K10513" t="s">
        <v>9930</v>
      </c>
      <c r="L10513" t="s">
        <v>577</v>
      </c>
      <c r="M10513" t="s">
        <v>57</v>
      </c>
      <c r="N10513" t="s">
        <v>4656</v>
      </c>
      <c r="O10513" t="e" cm="1">
        <f t="array" ref="O10513">--ur</f>
        <v>#NAME?</v>
      </c>
      <c r="P10513" t="s">
        <v>249</v>
      </c>
      <c r="Q10513" t="s">
        <v>57</v>
      </c>
      <c r="R10513" t="s">
        <v>5</v>
      </c>
      <c r="S10513" t="s">
        <v>32749</v>
      </c>
      <c r="T10513" t="s">
        <v>19845</v>
      </c>
      <c r="U10513" t="s">
        <v>5088</v>
      </c>
      <c r="V10513" t="s">
        <v>32750</v>
      </c>
    </row>
    <row r="10514" spans="1:26" x14ac:dyDescent="0.25">
      <c r="A10514" t="s">
        <v>5</v>
      </c>
      <c r="B10514" t="s">
        <v>266</v>
      </c>
      <c r="C10514" t="s">
        <v>603</v>
      </c>
      <c r="D10514" t="s">
        <v>554</v>
      </c>
      <c r="E10514" t="s">
        <v>37</v>
      </c>
      <c r="F10514" t="s">
        <v>5</v>
      </c>
      <c r="G10514" t="s">
        <v>40</v>
      </c>
      <c r="H10514" t="s">
        <v>32751</v>
      </c>
    </row>
    <row r="10515" spans="1:26" x14ac:dyDescent="0.25">
      <c r="A10515" t="s">
        <v>210</v>
      </c>
      <c r="B10515" t="s">
        <v>218</v>
      </c>
      <c r="C10515" t="s">
        <v>37</v>
      </c>
      <c r="D10515" t="s">
        <v>100</v>
      </c>
      <c r="E10515" t="s">
        <v>179</v>
      </c>
      <c r="F10515" t="s">
        <v>61</v>
      </c>
      <c r="G10515" t="s">
        <v>395</v>
      </c>
      <c r="H10515" t="s">
        <v>18</v>
      </c>
      <c r="I10515" t="s">
        <v>194</v>
      </c>
      <c r="J10515" t="s">
        <v>6197</v>
      </c>
      <c r="K10515" t="s">
        <v>32752</v>
      </c>
      <c r="L10515" t="s">
        <v>61</v>
      </c>
      <c r="M10515" t="s">
        <v>32753</v>
      </c>
      <c r="N10515" t="s">
        <v>1861</v>
      </c>
      <c r="O10515" t="s">
        <v>37</v>
      </c>
      <c r="P10515" t="s">
        <v>32754</v>
      </c>
      <c r="Q10515" t="s">
        <v>17051</v>
      </c>
      <c r="R10515" t="s">
        <v>61</v>
      </c>
      <c r="S10515" t="s">
        <v>24100</v>
      </c>
      <c r="T10515" t="s">
        <v>73</v>
      </c>
      <c r="U10515" t="s">
        <v>32755</v>
      </c>
    </row>
    <row r="10516" spans="1:26" x14ac:dyDescent="0.25">
      <c r="A10516" t="s">
        <v>1265</v>
      </c>
      <c r="B10516" t="s">
        <v>126</v>
      </c>
      <c r="C10516" t="s">
        <v>61</v>
      </c>
      <c r="D10516" t="s">
        <v>32756</v>
      </c>
      <c r="E10516" t="s">
        <v>1012</v>
      </c>
      <c r="F10516" t="s">
        <v>61</v>
      </c>
      <c r="G10516" t="s">
        <v>1088</v>
      </c>
      <c r="H10516" t="s">
        <v>3176</v>
      </c>
      <c r="I10516" t="s">
        <v>179</v>
      </c>
      <c r="J10516" t="s">
        <v>100</v>
      </c>
      <c r="K10516" t="s">
        <v>1017</v>
      </c>
      <c r="L10516" t="s">
        <v>4682</v>
      </c>
      <c r="M10516" t="s">
        <v>21664</v>
      </c>
      <c r="N10516" t="s">
        <v>1189</v>
      </c>
      <c r="O10516" t="s">
        <v>113</v>
      </c>
      <c r="P10516" t="s">
        <v>342</v>
      </c>
      <c r="Q10516" t="s">
        <v>32757</v>
      </c>
      <c r="R10516" t="s">
        <v>59</v>
      </c>
      <c r="S10516" t="s">
        <v>395</v>
      </c>
      <c r="T10516" t="s">
        <v>32758</v>
      </c>
    </row>
    <row r="10517" spans="1:26" x14ac:dyDescent="0.25">
      <c r="A10517" t="s">
        <v>1706</v>
      </c>
      <c r="B10517" t="s">
        <v>461</v>
      </c>
      <c r="C10517" t="s">
        <v>5</v>
      </c>
      <c r="D10517" t="s">
        <v>4313</v>
      </c>
      <c r="E10517" t="s">
        <v>57</v>
      </c>
      <c r="F10517" t="s">
        <v>2363</v>
      </c>
      <c r="G10517" t="s">
        <v>7713</v>
      </c>
      <c r="H10517" t="s">
        <v>37</v>
      </c>
      <c r="I10517" t="s">
        <v>11151</v>
      </c>
      <c r="J10517" t="s">
        <v>478</v>
      </c>
      <c r="K10517" t="s">
        <v>372</v>
      </c>
      <c r="L10517" t="s">
        <v>36</v>
      </c>
      <c r="M10517" t="s">
        <v>116</v>
      </c>
      <c r="N10517" t="s">
        <v>13678</v>
      </c>
      <c r="O10517" t="s">
        <v>6293</v>
      </c>
      <c r="P10517" t="s">
        <v>32759</v>
      </c>
      <c r="Q10517" t="s">
        <v>113</v>
      </c>
      <c r="R10517" t="s">
        <v>59</v>
      </c>
      <c r="S10517" t="s">
        <v>17138</v>
      </c>
      <c r="T10517" t="s">
        <v>150</v>
      </c>
      <c r="U10517" t="s">
        <v>30</v>
      </c>
      <c r="V10517" t="s">
        <v>194</v>
      </c>
      <c r="W10517" t="s">
        <v>32760</v>
      </c>
    </row>
    <row r="10518" spans="1:26" x14ac:dyDescent="0.25">
      <c r="A10518" t="s">
        <v>30907</v>
      </c>
      <c r="B10518" t="s">
        <v>9110</v>
      </c>
      <c r="C10518" t="s">
        <v>438</v>
      </c>
      <c r="D10518" t="s">
        <v>3200</v>
      </c>
      <c r="E10518" t="s">
        <v>5097</v>
      </c>
      <c r="F10518" t="s">
        <v>640</v>
      </c>
      <c r="G10518" t="s">
        <v>32761</v>
      </c>
      <c r="H10518" t="s">
        <v>12294</v>
      </c>
      <c r="I10518" t="s">
        <v>16177</v>
      </c>
      <c r="J10518" t="s">
        <v>32762</v>
      </c>
      <c r="K10518" t="s">
        <v>2108</v>
      </c>
      <c r="L10518" t="s">
        <v>3174</v>
      </c>
      <c r="M10518" t="s">
        <v>5092</v>
      </c>
      <c r="N10518" t="s">
        <v>32763</v>
      </c>
    </row>
    <row r="10519" spans="1:26" x14ac:dyDescent="0.25">
      <c r="A10519" t="s">
        <v>1377</v>
      </c>
      <c r="B10519" t="s">
        <v>32741</v>
      </c>
      <c r="C10519" t="s">
        <v>5092</v>
      </c>
      <c r="D10519" t="s">
        <v>2434</v>
      </c>
      <c r="E10519" t="s">
        <v>18</v>
      </c>
      <c r="F10519" t="s">
        <v>61</v>
      </c>
      <c r="G10519" t="s">
        <v>1321</v>
      </c>
      <c r="H10519" t="s">
        <v>32742</v>
      </c>
      <c r="I10519" t="s">
        <v>13328</v>
      </c>
      <c r="J10519" t="s">
        <v>1180</v>
      </c>
      <c r="K10519" t="s">
        <v>8986</v>
      </c>
      <c r="L10519" t="s">
        <v>32764</v>
      </c>
    </row>
    <row r="10520" spans="1:26" x14ac:dyDescent="0.25">
      <c r="A10520" t="s">
        <v>61</v>
      </c>
      <c r="B10520" t="s">
        <v>762</v>
      </c>
      <c r="C10520" t="s">
        <v>59</v>
      </c>
      <c r="D10520" t="s">
        <v>157</v>
      </c>
      <c r="E10520" t="s">
        <v>32765</v>
      </c>
      <c r="F10520" t="s">
        <v>18</v>
      </c>
      <c r="G10520" t="s">
        <v>362</v>
      </c>
      <c r="H10520" t="s">
        <v>36</v>
      </c>
      <c r="I10520" t="s">
        <v>32766</v>
      </c>
      <c r="J10520" t="s">
        <v>32767</v>
      </c>
      <c r="K10520" t="s">
        <v>506</v>
      </c>
      <c r="L10520" t="s">
        <v>59</v>
      </c>
      <c r="M10520" t="s">
        <v>106</v>
      </c>
      <c r="N10520" t="s">
        <v>7969</v>
      </c>
      <c r="O10520" t="s">
        <v>32767</v>
      </c>
      <c r="P10520" t="s">
        <v>32768</v>
      </c>
      <c r="Q10520" t="s">
        <v>400</v>
      </c>
      <c r="R10520" t="s">
        <v>26791</v>
      </c>
      <c r="S10520" t="s">
        <v>18</v>
      </c>
      <c r="T10520" t="s">
        <v>194</v>
      </c>
      <c r="U10520" t="s">
        <v>32769</v>
      </c>
    </row>
    <row r="10521" spans="1:26" x14ac:dyDescent="0.25">
      <c r="A10521" t="s">
        <v>1471</v>
      </c>
      <c r="B10521" t="s">
        <v>25756</v>
      </c>
      <c r="C10521" t="s">
        <v>45</v>
      </c>
      <c r="D10521" t="s">
        <v>974</v>
      </c>
      <c r="E10521" t="s">
        <v>7522</v>
      </c>
      <c r="F10521" t="s">
        <v>59</v>
      </c>
      <c r="G10521" t="s">
        <v>61</v>
      </c>
      <c r="H10521" t="s">
        <v>2150</v>
      </c>
      <c r="I10521" t="s">
        <v>2216</v>
      </c>
      <c r="J10521" t="s">
        <v>126</v>
      </c>
      <c r="K10521" t="s">
        <v>5</v>
      </c>
      <c r="L10521" t="s">
        <v>2257</v>
      </c>
      <c r="M10521" t="s">
        <v>20835</v>
      </c>
      <c r="N10521" t="s">
        <v>126</v>
      </c>
      <c r="O10521" t="s">
        <v>61</v>
      </c>
      <c r="P10521" t="s">
        <v>8988</v>
      </c>
      <c r="Q10521" t="s">
        <v>12076</v>
      </c>
      <c r="R10521" t="s">
        <v>32770</v>
      </c>
    </row>
    <row r="10522" spans="1:26" x14ac:dyDescent="0.25">
      <c r="A10522" t="s">
        <v>898</v>
      </c>
      <c r="B10522" t="s">
        <v>3974</v>
      </c>
      <c r="C10522" t="s">
        <v>61</v>
      </c>
      <c r="D10522" t="s">
        <v>6614</v>
      </c>
      <c r="E10522" t="s">
        <v>30</v>
      </c>
      <c r="F10522" t="s">
        <v>32771</v>
      </c>
      <c r="G10522" t="s">
        <v>3548</v>
      </c>
      <c r="H10522" t="s">
        <v>20510</v>
      </c>
      <c r="I10522" t="s">
        <v>572</v>
      </c>
      <c r="J10522" t="s">
        <v>5436</v>
      </c>
      <c r="K10522" t="s">
        <v>2152</v>
      </c>
      <c r="L10522" t="s">
        <v>1018</v>
      </c>
      <c r="M10522" t="s">
        <v>1523</v>
      </c>
      <c r="N10522" t="s">
        <v>14276</v>
      </c>
      <c r="O10522" t="s">
        <v>21357</v>
      </c>
      <c r="P10522" t="s">
        <v>19962</v>
      </c>
      <c r="Q10522" t="s">
        <v>265</v>
      </c>
      <c r="R10522" t="s">
        <v>54</v>
      </c>
      <c r="S10522" t="s">
        <v>541</v>
      </c>
      <c r="T10522" t="s">
        <v>32772</v>
      </c>
    </row>
    <row r="10523" spans="1:26" x14ac:dyDescent="0.25">
      <c r="A10523" t="s">
        <v>32773</v>
      </c>
      <c r="B10523" t="s">
        <v>6614</v>
      </c>
      <c r="C10523" t="s">
        <v>22828</v>
      </c>
      <c r="D10523" t="s">
        <v>32774</v>
      </c>
      <c r="E10523" t="s">
        <v>36</v>
      </c>
      <c r="F10523" t="s">
        <v>290</v>
      </c>
      <c r="G10523" t="s">
        <v>5</v>
      </c>
      <c r="H10523" t="s">
        <v>14200</v>
      </c>
      <c r="I10523" t="s">
        <v>32775</v>
      </c>
      <c r="J10523" t="s">
        <v>898</v>
      </c>
      <c r="K10523" t="s">
        <v>7145</v>
      </c>
      <c r="L10523" t="s">
        <v>115</v>
      </c>
      <c r="M10523" t="s">
        <v>32776</v>
      </c>
    </row>
    <row r="10524" spans="1:26" x14ac:dyDescent="0.25">
      <c r="A10524" t="s">
        <v>898</v>
      </c>
      <c r="B10524" t="s">
        <v>6889</v>
      </c>
      <c r="C10524" t="s">
        <v>10770</v>
      </c>
      <c r="D10524" t="s">
        <v>32777</v>
      </c>
      <c r="E10524" t="s">
        <v>179</v>
      </c>
      <c r="F10524" t="s">
        <v>1709</v>
      </c>
      <c r="G10524" t="s">
        <v>18114</v>
      </c>
      <c r="H10524" t="s">
        <v>126</v>
      </c>
      <c r="I10524" t="s">
        <v>6614</v>
      </c>
      <c r="J10524" t="s">
        <v>1267</v>
      </c>
      <c r="K10524" t="s">
        <v>59</v>
      </c>
      <c r="L10524" t="s">
        <v>411</v>
      </c>
      <c r="M10524" t="s">
        <v>1533</v>
      </c>
      <c r="N10524" t="s">
        <v>16</v>
      </c>
      <c r="O10524" t="s">
        <v>23059</v>
      </c>
      <c r="P10524" t="s">
        <v>32778</v>
      </c>
      <c r="Q10524" t="s">
        <v>4353</v>
      </c>
      <c r="R10524" t="s">
        <v>28</v>
      </c>
      <c r="S10524" t="s">
        <v>4992</v>
      </c>
      <c r="T10524" t="s">
        <v>2677</v>
      </c>
      <c r="U10524" t="s">
        <v>32779</v>
      </c>
    </row>
    <row r="10525" spans="1:26" x14ac:dyDescent="0.25">
      <c r="A10525" t="s">
        <v>11847</v>
      </c>
      <c r="B10525" t="s">
        <v>15840</v>
      </c>
      <c r="C10525" t="s">
        <v>1401</v>
      </c>
      <c r="D10525">
        <v>8</v>
      </c>
      <c r="E10525" t="s">
        <v>1603</v>
      </c>
      <c r="F10525" t="s">
        <v>2412</v>
      </c>
      <c r="G10525" t="s">
        <v>2432</v>
      </c>
      <c r="H10525" t="s">
        <v>59</v>
      </c>
      <c r="I10525" t="s">
        <v>2018</v>
      </c>
      <c r="J10525" t="s">
        <v>5</v>
      </c>
      <c r="K10525" t="s">
        <v>318</v>
      </c>
      <c r="L10525" t="s">
        <v>3694</v>
      </c>
      <c r="M10525" t="s">
        <v>30</v>
      </c>
      <c r="N10525" t="s">
        <v>5</v>
      </c>
      <c r="O10525" t="s">
        <v>1956</v>
      </c>
      <c r="P10525" t="s">
        <v>30105</v>
      </c>
      <c r="Q10525" t="s">
        <v>627</v>
      </c>
      <c r="R10525" t="s">
        <v>7606</v>
      </c>
      <c r="S10525" t="s">
        <v>17310</v>
      </c>
      <c r="T10525" t="s">
        <v>222</v>
      </c>
      <c r="U10525" t="s">
        <v>266</v>
      </c>
      <c r="V10525" t="s">
        <v>32780</v>
      </c>
      <c r="W10525" t="s">
        <v>1377</v>
      </c>
      <c r="X10525" t="s">
        <v>781</v>
      </c>
      <c r="Y10525" t="s">
        <v>342</v>
      </c>
      <c r="Z10525" t="s">
        <v>32781</v>
      </c>
    </row>
    <row r="10526" spans="1:26" x14ac:dyDescent="0.25">
      <c r="A10526" t="s">
        <v>6614</v>
      </c>
      <c r="B10526" t="s">
        <v>36</v>
      </c>
      <c r="C10526" t="s">
        <v>1047</v>
      </c>
      <c r="D10526" t="s">
        <v>17697</v>
      </c>
      <c r="E10526" t="s">
        <v>30</v>
      </c>
      <c r="F10526" t="s">
        <v>2218</v>
      </c>
      <c r="G10526" t="s">
        <v>28502</v>
      </c>
      <c r="H10526" t="s">
        <v>449</v>
      </c>
      <c r="I10526" t="b">
        <v>1</v>
      </c>
      <c r="J10526" t="s">
        <v>161</v>
      </c>
      <c r="K10526" t="s">
        <v>32782</v>
      </c>
    </row>
    <row r="10527" spans="1:26" x14ac:dyDescent="0.25">
      <c r="A10527" t="s">
        <v>5374</v>
      </c>
      <c r="B10527" t="s">
        <v>723</v>
      </c>
      <c r="C10527" t="s">
        <v>61</v>
      </c>
      <c r="D10527" t="s">
        <v>5038</v>
      </c>
      <c r="E10527" t="s">
        <v>7176</v>
      </c>
      <c r="F10527" t="s">
        <v>7177</v>
      </c>
      <c r="G10527" t="s">
        <v>206</v>
      </c>
      <c r="H10527" t="s">
        <v>43</v>
      </c>
      <c r="I10527" t="s">
        <v>767</v>
      </c>
      <c r="J10527" t="s">
        <v>5166</v>
      </c>
      <c r="K10527" t="s">
        <v>32783</v>
      </c>
      <c r="L10527" t="s">
        <v>18</v>
      </c>
      <c r="M10527" t="s">
        <v>1574</v>
      </c>
      <c r="N10527" t="s">
        <v>59</v>
      </c>
      <c r="O10527" t="s">
        <v>60</v>
      </c>
      <c r="P10527" t="s">
        <v>5</v>
      </c>
      <c r="Q10527" t="s">
        <v>268</v>
      </c>
      <c r="R10527" t="s">
        <v>32784</v>
      </c>
      <c r="S10527" t="s">
        <v>32785</v>
      </c>
      <c r="T10527" t="s">
        <v>37</v>
      </c>
      <c r="U10527" t="s">
        <v>1940</v>
      </c>
      <c r="V10527" t="s">
        <v>7176</v>
      </c>
      <c r="W10527" t="s">
        <v>32786</v>
      </c>
    </row>
    <row r="10528" spans="1:26" x14ac:dyDescent="0.25">
      <c r="A10528" t="s">
        <v>17100</v>
      </c>
      <c r="B10528" t="s">
        <v>161</v>
      </c>
      <c r="C10528" t="s">
        <v>898</v>
      </c>
      <c r="D10528" t="s">
        <v>5331</v>
      </c>
      <c r="E10528" t="s">
        <v>2187</v>
      </c>
      <c r="F10528" t="s">
        <v>322</v>
      </c>
      <c r="G10528" t="s">
        <v>2711</v>
      </c>
      <c r="H10528" t="s">
        <v>45</v>
      </c>
      <c r="I10528" t="s">
        <v>36</v>
      </c>
      <c r="J10528" t="s">
        <v>32787</v>
      </c>
      <c r="K10528" t="s">
        <v>115</v>
      </c>
      <c r="L10528" t="s">
        <v>898</v>
      </c>
      <c r="M10528" t="s">
        <v>1252</v>
      </c>
      <c r="N10528" t="s">
        <v>194</v>
      </c>
      <c r="O10528" t="s">
        <v>20521</v>
      </c>
      <c r="P10528" t="s">
        <v>30</v>
      </c>
      <c r="Q10528" t="s">
        <v>20201</v>
      </c>
      <c r="R10528" t="s">
        <v>32788</v>
      </c>
    </row>
    <row r="10529" spans="1:24" x14ac:dyDescent="0.25">
      <c r="A10529" t="s">
        <v>6614</v>
      </c>
      <c r="B10529" t="s">
        <v>19904</v>
      </c>
      <c r="C10529" t="s">
        <v>20849</v>
      </c>
      <c r="D10529" t="s">
        <v>898</v>
      </c>
      <c r="E10529" t="s">
        <v>612</v>
      </c>
      <c r="F10529" t="s">
        <v>157</v>
      </c>
      <c r="G10529" t="s">
        <v>32789</v>
      </c>
      <c r="H10529" t="s">
        <v>898</v>
      </c>
      <c r="I10529" t="s">
        <v>1255</v>
      </c>
      <c r="J10529" t="s">
        <v>717</v>
      </c>
      <c r="K10529" t="s">
        <v>4695</v>
      </c>
      <c r="L10529" t="s">
        <v>198</v>
      </c>
      <c r="M10529" t="s">
        <v>290</v>
      </c>
      <c r="N10529" t="s">
        <v>11018</v>
      </c>
      <c r="O10529" t="s">
        <v>32790</v>
      </c>
      <c r="P10529" t="s">
        <v>4406</v>
      </c>
      <c r="Q10529" t="s">
        <v>5730</v>
      </c>
      <c r="R10529" t="b">
        <v>0</v>
      </c>
      <c r="S10529" t="s">
        <v>32791</v>
      </c>
    </row>
    <row r="10530" spans="1:24" x14ac:dyDescent="0.25">
      <c r="A10530" t="s">
        <v>6614</v>
      </c>
      <c r="B10530" t="s">
        <v>2218</v>
      </c>
      <c r="C10530" t="s">
        <v>608</v>
      </c>
      <c r="D10530" t="s">
        <v>3893</v>
      </c>
      <c r="E10530" t="s">
        <v>17696</v>
      </c>
      <c r="F10530" t="s">
        <v>627</v>
      </c>
      <c r="G10530" t="s">
        <v>193</v>
      </c>
      <c r="H10530" t="s">
        <v>4198</v>
      </c>
      <c r="I10530" t="s">
        <v>26649</v>
      </c>
      <c r="J10530" t="s">
        <v>32792</v>
      </c>
    </row>
    <row r="10531" spans="1:24" x14ac:dyDescent="0.25">
      <c r="A10531" t="s">
        <v>6614</v>
      </c>
      <c r="B10531" t="s">
        <v>4628</v>
      </c>
      <c r="C10531" t="s">
        <v>7349</v>
      </c>
      <c r="D10531" t="s">
        <v>32793</v>
      </c>
      <c r="E10531" t="s">
        <v>7395</v>
      </c>
      <c r="F10531" t="s">
        <v>36</v>
      </c>
      <c r="G10531" t="s">
        <v>290</v>
      </c>
      <c r="H10531" t="s">
        <v>5</v>
      </c>
      <c r="I10531" t="s">
        <v>249</v>
      </c>
      <c r="J10531" t="s">
        <v>57</v>
      </c>
      <c r="K10531" t="s">
        <v>342</v>
      </c>
      <c r="L10531" t="s">
        <v>4422</v>
      </c>
      <c r="M10531" t="s">
        <v>32794</v>
      </c>
      <c r="N10531" t="s">
        <v>32795</v>
      </c>
      <c r="O10531" t="s">
        <v>32796</v>
      </c>
    </row>
    <row r="10532" spans="1:24" x14ac:dyDescent="0.25">
      <c r="A10532" t="s">
        <v>161</v>
      </c>
      <c r="B10532" t="s">
        <v>12</v>
      </c>
      <c r="C10532" t="s">
        <v>366</v>
      </c>
      <c r="D10532" t="s">
        <v>7538</v>
      </c>
      <c r="E10532" t="s">
        <v>27673</v>
      </c>
      <c r="F10532" t="s">
        <v>161</v>
      </c>
      <c r="G10532" t="s">
        <v>32797</v>
      </c>
      <c r="H10532" t="s">
        <v>37</v>
      </c>
      <c r="I10532" t="s">
        <v>11139</v>
      </c>
      <c r="J10532" t="s">
        <v>161</v>
      </c>
      <c r="K10532" t="s">
        <v>249</v>
      </c>
      <c r="L10532" t="s">
        <v>57</v>
      </c>
      <c r="M10532" t="s">
        <v>61</v>
      </c>
      <c r="N10532" t="s">
        <v>1911</v>
      </c>
      <c r="O10532" t="s">
        <v>3070</v>
      </c>
      <c r="P10532" t="s">
        <v>210</v>
      </c>
      <c r="Q10532" t="s">
        <v>2280</v>
      </c>
      <c r="R10532" t="s">
        <v>2083</v>
      </c>
      <c r="S10532" t="s">
        <v>150</v>
      </c>
      <c r="T10532" t="s">
        <v>4562</v>
      </c>
      <c r="U10532" t="s">
        <v>150</v>
      </c>
      <c r="V10532" t="s">
        <v>612</v>
      </c>
      <c r="W10532" t="s">
        <v>594</v>
      </c>
      <c r="X10532" t="s">
        <v>32798</v>
      </c>
    </row>
    <row r="10533" spans="1:24" x14ac:dyDescent="0.25">
      <c r="A10533" t="s">
        <v>126</v>
      </c>
      <c r="B10533" t="s">
        <v>193</v>
      </c>
      <c r="C10533" t="s">
        <v>61</v>
      </c>
      <c r="D10533" t="s">
        <v>5877</v>
      </c>
      <c r="E10533" t="s">
        <v>1687</v>
      </c>
      <c r="F10533" t="s">
        <v>102</v>
      </c>
      <c r="G10533" t="s">
        <v>61</v>
      </c>
      <c r="H10533" t="s">
        <v>7395</v>
      </c>
      <c r="I10533" t="s">
        <v>594</v>
      </c>
      <c r="J10533" t="s">
        <v>1003</v>
      </c>
      <c r="K10533" t="s">
        <v>898</v>
      </c>
      <c r="L10533" t="s">
        <v>1252</v>
      </c>
      <c r="M10533" t="s">
        <v>150</v>
      </c>
      <c r="N10533" t="s">
        <v>37</v>
      </c>
      <c r="O10533" t="s">
        <v>176</v>
      </c>
      <c r="P10533" t="s">
        <v>1252</v>
      </c>
      <c r="Q10533" t="s">
        <v>61</v>
      </c>
      <c r="R10533" t="s">
        <v>7608</v>
      </c>
    </row>
    <row r="10535" spans="1:24" x14ac:dyDescent="0.25">
      <c r="A10535" t="s">
        <v>32799</v>
      </c>
      <c r="B10535" t="s">
        <v>5240</v>
      </c>
      <c r="C10535" t="s">
        <v>18</v>
      </c>
      <c r="D10535" t="s">
        <v>13743</v>
      </c>
      <c r="E10535" t="s">
        <v>57</v>
      </c>
      <c r="F10535" t="s">
        <v>19904</v>
      </c>
      <c r="G10535" t="s">
        <v>179</v>
      </c>
      <c r="H10535" t="s">
        <v>6360</v>
      </c>
      <c r="I10535" t="s">
        <v>2362</v>
      </c>
      <c r="J10535" t="s">
        <v>411</v>
      </c>
      <c r="K10535" t="s">
        <v>14408</v>
      </c>
      <c r="L10535" t="s">
        <v>18</v>
      </c>
      <c r="M10535" t="s">
        <v>198</v>
      </c>
      <c r="N10535" t="s">
        <v>19904</v>
      </c>
      <c r="O10535" t="s">
        <v>54</v>
      </c>
      <c r="P10535" t="s">
        <v>1473</v>
      </c>
      <c r="Q10535" t="s">
        <v>1012</v>
      </c>
      <c r="R10535" t="s">
        <v>3070</v>
      </c>
      <c r="S10535" t="s">
        <v>37</v>
      </c>
      <c r="T10535" t="s">
        <v>1012</v>
      </c>
      <c r="U10535" t="s">
        <v>32800</v>
      </c>
    </row>
    <row r="10536" spans="1:24" x14ac:dyDescent="0.25">
      <c r="A10536" t="s">
        <v>57</v>
      </c>
      <c r="B10536" t="s">
        <v>19904</v>
      </c>
      <c r="C10536" t="s">
        <v>1377</v>
      </c>
      <c r="D10536" t="s">
        <v>113</v>
      </c>
      <c r="E10536" t="s">
        <v>974</v>
      </c>
      <c r="F10536" t="s">
        <v>32801</v>
      </c>
      <c r="G10536" t="s">
        <v>32802</v>
      </c>
      <c r="H10536" t="s">
        <v>574</v>
      </c>
      <c r="I10536" t="s">
        <v>179</v>
      </c>
      <c r="J10536" t="s">
        <v>39</v>
      </c>
      <c r="K10536" t="s">
        <v>3070</v>
      </c>
      <c r="L10536" t="s">
        <v>5092</v>
      </c>
      <c r="M10536" t="s">
        <v>156</v>
      </c>
      <c r="N10536" t="s">
        <v>6281</v>
      </c>
      <c r="O10536" t="s">
        <v>18</v>
      </c>
      <c r="P10536" t="s">
        <v>61</v>
      </c>
      <c r="Q10536" t="s">
        <v>10803</v>
      </c>
      <c r="R10536" t="s">
        <v>6873</v>
      </c>
      <c r="S10536" t="s">
        <v>2400</v>
      </c>
      <c r="T10536" t="s">
        <v>1013</v>
      </c>
      <c r="U10536" t="s">
        <v>290</v>
      </c>
      <c r="V10536" t="s">
        <v>73</v>
      </c>
      <c r="W10536" t="s">
        <v>2362</v>
      </c>
      <c r="X10536" t="s">
        <v>32803</v>
      </c>
    </row>
    <row r="10537" spans="1:24" x14ac:dyDescent="0.25">
      <c r="A10537" t="s">
        <v>2578</v>
      </c>
      <c r="B10537" t="s">
        <v>2572</v>
      </c>
      <c r="C10537" t="s">
        <v>2573</v>
      </c>
      <c r="D10537" t="s">
        <v>2472</v>
      </c>
      <c r="E10537" t="s">
        <v>1389</v>
      </c>
      <c r="F10537" t="s">
        <v>2663</v>
      </c>
      <c r="G10537" t="s">
        <v>943</v>
      </c>
      <c r="H10537" t="s">
        <v>32804</v>
      </c>
      <c r="I10537" s="6">
        <v>4.0000000000000001E-3</v>
      </c>
      <c r="J10537" t="s">
        <v>739</v>
      </c>
      <c r="K10537" t="s">
        <v>32805</v>
      </c>
      <c r="L10537">
        <v>2012</v>
      </c>
      <c r="M10537" t="s">
        <v>2662</v>
      </c>
      <c r="N10537" t="s">
        <v>32806</v>
      </c>
      <c r="O10537" t="s">
        <v>3548</v>
      </c>
      <c r="P10537" t="s">
        <v>2283</v>
      </c>
      <c r="Q10537" t="s">
        <v>126</v>
      </c>
      <c r="R10537" t="s">
        <v>32807</v>
      </c>
    </row>
    <row r="10538" spans="1:24" x14ac:dyDescent="0.25">
      <c r="A10538" t="s">
        <v>61</v>
      </c>
      <c r="B10538" t="s">
        <v>2095</v>
      </c>
      <c r="C10538" t="s">
        <v>6515</v>
      </c>
      <c r="D10538" t="s">
        <v>1265</v>
      </c>
      <c r="E10538" t="s">
        <v>2759</v>
      </c>
      <c r="F10538" t="s">
        <v>5</v>
      </c>
      <c r="G10538" t="s">
        <v>32808</v>
      </c>
      <c r="H10538" t="s">
        <v>32809</v>
      </c>
      <c r="I10538" t="s">
        <v>115</v>
      </c>
      <c r="J10538" t="s">
        <v>338</v>
      </c>
      <c r="K10538" t="s">
        <v>150</v>
      </c>
      <c r="L10538" t="s">
        <v>32810</v>
      </c>
      <c r="M10538" t="s">
        <v>20596</v>
      </c>
      <c r="N10538" t="s">
        <v>30</v>
      </c>
      <c r="O10538" t="s">
        <v>194</v>
      </c>
      <c r="P10538" t="s">
        <v>32811</v>
      </c>
      <c r="Q10538" t="s">
        <v>206</v>
      </c>
      <c r="R10538" t="s">
        <v>61</v>
      </c>
      <c r="S10538" t="s">
        <v>17050</v>
      </c>
      <c r="T10538" t="s">
        <v>400</v>
      </c>
      <c r="U10538" t="s">
        <v>61</v>
      </c>
      <c r="V10538" t="s">
        <v>32812</v>
      </c>
    </row>
    <row r="10539" spans="1:24" x14ac:dyDescent="0.25">
      <c r="A10539" t="s">
        <v>6698</v>
      </c>
      <c r="B10539" t="s">
        <v>32813</v>
      </c>
      <c r="C10539" t="s">
        <v>156</v>
      </c>
      <c r="D10539" t="s">
        <v>338</v>
      </c>
      <c r="E10539" t="s">
        <v>36</v>
      </c>
      <c r="F10539" t="s">
        <v>4660</v>
      </c>
      <c r="G10539" t="s">
        <v>1406</v>
      </c>
      <c r="H10539" t="s">
        <v>32814</v>
      </c>
      <c r="I10539" t="s">
        <v>210</v>
      </c>
      <c r="J10539" t="s">
        <v>1209</v>
      </c>
      <c r="K10539" t="s">
        <v>198</v>
      </c>
      <c r="L10539" t="s">
        <v>179</v>
      </c>
      <c r="M10539" t="s">
        <v>32815</v>
      </c>
      <c r="N10539" t="s">
        <v>2836</v>
      </c>
      <c r="O10539" t="s">
        <v>326</v>
      </c>
      <c r="P10539" t="s">
        <v>32816</v>
      </c>
    </row>
    <row r="10540" spans="1:24" x14ac:dyDescent="0.25">
      <c r="A10540" t="s">
        <v>1716</v>
      </c>
      <c r="B10540" t="s">
        <v>32817</v>
      </c>
    </row>
    <row r="10541" spans="1:24" x14ac:dyDescent="0.25">
      <c r="A10541" t="b">
        <v>1</v>
      </c>
      <c r="B10541" t="s">
        <v>37</v>
      </c>
      <c r="C10541" t="s">
        <v>32818</v>
      </c>
    </row>
    <row r="10542" spans="1:24" x14ac:dyDescent="0.25">
      <c r="A10542" t="s">
        <v>1401</v>
      </c>
      <c r="B10542" t="s">
        <v>16193</v>
      </c>
      <c r="C10542" t="s">
        <v>12375</v>
      </c>
      <c r="D10542" t="s">
        <v>16194</v>
      </c>
      <c r="E10542" t="s">
        <v>32819</v>
      </c>
    </row>
    <row r="10543" spans="1:24" x14ac:dyDescent="0.25">
      <c r="A10543" t="s">
        <v>898</v>
      </c>
      <c r="B10543" t="s">
        <v>32820</v>
      </c>
    </row>
    <row r="10544" spans="1:24" x14ac:dyDescent="0.25">
      <c r="A10544" t="s">
        <v>36</v>
      </c>
      <c r="B10544" t="s">
        <v>32821</v>
      </c>
      <c r="C10544" t="s">
        <v>59</v>
      </c>
      <c r="D10544" t="s">
        <v>590</v>
      </c>
      <c r="E10544" t="s">
        <v>32822</v>
      </c>
      <c r="F10544" t="s">
        <v>36</v>
      </c>
      <c r="G10544" t="s">
        <v>182</v>
      </c>
      <c r="H10544" t="s">
        <v>427</v>
      </c>
      <c r="I10544" t="s">
        <v>11082</v>
      </c>
      <c r="J10544" t="s">
        <v>150</v>
      </c>
      <c r="K10544" t="s">
        <v>37</v>
      </c>
      <c r="L10544" t="s">
        <v>1144</v>
      </c>
      <c r="M10544" t="s">
        <v>237</v>
      </c>
      <c r="N10544" t="s">
        <v>717</v>
      </c>
      <c r="O10544" t="s">
        <v>61</v>
      </c>
      <c r="P10544" t="s">
        <v>1590</v>
      </c>
      <c r="Q10544" t="s">
        <v>73</v>
      </c>
      <c r="R10544" t="s">
        <v>22264</v>
      </c>
      <c r="S10544" t="s">
        <v>161</v>
      </c>
      <c r="T10544" t="s">
        <v>22754</v>
      </c>
      <c r="U10544" t="s">
        <v>32823</v>
      </c>
    </row>
    <row r="10545" spans="1:21" x14ac:dyDescent="0.25">
      <c r="A10545" t="s">
        <v>37</v>
      </c>
      <c r="B10545" t="s">
        <v>32824</v>
      </c>
      <c r="C10545" t="s">
        <v>7524</v>
      </c>
      <c r="D10545" t="s">
        <v>179</v>
      </c>
      <c r="E10545" t="s">
        <v>461</v>
      </c>
      <c r="F10545" t="s">
        <v>8595</v>
      </c>
      <c r="G10545" t="s">
        <v>461</v>
      </c>
      <c r="H10545" t="s">
        <v>5</v>
      </c>
      <c r="I10545" t="s">
        <v>32825</v>
      </c>
    </row>
    <row r="10546" spans="1:21" x14ac:dyDescent="0.25">
      <c r="A10546" t="s">
        <v>2943</v>
      </c>
      <c r="B10546" t="s">
        <v>36</v>
      </c>
      <c r="C10546" t="s">
        <v>613</v>
      </c>
      <c r="D10546" t="s">
        <v>59</v>
      </c>
      <c r="E10546" t="s">
        <v>334</v>
      </c>
      <c r="F10546" t="s">
        <v>100</v>
      </c>
      <c r="G10546" t="s">
        <v>150</v>
      </c>
      <c r="H10546" t="s">
        <v>1988</v>
      </c>
      <c r="I10546" t="s">
        <v>59</v>
      </c>
      <c r="J10546" t="s">
        <v>113</v>
      </c>
      <c r="K10546" t="s">
        <v>5</v>
      </c>
      <c r="L10546" t="s">
        <v>29373</v>
      </c>
      <c r="M10546" t="s">
        <v>93</v>
      </c>
      <c r="N10546" t="s">
        <v>13533</v>
      </c>
      <c r="O10546" t="s">
        <v>37</v>
      </c>
      <c r="P10546" t="s">
        <v>15176</v>
      </c>
      <c r="Q10546" t="s">
        <v>1021</v>
      </c>
      <c r="R10546" t="s">
        <v>15840</v>
      </c>
      <c r="S10546" t="s">
        <v>3548</v>
      </c>
      <c r="T10546" t="s">
        <v>32826</v>
      </c>
    </row>
    <row r="10547" spans="1:21" x14ac:dyDescent="0.25">
      <c r="A10547" t="s">
        <v>6614</v>
      </c>
      <c r="B10547" t="s">
        <v>71</v>
      </c>
      <c r="C10547" t="s">
        <v>794</v>
      </c>
      <c r="D10547" t="s">
        <v>30</v>
      </c>
      <c r="E10547" t="s">
        <v>20201</v>
      </c>
      <c r="F10547" t="s">
        <v>1689</v>
      </c>
      <c r="G10547" t="s">
        <v>290</v>
      </c>
      <c r="H10547" t="s">
        <v>36</v>
      </c>
      <c r="I10547" t="s">
        <v>3634</v>
      </c>
      <c r="J10547" t="s">
        <v>479</v>
      </c>
      <c r="K10547" t="s">
        <v>59</v>
      </c>
      <c r="L10547" t="s">
        <v>1286</v>
      </c>
      <c r="M10547" t="s">
        <v>36</v>
      </c>
      <c r="N10547" t="s">
        <v>290</v>
      </c>
      <c r="O10547" t="s">
        <v>4021</v>
      </c>
      <c r="P10547" t="s">
        <v>126</v>
      </c>
      <c r="Q10547" t="s">
        <v>3606</v>
      </c>
      <c r="R10547" t="s">
        <v>18</v>
      </c>
      <c r="S10547" t="s">
        <v>32827</v>
      </c>
    </row>
    <row r="10548" spans="1:21" x14ac:dyDescent="0.25">
      <c r="A10548" t="s">
        <v>6614</v>
      </c>
      <c r="B10548" t="s">
        <v>43</v>
      </c>
      <c r="C10548" t="s">
        <v>126</v>
      </c>
      <c r="D10548" t="s">
        <v>3606</v>
      </c>
      <c r="E10548" t="s">
        <v>19703</v>
      </c>
      <c r="F10548" t="s">
        <v>32828</v>
      </c>
      <c r="G10548" t="s">
        <v>32829</v>
      </c>
    </row>
    <row r="10549" spans="1:21" x14ac:dyDescent="0.25">
      <c r="A10549" t="s">
        <v>5237</v>
      </c>
      <c r="B10549" t="s">
        <v>159</v>
      </c>
      <c r="C10549" t="s">
        <v>5</v>
      </c>
      <c r="D10549" t="s">
        <v>1524</v>
      </c>
      <c r="E10549" t="s">
        <v>2227</v>
      </c>
      <c r="F10549" t="s">
        <v>57</v>
      </c>
      <c r="G10549" t="s">
        <v>32830</v>
      </c>
      <c r="H10549" t="s">
        <v>898</v>
      </c>
      <c r="I10549" t="s">
        <v>613</v>
      </c>
      <c r="J10549" t="s">
        <v>6614</v>
      </c>
      <c r="K10549" t="s">
        <v>461</v>
      </c>
      <c r="L10549" t="s">
        <v>541</v>
      </c>
      <c r="M10549" t="s">
        <v>32831</v>
      </c>
      <c r="N10549" t="s">
        <v>3548</v>
      </c>
      <c r="O10549" t="s">
        <v>6061</v>
      </c>
      <c r="P10549" t="s">
        <v>161</v>
      </c>
      <c r="Q10549" t="s">
        <v>32832</v>
      </c>
    </row>
    <row r="10550" spans="1:21" x14ac:dyDescent="0.25">
      <c r="A10550" t="s">
        <v>6614</v>
      </c>
      <c r="B10550" t="s">
        <v>32833</v>
      </c>
      <c r="C10550" t="s">
        <v>1046</v>
      </c>
      <c r="D10550" t="s">
        <v>1047</v>
      </c>
      <c r="E10550" t="s">
        <v>1305</v>
      </c>
      <c r="F10550" t="s">
        <v>61</v>
      </c>
      <c r="G10550" t="s">
        <v>19270</v>
      </c>
      <c r="H10550" t="s">
        <v>3893</v>
      </c>
      <c r="I10550" t="s">
        <v>150</v>
      </c>
      <c r="J10550" t="s">
        <v>61</v>
      </c>
      <c r="K10550" t="s">
        <v>1505</v>
      </c>
      <c r="L10550" t="s">
        <v>32834</v>
      </c>
      <c r="M10550" t="s">
        <v>32835</v>
      </c>
    </row>
    <row r="10551" spans="1:21" x14ac:dyDescent="0.25">
      <c r="A10551" t="s">
        <v>16148</v>
      </c>
      <c r="B10551" t="s">
        <v>4796</v>
      </c>
      <c r="C10551" t="s">
        <v>179</v>
      </c>
      <c r="D10551" t="s">
        <v>159</v>
      </c>
      <c r="E10551" t="s">
        <v>801</v>
      </c>
      <c r="F10551" t="s">
        <v>161</v>
      </c>
      <c r="G10551" t="s">
        <v>61</v>
      </c>
      <c r="H10551" t="s">
        <v>395</v>
      </c>
      <c r="I10551" t="s">
        <v>288</v>
      </c>
      <c r="J10551" t="s">
        <v>22686</v>
      </c>
      <c r="K10551" t="s">
        <v>32836</v>
      </c>
    </row>
    <row r="10552" spans="1:21" x14ac:dyDescent="0.25">
      <c r="A10552" t="s">
        <v>6614</v>
      </c>
      <c r="B10552" t="s">
        <v>324</v>
      </c>
      <c r="C10552" t="s">
        <v>61</v>
      </c>
      <c r="D10552" t="s">
        <v>21486</v>
      </c>
      <c r="E10552" t="s">
        <v>181</v>
      </c>
      <c r="F10552" t="s">
        <v>1377</v>
      </c>
      <c r="G10552" t="s">
        <v>327</v>
      </c>
      <c r="H10552" t="s">
        <v>126</v>
      </c>
      <c r="I10552" t="s">
        <v>20511</v>
      </c>
      <c r="J10552" t="s">
        <v>32837</v>
      </c>
    </row>
    <row r="10553" spans="1:21" x14ac:dyDescent="0.25">
      <c r="A10553" t="s">
        <v>6614</v>
      </c>
      <c r="B10553" t="s">
        <v>5464</v>
      </c>
      <c r="C10553" t="s">
        <v>163</v>
      </c>
      <c r="D10553" t="s">
        <v>32838</v>
      </c>
      <c r="E10553" t="s">
        <v>598</v>
      </c>
      <c r="F10553" t="s">
        <v>18</v>
      </c>
      <c r="G10553" t="s">
        <v>2929</v>
      </c>
      <c r="H10553">
        <v>15</v>
      </c>
      <c r="I10553" t="s">
        <v>1039</v>
      </c>
      <c r="J10553" t="s">
        <v>16173</v>
      </c>
      <c r="K10553" t="s">
        <v>30</v>
      </c>
      <c r="L10553" t="s">
        <v>61</v>
      </c>
      <c r="M10553" t="s">
        <v>43</v>
      </c>
      <c r="N10553" t="s">
        <v>13965</v>
      </c>
      <c r="O10553" t="s">
        <v>5915</v>
      </c>
      <c r="P10553" t="s">
        <v>32839</v>
      </c>
      <c r="Q10553" t="s">
        <v>59</v>
      </c>
      <c r="R10553" t="s">
        <v>9434</v>
      </c>
      <c r="S10553" t="s">
        <v>2058</v>
      </c>
      <c r="T10553" t="s">
        <v>32840</v>
      </c>
      <c r="U10553" t="s">
        <v>32841</v>
      </c>
    </row>
    <row r="10554" spans="1:21" x14ac:dyDescent="0.25">
      <c r="A10554" t="s">
        <v>2943</v>
      </c>
      <c r="B10554" t="s">
        <v>36</v>
      </c>
      <c r="C10554" t="s">
        <v>613</v>
      </c>
      <c r="D10554" t="s">
        <v>59</v>
      </c>
      <c r="E10554" t="s">
        <v>334</v>
      </c>
      <c r="F10554" t="s">
        <v>100</v>
      </c>
      <c r="G10554" t="s">
        <v>150</v>
      </c>
      <c r="H10554" t="s">
        <v>1988</v>
      </c>
      <c r="I10554" t="s">
        <v>59</v>
      </c>
      <c r="J10554" t="s">
        <v>113</v>
      </c>
      <c r="K10554" t="s">
        <v>5</v>
      </c>
      <c r="L10554" t="s">
        <v>29373</v>
      </c>
      <c r="M10554" t="s">
        <v>93</v>
      </c>
      <c r="N10554" t="s">
        <v>13533</v>
      </c>
      <c r="O10554" t="s">
        <v>37</v>
      </c>
      <c r="P10554" t="s">
        <v>15176</v>
      </c>
      <c r="Q10554" t="s">
        <v>1021</v>
      </c>
      <c r="R10554" t="s">
        <v>17126</v>
      </c>
      <c r="S10554" t="s">
        <v>32842</v>
      </c>
    </row>
    <row r="10555" spans="1:21" x14ac:dyDescent="0.25">
      <c r="A10555" t="s">
        <v>6614</v>
      </c>
      <c r="B10555" t="s">
        <v>43</v>
      </c>
      <c r="C10555" t="s">
        <v>126</v>
      </c>
      <c r="D10555" t="s">
        <v>1635</v>
      </c>
      <c r="E10555" t="s">
        <v>18839</v>
      </c>
      <c r="F10555" t="s">
        <v>572</v>
      </c>
      <c r="G10555" t="s">
        <v>1650</v>
      </c>
      <c r="H10555" t="s">
        <v>2432</v>
      </c>
      <c r="I10555" t="s">
        <v>5</v>
      </c>
      <c r="J10555" t="s">
        <v>8192</v>
      </c>
      <c r="K10555" t="s">
        <v>4422</v>
      </c>
      <c r="L10555" t="s">
        <v>57</v>
      </c>
      <c r="M10555" t="s">
        <v>17474</v>
      </c>
      <c r="N10555" t="s">
        <v>32843</v>
      </c>
    </row>
    <row r="10556" spans="1:21" x14ac:dyDescent="0.25">
      <c r="A10556" t="s">
        <v>6614</v>
      </c>
      <c r="B10556" t="s">
        <v>8312</v>
      </c>
      <c r="C10556" t="s">
        <v>36</v>
      </c>
      <c r="D10556" t="s">
        <v>30</v>
      </c>
      <c r="E10556" t="s">
        <v>61</v>
      </c>
      <c r="F10556" t="s">
        <v>32844</v>
      </c>
      <c r="G10556" t="s">
        <v>755</v>
      </c>
      <c r="H10556" t="s">
        <v>898</v>
      </c>
      <c r="I10556" t="s">
        <v>113</v>
      </c>
      <c r="J10556" t="s">
        <v>5</v>
      </c>
      <c r="K10556" t="s">
        <v>5041</v>
      </c>
      <c r="L10556" t="s">
        <v>106</v>
      </c>
      <c r="M10556" t="s">
        <v>1767</v>
      </c>
      <c r="N10556" t="s">
        <v>126</v>
      </c>
      <c r="O10556" t="s">
        <v>3243</v>
      </c>
      <c r="P10556" t="s">
        <v>2632</v>
      </c>
      <c r="Q10556" t="s">
        <v>12861</v>
      </c>
      <c r="R10556" t="s">
        <v>32845</v>
      </c>
    </row>
    <row r="10557" spans="1:21" x14ac:dyDescent="0.25">
      <c r="A10557" t="s">
        <v>6614</v>
      </c>
      <c r="B10557" t="s">
        <v>290</v>
      </c>
      <c r="C10557" t="s">
        <v>194</v>
      </c>
      <c r="D10557" t="s">
        <v>2161</v>
      </c>
      <c r="E10557" t="s">
        <v>206</v>
      </c>
      <c r="F10557" t="s">
        <v>32846</v>
      </c>
      <c r="G10557" t="s">
        <v>32847</v>
      </c>
      <c r="H10557" t="s">
        <v>32848</v>
      </c>
    </row>
    <row r="10558" spans="1:21" x14ac:dyDescent="0.25">
      <c r="A10558" t="s">
        <v>6614</v>
      </c>
      <c r="B10558" t="s">
        <v>181</v>
      </c>
      <c r="C10558" t="s">
        <v>290</v>
      </c>
      <c r="D10558" t="s">
        <v>18155</v>
      </c>
      <c r="E10558" t="s">
        <v>32849</v>
      </c>
    </row>
    <row r="10559" spans="1:21" x14ac:dyDescent="0.25">
      <c r="A10559" t="s">
        <v>6614</v>
      </c>
      <c r="B10559" t="s">
        <v>541</v>
      </c>
      <c r="C10559" t="s">
        <v>20518</v>
      </c>
      <c r="D10559" t="s">
        <v>179</v>
      </c>
      <c r="E10559" t="s">
        <v>5</v>
      </c>
      <c r="F10559" t="s">
        <v>18389</v>
      </c>
      <c r="G10559" t="s">
        <v>598</v>
      </c>
      <c r="H10559" t="s">
        <v>18</v>
      </c>
      <c r="I10559" t="s">
        <v>32850</v>
      </c>
      <c r="J10559" t="s">
        <v>11801</v>
      </c>
      <c r="K10559" t="s">
        <v>206</v>
      </c>
      <c r="L10559" t="s">
        <v>19365</v>
      </c>
      <c r="M10559" t="s">
        <v>57</v>
      </c>
      <c r="N10559" t="s">
        <v>32851</v>
      </c>
      <c r="O10559" t="s">
        <v>6565</v>
      </c>
      <c r="P10559" t="s">
        <v>17316</v>
      </c>
      <c r="Q10559" t="s">
        <v>5</v>
      </c>
      <c r="R10559" t="s">
        <v>19050</v>
      </c>
      <c r="S10559" t="s">
        <v>32852</v>
      </c>
      <c r="T10559" t="s">
        <v>32853</v>
      </c>
      <c r="U10559" t="s">
        <v>32854</v>
      </c>
    </row>
    <row r="10560" spans="1:21" x14ac:dyDescent="0.25">
      <c r="A10560" t="s">
        <v>6614</v>
      </c>
      <c r="B10560" t="s">
        <v>6739</v>
      </c>
      <c r="C10560" t="s">
        <v>32855</v>
      </c>
      <c r="D10560" t="s">
        <v>32856</v>
      </c>
      <c r="E10560" t="s">
        <v>37</v>
      </c>
      <c r="F10560" t="s">
        <v>31789</v>
      </c>
      <c r="G10560" t="s">
        <v>36</v>
      </c>
      <c r="H10560" t="s">
        <v>290</v>
      </c>
      <c r="I10560" t="s">
        <v>541</v>
      </c>
      <c r="J10560" t="s">
        <v>32857</v>
      </c>
      <c r="K10560" t="s">
        <v>32858</v>
      </c>
    </row>
    <row r="10561" spans="1:21" x14ac:dyDescent="0.25">
      <c r="A10561" t="s">
        <v>6614</v>
      </c>
      <c r="B10561" t="s">
        <v>898</v>
      </c>
      <c r="C10561" t="s">
        <v>5201</v>
      </c>
      <c r="D10561" t="s">
        <v>36</v>
      </c>
      <c r="E10561" t="s">
        <v>761</v>
      </c>
      <c r="F10561" t="s">
        <v>327</v>
      </c>
      <c r="G10561" t="s">
        <v>126</v>
      </c>
      <c r="H10561" t="s">
        <v>18824</v>
      </c>
      <c r="I10561" t="s">
        <v>181</v>
      </c>
      <c r="J10561" t="s">
        <v>290</v>
      </c>
      <c r="K10561" t="s">
        <v>5</v>
      </c>
      <c r="L10561" t="s">
        <v>39</v>
      </c>
      <c r="M10561" t="s">
        <v>2154</v>
      </c>
      <c r="N10561" t="s">
        <v>22981</v>
      </c>
      <c r="O10561" t="s">
        <v>1716</v>
      </c>
      <c r="P10561" t="s">
        <v>32859</v>
      </c>
    </row>
    <row r="10562" spans="1:21" x14ac:dyDescent="0.25">
      <c r="A10562" t="s">
        <v>6614</v>
      </c>
      <c r="B10562" t="s">
        <v>266</v>
      </c>
      <c r="C10562" t="s">
        <v>173</v>
      </c>
      <c r="D10562" t="s">
        <v>594</v>
      </c>
      <c r="E10562" t="s">
        <v>486</v>
      </c>
      <c r="F10562" t="s">
        <v>30</v>
      </c>
      <c r="G10562" t="s">
        <v>20201</v>
      </c>
      <c r="H10562" t="s">
        <v>8347</v>
      </c>
      <c r="I10562" t="s">
        <v>32860</v>
      </c>
      <c r="J10562" t="s">
        <v>180</v>
      </c>
      <c r="K10562" t="s">
        <v>32861</v>
      </c>
      <c r="L10562" t="s">
        <v>2120</v>
      </c>
      <c r="M10562" t="s">
        <v>17697</v>
      </c>
      <c r="N10562" t="s">
        <v>32862</v>
      </c>
      <c r="O10562" t="s">
        <v>32863</v>
      </c>
    </row>
    <row r="10563" spans="1:21" x14ac:dyDescent="0.25">
      <c r="A10563" t="s">
        <v>6614</v>
      </c>
      <c r="B10563" t="s">
        <v>71</v>
      </c>
      <c r="C10563" t="s">
        <v>4635</v>
      </c>
      <c r="D10563" t="s">
        <v>461</v>
      </c>
      <c r="E10563" t="s">
        <v>419</v>
      </c>
      <c r="F10563" t="s">
        <v>30</v>
      </c>
      <c r="G10563" t="s">
        <v>20201</v>
      </c>
      <c r="H10563" t="s">
        <v>265</v>
      </c>
      <c r="I10563" t="s">
        <v>32864</v>
      </c>
      <c r="J10563" t="s">
        <v>2152</v>
      </c>
      <c r="K10563" t="s">
        <v>1018</v>
      </c>
      <c r="L10563" t="s">
        <v>59</v>
      </c>
      <c r="M10563" t="s">
        <v>5338</v>
      </c>
      <c r="N10563" t="s">
        <v>4436</v>
      </c>
      <c r="O10563" t="s">
        <v>32865</v>
      </c>
    </row>
    <row r="10564" spans="1:21" x14ac:dyDescent="0.25">
      <c r="A10564" t="s">
        <v>6614</v>
      </c>
      <c r="B10564" t="s">
        <v>1841</v>
      </c>
      <c r="C10564" t="s">
        <v>3974</v>
      </c>
      <c r="D10564" t="s">
        <v>181</v>
      </c>
      <c r="E10564" t="s">
        <v>30</v>
      </c>
      <c r="F10564" t="s">
        <v>20201</v>
      </c>
      <c r="G10564" t="s">
        <v>181</v>
      </c>
      <c r="H10564" t="s">
        <v>1047</v>
      </c>
      <c r="I10564" t="s">
        <v>32866</v>
      </c>
      <c r="J10564" t="s">
        <v>4536</v>
      </c>
      <c r="K10564" t="s">
        <v>5</v>
      </c>
      <c r="L10564" t="s">
        <v>32867</v>
      </c>
      <c r="M10564" t="s">
        <v>32868</v>
      </c>
      <c r="N10564" t="s">
        <v>898</v>
      </c>
      <c r="O10564" t="s">
        <v>1252</v>
      </c>
      <c r="P10564" t="s">
        <v>32869</v>
      </c>
    </row>
    <row r="10565" spans="1:21" x14ac:dyDescent="0.25">
      <c r="A10565" t="s">
        <v>29204</v>
      </c>
      <c r="B10565" t="s">
        <v>6614</v>
      </c>
      <c r="C10565" t="s">
        <v>43</v>
      </c>
      <c r="D10565" t="s">
        <v>179</v>
      </c>
      <c r="E10565" t="s">
        <v>342</v>
      </c>
      <c r="F10565" t="s">
        <v>1154</v>
      </c>
      <c r="G10565" t="s">
        <v>198</v>
      </c>
      <c r="H10565" t="s">
        <v>156</v>
      </c>
      <c r="I10565" t="s">
        <v>1602</v>
      </c>
      <c r="J10565" t="s">
        <v>788</v>
      </c>
      <c r="K10565" t="s">
        <v>85</v>
      </c>
      <c r="L10565" t="s">
        <v>18</v>
      </c>
      <c r="M10565" t="s">
        <v>249</v>
      </c>
      <c r="N10565" t="s">
        <v>1603</v>
      </c>
      <c r="O10565" t="s">
        <v>432</v>
      </c>
      <c r="P10565" t="s">
        <v>36</v>
      </c>
      <c r="Q10565" t="s">
        <v>1602</v>
      </c>
      <c r="R10565" t="s">
        <v>18</v>
      </c>
      <c r="S10565" t="s">
        <v>194</v>
      </c>
      <c r="T10565" t="s">
        <v>4987</v>
      </c>
      <c r="U10565" t="s">
        <v>32870</v>
      </c>
    </row>
    <row r="10566" spans="1:21" x14ac:dyDescent="0.25">
      <c r="A10566" t="s">
        <v>6614</v>
      </c>
      <c r="B10566" t="s">
        <v>572</v>
      </c>
      <c r="C10566" t="s">
        <v>255</v>
      </c>
      <c r="D10566" t="s">
        <v>1420</v>
      </c>
      <c r="E10566" t="s">
        <v>36</v>
      </c>
      <c r="F10566" t="s">
        <v>1125</v>
      </c>
      <c r="G10566" t="s">
        <v>528</v>
      </c>
      <c r="H10566" t="s">
        <v>59</v>
      </c>
      <c r="I10566" t="s">
        <v>32871</v>
      </c>
      <c r="J10566" t="s">
        <v>3018</v>
      </c>
      <c r="K10566" t="s">
        <v>1377</v>
      </c>
      <c r="L10566" t="s">
        <v>113</v>
      </c>
      <c r="M10566" t="s">
        <v>1011</v>
      </c>
      <c r="N10566" t="s">
        <v>32872</v>
      </c>
    </row>
    <row r="10567" spans="1:21" x14ac:dyDescent="0.25">
      <c r="A10567" t="s">
        <v>6614</v>
      </c>
      <c r="B10567" t="s">
        <v>266</v>
      </c>
      <c r="C10567" t="s">
        <v>20510</v>
      </c>
      <c r="D10567" t="s">
        <v>419</v>
      </c>
      <c r="E10567" t="s">
        <v>32873</v>
      </c>
      <c r="F10567" t="s">
        <v>32874</v>
      </c>
    </row>
    <row r="10568" spans="1:21" x14ac:dyDescent="0.25">
      <c r="A10568" t="s">
        <v>6614</v>
      </c>
      <c r="B10568" t="s">
        <v>266</v>
      </c>
      <c r="C10568" t="s">
        <v>704</v>
      </c>
      <c r="D10568" t="s">
        <v>30</v>
      </c>
      <c r="E10568" t="s">
        <v>32875</v>
      </c>
      <c r="F10568" t="s">
        <v>32876</v>
      </c>
    </row>
    <row r="10569" spans="1:21" x14ac:dyDescent="0.25">
      <c r="A10569" t="s">
        <v>6614</v>
      </c>
      <c r="B10569" t="s">
        <v>603</v>
      </c>
      <c r="C10569" t="s">
        <v>12856</v>
      </c>
      <c r="D10569" t="s">
        <v>8720</v>
      </c>
      <c r="E10569" t="s">
        <v>560</v>
      </c>
      <c r="F10569" t="s">
        <v>336</v>
      </c>
      <c r="G10569" t="s">
        <v>681</v>
      </c>
      <c r="H10569" t="s">
        <v>5</v>
      </c>
      <c r="I10569" t="s">
        <v>639</v>
      </c>
      <c r="J10569" t="s">
        <v>1424</v>
      </c>
      <c r="K10569" t="s">
        <v>32877</v>
      </c>
      <c r="L10569" t="s">
        <v>32878</v>
      </c>
      <c r="M10569" t="s">
        <v>36</v>
      </c>
      <c r="N10569" t="s">
        <v>32879</v>
      </c>
      <c r="O10569" t="s">
        <v>32880</v>
      </c>
    </row>
    <row r="10570" spans="1:21" x14ac:dyDescent="0.25">
      <c r="A10570" t="s">
        <v>12765</v>
      </c>
      <c r="B10570" t="s">
        <v>181</v>
      </c>
      <c r="C10570" t="s">
        <v>22450</v>
      </c>
      <c r="D10570" t="s">
        <v>59</v>
      </c>
      <c r="E10570" t="s">
        <v>1760</v>
      </c>
      <c r="F10570" t="s">
        <v>198</v>
      </c>
      <c r="G10570" t="s">
        <v>324</v>
      </c>
      <c r="H10570" t="s">
        <v>479</v>
      </c>
      <c r="I10570" t="s">
        <v>1695</v>
      </c>
      <c r="J10570" t="s">
        <v>61</v>
      </c>
      <c r="K10570" t="s">
        <v>276</v>
      </c>
      <c r="L10570" t="s">
        <v>1711</v>
      </c>
      <c r="M10570" t="s">
        <v>57</v>
      </c>
      <c r="N10570" t="s">
        <v>32881</v>
      </c>
    </row>
    <row r="10571" spans="1:21" x14ac:dyDescent="0.25">
      <c r="A10571" t="s">
        <v>6614</v>
      </c>
      <c r="B10571" t="s">
        <v>1377</v>
      </c>
      <c r="C10571" t="s">
        <v>327</v>
      </c>
      <c r="D10571" t="s">
        <v>18</v>
      </c>
      <c r="E10571" t="s">
        <v>19698</v>
      </c>
      <c r="F10571" t="s">
        <v>1716</v>
      </c>
      <c r="G10571" t="s">
        <v>126</v>
      </c>
      <c r="H10571" t="s">
        <v>194</v>
      </c>
      <c r="I10571" t="s">
        <v>5877</v>
      </c>
      <c r="J10571" t="s">
        <v>32882</v>
      </c>
    </row>
    <row r="10572" spans="1:21" x14ac:dyDescent="0.25">
      <c r="A10572" t="s">
        <v>6614</v>
      </c>
      <c r="B10572" t="s">
        <v>703</v>
      </c>
      <c r="C10572" t="s">
        <v>29238</v>
      </c>
      <c r="D10572" t="s">
        <v>30</v>
      </c>
      <c r="E10572" t="s">
        <v>32883</v>
      </c>
      <c r="F10572" t="s">
        <v>898</v>
      </c>
      <c r="G10572" t="s">
        <v>1295</v>
      </c>
      <c r="H10572" t="s">
        <v>2072</v>
      </c>
      <c r="I10572" t="s">
        <v>32884</v>
      </c>
      <c r="J10572" t="s">
        <v>1716</v>
      </c>
      <c r="K10572" t="s">
        <v>32885</v>
      </c>
    </row>
    <row r="10573" spans="1:21" x14ac:dyDescent="0.25">
      <c r="A10573" t="s">
        <v>6614</v>
      </c>
      <c r="B10573" t="s">
        <v>36</v>
      </c>
      <c r="C10573" t="s">
        <v>1047</v>
      </c>
      <c r="D10573" t="s">
        <v>20249</v>
      </c>
      <c r="E10573" t="s">
        <v>32886</v>
      </c>
      <c r="F10573" t="s">
        <v>24634</v>
      </c>
      <c r="G10573" t="s">
        <v>32887</v>
      </c>
      <c r="H10573" t="s">
        <v>32888</v>
      </c>
    </row>
    <row r="10574" spans="1:21" x14ac:dyDescent="0.25">
      <c r="A10574" t="s">
        <v>6614</v>
      </c>
      <c r="B10574" t="s">
        <v>179</v>
      </c>
      <c r="C10574" t="s">
        <v>1295</v>
      </c>
      <c r="D10574" t="s">
        <v>1016</v>
      </c>
      <c r="E10574" t="s">
        <v>1420</v>
      </c>
      <c r="F10574" t="s">
        <v>541</v>
      </c>
      <c r="G10574" t="s">
        <v>486</v>
      </c>
      <c r="H10574" t="s">
        <v>763</v>
      </c>
      <c r="I10574" t="s">
        <v>313</v>
      </c>
      <c r="J10574" t="s">
        <v>30</v>
      </c>
      <c r="K10574" t="s">
        <v>32844</v>
      </c>
      <c r="L10574" t="s">
        <v>17104</v>
      </c>
      <c r="M10574" t="s">
        <v>32889</v>
      </c>
      <c r="N10574" t="s">
        <v>21132</v>
      </c>
      <c r="O10574" t="s">
        <v>1716</v>
      </c>
      <c r="P10574" t="s">
        <v>32890</v>
      </c>
    </row>
    <row r="10575" spans="1:21" x14ac:dyDescent="0.25">
      <c r="A10575" t="s">
        <v>6614</v>
      </c>
      <c r="B10575" t="s">
        <v>24252</v>
      </c>
      <c r="C10575" t="s">
        <v>4409</v>
      </c>
      <c r="D10575" t="s">
        <v>150</v>
      </c>
      <c r="E10575" t="s">
        <v>210</v>
      </c>
      <c r="F10575" t="s">
        <v>57</v>
      </c>
      <c r="G10575" t="s">
        <v>61</v>
      </c>
      <c r="H10575" t="s">
        <v>32891</v>
      </c>
      <c r="I10575" t="s">
        <v>32892</v>
      </c>
      <c r="J10575" t="s">
        <v>159</v>
      </c>
      <c r="K10575" t="s">
        <v>5</v>
      </c>
      <c r="L10575" t="s">
        <v>11705</v>
      </c>
      <c r="M10575" t="s">
        <v>32893</v>
      </c>
      <c r="N10575" t="s">
        <v>32894</v>
      </c>
    </row>
    <row r="10576" spans="1:21" x14ac:dyDescent="0.25">
      <c r="A10576" t="s">
        <v>30856</v>
      </c>
      <c r="B10576" t="s">
        <v>179</v>
      </c>
      <c r="C10576" t="s">
        <v>2409</v>
      </c>
      <c r="D10576" t="s">
        <v>31257</v>
      </c>
      <c r="E10576" t="s">
        <v>37</v>
      </c>
      <c r="F10576" t="s">
        <v>3031</v>
      </c>
      <c r="G10576" t="s">
        <v>30</v>
      </c>
      <c r="H10576" t="s">
        <v>460</v>
      </c>
      <c r="I10576" t="s">
        <v>432</v>
      </c>
      <c r="J10576" t="s">
        <v>462</v>
      </c>
      <c r="K10576" t="s">
        <v>179</v>
      </c>
      <c r="L10576" t="s">
        <v>30</v>
      </c>
      <c r="M10576" t="s">
        <v>32895</v>
      </c>
      <c r="N10576" t="s">
        <v>32896</v>
      </c>
    </row>
    <row r="10577" spans="1:24" x14ac:dyDescent="0.25">
      <c r="A10577" t="s">
        <v>6614</v>
      </c>
      <c r="B10577" t="s">
        <v>36</v>
      </c>
      <c r="C10577" t="s">
        <v>703</v>
      </c>
      <c r="D10577" t="s">
        <v>20249</v>
      </c>
      <c r="E10577" t="s">
        <v>6565</v>
      </c>
      <c r="F10577" t="s">
        <v>9023</v>
      </c>
      <c r="G10577" t="s">
        <v>37</v>
      </c>
      <c r="H10577" t="s">
        <v>2048</v>
      </c>
      <c r="I10577" t="s">
        <v>32844</v>
      </c>
      <c r="J10577" t="s">
        <v>2594</v>
      </c>
      <c r="K10577" t="s">
        <v>159</v>
      </c>
      <c r="L10577" t="s">
        <v>9596</v>
      </c>
      <c r="M10577" t="s">
        <v>61</v>
      </c>
      <c r="N10577" t="s">
        <v>2044</v>
      </c>
      <c r="O10577" t="s">
        <v>37</v>
      </c>
      <c r="P10577" t="s">
        <v>32897</v>
      </c>
      <c r="Q10577" t="s">
        <v>30</v>
      </c>
      <c r="R10577" t="s">
        <v>5117</v>
      </c>
      <c r="S10577" t="s">
        <v>32898</v>
      </c>
    </row>
    <row r="10578" spans="1:24" x14ac:dyDescent="0.25">
      <c r="A10578" t="s">
        <v>6614</v>
      </c>
      <c r="B10578" t="s">
        <v>3548</v>
      </c>
      <c r="C10578" t="s">
        <v>704</v>
      </c>
      <c r="D10578" t="s">
        <v>30</v>
      </c>
      <c r="E10578" t="s">
        <v>20201</v>
      </c>
      <c r="F10578" t="s">
        <v>898</v>
      </c>
      <c r="G10578" t="s">
        <v>113</v>
      </c>
      <c r="H10578" t="s">
        <v>419</v>
      </c>
      <c r="I10578" t="s">
        <v>420</v>
      </c>
      <c r="J10578" t="s">
        <v>5</v>
      </c>
      <c r="K10578" t="s">
        <v>81</v>
      </c>
      <c r="L10578" t="s">
        <v>32899</v>
      </c>
      <c r="M10578" t="s">
        <v>57</v>
      </c>
      <c r="N10578" t="s">
        <v>22611</v>
      </c>
      <c r="O10578" t="s">
        <v>1716</v>
      </c>
      <c r="P10578" t="s">
        <v>32900</v>
      </c>
    </row>
    <row r="10579" spans="1:24" x14ac:dyDescent="0.25">
      <c r="A10579" t="s">
        <v>6614</v>
      </c>
      <c r="B10579" t="s">
        <v>4656</v>
      </c>
      <c r="C10579" t="s">
        <v>1047</v>
      </c>
      <c r="D10579" t="s">
        <v>11870</v>
      </c>
      <c r="E10579" t="s">
        <v>1716</v>
      </c>
      <c r="F10579" t="s">
        <v>32901</v>
      </c>
    </row>
    <row r="10580" spans="1:24" x14ac:dyDescent="0.25">
      <c r="A10580" t="s">
        <v>6614</v>
      </c>
      <c r="B10580" t="s">
        <v>181</v>
      </c>
      <c r="C10580" t="s">
        <v>703</v>
      </c>
      <c r="D10580" t="s">
        <v>266</v>
      </c>
      <c r="E10580" t="s">
        <v>17120</v>
      </c>
      <c r="F10580" t="s">
        <v>23738</v>
      </c>
      <c r="G10580" t="s">
        <v>17668</v>
      </c>
      <c r="H10580" t="s">
        <v>37</v>
      </c>
      <c r="I10580" t="s">
        <v>898</v>
      </c>
      <c r="J10580" t="s">
        <v>32902</v>
      </c>
      <c r="K10580" t="s">
        <v>22457</v>
      </c>
      <c r="L10580" t="s">
        <v>194</v>
      </c>
      <c r="M10580" t="s">
        <v>21091</v>
      </c>
      <c r="N10580" t="s">
        <v>21286</v>
      </c>
      <c r="O10580" t="s">
        <v>32903</v>
      </c>
    </row>
    <row r="10581" spans="1:24" x14ac:dyDescent="0.25">
      <c r="A10581" t="s">
        <v>6614</v>
      </c>
      <c r="B10581" t="s">
        <v>898</v>
      </c>
      <c r="C10581" t="s">
        <v>1009</v>
      </c>
      <c r="D10581" t="s">
        <v>36</v>
      </c>
      <c r="E10581" t="s">
        <v>703</v>
      </c>
      <c r="F10581" t="s">
        <v>5</v>
      </c>
      <c r="G10581" t="s">
        <v>266</v>
      </c>
      <c r="H10581" t="s">
        <v>704</v>
      </c>
      <c r="I10581" t="s">
        <v>45</v>
      </c>
      <c r="J10581" t="s">
        <v>32875</v>
      </c>
      <c r="K10581" t="s">
        <v>1716</v>
      </c>
      <c r="L10581" t="s">
        <v>32904</v>
      </c>
    </row>
    <row r="10582" spans="1:24" x14ac:dyDescent="0.25">
      <c r="A10582" t="s">
        <v>28411</v>
      </c>
      <c r="B10582" t="s">
        <v>6614</v>
      </c>
      <c r="C10582" t="s">
        <v>30</v>
      </c>
      <c r="D10582" t="s">
        <v>32883</v>
      </c>
      <c r="E10582" t="s">
        <v>12057</v>
      </c>
      <c r="F10582" t="s">
        <v>3801</v>
      </c>
      <c r="G10582" t="s">
        <v>59</v>
      </c>
      <c r="H10582" t="s">
        <v>313</v>
      </c>
      <c r="I10582" t="s">
        <v>2054</v>
      </c>
      <c r="J10582" t="s">
        <v>193</v>
      </c>
      <c r="K10582" t="s">
        <v>806</v>
      </c>
      <c r="L10582" t="s">
        <v>5731</v>
      </c>
      <c r="M10582" t="s">
        <v>181</v>
      </c>
      <c r="N10582" t="s">
        <v>101</v>
      </c>
      <c r="O10582" t="s">
        <v>150</v>
      </c>
      <c r="P10582" t="s">
        <v>16</v>
      </c>
      <c r="Q10582" t="s">
        <v>150</v>
      </c>
      <c r="R10582" t="s">
        <v>179</v>
      </c>
      <c r="S10582" t="s">
        <v>37</v>
      </c>
      <c r="T10582" t="s">
        <v>3263</v>
      </c>
      <c r="U10582" t="s">
        <v>1812</v>
      </c>
      <c r="V10582" t="s">
        <v>978</v>
      </c>
      <c r="W10582" t="s">
        <v>2072</v>
      </c>
      <c r="X10582" t="s">
        <v>32905</v>
      </c>
    </row>
    <row r="10583" spans="1:24" x14ac:dyDescent="0.25">
      <c r="A10583" t="s">
        <v>6614</v>
      </c>
      <c r="B10583" t="s">
        <v>20743</v>
      </c>
      <c r="C10583" t="s">
        <v>126</v>
      </c>
      <c r="D10583" t="s">
        <v>3606</v>
      </c>
      <c r="E10583" t="s">
        <v>37</v>
      </c>
      <c r="F10583" t="s">
        <v>113</v>
      </c>
      <c r="G10583" t="s">
        <v>176</v>
      </c>
      <c r="H10583" t="s">
        <v>461</v>
      </c>
      <c r="I10583" t="s">
        <v>194</v>
      </c>
      <c r="J10583" t="s">
        <v>28335</v>
      </c>
      <c r="K10583" t="s">
        <v>21740</v>
      </c>
      <c r="L10583" t="s">
        <v>32906</v>
      </c>
    </row>
    <row r="10584" spans="1:24" x14ac:dyDescent="0.25">
      <c r="A10584" t="s">
        <v>6614</v>
      </c>
      <c r="B10584" t="s">
        <v>4242</v>
      </c>
      <c r="C10584" t="s">
        <v>704</v>
      </c>
      <c r="D10584" t="s">
        <v>32907</v>
      </c>
      <c r="E10584" t="s">
        <v>32908</v>
      </c>
      <c r="F10584" t="s">
        <v>32909</v>
      </c>
      <c r="G10584" t="s">
        <v>37</v>
      </c>
      <c r="H10584" t="s">
        <v>18</v>
      </c>
      <c r="I10584" t="s">
        <v>3015</v>
      </c>
      <c r="J10584" t="s">
        <v>32910</v>
      </c>
      <c r="K10584" t="s">
        <v>32911</v>
      </c>
    </row>
    <row r="10585" spans="1:24" x14ac:dyDescent="0.25">
      <c r="A10585" t="s">
        <v>6614</v>
      </c>
      <c r="B10585" t="s">
        <v>32912</v>
      </c>
      <c r="C10585" t="s">
        <v>39</v>
      </c>
      <c r="D10585" t="s">
        <v>721</v>
      </c>
      <c r="E10585" t="s">
        <v>45</v>
      </c>
      <c r="F10585" t="s">
        <v>460</v>
      </c>
      <c r="G10585" t="s">
        <v>32913</v>
      </c>
      <c r="H10585" t="s">
        <v>32914</v>
      </c>
    </row>
    <row r="10586" spans="1:24" x14ac:dyDescent="0.25">
      <c r="A10586" t="s">
        <v>6614</v>
      </c>
      <c r="B10586" t="s">
        <v>32915</v>
      </c>
      <c r="C10586" t="s">
        <v>3974</v>
      </c>
      <c r="D10586" t="s">
        <v>36</v>
      </c>
      <c r="E10586" t="s">
        <v>32916</v>
      </c>
      <c r="F10586" t="s">
        <v>603</v>
      </c>
      <c r="G10586" t="s">
        <v>32917</v>
      </c>
      <c r="H10586" t="s">
        <v>86</v>
      </c>
      <c r="I10586" t="s">
        <v>32918</v>
      </c>
      <c r="J10586" t="s">
        <v>32919</v>
      </c>
    </row>
    <row r="10587" spans="1:24" x14ac:dyDescent="0.25">
      <c r="A10587" t="s">
        <v>4242</v>
      </c>
      <c r="B10587" t="s">
        <v>704</v>
      </c>
      <c r="C10587" t="s">
        <v>6614</v>
      </c>
      <c r="D10587" t="s">
        <v>30</v>
      </c>
      <c r="E10587" t="s">
        <v>32920</v>
      </c>
      <c r="F10587" t="s">
        <v>32921</v>
      </c>
    </row>
    <row r="10588" spans="1:24" x14ac:dyDescent="0.25">
      <c r="A10588" t="s">
        <v>6614</v>
      </c>
      <c r="B10588" t="s">
        <v>17697</v>
      </c>
      <c r="C10588" t="s">
        <v>704</v>
      </c>
      <c r="D10588" t="s">
        <v>30</v>
      </c>
      <c r="E10588" t="s">
        <v>32883</v>
      </c>
      <c r="F10588" t="s">
        <v>23427</v>
      </c>
      <c r="G10588" t="s">
        <v>150</v>
      </c>
      <c r="H10588" t="s">
        <v>71</v>
      </c>
      <c r="I10588" t="s">
        <v>5</v>
      </c>
      <c r="J10588" t="s">
        <v>5622</v>
      </c>
      <c r="K10588" t="s">
        <v>2059</v>
      </c>
      <c r="L10588" t="s">
        <v>13822</v>
      </c>
      <c r="M10588" t="s">
        <v>32922</v>
      </c>
      <c r="N10588" t="s">
        <v>577</v>
      </c>
      <c r="O10588" t="s">
        <v>59</v>
      </c>
      <c r="P10588" t="s">
        <v>32923</v>
      </c>
      <c r="Q10588" t="s">
        <v>1716</v>
      </c>
      <c r="R10588" t="s">
        <v>32924</v>
      </c>
    </row>
    <row r="10589" spans="1:24" x14ac:dyDescent="0.25">
      <c r="A10589" t="s">
        <v>6614</v>
      </c>
      <c r="B10589" t="s">
        <v>3548</v>
      </c>
      <c r="C10589" t="s">
        <v>1824</v>
      </c>
      <c r="D10589" t="s">
        <v>6540</v>
      </c>
      <c r="E10589" t="s">
        <v>59</v>
      </c>
      <c r="F10589" t="s">
        <v>1433</v>
      </c>
      <c r="G10589" t="s">
        <v>61</v>
      </c>
      <c r="H10589" t="s">
        <v>530</v>
      </c>
      <c r="I10589" t="s">
        <v>18007</v>
      </c>
      <c r="J10589" t="s">
        <v>30</v>
      </c>
      <c r="K10589" t="s">
        <v>411</v>
      </c>
      <c r="L10589" t="s">
        <v>7320</v>
      </c>
      <c r="M10589" t="s">
        <v>30</v>
      </c>
      <c r="N10589" t="s">
        <v>32925</v>
      </c>
      <c r="O10589" t="s">
        <v>86</v>
      </c>
      <c r="P10589" t="s">
        <v>419</v>
      </c>
      <c r="Q10589" t="s">
        <v>5</v>
      </c>
      <c r="R10589" t="s">
        <v>2309</v>
      </c>
      <c r="S10589" t="s">
        <v>32926</v>
      </c>
      <c r="T10589" t="s">
        <v>1716</v>
      </c>
      <c r="U10589" t="s">
        <v>32927</v>
      </c>
    </row>
    <row r="10590" spans="1:24" x14ac:dyDescent="0.25">
      <c r="A10590" t="s">
        <v>6614</v>
      </c>
      <c r="B10590" t="s">
        <v>14893</v>
      </c>
      <c r="C10590" t="s">
        <v>898</v>
      </c>
      <c r="D10590" t="s">
        <v>2708</v>
      </c>
      <c r="E10590" t="s">
        <v>8848</v>
      </c>
      <c r="F10590" t="s">
        <v>126</v>
      </c>
      <c r="G10590" t="s">
        <v>16694</v>
      </c>
      <c r="H10590" t="s">
        <v>898</v>
      </c>
      <c r="I10590" t="s">
        <v>15</v>
      </c>
      <c r="J10590" t="s">
        <v>36</v>
      </c>
      <c r="K10590" t="s">
        <v>1420</v>
      </c>
      <c r="L10590" t="s">
        <v>194</v>
      </c>
      <c r="M10590" t="s">
        <v>736</v>
      </c>
      <c r="N10590" t="s">
        <v>32928</v>
      </c>
      <c r="O10590" t="s">
        <v>1824</v>
      </c>
      <c r="P10590" t="s">
        <v>12580</v>
      </c>
      <c r="Q10590" t="s">
        <v>32929</v>
      </c>
      <c r="R10590" t="s">
        <v>1716</v>
      </c>
      <c r="S10590" t="s">
        <v>32930</v>
      </c>
    </row>
    <row r="10591" spans="1:24" x14ac:dyDescent="0.25">
      <c r="A10591" t="s">
        <v>6614</v>
      </c>
      <c r="B10591" t="s">
        <v>703</v>
      </c>
      <c r="C10591" t="s">
        <v>342</v>
      </c>
      <c r="D10591" t="s">
        <v>17697</v>
      </c>
      <c r="E10591" t="s">
        <v>704</v>
      </c>
      <c r="F10591" t="s">
        <v>30</v>
      </c>
      <c r="G10591" t="s">
        <v>176</v>
      </c>
      <c r="H10591" t="s">
        <v>32931</v>
      </c>
      <c r="I10591" t="s">
        <v>32932</v>
      </c>
    </row>
    <row r="10592" spans="1:24" x14ac:dyDescent="0.25">
      <c r="A10592" t="s">
        <v>6614</v>
      </c>
      <c r="B10592" t="s">
        <v>19329</v>
      </c>
      <c r="C10592" t="s">
        <v>461</v>
      </c>
      <c r="D10592" t="s">
        <v>32933</v>
      </c>
      <c r="E10592" t="s">
        <v>32934</v>
      </c>
    </row>
    <row r="10593" spans="1:21" x14ac:dyDescent="0.25">
      <c r="A10593" t="s">
        <v>6614</v>
      </c>
      <c r="B10593" t="s">
        <v>266</v>
      </c>
      <c r="C10593" t="s">
        <v>10933</v>
      </c>
      <c r="D10593" t="s">
        <v>449</v>
      </c>
      <c r="E10593" t="s">
        <v>4988</v>
      </c>
      <c r="F10593" t="s">
        <v>14079</v>
      </c>
      <c r="G10593" t="s">
        <v>45</v>
      </c>
      <c r="H10593" t="s">
        <v>3454</v>
      </c>
      <c r="I10593" t="s">
        <v>32935</v>
      </c>
      <c r="J10593" t="s">
        <v>37</v>
      </c>
      <c r="K10593" t="s">
        <v>32936</v>
      </c>
      <c r="L10593" t="s">
        <v>32937</v>
      </c>
    </row>
    <row r="10594" spans="1:21" x14ac:dyDescent="0.25">
      <c r="A10594" t="s">
        <v>6614</v>
      </c>
      <c r="B10594" t="s">
        <v>898</v>
      </c>
      <c r="C10594" t="s">
        <v>419</v>
      </c>
      <c r="D10594" t="s">
        <v>4198</v>
      </c>
      <c r="E10594" t="s">
        <v>194</v>
      </c>
      <c r="F10594" t="s">
        <v>9545</v>
      </c>
      <c r="G10594" t="s">
        <v>37</v>
      </c>
      <c r="H10594" t="s">
        <v>15</v>
      </c>
      <c r="I10594" t="s">
        <v>108</v>
      </c>
      <c r="J10594" t="s">
        <v>439</v>
      </c>
      <c r="K10594" t="s">
        <v>179</v>
      </c>
      <c r="L10594" t="s">
        <v>8281</v>
      </c>
      <c r="M10594" t="s">
        <v>32938</v>
      </c>
      <c r="N10594" t="s">
        <v>266</v>
      </c>
      <c r="O10594" t="s">
        <v>30</v>
      </c>
      <c r="P10594" t="s">
        <v>32875</v>
      </c>
      <c r="Q10594" t="s">
        <v>32939</v>
      </c>
    </row>
    <row r="10595" spans="1:21" x14ac:dyDescent="0.25">
      <c r="A10595" t="s">
        <v>6614</v>
      </c>
      <c r="B10595" t="s">
        <v>181</v>
      </c>
      <c r="C10595" t="s">
        <v>1047</v>
      </c>
      <c r="D10595" t="s">
        <v>5622</v>
      </c>
      <c r="E10595" t="s">
        <v>36</v>
      </c>
      <c r="F10595" t="s">
        <v>290</v>
      </c>
      <c r="G10595" t="s">
        <v>419</v>
      </c>
      <c r="H10595" t="s">
        <v>32940</v>
      </c>
      <c r="I10595" t="s">
        <v>32941</v>
      </c>
    </row>
    <row r="10596" spans="1:21" x14ac:dyDescent="0.25">
      <c r="A10596" t="s">
        <v>6614</v>
      </c>
      <c r="B10596" t="s">
        <v>36</v>
      </c>
      <c r="C10596" t="s">
        <v>703</v>
      </c>
      <c r="D10596" t="s">
        <v>266</v>
      </c>
      <c r="E10596" t="s">
        <v>30</v>
      </c>
      <c r="F10596" t="s">
        <v>32942</v>
      </c>
      <c r="G10596" t="s">
        <v>1716</v>
      </c>
      <c r="H10596" t="s">
        <v>32943</v>
      </c>
    </row>
    <row r="10597" spans="1:21" x14ac:dyDescent="0.25">
      <c r="A10597" t="s">
        <v>6614</v>
      </c>
      <c r="B10597" t="s">
        <v>36</v>
      </c>
      <c r="C10597" t="s">
        <v>37</v>
      </c>
      <c r="D10597" t="s">
        <v>176</v>
      </c>
      <c r="E10597" t="s">
        <v>32844</v>
      </c>
      <c r="F10597" t="s">
        <v>1047</v>
      </c>
      <c r="G10597" t="s">
        <v>5004</v>
      </c>
      <c r="H10597" t="s">
        <v>32944</v>
      </c>
      <c r="I10597" t="s">
        <v>3548</v>
      </c>
      <c r="J10597" t="s">
        <v>32945</v>
      </c>
      <c r="K10597" t="s">
        <v>1716</v>
      </c>
      <c r="L10597" t="s">
        <v>32946</v>
      </c>
    </row>
    <row r="10598" spans="1:21" x14ac:dyDescent="0.25">
      <c r="A10598" t="s">
        <v>6614</v>
      </c>
      <c r="B10598" t="s">
        <v>1559</v>
      </c>
      <c r="C10598" t="s">
        <v>2580</v>
      </c>
      <c r="D10598" t="s">
        <v>577</v>
      </c>
      <c r="E10598" t="s">
        <v>36</v>
      </c>
      <c r="F10598" t="s">
        <v>290</v>
      </c>
      <c r="G10598" t="s">
        <v>479</v>
      </c>
      <c r="H10598" t="s">
        <v>59</v>
      </c>
      <c r="I10598" t="s">
        <v>327</v>
      </c>
      <c r="J10598" t="s">
        <v>126</v>
      </c>
      <c r="K10598" t="s">
        <v>1635</v>
      </c>
      <c r="L10598" t="s">
        <v>18</v>
      </c>
      <c r="M10598" t="s">
        <v>29659</v>
      </c>
      <c r="N10598" t="s">
        <v>1716</v>
      </c>
      <c r="O10598" t="s">
        <v>126</v>
      </c>
      <c r="P10598" t="s">
        <v>61</v>
      </c>
      <c r="Q10598" t="s">
        <v>5877</v>
      </c>
      <c r="R10598" t="s">
        <v>32947</v>
      </c>
      <c r="S10598" t="s">
        <v>32948</v>
      </c>
    </row>
    <row r="10599" spans="1:21" x14ac:dyDescent="0.25">
      <c r="A10599" t="s">
        <v>30</v>
      </c>
      <c r="B10599" t="s">
        <v>460</v>
      </c>
      <c r="C10599" t="s">
        <v>180</v>
      </c>
      <c r="D10599" t="s">
        <v>161</v>
      </c>
      <c r="E10599" t="s">
        <v>2179</v>
      </c>
      <c r="F10599" t="s">
        <v>577</v>
      </c>
      <c r="G10599" t="s">
        <v>334</v>
      </c>
      <c r="H10599" t="s">
        <v>100</v>
      </c>
      <c r="I10599" t="s">
        <v>36</v>
      </c>
      <c r="J10599" t="s">
        <v>15</v>
      </c>
      <c r="K10599" t="s">
        <v>161</v>
      </c>
      <c r="L10599" t="s">
        <v>1018</v>
      </c>
      <c r="M10599" t="s">
        <v>703</v>
      </c>
      <c r="N10599" t="s">
        <v>898</v>
      </c>
      <c r="O10599" t="s">
        <v>21020</v>
      </c>
      <c r="P10599" t="s">
        <v>13262</v>
      </c>
      <c r="Q10599" t="s">
        <v>978</v>
      </c>
      <c r="R10599" t="s">
        <v>32949</v>
      </c>
    </row>
    <row r="10600" spans="1:21" x14ac:dyDescent="0.25">
      <c r="A10600" t="s">
        <v>32950</v>
      </c>
      <c r="B10600" t="s">
        <v>6614</v>
      </c>
      <c r="C10600" t="s">
        <v>898</v>
      </c>
      <c r="D10600" t="s">
        <v>695</v>
      </c>
      <c r="E10600" t="s">
        <v>18</v>
      </c>
      <c r="F10600" t="s">
        <v>32951</v>
      </c>
      <c r="G10600" t="s">
        <v>37</v>
      </c>
      <c r="H10600" t="s">
        <v>2179</v>
      </c>
      <c r="I10600" t="s">
        <v>577</v>
      </c>
      <c r="J10600" t="s">
        <v>2580</v>
      </c>
      <c r="K10600" t="s">
        <v>24252</v>
      </c>
      <c r="L10600" t="s">
        <v>5182</v>
      </c>
      <c r="M10600" t="s">
        <v>18188</v>
      </c>
      <c r="N10600" t="s">
        <v>290</v>
      </c>
      <c r="O10600" t="s">
        <v>5</v>
      </c>
      <c r="P10600" t="s">
        <v>32952</v>
      </c>
    </row>
    <row r="10601" spans="1:21" x14ac:dyDescent="0.25">
      <c r="A10601" t="s">
        <v>6614</v>
      </c>
      <c r="B10601" t="s">
        <v>898</v>
      </c>
      <c r="C10601" t="s">
        <v>713</v>
      </c>
      <c r="D10601" t="s">
        <v>5</v>
      </c>
      <c r="E10601" t="s">
        <v>13343</v>
      </c>
      <c r="F10601" t="s">
        <v>32953</v>
      </c>
      <c r="G10601" t="s">
        <v>108</v>
      </c>
      <c r="H10601" t="s">
        <v>8378</v>
      </c>
      <c r="I10601" t="s">
        <v>179</v>
      </c>
      <c r="J10601" t="s">
        <v>75</v>
      </c>
      <c r="K10601" t="s">
        <v>161</v>
      </c>
      <c r="L10601" t="s">
        <v>150</v>
      </c>
      <c r="M10601" t="s">
        <v>156</v>
      </c>
      <c r="N10601" t="s">
        <v>157</v>
      </c>
      <c r="O10601" t="s">
        <v>1973</v>
      </c>
      <c r="P10601" t="s">
        <v>8607</v>
      </c>
      <c r="Q10601" t="s">
        <v>45</v>
      </c>
      <c r="R10601" t="s">
        <v>2191</v>
      </c>
      <c r="S10601" t="s">
        <v>32954</v>
      </c>
      <c r="T10601" t="s">
        <v>5954</v>
      </c>
      <c r="U10601" t="s">
        <v>32955</v>
      </c>
    </row>
    <row r="10602" spans="1:21" x14ac:dyDescent="0.25">
      <c r="A10602" t="s">
        <v>32956</v>
      </c>
    </row>
    <row r="10603" spans="1:21" x14ac:dyDescent="0.25">
      <c r="A10603" t="s">
        <v>6614</v>
      </c>
      <c r="B10603" t="s">
        <v>6482</v>
      </c>
      <c r="C10603" t="s">
        <v>23675</v>
      </c>
      <c r="D10603" t="s">
        <v>32957</v>
      </c>
      <c r="E10603" t="s">
        <v>71</v>
      </c>
      <c r="F10603" t="s">
        <v>1998</v>
      </c>
      <c r="G10603" t="s">
        <v>61</v>
      </c>
      <c r="H10603" t="s">
        <v>32958</v>
      </c>
      <c r="I10603" t="s">
        <v>28391</v>
      </c>
      <c r="J10603" t="s">
        <v>32959</v>
      </c>
      <c r="K10603" t="s">
        <v>54</v>
      </c>
      <c r="L10603" t="s">
        <v>886</v>
      </c>
      <c r="M10603" t="s">
        <v>411</v>
      </c>
      <c r="N10603" t="s">
        <v>32960</v>
      </c>
    </row>
    <row r="10604" spans="1:21" x14ac:dyDescent="0.25">
      <c r="A10604" t="s">
        <v>6614</v>
      </c>
      <c r="B10604" t="s">
        <v>6482</v>
      </c>
      <c r="C10604" t="s">
        <v>23675</v>
      </c>
      <c r="D10604" t="s">
        <v>32957</v>
      </c>
      <c r="E10604" t="s">
        <v>32961</v>
      </c>
      <c r="F10604" t="s">
        <v>883</v>
      </c>
      <c r="G10604" t="s">
        <v>1019</v>
      </c>
      <c r="H10604" t="s">
        <v>1209</v>
      </c>
      <c r="I10604" t="s">
        <v>159</v>
      </c>
      <c r="J10604" t="s">
        <v>32962</v>
      </c>
      <c r="K10604" t="s">
        <v>32963</v>
      </c>
      <c r="L10604" t="s">
        <v>32964</v>
      </c>
    </row>
    <row r="10605" spans="1:21" x14ac:dyDescent="0.25">
      <c r="A10605" t="s">
        <v>6614</v>
      </c>
      <c r="B10605" t="s">
        <v>16721</v>
      </c>
      <c r="C10605" t="s">
        <v>179</v>
      </c>
      <c r="D10605" t="s">
        <v>61</v>
      </c>
      <c r="E10605" t="s">
        <v>422</v>
      </c>
      <c r="F10605" t="s">
        <v>8823</v>
      </c>
      <c r="G10605" t="s">
        <v>2873</v>
      </c>
      <c r="H10605" t="s">
        <v>18</v>
      </c>
      <c r="I10605" t="s">
        <v>61</v>
      </c>
      <c r="J10605" t="s">
        <v>4547</v>
      </c>
      <c r="K10605" t="s">
        <v>335</v>
      </c>
      <c r="L10605" t="s">
        <v>150</v>
      </c>
      <c r="M10605" t="s">
        <v>1706</v>
      </c>
      <c r="N10605" t="s">
        <v>59</v>
      </c>
      <c r="O10605" t="s">
        <v>5678</v>
      </c>
      <c r="P10605" t="s">
        <v>32965</v>
      </c>
      <c r="Q10605" t="s">
        <v>19759</v>
      </c>
      <c r="R10605" t="s">
        <v>32966</v>
      </c>
      <c r="S10605" t="s">
        <v>12044</v>
      </c>
      <c r="T10605" t="s">
        <v>9320</v>
      </c>
      <c r="U10605" t="s">
        <v>32967</v>
      </c>
    </row>
    <row r="10606" spans="1:21" x14ac:dyDescent="0.25">
      <c r="A10606" t="s">
        <v>6482</v>
      </c>
      <c r="B10606" t="s">
        <v>23675</v>
      </c>
      <c r="C10606" t="s">
        <v>32968</v>
      </c>
    </row>
    <row r="10607" spans="1:21" x14ac:dyDescent="0.25">
      <c r="A10607" t="s">
        <v>23675</v>
      </c>
      <c r="B10607" t="s">
        <v>7497</v>
      </c>
      <c r="C10607" t="s">
        <v>32957</v>
      </c>
      <c r="D10607" t="s">
        <v>1295</v>
      </c>
      <c r="E10607" t="s">
        <v>14183</v>
      </c>
      <c r="F10607" t="s">
        <v>598</v>
      </c>
      <c r="G10607" t="s">
        <v>785</v>
      </c>
      <c r="H10607" t="s">
        <v>210</v>
      </c>
      <c r="I10607" t="s">
        <v>919</v>
      </c>
      <c r="J10607" t="s">
        <v>7407</v>
      </c>
      <c r="K10607" t="s">
        <v>32969</v>
      </c>
      <c r="L10607" t="s">
        <v>11497</v>
      </c>
      <c r="M10607" t="s">
        <v>32970</v>
      </c>
      <c r="N10607" t="s">
        <v>2708</v>
      </c>
      <c r="O10607" t="s">
        <v>157</v>
      </c>
      <c r="P10607" t="s">
        <v>32971</v>
      </c>
    </row>
    <row r="10608" spans="1:21" x14ac:dyDescent="0.25">
      <c r="A10608" t="s">
        <v>59</v>
      </c>
      <c r="B10608" t="s">
        <v>60</v>
      </c>
      <c r="C10608" t="s">
        <v>5</v>
      </c>
      <c r="D10608" t="s">
        <v>5678</v>
      </c>
      <c r="E10608" t="s">
        <v>12044</v>
      </c>
      <c r="F10608" t="s">
        <v>37</v>
      </c>
      <c r="G10608" t="s">
        <v>3185</v>
      </c>
      <c r="H10608" t="s">
        <v>572</v>
      </c>
      <c r="I10608" t="s">
        <v>32972</v>
      </c>
    </row>
    <row r="10609" spans="1:22" x14ac:dyDescent="0.25">
      <c r="A10609" t="s">
        <v>23675</v>
      </c>
      <c r="B10609" t="s">
        <v>7497</v>
      </c>
      <c r="C10609" t="s">
        <v>32973</v>
      </c>
      <c r="D10609" t="s">
        <v>25989</v>
      </c>
      <c r="E10609" t="s">
        <v>78</v>
      </c>
      <c r="F10609" t="s">
        <v>59</v>
      </c>
      <c r="G10609" t="s">
        <v>157</v>
      </c>
      <c r="H10609" t="s">
        <v>32974</v>
      </c>
      <c r="I10609" t="s">
        <v>115</v>
      </c>
      <c r="J10609" t="s">
        <v>32975</v>
      </c>
      <c r="K10609" t="s">
        <v>31572</v>
      </c>
      <c r="L10609" t="s">
        <v>156</v>
      </c>
      <c r="M10609" t="s">
        <v>1432</v>
      </c>
      <c r="N10609" t="s">
        <v>157</v>
      </c>
      <c r="O10609" t="s">
        <v>5</v>
      </c>
      <c r="P10609" t="s">
        <v>1622</v>
      </c>
      <c r="Q10609" t="s">
        <v>57</v>
      </c>
      <c r="R10609" t="s">
        <v>61</v>
      </c>
      <c r="S10609" t="s">
        <v>2939</v>
      </c>
      <c r="T10609" t="s">
        <v>5857</v>
      </c>
      <c r="U10609" t="s">
        <v>2191</v>
      </c>
      <c r="V10609" t="s">
        <v>32976</v>
      </c>
    </row>
    <row r="10610" spans="1:22" x14ac:dyDescent="0.25">
      <c r="A10610" t="s">
        <v>23675</v>
      </c>
      <c r="B10610" t="s">
        <v>7497</v>
      </c>
      <c r="C10610" t="s">
        <v>32977</v>
      </c>
      <c r="D10610" t="s">
        <v>19802</v>
      </c>
      <c r="E10610" t="s">
        <v>383</v>
      </c>
      <c r="F10610" t="s">
        <v>11705</v>
      </c>
      <c r="G10610" t="s">
        <v>32978</v>
      </c>
      <c r="H10610" t="s">
        <v>218</v>
      </c>
      <c r="I10610" t="s">
        <v>32979</v>
      </c>
      <c r="J10610" t="s">
        <v>61</v>
      </c>
      <c r="K10610" t="s">
        <v>32980</v>
      </c>
      <c r="L10610" t="s">
        <v>4651</v>
      </c>
      <c r="M10610" t="s">
        <v>1472</v>
      </c>
      <c r="N10610" t="s">
        <v>32981</v>
      </c>
    </row>
    <row r="10611" spans="1:22" x14ac:dyDescent="0.25">
      <c r="A10611" t="s">
        <v>19462</v>
      </c>
      <c r="B10611" t="s">
        <v>2089</v>
      </c>
      <c r="C10611" t="s">
        <v>290</v>
      </c>
      <c r="D10611" t="s">
        <v>39</v>
      </c>
      <c r="E10611" t="s">
        <v>32982</v>
      </c>
      <c r="F10611" t="s">
        <v>8073</v>
      </c>
      <c r="G10611" t="s">
        <v>10639</v>
      </c>
      <c r="H10611" t="s">
        <v>5092</v>
      </c>
      <c r="I10611" t="s">
        <v>384</v>
      </c>
      <c r="J10611" t="s">
        <v>156</v>
      </c>
      <c r="K10611" t="s">
        <v>157</v>
      </c>
      <c r="L10611" t="s">
        <v>32983</v>
      </c>
    </row>
    <row r="10612" spans="1:22" x14ac:dyDescent="0.25">
      <c r="A10612" t="s">
        <v>7395</v>
      </c>
      <c r="B10612" t="s">
        <v>898</v>
      </c>
      <c r="C10612" t="s">
        <v>1426</v>
      </c>
      <c r="D10612" t="s">
        <v>32984</v>
      </c>
    </row>
    <row r="10613" spans="1:22" x14ac:dyDescent="0.25">
      <c r="A10613" t="s">
        <v>12608</v>
      </c>
      <c r="B10613" t="s">
        <v>32985</v>
      </c>
    </row>
    <row r="10614" spans="1:22" x14ac:dyDescent="0.25">
      <c r="A10614" t="s">
        <v>32986</v>
      </c>
      <c r="B10614" t="s">
        <v>179</v>
      </c>
      <c r="C10614" t="s">
        <v>32987</v>
      </c>
    </row>
    <row r="10615" spans="1:22" x14ac:dyDescent="0.25">
      <c r="A10615" t="s">
        <v>2138</v>
      </c>
      <c r="B10615" t="s">
        <v>898</v>
      </c>
      <c r="C10615" t="s">
        <v>2018</v>
      </c>
      <c r="D10615" t="s">
        <v>32988</v>
      </c>
    </row>
    <row r="10616" spans="1:22" x14ac:dyDescent="0.25">
      <c r="A10616" t="s">
        <v>32989</v>
      </c>
      <c r="B10616" t="s">
        <v>32990</v>
      </c>
    </row>
    <row r="10617" spans="1:22" x14ac:dyDescent="0.25">
      <c r="A10617" t="s">
        <v>4772</v>
      </c>
      <c r="B10617" t="s">
        <v>59</v>
      </c>
      <c r="C10617" t="s">
        <v>2018</v>
      </c>
      <c r="D10617" t="s">
        <v>61</v>
      </c>
      <c r="E10617" t="s">
        <v>176</v>
      </c>
      <c r="F10617" t="s">
        <v>460</v>
      </c>
      <c r="G10617" t="s">
        <v>7395</v>
      </c>
      <c r="H10617" t="s">
        <v>32991</v>
      </c>
      <c r="I10617" t="s">
        <v>1426</v>
      </c>
      <c r="J10617" t="s">
        <v>36</v>
      </c>
      <c r="K10617" t="s">
        <v>193</v>
      </c>
      <c r="L10617" t="s">
        <v>156</v>
      </c>
      <c r="M10617" t="s">
        <v>32992</v>
      </c>
      <c r="N10617" t="s">
        <v>32993</v>
      </c>
    </row>
    <row r="10618" spans="1:22" x14ac:dyDescent="0.25">
      <c r="A10618" t="s">
        <v>8378</v>
      </c>
      <c r="B10618" t="s">
        <v>179</v>
      </c>
      <c r="C10618" t="s">
        <v>874</v>
      </c>
      <c r="D10618" t="s">
        <v>24300</v>
      </c>
      <c r="E10618" t="s">
        <v>7846</v>
      </c>
      <c r="F10618" t="s">
        <v>10658</v>
      </c>
      <c r="G10618" t="s">
        <v>5092</v>
      </c>
      <c r="H10618" t="s">
        <v>27320</v>
      </c>
      <c r="I10618" t="s">
        <v>156</v>
      </c>
      <c r="J10618" t="s">
        <v>157</v>
      </c>
      <c r="K10618" t="s">
        <v>32994</v>
      </c>
      <c r="L10618" t="s">
        <v>1424</v>
      </c>
      <c r="M10618" t="s">
        <v>2191</v>
      </c>
      <c r="N10618" t="s">
        <v>5678</v>
      </c>
      <c r="O10618" t="s">
        <v>5870</v>
      </c>
      <c r="P10618" t="s">
        <v>290</v>
      </c>
      <c r="Q10618" t="s">
        <v>32995</v>
      </c>
      <c r="R10618" t="s">
        <v>73</v>
      </c>
      <c r="S10618" t="s">
        <v>612</v>
      </c>
      <c r="T10618" t="s">
        <v>32996</v>
      </c>
    </row>
    <row r="10619" spans="1:22" x14ac:dyDescent="0.25">
      <c r="A10619" t="s">
        <v>193</v>
      </c>
      <c r="B10619" t="s">
        <v>32997</v>
      </c>
      <c r="C10619" t="s">
        <v>1125</v>
      </c>
      <c r="D10619" t="s">
        <v>1695</v>
      </c>
      <c r="E10619" t="s">
        <v>61</v>
      </c>
      <c r="F10619" t="s">
        <v>2714</v>
      </c>
      <c r="G10619" t="s">
        <v>9871</v>
      </c>
      <c r="H10619" t="s">
        <v>57</v>
      </c>
      <c r="I10619" t="s">
        <v>1224</v>
      </c>
      <c r="J10619" t="s">
        <v>32998</v>
      </c>
      <c r="K10619" t="s">
        <v>7310</v>
      </c>
      <c r="L10619" t="s">
        <v>45</v>
      </c>
      <c r="M10619" t="s">
        <v>32999</v>
      </c>
      <c r="N10619" t="s">
        <v>61</v>
      </c>
      <c r="O10619" t="s">
        <v>33000</v>
      </c>
    </row>
    <row r="10620" spans="1:22" x14ac:dyDescent="0.25">
      <c r="A10620" t="s">
        <v>432</v>
      </c>
      <c r="B10620" t="s">
        <v>623</v>
      </c>
      <c r="C10620" t="s">
        <v>1553</v>
      </c>
      <c r="D10620" t="s">
        <v>790</v>
      </c>
      <c r="E10620" t="s">
        <v>33001</v>
      </c>
      <c r="F10620" t="s">
        <v>25386</v>
      </c>
      <c r="G10620" t="s">
        <v>33002</v>
      </c>
      <c r="H10620" t="s">
        <v>32300</v>
      </c>
      <c r="I10620" t="s">
        <v>29611</v>
      </c>
      <c r="J10620" t="s">
        <v>9192</v>
      </c>
      <c r="K10620" t="s">
        <v>33003</v>
      </c>
      <c r="L10620" t="s">
        <v>33004</v>
      </c>
      <c r="M10620" t="s">
        <v>33005</v>
      </c>
      <c r="N10620" t="s">
        <v>59</v>
      </c>
      <c r="O10620" t="s">
        <v>157</v>
      </c>
      <c r="P10620" t="s">
        <v>32147</v>
      </c>
      <c r="Q10620" t="s">
        <v>1695</v>
      </c>
      <c r="R10620" t="s">
        <v>61</v>
      </c>
      <c r="S10620" t="s">
        <v>1711</v>
      </c>
      <c r="T10620" t="s">
        <v>57</v>
      </c>
      <c r="U10620" t="s">
        <v>33006</v>
      </c>
    </row>
    <row r="10621" spans="1:22" x14ac:dyDescent="0.25">
      <c r="A10621" t="s">
        <v>1880</v>
      </c>
      <c r="B10621" t="s">
        <v>59</v>
      </c>
      <c r="C10621" t="s">
        <v>2018</v>
      </c>
      <c r="D10621" t="s">
        <v>1470</v>
      </c>
      <c r="E10621" t="s">
        <v>1405</v>
      </c>
      <c r="F10621" t="s">
        <v>126</v>
      </c>
      <c r="G10621" t="s">
        <v>6814</v>
      </c>
      <c r="H10621" t="s">
        <v>6507</v>
      </c>
      <c r="I10621" t="s">
        <v>924</v>
      </c>
      <c r="J10621" t="s">
        <v>925</v>
      </c>
      <c r="K10621" t="s">
        <v>898</v>
      </c>
      <c r="L10621" t="s">
        <v>713</v>
      </c>
      <c r="M10621" t="s">
        <v>39</v>
      </c>
      <c r="N10621" t="s">
        <v>78</v>
      </c>
      <c r="O10621" t="s">
        <v>57</v>
      </c>
      <c r="P10621" t="s">
        <v>32645</v>
      </c>
      <c r="Q10621" t="s">
        <v>33007</v>
      </c>
    </row>
    <row r="10622" spans="1:22" x14ac:dyDescent="0.25">
      <c r="A10622" t="s">
        <v>33008</v>
      </c>
      <c r="B10622" t="s">
        <v>33009</v>
      </c>
    </row>
    <row r="10623" spans="1:22" x14ac:dyDescent="0.25">
      <c r="A10623" t="s">
        <v>1716</v>
      </c>
      <c r="B10623" t="s">
        <v>33010</v>
      </c>
    </row>
    <row r="10624" spans="1:22" x14ac:dyDescent="0.25">
      <c r="A10624" t="s">
        <v>5120</v>
      </c>
      <c r="B10624" t="s">
        <v>3015</v>
      </c>
      <c r="C10624" t="s">
        <v>33011</v>
      </c>
    </row>
    <row r="10625" spans="1:21" x14ac:dyDescent="0.25">
      <c r="A10625" t="s">
        <v>7104</v>
      </c>
      <c r="B10625" t="s">
        <v>5088</v>
      </c>
      <c r="C10625" t="s">
        <v>33012</v>
      </c>
    </row>
    <row r="10626" spans="1:21" x14ac:dyDescent="0.25">
      <c r="A10626" t="s">
        <v>33013</v>
      </c>
      <c r="B10626" t="s">
        <v>541</v>
      </c>
      <c r="C10626" t="s">
        <v>395</v>
      </c>
      <c r="D10626" t="s">
        <v>309</v>
      </c>
      <c r="E10626" t="s">
        <v>59</v>
      </c>
      <c r="F10626" t="s">
        <v>33014</v>
      </c>
    </row>
    <row r="10627" spans="1:21" x14ac:dyDescent="0.25">
      <c r="A10627" t="s">
        <v>23117</v>
      </c>
      <c r="B10627" t="s">
        <v>37</v>
      </c>
      <c r="C10627" t="s">
        <v>5331</v>
      </c>
      <c r="D10627" t="s">
        <v>33015</v>
      </c>
    </row>
    <row r="10628" spans="1:21" x14ac:dyDescent="0.25">
      <c r="A10628" t="s">
        <v>179</v>
      </c>
      <c r="B10628" t="s">
        <v>342</v>
      </c>
      <c r="C10628" t="s">
        <v>33016</v>
      </c>
      <c r="D10628" t="s">
        <v>33017</v>
      </c>
      <c r="E10628" t="s">
        <v>5092</v>
      </c>
      <c r="F10628" t="s">
        <v>33018</v>
      </c>
      <c r="G10628" t="s">
        <v>2073</v>
      </c>
      <c r="H10628" t="s">
        <v>7867</v>
      </c>
      <c r="I10628" t="s">
        <v>30</v>
      </c>
      <c r="J10628" t="s">
        <v>61</v>
      </c>
      <c r="K10628" t="s">
        <v>13889</v>
      </c>
      <c r="L10628" t="s">
        <v>32368</v>
      </c>
      <c r="M10628" t="s">
        <v>57</v>
      </c>
      <c r="N10628" t="s">
        <v>961</v>
      </c>
      <c r="O10628" t="s">
        <v>179</v>
      </c>
      <c r="P10628" t="s">
        <v>1321</v>
      </c>
      <c r="Q10628" t="s">
        <v>33019</v>
      </c>
      <c r="R10628" t="s">
        <v>449</v>
      </c>
      <c r="S10628" t="s">
        <v>78</v>
      </c>
      <c r="T10628" t="s">
        <v>57</v>
      </c>
      <c r="U10628" t="s">
        <v>33020</v>
      </c>
    </row>
    <row r="10629" spans="1:21" x14ac:dyDescent="0.25">
      <c r="A10629" t="s">
        <v>59</v>
      </c>
      <c r="B10629" t="s">
        <v>480</v>
      </c>
      <c r="C10629" t="s">
        <v>9110</v>
      </c>
      <c r="D10629" t="s">
        <v>3200</v>
      </c>
      <c r="E10629" t="s">
        <v>11937</v>
      </c>
      <c r="F10629" t="s">
        <v>5092</v>
      </c>
      <c r="G10629" t="s">
        <v>33021</v>
      </c>
      <c r="H10629" t="s">
        <v>5557</v>
      </c>
      <c r="I10629" t="s">
        <v>30</v>
      </c>
      <c r="J10629" t="s">
        <v>392</v>
      </c>
      <c r="K10629" t="s">
        <v>666</v>
      </c>
      <c r="L10629" t="s">
        <v>206</v>
      </c>
      <c r="M10629">
        <v>2013</v>
      </c>
      <c r="N10629" t="s">
        <v>13889</v>
      </c>
      <c r="O10629" t="s">
        <v>32368</v>
      </c>
      <c r="P10629" t="s">
        <v>57</v>
      </c>
      <c r="Q10629" t="s">
        <v>33022</v>
      </c>
    </row>
    <row r="10630" spans="1:21" x14ac:dyDescent="0.25">
      <c r="A10630" t="s">
        <v>33023</v>
      </c>
      <c r="B10630" t="s">
        <v>29266</v>
      </c>
      <c r="C10630" t="s">
        <v>8546</v>
      </c>
      <c r="D10630" t="s">
        <v>23984</v>
      </c>
      <c r="E10630" t="s">
        <v>33024</v>
      </c>
      <c r="F10630" t="s">
        <v>186</v>
      </c>
      <c r="G10630" t="s">
        <v>33025</v>
      </c>
      <c r="H10630" t="s">
        <v>59</v>
      </c>
      <c r="I10630" t="s">
        <v>6702</v>
      </c>
      <c r="J10630" t="s">
        <v>12004</v>
      </c>
      <c r="K10630" t="s">
        <v>33026</v>
      </c>
      <c r="L10630" t="s">
        <v>5092</v>
      </c>
      <c r="M10630" t="s">
        <v>14899</v>
      </c>
      <c r="N10630" t="s">
        <v>1</v>
      </c>
      <c r="O10630" t="s">
        <v>135</v>
      </c>
      <c r="P10630" t="s">
        <v>33027</v>
      </c>
    </row>
    <row r="10631" spans="1:21" x14ac:dyDescent="0.25">
      <c r="A10631" t="s">
        <v>545</v>
      </c>
      <c r="B10631" t="s">
        <v>6422</v>
      </c>
      <c r="C10631" t="s">
        <v>2070</v>
      </c>
      <c r="D10631" t="s">
        <v>255</v>
      </c>
      <c r="E10631" t="s">
        <v>28</v>
      </c>
      <c r="F10631" t="s">
        <v>6418</v>
      </c>
      <c r="G10631" t="s">
        <v>57</v>
      </c>
      <c r="H10631" t="s">
        <v>5546</v>
      </c>
      <c r="I10631">
        <v>2012</v>
      </c>
      <c r="J10631" t="s">
        <v>5132</v>
      </c>
      <c r="K10631" t="s">
        <v>17893</v>
      </c>
      <c r="L10631" t="s">
        <v>33028</v>
      </c>
      <c r="M10631" t="s">
        <v>3548</v>
      </c>
      <c r="N10631" t="s">
        <v>33029</v>
      </c>
    </row>
    <row r="10632" spans="1:21" x14ac:dyDescent="0.25">
      <c r="A10632" t="s">
        <v>4431</v>
      </c>
      <c r="B10632" t="s">
        <v>36</v>
      </c>
      <c r="C10632" t="s">
        <v>4202</v>
      </c>
      <c r="D10632" t="s">
        <v>5800</v>
      </c>
      <c r="E10632" t="s">
        <v>594</v>
      </c>
      <c r="F10632" t="s">
        <v>1281</v>
      </c>
      <c r="G10632" t="s">
        <v>6422</v>
      </c>
      <c r="H10632" t="s">
        <v>255</v>
      </c>
      <c r="I10632" t="s">
        <v>45</v>
      </c>
      <c r="J10632" t="s">
        <v>33030</v>
      </c>
      <c r="K10632" t="s">
        <v>410</v>
      </c>
      <c r="L10632" t="s">
        <v>29755</v>
      </c>
      <c r="M10632" t="s">
        <v>8243</v>
      </c>
      <c r="N10632" t="s">
        <v>5092</v>
      </c>
      <c r="O10632" t="s">
        <v>1013</v>
      </c>
      <c r="P10632" t="s">
        <v>788</v>
      </c>
      <c r="Q10632" t="s">
        <v>33031</v>
      </c>
    </row>
    <row r="10633" spans="1:21" x14ac:dyDescent="0.25">
      <c r="A10633" t="s">
        <v>18225</v>
      </c>
      <c r="B10633" t="s">
        <v>57</v>
      </c>
      <c r="C10633" t="s">
        <v>61</v>
      </c>
      <c r="D10633" t="s">
        <v>1224</v>
      </c>
      <c r="E10633" t="s">
        <v>5678</v>
      </c>
      <c r="F10633" t="s">
        <v>33032</v>
      </c>
      <c r="G10633" t="s">
        <v>33033</v>
      </c>
      <c r="H10633" t="s">
        <v>1295</v>
      </c>
      <c r="I10633" t="s">
        <v>32486</v>
      </c>
      <c r="J10633" t="s">
        <v>1305</v>
      </c>
      <c r="K10633" s="2">
        <v>2500</v>
      </c>
      <c r="L10633" t="s">
        <v>112</v>
      </c>
      <c r="M10633" t="s">
        <v>5092</v>
      </c>
      <c r="N10633" t="s">
        <v>54</v>
      </c>
      <c r="O10633" t="s">
        <v>3402</v>
      </c>
      <c r="P10633" t="s">
        <v>2714</v>
      </c>
      <c r="Q10633" t="s">
        <v>33034</v>
      </c>
    </row>
    <row r="10634" spans="1:21" x14ac:dyDescent="0.25">
      <c r="A10634" t="s">
        <v>6425</v>
      </c>
      <c r="B10634" t="s">
        <v>1377</v>
      </c>
      <c r="C10634" t="s">
        <v>2276</v>
      </c>
      <c r="D10634" t="s">
        <v>33035</v>
      </c>
      <c r="E10634" t="s">
        <v>37</v>
      </c>
      <c r="F10634" t="s">
        <v>781</v>
      </c>
      <c r="G10634" t="s">
        <v>30</v>
      </c>
      <c r="H10634" t="s">
        <v>45</v>
      </c>
      <c r="I10634" t="s">
        <v>411</v>
      </c>
      <c r="J10634" t="s">
        <v>5601</v>
      </c>
      <c r="K10634" t="s">
        <v>265</v>
      </c>
      <c r="L10634" t="s">
        <v>179</v>
      </c>
      <c r="M10634" t="s">
        <v>5</v>
      </c>
      <c r="N10634" t="s">
        <v>3015</v>
      </c>
      <c r="O10634" t="s">
        <v>5436</v>
      </c>
      <c r="P10634" t="s">
        <v>37</v>
      </c>
      <c r="Q10634" t="s">
        <v>1377</v>
      </c>
      <c r="R10634" t="s">
        <v>113</v>
      </c>
      <c r="S10634" t="s">
        <v>5</v>
      </c>
      <c r="T10634" t="s">
        <v>266</v>
      </c>
      <c r="U10634" t="s">
        <v>33036</v>
      </c>
    </row>
    <row r="10635" spans="1:21" x14ac:dyDescent="0.25">
      <c r="A10635" t="s">
        <v>106</v>
      </c>
      <c r="B10635" t="s">
        <v>18158</v>
      </c>
      <c r="C10635" t="s">
        <v>57</v>
      </c>
      <c r="D10635" t="s">
        <v>17301</v>
      </c>
      <c r="E10635" t="s">
        <v>11040</v>
      </c>
      <c r="F10635" t="s">
        <v>37</v>
      </c>
      <c r="G10635" t="s">
        <v>16147</v>
      </c>
      <c r="H10635" t="s">
        <v>206</v>
      </c>
      <c r="I10635" t="s">
        <v>3896</v>
      </c>
      <c r="J10635" t="s">
        <v>179</v>
      </c>
      <c r="K10635" t="s">
        <v>794</v>
      </c>
      <c r="L10635" t="s">
        <v>161</v>
      </c>
      <c r="M10635" t="s">
        <v>1641</v>
      </c>
      <c r="N10635" t="s">
        <v>597</v>
      </c>
      <c r="O10635" t="s">
        <v>18</v>
      </c>
      <c r="P10635" t="s">
        <v>43</v>
      </c>
      <c r="Q10635" t="s">
        <v>21</v>
      </c>
      <c r="R10635" t="s">
        <v>33037</v>
      </c>
    </row>
    <row r="10636" spans="1:21" x14ac:dyDescent="0.25">
      <c r="A10636" t="s">
        <v>1998</v>
      </c>
      <c r="B10636" t="s">
        <v>108</v>
      </c>
      <c r="C10636" t="s">
        <v>176</v>
      </c>
      <c r="D10636" t="s">
        <v>460</v>
      </c>
      <c r="E10636" t="s">
        <v>175</v>
      </c>
      <c r="F10636" t="s">
        <v>589</v>
      </c>
      <c r="G10636" t="e" cm="1">
        <f t="array" ref="G10636">-should</f>
        <v>#NAME?</v>
      </c>
      <c r="H10636" t="s">
        <v>157</v>
      </c>
      <c r="I10636" t="s">
        <v>33038</v>
      </c>
    </row>
    <row r="10637" spans="1:21" x14ac:dyDescent="0.25">
      <c r="A10637" t="s">
        <v>3548</v>
      </c>
      <c r="B10637" t="s">
        <v>161</v>
      </c>
      <c r="C10637" t="s">
        <v>336</v>
      </c>
      <c r="D10637" t="s">
        <v>2949</v>
      </c>
      <c r="E10637" t="s">
        <v>3383</v>
      </c>
      <c r="F10637" t="s">
        <v>781</v>
      </c>
      <c r="G10637" t="s">
        <v>36</v>
      </c>
      <c r="H10637" t="s">
        <v>33039</v>
      </c>
    </row>
    <row r="10638" spans="1:21" x14ac:dyDescent="0.25">
      <c r="A10638" t="s">
        <v>1887</v>
      </c>
      <c r="B10638" t="s">
        <v>30</v>
      </c>
      <c r="C10638" t="s">
        <v>33040</v>
      </c>
      <c r="D10638" t="s">
        <v>589</v>
      </c>
      <c r="E10638" t="s">
        <v>31816</v>
      </c>
      <c r="F10638" t="s">
        <v>438</v>
      </c>
      <c r="G10638" t="s">
        <v>33041</v>
      </c>
    </row>
    <row r="10639" spans="1:21" x14ac:dyDescent="0.25">
      <c r="A10639" t="s">
        <v>6614</v>
      </c>
      <c r="B10639" t="s">
        <v>898</v>
      </c>
      <c r="C10639" t="s">
        <v>1709</v>
      </c>
      <c r="D10639" t="s">
        <v>610</v>
      </c>
      <c r="E10639" t="s">
        <v>6410</v>
      </c>
      <c r="F10639" t="s">
        <v>30</v>
      </c>
      <c r="G10639" t="s">
        <v>9110</v>
      </c>
      <c r="H10639" t="s">
        <v>439</v>
      </c>
      <c r="I10639" t="s">
        <v>5548</v>
      </c>
      <c r="J10639" t="s">
        <v>462</v>
      </c>
      <c r="K10639" t="s">
        <v>157</v>
      </c>
      <c r="L10639" t="s">
        <v>717</v>
      </c>
      <c r="M10639" t="s">
        <v>461</v>
      </c>
      <c r="N10639" t="s">
        <v>5</v>
      </c>
      <c r="O10639" t="s">
        <v>33042</v>
      </c>
      <c r="P10639" t="s">
        <v>33043</v>
      </c>
    </row>
    <row r="10640" spans="1:21" x14ac:dyDescent="0.25">
      <c r="A10640" t="s">
        <v>978</v>
      </c>
      <c r="B10640" t="s">
        <v>2018</v>
      </c>
      <c r="C10640" t="s">
        <v>237</v>
      </c>
      <c r="D10640" t="s">
        <v>59</v>
      </c>
      <c r="E10640" t="s">
        <v>60</v>
      </c>
      <c r="F10640" t="s">
        <v>723</v>
      </c>
      <c r="G10640" t="s">
        <v>7713</v>
      </c>
      <c r="H10640" t="s">
        <v>37</v>
      </c>
      <c r="I10640" t="s">
        <v>33044</v>
      </c>
      <c r="J10640" t="s">
        <v>59</v>
      </c>
      <c r="K10640" t="s">
        <v>24624</v>
      </c>
      <c r="L10640" t="s">
        <v>115</v>
      </c>
      <c r="M10640" t="s">
        <v>394</v>
      </c>
      <c r="N10640" t="s">
        <v>59</v>
      </c>
      <c r="O10640" t="s">
        <v>7937</v>
      </c>
      <c r="P10640" t="s">
        <v>1059</v>
      </c>
      <c r="Q10640" t="s">
        <v>126</v>
      </c>
      <c r="R10640" t="s">
        <v>372</v>
      </c>
      <c r="S10640" t="s">
        <v>33045</v>
      </c>
    </row>
    <row r="10641" spans="1:24" x14ac:dyDescent="0.25">
      <c r="A10641" t="s">
        <v>57</v>
      </c>
      <c r="B10641" t="s">
        <v>33046</v>
      </c>
      <c r="C10641" t="s">
        <v>33047</v>
      </c>
      <c r="D10641" t="s">
        <v>1047</v>
      </c>
      <c r="E10641" t="s">
        <v>15747</v>
      </c>
      <c r="F10641" t="s">
        <v>59</v>
      </c>
      <c r="G10641" t="s">
        <v>14416</v>
      </c>
      <c r="H10641" t="s">
        <v>313</v>
      </c>
      <c r="I10641" t="s">
        <v>18</v>
      </c>
      <c r="J10641" t="s">
        <v>411</v>
      </c>
      <c r="K10641" t="s">
        <v>762</v>
      </c>
      <c r="L10641" t="s">
        <v>57</v>
      </c>
      <c r="M10641" t="s">
        <v>31964</v>
      </c>
      <c r="N10641" t="s">
        <v>1531</v>
      </c>
      <c r="O10641" t="s">
        <v>29755</v>
      </c>
      <c r="P10641" t="s">
        <v>2152</v>
      </c>
      <c r="Q10641" t="s">
        <v>218</v>
      </c>
      <c r="R10641" t="s">
        <v>462</v>
      </c>
      <c r="S10641" t="s">
        <v>182</v>
      </c>
      <c r="T10641" t="s">
        <v>7984</v>
      </c>
      <c r="U10641" t="s">
        <v>33048</v>
      </c>
    </row>
    <row r="10642" spans="1:24" x14ac:dyDescent="0.25">
      <c r="A10642" t="s">
        <v>112</v>
      </c>
      <c r="B10642" t="s">
        <v>1125</v>
      </c>
      <c r="C10642" t="s">
        <v>206</v>
      </c>
      <c r="D10642" t="s">
        <v>5948</v>
      </c>
      <c r="E10642" t="s">
        <v>112</v>
      </c>
      <c r="F10642" t="s">
        <v>5092</v>
      </c>
      <c r="G10642" t="s">
        <v>322</v>
      </c>
      <c r="H10642" t="s">
        <v>639</v>
      </c>
      <c r="I10642" t="s">
        <v>1209</v>
      </c>
      <c r="J10642" t="s">
        <v>115</v>
      </c>
      <c r="K10642" t="s">
        <v>61</v>
      </c>
      <c r="L10642" t="s">
        <v>1468</v>
      </c>
      <c r="M10642" t="s">
        <v>33049</v>
      </c>
      <c r="N10642" t="s">
        <v>1189</v>
      </c>
      <c r="O10642" t="s">
        <v>322</v>
      </c>
      <c r="P10642" t="s">
        <v>639</v>
      </c>
      <c r="Q10642" t="s">
        <v>193</v>
      </c>
      <c r="R10642" t="s">
        <v>61</v>
      </c>
      <c r="S10642" t="s">
        <v>1405</v>
      </c>
      <c r="T10642" t="s">
        <v>198</v>
      </c>
      <c r="U10642" t="s">
        <v>5253</v>
      </c>
      <c r="V10642" t="s">
        <v>1695</v>
      </c>
      <c r="W10642" t="s">
        <v>586</v>
      </c>
      <c r="X10642" t="s">
        <v>33050</v>
      </c>
    </row>
    <row r="10643" spans="1:24" x14ac:dyDescent="0.25">
      <c r="A10643" t="s">
        <v>6860</v>
      </c>
      <c r="B10643" t="s">
        <v>11533</v>
      </c>
      <c r="C10643" t="s">
        <v>5259</v>
      </c>
      <c r="D10643" t="s">
        <v>2434</v>
      </c>
      <c r="E10643" t="s">
        <v>717</v>
      </c>
      <c r="F10643" t="s">
        <v>609</v>
      </c>
      <c r="G10643" t="s">
        <v>157</v>
      </c>
      <c r="H10643" t="s">
        <v>33051</v>
      </c>
    </row>
    <row r="10644" spans="1:24" x14ac:dyDescent="0.25">
      <c r="A10644" t="s">
        <v>6293</v>
      </c>
      <c r="B10644" t="s">
        <v>182</v>
      </c>
      <c r="C10644" t="s">
        <v>33052</v>
      </c>
      <c r="D10644" t="s">
        <v>5259</v>
      </c>
      <c r="E10644" t="s">
        <v>36</v>
      </c>
      <c r="F10644" t="s">
        <v>5057</v>
      </c>
      <c r="G10644" t="s">
        <v>1688</v>
      </c>
      <c r="H10644" t="s">
        <v>19824</v>
      </c>
      <c r="I10644" t="s">
        <v>28799</v>
      </c>
      <c r="J10644" t="s">
        <v>615</v>
      </c>
      <c r="K10644" t="s">
        <v>33053</v>
      </c>
      <c r="L10644" t="s">
        <v>1909</v>
      </c>
      <c r="M10644" t="s">
        <v>100</v>
      </c>
      <c r="N10644" t="s">
        <v>150</v>
      </c>
      <c r="O10644" t="s">
        <v>1269</v>
      </c>
      <c r="P10644" t="s">
        <v>59</v>
      </c>
      <c r="Q10644" t="s">
        <v>781</v>
      </c>
      <c r="R10644" t="s">
        <v>237</v>
      </c>
      <c r="S10644" t="s">
        <v>33054</v>
      </c>
    </row>
    <row r="10645" spans="1:24" x14ac:dyDescent="0.25">
      <c r="A10645" t="s">
        <v>33055</v>
      </c>
      <c r="B10645" t="s">
        <v>17514</v>
      </c>
      <c r="C10645" t="s">
        <v>57</v>
      </c>
      <c r="D10645" t="s">
        <v>2589</v>
      </c>
      <c r="E10645" t="s">
        <v>33056</v>
      </c>
      <c r="F10645" t="s">
        <v>33057</v>
      </c>
      <c r="G10645" t="s">
        <v>7104</v>
      </c>
      <c r="H10645" t="s">
        <v>33058</v>
      </c>
      <c r="I10645" t="s">
        <v>33059</v>
      </c>
      <c r="J10645" t="s">
        <v>179</v>
      </c>
      <c r="K10645" t="s">
        <v>33060</v>
      </c>
    </row>
    <row r="10646" spans="1:24" x14ac:dyDescent="0.25">
      <c r="A10646" t="s">
        <v>6120</v>
      </c>
      <c r="B10646" t="s">
        <v>43</v>
      </c>
      <c r="C10646" t="s">
        <v>33061</v>
      </c>
      <c r="D10646" t="s">
        <v>45</v>
      </c>
      <c r="E10646" t="s">
        <v>33062</v>
      </c>
      <c r="F10646" t="s">
        <v>18</v>
      </c>
      <c r="G10646" t="s">
        <v>20153</v>
      </c>
      <c r="H10646" t="s">
        <v>59</v>
      </c>
      <c r="I10646" t="s">
        <v>33063</v>
      </c>
      <c r="J10646" t="s">
        <v>33064</v>
      </c>
      <c r="K10646" t="s">
        <v>33065</v>
      </c>
    </row>
    <row r="10647" spans="1:24" x14ac:dyDescent="0.25">
      <c r="A10647" t="s">
        <v>6482</v>
      </c>
      <c r="B10647" t="s">
        <v>1313</v>
      </c>
      <c r="C10647" t="s">
        <v>179</v>
      </c>
      <c r="D10647" t="s">
        <v>159</v>
      </c>
      <c r="E10647" t="s">
        <v>6293</v>
      </c>
      <c r="F10647" t="s">
        <v>218</v>
      </c>
      <c r="G10647" t="s">
        <v>2152</v>
      </c>
      <c r="H10647" t="s">
        <v>73</v>
      </c>
      <c r="I10647" t="s">
        <v>290</v>
      </c>
      <c r="J10647" t="s">
        <v>5</v>
      </c>
      <c r="K10647" t="s">
        <v>33066</v>
      </c>
    </row>
    <row r="10648" spans="1:24" x14ac:dyDescent="0.25">
      <c r="A10648" t="s">
        <v>43</v>
      </c>
      <c r="B10648" t="s">
        <v>20449</v>
      </c>
      <c r="C10648" t="s">
        <v>28</v>
      </c>
      <c r="D10648" t="s">
        <v>33067</v>
      </c>
      <c r="E10648" t="s">
        <v>33068</v>
      </c>
      <c r="F10648" t="s">
        <v>102</v>
      </c>
      <c r="G10648" t="s">
        <v>8048</v>
      </c>
      <c r="H10648" t="s">
        <v>30</v>
      </c>
      <c r="I10648" t="s">
        <v>33069</v>
      </c>
      <c r="J10648" t="s">
        <v>33070</v>
      </c>
      <c r="K10648" t="s">
        <v>33071</v>
      </c>
    </row>
    <row r="10649" spans="1:24" x14ac:dyDescent="0.25">
      <c r="A10649" t="s">
        <v>12811</v>
      </c>
      <c r="B10649" t="s">
        <v>1</v>
      </c>
      <c r="C10649" t="s">
        <v>43</v>
      </c>
      <c r="D10649" t="s">
        <v>32551</v>
      </c>
      <c r="E10649" t="s">
        <v>57</v>
      </c>
      <c r="F10649" t="s">
        <v>33072</v>
      </c>
      <c r="G10649" t="s">
        <v>33073</v>
      </c>
      <c r="H10649" t="s">
        <v>18</v>
      </c>
      <c r="I10649" t="s">
        <v>33074</v>
      </c>
      <c r="J10649" t="s">
        <v>13163</v>
      </c>
      <c r="K10649" t="s">
        <v>33075</v>
      </c>
      <c r="L10649" t="s">
        <v>33076</v>
      </c>
    </row>
    <row r="10650" spans="1:24" x14ac:dyDescent="0.25">
      <c r="A10650" t="s">
        <v>180</v>
      </c>
      <c r="B10650" t="s">
        <v>6663</v>
      </c>
      <c r="C10650" t="s">
        <v>18242</v>
      </c>
      <c r="D10650" t="s">
        <v>33077</v>
      </c>
      <c r="E10650" t="s">
        <v>5954</v>
      </c>
      <c r="F10650" t="s">
        <v>33078</v>
      </c>
    </row>
    <row r="10651" spans="1:24" x14ac:dyDescent="0.25">
      <c r="A10651" t="s">
        <v>33079</v>
      </c>
      <c r="B10651" t="s">
        <v>18242</v>
      </c>
      <c r="C10651" t="s">
        <v>33080</v>
      </c>
      <c r="D10651" t="s">
        <v>45</v>
      </c>
      <c r="E10651" t="s">
        <v>1</v>
      </c>
      <c r="F10651" t="s">
        <v>43</v>
      </c>
      <c r="G10651" t="s">
        <v>59</v>
      </c>
      <c r="H10651" t="s">
        <v>717</v>
      </c>
      <c r="I10651" t="s">
        <v>3458</v>
      </c>
      <c r="J10651" t="s">
        <v>57</v>
      </c>
      <c r="K10651" t="s">
        <v>4074</v>
      </c>
      <c r="L10651" t="s">
        <v>30896</v>
      </c>
      <c r="M10651" t="s">
        <v>33081</v>
      </c>
      <c r="N10651" t="s">
        <v>33082</v>
      </c>
      <c r="O10651" t="s">
        <v>33083</v>
      </c>
    </row>
    <row r="10652" spans="1:24" x14ac:dyDescent="0.25">
      <c r="A10652" t="s">
        <v>1305</v>
      </c>
      <c r="B10652" t="s">
        <v>17963</v>
      </c>
      <c r="C10652" t="s">
        <v>7407</v>
      </c>
      <c r="D10652" t="s">
        <v>5678</v>
      </c>
      <c r="E10652" t="s">
        <v>12044</v>
      </c>
      <c r="F10652" t="s">
        <v>970</v>
      </c>
      <c r="G10652" t="s">
        <v>179</v>
      </c>
      <c r="H10652" t="s">
        <v>33084</v>
      </c>
      <c r="I10652" t="s">
        <v>5092</v>
      </c>
      <c r="J10652" t="s">
        <v>54</v>
      </c>
      <c r="K10652" t="s">
        <v>1532</v>
      </c>
      <c r="L10652" t="s">
        <v>1455</v>
      </c>
      <c r="M10652" t="s">
        <v>1736</v>
      </c>
      <c r="N10652" t="s">
        <v>7978</v>
      </c>
      <c r="O10652" t="s">
        <v>3742</v>
      </c>
      <c r="P10652" t="s">
        <v>33085</v>
      </c>
      <c r="Q10652" t="s">
        <v>33086</v>
      </c>
    </row>
    <row r="10653" spans="1:24" x14ac:dyDescent="0.25">
      <c r="A10653" t="s">
        <v>1224</v>
      </c>
      <c r="B10653" t="s">
        <v>5578</v>
      </c>
      <c r="C10653" t="s">
        <v>71</v>
      </c>
      <c r="D10653" t="s">
        <v>33087</v>
      </c>
      <c r="E10653" t="s">
        <v>28</v>
      </c>
      <c r="F10653" t="s">
        <v>61</v>
      </c>
      <c r="G10653" t="s">
        <v>2095</v>
      </c>
      <c r="H10653" t="s">
        <v>13533</v>
      </c>
      <c r="I10653" t="s">
        <v>198</v>
      </c>
      <c r="J10653" t="s">
        <v>2573</v>
      </c>
      <c r="K10653" t="s">
        <v>4083</v>
      </c>
      <c r="L10653" t="s">
        <v>19489</v>
      </c>
      <c r="M10653" t="s">
        <v>126</v>
      </c>
      <c r="N10653" t="s">
        <v>32580</v>
      </c>
      <c r="O10653" t="s">
        <v>33088</v>
      </c>
      <c r="P10653" t="s">
        <v>33089</v>
      </c>
    </row>
    <row r="10654" spans="1:24" x14ac:dyDescent="0.25">
      <c r="A10654" t="s">
        <v>71</v>
      </c>
      <c r="B10654" t="s">
        <v>61</v>
      </c>
      <c r="C10654" t="s">
        <v>5436</v>
      </c>
      <c r="D10654" t="s">
        <v>218</v>
      </c>
      <c r="E10654" t="s">
        <v>7589</v>
      </c>
      <c r="F10654" t="s">
        <v>723</v>
      </c>
      <c r="G10654" t="s">
        <v>9746</v>
      </c>
      <c r="H10654" t="s">
        <v>9747</v>
      </c>
      <c r="I10654" t="s">
        <v>19487</v>
      </c>
      <c r="J10654">
        <v>103</v>
      </c>
      <c r="K10654" t="s">
        <v>919</v>
      </c>
      <c r="L10654" t="s">
        <v>33090</v>
      </c>
      <c r="M10654" t="s">
        <v>33091</v>
      </c>
    </row>
    <row r="10655" spans="1:24" x14ac:dyDescent="0.25">
      <c r="A10655" t="s">
        <v>43</v>
      </c>
      <c r="B10655" t="s">
        <v>767</v>
      </c>
      <c r="C10655" t="s">
        <v>658</v>
      </c>
      <c r="D10655" t="s">
        <v>768</v>
      </c>
      <c r="E10655" t="s">
        <v>5561</v>
      </c>
      <c r="F10655" t="s">
        <v>33092</v>
      </c>
    </row>
    <row r="10656" spans="1:24" x14ac:dyDescent="0.25">
      <c r="A10656" t="s">
        <v>22150</v>
      </c>
      <c r="B10656" t="s">
        <v>33093</v>
      </c>
    </row>
    <row r="10657" spans="1:25" x14ac:dyDescent="0.25">
      <c r="A10657" t="s">
        <v>5088</v>
      </c>
      <c r="B10657" t="s">
        <v>33094</v>
      </c>
    </row>
    <row r="10658" spans="1:25" x14ac:dyDescent="0.25">
      <c r="A10658" t="s">
        <v>33095</v>
      </c>
      <c r="B10658" t="s">
        <v>33096</v>
      </c>
      <c r="C10658" t="s">
        <v>33097</v>
      </c>
      <c r="D10658" t="s">
        <v>37</v>
      </c>
      <c r="E10658" t="s">
        <v>1905</v>
      </c>
      <c r="F10658" t="s">
        <v>33098</v>
      </c>
      <c r="G10658" t="s">
        <v>1493</v>
      </c>
      <c r="H10658" t="s">
        <v>156</v>
      </c>
      <c r="I10658" t="s">
        <v>2276</v>
      </c>
      <c r="J10658" t="s">
        <v>61</v>
      </c>
      <c r="K10658" t="s">
        <v>5954</v>
      </c>
      <c r="L10658" t="s">
        <v>27663</v>
      </c>
      <c r="M10658" t="s">
        <v>33099</v>
      </c>
    </row>
    <row r="10659" spans="1:25" x14ac:dyDescent="0.25">
      <c r="A10659" t="s">
        <v>5578</v>
      </c>
      <c r="B10659" t="s">
        <v>4208</v>
      </c>
      <c r="C10659" t="s">
        <v>18</v>
      </c>
      <c r="D10659" t="s">
        <v>1027</v>
      </c>
      <c r="E10659" t="s">
        <v>179</v>
      </c>
      <c r="F10659" t="s">
        <v>19505</v>
      </c>
      <c r="G10659" t="s">
        <v>59</v>
      </c>
      <c r="H10659" t="s">
        <v>1777</v>
      </c>
      <c r="I10659" t="s">
        <v>33100</v>
      </c>
      <c r="J10659" t="s">
        <v>198</v>
      </c>
      <c r="K10659" t="s">
        <v>182</v>
      </c>
      <c r="L10659" t="s">
        <v>427</v>
      </c>
      <c r="M10659" t="s">
        <v>157</v>
      </c>
      <c r="N10659" t="s">
        <v>6862</v>
      </c>
      <c r="O10659" t="s">
        <v>161</v>
      </c>
      <c r="P10659" t="s">
        <v>156</v>
      </c>
      <c r="Q10659" t="s">
        <v>157</v>
      </c>
      <c r="R10659" t="s">
        <v>10986</v>
      </c>
      <c r="S10659" t="s">
        <v>723</v>
      </c>
      <c r="T10659" t="s">
        <v>18</v>
      </c>
      <c r="U10659" t="s">
        <v>18544</v>
      </c>
      <c r="V10659" t="s">
        <v>126</v>
      </c>
      <c r="W10659" t="s">
        <v>26294</v>
      </c>
      <c r="X10659" t="s">
        <v>33101</v>
      </c>
    </row>
    <row r="10660" spans="1:25" x14ac:dyDescent="0.25">
      <c r="A10660" t="s">
        <v>54</v>
      </c>
      <c r="B10660" t="s">
        <v>1420</v>
      </c>
      <c r="C10660" t="s">
        <v>5</v>
      </c>
      <c r="D10660" t="s">
        <v>887</v>
      </c>
      <c r="E10660" t="s">
        <v>266</v>
      </c>
      <c r="F10660" t="s">
        <v>6557</v>
      </c>
      <c r="G10660" t="s">
        <v>161</v>
      </c>
      <c r="H10660" t="s">
        <v>462</v>
      </c>
      <c r="I10660" t="s">
        <v>179</v>
      </c>
      <c r="J10660" t="s">
        <v>1968</v>
      </c>
      <c r="K10660" t="s">
        <v>249</v>
      </c>
      <c r="L10660" t="s">
        <v>18246</v>
      </c>
      <c r="M10660" t="s">
        <v>11663</v>
      </c>
      <c r="N10660" t="s">
        <v>313</v>
      </c>
      <c r="O10660" t="s">
        <v>4534</v>
      </c>
      <c r="P10660" t="s">
        <v>33102</v>
      </c>
      <c r="Q10660" t="s">
        <v>290</v>
      </c>
      <c r="R10660" t="s">
        <v>2433</v>
      </c>
      <c r="S10660" t="s">
        <v>59</v>
      </c>
      <c r="T10660" t="s">
        <v>5056</v>
      </c>
      <c r="U10660" t="s">
        <v>6540</v>
      </c>
      <c r="V10660" t="s">
        <v>59</v>
      </c>
      <c r="W10660" t="s">
        <v>1265</v>
      </c>
      <c r="X10660" t="s">
        <v>33103</v>
      </c>
    </row>
    <row r="10661" spans="1:25" x14ac:dyDescent="0.25">
      <c r="A10661" t="s">
        <v>193</v>
      </c>
      <c r="B10661" t="s">
        <v>57</v>
      </c>
      <c r="C10661" t="s">
        <v>541</v>
      </c>
      <c r="D10661" t="s">
        <v>1777</v>
      </c>
      <c r="E10661" t="s">
        <v>3701</v>
      </c>
      <c r="F10661" t="s">
        <v>24810</v>
      </c>
      <c r="G10661" t="s">
        <v>40</v>
      </c>
      <c r="H10661" t="s">
        <v>33104</v>
      </c>
    </row>
    <row r="10662" spans="1:25" x14ac:dyDescent="0.25">
      <c r="A10662" t="s">
        <v>4211</v>
      </c>
      <c r="B10662" t="s">
        <v>1407</v>
      </c>
      <c r="C10662" t="s">
        <v>11666</v>
      </c>
      <c r="D10662" t="s">
        <v>33105</v>
      </c>
      <c r="E10662" t="s">
        <v>126</v>
      </c>
      <c r="F10662" t="s">
        <v>741</v>
      </c>
      <c r="G10662" t="s">
        <v>161</v>
      </c>
      <c r="H10662" t="s">
        <v>18474</v>
      </c>
      <c r="I10662" t="s">
        <v>33106</v>
      </c>
      <c r="J10662" t="s">
        <v>33107</v>
      </c>
    </row>
    <row r="10663" spans="1:25" x14ac:dyDescent="0.25">
      <c r="A10663" t="s">
        <v>449</v>
      </c>
      <c r="B10663" t="s">
        <v>3015</v>
      </c>
      <c r="C10663" t="s">
        <v>33108</v>
      </c>
    </row>
    <row r="10664" spans="1:25" x14ac:dyDescent="0.25">
      <c r="A10664" t="s">
        <v>898</v>
      </c>
      <c r="B10664" t="s">
        <v>1907</v>
      </c>
      <c r="C10664" t="s">
        <v>150</v>
      </c>
      <c r="D10664" t="s">
        <v>335</v>
      </c>
      <c r="E10664" t="s">
        <v>898</v>
      </c>
      <c r="F10664" t="s">
        <v>101</v>
      </c>
      <c r="G10664" t="s">
        <v>898</v>
      </c>
      <c r="H10664" t="s">
        <v>651</v>
      </c>
      <c r="I10664" t="s">
        <v>1433</v>
      </c>
      <c r="J10664" t="s">
        <v>5</v>
      </c>
      <c r="K10664" t="s">
        <v>33109</v>
      </c>
      <c r="L10664" t="s">
        <v>126</v>
      </c>
      <c r="M10664" t="s">
        <v>19076</v>
      </c>
      <c r="N10664" t="s">
        <v>17705</v>
      </c>
      <c r="O10664" t="s">
        <v>1018</v>
      </c>
      <c r="P10664" t="s">
        <v>5877</v>
      </c>
      <c r="Q10664" t="s">
        <v>161</v>
      </c>
      <c r="R10664" t="s">
        <v>33110</v>
      </c>
    </row>
    <row r="10665" spans="1:25" x14ac:dyDescent="0.25">
      <c r="A10665" t="s">
        <v>126</v>
      </c>
      <c r="B10665" t="s">
        <v>405</v>
      </c>
      <c r="C10665" t="s">
        <v>37</v>
      </c>
      <c r="D10665" t="s">
        <v>338</v>
      </c>
      <c r="E10665" t="s">
        <v>194</v>
      </c>
      <c r="F10665" t="s">
        <v>406</v>
      </c>
      <c r="G10665" t="s">
        <v>57</v>
      </c>
      <c r="H10665" t="s">
        <v>407</v>
      </c>
      <c r="I10665" t="s">
        <v>18441</v>
      </c>
      <c r="J10665" t="s">
        <v>5092</v>
      </c>
      <c r="K10665" t="s">
        <v>36</v>
      </c>
      <c r="L10665" t="s">
        <v>156</v>
      </c>
      <c r="M10665" t="s">
        <v>650</v>
      </c>
      <c r="N10665" t="s">
        <v>5690</v>
      </c>
      <c r="O10665" t="s">
        <v>4772</v>
      </c>
      <c r="P10665" t="s">
        <v>126</v>
      </c>
      <c r="Q10665" t="s">
        <v>5</v>
      </c>
      <c r="R10665" t="s">
        <v>3556</v>
      </c>
      <c r="S10665" t="s">
        <v>33111</v>
      </c>
      <c r="T10665" t="s">
        <v>161</v>
      </c>
      <c r="U10665" t="s">
        <v>220</v>
      </c>
      <c r="V10665" t="s">
        <v>221</v>
      </c>
      <c r="W10665" t="s">
        <v>222</v>
      </c>
      <c r="X10665" t="s">
        <v>33112</v>
      </c>
    </row>
    <row r="10666" spans="1:25" x14ac:dyDescent="0.25">
      <c r="A10666" t="s">
        <v>17493</v>
      </c>
      <c r="B10666" t="s">
        <v>57</v>
      </c>
      <c r="C10666" t="s">
        <v>383</v>
      </c>
      <c r="D10666" t="s">
        <v>1861</v>
      </c>
      <c r="E10666" t="s">
        <v>7821</v>
      </c>
      <c r="F10666" t="s">
        <v>1392</v>
      </c>
      <c r="G10666" t="s">
        <v>59</v>
      </c>
      <c r="H10666" t="s">
        <v>6458</v>
      </c>
      <c r="I10666" t="s">
        <v>383</v>
      </c>
      <c r="J10666" t="s">
        <v>1545</v>
      </c>
      <c r="K10666" t="s">
        <v>5092</v>
      </c>
      <c r="L10666" t="s">
        <v>33113</v>
      </c>
      <c r="M10666" t="s">
        <v>61</v>
      </c>
      <c r="N10666" t="s">
        <v>3027</v>
      </c>
      <c r="O10666" t="s">
        <v>156</v>
      </c>
      <c r="P10666" t="s">
        <v>33114</v>
      </c>
      <c r="Q10666" t="s">
        <v>33115</v>
      </c>
      <c r="R10666" t="s">
        <v>18</v>
      </c>
      <c r="S10666">
        <v>2016</v>
      </c>
      <c r="T10666" t="s">
        <v>33116</v>
      </c>
    </row>
    <row r="10667" spans="1:25" x14ac:dyDescent="0.25">
      <c r="A10667" t="s">
        <v>11153</v>
      </c>
      <c r="B10667" t="s">
        <v>1820</v>
      </c>
      <c r="C10667" t="s">
        <v>36</v>
      </c>
      <c r="D10667" t="s">
        <v>198</v>
      </c>
      <c r="E10667" t="s">
        <v>5</v>
      </c>
      <c r="F10667" t="s">
        <v>1321</v>
      </c>
      <c r="G10667" t="s">
        <v>762</v>
      </c>
      <c r="H10667" t="s">
        <v>9442</v>
      </c>
      <c r="I10667" t="s">
        <v>33117</v>
      </c>
    </row>
    <row r="10668" spans="1:25" x14ac:dyDescent="0.25">
      <c r="A10668" t="s">
        <v>607</v>
      </c>
      <c r="B10668" t="s">
        <v>33118</v>
      </c>
      <c r="C10668" t="s">
        <v>290</v>
      </c>
      <c r="D10668" t="s">
        <v>3045</v>
      </c>
      <c r="E10668" t="s">
        <v>5857</v>
      </c>
      <c r="F10668" t="s">
        <v>33119</v>
      </c>
      <c r="G10668" t="s">
        <v>18</v>
      </c>
      <c r="H10668" t="s">
        <v>33120</v>
      </c>
      <c r="I10668" t="s">
        <v>57</v>
      </c>
      <c r="J10668" t="s">
        <v>383</v>
      </c>
      <c r="K10668" t="s">
        <v>2873</v>
      </c>
      <c r="L10668" t="s">
        <v>10776</v>
      </c>
      <c r="M10668" t="s">
        <v>5092</v>
      </c>
      <c r="N10668" t="s">
        <v>33121</v>
      </c>
      <c r="O10668" t="s">
        <v>33122</v>
      </c>
      <c r="P10668" t="s">
        <v>1189</v>
      </c>
      <c r="Q10668" t="s">
        <v>290</v>
      </c>
      <c r="R10668" t="s">
        <v>1866</v>
      </c>
      <c r="S10668" t="s">
        <v>206</v>
      </c>
      <c r="T10668" t="s">
        <v>33123</v>
      </c>
    </row>
    <row r="10669" spans="1:25" x14ac:dyDescent="0.25">
      <c r="A10669" t="s">
        <v>54</v>
      </c>
      <c r="B10669" t="s">
        <v>180</v>
      </c>
      <c r="C10669" t="s">
        <v>1473</v>
      </c>
      <c r="D10669" t="s">
        <v>61</v>
      </c>
      <c r="E10669" t="s">
        <v>8357</v>
      </c>
      <c r="F10669" t="s">
        <v>1681</v>
      </c>
      <c r="G10669" t="s">
        <v>1180</v>
      </c>
      <c r="H10669" t="s">
        <v>2478</v>
      </c>
      <c r="I10669" t="s">
        <v>6585</v>
      </c>
      <c r="J10669" t="s">
        <v>1295</v>
      </c>
      <c r="K10669" t="s">
        <v>4409</v>
      </c>
      <c r="L10669" t="s">
        <v>1736</v>
      </c>
      <c r="M10669" t="s">
        <v>530</v>
      </c>
      <c r="N10669" t="s">
        <v>1180</v>
      </c>
      <c r="O10669" t="s">
        <v>3022</v>
      </c>
      <c r="P10669" t="s">
        <v>33124</v>
      </c>
      <c r="Q10669" t="s">
        <v>449</v>
      </c>
      <c r="R10669" t="s">
        <v>33125</v>
      </c>
    </row>
    <row r="10670" spans="1:25" x14ac:dyDescent="0.25">
      <c r="A10670" t="s">
        <v>278</v>
      </c>
      <c r="B10670" t="s">
        <v>400</v>
      </c>
      <c r="C10670" t="s">
        <v>3136</v>
      </c>
      <c r="D10670" t="s">
        <v>217</v>
      </c>
      <c r="E10670" t="s">
        <v>33126</v>
      </c>
      <c r="F10670" t="s">
        <v>3145</v>
      </c>
      <c r="G10670" t="s">
        <v>335</v>
      </c>
      <c r="H10670" t="s">
        <v>150</v>
      </c>
      <c r="I10670" t="s">
        <v>15928</v>
      </c>
      <c r="J10670" t="s">
        <v>157</v>
      </c>
      <c r="K10670" t="s">
        <v>456</v>
      </c>
      <c r="L10670" t="s">
        <v>59</v>
      </c>
      <c r="M10670" t="s">
        <v>1433</v>
      </c>
      <c r="N10670" t="s">
        <v>1104</v>
      </c>
      <c r="O10670" t="s">
        <v>8171</v>
      </c>
      <c r="P10670" t="s">
        <v>57</v>
      </c>
      <c r="Q10670" t="s">
        <v>5800</v>
      </c>
      <c r="R10670" t="s">
        <v>1284</v>
      </c>
      <c r="S10670" t="s">
        <v>1424</v>
      </c>
      <c r="T10670" t="s">
        <v>150</v>
      </c>
      <c r="U10670" t="s">
        <v>1988</v>
      </c>
      <c r="V10670" t="s">
        <v>3045</v>
      </c>
      <c r="W10670" t="s">
        <v>33127</v>
      </c>
      <c r="X10670" t="s">
        <v>220</v>
      </c>
      <c r="Y10670" t="s">
        <v>33128</v>
      </c>
    </row>
    <row r="10671" spans="1:25" x14ac:dyDescent="0.25">
      <c r="A10671" t="s">
        <v>1426</v>
      </c>
      <c r="B10671" t="s">
        <v>4</v>
      </c>
      <c r="C10671" t="s">
        <v>1252</v>
      </c>
      <c r="D10671" t="s">
        <v>1323</v>
      </c>
      <c r="E10671" t="s">
        <v>33129</v>
      </c>
    </row>
    <row r="10672" spans="1:25" x14ac:dyDescent="0.25">
      <c r="A10672" t="s">
        <v>5088</v>
      </c>
      <c r="B10672" t="s">
        <v>33130</v>
      </c>
    </row>
    <row r="10673" spans="1:21" x14ac:dyDescent="0.25">
      <c r="A10673" t="s">
        <v>5022</v>
      </c>
      <c r="B10673" t="s">
        <v>898</v>
      </c>
      <c r="C10673" t="s">
        <v>4421</v>
      </c>
      <c r="D10673" t="s">
        <v>33131</v>
      </c>
    </row>
    <row r="10674" spans="1:21" x14ac:dyDescent="0.25">
      <c r="A10674" t="s">
        <v>1716</v>
      </c>
      <c r="B10674" t="s">
        <v>33132</v>
      </c>
    </row>
    <row r="10675" spans="1:21" x14ac:dyDescent="0.25">
      <c r="A10675" t="s">
        <v>61</v>
      </c>
      <c r="B10675" t="s">
        <v>3465</v>
      </c>
      <c r="C10675" t="s">
        <v>33133</v>
      </c>
      <c r="D10675" t="s">
        <v>179</v>
      </c>
      <c r="E10675" t="s">
        <v>180</v>
      </c>
      <c r="F10675" t="s">
        <v>10225</v>
      </c>
      <c r="G10675" t="s">
        <v>571</v>
      </c>
      <c r="H10675" t="s">
        <v>4033</v>
      </c>
      <c r="I10675" t="s">
        <v>156</v>
      </c>
      <c r="J10675" t="s">
        <v>1492</v>
      </c>
      <c r="K10675" s="5">
        <v>2</v>
      </c>
      <c r="L10675" t="s">
        <v>3508</v>
      </c>
      <c r="M10675" t="s">
        <v>13420</v>
      </c>
      <c r="N10675" t="s">
        <v>33134</v>
      </c>
      <c r="O10675" t="s">
        <v>33135</v>
      </c>
      <c r="P10675" t="s">
        <v>33136</v>
      </c>
    </row>
    <row r="10676" spans="1:21" x14ac:dyDescent="0.25">
      <c r="A10676" t="s">
        <v>179</v>
      </c>
      <c r="B10676" t="s">
        <v>33137</v>
      </c>
      <c r="C10676" t="s">
        <v>2624</v>
      </c>
      <c r="D10676" t="s">
        <v>13163</v>
      </c>
      <c r="E10676" t="s">
        <v>33138</v>
      </c>
      <c r="F10676" t="s">
        <v>461</v>
      </c>
      <c r="G10676" t="s">
        <v>33139</v>
      </c>
      <c r="H10676" t="s">
        <v>126</v>
      </c>
      <c r="I10676" t="s">
        <v>33140</v>
      </c>
      <c r="J10676" t="s">
        <v>33141</v>
      </c>
      <c r="K10676" t="s">
        <v>627</v>
      </c>
      <c r="L10676" t="s">
        <v>23282</v>
      </c>
      <c r="M10676" t="s">
        <v>27518</v>
      </c>
      <c r="N10676" t="s">
        <v>220</v>
      </c>
      <c r="O10676" t="s">
        <v>150</v>
      </c>
      <c r="P10676" t="s">
        <v>5532</v>
      </c>
      <c r="Q10676" t="s">
        <v>13984</v>
      </c>
      <c r="R10676" t="s">
        <v>33142</v>
      </c>
    </row>
    <row r="10677" spans="1:21" x14ac:dyDescent="0.25">
      <c r="A10677" t="s">
        <v>181</v>
      </c>
      <c r="B10677" t="s">
        <v>1348</v>
      </c>
      <c r="C10677" t="s">
        <v>157</v>
      </c>
      <c r="D10677" t="s">
        <v>33143</v>
      </c>
    </row>
    <row r="10678" spans="1:21" x14ac:dyDescent="0.25">
      <c r="A10678" t="s">
        <v>3174</v>
      </c>
      <c r="B10678" t="s">
        <v>3200</v>
      </c>
      <c r="C10678" t="s">
        <v>171</v>
      </c>
      <c r="D10678" t="s">
        <v>1088</v>
      </c>
      <c r="E10678" t="s">
        <v>33144</v>
      </c>
    </row>
    <row r="10679" spans="1:21" x14ac:dyDescent="0.25">
      <c r="A10679">
        <v>2</v>
      </c>
      <c r="B10679" t="s">
        <v>17493</v>
      </c>
      <c r="C10679" t="s">
        <v>18</v>
      </c>
      <c r="D10679" t="s">
        <v>61</v>
      </c>
      <c r="E10679" t="s">
        <v>8729</v>
      </c>
      <c r="F10679" t="s">
        <v>1022</v>
      </c>
      <c r="G10679" t="s">
        <v>37</v>
      </c>
      <c r="H10679" t="s">
        <v>1125</v>
      </c>
      <c r="I10679" t="s">
        <v>1128</v>
      </c>
      <c r="J10679" t="s">
        <v>61</v>
      </c>
      <c r="K10679" t="s">
        <v>11748</v>
      </c>
      <c r="L10679" t="s">
        <v>290</v>
      </c>
      <c r="M10679" t="s">
        <v>33145</v>
      </c>
      <c r="N10679" t="s">
        <v>33146</v>
      </c>
    </row>
    <row r="10680" spans="1:21" x14ac:dyDescent="0.25">
      <c r="A10680" t="s">
        <v>3712</v>
      </c>
      <c r="B10680" t="s">
        <v>449</v>
      </c>
      <c r="C10680" t="s">
        <v>6381</v>
      </c>
      <c r="D10680" t="s">
        <v>33147</v>
      </c>
    </row>
    <row r="10681" spans="1:21" x14ac:dyDescent="0.25">
      <c r="A10681" t="s">
        <v>5088</v>
      </c>
      <c r="B10681" t="s">
        <v>36</v>
      </c>
      <c r="C10681" t="s">
        <v>33148</v>
      </c>
    </row>
    <row r="10682" spans="1:21" x14ac:dyDescent="0.25">
      <c r="A10682" t="s">
        <v>33149</v>
      </c>
      <c r="B10682" t="s">
        <v>7835</v>
      </c>
      <c r="C10682" t="s">
        <v>4971</v>
      </c>
      <c r="D10682" t="s">
        <v>179</v>
      </c>
      <c r="E10682" t="s">
        <v>5</v>
      </c>
      <c r="F10682" t="s">
        <v>5004</v>
      </c>
      <c r="G10682" t="s">
        <v>33150</v>
      </c>
    </row>
    <row r="10683" spans="1:21" x14ac:dyDescent="0.25">
      <c r="A10683" t="s">
        <v>7835</v>
      </c>
      <c r="B10683" t="s">
        <v>1716</v>
      </c>
      <c r="C10683" t="s">
        <v>33151</v>
      </c>
    </row>
    <row r="10684" spans="1:21" x14ac:dyDescent="0.25">
      <c r="A10684" t="s">
        <v>43</v>
      </c>
      <c r="B10684" t="s">
        <v>59</v>
      </c>
      <c r="C10684" t="s">
        <v>576</v>
      </c>
      <c r="D10684" t="s">
        <v>33152</v>
      </c>
      <c r="E10684" t="s">
        <v>7755</v>
      </c>
      <c r="F10684" t="s">
        <v>18</v>
      </c>
      <c r="G10684" t="s">
        <v>33153</v>
      </c>
      <c r="H10684" t="s">
        <v>33154</v>
      </c>
      <c r="I10684" t="s">
        <v>2458</v>
      </c>
      <c r="J10684" t="s">
        <v>33155</v>
      </c>
    </row>
    <row r="10685" spans="1:21" x14ac:dyDescent="0.25">
      <c r="A10685" t="s">
        <v>179</v>
      </c>
      <c r="B10685" t="s">
        <v>7578</v>
      </c>
      <c r="C10685" t="s">
        <v>2759</v>
      </c>
      <c r="D10685" t="s">
        <v>15436</v>
      </c>
      <c r="E10685" t="s">
        <v>5092</v>
      </c>
      <c r="F10685" t="s">
        <v>17492</v>
      </c>
      <c r="G10685" t="s">
        <v>2325</v>
      </c>
      <c r="H10685" t="s">
        <v>18</v>
      </c>
      <c r="I10685" t="s">
        <v>919</v>
      </c>
      <c r="J10685">
        <v>50</v>
      </c>
      <c r="K10685" t="s">
        <v>1039</v>
      </c>
      <c r="L10685" t="s">
        <v>33156</v>
      </c>
      <c r="M10685" t="s">
        <v>33157</v>
      </c>
      <c r="N10685" t="s">
        <v>61</v>
      </c>
      <c r="O10685" t="s">
        <v>2589</v>
      </c>
      <c r="P10685" t="s">
        <v>19890</v>
      </c>
      <c r="Q10685" t="s">
        <v>33158</v>
      </c>
    </row>
    <row r="10686" spans="1:21" x14ac:dyDescent="0.25">
      <c r="A10686" t="s">
        <v>1579</v>
      </c>
      <c r="B10686" t="s">
        <v>61</v>
      </c>
      <c r="C10686" t="s">
        <v>1873</v>
      </c>
      <c r="D10686" t="s">
        <v>159</v>
      </c>
      <c r="E10686" t="s">
        <v>33159</v>
      </c>
      <c r="F10686" t="s">
        <v>33160</v>
      </c>
      <c r="G10686" t="s">
        <v>59</v>
      </c>
      <c r="H10686" t="s">
        <v>33161</v>
      </c>
      <c r="I10686" t="s">
        <v>33162</v>
      </c>
      <c r="J10686" t="s">
        <v>1554</v>
      </c>
      <c r="K10686" t="s">
        <v>61</v>
      </c>
      <c r="L10686" t="s">
        <v>3270</v>
      </c>
      <c r="M10686" t="s">
        <v>2589</v>
      </c>
      <c r="N10686" t="s">
        <v>7772</v>
      </c>
      <c r="O10686" t="s">
        <v>1295</v>
      </c>
      <c r="P10686" t="s">
        <v>17993</v>
      </c>
      <c r="Q10686" t="s">
        <v>3045</v>
      </c>
      <c r="R10686" t="s">
        <v>33163</v>
      </c>
      <c r="S10686" t="s">
        <v>71</v>
      </c>
      <c r="T10686" t="s">
        <v>1776</v>
      </c>
      <c r="U10686" t="s">
        <v>33164</v>
      </c>
    </row>
    <row r="10687" spans="1:21" x14ac:dyDescent="0.25">
      <c r="A10687" t="s">
        <v>33165</v>
      </c>
      <c r="B10687" t="s">
        <v>37</v>
      </c>
      <c r="C10687" t="s">
        <v>150</v>
      </c>
      <c r="D10687" t="s">
        <v>1295</v>
      </c>
      <c r="E10687" t="s">
        <v>7297</v>
      </c>
      <c r="F10687" t="s">
        <v>7579</v>
      </c>
      <c r="G10687" t="s">
        <v>18</v>
      </c>
      <c r="H10687" t="s">
        <v>7383</v>
      </c>
      <c r="I10687" t="s">
        <v>1889</v>
      </c>
      <c r="J10687" t="s">
        <v>179</v>
      </c>
      <c r="K10687" t="s">
        <v>479</v>
      </c>
      <c r="L10687" t="s">
        <v>30</v>
      </c>
      <c r="M10687" t="s">
        <v>45</v>
      </c>
      <c r="N10687" t="s">
        <v>2589</v>
      </c>
      <c r="O10687" t="s">
        <v>33166</v>
      </c>
    </row>
    <row r="10688" spans="1:21" x14ac:dyDescent="0.25">
      <c r="A10688" t="s">
        <v>33167</v>
      </c>
      <c r="B10688" t="s">
        <v>8048</v>
      </c>
      <c r="C10688" t="s">
        <v>5092</v>
      </c>
      <c r="D10688" t="s">
        <v>3174</v>
      </c>
      <c r="E10688" t="s">
        <v>1741</v>
      </c>
      <c r="F10688" t="s">
        <v>2116</v>
      </c>
      <c r="G10688" t="s">
        <v>33168</v>
      </c>
      <c r="H10688" t="s">
        <v>18</v>
      </c>
      <c r="I10688" t="s">
        <v>61</v>
      </c>
      <c r="J10688" t="s">
        <v>12294</v>
      </c>
      <c r="K10688" t="s">
        <v>16177</v>
      </c>
      <c r="L10688" t="s">
        <v>18</v>
      </c>
      <c r="M10688" t="s">
        <v>1088</v>
      </c>
      <c r="N10688" t="s">
        <v>30907</v>
      </c>
      <c r="O10688" t="s">
        <v>33169</v>
      </c>
      <c r="P10688" t="s">
        <v>11268</v>
      </c>
      <c r="Q10688" t="s">
        <v>33170</v>
      </c>
    </row>
    <row r="10689" spans="1:19" x14ac:dyDescent="0.25">
      <c r="A10689" t="s">
        <v>2451</v>
      </c>
      <c r="B10689" t="s">
        <v>43</v>
      </c>
      <c r="C10689" t="s">
        <v>206</v>
      </c>
      <c r="D10689" t="s">
        <v>33171</v>
      </c>
      <c r="E10689" t="s">
        <v>1889</v>
      </c>
      <c r="F10689" t="s">
        <v>5411</v>
      </c>
      <c r="G10689" t="s">
        <v>12587</v>
      </c>
      <c r="I10689" t="s">
        <v>33172</v>
      </c>
    </row>
    <row r="10690" spans="1:19" x14ac:dyDescent="0.25">
      <c r="A10690" t="s">
        <v>8868</v>
      </c>
      <c r="B10690" t="s">
        <v>9110</v>
      </c>
      <c r="C10690" t="s">
        <v>3200</v>
      </c>
      <c r="D10690" t="s">
        <v>1741</v>
      </c>
      <c r="E10690" t="s">
        <v>2116</v>
      </c>
      <c r="F10690" t="s">
        <v>10608</v>
      </c>
      <c r="G10690" t="s">
        <v>1812</v>
      </c>
      <c r="H10690" t="s">
        <v>61</v>
      </c>
      <c r="I10690" t="s">
        <v>23684</v>
      </c>
      <c r="J10690" t="s">
        <v>8200</v>
      </c>
      <c r="K10690" t="s">
        <v>6279</v>
      </c>
      <c r="L10690" t="s">
        <v>45</v>
      </c>
      <c r="M10690" t="s">
        <v>61</v>
      </c>
      <c r="N10690" t="s">
        <v>7403</v>
      </c>
      <c r="O10690" t="s">
        <v>33173</v>
      </c>
      <c r="P10690" t="s">
        <v>108</v>
      </c>
      <c r="Q10690" t="s">
        <v>33174</v>
      </c>
      <c r="R10690" t="s">
        <v>7877</v>
      </c>
      <c r="S10690" t="s">
        <v>33175</v>
      </c>
    </row>
    <row r="10691" spans="1:19" x14ac:dyDescent="0.25">
      <c r="A10691" t="s">
        <v>703</v>
      </c>
      <c r="B10691" t="s">
        <v>36</v>
      </c>
      <c r="C10691" t="s">
        <v>15</v>
      </c>
      <c r="D10691" t="s">
        <v>57</v>
      </c>
      <c r="E10691" t="s">
        <v>541</v>
      </c>
      <c r="F10691" t="s">
        <v>16508</v>
      </c>
      <c r="G10691" t="s">
        <v>33176</v>
      </c>
    </row>
    <row r="10692" spans="1:19" x14ac:dyDescent="0.25">
      <c r="A10692" t="s">
        <v>1641</v>
      </c>
      <c r="B10692" t="s">
        <v>7875</v>
      </c>
      <c r="C10692" t="s">
        <v>33177</v>
      </c>
      <c r="D10692" t="s">
        <v>1424</v>
      </c>
      <c r="E10692" t="s">
        <v>36</v>
      </c>
      <c r="F10692" t="s">
        <v>2276</v>
      </c>
      <c r="G10692" t="s">
        <v>28</v>
      </c>
      <c r="H10692" t="s">
        <v>61</v>
      </c>
      <c r="I10692" t="s">
        <v>24349</v>
      </c>
      <c r="J10692" t="s">
        <v>57</v>
      </c>
      <c r="K10692" t="s">
        <v>17913</v>
      </c>
      <c r="L10692" t="s">
        <v>33178</v>
      </c>
    </row>
    <row r="10693" spans="1:19" x14ac:dyDescent="0.25">
      <c r="A10693" t="s">
        <v>32218</v>
      </c>
      <c r="B10693" t="s">
        <v>18</v>
      </c>
      <c r="C10693" t="s">
        <v>61</v>
      </c>
      <c r="D10693" t="s">
        <v>33179</v>
      </c>
      <c r="E10693" t="s">
        <v>462</v>
      </c>
      <c r="F10693" t="s">
        <v>4456</v>
      </c>
      <c r="G10693" t="s">
        <v>206</v>
      </c>
      <c r="H10693" t="s">
        <v>17069</v>
      </c>
      <c r="I10693" t="s">
        <v>5092</v>
      </c>
      <c r="J10693" t="s">
        <v>7530</v>
      </c>
      <c r="K10693" t="s">
        <v>1255</v>
      </c>
      <c r="L10693" t="s">
        <v>5</v>
      </c>
      <c r="M10693" t="s">
        <v>111</v>
      </c>
      <c r="N10693" t="s">
        <v>57</v>
      </c>
      <c r="O10693" t="s">
        <v>12408</v>
      </c>
      <c r="P10693" t="s">
        <v>33180</v>
      </c>
    </row>
    <row r="10694" spans="1:19" x14ac:dyDescent="0.25">
      <c r="A10694" t="s">
        <v>4452</v>
      </c>
      <c r="B10694" t="s">
        <v>102</v>
      </c>
      <c r="C10694" t="s">
        <v>33181</v>
      </c>
      <c r="D10694" t="s">
        <v>4971</v>
      </c>
      <c r="E10694" t="s">
        <v>179</v>
      </c>
      <c r="F10694" t="s">
        <v>2750</v>
      </c>
      <c r="G10694" t="s">
        <v>5</v>
      </c>
      <c r="H10694" t="s">
        <v>9821</v>
      </c>
      <c r="I10694" t="s">
        <v>57</v>
      </c>
      <c r="J10694" t="s">
        <v>33182</v>
      </c>
      <c r="K10694" t="s">
        <v>206</v>
      </c>
      <c r="L10694" t="s">
        <v>61</v>
      </c>
      <c r="M10694" t="s">
        <v>43</v>
      </c>
      <c r="N10694" t="s">
        <v>12131</v>
      </c>
      <c r="O10694" t="s">
        <v>33183</v>
      </c>
    </row>
    <row r="10695" spans="1:19" x14ac:dyDescent="0.25">
      <c r="A10695" t="s">
        <v>290</v>
      </c>
      <c r="B10695" t="s">
        <v>194</v>
      </c>
      <c r="C10695" t="s">
        <v>33184</v>
      </c>
      <c r="D10695" t="s">
        <v>30</v>
      </c>
      <c r="E10695" t="s">
        <v>13281</v>
      </c>
      <c r="F10695" t="s">
        <v>33185</v>
      </c>
      <c r="G10695" t="s">
        <v>13281</v>
      </c>
      <c r="H10695" t="s">
        <v>3767</v>
      </c>
      <c r="I10695" t="s">
        <v>33186</v>
      </c>
      <c r="J10695" t="s">
        <v>33187</v>
      </c>
    </row>
    <row r="10696" spans="1:19" x14ac:dyDescent="0.25">
      <c r="A10696" t="s">
        <v>1349</v>
      </c>
      <c r="B10696" t="s">
        <v>651</v>
      </c>
      <c r="C10696" t="s">
        <v>36</v>
      </c>
      <c r="D10696" t="s">
        <v>6731</v>
      </c>
      <c r="E10696" t="s">
        <v>59</v>
      </c>
      <c r="F10696" t="s">
        <v>14156</v>
      </c>
      <c r="G10696" t="s">
        <v>33188</v>
      </c>
    </row>
    <row r="10697" spans="1:19" x14ac:dyDescent="0.25">
      <c r="A10697" t="s">
        <v>639</v>
      </c>
      <c r="B10697" t="s">
        <v>100</v>
      </c>
      <c r="C10697" t="s">
        <v>8414</v>
      </c>
      <c r="D10697" t="s">
        <v>18</v>
      </c>
      <c r="E10697" t="s">
        <v>61</v>
      </c>
      <c r="F10697" t="s">
        <v>33189</v>
      </c>
      <c r="G10697" t="s">
        <v>33190</v>
      </c>
    </row>
    <row r="10698" spans="1:19" x14ac:dyDescent="0.25">
      <c r="A10698" t="s">
        <v>179</v>
      </c>
      <c r="B10698" t="s">
        <v>419</v>
      </c>
      <c r="C10698" t="s">
        <v>3800</v>
      </c>
      <c r="D10698" t="s">
        <v>59</v>
      </c>
      <c r="E10698" t="s">
        <v>33191</v>
      </c>
      <c r="F10698" t="s">
        <v>335</v>
      </c>
      <c r="G10698" t="s">
        <v>13476</v>
      </c>
      <c r="H10698" t="s">
        <v>18</v>
      </c>
      <c r="I10698" t="s">
        <v>33192</v>
      </c>
      <c r="J10698" t="s">
        <v>33193</v>
      </c>
      <c r="K10698" t="s">
        <v>1549</v>
      </c>
      <c r="L10698" t="s">
        <v>400</v>
      </c>
      <c r="M10698" t="s">
        <v>456</v>
      </c>
      <c r="N10698" t="s">
        <v>102</v>
      </c>
      <c r="O10698" t="s">
        <v>61</v>
      </c>
      <c r="P10698" t="s">
        <v>33192</v>
      </c>
      <c r="Q10698" t="s">
        <v>33194</v>
      </c>
      <c r="R10698" t="s">
        <v>33195</v>
      </c>
    </row>
    <row r="10699" spans="1:19" x14ac:dyDescent="0.25">
      <c r="A10699" t="s">
        <v>33196</v>
      </c>
      <c r="B10699" t="s">
        <v>334</v>
      </c>
      <c r="C10699" t="s">
        <v>6076</v>
      </c>
      <c r="D10699" t="s">
        <v>33197</v>
      </c>
      <c r="E10699" t="s">
        <v>100</v>
      </c>
      <c r="F10699" t="s">
        <v>703</v>
      </c>
      <c r="G10699" t="s">
        <v>36</v>
      </c>
      <c r="H10699" t="s">
        <v>15</v>
      </c>
      <c r="I10699" t="s">
        <v>57</v>
      </c>
      <c r="J10699" t="s">
        <v>194</v>
      </c>
      <c r="K10699" t="s">
        <v>33198</v>
      </c>
    </row>
    <row r="10700" spans="1:19" x14ac:dyDescent="0.25">
      <c r="A10700" t="s">
        <v>1377</v>
      </c>
      <c r="B10700" t="s">
        <v>113</v>
      </c>
      <c r="C10700" t="s">
        <v>1255</v>
      </c>
      <c r="D10700" t="s">
        <v>33199</v>
      </c>
      <c r="E10700" t="s">
        <v>33200</v>
      </c>
      <c r="F10700" t="s">
        <v>461</v>
      </c>
      <c r="G10700" t="s">
        <v>61</v>
      </c>
      <c r="H10700" t="s">
        <v>1</v>
      </c>
      <c r="I10700" t="s">
        <v>43</v>
      </c>
      <c r="J10700" t="s">
        <v>33201</v>
      </c>
      <c r="K10700" t="s">
        <v>33202</v>
      </c>
    </row>
    <row r="10701" spans="1:19" x14ac:dyDescent="0.25">
      <c r="A10701" t="s">
        <v>6629</v>
      </c>
      <c r="B10701" t="s">
        <v>30</v>
      </c>
      <c r="C10701" t="s">
        <v>607</v>
      </c>
      <c r="D10701" t="s">
        <v>57</v>
      </c>
      <c r="E10701" t="s">
        <v>61</v>
      </c>
      <c r="F10701" t="s">
        <v>33203</v>
      </c>
      <c r="G10701" t="s">
        <v>61</v>
      </c>
      <c r="H10701" t="s">
        <v>2233</v>
      </c>
      <c r="I10701" t="s">
        <v>4419</v>
      </c>
      <c r="J10701" t="s">
        <v>33204</v>
      </c>
      <c r="K10701" t="s">
        <v>33205</v>
      </c>
    </row>
    <row r="10702" spans="1:19" x14ac:dyDescent="0.25">
      <c r="A10702" t="s">
        <v>2018</v>
      </c>
      <c r="B10702" t="s">
        <v>36</v>
      </c>
      <c r="C10702" t="s">
        <v>15</v>
      </c>
      <c r="D10702" t="s">
        <v>57</v>
      </c>
      <c r="E10702" t="s">
        <v>33206</v>
      </c>
      <c r="F10702" t="s">
        <v>1</v>
      </c>
      <c r="G10702" t="s">
        <v>43</v>
      </c>
      <c r="H10702" t="s">
        <v>33207</v>
      </c>
      <c r="I10702" t="s">
        <v>108</v>
      </c>
      <c r="J10702" t="s">
        <v>33208</v>
      </c>
      <c r="K10702" t="s">
        <v>400</v>
      </c>
      <c r="L10702" t="s">
        <v>6760</v>
      </c>
      <c r="M10702" t="s">
        <v>1436</v>
      </c>
      <c r="N10702" t="s">
        <v>126</v>
      </c>
      <c r="O10702" t="s">
        <v>249</v>
      </c>
      <c r="P10702" t="s">
        <v>15030</v>
      </c>
      <c r="Q10702" t="s">
        <v>33209</v>
      </c>
    </row>
    <row r="10703" spans="1:19" x14ac:dyDescent="0.25">
      <c r="A10703" t="s">
        <v>2800</v>
      </c>
      <c r="B10703" t="s">
        <v>1955</v>
      </c>
      <c r="C10703" t="s">
        <v>5</v>
      </c>
      <c r="D10703" t="s">
        <v>2844</v>
      </c>
      <c r="E10703" t="s">
        <v>18</v>
      </c>
      <c r="F10703" t="s">
        <v>61</v>
      </c>
      <c r="G10703" t="s">
        <v>31653</v>
      </c>
      <c r="H10703" t="s">
        <v>14497</v>
      </c>
      <c r="I10703" t="s">
        <v>400</v>
      </c>
      <c r="J10703" t="s">
        <v>33210</v>
      </c>
      <c r="K10703" t="s">
        <v>11151</v>
      </c>
      <c r="L10703" t="s">
        <v>33211</v>
      </c>
    </row>
    <row r="10704" spans="1:19" x14ac:dyDescent="0.25">
      <c r="A10704" t="s">
        <v>1762</v>
      </c>
      <c r="B10704" t="s">
        <v>5826</v>
      </c>
      <c r="C10704" t="s">
        <v>179</v>
      </c>
      <c r="D10704" t="s">
        <v>33212</v>
      </c>
      <c r="E10704" t="s">
        <v>193</v>
      </c>
      <c r="F10704" t="s">
        <v>919</v>
      </c>
      <c r="G10704" t="s">
        <v>61</v>
      </c>
      <c r="H10704" t="s">
        <v>8055</v>
      </c>
      <c r="I10704" t="s">
        <v>6180</v>
      </c>
      <c r="J10704" t="s">
        <v>36</v>
      </c>
      <c r="K10704" t="s">
        <v>33213</v>
      </c>
      <c r="L10704" t="s">
        <v>33214</v>
      </c>
    </row>
    <row r="10705" spans="1:21" x14ac:dyDescent="0.25">
      <c r="A10705" t="s">
        <v>3015</v>
      </c>
      <c r="B10705" t="s">
        <v>59</v>
      </c>
      <c r="C10705" t="s">
        <v>113</v>
      </c>
      <c r="D10705" t="s">
        <v>22944</v>
      </c>
      <c r="E10705" t="s">
        <v>717</v>
      </c>
      <c r="F10705" t="s">
        <v>461</v>
      </c>
      <c r="G10705" t="s">
        <v>33215</v>
      </c>
      <c r="H10705" t="s">
        <v>461</v>
      </c>
      <c r="I10705" t="s">
        <v>721</v>
      </c>
      <c r="J10705" t="s">
        <v>461</v>
      </c>
      <c r="K10705" t="s">
        <v>15869</v>
      </c>
      <c r="L10705" t="s">
        <v>1189</v>
      </c>
      <c r="M10705" t="s">
        <v>113</v>
      </c>
      <c r="N10705" t="s">
        <v>974</v>
      </c>
      <c r="O10705" t="s">
        <v>328</v>
      </c>
      <c r="P10705" t="s">
        <v>356</v>
      </c>
      <c r="Q10705" t="s">
        <v>23672</v>
      </c>
      <c r="R10705" t="s">
        <v>206</v>
      </c>
      <c r="S10705" t="s">
        <v>572</v>
      </c>
      <c r="T10705" t="s">
        <v>13472</v>
      </c>
      <c r="U10705" t="s">
        <v>33216</v>
      </c>
    </row>
    <row r="10706" spans="1:21" x14ac:dyDescent="0.25">
      <c r="A10706" t="s">
        <v>9833</v>
      </c>
      <c r="B10706" t="s">
        <v>1762</v>
      </c>
      <c r="C10706" t="s">
        <v>77</v>
      </c>
      <c r="D10706" t="s">
        <v>39</v>
      </c>
      <c r="E10706" t="s">
        <v>33217</v>
      </c>
      <c r="F10706" t="s">
        <v>1531</v>
      </c>
      <c r="G10706" t="s">
        <v>898</v>
      </c>
      <c r="H10706" t="s">
        <v>639</v>
      </c>
      <c r="I10706" t="s">
        <v>1128</v>
      </c>
      <c r="J10706" t="s">
        <v>31629</v>
      </c>
      <c r="K10706" t="s">
        <v>37</v>
      </c>
      <c r="L10706" t="s">
        <v>33218</v>
      </c>
      <c r="M10706" t="s">
        <v>781</v>
      </c>
      <c r="N10706" t="s">
        <v>974</v>
      </c>
      <c r="O10706" t="s">
        <v>33219</v>
      </c>
      <c r="P10706" t="s">
        <v>33220</v>
      </c>
    </row>
    <row r="10707" spans="1:21" x14ac:dyDescent="0.25">
      <c r="A10707" t="s">
        <v>5092</v>
      </c>
      <c r="B10707" t="s">
        <v>33221</v>
      </c>
      <c r="C10707" t="s">
        <v>290</v>
      </c>
      <c r="D10707" t="s">
        <v>400</v>
      </c>
      <c r="E10707" t="s">
        <v>10116</v>
      </c>
      <c r="F10707" t="s">
        <v>59</v>
      </c>
      <c r="G10707" t="s">
        <v>1473</v>
      </c>
      <c r="H10707" t="s">
        <v>1920</v>
      </c>
      <c r="I10707" t="s">
        <v>33222</v>
      </c>
      <c r="J10707" t="s">
        <v>33223</v>
      </c>
    </row>
    <row r="10708" spans="1:21" x14ac:dyDescent="0.25">
      <c r="A10708" t="s">
        <v>30907</v>
      </c>
      <c r="B10708" t="s">
        <v>9725</v>
      </c>
      <c r="C10708" t="s">
        <v>71</v>
      </c>
      <c r="D10708" t="s">
        <v>887</v>
      </c>
      <c r="E10708" t="s">
        <v>33224</v>
      </c>
      <c r="F10708" t="e" cm="1">
        <f t="array" ref="F10708">---and</f>
        <v>#NAME?</v>
      </c>
      <c r="G10708" t="s">
        <v>61</v>
      </c>
      <c r="H10708" t="s">
        <v>33225</v>
      </c>
      <c r="I10708" t="s">
        <v>8012</v>
      </c>
      <c r="J10708" t="s">
        <v>6359</v>
      </c>
      <c r="K10708" t="s">
        <v>4426</v>
      </c>
      <c r="L10708" t="s">
        <v>33226</v>
      </c>
    </row>
    <row r="10709" spans="1:21" x14ac:dyDescent="0.25">
      <c r="A10709" t="s">
        <v>6614</v>
      </c>
      <c r="B10709" t="s">
        <v>5201</v>
      </c>
      <c r="C10709" t="s">
        <v>978</v>
      </c>
      <c r="D10709" t="s">
        <v>761</v>
      </c>
      <c r="E10709" t="s">
        <v>4257</v>
      </c>
      <c r="F10709" t="s">
        <v>198</v>
      </c>
      <c r="G10709" t="s">
        <v>1047</v>
      </c>
      <c r="H10709" t="s">
        <v>16</v>
      </c>
      <c r="I10709" t="s">
        <v>6687</v>
      </c>
      <c r="J10709" t="s">
        <v>3234</v>
      </c>
      <c r="K10709" t="s">
        <v>61</v>
      </c>
      <c r="L10709" t="s">
        <v>978</v>
      </c>
      <c r="M10709" t="s">
        <v>370</v>
      </c>
      <c r="N10709" t="s">
        <v>2737</v>
      </c>
      <c r="O10709" t="s">
        <v>590</v>
      </c>
      <c r="P10709" t="s">
        <v>1465</v>
      </c>
      <c r="Q10709" t="s">
        <v>33227</v>
      </c>
      <c r="R10709" t="s">
        <v>19720</v>
      </c>
      <c r="S10709" t="s">
        <v>33228</v>
      </c>
    </row>
    <row r="10710" spans="1:21" x14ac:dyDescent="0.25">
      <c r="A10710" t="s">
        <v>6614</v>
      </c>
      <c r="B10710" t="s">
        <v>86</v>
      </c>
      <c r="C10710" t="s">
        <v>439</v>
      </c>
      <c r="D10710" t="s">
        <v>179</v>
      </c>
      <c r="E10710" t="s">
        <v>1012</v>
      </c>
      <c r="F10710" t="s">
        <v>1013</v>
      </c>
      <c r="G10710" t="s">
        <v>1940</v>
      </c>
      <c r="H10710" t="s">
        <v>432</v>
      </c>
      <c r="I10710" t="s">
        <v>9224</v>
      </c>
      <c r="J10710" t="s">
        <v>18</v>
      </c>
      <c r="K10710" t="s">
        <v>61</v>
      </c>
      <c r="L10710" t="s">
        <v>17761</v>
      </c>
      <c r="M10710" t="s">
        <v>6739</v>
      </c>
      <c r="N10710" t="s">
        <v>1012</v>
      </c>
      <c r="O10710" t="s">
        <v>1013</v>
      </c>
      <c r="P10710" t="s">
        <v>1940</v>
      </c>
      <c r="Q10710" t="s">
        <v>432</v>
      </c>
      <c r="R10710" t="s">
        <v>28694</v>
      </c>
      <c r="S10710" t="s">
        <v>33229</v>
      </c>
      <c r="T10710" t="s">
        <v>33230</v>
      </c>
    </row>
    <row r="10711" spans="1:21" x14ac:dyDescent="0.25">
      <c r="A10711" t="s">
        <v>6614</v>
      </c>
      <c r="B10711" t="s">
        <v>898</v>
      </c>
      <c r="C10711" t="s">
        <v>1295</v>
      </c>
      <c r="D10711" t="s">
        <v>8372</v>
      </c>
      <c r="E10711" t="s">
        <v>206</v>
      </c>
      <c r="F10711" t="s">
        <v>61</v>
      </c>
      <c r="G10711" t="s">
        <v>43</v>
      </c>
      <c r="H10711" t="s">
        <v>1211</v>
      </c>
      <c r="I10711" t="s">
        <v>18</v>
      </c>
      <c r="J10711" t="s">
        <v>5996</v>
      </c>
      <c r="K10711" t="s">
        <v>898</v>
      </c>
      <c r="L10711" t="s">
        <v>2072</v>
      </c>
      <c r="M10711" t="s">
        <v>33231</v>
      </c>
      <c r="N10711" t="s">
        <v>33232</v>
      </c>
    </row>
    <row r="10712" spans="1:21" x14ac:dyDescent="0.25">
      <c r="A10712" t="s">
        <v>6614</v>
      </c>
      <c r="B10712" t="s">
        <v>1559</v>
      </c>
      <c r="C10712" t="s">
        <v>322</v>
      </c>
      <c r="D10712" t="s">
        <v>358</v>
      </c>
      <c r="E10712" t="s">
        <v>1059</v>
      </c>
      <c r="F10712" t="s">
        <v>112</v>
      </c>
      <c r="G10712" t="s">
        <v>30</v>
      </c>
      <c r="H10712" t="s">
        <v>61</v>
      </c>
      <c r="I10712" t="s">
        <v>15911</v>
      </c>
      <c r="J10712" t="s">
        <v>8378</v>
      </c>
      <c r="K10712" t="s">
        <v>33233</v>
      </c>
      <c r="L10712" t="s">
        <v>898</v>
      </c>
      <c r="M10712" t="s">
        <v>33234</v>
      </c>
    </row>
    <row r="10713" spans="1:21" x14ac:dyDescent="0.25">
      <c r="A10713" t="s">
        <v>33235</v>
      </c>
      <c r="B10713" t="s">
        <v>6614</v>
      </c>
      <c r="C10713" t="s">
        <v>108</v>
      </c>
      <c r="D10713" t="s">
        <v>33236</v>
      </c>
      <c r="E10713" t="s">
        <v>61</v>
      </c>
      <c r="F10713" t="s">
        <v>33237</v>
      </c>
      <c r="G10713" t="s">
        <v>108</v>
      </c>
      <c r="H10713" t="s">
        <v>33238</v>
      </c>
      <c r="I10713" t="s">
        <v>108</v>
      </c>
      <c r="J10713" t="s">
        <v>26421</v>
      </c>
      <c r="K10713" t="s">
        <v>33239</v>
      </c>
    </row>
    <row r="10714" spans="1:21" x14ac:dyDescent="0.25">
      <c r="A10714" t="s">
        <v>6614</v>
      </c>
      <c r="B10714" t="s">
        <v>33240</v>
      </c>
      <c r="C10714" t="s">
        <v>116</v>
      </c>
      <c r="D10714" t="s">
        <v>1994</v>
      </c>
      <c r="E10714" t="s">
        <v>5906</v>
      </c>
      <c r="F10714" t="s">
        <v>36</v>
      </c>
      <c r="G10714" t="s">
        <v>290</v>
      </c>
      <c r="H10714" t="s">
        <v>1012</v>
      </c>
      <c r="I10714" t="s">
        <v>33241</v>
      </c>
      <c r="J10714" t="s">
        <v>161</v>
      </c>
      <c r="K10714" t="s">
        <v>37</v>
      </c>
      <c r="L10714" t="s">
        <v>1012</v>
      </c>
      <c r="M10714" t="s">
        <v>290</v>
      </c>
      <c r="N10714" t="s">
        <v>36</v>
      </c>
      <c r="O10714" t="s">
        <v>161</v>
      </c>
      <c r="P10714" t="s">
        <v>33242</v>
      </c>
    </row>
    <row r="10715" spans="1:21" x14ac:dyDescent="0.25">
      <c r="A10715" t="s">
        <v>6614</v>
      </c>
      <c r="B10715" t="s">
        <v>33240</v>
      </c>
      <c r="C10715" t="s">
        <v>17465</v>
      </c>
      <c r="D10715" t="s">
        <v>20873</v>
      </c>
      <c r="E10715" t="s">
        <v>1994</v>
      </c>
      <c r="F10715" t="s">
        <v>22828</v>
      </c>
      <c r="G10715" t="s">
        <v>33243</v>
      </c>
      <c r="H10715" t="s">
        <v>181</v>
      </c>
      <c r="I10715" t="s">
        <v>113</v>
      </c>
      <c r="J10715" t="s">
        <v>61</v>
      </c>
      <c r="K10715" t="s">
        <v>395</v>
      </c>
      <c r="L10715" t="s">
        <v>608</v>
      </c>
      <c r="M10715" t="s">
        <v>30</v>
      </c>
      <c r="N10715" t="s">
        <v>7376</v>
      </c>
      <c r="O10715" t="s">
        <v>30</v>
      </c>
      <c r="P10715" t="s">
        <v>33244</v>
      </c>
      <c r="Q10715" t="s">
        <v>33245</v>
      </c>
      <c r="R10715" t="s">
        <v>33246</v>
      </c>
    </row>
    <row r="10716" spans="1:21" x14ac:dyDescent="0.25">
      <c r="A10716" t="s">
        <v>6614</v>
      </c>
      <c r="B10716" t="s">
        <v>859</v>
      </c>
      <c r="C10716" t="s">
        <v>4510</v>
      </c>
      <c r="D10716" t="s">
        <v>36</v>
      </c>
      <c r="E10716" t="s">
        <v>33247</v>
      </c>
      <c r="F10716" t="s">
        <v>3253</v>
      </c>
      <c r="G10716" t="s">
        <v>33248</v>
      </c>
      <c r="H10716" t="s">
        <v>33249</v>
      </c>
    </row>
    <row r="10717" spans="1:21" x14ac:dyDescent="0.25">
      <c r="A10717" t="s">
        <v>156</v>
      </c>
      <c r="B10717" t="s">
        <v>157</v>
      </c>
      <c r="C10717" t="s">
        <v>7328</v>
      </c>
      <c r="D10717" t="s">
        <v>695</v>
      </c>
      <c r="E10717" t="s">
        <v>589</v>
      </c>
      <c r="F10717" t="s">
        <v>739</v>
      </c>
      <c r="G10717" t="s">
        <v>438</v>
      </c>
      <c r="H10717" t="s">
        <v>439</v>
      </c>
      <c r="I10717" t="s">
        <v>161</v>
      </c>
      <c r="J10717">
        <v>9</v>
      </c>
      <c r="K10717" t="s">
        <v>8810</v>
      </c>
      <c r="L10717" t="s">
        <v>30</v>
      </c>
      <c r="M10717" t="s">
        <v>33250</v>
      </c>
    </row>
    <row r="10718" spans="1:21" x14ac:dyDescent="0.25">
      <c r="A10718" t="s">
        <v>439</v>
      </c>
      <c r="B10718" t="s">
        <v>589</v>
      </c>
      <c r="C10718" t="s">
        <v>206</v>
      </c>
      <c r="D10718">
        <v>9</v>
      </c>
      <c r="E10718" t="s">
        <v>30</v>
      </c>
      <c r="F10718" t="s">
        <v>681</v>
      </c>
      <c r="G10718" t="s">
        <v>161</v>
      </c>
      <c r="H10718" t="s">
        <v>590</v>
      </c>
      <c r="I10718" t="s">
        <v>794</v>
      </c>
      <c r="J10718" t="s">
        <v>237</v>
      </c>
      <c r="K10718" t="s">
        <v>33251</v>
      </c>
    </row>
    <row r="10719" spans="1:21" x14ac:dyDescent="0.25">
      <c r="A10719" t="s">
        <v>33252</v>
      </c>
      <c r="B10719" t="s">
        <v>7499</v>
      </c>
      <c r="C10719" t="s">
        <v>179</v>
      </c>
      <c r="D10719" t="s">
        <v>541</v>
      </c>
      <c r="E10719" t="s">
        <v>1504</v>
      </c>
      <c r="F10719" t="s">
        <v>11937</v>
      </c>
      <c r="G10719" t="s">
        <v>18</v>
      </c>
      <c r="H10719" t="s">
        <v>61</v>
      </c>
      <c r="I10719" t="s">
        <v>33253</v>
      </c>
      <c r="J10719" t="s">
        <v>898</v>
      </c>
      <c r="K10719" t="s">
        <v>116</v>
      </c>
      <c r="L10719" t="s">
        <v>1719</v>
      </c>
      <c r="M10719" t="s">
        <v>1129</v>
      </c>
      <c r="N10719" t="s">
        <v>6862</v>
      </c>
      <c r="O10719" t="s">
        <v>711</v>
      </c>
      <c r="P10719" t="s">
        <v>3548</v>
      </c>
      <c r="Q10719" t="s">
        <v>37</v>
      </c>
      <c r="R10719" t="s">
        <v>33254</v>
      </c>
    </row>
    <row r="10720" spans="1:21" x14ac:dyDescent="0.25">
      <c r="A10720" t="s">
        <v>1716</v>
      </c>
      <c r="B10720" t="s">
        <v>33255</v>
      </c>
    </row>
    <row r="10721" spans="1:26" x14ac:dyDescent="0.25">
      <c r="A10721" t="s">
        <v>5088</v>
      </c>
      <c r="B10721" t="s">
        <v>36</v>
      </c>
      <c r="C10721" t="s">
        <v>161</v>
      </c>
      <c r="D10721" t="s">
        <v>5</v>
      </c>
      <c r="E10721" t="s">
        <v>266</v>
      </c>
      <c r="F10721" t="s">
        <v>33256</v>
      </c>
    </row>
    <row r="10722" spans="1:26" x14ac:dyDescent="0.25">
      <c r="A10722" t="s">
        <v>6614</v>
      </c>
      <c r="B10722" t="s">
        <v>898</v>
      </c>
      <c r="C10722" t="s">
        <v>2711</v>
      </c>
      <c r="D10722" t="s">
        <v>1</v>
      </c>
      <c r="E10722" t="s">
        <v>17815</v>
      </c>
      <c r="F10722" t="s">
        <v>327</v>
      </c>
      <c r="G10722" t="s">
        <v>126</v>
      </c>
      <c r="H10722" t="s">
        <v>20457</v>
      </c>
      <c r="I10722" t="s">
        <v>86</v>
      </c>
      <c r="J10722" t="s">
        <v>33257</v>
      </c>
      <c r="K10722" t="s">
        <v>8970</v>
      </c>
      <c r="L10722" t="s">
        <v>432</v>
      </c>
      <c r="M10722" t="s">
        <v>9944</v>
      </c>
      <c r="N10722" t="s">
        <v>1407</v>
      </c>
      <c r="O10722" t="s">
        <v>2432</v>
      </c>
      <c r="P10722" t="s">
        <v>5117</v>
      </c>
      <c r="Q10722" t="s">
        <v>33258</v>
      </c>
    </row>
    <row r="10723" spans="1:26" x14ac:dyDescent="0.25">
      <c r="A10723" t="s">
        <v>6614</v>
      </c>
      <c r="B10723" t="s">
        <v>18839</v>
      </c>
      <c r="C10723" t="s">
        <v>18839</v>
      </c>
      <c r="D10723" t="s">
        <v>19703</v>
      </c>
      <c r="E10723" t="s">
        <v>2083</v>
      </c>
      <c r="F10723" t="s">
        <v>572</v>
      </c>
      <c r="G10723" t="s">
        <v>1650</v>
      </c>
      <c r="H10723" t="s">
        <v>717</v>
      </c>
      <c r="I10723" t="s">
        <v>59</v>
      </c>
      <c r="J10723" t="s">
        <v>61</v>
      </c>
      <c r="K10723" t="s">
        <v>11</v>
      </c>
      <c r="L10723" t="s">
        <v>4547</v>
      </c>
      <c r="M10723" t="s">
        <v>978</v>
      </c>
      <c r="N10723" t="s">
        <v>1741</v>
      </c>
      <c r="O10723" t="s">
        <v>33259</v>
      </c>
      <c r="P10723" t="s">
        <v>33260</v>
      </c>
    </row>
    <row r="10724" spans="1:26" x14ac:dyDescent="0.25">
      <c r="A10724" t="s">
        <v>898</v>
      </c>
      <c r="B10724" t="s">
        <v>23709</v>
      </c>
      <c r="C10724" t="s">
        <v>157</v>
      </c>
      <c r="D10724" t="s">
        <v>6614</v>
      </c>
      <c r="E10724" t="s">
        <v>335</v>
      </c>
      <c r="F10724" t="s">
        <v>17465</v>
      </c>
      <c r="G10724" t="s">
        <v>3944</v>
      </c>
      <c r="H10724" t="s">
        <v>723</v>
      </c>
      <c r="I10724" t="s">
        <v>33261</v>
      </c>
      <c r="J10724" t="s">
        <v>21443</v>
      </c>
      <c r="K10724" t="s">
        <v>5989</v>
      </c>
      <c r="L10724" t="s">
        <v>3800</v>
      </c>
      <c r="M10724" t="s">
        <v>37</v>
      </c>
      <c r="N10724" t="s">
        <v>33262</v>
      </c>
    </row>
    <row r="10725" spans="1:26" x14ac:dyDescent="0.25">
      <c r="A10725" t="s">
        <v>6614</v>
      </c>
      <c r="B10725" t="s">
        <v>100</v>
      </c>
      <c r="C10725" t="s">
        <v>61</v>
      </c>
      <c r="D10725" t="s">
        <v>27</v>
      </c>
      <c r="E10725" t="s">
        <v>2432</v>
      </c>
      <c r="F10725" t="s">
        <v>179</v>
      </c>
      <c r="G10725" t="s">
        <v>43</v>
      </c>
      <c r="H10725" t="s">
        <v>126</v>
      </c>
      <c r="I10725" t="s">
        <v>1635</v>
      </c>
      <c r="J10725" t="s">
        <v>1012</v>
      </c>
      <c r="K10725" t="s">
        <v>61</v>
      </c>
      <c r="L10725" t="s">
        <v>27</v>
      </c>
      <c r="M10725" t="s">
        <v>182</v>
      </c>
      <c r="N10725" t="s">
        <v>2114</v>
      </c>
      <c r="O10725" t="s">
        <v>1071</v>
      </c>
      <c r="P10725" t="s">
        <v>406</v>
      </c>
      <c r="Q10725" t="s">
        <v>2498</v>
      </c>
      <c r="R10725" t="s">
        <v>33263</v>
      </c>
    </row>
    <row r="10726" spans="1:26" x14ac:dyDescent="0.25">
      <c r="A10726" t="s">
        <v>33264</v>
      </c>
      <c r="B10726" t="s">
        <v>33265</v>
      </c>
      <c r="C10726" t="s">
        <v>6614</v>
      </c>
      <c r="D10726" t="s">
        <v>179</v>
      </c>
      <c r="E10726" t="s">
        <v>541</v>
      </c>
      <c r="F10726" t="s">
        <v>24741</v>
      </c>
      <c r="G10726" t="s">
        <v>1716</v>
      </c>
      <c r="H10726" t="s">
        <v>33266</v>
      </c>
    </row>
    <row r="10727" spans="1:26" x14ac:dyDescent="0.25">
      <c r="A10727" t="b">
        <v>1</v>
      </c>
      <c r="B10727" t="s">
        <v>33267</v>
      </c>
    </row>
    <row r="10728" spans="1:26" x14ac:dyDescent="0.25">
      <c r="A10728" t="s">
        <v>1716</v>
      </c>
      <c r="B10728" t="s">
        <v>33268</v>
      </c>
    </row>
    <row r="10729" spans="1:26" x14ac:dyDescent="0.25">
      <c r="A10729" t="s">
        <v>30856</v>
      </c>
      <c r="B10729" t="s">
        <v>1940</v>
      </c>
      <c r="C10729" t="s">
        <v>327</v>
      </c>
      <c r="D10729" t="s">
        <v>126</v>
      </c>
      <c r="E10729" t="s">
        <v>1635</v>
      </c>
      <c r="F10729" t="s">
        <v>18</v>
      </c>
      <c r="G10729">
        <v>2016</v>
      </c>
      <c r="H10729" t="s">
        <v>1012</v>
      </c>
      <c r="I10729" t="s">
        <v>17465</v>
      </c>
      <c r="J10729" t="s">
        <v>182</v>
      </c>
      <c r="K10729" t="s">
        <v>3936</v>
      </c>
      <c r="L10729" t="s">
        <v>126</v>
      </c>
      <c r="M10729" t="s">
        <v>711</v>
      </c>
      <c r="N10729" t="s">
        <v>33269</v>
      </c>
      <c r="O10729" t="s">
        <v>33270</v>
      </c>
    </row>
    <row r="10730" spans="1:26" x14ac:dyDescent="0.25">
      <c r="A10730" t="s">
        <v>161</v>
      </c>
      <c r="B10730" t="s">
        <v>73</v>
      </c>
      <c r="C10730" t="s">
        <v>290</v>
      </c>
      <c r="D10730" t="s">
        <v>1709</v>
      </c>
      <c r="E10730" t="s">
        <v>2244</v>
      </c>
      <c r="F10730" t="s">
        <v>1331</v>
      </c>
      <c r="G10730" t="s">
        <v>1332</v>
      </c>
      <c r="H10730" t="s">
        <v>161</v>
      </c>
      <c r="I10730" t="s">
        <v>2179</v>
      </c>
      <c r="J10730" t="s">
        <v>313</v>
      </c>
      <c r="K10730" t="s">
        <v>1265</v>
      </c>
      <c r="L10730" t="s">
        <v>210</v>
      </c>
      <c r="M10730" t="s">
        <v>45</v>
      </c>
      <c r="N10730" t="s">
        <v>33271</v>
      </c>
    </row>
    <row r="10731" spans="1:26" x14ac:dyDescent="0.25">
      <c r="A10731" t="s">
        <v>33272</v>
      </c>
      <c r="B10731" t="s">
        <v>108</v>
      </c>
      <c r="C10731" t="s">
        <v>1702</v>
      </c>
      <c r="D10731" t="s">
        <v>156</v>
      </c>
      <c r="E10731" t="s">
        <v>1432</v>
      </c>
      <c r="F10731" t="s">
        <v>157</v>
      </c>
      <c r="G10731" t="s">
        <v>14855</v>
      </c>
      <c r="H10731" t="s">
        <v>37</v>
      </c>
      <c r="I10731" t="s">
        <v>4</v>
      </c>
      <c r="J10731" t="s">
        <v>156</v>
      </c>
      <c r="K10731" t="s">
        <v>101</v>
      </c>
      <c r="L10731" t="s">
        <v>6614</v>
      </c>
      <c r="M10731" t="s">
        <v>71</v>
      </c>
      <c r="N10731" t="s">
        <v>20577</v>
      </c>
      <c r="O10731" t="s">
        <v>1319</v>
      </c>
      <c r="P10731" t="s">
        <v>112</v>
      </c>
      <c r="Q10731" t="s">
        <v>15</v>
      </c>
      <c r="R10731" t="s">
        <v>33273</v>
      </c>
    </row>
    <row r="10732" spans="1:26" x14ac:dyDescent="0.25">
      <c r="A10732" t="s">
        <v>108</v>
      </c>
      <c r="B10732" t="s">
        <v>3291</v>
      </c>
      <c r="C10732" t="s">
        <v>57</v>
      </c>
      <c r="D10732" t="s">
        <v>43</v>
      </c>
      <c r="E10732" t="s">
        <v>5230</v>
      </c>
      <c r="F10732" t="s">
        <v>18</v>
      </c>
      <c r="G10732" t="s">
        <v>12</v>
      </c>
      <c r="H10732" t="s">
        <v>366</v>
      </c>
      <c r="I10732" t="s">
        <v>6844</v>
      </c>
      <c r="J10732" t="s">
        <v>179</v>
      </c>
      <c r="K10732" t="s">
        <v>5809</v>
      </c>
      <c r="L10732" t="s">
        <v>2189</v>
      </c>
      <c r="M10732" t="s">
        <v>2398</v>
      </c>
      <c r="N10732" t="s">
        <v>5436</v>
      </c>
      <c r="O10732" t="s">
        <v>182</v>
      </c>
      <c r="P10732" t="s">
        <v>60</v>
      </c>
      <c r="Q10732" t="s">
        <v>2671</v>
      </c>
      <c r="R10732" t="s">
        <v>342</v>
      </c>
      <c r="S10732" t="s">
        <v>14622</v>
      </c>
      <c r="T10732" t="s">
        <v>16</v>
      </c>
      <c r="U10732" t="s">
        <v>33274</v>
      </c>
      <c r="V10732" t="s">
        <v>33275</v>
      </c>
    </row>
    <row r="10733" spans="1:26" x14ac:dyDescent="0.25">
      <c r="A10733" t="s">
        <v>6614</v>
      </c>
      <c r="B10733" t="s">
        <v>25512</v>
      </c>
      <c r="C10733" t="s">
        <v>218</v>
      </c>
      <c r="D10733" t="s">
        <v>7875</v>
      </c>
      <c r="E10733" t="s">
        <v>5</v>
      </c>
      <c r="F10733" t="s">
        <v>28870</v>
      </c>
      <c r="G10733" t="s">
        <v>1128</v>
      </c>
      <c r="H10733" t="s">
        <v>571</v>
      </c>
      <c r="I10733" t="s">
        <v>71</v>
      </c>
      <c r="J10733" t="s">
        <v>33276</v>
      </c>
      <c r="K10733" t="s">
        <v>478</v>
      </c>
      <c r="L10733" t="s">
        <v>1128</v>
      </c>
      <c r="M10733" t="s">
        <v>462</v>
      </c>
      <c r="N10733" t="s">
        <v>384</v>
      </c>
      <c r="O10733" t="s">
        <v>180</v>
      </c>
      <c r="P10733" t="s">
        <v>3263</v>
      </c>
      <c r="Q10733" t="s">
        <v>61</v>
      </c>
      <c r="R10733" t="s">
        <v>33277</v>
      </c>
      <c r="S10733" t="s">
        <v>33278</v>
      </c>
    </row>
    <row r="10734" spans="1:26" x14ac:dyDescent="0.25">
      <c r="A10734" t="s">
        <v>33279</v>
      </c>
      <c r="B10734" t="s">
        <v>7092</v>
      </c>
      <c r="C10734" t="s">
        <v>5</v>
      </c>
      <c r="D10734" t="s">
        <v>4256</v>
      </c>
      <c r="E10734" t="s">
        <v>198</v>
      </c>
      <c r="F10734" t="s">
        <v>5439</v>
      </c>
      <c r="G10734" t="s">
        <v>31924</v>
      </c>
      <c r="H10734" t="s">
        <v>326</v>
      </c>
      <c r="I10734" t="s">
        <v>8438</v>
      </c>
      <c r="J10734" t="s">
        <v>179</v>
      </c>
      <c r="K10734" t="s">
        <v>1040</v>
      </c>
      <c r="L10734" t="s">
        <v>126</v>
      </c>
      <c r="M10734" t="s">
        <v>5117</v>
      </c>
      <c r="N10734" t="s">
        <v>574</v>
      </c>
      <c r="O10734" t="s">
        <v>1348</v>
      </c>
      <c r="P10734" t="s">
        <v>157</v>
      </c>
      <c r="Q10734" t="s">
        <v>3222</v>
      </c>
      <c r="R10734" t="s">
        <v>3201</v>
      </c>
      <c r="S10734" t="s">
        <v>5</v>
      </c>
      <c r="T10734" t="s">
        <v>1602</v>
      </c>
      <c r="U10734" t="s">
        <v>2737</v>
      </c>
      <c r="V10734" t="s">
        <v>126</v>
      </c>
      <c r="W10734" t="s">
        <v>5</v>
      </c>
      <c r="X10734" t="s">
        <v>704</v>
      </c>
      <c r="Y10734" t="s">
        <v>36</v>
      </c>
      <c r="Z10734" t="s">
        <v>33280</v>
      </c>
    </row>
    <row r="10735" spans="1:26" x14ac:dyDescent="0.25">
      <c r="A10735" t="s">
        <v>33281</v>
      </c>
      <c r="B10735" t="s">
        <v>1</v>
      </c>
      <c r="C10735" t="s">
        <v>43</v>
      </c>
      <c r="D10735" t="s">
        <v>59</v>
      </c>
      <c r="E10735" t="s">
        <v>22712</v>
      </c>
      <c r="F10735" t="s">
        <v>18</v>
      </c>
      <c r="G10735" t="s">
        <v>33282</v>
      </c>
      <c r="H10735" t="s">
        <v>1313</v>
      </c>
      <c r="I10735" t="s">
        <v>33283</v>
      </c>
      <c r="J10735" t="s">
        <v>33284</v>
      </c>
    </row>
    <row r="10736" spans="1:26" x14ac:dyDescent="0.25">
      <c r="A10736" t="s">
        <v>16</v>
      </c>
      <c r="B10736" t="s">
        <v>61</v>
      </c>
      <c r="C10736" t="s">
        <v>741</v>
      </c>
      <c r="D10736" t="s">
        <v>156</v>
      </c>
      <c r="E10736" t="s">
        <v>157</v>
      </c>
      <c r="F10736" t="s">
        <v>385</v>
      </c>
      <c r="G10736" t="s">
        <v>61</v>
      </c>
      <c r="H10736" t="s">
        <v>17492</v>
      </c>
      <c r="I10736" t="s">
        <v>1311</v>
      </c>
      <c r="J10736" t="s">
        <v>2856</v>
      </c>
      <c r="K10736" t="s">
        <v>33285</v>
      </c>
      <c r="L10736" t="s">
        <v>7772</v>
      </c>
      <c r="M10736" t="s">
        <v>33286</v>
      </c>
    </row>
    <row r="10737" spans="1:26" x14ac:dyDescent="0.25">
      <c r="A10737" t="s">
        <v>33287</v>
      </c>
      <c r="B10737" t="s">
        <v>228</v>
      </c>
      <c r="C10737" t="s">
        <v>3997</v>
      </c>
      <c r="D10737" t="s">
        <v>13328</v>
      </c>
      <c r="E10737" t="s">
        <v>1180</v>
      </c>
      <c r="F10737" t="s">
        <v>33288</v>
      </c>
      <c r="G10737" t="s">
        <v>33289</v>
      </c>
      <c r="H10737" t="s">
        <v>2458</v>
      </c>
      <c r="I10737" t="s">
        <v>33290</v>
      </c>
    </row>
    <row r="10738" spans="1:26" x14ac:dyDescent="0.25">
      <c r="A10738" t="s">
        <v>179</v>
      </c>
      <c r="B10738" t="s">
        <v>23</v>
      </c>
      <c r="C10738" t="s">
        <v>61</v>
      </c>
      <c r="D10738" t="s">
        <v>607</v>
      </c>
      <c r="E10738" t="s">
        <v>64</v>
      </c>
      <c r="F10738" t="s">
        <v>18</v>
      </c>
      <c r="G10738" t="s">
        <v>61</v>
      </c>
      <c r="H10738" t="s">
        <v>33291</v>
      </c>
      <c r="I10738" t="s">
        <v>33292</v>
      </c>
      <c r="J10738" t="s">
        <v>2943</v>
      </c>
      <c r="K10738" t="s">
        <v>324</v>
      </c>
      <c r="L10738" t="s">
        <v>18</v>
      </c>
      <c r="M10738" t="s">
        <v>61</v>
      </c>
      <c r="N10738" t="s">
        <v>14940</v>
      </c>
      <c r="O10738" t="s">
        <v>318</v>
      </c>
      <c r="P10738" t="s">
        <v>5</v>
      </c>
      <c r="Q10738" t="s">
        <v>13702</v>
      </c>
      <c r="R10738" t="s">
        <v>33293</v>
      </c>
    </row>
    <row r="10739" spans="1:26" x14ac:dyDescent="0.25">
      <c r="A10739" t="s">
        <v>61</v>
      </c>
      <c r="B10739" t="s">
        <v>19259</v>
      </c>
      <c r="C10739" t="s">
        <v>18</v>
      </c>
      <c r="D10739" t="s">
        <v>33294</v>
      </c>
      <c r="E10739" t="s">
        <v>2943</v>
      </c>
      <c r="F10739" t="s">
        <v>383</v>
      </c>
      <c r="G10739" t="s">
        <v>1382</v>
      </c>
      <c r="H10739" t="s">
        <v>1540</v>
      </c>
      <c r="I10739" t="s">
        <v>1839</v>
      </c>
      <c r="J10739" t="s">
        <v>1837</v>
      </c>
      <c r="K10739" t="s">
        <v>3022</v>
      </c>
      <c r="L10739" t="s">
        <v>7086</v>
      </c>
      <c r="M10739" t="s">
        <v>198</v>
      </c>
      <c r="N10739" t="s">
        <v>370</v>
      </c>
      <c r="O10739" t="s">
        <v>13984</v>
      </c>
      <c r="P10739" t="s">
        <v>33295</v>
      </c>
    </row>
    <row r="10740" spans="1:26" x14ac:dyDescent="0.25">
      <c r="A10740" t="s">
        <v>4801</v>
      </c>
      <c r="B10740" t="s">
        <v>9110</v>
      </c>
      <c r="C10740" t="s">
        <v>3200</v>
      </c>
      <c r="D10740" t="s">
        <v>5097</v>
      </c>
      <c r="E10740" t="s">
        <v>590</v>
      </c>
      <c r="F10740" t="s">
        <v>57</v>
      </c>
      <c r="G10740" t="s">
        <v>61</v>
      </c>
      <c r="H10740" t="s">
        <v>1900</v>
      </c>
      <c r="I10740" t="s">
        <v>4913</v>
      </c>
      <c r="J10740" t="s">
        <v>57</v>
      </c>
      <c r="K10740" t="s">
        <v>61</v>
      </c>
      <c r="L10740" t="s">
        <v>4987</v>
      </c>
      <c r="M10740" t="s">
        <v>998</v>
      </c>
      <c r="N10740" t="s">
        <v>2083</v>
      </c>
      <c r="O10740" t="s">
        <v>33296</v>
      </c>
    </row>
    <row r="10741" spans="1:26" x14ac:dyDescent="0.25">
      <c r="A10741" t="s">
        <v>43</v>
      </c>
      <c r="B10741" t="s">
        <v>33297</v>
      </c>
      <c r="C10741" t="s">
        <v>8728</v>
      </c>
      <c r="D10741" t="s">
        <v>260</v>
      </c>
      <c r="E10741" t="s">
        <v>33298</v>
      </c>
      <c r="F10741" t="s">
        <v>222</v>
      </c>
      <c r="G10741" t="s">
        <v>33299</v>
      </c>
      <c r="H10741" t="s">
        <v>5092</v>
      </c>
      <c r="I10741" t="s">
        <v>33300</v>
      </c>
      <c r="J10741" t="s">
        <v>12824</v>
      </c>
      <c r="K10741" t="s">
        <v>33301</v>
      </c>
      <c r="L10741" t="s">
        <v>33302</v>
      </c>
      <c r="M10741" t="s">
        <v>33303</v>
      </c>
    </row>
    <row r="10742" spans="1:26" x14ac:dyDescent="0.25">
      <c r="A10742" t="s">
        <v>33304</v>
      </c>
      <c r="B10742" t="s">
        <v>33305</v>
      </c>
      <c r="C10742" t="s">
        <v>898</v>
      </c>
      <c r="D10742" t="s">
        <v>15</v>
      </c>
      <c r="E10742" t="s">
        <v>150</v>
      </c>
      <c r="F10742" t="s">
        <v>179</v>
      </c>
      <c r="G10742" t="s">
        <v>17697</v>
      </c>
      <c r="H10742" t="s">
        <v>198</v>
      </c>
      <c r="I10742" t="s">
        <v>6614</v>
      </c>
      <c r="J10742" t="s">
        <v>33306</v>
      </c>
      <c r="K10742" t="s">
        <v>59</v>
      </c>
      <c r="L10742" t="s">
        <v>33307</v>
      </c>
      <c r="M10742" t="s">
        <v>30</v>
      </c>
      <c r="N10742" t="s">
        <v>61</v>
      </c>
      <c r="O10742" t="s">
        <v>25764</v>
      </c>
      <c r="P10742" t="s">
        <v>744</v>
      </c>
      <c r="Q10742" t="s">
        <v>33308</v>
      </c>
    </row>
    <row r="10743" spans="1:26" x14ac:dyDescent="0.25">
      <c r="A10743" t="s">
        <v>33309</v>
      </c>
      <c r="B10743" t="s">
        <v>33310</v>
      </c>
    </row>
    <row r="10744" spans="1:26" x14ac:dyDescent="0.25">
      <c r="A10744" t="s">
        <v>651</v>
      </c>
      <c r="B10744" t="s">
        <v>157</v>
      </c>
      <c r="C10744" t="s">
        <v>1652</v>
      </c>
      <c r="D10744" t="s">
        <v>1814</v>
      </c>
      <c r="E10744" t="s">
        <v>392</v>
      </c>
      <c r="F10744" t="s">
        <v>30</v>
      </c>
      <c r="G10744" t="s">
        <v>61</v>
      </c>
      <c r="H10744" t="s">
        <v>3698</v>
      </c>
      <c r="I10744" t="s">
        <v>755</v>
      </c>
      <c r="J10744" t="s">
        <v>898</v>
      </c>
      <c r="K10744" t="s">
        <v>5050</v>
      </c>
      <c r="L10744" t="s">
        <v>639</v>
      </c>
      <c r="M10744" t="s">
        <v>100</v>
      </c>
      <c r="N10744" t="s">
        <v>1232</v>
      </c>
      <c r="O10744" t="s">
        <v>16065</v>
      </c>
      <c r="P10744" t="s">
        <v>18</v>
      </c>
      <c r="Q10744" t="s">
        <v>33311</v>
      </c>
    </row>
    <row r="10745" spans="1:26" x14ac:dyDescent="0.25">
      <c r="A10745" t="s">
        <v>1716</v>
      </c>
      <c r="B10745" t="s">
        <v>33312</v>
      </c>
    </row>
    <row r="10746" spans="1:26" x14ac:dyDescent="0.25">
      <c r="A10746" t="s">
        <v>5088</v>
      </c>
      <c r="B10746" t="s">
        <v>33313</v>
      </c>
    </row>
    <row r="10747" spans="1:26" x14ac:dyDescent="0.25">
      <c r="A10747" t="s">
        <v>898</v>
      </c>
      <c r="B10747" t="s">
        <v>15</v>
      </c>
      <c r="C10747" t="s">
        <v>33314</v>
      </c>
      <c r="D10747" t="s">
        <v>900</v>
      </c>
      <c r="E10747" t="s">
        <v>179</v>
      </c>
      <c r="F10747" t="s">
        <v>24831</v>
      </c>
      <c r="G10747" t="s">
        <v>36</v>
      </c>
      <c r="H10747" t="s">
        <v>182</v>
      </c>
      <c r="I10747" t="s">
        <v>157</v>
      </c>
      <c r="J10747" t="s">
        <v>456</v>
      </c>
      <c r="K10747" t="s">
        <v>77</v>
      </c>
      <c r="L10747" t="s">
        <v>236</v>
      </c>
      <c r="M10747" t="s">
        <v>57</v>
      </c>
      <c r="N10747" t="s">
        <v>61</v>
      </c>
      <c r="O10747" t="s">
        <v>18586</v>
      </c>
      <c r="P10747" t="s">
        <v>3291</v>
      </c>
      <c r="Q10747" t="s">
        <v>57</v>
      </c>
      <c r="R10747" t="s">
        <v>377</v>
      </c>
      <c r="S10747" t="s">
        <v>237</v>
      </c>
      <c r="T10747" t="s">
        <v>198</v>
      </c>
      <c r="U10747" t="s">
        <v>978</v>
      </c>
      <c r="V10747" t="s">
        <v>156</v>
      </c>
      <c r="W10747" t="s">
        <v>113</v>
      </c>
      <c r="X10747" t="s">
        <v>59</v>
      </c>
      <c r="Y10747" t="s">
        <v>15149</v>
      </c>
      <c r="Z10747" t="s">
        <v>33315</v>
      </c>
    </row>
    <row r="10748" spans="1:26" x14ac:dyDescent="0.25">
      <c r="A10748" t="s">
        <v>5088</v>
      </c>
      <c r="B10748" t="s">
        <v>33316</v>
      </c>
    </row>
    <row r="10749" spans="1:26" x14ac:dyDescent="0.25">
      <c r="A10749" t="s">
        <v>449</v>
      </c>
      <c r="B10749" t="s">
        <v>5877</v>
      </c>
      <c r="C10749" t="s">
        <v>33317</v>
      </c>
    </row>
    <row r="10750" spans="1:26" x14ac:dyDescent="0.25">
      <c r="A10750" t="s">
        <v>6180</v>
      </c>
      <c r="B10750" t="s">
        <v>400</v>
      </c>
      <c r="C10750" t="s">
        <v>1881</v>
      </c>
      <c r="D10750" t="s">
        <v>7876</v>
      </c>
      <c r="E10750" t="s">
        <v>338</v>
      </c>
      <c r="F10750" t="s">
        <v>339</v>
      </c>
      <c r="G10750" t="s">
        <v>33318</v>
      </c>
    </row>
    <row r="10751" spans="1:26" x14ac:dyDescent="0.25">
      <c r="A10751" t="s">
        <v>181</v>
      </c>
      <c r="B10751" t="s">
        <v>1047</v>
      </c>
      <c r="C10751" t="s">
        <v>3479</v>
      </c>
      <c r="D10751" t="s">
        <v>33319</v>
      </c>
    </row>
    <row r="10752" spans="1:26" x14ac:dyDescent="0.25">
      <c r="A10752" t="s">
        <v>7738</v>
      </c>
      <c r="B10752" t="s">
        <v>33320</v>
      </c>
      <c r="C10752" t="s">
        <v>1021</v>
      </c>
      <c r="D10752" t="s">
        <v>788</v>
      </c>
      <c r="E10752" t="s">
        <v>432</v>
      </c>
      <c r="F10752" t="s">
        <v>100</v>
      </c>
      <c r="G10752" t="s">
        <v>179</v>
      </c>
      <c r="H10752" t="s">
        <v>33321</v>
      </c>
      <c r="I10752" t="s">
        <v>338</v>
      </c>
      <c r="J10752" t="s">
        <v>194</v>
      </c>
      <c r="K10752" t="s">
        <v>2051</v>
      </c>
      <c r="L10752" t="s">
        <v>30</v>
      </c>
      <c r="M10752" t="s">
        <v>61</v>
      </c>
      <c r="N10752" t="s">
        <v>81</v>
      </c>
      <c r="O10752" t="s">
        <v>33322</v>
      </c>
      <c r="P10752" t="s">
        <v>4651</v>
      </c>
      <c r="Q10752" t="s">
        <v>3015</v>
      </c>
      <c r="R10752" t="s">
        <v>33323</v>
      </c>
    </row>
    <row r="10753" spans="1:21" x14ac:dyDescent="0.25">
      <c r="A10753" t="s">
        <v>5690</v>
      </c>
      <c r="B10753" t="s">
        <v>461</v>
      </c>
      <c r="C10753" t="s">
        <v>342</v>
      </c>
      <c r="D10753" t="s">
        <v>33324</v>
      </c>
      <c r="E10753" t="s">
        <v>7738</v>
      </c>
      <c r="F10753" t="s">
        <v>7739</v>
      </c>
      <c r="G10753" t="s">
        <v>59</v>
      </c>
      <c r="H10753" t="s">
        <v>282</v>
      </c>
      <c r="I10753" t="s">
        <v>33325</v>
      </c>
      <c r="J10753" t="s">
        <v>57</v>
      </c>
      <c r="K10753" t="s">
        <v>194</v>
      </c>
      <c r="L10753" t="s">
        <v>5601</v>
      </c>
      <c r="M10753" t="s">
        <v>33326</v>
      </c>
      <c r="N10753" t="s">
        <v>33327</v>
      </c>
      <c r="O10753" t="s">
        <v>33326</v>
      </c>
      <c r="P10753" t="s">
        <v>33328</v>
      </c>
      <c r="Q10753" t="s">
        <v>33326</v>
      </c>
      <c r="R10753" t="s">
        <v>33329</v>
      </c>
    </row>
    <row r="10754" spans="1:21" x14ac:dyDescent="0.25">
      <c r="A10754" t="s">
        <v>7501</v>
      </c>
      <c r="B10754" t="s">
        <v>2108</v>
      </c>
      <c r="C10754" t="s">
        <v>18476</v>
      </c>
      <c r="D10754" t="s">
        <v>37</v>
      </c>
      <c r="E10754" t="s">
        <v>17140</v>
      </c>
      <c r="F10754" t="s">
        <v>179</v>
      </c>
      <c r="G10754" t="s">
        <v>198</v>
      </c>
      <c r="H10754" t="s">
        <v>17140</v>
      </c>
      <c r="I10754" t="s">
        <v>54</v>
      </c>
      <c r="J10754" t="s">
        <v>1523</v>
      </c>
      <c r="K10754" t="s">
        <v>33330</v>
      </c>
      <c r="L10754" t="s">
        <v>161</v>
      </c>
      <c r="M10754" t="s">
        <v>14379</v>
      </c>
      <c r="N10754" t="s">
        <v>33331</v>
      </c>
    </row>
    <row r="10755" spans="1:21" x14ac:dyDescent="0.25">
      <c r="A10755" t="s">
        <v>5422</v>
      </c>
      <c r="B10755" t="s">
        <v>157</v>
      </c>
      <c r="C10755" t="s">
        <v>1858</v>
      </c>
      <c r="D10755" t="s">
        <v>106</v>
      </c>
      <c r="E10755" t="s">
        <v>4020</v>
      </c>
      <c r="F10755" t="s">
        <v>33332</v>
      </c>
      <c r="G10755" t="s">
        <v>2189</v>
      </c>
      <c r="H10755" t="s">
        <v>10647</v>
      </c>
      <c r="I10755" t="s">
        <v>1610</v>
      </c>
      <c r="J10755" t="s">
        <v>2667</v>
      </c>
      <c r="K10755" t="s">
        <v>61</v>
      </c>
      <c r="L10755" t="s">
        <v>2557</v>
      </c>
      <c r="M10755" t="s">
        <v>33333</v>
      </c>
    </row>
    <row r="10756" spans="1:21" x14ac:dyDescent="0.25">
      <c r="A10756" t="s">
        <v>419</v>
      </c>
      <c r="B10756" t="s">
        <v>463</v>
      </c>
      <c r="C10756" t="s">
        <v>106</v>
      </c>
      <c r="D10756" t="s">
        <v>1289</v>
      </c>
      <c r="E10756" t="s">
        <v>36</v>
      </c>
      <c r="F10756" t="s">
        <v>651</v>
      </c>
      <c r="G10756" t="s">
        <v>427</v>
      </c>
      <c r="H10756" t="s">
        <v>33334</v>
      </c>
      <c r="I10756" t="s">
        <v>898</v>
      </c>
      <c r="J10756" t="s">
        <v>557</v>
      </c>
      <c r="K10756" t="s">
        <v>25386</v>
      </c>
      <c r="L10756" t="s">
        <v>5092</v>
      </c>
      <c r="M10756" t="s">
        <v>1948</v>
      </c>
      <c r="N10756" t="s">
        <v>898</v>
      </c>
      <c r="O10756" t="s">
        <v>31662</v>
      </c>
      <c r="P10756" t="s">
        <v>18</v>
      </c>
      <c r="Q10756" t="s">
        <v>11886</v>
      </c>
      <c r="R10756" t="s">
        <v>900</v>
      </c>
      <c r="S10756" t="s">
        <v>2161</v>
      </c>
      <c r="T10756" t="s">
        <v>1911</v>
      </c>
      <c r="U10756" t="s">
        <v>33335</v>
      </c>
    </row>
    <row r="10757" spans="1:21" x14ac:dyDescent="0.25">
      <c r="A10757" t="s">
        <v>1532</v>
      </c>
      <c r="B10757" t="s">
        <v>5385</v>
      </c>
      <c r="C10757" t="s">
        <v>1830</v>
      </c>
      <c r="D10757" t="s">
        <v>179</v>
      </c>
      <c r="E10757" t="s">
        <v>61</v>
      </c>
      <c r="F10757" t="s">
        <v>190</v>
      </c>
      <c r="G10757" t="s">
        <v>241</v>
      </c>
      <c r="H10757" t="s">
        <v>242</v>
      </c>
      <c r="I10757" t="s">
        <v>8134</v>
      </c>
      <c r="J10757" t="s">
        <v>383</v>
      </c>
      <c r="K10757" t="s">
        <v>11725</v>
      </c>
      <c r="L10757" t="s">
        <v>1802</v>
      </c>
      <c r="M10757" t="s">
        <v>1695</v>
      </c>
      <c r="N10757" t="s">
        <v>1910</v>
      </c>
      <c r="O10757" t="s">
        <v>33336</v>
      </c>
      <c r="P10757" t="s">
        <v>1841</v>
      </c>
      <c r="Q10757" t="s">
        <v>5</v>
      </c>
      <c r="R10757" t="s">
        <v>33337</v>
      </c>
    </row>
    <row r="10758" spans="1:21" x14ac:dyDescent="0.25">
      <c r="A10758" t="s">
        <v>45</v>
      </c>
      <c r="B10758" t="s">
        <v>6696</v>
      </c>
      <c r="C10758" t="s">
        <v>179</v>
      </c>
      <c r="D10758" t="s">
        <v>400</v>
      </c>
      <c r="E10758" t="s">
        <v>974</v>
      </c>
      <c r="F10758" t="s">
        <v>33338</v>
      </c>
      <c r="G10758" t="s">
        <v>402</v>
      </c>
      <c r="H10758" t="s">
        <v>198</v>
      </c>
      <c r="I10758" t="s">
        <v>73</v>
      </c>
      <c r="J10758" t="s">
        <v>290</v>
      </c>
      <c r="K10758" t="s">
        <v>2813</v>
      </c>
      <c r="L10758" t="s">
        <v>57</v>
      </c>
      <c r="M10758" t="s">
        <v>33339</v>
      </c>
      <c r="N10758" t="s">
        <v>61</v>
      </c>
      <c r="O10758" t="s">
        <v>33340</v>
      </c>
    </row>
    <row r="10759" spans="1:21" x14ac:dyDescent="0.25">
      <c r="A10759" t="s">
        <v>59</v>
      </c>
      <c r="B10759" t="s">
        <v>25591</v>
      </c>
      <c r="C10759" s="3">
        <v>44257</v>
      </c>
      <c r="D10759" t="s">
        <v>57</v>
      </c>
      <c r="E10759" t="s">
        <v>3521</v>
      </c>
      <c r="F10759" t="s">
        <v>33341</v>
      </c>
      <c r="G10759" t="s">
        <v>25592</v>
      </c>
      <c r="H10759" t="s">
        <v>2018</v>
      </c>
      <c r="I10759" t="s">
        <v>400</v>
      </c>
      <c r="J10759" t="s">
        <v>7092</v>
      </c>
      <c r="K10759" t="s">
        <v>14291</v>
      </c>
      <c r="L10759" t="s">
        <v>240</v>
      </c>
      <c r="M10759" t="s">
        <v>57</v>
      </c>
      <c r="N10759" t="s">
        <v>33342</v>
      </c>
      <c r="O10759" t="s">
        <v>33343</v>
      </c>
      <c r="P10759" t="s">
        <v>33344</v>
      </c>
    </row>
    <row r="10760" spans="1:21" x14ac:dyDescent="0.25">
      <c r="A10760" t="s">
        <v>372</v>
      </c>
      <c r="B10760" t="s">
        <v>102</v>
      </c>
      <c r="C10760" t="s">
        <v>1</v>
      </c>
      <c r="D10760" t="s">
        <v>7349</v>
      </c>
      <c r="E10760" t="s">
        <v>7530</v>
      </c>
      <c r="F10760" t="s">
        <v>1255</v>
      </c>
      <c r="G10760" t="s">
        <v>5</v>
      </c>
      <c r="H10760" t="s">
        <v>607</v>
      </c>
      <c r="I10760" t="s">
        <v>4863</v>
      </c>
      <c r="J10760" t="s">
        <v>608</v>
      </c>
      <c r="K10760" t="s">
        <v>30</v>
      </c>
      <c r="L10760" t="s">
        <v>490</v>
      </c>
      <c r="M10760" t="s">
        <v>37</v>
      </c>
      <c r="N10760" t="s">
        <v>5084</v>
      </c>
      <c r="O10760" t="s">
        <v>462</v>
      </c>
      <c r="P10760" t="s">
        <v>424</v>
      </c>
      <c r="Q10760" t="s">
        <v>18619</v>
      </c>
      <c r="R10760" t="s">
        <v>5</v>
      </c>
      <c r="S10760" t="s">
        <v>33345</v>
      </c>
      <c r="T10760" t="s">
        <v>3357</v>
      </c>
      <c r="U10760" t="s">
        <v>33346</v>
      </c>
    </row>
    <row r="10761" spans="1:21" x14ac:dyDescent="0.25">
      <c r="A10761" t="s">
        <v>9110</v>
      </c>
      <c r="B10761" t="s">
        <v>3200</v>
      </c>
      <c r="C10761" t="s">
        <v>15056</v>
      </c>
      <c r="D10761" t="s">
        <v>5629</v>
      </c>
      <c r="E10761" t="s">
        <v>179</v>
      </c>
      <c r="F10761" t="s">
        <v>5</v>
      </c>
      <c r="G10761" t="s">
        <v>377</v>
      </c>
      <c r="H10761" t="s">
        <v>210</v>
      </c>
      <c r="I10761" t="s">
        <v>2280</v>
      </c>
      <c r="J10761" t="s">
        <v>1549</v>
      </c>
      <c r="K10761" t="s">
        <v>462</v>
      </c>
      <c r="L10761" t="s">
        <v>1857</v>
      </c>
      <c r="M10761" t="s">
        <v>411</v>
      </c>
      <c r="N10761" t="s">
        <v>33347</v>
      </c>
      <c r="O10761" t="s">
        <v>59</v>
      </c>
      <c r="P10761" t="s">
        <v>411</v>
      </c>
      <c r="Q10761" t="s">
        <v>33348</v>
      </c>
    </row>
    <row r="10762" spans="1:21" x14ac:dyDescent="0.25">
      <c r="A10762" t="s">
        <v>5422</v>
      </c>
      <c r="B10762" t="s">
        <v>846</v>
      </c>
      <c r="C10762" t="s">
        <v>5</v>
      </c>
      <c r="D10762" t="s">
        <v>19474</v>
      </c>
      <c r="E10762" t="s">
        <v>2546</v>
      </c>
      <c r="F10762" t="s">
        <v>25829</v>
      </c>
      <c r="G10762" t="s">
        <v>2943</v>
      </c>
      <c r="H10762" t="s">
        <v>36</v>
      </c>
      <c r="I10762" t="s">
        <v>19475</v>
      </c>
      <c r="J10762" t="s">
        <v>1433</v>
      </c>
      <c r="K10762" t="s">
        <v>8171</v>
      </c>
      <c r="L10762" t="s">
        <v>37</v>
      </c>
      <c r="M10762" t="s">
        <v>144</v>
      </c>
      <c r="N10762" t="s">
        <v>5792</v>
      </c>
      <c r="O10762" t="s">
        <v>33349</v>
      </c>
      <c r="P10762" t="s">
        <v>20452</v>
      </c>
      <c r="Q10762" t="s">
        <v>4756</v>
      </c>
      <c r="R10762" t="s">
        <v>33350</v>
      </c>
    </row>
    <row r="10763" spans="1:21" x14ac:dyDescent="0.25">
      <c r="A10763" t="s">
        <v>6120</v>
      </c>
      <c r="B10763" t="s">
        <v>10606</v>
      </c>
      <c r="C10763" t="s">
        <v>1</v>
      </c>
      <c r="D10763" t="s">
        <v>43</v>
      </c>
      <c r="E10763" t="s">
        <v>3367</v>
      </c>
      <c r="F10763" t="s">
        <v>1724</v>
      </c>
      <c r="G10763" t="s">
        <v>126</v>
      </c>
      <c r="H10763" t="s">
        <v>26394</v>
      </c>
      <c r="I10763" t="s">
        <v>10482</v>
      </c>
      <c r="J10763" t="s">
        <v>33351</v>
      </c>
      <c r="K10763" t="s">
        <v>33352</v>
      </c>
    </row>
    <row r="10764" spans="1:21" x14ac:dyDescent="0.25">
      <c r="A10764" t="s">
        <v>61</v>
      </c>
      <c r="B10764" t="s">
        <v>13933</v>
      </c>
      <c r="C10764" t="s">
        <v>13934</v>
      </c>
      <c r="D10764" t="s">
        <v>57</v>
      </c>
      <c r="E10764" t="s">
        <v>22582</v>
      </c>
      <c r="F10764" t="s">
        <v>265</v>
      </c>
      <c r="G10764" t="s">
        <v>218</v>
      </c>
      <c r="H10764" t="s">
        <v>54</v>
      </c>
      <c r="I10764" t="s">
        <v>61</v>
      </c>
      <c r="J10764" t="s">
        <v>6147</v>
      </c>
      <c r="K10764" t="s">
        <v>3367</v>
      </c>
      <c r="L10764" t="s">
        <v>61</v>
      </c>
      <c r="M10764" t="s">
        <v>33353</v>
      </c>
    </row>
    <row r="10765" spans="1:21" x14ac:dyDescent="0.25">
      <c r="A10765" t="s">
        <v>7579</v>
      </c>
      <c r="B10765" t="s">
        <v>5092</v>
      </c>
      <c r="C10765" t="s">
        <v>7578</v>
      </c>
      <c r="D10765" t="s">
        <v>18</v>
      </c>
      <c r="E10765" t="s">
        <v>7383</v>
      </c>
      <c r="F10765" t="s">
        <v>1889</v>
      </c>
      <c r="G10765" t="s">
        <v>61</v>
      </c>
      <c r="H10765" t="s">
        <v>7657</v>
      </c>
      <c r="I10765" t="s">
        <v>2423</v>
      </c>
      <c r="J10765" t="s">
        <v>9167</v>
      </c>
      <c r="K10765" t="s">
        <v>59</v>
      </c>
      <c r="L10765" t="s">
        <v>2589</v>
      </c>
      <c r="M10765" t="s">
        <v>33354</v>
      </c>
    </row>
    <row r="10766" spans="1:21" x14ac:dyDescent="0.25">
      <c r="A10766" t="s">
        <v>33355</v>
      </c>
      <c r="B10766" t="s">
        <v>24076</v>
      </c>
      <c r="C10766" t="s">
        <v>4101</v>
      </c>
      <c r="D10766" t="s">
        <v>126</v>
      </c>
      <c r="E10766" t="s">
        <v>61</v>
      </c>
      <c r="F10766" t="s">
        <v>8725</v>
      </c>
      <c r="G10766" t="s">
        <v>59</v>
      </c>
      <c r="H10766" t="s">
        <v>61</v>
      </c>
      <c r="I10766" t="s">
        <v>33356</v>
      </c>
      <c r="J10766" t="s">
        <v>9873</v>
      </c>
      <c r="K10766" t="s">
        <v>725</v>
      </c>
      <c r="L10766" t="s">
        <v>762</v>
      </c>
      <c r="M10766" t="s">
        <v>7808</v>
      </c>
      <c r="N10766" t="s">
        <v>1265</v>
      </c>
      <c r="O10766" t="s">
        <v>37</v>
      </c>
      <c r="P10766" t="s">
        <v>19415</v>
      </c>
      <c r="Q10766" t="s">
        <v>33357</v>
      </c>
    </row>
    <row r="10767" spans="1:21" x14ac:dyDescent="0.25">
      <c r="A10767" t="s">
        <v>3548</v>
      </c>
      <c r="B10767" t="s">
        <v>33358</v>
      </c>
    </row>
    <row r="10768" spans="1:21" x14ac:dyDescent="0.25">
      <c r="A10768" t="s">
        <v>439</v>
      </c>
      <c r="B10768" t="s">
        <v>30</v>
      </c>
      <c r="C10768" t="s">
        <v>18</v>
      </c>
      <c r="D10768">
        <v>5</v>
      </c>
      <c r="E10768" t="s">
        <v>19306</v>
      </c>
      <c r="F10768" t="s">
        <v>30</v>
      </c>
      <c r="G10768" t="s">
        <v>4216</v>
      </c>
      <c r="H10768" t="s">
        <v>161</v>
      </c>
      <c r="I10768" t="s">
        <v>394</v>
      </c>
      <c r="J10768" t="s">
        <v>33359</v>
      </c>
    </row>
    <row r="10769" spans="1:26" x14ac:dyDescent="0.25">
      <c r="A10769" t="s">
        <v>6614</v>
      </c>
      <c r="B10769" t="s">
        <v>898</v>
      </c>
      <c r="C10769" t="s">
        <v>113</v>
      </c>
      <c r="D10769" t="s">
        <v>59</v>
      </c>
      <c r="E10769" t="s">
        <v>101</v>
      </c>
      <c r="F10769" t="s">
        <v>194</v>
      </c>
      <c r="G10769" t="s">
        <v>5</v>
      </c>
      <c r="H10769" t="s">
        <v>1940</v>
      </c>
      <c r="I10769" t="s">
        <v>1352</v>
      </c>
      <c r="J10769" t="s">
        <v>432</v>
      </c>
      <c r="K10769" t="s">
        <v>28694</v>
      </c>
      <c r="L10769" t="s">
        <v>25720</v>
      </c>
      <c r="M10769" t="s">
        <v>218</v>
      </c>
      <c r="N10769" t="s">
        <v>278</v>
      </c>
      <c r="O10769" t="s">
        <v>61</v>
      </c>
      <c r="P10769" t="s">
        <v>17294</v>
      </c>
      <c r="Q10769" t="s">
        <v>33360</v>
      </c>
      <c r="R10769" t="s">
        <v>33361</v>
      </c>
    </row>
    <row r="10770" spans="1:26" x14ac:dyDescent="0.25">
      <c r="A10770" t="s">
        <v>439</v>
      </c>
      <c r="B10770" t="s">
        <v>30</v>
      </c>
      <c r="C10770" t="s">
        <v>4216</v>
      </c>
      <c r="D10770" t="s">
        <v>589</v>
      </c>
      <c r="E10770" t="s">
        <v>206</v>
      </c>
      <c r="F10770" t="s">
        <v>33362</v>
      </c>
    </row>
    <row r="10771" spans="1:26" x14ac:dyDescent="0.25">
      <c r="A10771" t="s">
        <v>5044</v>
      </c>
      <c r="B10771" t="s">
        <v>156</v>
      </c>
      <c r="C10771" t="s">
        <v>157</v>
      </c>
      <c r="D10771" t="s">
        <v>5308</v>
      </c>
      <c r="E10771" t="s">
        <v>589</v>
      </c>
      <c r="F10771" t="s">
        <v>30</v>
      </c>
      <c r="G10771" t="s">
        <v>9547</v>
      </c>
      <c r="H10771" t="s">
        <v>206</v>
      </c>
      <c r="I10771">
        <v>9</v>
      </c>
      <c r="J10771" t="s">
        <v>33363</v>
      </c>
    </row>
    <row r="10772" spans="1:26" x14ac:dyDescent="0.25">
      <c r="A10772" t="s">
        <v>2276</v>
      </c>
      <c r="B10772" t="s">
        <v>5854</v>
      </c>
      <c r="C10772" t="s">
        <v>898</v>
      </c>
      <c r="D10772" t="s">
        <v>5253</v>
      </c>
      <c r="E10772" t="s">
        <v>9262</v>
      </c>
      <c r="F10772" t="s">
        <v>150</v>
      </c>
      <c r="G10772" t="s">
        <v>179</v>
      </c>
      <c r="H10772" t="s">
        <v>400</v>
      </c>
      <c r="I10772" t="s">
        <v>21674</v>
      </c>
      <c r="J10772" t="s">
        <v>898</v>
      </c>
      <c r="K10772" t="s">
        <v>427</v>
      </c>
      <c r="L10772" t="s">
        <v>5253</v>
      </c>
      <c r="M10772" t="s">
        <v>33364</v>
      </c>
    </row>
    <row r="10773" spans="1:26" x14ac:dyDescent="0.25">
      <c r="A10773" t="s">
        <v>115</v>
      </c>
      <c r="B10773" t="s">
        <v>16</v>
      </c>
      <c r="C10773" t="s">
        <v>1777</v>
      </c>
      <c r="D10773" t="s">
        <v>2419</v>
      </c>
      <c r="E10773" t="s">
        <v>266</v>
      </c>
      <c r="F10773" t="s">
        <v>93</v>
      </c>
      <c r="G10773" t="s">
        <v>112</v>
      </c>
      <c r="H10773" t="s">
        <v>113</v>
      </c>
      <c r="I10773" t="s">
        <v>1872</v>
      </c>
      <c r="J10773" t="s">
        <v>61</v>
      </c>
      <c r="K10773" t="s">
        <v>12828</v>
      </c>
      <c r="L10773" t="s">
        <v>59</v>
      </c>
      <c r="M10773" t="s">
        <v>1595</v>
      </c>
      <c r="N10773" t="s">
        <v>33365</v>
      </c>
    </row>
    <row r="10774" spans="1:26" x14ac:dyDescent="0.25">
      <c r="A10774" t="s">
        <v>61</v>
      </c>
      <c r="B10774" t="s">
        <v>29935</v>
      </c>
      <c r="C10774" t="s">
        <v>210</v>
      </c>
      <c r="D10774" t="s">
        <v>57</v>
      </c>
      <c r="E10774" t="s">
        <v>6285</v>
      </c>
      <c r="F10774" t="s">
        <v>57</v>
      </c>
      <c r="G10774" t="s">
        <v>4124</v>
      </c>
      <c r="H10774" t="s">
        <v>326</v>
      </c>
      <c r="I10774" t="s">
        <v>33366</v>
      </c>
      <c r="J10774" t="s">
        <v>898</v>
      </c>
      <c r="K10774" t="s">
        <v>113</v>
      </c>
      <c r="L10774" t="s">
        <v>1872</v>
      </c>
      <c r="M10774" t="s">
        <v>61</v>
      </c>
      <c r="N10774" t="s">
        <v>3002</v>
      </c>
      <c r="O10774" t="s">
        <v>12828</v>
      </c>
      <c r="P10774">
        <v>4</v>
      </c>
      <c r="Q10774" t="s">
        <v>2187</v>
      </c>
      <c r="R10774" t="s">
        <v>18</v>
      </c>
      <c r="S10774" t="s">
        <v>1574</v>
      </c>
      <c r="T10774" t="s">
        <v>59</v>
      </c>
      <c r="U10774" t="s">
        <v>2737</v>
      </c>
      <c r="V10774" t="s">
        <v>1940</v>
      </c>
      <c r="W10774" t="s">
        <v>33367</v>
      </c>
    </row>
    <row r="10775" spans="1:26" x14ac:dyDescent="0.25">
      <c r="A10775" t="s">
        <v>282</v>
      </c>
      <c r="B10775" t="s">
        <v>1675</v>
      </c>
      <c r="C10775" t="s">
        <v>2149</v>
      </c>
      <c r="D10775" t="s">
        <v>54</v>
      </c>
      <c r="E10775" t="s">
        <v>1872</v>
      </c>
      <c r="F10775" t="s">
        <v>61</v>
      </c>
      <c r="G10775" t="s">
        <v>3002</v>
      </c>
      <c r="H10775" t="s">
        <v>12828</v>
      </c>
      <c r="I10775" t="s">
        <v>461</v>
      </c>
      <c r="J10775" t="s">
        <v>5</v>
      </c>
      <c r="K10775" t="s">
        <v>93</v>
      </c>
      <c r="L10775" t="s">
        <v>33368</v>
      </c>
    </row>
    <row r="10776" spans="1:26" x14ac:dyDescent="0.25">
      <c r="A10776" t="s">
        <v>27446</v>
      </c>
      <c r="B10776" t="s">
        <v>22282</v>
      </c>
      <c r="C10776" t="s">
        <v>29905</v>
      </c>
      <c r="D10776" t="s">
        <v>37</v>
      </c>
      <c r="E10776" t="s">
        <v>1911</v>
      </c>
      <c r="F10776" t="s">
        <v>33369</v>
      </c>
      <c r="G10776" t="s">
        <v>5852</v>
      </c>
      <c r="H10776" t="s">
        <v>424</v>
      </c>
      <c r="I10776" t="s">
        <v>73</v>
      </c>
      <c r="J10776" t="s">
        <v>5253</v>
      </c>
      <c r="K10776" t="s">
        <v>33370</v>
      </c>
    </row>
    <row r="10777" spans="1:26" x14ac:dyDescent="0.25">
      <c r="A10777" t="s">
        <v>144</v>
      </c>
      <c r="B10777" t="s">
        <v>4124</v>
      </c>
      <c r="C10777" t="s">
        <v>5092</v>
      </c>
      <c r="D10777" t="s">
        <v>3759</v>
      </c>
      <c r="E10777" t="s">
        <v>1144</v>
      </c>
      <c r="F10777" t="s">
        <v>873</v>
      </c>
      <c r="G10777" t="s">
        <v>1695</v>
      </c>
      <c r="H10777" t="s">
        <v>3002</v>
      </c>
      <c r="I10777" t="s">
        <v>18</v>
      </c>
      <c r="J10777" t="s">
        <v>1574</v>
      </c>
      <c r="K10777" t="s">
        <v>59</v>
      </c>
      <c r="L10777" t="s">
        <v>74</v>
      </c>
      <c r="M10777" t="s">
        <v>1940</v>
      </c>
      <c r="N10777" t="s">
        <v>33371</v>
      </c>
    </row>
    <row r="10778" spans="1:26" x14ac:dyDescent="0.25">
      <c r="A10778" t="s">
        <v>574</v>
      </c>
      <c r="B10778" t="s">
        <v>179</v>
      </c>
      <c r="C10778" t="s">
        <v>39</v>
      </c>
      <c r="D10778" t="s">
        <v>9710</v>
      </c>
      <c r="E10778" t="s">
        <v>37</v>
      </c>
      <c r="F10778" t="s">
        <v>5</v>
      </c>
      <c r="G10778" t="s">
        <v>33372</v>
      </c>
      <c r="H10778" t="s">
        <v>1872</v>
      </c>
      <c r="I10778" t="s">
        <v>93</v>
      </c>
      <c r="J10778" t="s">
        <v>33373</v>
      </c>
    </row>
    <row r="10779" spans="1:26" x14ac:dyDescent="0.25">
      <c r="A10779" t="s">
        <v>2018</v>
      </c>
      <c r="B10779" t="s">
        <v>61</v>
      </c>
      <c r="C10779" t="s">
        <v>6284</v>
      </c>
      <c r="D10779" t="s">
        <v>5092</v>
      </c>
      <c r="E10779" t="s">
        <v>17380</v>
      </c>
      <c r="F10779" t="s">
        <v>419</v>
      </c>
      <c r="G10779" t="s">
        <v>101</v>
      </c>
      <c r="H10779" t="s">
        <v>898</v>
      </c>
      <c r="I10779" t="s">
        <v>7222</v>
      </c>
      <c r="J10779" t="s">
        <v>5</v>
      </c>
      <c r="K10779" t="s">
        <v>33374</v>
      </c>
      <c r="L10779" t="s">
        <v>335</v>
      </c>
      <c r="M10779" t="s">
        <v>73</v>
      </c>
      <c r="N10779" t="s">
        <v>334</v>
      </c>
      <c r="O10779" t="s">
        <v>898</v>
      </c>
      <c r="P10779" t="s">
        <v>33375</v>
      </c>
      <c r="Q10779" t="s">
        <v>221</v>
      </c>
      <c r="R10779" t="s">
        <v>150</v>
      </c>
      <c r="S10779" t="s">
        <v>326</v>
      </c>
      <c r="T10779" t="s">
        <v>2375</v>
      </c>
      <c r="U10779" t="s">
        <v>402</v>
      </c>
      <c r="V10779" t="s">
        <v>193</v>
      </c>
      <c r="W10779" t="s">
        <v>33376</v>
      </c>
      <c r="X10779" t="s">
        <v>4452</v>
      </c>
      <c r="Y10779" t="s">
        <v>16910</v>
      </c>
      <c r="Z10779" t="s">
        <v>33377</v>
      </c>
    </row>
    <row r="10780" spans="1:26" x14ac:dyDescent="0.25">
      <c r="A10780" t="s">
        <v>33378</v>
      </c>
    </row>
    <row r="10781" spans="1:26" x14ac:dyDescent="0.25">
      <c r="A10781" t="s">
        <v>33379</v>
      </c>
    </row>
    <row r="10782" spans="1:26" x14ac:dyDescent="0.25">
      <c r="A10782" t="s">
        <v>40</v>
      </c>
      <c r="B10782" t="s">
        <v>5226</v>
      </c>
      <c r="C10782" t="s">
        <v>33380</v>
      </c>
    </row>
    <row r="10783" spans="1:26" x14ac:dyDescent="0.25">
      <c r="A10783" t="s">
        <v>33381</v>
      </c>
      <c r="B10783" t="s">
        <v>603</v>
      </c>
      <c r="C10783" t="s">
        <v>33382</v>
      </c>
    </row>
    <row r="10784" spans="1:26" x14ac:dyDescent="0.25">
      <c r="A10784" t="s">
        <v>33383</v>
      </c>
      <c r="B10784" t="s">
        <v>449</v>
      </c>
      <c r="C10784" t="s">
        <v>33384</v>
      </c>
    </row>
    <row r="10785" spans="1:23" x14ac:dyDescent="0.25">
      <c r="A10785" t="s">
        <v>3200</v>
      </c>
      <c r="B10785" t="s">
        <v>3548</v>
      </c>
      <c r="C10785" t="s">
        <v>37</v>
      </c>
      <c r="D10785" t="s">
        <v>33385</v>
      </c>
    </row>
    <row r="10786" spans="1:23" x14ac:dyDescent="0.25">
      <c r="A10786" t="s">
        <v>5371</v>
      </c>
      <c r="B10786" t="s">
        <v>5044</v>
      </c>
      <c r="C10786" t="s">
        <v>1716</v>
      </c>
      <c r="D10786" t="s">
        <v>33386</v>
      </c>
    </row>
    <row r="10787" spans="1:23" x14ac:dyDescent="0.25">
      <c r="A10787" t="s">
        <v>10787</v>
      </c>
      <c r="B10787" t="s">
        <v>11868</v>
      </c>
      <c r="C10787" t="s">
        <v>5092</v>
      </c>
      <c r="D10787" t="s">
        <v>16147</v>
      </c>
      <c r="E10787" t="s">
        <v>751</v>
      </c>
      <c r="F10787" t="s">
        <v>14919</v>
      </c>
      <c r="G10787" t="s">
        <v>33387</v>
      </c>
      <c r="H10787" t="s">
        <v>290</v>
      </c>
      <c r="I10787" t="s">
        <v>1998</v>
      </c>
      <c r="J10787" t="s">
        <v>266</v>
      </c>
      <c r="K10787" t="s">
        <v>609</v>
      </c>
      <c r="L10787" t="s">
        <v>1265</v>
      </c>
      <c r="M10787" t="s">
        <v>919</v>
      </c>
      <c r="N10787" t="s">
        <v>5092</v>
      </c>
      <c r="O10787" t="s">
        <v>6450</v>
      </c>
      <c r="P10787" t="s">
        <v>210</v>
      </c>
      <c r="Q10787" t="s">
        <v>3961</v>
      </c>
      <c r="R10787" t="s">
        <v>33388</v>
      </c>
      <c r="S10787" t="s">
        <v>106</v>
      </c>
      <c r="T10787" t="s">
        <v>33389</v>
      </c>
    </row>
    <row r="10788" spans="1:23" x14ac:dyDescent="0.25">
      <c r="A10788" t="s">
        <v>8048</v>
      </c>
      <c r="B10788" t="s">
        <v>179</v>
      </c>
      <c r="C10788" t="s">
        <v>2154</v>
      </c>
      <c r="D10788" t="s">
        <v>37</v>
      </c>
      <c r="E10788" t="s">
        <v>33390</v>
      </c>
      <c r="F10788" t="s">
        <v>1896</v>
      </c>
      <c r="G10788" t="s">
        <v>1377</v>
      </c>
      <c r="H10788" t="s">
        <v>2737</v>
      </c>
      <c r="I10788" t="s">
        <v>184</v>
      </c>
      <c r="J10788" t="s">
        <v>590</v>
      </c>
      <c r="K10788" t="s">
        <v>33391</v>
      </c>
      <c r="L10788" t="s">
        <v>37</v>
      </c>
      <c r="M10788" t="s">
        <v>1767</v>
      </c>
      <c r="N10788" t="s">
        <v>61</v>
      </c>
      <c r="O10788" t="s">
        <v>1590</v>
      </c>
      <c r="P10788" t="s">
        <v>1129</v>
      </c>
      <c r="Q10788" t="s">
        <v>4456</v>
      </c>
      <c r="R10788" t="s">
        <v>30</v>
      </c>
      <c r="S10788" t="s">
        <v>33392</v>
      </c>
    </row>
    <row r="10789" spans="1:23" x14ac:dyDescent="0.25">
      <c r="A10789" t="s">
        <v>20573</v>
      </c>
      <c r="B10789" t="s">
        <v>5120</v>
      </c>
      <c r="C10789" t="s">
        <v>3015</v>
      </c>
      <c r="D10789" t="s">
        <v>33393</v>
      </c>
    </row>
    <row r="10790" spans="1:23" x14ac:dyDescent="0.25">
      <c r="A10790" t="s">
        <v>1021</v>
      </c>
      <c r="B10790" t="s">
        <v>13174</v>
      </c>
      <c r="C10790" t="s">
        <v>198</v>
      </c>
      <c r="D10790" t="s">
        <v>17986</v>
      </c>
      <c r="E10790" t="s">
        <v>179</v>
      </c>
      <c r="F10790" t="s">
        <v>3693</v>
      </c>
      <c r="G10790" t="s">
        <v>8842</v>
      </c>
      <c r="H10790" t="s">
        <v>1406</v>
      </c>
      <c r="I10790" t="s">
        <v>1654</v>
      </c>
      <c r="J10790" t="s">
        <v>179</v>
      </c>
      <c r="K10790" t="s">
        <v>23233</v>
      </c>
      <c r="L10790" t="s">
        <v>33394</v>
      </c>
      <c r="M10790" t="s">
        <v>1889</v>
      </c>
      <c r="N10790" t="s">
        <v>5</v>
      </c>
      <c r="O10790" t="s">
        <v>33395</v>
      </c>
    </row>
    <row r="10791" spans="1:23" x14ac:dyDescent="0.25">
      <c r="A10791" t="s">
        <v>33001</v>
      </c>
      <c r="B10791" t="s">
        <v>25386</v>
      </c>
      <c r="C10791" t="s">
        <v>33396</v>
      </c>
      <c r="D10791" t="s">
        <v>1583</v>
      </c>
      <c r="E10791" t="s">
        <v>432</v>
      </c>
      <c r="F10791">
        <v>3</v>
      </c>
      <c r="G10791" t="s">
        <v>1553</v>
      </c>
      <c r="H10791" t="s">
        <v>9673</v>
      </c>
      <c r="I10791" t="s">
        <v>799</v>
      </c>
      <c r="J10791" t="s">
        <v>786</v>
      </c>
      <c r="K10791" t="s">
        <v>59</v>
      </c>
      <c r="L10791" t="s">
        <v>392</v>
      </c>
      <c r="M10791" t="s">
        <v>32147</v>
      </c>
      <c r="N10791" t="s">
        <v>1695</v>
      </c>
      <c r="O10791" t="s">
        <v>61</v>
      </c>
      <c r="P10791" t="s">
        <v>1711</v>
      </c>
      <c r="Q10791" t="s">
        <v>57</v>
      </c>
      <c r="R10791" t="s">
        <v>33397</v>
      </c>
    </row>
    <row r="10792" spans="1:23" x14ac:dyDescent="0.25">
      <c r="A10792" t="s">
        <v>40</v>
      </c>
      <c r="B10792" t="s">
        <v>33398</v>
      </c>
    </row>
    <row r="10793" spans="1:23" x14ac:dyDescent="0.25">
      <c r="A10793" t="s">
        <v>19510</v>
      </c>
      <c r="B10793" t="s">
        <v>54</v>
      </c>
      <c r="C10793" t="s">
        <v>1295</v>
      </c>
      <c r="D10793" t="s">
        <v>33399</v>
      </c>
      <c r="E10793" t="s">
        <v>2429</v>
      </c>
      <c r="F10793" t="s">
        <v>30755</v>
      </c>
      <c r="G10793" t="s">
        <v>159</v>
      </c>
      <c r="H10793" t="s">
        <v>7343</v>
      </c>
      <c r="I10793" t="s">
        <v>16566</v>
      </c>
      <c r="J10793" t="s">
        <v>461</v>
      </c>
      <c r="K10793" t="s">
        <v>33400</v>
      </c>
      <c r="L10793" t="s">
        <v>1889</v>
      </c>
      <c r="M10793" t="s">
        <v>179</v>
      </c>
      <c r="N10793" t="s">
        <v>7602</v>
      </c>
      <c r="O10793" t="s">
        <v>59</v>
      </c>
      <c r="P10793" t="s">
        <v>61</v>
      </c>
      <c r="Q10793" t="s">
        <v>33401</v>
      </c>
      <c r="R10793" t="s">
        <v>108</v>
      </c>
      <c r="S10793" t="s">
        <v>4990</v>
      </c>
      <c r="T10793" t="s">
        <v>57</v>
      </c>
      <c r="U10793" t="s">
        <v>61</v>
      </c>
      <c r="V10793" t="s">
        <v>33402</v>
      </c>
    </row>
    <row r="10794" spans="1:23" x14ac:dyDescent="0.25">
      <c r="A10794" t="s">
        <v>63</v>
      </c>
      <c r="B10794" t="s">
        <v>45</v>
      </c>
      <c r="C10794" t="s">
        <v>93</v>
      </c>
      <c r="D10794" t="s">
        <v>33403</v>
      </c>
      <c r="E10794" t="s">
        <v>16477</v>
      </c>
      <c r="F10794" t="s">
        <v>5</v>
      </c>
      <c r="G10794" t="s">
        <v>33404</v>
      </c>
      <c r="H10794" t="s">
        <v>12080</v>
      </c>
      <c r="I10794" t="s">
        <v>1128</v>
      </c>
      <c r="J10794" t="s">
        <v>4</v>
      </c>
      <c r="K10794" t="s">
        <v>54</v>
      </c>
      <c r="L10794" t="s">
        <v>33405</v>
      </c>
    </row>
    <row r="10795" spans="1:23" x14ac:dyDescent="0.25">
      <c r="A10795" t="s">
        <v>189</v>
      </c>
      <c r="B10795" t="s">
        <v>1812</v>
      </c>
      <c r="C10795" t="s">
        <v>1012</v>
      </c>
      <c r="D10795" t="s">
        <v>1777</v>
      </c>
      <c r="E10795" t="s">
        <v>4722</v>
      </c>
      <c r="F10795" t="s">
        <v>4124</v>
      </c>
      <c r="G10795" t="s">
        <v>290</v>
      </c>
      <c r="H10795" t="s">
        <v>18184</v>
      </c>
      <c r="I10795" t="s">
        <v>30</v>
      </c>
      <c r="J10795" t="s">
        <v>5</v>
      </c>
      <c r="K10795" t="s">
        <v>63</v>
      </c>
      <c r="L10795" t="s">
        <v>33406</v>
      </c>
      <c r="M10795" t="s">
        <v>66</v>
      </c>
      <c r="N10795" t="s">
        <v>1505</v>
      </c>
      <c r="O10795" t="s">
        <v>33407</v>
      </c>
    </row>
    <row r="10796" spans="1:23" x14ac:dyDescent="0.25">
      <c r="A10796" t="s">
        <v>33408</v>
      </c>
      <c r="B10796" t="s">
        <v>6381</v>
      </c>
      <c r="C10796" t="s">
        <v>33409</v>
      </c>
    </row>
    <row r="10797" spans="1:23" x14ac:dyDescent="0.25">
      <c r="A10797" t="s">
        <v>7349</v>
      </c>
      <c r="B10797" t="s">
        <v>28</v>
      </c>
      <c r="C10797" t="s">
        <v>33410</v>
      </c>
    </row>
    <row r="10798" spans="1:23" x14ac:dyDescent="0.25">
      <c r="A10798" t="s">
        <v>7524</v>
      </c>
      <c r="B10798" t="s">
        <v>33411</v>
      </c>
    </row>
    <row r="10799" spans="1:23" x14ac:dyDescent="0.25">
      <c r="A10799" t="s">
        <v>16177</v>
      </c>
      <c r="B10799" t="s">
        <v>1074</v>
      </c>
      <c r="C10799" t="s">
        <v>57</v>
      </c>
      <c r="D10799" t="s">
        <v>572</v>
      </c>
      <c r="E10799" t="s">
        <v>30907</v>
      </c>
      <c r="F10799" t="s">
        <v>9110</v>
      </c>
      <c r="G10799" t="s">
        <v>3200</v>
      </c>
      <c r="H10799" t="s">
        <v>156</v>
      </c>
      <c r="I10799" t="s">
        <v>1648</v>
      </c>
      <c r="J10799" t="s">
        <v>10017</v>
      </c>
      <c r="K10799" t="s">
        <v>9679</v>
      </c>
      <c r="L10799" t="s">
        <v>1128</v>
      </c>
      <c r="M10799" t="s">
        <v>61</v>
      </c>
      <c r="N10799" t="s">
        <v>9977</v>
      </c>
      <c r="O10799" t="s">
        <v>57</v>
      </c>
      <c r="P10799" t="s">
        <v>61</v>
      </c>
      <c r="Q10799" t="s">
        <v>1049</v>
      </c>
      <c r="R10799" t="s">
        <v>33412</v>
      </c>
      <c r="S10799" t="s">
        <v>33413</v>
      </c>
    </row>
    <row r="10800" spans="1:23" x14ac:dyDescent="0.25">
      <c r="A10800" t="s">
        <v>5</v>
      </c>
      <c r="B10800" t="s">
        <v>8654</v>
      </c>
      <c r="C10800" t="s">
        <v>59</v>
      </c>
      <c r="D10800" t="s">
        <v>1100</v>
      </c>
      <c r="E10800" t="s">
        <v>198</v>
      </c>
      <c r="F10800" t="s">
        <v>61</v>
      </c>
      <c r="G10800" t="s">
        <v>33383</v>
      </c>
      <c r="H10800" t="s">
        <v>179</v>
      </c>
      <c r="I10800" t="s">
        <v>16210</v>
      </c>
      <c r="J10800" t="s">
        <v>2189</v>
      </c>
      <c r="K10800" t="s">
        <v>249</v>
      </c>
      <c r="L10800" t="s">
        <v>2032</v>
      </c>
      <c r="M10800" t="s">
        <v>61</v>
      </c>
      <c r="N10800" t="s">
        <v>33414</v>
      </c>
      <c r="O10800" t="s">
        <v>1284</v>
      </c>
      <c r="P10800" t="s">
        <v>1424</v>
      </c>
      <c r="Q10800" t="s">
        <v>150</v>
      </c>
      <c r="R10800" t="s">
        <v>179</v>
      </c>
      <c r="S10800" t="s">
        <v>392</v>
      </c>
      <c r="T10800" t="s">
        <v>2124</v>
      </c>
      <c r="U10800" t="s">
        <v>210</v>
      </c>
      <c r="V10800" t="s">
        <v>126</v>
      </c>
      <c r="W10800" t="s">
        <v>33415</v>
      </c>
    </row>
    <row r="10801" spans="1:27" x14ac:dyDescent="0.25">
      <c r="A10801" t="s">
        <v>5088</v>
      </c>
      <c r="B10801" t="s">
        <v>33416</v>
      </c>
    </row>
    <row r="10802" spans="1:27" x14ac:dyDescent="0.25">
      <c r="A10802" t="s">
        <v>1716</v>
      </c>
      <c r="B10802" t="s">
        <v>33417</v>
      </c>
    </row>
    <row r="10803" spans="1:27" x14ac:dyDescent="0.25">
      <c r="A10803" t="s">
        <v>1716</v>
      </c>
      <c r="B10803" t="s">
        <v>33418</v>
      </c>
    </row>
    <row r="10804" spans="1:27" x14ac:dyDescent="0.25">
      <c r="A10804" t="s">
        <v>558</v>
      </c>
      <c r="B10804" t="s">
        <v>71</v>
      </c>
      <c r="C10804" t="s">
        <v>33419</v>
      </c>
      <c r="D10804" t="s">
        <v>33420</v>
      </c>
      <c r="E10804" t="s">
        <v>711</v>
      </c>
      <c r="F10804" t="s">
        <v>512</v>
      </c>
      <c r="G10804" t="s">
        <v>33421</v>
      </c>
    </row>
    <row r="10805" spans="1:27" x14ac:dyDescent="0.25">
      <c r="A10805" t="s">
        <v>1295</v>
      </c>
      <c r="B10805" t="s">
        <v>3406</v>
      </c>
      <c r="C10805" t="s">
        <v>198</v>
      </c>
      <c r="D10805" t="s">
        <v>193</v>
      </c>
      <c r="E10805">
        <v>1</v>
      </c>
      <c r="F10805" t="s">
        <v>697</v>
      </c>
      <c r="G10805" t="s">
        <v>5044</v>
      </c>
      <c r="H10805" t="s">
        <v>26884</v>
      </c>
      <c r="I10805" t="s">
        <v>290</v>
      </c>
      <c r="J10805" t="s">
        <v>392</v>
      </c>
      <c r="K10805" t="s">
        <v>20356</v>
      </c>
      <c r="L10805" t="s">
        <v>59</v>
      </c>
      <c r="M10805">
        <v>2</v>
      </c>
      <c r="N10805" t="s">
        <v>33422</v>
      </c>
      <c r="O10805" t="s">
        <v>794</v>
      </c>
      <c r="P10805" t="s">
        <v>100</v>
      </c>
      <c r="Q10805" t="s">
        <v>3015</v>
      </c>
      <c r="R10805" t="s">
        <v>1046</v>
      </c>
      <c r="S10805" t="s">
        <v>156</v>
      </c>
      <c r="T10805" t="s">
        <v>33423</v>
      </c>
    </row>
    <row r="10806" spans="1:27" x14ac:dyDescent="0.25">
      <c r="A10806" t="s">
        <v>43</v>
      </c>
      <c r="B10806" t="s">
        <v>33424</v>
      </c>
      <c r="C10806" t="s">
        <v>30</v>
      </c>
      <c r="D10806" t="s">
        <v>13293</v>
      </c>
      <c r="E10806" t="s">
        <v>33425</v>
      </c>
      <c r="F10806" t="s">
        <v>33426</v>
      </c>
      <c r="G10806" t="s">
        <v>2458</v>
      </c>
      <c r="H10806" t="s">
        <v>33427</v>
      </c>
    </row>
    <row r="10807" spans="1:27" x14ac:dyDescent="0.25">
      <c r="A10807" t="s">
        <v>33428</v>
      </c>
      <c r="B10807" t="s">
        <v>2226</v>
      </c>
      <c r="C10807" t="s">
        <v>126</v>
      </c>
      <c r="D10807" t="s">
        <v>29754</v>
      </c>
      <c r="E10807" t="s">
        <v>739</v>
      </c>
      <c r="F10807" t="s">
        <v>411</v>
      </c>
      <c r="G10807" t="s">
        <v>4783</v>
      </c>
      <c r="H10807" t="s">
        <v>33429</v>
      </c>
      <c r="I10807" t="s">
        <v>265</v>
      </c>
      <c r="J10807" t="s">
        <v>33430</v>
      </c>
      <c r="K10807" t="s">
        <v>577</v>
      </c>
      <c r="L10807" t="s">
        <v>751</v>
      </c>
      <c r="M10807" t="s">
        <v>33431</v>
      </c>
      <c r="N10807" t="s">
        <v>28</v>
      </c>
      <c r="O10807" t="s">
        <v>1671</v>
      </c>
      <c r="P10807" t="s">
        <v>206</v>
      </c>
      <c r="Q10807" t="s">
        <v>43</v>
      </c>
      <c r="R10807" t="s">
        <v>767</v>
      </c>
      <c r="S10807" t="s">
        <v>33432</v>
      </c>
    </row>
    <row r="10808" spans="1:27" x14ac:dyDescent="0.25">
      <c r="A10808" t="s">
        <v>33433</v>
      </c>
      <c r="B10808" t="s">
        <v>59</v>
      </c>
      <c r="C10808" t="s">
        <v>61</v>
      </c>
      <c r="D10808" t="s">
        <v>33434</v>
      </c>
      <c r="E10808" t="s">
        <v>1295</v>
      </c>
      <c r="F10808" t="s">
        <v>3475</v>
      </c>
      <c r="G10808" t="s">
        <v>43</v>
      </c>
      <c r="H10808" t="s">
        <v>767</v>
      </c>
      <c r="I10808" t="s">
        <v>658</v>
      </c>
      <c r="J10808" t="s">
        <v>15203</v>
      </c>
      <c r="K10808" t="s">
        <v>33435</v>
      </c>
      <c r="L10808" t="s">
        <v>61</v>
      </c>
      <c r="M10808" t="s">
        <v>2086</v>
      </c>
      <c r="N10808" t="s">
        <v>2624</v>
      </c>
      <c r="O10808" t="s">
        <v>29690</v>
      </c>
      <c r="P10808" t="s">
        <v>33436</v>
      </c>
    </row>
    <row r="10809" spans="1:27" x14ac:dyDescent="0.25">
      <c r="A10809" t="s">
        <v>39</v>
      </c>
      <c r="B10809" t="s">
        <v>3784</v>
      </c>
      <c r="C10809" t="s">
        <v>2333</v>
      </c>
      <c r="D10809" t="s">
        <v>179</v>
      </c>
      <c r="E10809" t="s">
        <v>33437</v>
      </c>
      <c r="F10809" t="s">
        <v>3594</v>
      </c>
      <c r="G10809" t="s">
        <v>240</v>
      </c>
      <c r="H10809" t="s">
        <v>112</v>
      </c>
      <c r="I10809" t="s">
        <v>1390</v>
      </c>
      <c r="J10809" t="s">
        <v>5467</v>
      </c>
      <c r="K10809" t="s">
        <v>198</v>
      </c>
      <c r="L10809" t="s">
        <v>462</v>
      </c>
      <c r="M10809" t="s">
        <v>179</v>
      </c>
      <c r="N10809" t="s">
        <v>39</v>
      </c>
      <c r="O10809" t="s">
        <v>39</v>
      </c>
      <c r="P10809" t="s">
        <v>33438</v>
      </c>
    </row>
    <row r="10810" spans="1:27" x14ac:dyDescent="0.25">
      <c r="A10810" t="s">
        <v>19827</v>
      </c>
      <c r="B10810" t="s">
        <v>37</v>
      </c>
      <c r="C10810" t="s">
        <v>395</v>
      </c>
      <c r="D10810" t="s">
        <v>33439</v>
      </c>
    </row>
    <row r="10811" spans="1:27" x14ac:dyDescent="0.25">
      <c r="A10811" t="s">
        <v>1716</v>
      </c>
      <c r="B10811" t="s">
        <v>37</v>
      </c>
      <c r="C10811" t="s">
        <v>3015</v>
      </c>
      <c r="D10811" t="s">
        <v>33440</v>
      </c>
    </row>
    <row r="10812" spans="1:27" x14ac:dyDescent="0.25">
      <c r="A10812" t="s">
        <v>720</v>
      </c>
      <c r="B10812" t="s">
        <v>290</v>
      </c>
      <c r="C10812">
        <v>2</v>
      </c>
      <c r="D10812" t="s">
        <v>112</v>
      </c>
      <c r="E10812" t="s">
        <v>45</v>
      </c>
      <c r="F10812" t="s">
        <v>20782</v>
      </c>
      <c r="G10812" t="s">
        <v>36</v>
      </c>
      <c r="H10812" t="s">
        <v>322</v>
      </c>
      <c r="I10812" t="s">
        <v>613</v>
      </c>
      <c r="J10812" t="s">
        <v>59</v>
      </c>
      <c r="K10812" t="s">
        <v>157</v>
      </c>
      <c r="L10812" t="s">
        <v>30</v>
      </c>
      <c r="M10812" t="s">
        <v>974</v>
      </c>
      <c r="N10812" t="s">
        <v>1956</v>
      </c>
      <c r="O10812" t="s">
        <v>33441</v>
      </c>
      <c r="P10812" t="s">
        <v>33442</v>
      </c>
      <c r="Q10812" t="s">
        <v>5092</v>
      </c>
      <c r="R10812" t="s">
        <v>33443</v>
      </c>
      <c r="S10812" t="s">
        <v>898</v>
      </c>
      <c r="T10812" t="s">
        <v>613</v>
      </c>
      <c r="U10812" t="s">
        <v>59</v>
      </c>
      <c r="V10812" t="s">
        <v>157</v>
      </c>
      <c r="W10812" t="s">
        <v>30</v>
      </c>
      <c r="X10812" t="s">
        <v>33444</v>
      </c>
      <c r="Y10812" t="s">
        <v>33445</v>
      </c>
    </row>
    <row r="10813" spans="1:27" x14ac:dyDescent="0.25">
      <c r="A10813" t="s">
        <v>6614</v>
      </c>
      <c r="B10813" t="s">
        <v>7915</v>
      </c>
      <c r="C10813" t="s">
        <v>5852</v>
      </c>
      <c r="D10813" t="s">
        <v>179</v>
      </c>
      <c r="E10813" t="s">
        <v>30</v>
      </c>
      <c r="F10813" t="s">
        <v>61</v>
      </c>
      <c r="G10813" t="s">
        <v>33446</v>
      </c>
      <c r="H10813" t="s">
        <v>25825</v>
      </c>
      <c r="I10813" t="s">
        <v>26998</v>
      </c>
      <c r="J10813" t="s">
        <v>157</v>
      </c>
      <c r="K10813" t="s">
        <v>9216</v>
      </c>
      <c r="L10813" t="s">
        <v>22900</v>
      </c>
      <c r="M10813" t="s">
        <v>19050</v>
      </c>
      <c r="N10813" t="s">
        <v>179</v>
      </c>
      <c r="O10813" t="s">
        <v>61</v>
      </c>
      <c r="P10813" t="s">
        <v>22725</v>
      </c>
      <c r="Q10813" t="s">
        <v>449</v>
      </c>
      <c r="R10813" t="s">
        <v>6381</v>
      </c>
      <c r="S10813" t="s">
        <v>4756</v>
      </c>
      <c r="T10813" t="s">
        <v>33447</v>
      </c>
    </row>
    <row r="10814" spans="1:27" x14ac:dyDescent="0.25">
      <c r="A10814" t="s">
        <v>5285</v>
      </c>
      <c r="B10814" t="s">
        <v>33448</v>
      </c>
    </row>
    <row r="10815" spans="1:27" x14ac:dyDescent="0.25">
      <c r="A10815" t="s">
        <v>182</v>
      </c>
      <c r="B10815" t="s">
        <v>113</v>
      </c>
      <c r="C10815" t="s">
        <v>61</v>
      </c>
      <c r="D10815" t="s">
        <v>395</v>
      </c>
      <c r="E10815" t="s">
        <v>7204</v>
      </c>
      <c r="F10815" t="s">
        <v>18</v>
      </c>
      <c r="G10815" t="s">
        <v>61</v>
      </c>
      <c r="H10815" t="s">
        <v>6089</v>
      </c>
      <c r="I10815" t="s">
        <v>115</v>
      </c>
      <c r="J10815" t="s">
        <v>1424</v>
      </c>
      <c r="K10815" t="s">
        <v>112</v>
      </c>
      <c r="L10815" t="s">
        <v>322</v>
      </c>
      <c r="M10815" t="s">
        <v>334</v>
      </c>
      <c r="N10815" t="s">
        <v>102</v>
      </c>
      <c r="O10815" t="s">
        <v>5800</v>
      </c>
      <c r="P10815" t="s">
        <v>394</v>
      </c>
      <c r="Q10815" t="s">
        <v>400</v>
      </c>
      <c r="R10815" t="s">
        <v>479</v>
      </c>
      <c r="S10815" t="s">
        <v>59</v>
      </c>
      <c r="T10815" t="s">
        <v>157</v>
      </c>
      <c r="U10815" t="s">
        <v>3222</v>
      </c>
      <c r="V10815" t="s">
        <v>7205</v>
      </c>
      <c r="W10815" t="s">
        <v>108</v>
      </c>
      <c r="X10815" t="s">
        <v>2524</v>
      </c>
      <c r="Y10815" t="s">
        <v>57</v>
      </c>
      <c r="Z10815" t="s">
        <v>108</v>
      </c>
      <c r="AA10815" t="s">
        <v>33449</v>
      </c>
    </row>
    <row r="10816" spans="1:27" x14ac:dyDescent="0.25">
      <c r="A10816" t="s">
        <v>5088</v>
      </c>
      <c r="B10816" t="s">
        <v>33450</v>
      </c>
    </row>
    <row r="10817" spans="1:25" x14ac:dyDescent="0.25">
      <c r="A10817" t="s">
        <v>1716</v>
      </c>
      <c r="B10817" t="s">
        <v>33451</v>
      </c>
    </row>
    <row r="10818" spans="1:25" x14ac:dyDescent="0.25">
      <c r="A10818" t="s">
        <v>1716</v>
      </c>
      <c r="B10818" t="s">
        <v>33452</v>
      </c>
    </row>
    <row r="10819" spans="1:25" x14ac:dyDescent="0.25">
      <c r="A10819" t="s">
        <v>1716</v>
      </c>
      <c r="B10819" t="s">
        <v>33453</v>
      </c>
    </row>
    <row r="10820" spans="1:25" x14ac:dyDescent="0.25">
      <c r="A10820" t="s">
        <v>1716</v>
      </c>
      <c r="B10820" t="s">
        <v>33454</v>
      </c>
    </row>
    <row r="10821" spans="1:25" x14ac:dyDescent="0.25">
      <c r="A10821" t="s">
        <v>1716</v>
      </c>
      <c r="B10821" t="s">
        <v>33455</v>
      </c>
    </row>
    <row r="10822" spans="1:25" x14ac:dyDescent="0.25">
      <c r="A10822" t="s">
        <v>7915</v>
      </c>
      <c r="B10822" t="s">
        <v>898</v>
      </c>
      <c r="C10822" t="s">
        <v>113</v>
      </c>
      <c r="D10822" t="s">
        <v>33456</v>
      </c>
    </row>
    <row r="10823" spans="1:25" x14ac:dyDescent="0.25">
      <c r="A10823" t="s">
        <v>7915</v>
      </c>
      <c r="B10823" t="s">
        <v>33457</v>
      </c>
      <c r="C10823" t="s">
        <v>37</v>
      </c>
      <c r="D10823" t="s">
        <v>33458</v>
      </c>
    </row>
    <row r="10824" spans="1:25" x14ac:dyDescent="0.25">
      <c r="A10824" t="s">
        <v>33459</v>
      </c>
      <c r="B10824" t="s">
        <v>27455</v>
      </c>
      <c r="C10824" t="s">
        <v>45</v>
      </c>
      <c r="D10824" t="s">
        <v>577</v>
      </c>
      <c r="E10824" t="s">
        <v>115</v>
      </c>
      <c r="F10824" t="s">
        <v>322</v>
      </c>
      <c r="G10824" t="s">
        <v>2114</v>
      </c>
      <c r="H10824" t="s">
        <v>194</v>
      </c>
      <c r="I10824" t="s">
        <v>33460</v>
      </c>
      <c r="J10824" t="s">
        <v>33461</v>
      </c>
    </row>
    <row r="10825" spans="1:25" x14ac:dyDescent="0.25">
      <c r="A10825" t="s">
        <v>33462</v>
      </c>
      <c r="B10825" t="s">
        <v>33463</v>
      </c>
      <c r="C10825" t="s">
        <v>112</v>
      </c>
      <c r="D10825" t="s">
        <v>322</v>
      </c>
      <c r="E10825" t="s">
        <v>1881</v>
      </c>
      <c r="F10825" t="s">
        <v>33464</v>
      </c>
      <c r="G10825" t="s">
        <v>974</v>
      </c>
      <c r="H10825" t="s">
        <v>33465</v>
      </c>
      <c r="I10825" t="s">
        <v>33466</v>
      </c>
      <c r="J10825" t="s">
        <v>22017</v>
      </c>
      <c r="K10825" t="s">
        <v>33467</v>
      </c>
      <c r="L10825" t="s">
        <v>182</v>
      </c>
      <c r="M10825" t="s">
        <v>1641</v>
      </c>
      <c r="N10825" t="s">
        <v>1544</v>
      </c>
      <c r="O10825" t="s">
        <v>93</v>
      </c>
      <c r="P10825" t="s">
        <v>33468</v>
      </c>
    </row>
    <row r="10826" spans="1:25" x14ac:dyDescent="0.25">
      <c r="A10826" t="s">
        <v>43</v>
      </c>
      <c r="B10826" t="s">
        <v>3091</v>
      </c>
      <c r="C10826" t="s">
        <v>10227</v>
      </c>
      <c r="D10826" t="s">
        <v>61</v>
      </c>
      <c r="E10826" t="s">
        <v>33469</v>
      </c>
      <c r="F10826" t="s">
        <v>57</v>
      </c>
      <c r="G10826" t="s">
        <v>61</v>
      </c>
      <c r="H10826" t="s">
        <v>3212</v>
      </c>
      <c r="I10826" t="s">
        <v>28</v>
      </c>
      <c r="J10826" t="s">
        <v>8696</v>
      </c>
      <c r="K10826" t="s">
        <v>59</v>
      </c>
      <c r="L10826" t="s">
        <v>1602</v>
      </c>
      <c r="M10826" t="s">
        <v>126</v>
      </c>
      <c r="N10826" t="s">
        <v>61</v>
      </c>
      <c r="O10826" t="s">
        <v>2150</v>
      </c>
      <c r="P10826" t="s">
        <v>2216</v>
      </c>
      <c r="Q10826" t="s">
        <v>33470</v>
      </c>
      <c r="R10826" t="s">
        <v>33471</v>
      </c>
    </row>
    <row r="10827" spans="1:25" x14ac:dyDescent="0.25">
      <c r="A10827" t="s">
        <v>59</v>
      </c>
      <c r="B10827" t="s">
        <v>33472</v>
      </c>
      <c r="C10827" t="s">
        <v>33473</v>
      </c>
      <c r="D10827" t="s">
        <v>33474</v>
      </c>
      <c r="E10827" t="s">
        <v>30</v>
      </c>
      <c r="F10827" t="s">
        <v>392</v>
      </c>
      <c r="G10827" t="s">
        <v>8153</v>
      </c>
      <c r="H10827" t="s">
        <v>10949</v>
      </c>
      <c r="I10827" t="s">
        <v>14240</v>
      </c>
      <c r="J10827" t="s">
        <v>9744</v>
      </c>
      <c r="K10827" t="s">
        <v>57</v>
      </c>
      <c r="L10827" t="s">
        <v>33475</v>
      </c>
      <c r="M10827" t="s">
        <v>28</v>
      </c>
      <c r="N10827" t="s">
        <v>11118</v>
      </c>
      <c r="O10827" t="s">
        <v>33476</v>
      </c>
    </row>
    <row r="10828" spans="1:25" x14ac:dyDescent="0.25">
      <c r="A10828" t="s">
        <v>6076</v>
      </c>
      <c r="B10828" t="s">
        <v>14183</v>
      </c>
      <c r="C10828" t="s">
        <v>18</v>
      </c>
      <c r="D10828" t="s">
        <v>342</v>
      </c>
      <c r="E10828" t="s">
        <v>3240</v>
      </c>
      <c r="F10828" t="s">
        <v>3045</v>
      </c>
      <c r="G10828" t="s">
        <v>18</v>
      </c>
      <c r="H10828" t="s">
        <v>5</v>
      </c>
      <c r="I10828" t="s">
        <v>704</v>
      </c>
      <c r="J10828" t="s">
        <v>36</v>
      </c>
      <c r="K10828" t="s">
        <v>33477</v>
      </c>
      <c r="L10828" t="s">
        <v>1948</v>
      </c>
      <c r="M10828" t="s">
        <v>402</v>
      </c>
      <c r="N10828" t="s">
        <v>762</v>
      </c>
      <c r="O10828" t="s">
        <v>59</v>
      </c>
      <c r="P10828" t="s">
        <v>33478</v>
      </c>
      <c r="Q10828" t="s">
        <v>8737</v>
      </c>
      <c r="R10828" t="s">
        <v>37</v>
      </c>
      <c r="S10828" t="s">
        <v>2038</v>
      </c>
      <c r="T10828" t="s">
        <v>194</v>
      </c>
      <c r="U10828" t="s">
        <v>1088</v>
      </c>
      <c r="V10828" t="s">
        <v>33479</v>
      </c>
    </row>
    <row r="10829" spans="1:25" x14ac:dyDescent="0.25">
      <c r="A10829" t="s">
        <v>19827</v>
      </c>
      <c r="B10829" t="s">
        <v>37</v>
      </c>
      <c r="C10829" t="s">
        <v>33480</v>
      </c>
    </row>
    <row r="10830" spans="1:25" x14ac:dyDescent="0.25">
      <c r="A10830" t="s">
        <v>5285</v>
      </c>
      <c r="B10830" t="s">
        <v>33481</v>
      </c>
    </row>
    <row r="10831" spans="1:25" x14ac:dyDescent="0.25">
      <c r="A10831" t="s">
        <v>9088</v>
      </c>
      <c r="B10831" t="s">
        <v>7110</v>
      </c>
      <c r="C10831" t="s">
        <v>7676</v>
      </c>
      <c r="D10831" t="s">
        <v>61</v>
      </c>
      <c r="E10831" t="s">
        <v>1413</v>
      </c>
      <c r="F10831" t="s">
        <v>2630</v>
      </c>
      <c r="G10831" t="s">
        <v>33482</v>
      </c>
      <c r="H10831" s="2">
        <v>4485</v>
      </c>
      <c r="I10831" t="s">
        <v>57</v>
      </c>
      <c r="J10831" t="s">
        <v>383</v>
      </c>
      <c r="K10831" t="s">
        <v>20547</v>
      </c>
      <c r="L10831" t="s">
        <v>5167</v>
      </c>
      <c r="M10831" t="s">
        <v>113</v>
      </c>
      <c r="N10831" t="s">
        <v>400</v>
      </c>
      <c r="O10831" t="s">
        <v>3619</v>
      </c>
      <c r="P10831" t="s">
        <v>8073</v>
      </c>
      <c r="Q10831" t="s">
        <v>26862</v>
      </c>
      <c r="R10831" t="s">
        <v>1431</v>
      </c>
      <c r="S10831" t="s">
        <v>156</v>
      </c>
      <c r="T10831" t="s">
        <v>1432</v>
      </c>
      <c r="U10831" t="s">
        <v>1974</v>
      </c>
      <c r="V10831" t="s">
        <v>1413</v>
      </c>
      <c r="W10831" t="s">
        <v>5092</v>
      </c>
      <c r="X10831" t="s">
        <v>1523</v>
      </c>
      <c r="Y10831" t="s">
        <v>33483</v>
      </c>
    </row>
    <row r="10832" spans="1:25" x14ac:dyDescent="0.25">
      <c r="A10832" t="s">
        <v>179</v>
      </c>
      <c r="B10832" t="s">
        <v>33484</v>
      </c>
      <c r="C10832" t="s">
        <v>126</v>
      </c>
      <c r="D10832" t="s">
        <v>33485</v>
      </c>
      <c r="E10832" t="s">
        <v>249</v>
      </c>
      <c r="F10832" t="s">
        <v>57</v>
      </c>
      <c r="G10832" t="s">
        <v>1290</v>
      </c>
      <c r="H10832">
        <v>12</v>
      </c>
      <c r="I10832" t="s">
        <v>930</v>
      </c>
      <c r="J10832" t="s">
        <v>218</v>
      </c>
      <c r="K10832" t="s">
        <v>9034</v>
      </c>
      <c r="L10832" t="s">
        <v>383</v>
      </c>
      <c r="M10832" t="s">
        <v>12828</v>
      </c>
      <c r="N10832" t="s">
        <v>156</v>
      </c>
      <c r="O10832" t="s">
        <v>3936</v>
      </c>
      <c r="P10832" t="s">
        <v>33486</v>
      </c>
      <c r="Q10832" t="s">
        <v>179</v>
      </c>
      <c r="R10832" t="s">
        <v>1866</v>
      </c>
      <c r="S10832" t="s">
        <v>206</v>
      </c>
      <c r="T10832" t="s">
        <v>33487</v>
      </c>
    </row>
    <row r="10833" spans="1:21" x14ac:dyDescent="0.25">
      <c r="A10833" t="s">
        <v>3694</v>
      </c>
      <c r="B10833" t="s">
        <v>71</v>
      </c>
      <c r="C10833" t="s">
        <v>4417</v>
      </c>
      <c r="D10833" t="s">
        <v>28</v>
      </c>
      <c r="E10833" t="s">
        <v>61</v>
      </c>
      <c r="F10833" t="s">
        <v>13290</v>
      </c>
      <c r="G10833" t="s">
        <v>2309</v>
      </c>
      <c r="H10833" t="s">
        <v>57</v>
      </c>
      <c r="I10833" t="s">
        <v>33488</v>
      </c>
      <c r="J10833" t="s">
        <v>218</v>
      </c>
      <c r="K10833" t="s">
        <v>7589</v>
      </c>
      <c r="L10833" t="s">
        <v>61</v>
      </c>
      <c r="M10833" t="s">
        <v>2675</v>
      </c>
      <c r="N10833" t="s">
        <v>33489</v>
      </c>
      <c r="O10833" t="s">
        <v>30</v>
      </c>
      <c r="P10833" t="s">
        <v>7969</v>
      </c>
      <c r="Q10833" t="s">
        <v>1841</v>
      </c>
      <c r="R10833" t="s">
        <v>2730</v>
      </c>
      <c r="S10833" t="s">
        <v>6289</v>
      </c>
      <c r="T10833" t="s">
        <v>59</v>
      </c>
      <c r="U10833" t="s">
        <v>33490</v>
      </c>
    </row>
    <row r="10834" spans="1:21" x14ac:dyDescent="0.25">
      <c r="A10834" t="s">
        <v>57</v>
      </c>
      <c r="B10834" t="s">
        <v>61</v>
      </c>
      <c r="C10834" t="s">
        <v>1911</v>
      </c>
      <c r="D10834" t="s">
        <v>21955</v>
      </c>
      <c r="E10834" t="s">
        <v>6762</v>
      </c>
      <c r="F10834" t="s">
        <v>30</v>
      </c>
      <c r="G10834" t="s">
        <v>3200</v>
      </c>
      <c r="H10834" t="s">
        <v>179</v>
      </c>
      <c r="I10834" t="s">
        <v>126</v>
      </c>
      <c r="J10834" t="s">
        <v>61</v>
      </c>
      <c r="K10834" t="s">
        <v>3215</v>
      </c>
      <c r="L10834" t="s">
        <v>59</v>
      </c>
      <c r="M10834" t="s">
        <v>3369</v>
      </c>
      <c r="N10834" t="s">
        <v>59</v>
      </c>
      <c r="O10834" t="s">
        <v>15</v>
      </c>
      <c r="P10834" t="s">
        <v>33491</v>
      </c>
      <c r="Q10834" t="s">
        <v>161</v>
      </c>
      <c r="R10834" t="s">
        <v>220</v>
      </c>
      <c r="S10834" t="s">
        <v>221</v>
      </c>
      <c r="T10834" t="s">
        <v>5</v>
      </c>
      <c r="U10834" t="s">
        <v>33492</v>
      </c>
    </row>
    <row r="10835" spans="1:21" x14ac:dyDescent="0.25">
      <c r="A10835" t="s">
        <v>883</v>
      </c>
      <c r="B10835" t="s">
        <v>6919</v>
      </c>
      <c r="C10835" t="s">
        <v>61</v>
      </c>
      <c r="D10835" t="s">
        <v>2434</v>
      </c>
      <c r="E10835" t="s">
        <v>7915</v>
      </c>
      <c r="F10835" t="s">
        <v>761</v>
      </c>
      <c r="G10835" t="s">
        <v>5857</v>
      </c>
      <c r="H10835" t="s">
        <v>61</v>
      </c>
      <c r="I10835" t="s">
        <v>33493</v>
      </c>
      <c r="J10835" t="s">
        <v>71</v>
      </c>
      <c r="K10835" t="s">
        <v>7491</v>
      </c>
      <c r="L10835" t="s">
        <v>5092</v>
      </c>
      <c r="M10835" t="s">
        <v>33494</v>
      </c>
      <c r="N10835" t="s">
        <v>32458</v>
      </c>
      <c r="O10835" t="s">
        <v>3499</v>
      </c>
      <c r="P10835" t="s">
        <v>59</v>
      </c>
      <c r="Q10835" t="s">
        <v>695</v>
      </c>
      <c r="R10835" t="s">
        <v>281</v>
      </c>
      <c r="S10835" t="s">
        <v>7405</v>
      </c>
      <c r="T10835" t="s">
        <v>411</v>
      </c>
      <c r="U10835" t="s">
        <v>33495</v>
      </c>
    </row>
    <row r="10836" spans="1:21" x14ac:dyDescent="0.25">
      <c r="A10836" t="s">
        <v>2018</v>
      </c>
      <c r="B10836" t="s">
        <v>2055</v>
      </c>
      <c r="C10836" t="s">
        <v>113</v>
      </c>
      <c r="D10836" t="s">
        <v>33496</v>
      </c>
      <c r="E10836" t="s">
        <v>4234</v>
      </c>
      <c r="F10836" t="s">
        <v>13116</v>
      </c>
      <c r="G10836" t="s">
        <v>126</v>
      </c>
      <c r="H10836" t="s">
        <v>61</v>
      </c>
      <c r="I10836" t="s">
        <v>2362</v>
      </c>
      <c r="J10836" t="s">
        <v>8690</v>
      </c>
      <c r="K10836" t="s">
        <v>33497</v>
      </c>
      <c r="L10836" t="s">
        <v>5092</v>
      </c>
      <c r="M10836" t="s">
        <v>16150</v>
      </c>
      <c r="N10836" t="s">
        <v>33498</v>
      </c>
      <c r="O10836" t="s">
        <v>14458</v>
      </c>
      <c r="P10836" t="s">
        <v>5</v>
      </c>
      <c r="Q10836" t="s">
        <v>5269</v>
      </c>
      <c r="R10836" t="s">
        <v>218</v>
      </c>
      <c r="S10836" t="s">
        <v>5597</v>
      </c>
      <c r="T10836" t="s">
        <v>1333</v>
      </c>
      <c r="U10836" t="s">
        <v>33499</v>
      </c>
    </row>
    <row r="10837" spans="1:21" x14ac:dyDescent="0.25">
      <c r="A10837" t="s">
        <v>26938</v>
      </c>
      <c r="B10837" t="s">
        <v>115</v>
      </c>
      <c r="C10837" t="s">
        <v>1</v>
      </c>
      <c r="D10837" t="s">
        <v>43</v>
      </c>
      <c r="E10837" t="s">
        <v>179</v>
      </c>
      <c r="F10837" t="s">
        <v>2409</v>
      </c>
      <c r="G10837" t="s">
        <v>25547</v>
      </c>
      <c r="H10837" t="s">
        <v>37</v>
      </c>
      <c r="I10837" t="s">
        <v>1013</v>
      </c>
      <c r="J10837" t="s">
        <v>1940</v>
      </c>
      <c r="K10837" t="s">
        <v>785</v>
      </c>
      <c r="L10837" t="s">
        <v>432</v>
      </c>
      <c r="M10837" t="s">
        <v>17644</v>
      </c>
      <c r="N10837" t="s">
        <v>33500</v>
      </c>
    </row>
    <row r="10838" spans="1:21" x14ac:dyDescent="0.25">
      <c r="A10838" t="s">
        <v>33501</v>
      </c>
    </row>
    <row r="10839" spans="1:21" x14ac:dyDescent="0.25">
      <c r="A10839" t="s">
        <v>1716</v>
      </c>
      <c r="B10839" t="s">
        <v>33502</v>
      </c>
    </row>
    <row r="10840" spans="1:21" x14ac:dyDescent="0.25">
      <c r="A10840" t="s">
        <v>33503</v>
      </c>
    </row>
    <row r="10841" spans="1:21" x14ac:dyDescent="0.25">
      <c r="A10841" t="s">
        <v>1909</v>
      </c>
      <c r="B10841" t="s">
        <v>1812</v>
      </c>
      <c r="C10841" t="s">
        <v>560</v>
      </c>
      <c r="D10841" t="s">
        <v>427</v>
      </c>
      <c r="E10841" t="s">
        <v>157</v>
      </c>
      <c r="F10841" t="s">
        <v>33504</v>
      </c>
    </row>
    <row r="10842" spans="1:21" x14ac:dyDescent="0.25">
      <c r="A10842" t="s">
        <v>438</v>
      </c>
      <c r="B10842" t="s">
        <v>3200</v>
      </c>
      <c r="C10842" t="s">
        <v>1880</v>
      </c>
      <c r="D10842" t="s">
        <v>59</v>
      </c>
      <c r="E10842" t="s">
        <v>606</v>
      </c>
      <c r="F10842" t="s">
        <v>383</v>
      </c>
      <c r="G10842" t="s">
        <v>6235</v>
      </c>
      <c r="H10842" t="s">
        <v>10017</v>
      </c>
      <c r="I10842" t="s">
        <v>388</v>
      </c>
      <c r="J10842" t="s">
        <v>37</v>
      </c>
      <c r="K10842" t="s">
        <v>282</v>
      </c>
      <c r="L10842" t="s">
        <v>1965</v>
      </c>
      <c r="M10842" t="s">
        <v>33505</v>
      </c>
      <c r="N10842" t="s">
        <v>37</v>
      </c>
      <c r="O10842" t="s">
        <v>32785</v>
      </c>
      <c r="P10842" t="s">
        <v>33506</v>
      </c>
    </row>
    <row r="10843" spans="1:21" x14ac:dyDescent="0.25">
      <c r="A10843" t="s">
        <v>71</v>
      </c>
      <c r="B10843" t="s">
        <v>1295</v>
      </c>
      <c r="C10843" t="s">
        <v>3406</v>
      </c>
      <c r="D10843" t="s">
        <v>198</v>
      </c>
      <c r="E10843" t="s">
        <v>33507</v>
      </c>
      <c r="F10843" t="s">
        <v>5422</v>
      </c>
      <c r="G10843" t="s">
        <v>157</v>
      </c>
      <c r="H10843" t="s">
        <v>479</v>
      </c>
      <c r="I10843" t="s">
        <v>59</v>
      </c>
      <c r="J10843" t="s">
        <v>20379</v>
      </c>
      <c r="K10843" t="s">
        <v>30</v>
      </c>
      <c r="L10843" t="s">
        <v>488</v>
      </c>
      <c r="M10843" t="s">
        <v>33508</v>
      </c>
      <c r="N10843" t="s">
        <v>1295</v>
      </c>
      <c r="O10843" t="s">
        <v>1420</v>
      </c>
      <c r="P10843" t="s">
        <v>5</v>
      </c>
      <c r="Q10843" t="s">
        <v>6362</v>
      </c>
      <c r="R10843" t="s">
        <v>33509</v>
      </c>
    </row>
    <row r="10844" spans="1:21" x14ac:dyDescent="0.25">
      <c r="A10844" t="s">
        <v>703</v>
      </c>
      <c r="B10844" t="s">
        <v>5</v>
      </c>
      <c r="C10844" t="s">
        <v>266</v>
      </c>
      <c r="D10844" t="s">
        <v>704</v>
      </c>
      <c r="E10844" t="s">
        <v>33510</v>
      </c>
      <c r="F10844" t="s">
        <v>4622</v>
      </c>
      <c r="G10844" t="s">
        <v>57</v>
      </c>
      <c r="H10844" t="s">
        <v>100</v>
      </c>
      <c r="I10844" t="s">
        <v>1129</v>
      </c>
      <c r="J10844" t="s">
        <v>1747</v>
      </c>
      <c r="K10844" t="s">
        <v>71</v>
      </c>
      <c r="L10844" t="s">
        <v>1794</v>
      </c>
      <c r="M10844" t="s">
        <v>2412</v>
      </c>
      <c r="N10844" t="s">
        <v>17811</v>
      </c>
      <c r="O10844" t="s">
        <v>33511</v>
      </c>
    </row>
    <row r="10845" spans="1:21" x14ac:dyDescent="0.25">
      <c r="A10845" t="s">
        <v>4336</v>
      </c>
      <c r="B10845" t="s">
        <v>5</v>
      </c>
      <c r="C10845" t="s">
        <v>19626</v>
      </c>
      <c r="D10845" t="s">
        <v>3465</v>
      </c>
      <c r="E10845" t="s">
        <v>571</v>
      </c>
      <c r="F10845" t="s">
        <v>356</v>
      </c>
      <c r="G10845" t="s">
        <v>943</v>
      </c>
      <c r="H10845" t="s">
        <v>240</v>
      </c>
      <c r="I10845" t="s">
        <v>462</v>
      </c>
      <c r="J10845" t="s">
        <v>1527</v>
      </c>
      <c r="K10845" t="s">
        <v>1801</v>
      </c>
      <c r="L10845" t="s">
        <v>61</v>
      </c>
      <c r="M10845" t="s">
        <v>16733</v>
      </c>
      <c r="N10845" t="s">
        <v>30</v>
      </c>
      <c r="O10845" t="s">
        <v>33512</v>
      </c>
      <c r="P10845" t="s">
        <v>14497</v>
      </c>
      <c r="Q10845" t="s">
        <v>61</v>
      </c>
      <c r="R10845" t="s">
        <v>1590</v>
      </c>
      <c r="S10845" t="s">
        <v>150</v>
      </c>
      <c r="T10845" t="s">
        <v>33513</v>
      </c>
    </row>
    <row r="10846" spans="1:21" x14ac:dyDescent="0.25">
      <c r="A10846" t="s">
        <v>1348</v>
      </c>
      <c r="B10846" t="s">
        <v>1532</v>
      </c>
      <c r="C10846" t="s">
        <v>8598</v>
      </c>
      <c r="D10846" t="s">
        <v>113</v>
      </c>
      <c r="E10846" t="s">
        <v>13005</v>
      </c>
      <c r="F10846" t="s">
        <v>59</v>
      </c>
      <c r="G10846" t="s">
        <v>974</v>
      </c>
      <c r="H10846" t="s">
        <v>736</v>
      </c>
      <c r="I10846" t="s">
        <v>17202</v>
      </c>
      <c r="J10846" t="s">
        <v>240</v>
      </c>
      <c r="K10846" t="s">
        <v>57</v>
      </c>
      <c r="L10846" t="s">
        <v>33514</v>
      </c>
      <c r="M10846" t="s">
        <v>33515</v>
      </c>
      <c r="N10846" t="s">
        <v>2458</v>
      </c>
      <c r="O10846" t="s">
        <v>33516</v>
      </c>
    </row>
    <row r="10847" spans="1:21" x14ac:dyDescent="0.25">
      <c r="A10847" t="s">
        <v>1377</v>
      </c>
      <c r="B10847" t="s">
        <v>113</v>
      </c>
      <c r="C10847" t="s">
        <v>8372</v>
      </c>
      <c r="D10847" t="s">
        <v>206</v>
      </c>
      <c r="E10847" t="s">
        <v>33517</v>
      </c>
      <c r="F10847" t="s">
        <v>71</v>
      </c>
      <c r="G10847" t="s">
        <v>427</v>
      </c>
      <c r="H10847" t="s">
        <v>8942</v>
      </c>
      <c r="I10847" t="s">
        <v>115</v>
      </c>
      <c r="J10847" t="s">
        <v>112</v>
      </c>
      <c r="K10847" t="s">
        <v>25265</v>
      </c>
      <c r="L10847" t="s">
        <v>33518</v>
      </c>
      <c r="M10847" t="s">
        <v>33508</v>
      </c>
      <c r="N10847" t="s">
        <v>7953</v>
      </c>
      <c r="O10847" t="s">
        <v>33519</v>
      </c>
      <c r="P10847" t="s">
        <v>1255</v>
      </c>
      <c r="Q10847" t="s">
        <v>33520</v>
      </c>
    </row>
    <row r="10848" spans="1:21" x14ac:dyDescent="0.25">
      <c r="A10848" t="s">
        <v>5872</v>
      </c>
      <c r="B10848" t="s">
        <v>37</v>
      </c>
      <c r="C10848" t="s">
        <v>33521</v>
      </c>
      <c r="D10848" t="s">
        <v>7808</v>
      </c>
      <c r="E10848" t="s">
        <v>1433</v>
      </c>
      <c r="F10848" t="s">
        <v>61</v>
      </c>
      <c r="G10848" t="s">
        <v>33522</v>
      </c>
      <c r="H10848">
        <v>757</v>
      </c>
      <c r="I10848" t="s">
        <v>919</v>
      </c>
      <c r="J10848" t="s">
        <v>61</v>
      </c>
      <c r="K10848" t="s">
        <v>33522</v>
      </c>
      <c r="L10848">
        <v>787</v>
      </c>
      <c r="M10848" t="s">
        <v>1858</v>
      </c>
      <c r="N10848" t="s">
        <v>33523</v>
      </c>
    </row>
    <row r="10849" spans="1:25" x14ac:dyDescent="0.25">
      <c r="A10849" t="s">
        <v>1718</v>
      </c>
      <c r="B10849" t="s">
        <v>15</v>
      </c>
      <c r="C10849" t="s">
        <v>33522</v>
      </c>
      <c r="D10849" t="s">
        <v>1377</v>
      </c>
      <c r="E10849" t="s">
        <v>1295</v>
      </c>
      <c r="F10849" t="s">
        <v>14075</v>
      </c>
      <c r="G10849" t="s">
        <v>61</v>
      </c>
      <c r="H10849" t="s">
        <v>33109</v>
      </c>
      <c r="I10849" t="s">
        <v>5092</v>
      </c>
      <c r="J10849" t="s">
        <v>781</v>
      </c>
      <c r="K10849" t="s">
        <v>5712</v>
      </c>
      <c r="L10849" t="s">
        <v>57</v>
      </c>
      <c r="M10849" t="s">
        <v>61</v>
      </c>
      <c r="N10849" t="s">
        <v>106</v>
      </c>
      <c r="O10849" t="s">
        <v>33524</v>
      </c>
      <c r="P10849" t="s">
        <v>18</v>
      </c>
      <c r="Q10849" t="s">
        <v>61</v>
      </c>
      <c r="R10849">
        <v>787</v>
      </c>
      <c r="S10849" t="s">
        <v>33525</v>
      </c>
      <c r="T10849" t="s">
        <v>33524</v>
      </c>
      <c r="U10849" t="s">
        <v>156</v>
      </c>
      <c r="V10849" t="s">
        <v>419</v>
      </c>
      <c r="W10849" t="s">
        <v>157</v>
      </c>
      <c r="X10849" t="s">
        <v>5</v>
      </c>
      <c r="Y10849" t="s">
        <v>33526</v>
      </c>
    </row>
    <row r="10850" spans="1:25" x14ac:dyDescent="0.25">
      <c r="A10850" t="s">
        <v>385</v>
      </c>
      <c r="B10850" t="s">
        <v>22944</v>
      </c>
      <c r="C10850" t="s">
        <v>717</v>
      </c>
      <c r="D10850" t="s">
        <v>30</v>
      </c>
      <c r="E10850" t="s">
        <v>572</v>
      </c>
      <c r="F10850" t="s">
        <v>1281</v>
      </c>
      <c r="G10850" t="s">
        <v>33527</v>
      </c>
      <c r="H10850" t="s">
        <v>33528</v>
      </c>
    </row>
    <row r="10851" spans="1:25" x14ac:dyDescent="0.25">
      <c r="A10851" t="s">
        <v>33508</v>
      </c>
      <c r="B10851" t="s">
        <v>1046</v>
      </c>
      <c r="C10851" t="s">
        <v>290</v>
      </c>
      <c r="D10851" t="s">
        <v>1012</v>
      </c>
      <c r="E10851" t="s">
        <v>33529</v>
      </c>
      <c r="F10851" t="s">
        <v>1129</v>
      </c>
      <c r="G10851" t="s">
        <v>1284</v>
      </c>
      <c r="H10851" t="s">
        <v>4398</v>
      </c>
      <c r="I10851" t="s">
        <v>59</v>
      </c>
      <c r="J10851" t="s">
        <v>7524</v>
      </c>
      <c r="K10851" t="s">
        <v>206</v>
      </c>
      <c r="L10851" t="s">
        <v>13780</v>
      </c>
      <c r="M10851" t="s">
        <v>900</v>
      </c>
      <c r="N10851" t="s">
        <v>179</v>
      </c>
      <c r="O10851" t="s">
        <v>33530</v>
      </c>
      <c r="P10851" t="s">
        <v>57</v>
      </c>
      <c r="Q10851" t="s">
        <v>33531</v>
      </c>
      <c r="R10851" t="s">
        <v>33532</v>
      </c>
    </row>
    <row r="10852" spans="1:25" x14ac:dyDescent="0.25">
      <c r="A10852" t="s">
        <v>108</v>
      </c>
      <c r="B10852" t="s">
        <v>33533</v>
      </c>
      <c r="C10852" t="s">
        <v>33534</v>
      </c>
      <c r="D10852" t="s">
        <v>33535</v>
      </c>
      <c r="E10852" t="s">
        <v>4736</v>
      </c>
      <c r="F10852" t="s">
        <v>1</v>
      </c>
      <c r="G10852" t="s">
        <v>274</v>
      </c>
      <c r="H10852" t="s">
        <v>33536</v>
      </c>
      <c r="I10852" t="s">
        <v>3840</v>
      </c>
      <c r="J10852" t="s">
        <v>59</v>
      </c>
      <c r="K10852" t="s">
        <v>33537</v>
      </c>
      <c r="L10852" t="s">
        <v>33538</v>
      </c>
      <c r="M10852" t="s">
        <v>33539</v>
      </c>
      <c r="N10852" t="s">
        <v>33540</v>
      </c>
    </row>
    <row r="10853" spans="1:25" x14ac:dyDescent="0.25">
      <c r="A10853" t="s">
        <v>5050</v>
      </c>
      <c r="B10853" t="s">
        <v>16</v>
      </c>
      <c r="C10853" t="s">
        <v>1200</v>
      </c>
      <c r="D10853" t="s">
        <v>61</v>
      </c>
      <c r="E10853" t="s">
        <v>16941</v>
      </c>
      <c r="F10853" t="s">
        <v>8196</v>
      </c>
      <c r="G10853" t="s">
        <v>206</v>
      </c>
      <c r="H10853" t="s">
        <v>61</v>
      </c>
      <c r="I10853" t="s">
        <v>33541</v>
      </c>
      <c r="J10853" t="s">
        <v>23479</v>
      </c>
      <c r="K10853" t="s">
        <v>33542</v>
      </c>
      <c r="L10853" t="s">
        <v>33543</v>
      </c>
      <c r="M10853" t="s">
        <v>57</v>
      </c>
      <c r="N10853" t="s">
        <v>5</v>
      </c>
      <c r="O10853" t="s">
        <v>1211</v>
      </c>
      <c r="P10853" t="s">
        <v>18</v>
      </c>
      <c r="Q10853" t="s">
        <v>1574</v>
      </c>
      <c r="R10853" t="s">
        <v>59</v>
      </c>
      <c r="S10853" t="s">
        <v>1602</v>
      </c>
      <c r="T10853" t="s">
        <v>411</v>
      </c>
      <c r="U10853" t="s">
        <v>3518</v>
      </c>
      <c r="V10853" t="s">
        <v>270</v>
      </c>
      <c r="W10853" t="s">
        <v>400</v>
      </c>
      <c r="X10853" t="s">
        <v>33544</v>
      </c>
    </row>
    <row r="10854" spans="1:25" x14ac:dyDescent="0.25">
      <c r="A10854" t="s">
        <v>179</v>
      </c>
      <c r="B10854" t="s">
        <v>5</v>
      </c>
      <c r="C10854" t="s">
        <v>1709</v>
      </c>
      <c r="D10854" t="s">
        <v>8595</v>
      </c>
      <c r="E10854" t="s">
        <v>33545</v>
      </c>
      <c r="F10854" t="s">
        <v>898</v>
      </c>
      <c r="G10854" t="s">
        <v>334</v>
      </c>
      <c r="H10854" t="s">
        <v>313</v>
      </c>
      <c r="I10854" t="s">
        <v>33546</v>
      </c>
      <c r="J10854" t="s">
        <v>1812</v>
      </c>
      <c r="K10854" t="s">
        <v>462</v>
      </c>
      <c r="L10854" t="s">
        <v>4456</v>
      </c>
      <c r="M10854" t="s">
        <v>33547</v>
      </c>
      <c r="N10854" t="s">
        <v>45</v>
      </c>
      <c r="O10854" t="s">
        <v>383</v>
      </c>
      <c r="P10854" t="s">
        <v>1861</v>
      </c>
      <c r="Q10854" t="s">
        <v>18</v>
      </c>
      <c r="R10854" t="s">
        <v>33548</v>
      </c>
    </row>
    <row r="10855" spans="1:25" x14ac:dyDescent="0.25">
      <c r="A10855" t="s">
        <v>3791</v>
      </c>
      <c r="B10855" t="s">
        <v>5179</v>
      </c>
      <c r="C10855" t="s">
        <v>2233</v>
      </c>
      <c r="D10855" t="s">
        <v>18</v>
      </c>
      <c r="E10855" t="s">
        <v>61</v>
      </c>
      <c r="F10855" t="s">
        <v>10223</v>
      </c>
      <c r="G10855" t="s">
        <v>7614</v>
      </c>
      <c r="H10855" t="s">
        <v>7634</v>
      </c>
      <c r="I10855" t="s">
        <v>59</v>
      </c>
      <c r="J10855" t="s">
        <v>9698</v>
      </c>
      <c r="K10855" t="s">
        <v>28</v>
      </c>
      <c r="L10855" t="s">
        <v>61</v>
      </c>
      <c r="M10855" t="s">
        <v>1468</v>
      </c>
      <c r="N10855" t="s">
        <v>57</v>
      </c>
      <c r="O10855" t="s">
        <v>274</v>
      </c>
      <c r="P10855" t="s">
        <v>16430</v>
      </c>
      <c r="Q10855" t="s">
        <v>372</v>
      </c>
      <c r="R10855" t="s">
        <v>411</v>
      </c>
      <c r="S10855" t="s">
        <v>33549</v>
      </c>
      <c r="T10855" t="s">
        <v>1747</v>
      </c>
      <c r="U10855" t="s">
        <v>462</v>
      </c>
      <c r="V10855" t="s">
        <v>6484</v>
      </c>
      <c r="W10855" t="s">
        <v>59</v>
      </c>
      <c r="X10855" t="s">
        <v>33550</v>
      </c>
    </row>
    <row r="10856" spans="1:25" x14ac:dyDescent="0.25">
      <c r="A10856" t="s">
        <v>59</v>
      </c>
      <c r="B10856" t="s">
        <v>1471</v>
      </c>
      <c r="C10856" t="s">
        <v>33551</v>
      </c>
      <c r="D10856" t="s">
        <v>218</v>
      </c>
      <c r="E10856" t="s">
        <v>4856</v>
      </c>
      <c r="F10856" t="s">
        <v>1040</v>
      </c>
      <c r="G10856" t="s">
        <v>1554</v>
      </c>
      <c r="H10856" t="s">
        <v>33552</v>
      </c>
    </row>
    <row r="10857" spans="1:25" x14ac:dyDescent="0.25">
      <c r="A10857" t="s">
        <v>71</v>
      </c>
      <c r="B10857" t="s">
        <v>2068</v>
      </c>
      <c r="C10857" t="s">
        <v>59</v>
      </c>
      <c r="D10857" t="s">
        <v>3358</v>
      </c>
      <c r="E10857" t="s">
        <v>33553</v>
      </c>
      <c r="F10857" t="s">
        <v>61</v>
      </c>
      <c r="G10857" t="s">
        <v>2314</v>
      </c>
      <c r="H10857" t="s">
        <v>3063</v>
      </c>
      <c r="I10857" t="s">
        <v>594</v>
      </c>
      <c r="J10857" t="s">
        <v>1002</v>
      </c>
      <c r="K10857" t="s">
        <v>2923</v>
      </c>
      <c r="L10857" t="s">
        <v>59</v>
      </c>
      <c r="M10857" t="s">
        <v>5</v>
      </c>
      <c r="N10857" t="s">
        <v>11312</v>
      </c>
      <c r="O10857" t="s">
        <v>93</v>
      </c>
      <c r="P10857" t="s">
        <v>33554</v>
      </c>
      <c r="Q10857" t="s">
        <v>570</v>
      </c>
      <c r="R10857" t="s">
        <v>2314</v>
      </c>
      <c r="S10857" t="s">
        <v>71</v>
      </c>
      <c r="T10857" t="s">
        <v>249</v>
      </c>
      <c r="U10857" t="s">
        <v>57</v>
      </c>
      <c r="V10857" t="s">
        <v>61</v>
      </c>
      <c r="W10857" t="s">
        <v>33555</v>
      </c>
    </row>
    <row r="10858" spans="1:25" x14ac:dyDescent="0.25">
      <c r="A10858" t="s">
        <v>4239</v>
      </c>
      <c r="B10858">
        <v>3</v>
      </c>
      <c r="C10858" t="s">
        <v>30152</v>
      </c>
      <c r="D10858" t="s">
        <v>32730</v>
      </c>
      <c r="E10858" t="s">
        <v>33556</v>
      </c>
      <c r="F10858" t="s">
        <v>20389</v>
      </c>
      <c r="G10858" t="s">
        <v>1911</v>
      </c>
      <c r="H10858" t="s">
        <v>57</v>
      </c>
      <c r="I10858" t="s">
        <v>33557</v>
      </c>
      <c r="J10858" t="s">
        <v>57</v>
      </c>
      <c r="K10858" t="s">
        <v>541</v>
      </c>
      <c r="L10858" t="s">
        <v>3791</v>
      </c>
      <c r="M10858" t="s">
        <v>9914</v>
      </c>
      <c r="N10858" t="s">
        <v>30284</v>
      </c>
      <c r="O10858">
        <v>3</v>
      </c>
      <c r="P10858" t="s">
        <v>18</v>
      </c>
      <c r="Q10858" t="s">
        <v>13689</v>
      </c>
      <c r="R10858" t="s">
        <v>33558</v>
      </c>
    </row>
    <row r="10859" spans="1:25" x14ac:dyDescent="0.25">
      <c r="A10859" t="s">
        <v>7491</v>
      </c>
      <c r="B10859" t="s">
        <v>30</v>
      </c>
      <c r="C10859" t="s">
        <v>2396</v>
      </c>
      <c r="D10859" t="s">
        <v>37</v>
      </c>
      <c r="E10859" t="s">
        <v>33559</v>
      </c>
      <c r="F10859" t="s">
        <v>13388</v>
      </c>
      <c r="G10859" t="s">
        <v>33560</v>
      </c>
    </row>
    <row r="10860" spans="1:25" x14ac:dyDescent="0.25">
      <c r="A10860" t="s">
        <v>179</v>
      </c>
      <c r="B10860" t="s">
        <v>33561</v>
      </c>
      <c r="C10860" t="s">
        <v>1703</v>
      </c>
      <c r="D10860" t="s">
        <v>886</v>
      </c>
      <c r="E10860" t="s">
        <v>240</v>
      </c>
      <c r="F10860" t="s">
        <v>73</v>
      </c>
      <c r="G10860" t="s">
        <v>33562</v>
      </c>
      <c r="H10860" t="s">
        <v>8729</v>
      </c>
      <c r="I10860" t="s">
        <v>33563</v>
      </c>
      <c r="J10860" t="s">
        <v>2433</v>
      </c>
      <c r="K10860" t="s">
        <v>33564</v>
      </c>
    </row>
    <row r="10861" spans="1:25" x14ac:dyDescent="0.25">
      <c r="A10861" t="s">
        <v>7915</v>
      </c>
      <c r="B10861" t="s">
        <v>179</v>
      </c>
      <c r="C10861" t="s">
        <v>29807</v>
      </c>
      <c r="D10861" t="s">
        <v>33565</v>
      </c>
      <c r="E10861" t="s">
        <v>462</v>
      </c>
      <c r="F10861" t="s">
        <v>54</v>
      </c>
      <c r="G10861" t="s">
        <v>1532</v>
      </c>
      <c r="H10861" t="s">
        <v>33566</v>
      </c>
      <c r="I10861" t="s">
        <v>12777</v>
      </c>
      <c r="J10861" t="s">
        <v>326</v>
      </c>
      <c r="K10861" t="s">
        <v>33567</v>
      </c>
    </row>
    <row r="10862" spans="1:25" x14ac:dyDescent="0.25">
      <c r="A10862" t="s">
        <v>33568</v>
      </c>
    </row>
    <row r="10863" spans="1:25" x14ac:dyDescent="0.25">
      <c r="A10863" t="s">
        <v>33569</v>
      </c>
    </row>
    <row r="10864" spans="1:25" x14ac:dyDescent="0.25">
      <c r="A10864" t="s">
        <v>6614</v>
      </c>
      <c r="B10864" t="s">
        <v>1812</v>
      </c>
      <c r="C10864" t="s">
        <v>290</v>
      </c>
      <c r="D10864" t="s">
        <v>36</v>
      </c>
      <c r="E10864" t="s">
        <v>3486</v>
      </c>
      <c r="F10864" t="s">
        <v>194</v>
      </c>
      <c r="G10864" t="s">
        <v>762</v>
      </c>
      <c r="H10864" t="s">
        <v>45</v>
      </c>
      <c r="I10864" t="s">
        <v>33570</v>
      </c>
      <c r="J10864" t="s">
        <v>181</v>
      </c>
      <c r="K10864" t="s">
        <v>290</v>
      </c>
      <c r="L10864" t="s">
        <v>33571</v>
      </c>
    </row>
    <row r="10865" spans="1:23" x14ac:dyDescent="0.25">
      <c r="A10865" t="s">
        <v>6614</v>
      </c>
      <c r="B10865" t="s">
        <v>730</v>
      </c>
      <c r="C10865" t="s">
        <v>1426</v>
      </c>
      <c r="D10865" t="s">
        <v>36</v>
      </c>
      <c r="E10865" t="s">
        <v>113</v>
      </c>
      <c r="F10865" t="s">
        <v>5</v>
      </c>
      <c r="G10865" t="s">
        <v>266</v>
      </c>
      <c r="H10865" t="s">
        <v>24876</v>
      </c>
      <c r="I10865" t="s">
        <v>22457</v>
      </c>
      <c r="J10865" t="s">
        <v>194</v>
      </c>
      <c r="K10865" t="s">
        <v>2307</v>
      </c>
      <c r="L10865" t="s">
        <v>206</v>
      </c>
      <c r="M10865" t="s">
        <v>33572</v>
      </c>
      <c r="N10865" t="s">
        <v>1716</v>
      </c>
      <c r="O10865" t="s">
        <v>33573</v>
      </c>
    </row>
    <row r="10866" spans="1:23" x14ac:dyDescent="0.25">
      <c r="A10866" t="s">
        <v>6854</v>
      </c>
      <c r="B10866" t="s">
        <v>61</v>
      </c>
      <c r="C10866" t="s">
        <v>1613</v>
      </c>
      <c r="D10866" t="s">
        <v>198</v>
      </c>
      <c r="E10866" t="s">
        <v>4</v>
      </c>
      <c r="F10866" t="s">
        <v>218</v>
      </c>
      <c r="G10866" t="s">
        <v>1969</v>
      </c>
      <c r="H10866" t="s">
        <v>1907</v>
      </c>
      <c r="I10866" t="s">
        <v>237</v>
      </c>
      <c r="J10866" t="s">
        <v>59</v>
      </c>
      <c r="K10866" t="s">
        <v>6614</v>
      </c>
      <c r="L10866" t="s">
        <v>290</v>
      </c>
      <c r="M10866" t="s">
        <v>1472</v>
      </c>
      <c r="N10866" t="s">
        <v>9398</v>
      </c>
      <c r="O10866" t="s">
        <v>45</v>
      </c>
      <c r="P10866" t="s">
        <v>1532</v>
      </c>
      <c r="Q10866" t="s">
        <v>17010</v>
      </c>
      <c r="R10866" t="s">
        <v>33574</v>
      </c>
      <c r="S10866" t="s">
        <v>33575</v>
      </c>
    </row>
    <row r="10867" spans="1:23" x14ac:dyDescent="0.25">
      <c r="A10867" t="s">
        <v>33576</v>
      </c>
    </row>
    <row r="10868" spans="1:23" x14ac:dyDescent="0.25">
      <c r="A10868" t="s">
        <v>1841</v>
      </c>
      <c r="B10868" t="s">
        <v>126</v>
      </c>
      <c r="C10868" t="s">
        <v>61</v>
      </c>
      <c r="D10868" t="s">
        <v>1736</v>
      </c>
      <c r="E10868" t="s">
        <v>6614</v>
      </c>
      <c r="F10868" t="s">
        <v>54</v>
      </c>
      <c r="G10868" t="s">
        <v>33577</v>
      </c>
      <c r="H10868" t="s">
        <v>788</v>
      </c>
      <c r="I10868" t="s">
        <v>2086</v>
      </c>
      <c r="J10868" t="s">
        <v>395</v>
      </c>
      <c r="K10868" t="s">
        <v>3999</v>
      </c>
      <c r="L10868" t="s">
        <v>212</v>
      </c>
      <c r="M10868" t="s">
        <v>432</v>
      </c>
      <c r="N10868" t="s">
        <v>33578</v>
      </c>
      <c r="O10868" t="s">
        <v>33579</v>
      </c>
      <c r="P10868">
        <v>10</v>
      </c>
      <c r="Q10868" t="s">
        <v>59</v>
      </c>
      <c r="R10868" t="s">
        <v>157</v>
      </c>
      <c r="S10868" t="s">
        <v>33580</v>
      </c>
    </row>
    <row r="10869" spans="1:23" x14ac:dyDescent="0.25">
      <c r="A10869" t="s">
        <v>33581</v>
      </c>
    </row>
    <row r="10870" spans="1:23" x14ac:dyDescent="0.25">
      <c r="A10870" t="s">
        <v>179</v>
      </c>
      <c r="B10870" t="s">
        <v>1012</v>
      </c>
      <c r="C10870" t="s">
        <v>361</v>
      </c>
      <c r="D10870" t="s">
        <v>1305</v>
      </c>
      <c r="E10870" t="s">
        <v>61</v>
      </c>
      <c r="F10870" t="s">
        <v>33582</v>
      </c>
      <c r="G10870" t="s">
        <v>462</v>
      </c>
      <c r="H10870" t="s">
        <v>116</v>
      </c>
      <c r="I10870" t="s">
        <v>113</v>
      </c>
      <c r="J10870" t="s">
        <v>1013</v>
      </c>
      <c r="K10870" t="s">
        <v>57</v>
      </c>
      <c r="L10870" t="s">
        <v>5</v>
      </c>
      <c r="M10870" t="s">
        <v>33583</v>
      </c>
      <c r="N10870" t="s">
        <v>474</v>
      </c>
      <c r="O10870" t="s">
        <v>1295</v>
      </c>
      <c r="P10870" t="s">
        <v>5</v>
      </c>
      <c r="Q10870" t="s">
        <v>7491</v>
      </c>
      <c r="R10870" t="s">
        <v>5436</v>
      </c>
      <c r="S10870" t="s">
        <v>45</v>
      </c>
      <c r="T10870" t="s">
        <v>5</v>
      </c>
      <c r="U10870" t="s">
        <v>81</v>
      </c>
      <c r="V10870" t="s">
        <v>33584</v>
      </c>
    </row>
    <row r="10871" spans="1:23" x14ac:dyDescent="0.25">
      <c r="A10871" t="s">
        <v>6614</v>
      </c>
      <c r="B10871" t="s">
        <v>36</v>
      </c>
      <c r="C10871" t="s">
        <v>1255</v>
      </c>
      <c r="D10871" t="s">
        <v>33585</v>
      </c>
      <c r="E10871">
        <v>3</v>
      </c>
      <c r="F10871" t="s">
        <v>17229</v>
      </c>
      <c r="G10871" t="s">
        <v>218</v>
      </c>
      <c r="H10871" t="s">
        <v>61</v>
      </c>
      <c r="I10871" t="s">
        <v>7657</v>
      </c>
      <c r="J10871" t="s">
        <v>33586</v>
      </c>
      <c r="K10871" t="s">
        <v>36</v>
      </c>
      <c r="L10871" t="s">
        <v>45</v>
      </c>
      <c r="M10871" t="s">
        <v>33587</v>
      </c>
      <c r="N10871" t="s">
        <v>898</v>
      </c>
      <c r="O10871" t="s">
        <v>427</v>
      </c>
      <c r="P10871" t="s">
        <v>5253</v>
      </c>
      <c r="Q10871" t="s">
        <v>9262</v>
      </c>
      <c r="R10871" t="s">
        <v>33588</v>
      </c>
    </row>
    <row r="10872" spans="1:23" x14ac:dyDescent="0.25">
      <c r="A10872" t="s">
        <v>7915</v>
      </c>
      <c r="B10872" t="s">
        <v>179</v>
      </c>
      <c r="C10872" t="s">
        <v>33589</v>
      </c>
      <c r="D10872" t="s">
        <v>61</v>
      </c>
      <c r="E10872" t="s">
        <v>33590</v>
      </c>
      <c r="F10872" t="s">
        <v>7597</v>
      </c>
      <c r="G10872" t="s">
        <v>19076</v>
      </c>
      <c r="H10872" t="s">
        <v>2791</v>
      </c>
      <c r="I10872" t="s">
        <v>2018</v>
      </c>
      <c r="J10872" t="s">
        <v>36</v>
      </c>
      <c r="K10872" t="s">
        <v>33591</v>
      </c>
      <c r="L10872" t="s">
        <v>33592</v>
      </c>
    </row>
    <row r="10873" spans="1:23" x14ac:dyDescent="0.25">
      <c r="A10873" t="s">
        <v>17024</v>
      </c>
      <c r="B10873" t="s">
        <v>30345</v>
      </c>
      <c r="C10873" t="s">
        <v>2349</v>
      </c>
      <c r="D10873" t="s">
        <v>2350</v>
      </c>
      <c r="E10873" t="s">
        <v>33593</v>
      </c>
      <c r="F10873" t="s">
        <v>33594</v>
      </c>
    </row>
    <row r="10874" spans="1:23" x14ac:dyDescent="0.25">
      <c r="A10874" t="s">
        <v>193</v>
      </c>
      <c r="B10874" t="s">
        <v>919</v>
      </c>
      <c r="C10874" t="s">
        <v>1413</v>
      </c>
      <c r="D10874" t="s">
        <v>33595</v>
      </c>
      <c r="E10874" t="s">
        <v>1650</v>
      </c>
      <c r="F10874" t="s">
        <v>179</v>
      </c>
      <c r="G10874" t="s">
        <v>16731</v>
      </c>
      <c r="H10874" t="s">
        <v>33596</v>
      </c>
      <c r="I10874" t="s">
        <v>5</v>
      </c>
      <c r="J10874" t="s">
        <v>2052</v>
      </c>
      <c r="K10874" t="s">
        <v>3609</v>
      </c>
      <c r="L10874" t="s">
        <v>57</v>
      </c>
      <c r="M10874" t="s">
        <v>384</v>
      </c>
      <c r="N10874" t="s">
        <v>37</v>
      </c>
      <c r="O10874">
        <v>1.5</v>
      </c>
      <c r="P10874" t="s">
        <v>1837</v>
      </c>
      <c r="Q10874" t="s">
        <v>3608</v>
      </c>
      <c r="R10874" t="s">
        <v>751</v>
      </c>
      <c r="S10874" t="s">
        <v>898</v>
      </c>
      <c r="T10874" t="s">
        <v>1820</v>
      </c>
      <c r="U10874" t="s">
        <v>36</v>
      </c>
      <c r="V10874" t="s">
        <v>33597</v>
      </c>
    </row>
    <row r="10875" spans="1:23" x14ac:dyDescent="0.25">
      <c r="A10875" t="s">
        <v>181</v>
      </c>
      <c r="B10875" t="s">
        <v>290</v>
      </c>
      <c r="C10875" t="s">
        <v>24512</v>
      </c>
      <c r="D10875" t="s">
        <v>115</v>
      </c>
      <c r="E10875" t="s">
        <v>462</v>
      </c>
      <c r="F10875" t="s">
        <v>179</v>
      </c>
      <c r="G10875" t="s">
        <v>1012</v>
      </c>
      <c r="H10875" t="s">
        <v>33598</v>
      </c>
    </row>
    <row r="10876" spans="1:23" x14ac:dyDescent="0.25">
      <c r="A10876" t="s">
        <v>179</v>
      </c>
      <c r="B10876" t="s">
        <v>39</v>
      </c>
      <c r="C10876" t="s">
        <v>361</v>
      </c>
      <c r="D10876" t="s">
        <v>1305</v>
      </c>
      <c r="E10876" t="s">
        <v>61</v>
      </c>
      <c r="F10876" t="s">
        <v>33582</v>
      </c>
      <c r="G10876" t="s">
        <v>161</v>
      </c>
      <c r="H10876" t="s">
        <v>37</v>
      </c>
      <c r="I10876" t="s">
        <v>411</v>
      </c>
      <c r="J10876" t="s">
        <v>7802</v>
      </c>
      <c r="K10876" t="s">
        <v>27673</v>
      </c>
      <c r="L10876" t="s">
        <v>33599</v>
      </c>
    </row>
    <row r="10877" spans="1:23" x14ac:dyDescent="0.25">
      <c r="A10877" t="s">
        <v>33600</v>
      </c>
      <c r="B10877" t="s">
        <v>418</v>
      </c>
      <c r="C10877" t="s">
        <v>3178</v>
      </c>
      <c r="D10877">
        <v>18</v>
      </c>
      <c r="E10877" t="s">
        <v>768</v>
      </c>
      <c r="F10877" t="s">
        <v>33601</v>
      </c>
      <c r="G10877" t="s">
        <v>6287</v>
      </c>
      <c r="H10877" t="s">
        <v>572</v>
      </c>
      <c r="I10877" t="s">
        <v>905</v>
      </c>
      <c r="J10877" t="s">
        <v>7915</v>
      </c>
      <c r="K10877" t="s">
        <v>33602</v>
      </c>
      <c r="L10877" t="s">
        <v>16</v>
      </c>
      <c r="M10877" t="s">
        <v>5</v>
      </c>
      <c r="N10877" t="s">
        <v>377</v>
      </c>
      <c r="O10877" t="s">
        <v>6642</v>
      </c>
      <c r="P10877" t="s">
        <v>45</v>
      </c>
      <c r="Q10877" t="s">
        <v>1532</v>
      </c>
      <c r="R10877" t="s">
        <v>195</v>
      </c>
      <c r="S10877" t="s">
        <v>326</v>
      </c>
      <c r="T10877" t="s">
        <v>12652</v>
      </c>
      <c r="U10877" t="s">
        <v>33603</v>
      </c>
      <c r="V10877" t="s">
        <v>5</v>
      </c>
      <c r="W10877" t="s">
        <v>33604</v>
      </c>
    </row>
    <row r="10878" spans="1:23" x14ac:dyDescent="0.25">
      <c r="A10878" t="s">
        <v>33605</v>
      </c>
    </row>
    <row r="10879" spans="1:23" x14ac:dyDescent="0.25">
      <c r="A10879" t="s">
        <v>6614</v>
      </c>
      <c r="B10879" t="s">
        <v>33606</v>
      </c>
      <c r="C10879" t="s">
        <v>7915</v>
      </c>
      <c r="D10879" t="s">
        <v>11847</v>
      </c>
      <c r="E10879" t="s">
        <v>28832</v>
      </c>
      <c r="F10879" t="s">
        <v>2946</v>
      </c>
      <c r="G10879" t="s">
        <v>61</v>
      </c>
      <c r="H10879" t="s">
        <v>395</v>
      </c>
      <c r="I10879" t="s">
        <v>17378</v>
      </c>
      <c r="J10879" t="s">
        <v>33607</v>
      </c>
      <c r="K10879" t="s">
        <v>3600</v>
      </c>
      <c r="L10879" t="s">
        <v>1180</v>
      </c>
      <c r="M10879" t="s">
        <v>6284</v>
      </c>
      <c r="N10879" t="s">
        <v>16</v>
      </c>
      <c r="O10879" t="s">
        <v>1356</v>
      </c>
      <c r="P10879" t="s">
        <v>33608</v>
      </c>
    </row>
    <row r="10880" spans="1:23" x14ac:dyDescent="0.25">
      <c r="A10880" t="s">
        <v>627</v>
      </c>
      <c r="B10880" t="s">
        <v>1295</v>
      </c>
      <c r="C10880" t="s">
        <v>7589</v>
      </c>
      <c r="D10880" t="s">
        <v>150</v>
      </c>
      <c r="E10880" t="s">
        <v>723</v>
      </c>
      <c r="F10880" t="s">
        <v>33609</v>
      </c>
    </row>
    <row r="10881" spans="1:25" x14ac:dyDescent="0.25">
      <c r="A10881" t="s">
        <v>181</v>
      </c>
      <c r="B10881" t="s">
        <v>1047</v>
      </c>
      <c r="C10881" t="s">
        <v>480</v>
      </c>
      <c r="D10881" t="s">
        <v>594</v>
      </c>
      <c r="E10881" t="s">
        <v>486</v>
      </c>
      <c r="F10881" t="s">
        <v>30</v>
      </c>
      <c r="G10881" t="s">
        <v>438</v>
      </c>
      <c r="H10881" t="s">
        <v>439</v>
      </c>
      <c r="I10881" t="s">
        <v>161</v>
      </c>
      <c r="J10881" t="s">
        <v>16937</v>
      </c>
      <c r="K10881" t="s">
        <v>8312</v>
      </c>
      <c r="L10881" t="s">
        <v>33610</v>
      </c>
    </row>
    <row r="10882" spans="1:25" x14ac:dyDescent="0.25">
      <c r="A10882" t="s">
        <v>6614</v>
      </c>
      <c r="B10882" t="s">
        <v>2389</v>
      </c>
      <c r="C10882" t="s">
        <v>1126</v>
      </c>
      <c r="D10882" t="s">
        <v>33611</v>
      </c>
      <c r="E10882" t="s">
        <v>59</v>
      </c>
      <c r="F10882" t="s">
        <v>194</v>
      </c>
      <c r="G10882">
        <v>16</v>
      </c>
      <c r="H10882" t="s">
        <v>18</v>
      </c>
      <c r="I10882" t="s">
        <v>23086</v>
      </c>
      <c r="J10882" t="s">
        <v>761</v>
      </c>
      <c r="K10882" t="s">
        <v>266</v>
      </c>
      <c r="L10882" t="s">
        <v>17624</v>
      </c>
      <c r="M10882" t="s">
        <v>33612</v>
      </c>
      <c r="N10882" t="s">
        <v>33613</v>
      </c>
      <c r="O10882" t="s">
        <v>33614</v>
      </c>
    </row>
    <row r="10883" spans="1:25" x14ac:dyDescent="0.25">
      <c r="A10883" t="s">
        <v>33615</v>
      </c>
    </row>
    <row r="10884" spans="1:25" x14ac:dyDescent="0.25">
      <c r="A10884" t="s">
        <v>6614</v>
      </c>
      <c r="B10884" t="s">
        <v>335</v>
      </c>
      <c r="C10884" t="s">
        <v>36</v>
      </c>
      <c r="D10884" t="s">
        <v>1088</v>
      </c>
      <c r="E10884" t="s">
        <v>18</v>
      </c>
      <c r="F10884" t="s">
        <v>1027</v>
      </c>
      <c r="G10884" t="s">
        <v>17120</v>
      </c>
      <c r="H10884" t="s">
        <v>16919</v>
      </c>
      <c r="I10884" t="s">
        <v>627</v>
      </c>
      <c r="J10884" t="s">
        <v>610</v>
      </c>
      <c r="K10884" t="s">
        <v>16956</v>
      </c>
      <c r="L10884" t="s">
        <v>1261</v>
      </c>
      <c r="M10884" t="s">
        <v>37</v>
      </c>
      <c r="N10884" t="s">
        <v>33616</v>
      </c>
    </row>
    <row r="10885" spans="1:25" x14ac:dyDescent="0.25">
      <c r="A10885" t="s">
        <v>33617</v>
      </c>
      <c r="B10885" t="s">
        <v>6614</v>
      </c>
      <c r="C10885" t="s">
        <v>5945</v>
      </c>
      <c r="D10885" t="s">
        <v>126</v>
      </c>
      <c r="E10885" t="s">
        <v>577</v>
      </c>
      <c r="F10885" t="s">
        <v>898</v>
      </c>
      <c r="G10885" t="s">
        <v>322</v>
      </c>
      <c r="H10885" t="s">
        <v>695</v>
      </c>
      <c r="I10885" t="s">
        <v>18</v>
      </c>
      <c r="J10885" t="s">
        <v>21787</v>
      </c>
      <c r="K10885" t="s">
        <v>898</v>
      </c>
      <c r="L10885" t="s">
        <v>695</v>
      </c>
      <c r="M10885" t="s">
        <v>18</v>
      </c>
      <c r="N10885" t="s">
        <v>6317</v>
      </c>
      <c r="O10885" t="s">
        <v>33618</v>
      </c>
      <c r="P10885" t="s">
        <v>4406</v>
      </c>
      <c r="Q10885" t="s">
        <v>5681</v>
      </c>
      <c r="R10885" t="s">
        <v>978</v>
      </c>
      <c r="S10885" t="s">
        <v>1801</v>
      </c>
      <c r="T10885" t="s">
        <v>36</v>
      </c>
      <c r="U10885" t="s">
        <v>33619</v>
      </c>
    </row>
    <row r="10886" spans="1:25" x14ac:dyDescent="0.25">
      <c r="A10886" t="s">
        <v>6614</v>
      </c>
      <c r="B10886" t="s">
        <v>161</v>
      </c>
      <c r="C10886" t="s">
        <v>1401</v>
      </c>
      <c r="D10886" t="s">
        <v>7011</v>
      </c>
      <c r="E10886" t="s">
        <v>37</v>
      </c>
      <c r="F10886" t="s">
        <v>898</v>
      </c>
      <c r="G10886" t="s">
        <v>1047</v>
      </c>
      <c r="H10886" t="s">
        <v>18</v>
      </c>
      <c r="I10886" t="s">
        <v>493</v>
      </c>
      <c r="J10886" t="s">
        <v>783</v>
      </c>
      <c r="K10886" t="s">
        <v>61</v>
      </c>
      <c r="L10886" t="s">
        <v>2419</v>
      </c>
      <c r="M10886" t="s">
        <v>7480</v>
      </c>
      <c r="N10886" t="s">
        <v>26420</v>
      </c>
      <c r="O10886" t="s">
        <v>101</v>
      </c>
      <c r="P10886" t="s">
        <v>194</v>
      </c>
      <c r="Q10886" t="s">
        <v>43</v>
      </c>
      <c r="R10886" t="s">
        <v>26</v>
      </c>
      <c r="S10886" t="s">
        <v>33620</v>
      </c>
      <c r="T10886" t="s">
        <v>33621</v>
      </c>
    </row>
    <row r="10887" spans="1:25" x14ac:dyDescent="0.25">
      <c r="A10887" t="s">
        <v>2859</v>
      </c>
      <c r="B10887" t="s">
        <v>1284</v>
      </c>
      <c r="C10887" t="s">
        <v>33622</v>
      </c>
    </row>
    <row r="10888" spans="1:25" x14ac:dyDescent="0.25">
      <c r="A10888" t="s">
        <v>1549</v>
      </c>
      <c r="B10888" t="s">
        <v>898</v>
      </c>
      <c r="C10888" t="s">
        <v>16</v>
      </c>
      <c r="D10888" t="s">
        <v>13079</v>
      </c>
      <c r="E10888" t="s">
        <v>30</v>
      </c>
      <c r="F10888" t="s">
        <v>33623</v>
      </c>
    </row>
    <row r="10889" spans="1:25" x14ac:dyDescent="0.25">
      <c r="A10889" t="s">
        <v>33624</v>
      </c>
    </row>
    <row r="10890" spans="1:25" x14ac:dyDescent="0.25">
      <c r="A10890" t="s">
        <v>33625</v>
      </c>
    </row>
    <row r="10891" spans="1:25" x14ac:dyDescent="0.25">
      <c r="A10891" t="s">
        <v>6614</v>
      </c>
      <c r="B10891" t="s">
        <v>17141</v>
      </c>
      <c r="C10891" t="s">
        <v>3015</v>
      </c>
      <c r="D10891" t="s">
        <v>126</v>
      </c>
      <c r="E10891" t="s">
        <v>577</v>
      </c>
      <c r="F10891" t="s">
        <v>59</v>
      </c>
      <c r="G10891" t="s">
        <v>8917</v>
      </c>
      <c r="H10891" t="s">
        <v>528</v>
      </c>
      <c r="I10891" t="s">
        <v>59</v>
      </c>
      <c r="J10891" t="s">
        <v>33626</v>
      </c>
      <c r="K10891" t="s">
        <v>45</v>
      </c>
      <c r="L10891" t="s">
        <v>61</v>
      </c>
      <c r="M10891" t="s">
        <v>33627</v>
      </c>
      <c r="N10891" t="s">
        <v>33628</v>
      </c>
      <c r="O10891" t="s">
        <v>2418</v>
      </c>
      <c r="P10891" t="s">
        <v>33629</v>
      </c>
    </row>
    <row r="10892" spans="1:25" x14ac:dyDescent="0.25">
      <c r="A10892" t="s">
        <v>33630</v>
      </c>
      <c r="B10892" t="s">
        <v>73</v>
      </c>
      <c r="C10892" t="s">
        <v>7906</v>
      </c>
      <c r="D10892" t="s">
        <v>198</v>
      </c>
      <c r="E10892" t="s">
        <v>45</v>
      </c>
      <c r="F10892" t="s">
        <v>108</v>
      </c>
      <c r="G10892" t="s">
        <v>33631</v>
      </c>
      <c r="H10892" t="s">
        <v>37</v>
      </c>
      <c r="I10892" t="s">
        <v>1356</v>
      </c>
      <c r="J10892" t="s">
        <v>5253</v>
      </c>
      <c r="K10892" t="s">
        <v>33632</v>
      </c>
    </row>
    <row r="10893" spans="1:25" x14ac:dyDescent="0.25">
      <c r="A10893" t="s">
        <v>2859</v>
      </c>
      <c r="B10893" t="s">
        <v>1284</v>
      </c>
      <c r="C10893" t="s">
        <v>27190</v>
      </c>
      <c r="D10893" t="s">
        <v>33633</v>
      </c>
    </row>
    <row r="10894" spans="1:25" x14ac:dyDescent="0.25">
      <c r="A10894" t="s">
        <v>218</v>
      </c>
      <c r="B10894" t="s">
        <v>651</v>
      </c>
      <c r="C10894" t="s">
        <v>382</v>
      </c>
      <c r="D10894" t="s">
        <v>30</v>
      </c>
      <c r="E10894" t="s">
        <v>61</v>
      </c>
      <c r="F10894" t="s">
        <v>63</v>
      </c>
      <c r="G10894" t="s">
        <v>64</v>
      </c>
      <c r="H10894" t="s">
        <v>6614</v>
      </c>
      <c r="I10894" t="s">
        <v>326</v>
      </c>
      <c r="J10894" t="s">
        <v>27012</v>
      </c>
      <c r="K10894" t="s">
        <v>7238</v>
      </c>
      <c r="L10894" t="s">
        <v>36</v>
      </c>
      <c r="M10894" t="s">
        <v>2423</v>
      </c>
      <c r="N10894" t="s">
        <v>639</v>
      </c>
      <c r="O10894" t="s">
        <v>1356</v>
      </c>
      <c r="P10894" t="s">
        <v>12998</v>
      </c>
      <c r="Q10894" t="s">
        <v>5</v>
      </c>
      <c r="R10894" t="s">
        <v>7018</v>
      </c>
      <c r="S10894" t="s">
        <v>161</v>
      </c>
      <c r="T10894" t="s">
        <v>61</v>
      </c>
      <c r="U10894" t="s">
        <v>195</v>
      </c>
      <c r="V10894" t="s">
        <v>57</v>
      </c>
      <c r="W10894" t="s">
        <v>5</v>
      </c>
      <c r="X10894" t="s">
        <v>377</v>
      </c>
      <c r="Y10894" t="s">
        <v>33634</v>
      </c>
    </row>
    <row r="10895" spans="1:25" x14ac:dyDescent="0.25">
      <c r="A10895" t="s">
        <v>5088</v>
      </c>
      <c r="B10895" t="s">
        <v>33635</v>
      </c>
    </row>
    <row r="10896" spans="1:25" x14ac:dyDescent="0.25">
      <c r="A10896" t="s">
        <v>181</v>
      </c>
      <c r="B10896" t="s">
        <v>290</v>
      </c>
      <c r="C10896" t="s">
        <v>1436</v>
      </c>
      <c r="D10896" t="s">
        <v>462</v>
      </c>
      <c r="E10896" t="s">
        <v>179</v>
      </c>
      <c r="F10896" t="s">
        <v>5</v>
      </c>
      <c r="G10896" t="s">
        <v>1877</v>
      </c>
      <c r="H10896" t="s">
        <v>6128</v>
      </c>
      <c r="I10896" t="s">
        <v>161</v>
      </c>
      <c r="J10896" t="s">
        <v>411</v>
      </c>
      <c r="K10896" t="s">
        <v>5623</v>
      </c>
      <c r="L10896" t="s">
        <v>3650</v>
      </c>
      <c r="M10896" t="s">
        <v>206</v>
      </c>
      <c r="N10896" t="s">
        <v>33636</v>
      </c>
    </row>
    <row r="10897" spans="1:24" x14ac:dyDescent="0.25">
      <c r="A10897" t="s">
        <v>6106</v>
      </c>
      <c r="B10897" t="s">
        <v>240</v>
      </c>
      <c r="C10897" t="s">
        <v>898</v>
      </c>
      <c r="D10897" t="s">
        <v>2072</v>
      </c>
      <c r="E10897" t="s">
        <v>12697</v>
      </c>
      <c r="F10897" t="s">
        <v>33637</v>
      </c>
    </row>
    <row r="10898" spans="1:24" x14ac:dyDescent="0.25">
      <c r="A10898" t="s">
        <v>1716</v>
      </c>
      <c r="B10898" t="s">
        <v>33638</v>
      </c>
    </row>
    <row r="10899" spans="1:24" x14ac:dyDescent="0.25">
      <c r="A10899" t="s">
        <v>33639</v>
      </c>
    </row>
    <row r="10900" spans="1:24" x14ac:dyDescent="0.25">
      <c r="A10900" t="s">
        <v>6614</v>
      </c>
      <c r="B10900" t="s">
        <v>1889</v>
      </c>
      <c r="C10900" t="s">
        <v>5</v>
      </c>
      <c r="D10900" t="s">
        <v>608</v>
      </c>
      <c r="E10900" t="s">
        <v>594</v>
      </c>
      <c r="F10900" t="s">
        <v>15730</v>
      </c>
      <c r="G10900" t="s">
        <v>898</v>
      </c>
      <c r="H10900" t="s">
        <v>3748</v>
      </c>
      <c r="I10900" t="s">
        <v>1719</v>
      </c>
      <c r="J10900" t="s">
        <v>61</v>
      </c>
      <c r="K10900" t="s">
        <v>33640</v>
      </c>
      <c r="L10900" t="s">
        <v>33641</v>
      </c>
      <c r="M10900" t="s">
        <v>54</v>
      </c>
      <c r="N10900" t="s">
        <v>420</v>
      </c>
      <c r="O10900" t="s">
        <v>541</v>
      </c>
      <c r="P10900" t="s">
        <v>27888</v>
      </c>
      <c r="Q10900" t="s">
        <v>608</v>
      </c>
      <c r="R10900" t="s">
        <v>126</v>
      </c>
      <c r="S10900" t="s">
        <v>5</v>
      </c>
      <c r="T10900" t="s">
        <v>1321</v>
      </c>
      <c r="U10900" t="s">
        <v>32630</v>
      </c>
      <c r="V10900" t="s">
        <v>33642</v>
      </c>
    </row>
    <row r="10901" spans="1:24" x14ac:dyDescent="0.25">
      <c r="A10901" t="s">
        <v>6614</v>
      </c>
      <c r="B10901" t="s">
        <v>322</v>
      </c>
      <c r="C10901" t="s">
        <v>3609</v>
      </c>
      <c r="D10901" t="s">
        <v>762</v>
      </c>
      <c r="E10901" t="s">
        <v>30</v>
      </c>
      <c r="F10901" t="s">
        <v>194</v>
      </c>
      <c r="G10901" t="s">
        <v>33643</v>
      </c>
      <c r="H10901" t="s">
        <v>873</v>
      </c>
      <c r="I10901" t="s">
        <v>33477</v>
      </c>
      <c r="J10901" t="s">
        <v>36</v>
      </c>
      <c r="K10901" t="s">
        <v>338</v>
      </c>
      <c r="L10901" t="s">
        <v>26</v>
      </c>
      <c r="M10901" t="s">
        <v>194</v>
      </c>
      <c r="N10901" t="s">
        <v>14622</v>
      </c>
      <c r="O10901" t="s">
        <v>33644</v>
      </c>
      <c r="P10901" t="s">
        <v>33645</v>
      </c>
      <c r="Q10901" t="s">
        <v>33646</v>
      </c>
    </row>
    <row r="10902" spans="1:24" x14ac:dyDescent="0.25">
      <c r="A10902" t="s">
        <v>6614</v>
      </c>
      <c r="B10902" t="s">
        <v>978</v>
      </c>
      <c r="C10902" t="s">
        <v>334</v>
      </c>
      <c r="D10902" t="s">
        <v>36</v>
      </c>
      <c r="E10902" t="s">
        <v>5159</v>
      </c>
      <c r="F10902" t="s">
        <v>1356</v>
      </c>
      <c r="G10902" t="s">
        <v>13148</v>
      </c>
      <c r="H10902" t="s">
        <v>115</v>
      </c>
      <c r="I10902" t="s">
        <v>100</v>
      </c>
      <c r="J10902" t="s">
        <v>290</v>
      </c>
      <c r="K10902" t="s">
        <v>194</v>
      </c>
      <c r="L10902" t="s">
        <v>29933</v>
      </c>
      <c r="M10902" t="s">
        <v>30</v>
      </c>
      <c r="N10902" t="s">
        <v>1359</v>
      </c>
      <c r="O10902" t="s">
        <v>33647</v>
      </c>
      <c r="P10902" t="s">
        <v>6691</v>
      </c>
      <c r="Q10902" t="s">
        <v>7506</v>
      </c>
      <c r="R10902" t="s">
        <v>57</v>
      </c>
      <c r="S10902" t="s">
        <v>33648</v>
      </c>
    </row>
    <row r="10903" spans="1:24" x14ac:dyDescent="0.25">
      <c r="A10903" t="s">
        <v>1046</v>
      </c>
      <c r="B10903" t="s">
        <v>1998</v>
      </c>
      <c r="C10903" t="s">
        <v>266</v>
      </c>
      <c r="D10903" t="s">
        <v>161</v>
      </c>
      <c r="E10903" t="s">
        <v>5929</v>
      </c>
      <c r="F10903" t="s">
        <v>3178</v>
      </c>
      <c r="G10903" t="s">
        <v>61</v>
      </c>
      <c r="H10903">
        <v>10</v>
      </c>
      <c r="I10903" t="s">
        <v>8810</v>
      </c>
      <c r="J10903" t="s">
        <v>697</v>
      </c>
      <c r="K10903" t="s">
        <v>919</v>
      </c>
      <c r="L10903" t="s">
        <v>2419</v>
      </c>
      <c r="M10903" t="s">
        <v>33649</v>
      </c>
    </row>
    <row r="10904" spans="1:24" x14ac:dyDescent="0.25">
      <c r="A10904" t="s">
        <v>6614</v>
      </c>
      <c r="B10904" t="s">
        <v>181</v>
      </c>
      <c r="C10904" t="s">
        <v>290</v>
      </c>
      <c r="D10904" t="s">
        <v>400</v>
      </c>
      <c r="E10904" t="s">
        <v>461</v>
      </c>
      <c r="F10904" t="s">
        <v>2154</v>
      </c>
      <c r="G10904" t="s">
        <v>461</v>
      </c>
      <c r="H10904" t="s">
        <v>1356</v>
      </c>
      <c r="I10904" t="s">
        <v>33650</v>
      </c>
      <c r="J10904" t="s">
        <v>1532</v>
      </c>
      <c r="K10904" t="s">
        <v>8894</v>
      </c>
      <c r="L10904" t="s">
        <v>100</v>
      </c>
      <c r="M10904" t="s">
        <v>36</v>
      </c>
      <c r="N10904" t="s">
        <v>20199</v>
      </c>
      <c r="O10904" t="s">
        <v>5887</v>
      </c>
      <c r="P10904" t="s">
        <v>59</v>
      </c>
      <c r="Q10904" t="s">
        <v>100</v>
      </c>
      <c r="R10904" t="s">
        <v>36</v>
      </c>
      <c r="S10904" t="s">
        <v>33651</v>
      </c>
      <c r="T10904" t="s">
        <v>26998</v>
      </c>
      <c r="U10904" t="s">
        <v>2018</v>
      </c>
      <c r="V10904" t="s">
        <v>342</v>
      </c>
      <c r="W10904" t="s">
        <v>29936</v>
      </c>
      <c r="X10904" t="s">
        <v>33652</v>
      </c>
    </row>
    <row r="10905" spans="1:24" x14ac:dyDescent="0.25">
      <c r="A10905" t="s">
        <v>6614</v>
      </c>
      <c r="B10905" t="s">
        <v>33653</v>
      </c>
      <c r="C10905" t="s">
        <v>33654</v>
      </c>
      <c r="D10905" t="s">
        <v>17816</v>
      </c>
      <c r="E10905" t="s">
        <v>5</v>
      </c>
      <c r="F10905" t="s">
        <v>22623</v>
      </c>
      <c r="G10905" t="s">
        <v>19050</v>
      </c>
      <c r="H10905" t="s">
        <v>7915</v>
      </c>
      <c r="I10905" t="s">
        <v>179</v>
      </c>
      <c r="J10905" t="s">
        <v>1590</v>
      </c>
      <c r="K10905" t="s">
        <v>25547</v>
      </c>
      <c r="L10905" t="s">
        <v>432</v>
      </c>
      <c r="M10905" t="s">
        <v>22464</v>
      </c>
      <c r="N10905" t="s">
        <v>2859</v>
      </c>
      <c r="O10905" t="s">
        <v>1284</v>
      </c>
      <c r="P10905" t="s">
        <v>27190</v>
      </c>
      <c r="Q10905" t="s">
        <v>33655</v>
      </c>
    </row>
    <row r="10906" spans="1:24" x14ac:dyDescent="0.25">
      <c r="A10906" t="s">
        <v>6614</v>
      </c>
      <c r="B10906" t="s">
        <v>7915</v>
      </c>
      <c r="C10906" t="s">
        <v>33653</v>
      </c>
      <c r="D10906" t="s">
        <v>33656</v>
      </c>
      <c r="E10906" t="s">
        <v>100</v>
      </c>
      <c r="F10906" t="s">
        <v>61</v>
      </c>
      <c r="G10906" t="s">
        <v>29009</v>
      </c>
      <c r="H10906" t="s">
        <v>179</v>
      </c>
      <c r="I10906" t="s">
        <v>194</v>
      </c>
      <c r="J10906" t="s">
        <v>3804</v>
      </c>
      <c r="K10906" t="s">
        <v>1063</v>
      </c>
      <c r="L10906" t="s">
        <v>108</v>
      </c>
      <c r="M10906" t="s">
        <v>112</v>
      </c>
      <c r="N10906" t="s">
        <v>2072</v>
      </c>
      <c r="O10906" t="s">
        <v>711</v>
      </c>
      <c r="P10906" t="s">
        <v>21831</v>
      </c>
      <c r="Q10906" t="s">
        <v>2881</v>
      </c>
      <c r="R10906" t="s">
        <v>33657</v>
      </c>
    </row>
    <row r="10907" spans="1:24" x14ac:dyDescent="0.25">
      <c r="A10907" t="s">
        <v>6614</v>
      </c>
      <c r="B10907" t="s">
        <v>33653</v>
      </c>
      <c r="C10907" t="s">
        <v>33654</v>
      </c>
      <c r="D10907" t="s">
        <v>1018</v>
      </c>
      <c r="E10907" t="s">
        <v>1777</v>
      </c>
      <c r="F10907" t="s">
        <v>33658</v>
      </c>
      <c r="G10907" t="s">
        <v>2018</v>
      </c>
      <c r="H10907" t="s">
        <v>36</v>
      </c>
      <c r="I10907" t="s">
        <v>12915</v>
      </c>
      <c r="J10907" t="s">
        <v>33659</v>
      </c>
      <c r="K10907" t="s">
        <v>33660</v>
      </c>
      <c r="L10907" t="s">
        <v>33661</v>
      </c>
    </row>
    <row r="10908" spans="1:24" x14ac:dyDescent="0.25">
      <c r="A10908" t="s">
        <v>6614</v>
      </c>
      <c r="B10908" t="s">
        <v>1356</v>
      </c>
      <c r="C10908" t="s">
        <v>156</v>
      </c>
      <c r="D10908" t="s">
        <v>1265</v>
      </c>
      <c r="E10908" t="s">
        <v>528</v>
      </c>
      <c r="F10908" t="s">
        <v>18</v>
      </c>
      <c r="G10908" t="s">
        <v>1322</v>
      </c>
      <c r="H10908" t="s">
        <v>461</v>
      </c>
      <c r="I10908" t="s">
        <v>5</v>
      </c>
      <c r="J10908" t="s">
        <v>33662</v>
      </c>
      <c r="K10908" t="s">
        <v>33663</v>
      </c>
      <c r="L10908" t="s">
        <v>1356</v>
      </c>
      <c r="M10908" t="s">
        <v>541</v>
      </c>
      <c r="N10908" t="s">
        <v>21736</v>
      </c>
      <c r="O10908" t="s">
        <v>898</v>
      </c>
      <c r="P10908" t="s">
        <v>2711</v>
      </c>
      <c r="Q10908" t="s">
        <v>45</v>
      </c>
      <c r="R10908" t="s">
        <v>33664</v>
      </c>
      <c r="S10908" t="s">
        <v>5</v>
      </c>
      <c r="T10908" t="s">
        <v>33665</v>
      </c>
    </row>
    <row r="10909" spans="1:24" x14ac:dyDescent="0.25">
      <c r="A10909" t="s">
        <v>6614</v>
      </c>
      <c r="B10909" t="s">
        <v>898</v>
      </c>
      <c r="C10909" t="s">
        <v>15</v>
      </c>
      <c r="D10909" t="s">
        <v>61</v>
      </c>
      <c r="E10909" t="s">
        <v>3031</v>
      </c>
      <c r="F10909" t="s">
        <v>3271</v>
      </c>
      <c r="G10909" t="s">
        <v>598</v>
      </c>
      <c r="H10909" t="s">
        <v>179</v>
      </c>
      <c r="I10909" t="s">
        <v>36</v>
      </c>
      <c r="J10909" t="s">
        <v>4021</v>
      </c>
      <c r="K10909" t="s">
        <v>126</v>
      </c>
      <c r="L10909" t="s">
        <v>18824</v>
      </c>
      <c r="M10909" t="s">
        <v>11663</v>
      </c>
      <c r="N10909" t="s">
        <v>150</v>
      </c>
      <c r="O10909" t="s">
        <v>5</v>
      </c>
      <c r="P10909" t="s">
        <v>22893</v>
      </c>
      <c r="Q10909" t="s">
        <v>627</v>
      </c>
      <c r="R10909" t="s">
        <v>1801</v>
      </c>
      <c r="S10909" t="s">
        <v>2058</v>
      </c>
      <c r="T10909" t="s">
        <v>33666</v>
      </c>
    </row>
    <row r="10910" spans="1:24" x14ac:dyDescent="0.25">
      <c r="A10910" t="s">
        <v>5050</v>
      </c>
      <c r="B10910" t="s">
        <v>74</v>
      </c>
      <c r="C10910" t="s">
        <v>4124</v>
      </c>
      <c r="D10910" t="s">
        <v>1814</v>
      </c>
      <c r="E10910" t="s">
        <v>5051</v>
      </c>
      <c r="F10910" t="s">
        <v>66</v>
      </c>
      <c r="G10910" t="s">
        <v>108</v>
      </c>
      <c r="H10910" t="s">
        <v>2524</v>
      </c>
      <c r="I10910" t="s">
        <v>57</v>
      </c>
      <c r="J10910" t="s">
        <v>61</v>
      </c>
      <c r="K10910" t="s">
        <v>33667</v>
      </c>
    </row>
    <row r="10911" spans="1:24" x14ac:dyDescent="0.25">
      <c r="A10911" t="s">
        <v>4731</v>
      </c>
      <c r="B10911" t="s">
        <v>4732</v>
      </c>
      <c r="C10911" t="s">
        <v>1641</v>
      </c>
      <c r="D10911" t="s">
        <v>33668</v>
      </c>
      <c r="E10911" t="s">
        <v>33669</v>
      </c>
      <c r="F10911" t="s">
        <v>313</v>
      </c>
      <c r="G10911" t="s">
        <v>59</v>
      </c>
      <c r="H10911" t="s">
        <v>975</v>
      </c>
      <c r="I10911" t="s">
        <v>33670</v>
      </c>
      <c r="J10911" t="s">
        <v>33671</v>
      </c>
      <c r="K10911" t="s">
        <v>211</v>
      </c>
      <c r="L10911" t="s">
        <v>33672</v>
      </c>
    </row>
    <row r="10912" spans="1:24" x14ac:dyDescent="0.25">
      <c r="A10912" t="s">
        <v>9686</v>
      </c>
      <c r="B10912" t="s">
        <v>5092</v>
      </c>
      <c r="C10912" t="s">
        <v>33673</v>
      </c>
      <c r="D10912" t="s">
        <v>4731</v>
      </c>
      <c r="E10912" t="s">
        <v>4732</v>
      </c>
      <c r="F10912" t="s">
        <v>179</v>
      </c>
      <c r="G10912" t="s">
        <v>7716</v>
      </c>
      <c r="H10912" t="s">
        <v>59</v>
      </c>
      <c r="I10912" t="s">
        <v>639</v>
      </c>
      <c r="J10912" t="s">
        <v>1424</v>
      </c>
      <c r="K10912" t="s">
        <v>462</v>
      </c>
      <c r="L10912" t="s">
        <v>182</v>
      </c>
      <c r="M10912" t="s">
        <v>327</v>
      </c>
      <c r="N10912" t="s">
        <v>126</v>
      </c>
      <c r="O10912" t="s">
        <v>1258</v>
      </c>
      <c r="P10912" t="s">
        <v>33674</v>
      </c>
    </row>
    <row r="10913" spans="1:26" x14ac:dyDescent="0.25">
      <c r="A10913" t="s">
        <v>915</v>
      </c>
      <c r="B10913" t="s">
        <v>28</v>
      </c>
      <c r="C10913" t="s">
        <v>33675</v>
      </c>
      <c r="D10913" t="s">
        <v>8780</v>
      </c>
      <c r="E10913" t="s">
        <v>2047</v>
      </c>
      <c r="F10913" t="s">
        <v>1812</v>
      </c>
      <c r="G10913" t="s">
        <v>2359</v>
      </c>
      <c r="H10913" t="s">
        <v>71</v>
      </c>
      <c r="I10913" t="s">
        <v>1900</v>
      </c>
      <c r="J10913" t="s">
        <v>5269</v>
      </c>
      <c r="K10913" t="s">
        <v>33676</v>
      </c>
      <c r="L10913" t="s">
        <v>33677</v>
      </c>
      <c r="M10913" t="s">
        <v>17997</v>
      </c>
      <c r="N10913" t="s">
        <v>179</v>
      </c>
      <c r="O10913" t="s">
        <v>33678</v>
      </c>
    </row>
    <row r="10914" spans="1:26" x14ac:dyDescent="0.25">
      <c r="A10914" t="s">
        <v>179</v>
      </c>
      <c r="B10914" s="3">
        <v>44531</v>
      </c>
      <c r="C10914" t="s">
        <v>1180</v>
      </c>
      <c r="D10914" t="s">
        <v>61</v>
      </c>
      <c r="E10914" t="s">
        <v>33679</v>
      </c>
      <c r="F10914" t="s">
        <v>33680</v>
      </c>
      <c r="G10914" t="s">
        <v>607</v>
      </c>
      <c r="H10914" t="s">
        <v>7586</v>
      </c>
      <c r="I10914" t="s">
        <v>33681</v>
      </c>
      <c r="J10914" t="s">
        <v>1554</v>
      </c>
      <c r="K10914" t="s">
        <v>10070</v>
      </c>
      <c r="L10914" t="s">
        <v>14083</v>
      </c>
      <c r="M10914" t="s">
        <v>5092</v>
      </c>
      <c r="N10914" t="s">
        <v>33654</v>
      </c>
      <c r="O10914" t="s">
        <v>1307</v>
      </c>
      <c r="P10914" t="s">
        <v>61</v>
      </c>
      <c r="Q10914" t="s">
        <v>1049</v>
      </c>
      <c r="R10914" t="s">
        <v>33682</v>
      </c>
    </row>
    <row r="10915" spans="1:26" x14ac:dyDescent="0.25">
      <c r="A10915" t="s">
        <v>278</v>
      </c>
      <c r="B10915" t="s">
        <v>7915</v>
      </c>
      <c r="C10915" t="s">
        <v>2295</v>
      </c>
      <c r="D10915" t="s">
        <v>59</v>
      </c>
      <c r="E10915" t="s">
        <v>33683</v>
      </c>
      <c r="F10915" t="s">
        <v>61</v>
      </c>
      <c r="G10915" t="s">
        <v>33684</v>
      </c>
      <c r="H10915" t="s">
        <v>5092</v>
      </c>
      <c r="I10915" t="s">
        <v>33685</v>
      </c>
      <c r="J10915" t="s">
        <v>5023</v>
      </c>
      <c r="K10915" t="s">
        <v>33653</v>
      </c>
      <c r="L10915" t="s">
        <v>45</v>
      </c>
      <c r="M10915" t="s">
        <v>27793</v>
      </c>
      <c r="N10915" t="s">
        <v>33686</v>
      </c>
      <c r="O10915" t="s">
        <v>5411</v>
      </c>
      <c r="P10915" t="s">
        <v>33687</v>
      </c>
    </row>
    <row r="10916" spans="1:26" x14ac:dyDescent="0.25">
      <c r="A10916" t="s">
        <v>33688</v>
      </c>
      <c r="B10916" t="s">
        <v>3159</v>
      </c>
      <c r="C10916" t="s">
        <v>33689</v>
      </c>
      <c r="D10916" t="s">
        <v>33690</v>
      </c>
      <c r="E10916" t="s">
        <v>417</v>
      </c>
      <c r="F10916" t="s">
        <v>159</v>
      </c>
      <c r="G10916" t="s">
        <v>31593</v>
      </c>
      <c r="H10916" t="s">
        <v>438</v>
      </c>
      <c r="I10916" t="s">
        <v>15952</v>
      </c>
      <c r="J10916" t="s">
        <v>28</v>
      </c>
      <c r="K10916" t="s">
        <v>1</v>
      </c>
      <c r="L10916" t="s">
        <v>135</v>
      </c>
      <c r="M10916" t="s">
        <v>33691</v>
      </c>
    </row>
    <row r="10917" spans="1:26" x14ac:dyDescent="0.25">
      <c r="A10917" t="s">
        <v>9041</v>
      </c>
      <c r="B10917" t="s">
        <v>3694</v>
      </c>
      <c r="C10917" t="s">
        <v>1745</v>
      </c>
      <c r="D10917" t="s">
        <v>126</v>
      </c>
      <c r="E10917" t="s">
        <v>33692</v>
      </c>
      <c r="F10917" t="s">
        <v>33693</v>
      </c>
      <c r="G10917" t="s">
        <v>2396</v>
      </c>
      <c r="H10917" t="s">
        <v>33694</v>
      </c>
      <c r="I10917" t="s">
        <v>33695</v>
      </c>
      <c r="J10917" t="s">
        <v>3501</v>
      </c>
      <c r="K10917" t="s">
        <v>61</v>
      </c>
      <c r="L10917" t="s">
        <v>9041</v>
      </c>
      <c r="M10917" t="s">
        <v>113</v>
      </c>
      <c r="N10917" t="s">
        <v>5</v>
      </c>
      <c r="O10917" t="s">
        <v>2990</v>
      </c>
      <c r="P10917" t="s">
        <v>33696</v>
      </c>
    </row>
    <row r="10918" spans="1:26" x14ac:dyDescent="0.25">
      <c r="A10918" t="s">
        <v>7176</v>
      </c>
      <c r="B10918" t="s">
        <v>7177</v>
      </c>
      <c r="C10918" t="s">
        <v>179</v>
      </c>
      <c r="D10918" t="s">
        <v>392</v>
      </c>
      <c r="E10918" t="s">
        <v>7116</v>
      </c>
      <c r="F10918" t="s">
        <v>723</v>
      </c>
      <c r="G10918" t="s">
        <v>206</v>
      </c>
      <c r="H10918" t="s">
        <v>43</v>
      </c>
      <c r="I10918" t="s">
        <v>31413</v>
      </c>
      <c r="J10918" t="s">
        <v>260</v>
      </c>
      <c r="K10918" t="s">
        <v>1261</v>
      </c>
      <c r="L10918" t="s">
        <v>33697</v>
      </c>
      <c r="M10918" t="s">
        <v>898</v>
      </c>
      <c r="N10918" t="s">
        <v>1265</v>
      </c>
      <c r="O10918" t="s">
        <v>210</v>
      </c>
      <c r="P10918" t="s">
        <v>5092</v>
      </c>
      <c r="Q10918" t="s">
        <v>1177</v>
      </c>
      <c r="R10918" t="s">
        <v>150</v>
      </c>
      <c r="S10918" t="s">
        <v>249</v>
      </c>
      <c r="T10918" t="s">
        <v>788</v>
      </c>
      <c r="U10918" t="s">
        <v>762</v>
      </c>
      <c r="V10918" t="s">
        <v>790</v>
      </c>
      <c r="W10918" t="s">
        <v>61</v>
      </c>
      <c r="X10918" t="s">
        <v>106</v>
      </c>
      <c r="Y10918" t="s">
        <v>64</v>
      </c>
      <c r="Z10918" t="s">
        <v>33698</v>
      </c>
    </row>
    <row r="10919" spans="1:26" x14ac:dyDescent="0.25">
      <c r="A10919" t="s">
        <v>1</v>
      </c>
      <c r="B10919" t="s">
        <v>43</v>
      </c>
      <c r="C10919" t="s">
        <v>8484</v>
      </c>
      <c r="D10919" t="s">
        <v>222</v>
      </c>
      <c r="E10919" t="s">
        <v>1895</v>
      </c>
      <c r="F10919" t="s">
        <v>20424</v>
      </c>
      <c r="G10919" t="s">
        <v>17398</v>
      </c>
      <c r="H10919" t="s">
        <v>8486</v>
      </c>
      <c r="I10919" t="s">
        <v>3993</v>
      </c>
      <c r="J10919" t="s">
        <v>33699</v>
      </c>
      <c r="K10919" t="s">
        <v>5857</v>
      </c>
      <c r="L10919" t="s">
        <v>108</v>
      </c>
      <c r="M10919" t="s">
        <v>571</v>
      </c>
      <c r="N10919" t="s">
        <v>33700</v>
      </c>
      <c r="O10919" t="s">
        <v>33701</v>
      </c>
      <c r="P10919" t="s">
        <v>33702</v>
      </c>
    </row>
    <row r="10920" spans="1:26" x14ac:dyDescent="0.25">
      <c r="A10920" t="s">
        <v>4239</v>
      </c>
      <c r="B10920" t="s">
        <v>266</v>
      </c>
      <c r="C10920" t="s">
        <v>32730</v>
      </c>
      <c r="D10920" t="s">
        <v>159</v>
      </c>
      <c r="E10920" t="s">
        <v>541</v>
      </c>
      <c r="F10920" t="s">
        <v>33676</v>
      </c>
      <c r="G10920" t="s">
        <v>3554</v>
      </c>
      <c r="H10920" t="s">
        <v>3555</v>
      </c>
      <c r="I10920" t="s">
        <v>30</v>
      </c>
      <c r="J10920" t="s">
        <v>184</v>
      </c>
      <c r="K10920" t="s">
        <v>4311</v>
      </c>
      <c r="L10920" t="s">
        <v>755</v>
      </c>
      <c r="M10920" t="s">
        <v>6108</v>
      </c>
      <c r="N10920" t="s">
        <v>1129</v>
      </c>
      <c r="O10920" t="s">
        <v>1420</v>
      </c>
      <c r="P10920" t="s">
        <v>33703</v>
      </c>
    </row>
    <row r="10921" spans="1:26" x14ac:dyDescent="0.25">
      <c r="A10921" t="s">
        <v>33704</v>
      </c>
      <c r="B10921" t="s">
        <v>1</v>
      </c>
      <c r="C10921" t="s">
        <v>43</v>
      </c>
      <c r="D10921" t="s">
        <v>59</v>
      </c>
      <c r="E10921" t="s">
        <v>33171</v>
      </c>
      <c r="F10921" t="s">
        <v>3018</v>
      </c>
      <c r="G10921" t="s">
        <v>33705</v>
      </c>
      <c r="H10921" t="s">
        <v>25527</v>
      </c>
      <c r="I10921" t="s">
        <v>3682</v>
      </c>
      <c r="J10921" t="s">
        <v>8486</v>
      </c>
      <c r="K10921" t="s">
        <v>33706</v>
      </c>
      <c r="L10921" t="s">
        <v>33707</v>
      </c>
      <c r="M10921" t="s">
        <v>28</v>
      </c>
      <c r="N10921" t="s">
        <v>33708</v>
      </c>
    </row>
    <row r="10922" spans="1:26" x14ac:dyDescent="0.25">
      <c r="A10922" t="s">
        <v>156</v>
      </c>
      <c r="B10922" t="s">
        <v>157</v>
      </c>
      <c r="C10922" t="s">
        <v>1012</v>
      </c>
      <c r="D10922" t="s">
        <v>5945</v>
      </c>
      <c r="E10922" t="s">
        <v>1424</v>
      </c>
      <c r="F10922" t="s">
        <v>572</v>
      </c>
      <c r="G10922" t="s">
        <v>17345</v>
      </c>
      <c r="H10922" t="s">
        <v>179</v>
      </c>
      <c r="I10922" t="s">
        <v>400</v>
      </c>
      <c r="J10922" t="s">
        <v>33709</v>
      </c>
      <c r="K10922" t="s">
        <v>156</v>
      </c>
      <c r="L10922" t="s">
        <v>6171</v>
      </c>
      <c r="M10922" t="s">
        <v>873</v>
      </c>
      <c r="N10922" t="s">
        <v>723</v>
      </c>
      <c r="O10922" t="s">
        <v>18</v>
      </c>
      <c r="P10922" t="s">
        <v>18544</v>
      </c>
      <c r="Q10922" t="s">
        <v>126</v>
      </c>
      <c r="R10922" t="s">
        <v>8941</v>
      </c>
      <c r="S10922" t="s">
        <v>1424</v>
      </c>
      <c r="T10922" t="s">
        <v>33710</v>
      </c>
    </row>
    <row r="10923" spans="1:26" x14ac:dyDescent="0.25">
      <c r="A10923" t="s">
        <v>6975</v>
      </c>
      <c r="B10923" t="s">
        <v>7837</v>
      </c>
      <c r="C10923" t="s">
        <v>198</v>
      </c>
      <c r="D10923" t="s">
        <v>61</v>
      </c>
      <c r="E10923" t="s">
        <v>646</v>
      </c>
      <c r="F10923" t="s">
        <v>7639</v>
      </c>
      <c r="G10923" t="s">
        <v>59</v>
      </c>
      <c r="H10923" t="s">
        <v>7937</v>
      </c>
      <c r="I10923" t="s">
        <v>7066</v>
      </c>
      <c r="J10923" t="s">
        <v>126</v>
      </c>
      <c r="K10923" t="s">
        <v>16731</v>
      </c>
      <c r="L10923" t="s">
        <v>7565</v>
      </c>
      <c r="M10923" t="s">
        <v>10633</v>
      </c>
      <c r="N10923" t="s">
        <v>18</v>
      </c>
      <c r="O10923" t="s">
        <v>1267</v>
      </c>
      <c r="P10923" t="s">
        <v>33711</v>
      </c>
      <c r="Q10923" t="s">
        <v>5</v>
      </c>
      <c r="R10923" t="s">
        <v>8134</v>
      </c>
      <c r="S10923" t="s">
        <v>33712</v>
      </c>
    </row>
    <row r="10924" spans="1:26" x14ac:dyDescent="0.25">
      <c r="A10924" t="s">
        <v>61</v>
      </c>
      <c r="B10924" t="s">
        <v>646</v>
      </c>
      <c r="C10924" t="s">
        <v>2979</v>
      </c>
      <c r="D10924" t="s">
        <v>5</v>
      </c>
      <c r="E10924" t="s">
        <v>8013</v>
      </c>
      <c r="F10924" t="s">
        <v>28893</v>
      </c>
      <c r="G10924" t="s">
        <v>5578</v>
      </c>
      <c r="H10924" t="s">
        <v>1305</v>
      </c>
      <c r="I10924" t="s">
        <v>61</v>
      </c>
      <c r="J10924" t="s">
        <v>8378</v>
      </c>
      <c r="K10924" t="s">
        <v>57</v>
      </c>
      <c r="L10924" t="s">
        <v>675</v>
      </c>
      <c r="M10924" t="s">
        <v>12308</v>
      </c>
      <c r="N10924" t="s">
        <v>179</v>
      </c>
      <c r="O10924" t="s">
        <v>385</v>
      </c>
      <c r="P10924" t="s">
        <v>3402</v>
      </c>
      <c r="Q10924" t="s">
        <v>2714</v>
      </c>
      <c r="R10924" t="s">
        <v>33713</v>
      </c>
    </row>
    <row r="10925" spans="1:26" x14ac:dyDescent="0.25">
      <c r="A10925" t="s">
        <v>33714</v>
      </c>
      <c r="B10925" t="s">
        <v>33715</v>
      </c>
      <c r="C10925" t="s">
        <v>43</v>
      </c>
      <c r="D10925" t="s">
        <v>5</v>
      </c>
      <c r="E10925" t="s">
        <v>33716</v>
      </c>
      <c r="F10925" t="s">
        <v>14780</v>
      </c>
      <c r="G10925" t="s">
        <v>206</v>
      </c>
      <c r="H10925" t="s">
        <v>33717</v>
      </c>
      <c r="I10925" t="s">
        <v>33718</v>
      </c>
      <c r="J10925" t="s">
        <v>28</v>
      </c>
      <c r="K10925" t="s">
        <v>33719</v>
      </c>
    </row>
    <row r="10926" spans="1:26" x14ac:dyDescent="0.25">
      <c r="A10926" t="s">
        <v>24210</v>
      </c>
      <c r="B10926" t="s">
        <v>24211</v>
      </c>
      <c r="C10926" t="s">
        <v>29729</v>
      </c>
      <c r="D10926" t="s">
        <v>33720</v>
      </c>
      <c r="E10926" t="s">
        <v>33721</v>
      </c>
      <c r="F10926" t="s">
        <v>33722</v>
      </c>
      <c r="G10926" t="s">
        <v>33723</v>
      </c>
      <c r="H10926" t="s">
        <v>33724</v>
      </c>
      <c r="I10926" t="s">
        <v>33725</v>
      </c>
      <c r="J10926" t="s">
        <v>2349</v>
      </c>
      <c r="K10926" t="s">
        <v>18422</v>
      </c>
      <c r="L10926" t="s">
        <v>222</v>
      </c>
      <c r="M10926" t="s">
        <v>17025</v>
      </c>
      <c r="N10926" t="s">
        <v>18808</v>
      </c>
      <c r="O10926" t="s">
        <v>33726</v>
      </c>
      <c r="P10926" t="s">
        <v>33727</v>
      </c>
      <c r="Q10926" t="s">
        <v>33728</v>
      </c>
      <c r="R10926" t="s">
        <v>33729</v>
      </c>
    </row>
    <row r="10927" spans="1:26" x14ac:dyDescent="0.25">
      <c r="A10927" t="s">
        <v>33730</v>
      </c>
      <c r="B10927" t="s">
        <v>1</v>
      </c>
      <c r="C10927" t="s">
        <v>2</v>
      </c>
      <c r="D10927" t="s">
        <v>571</v>
      </c>
      <c r="E10927" t="s">
        <v>1377</v>
      </c>
      <c r="F10927" t="s">
        <v>63</v>
      </c>
      <c r="G10927" t="s">
        <v>5857</v>
      </c>
      <c r="H10927" t="s">
        <v>33731</v>
      </c>
      <c r="I10927" t="s">
        <v>400</v>
      </c>
      <c r="J10927" t="s">
        <v>411</v>
      </c>
      <c r="K10927" t="s">
        <v>33732</v>
      </c>
      <c r="L10927" t="s">
        <v>33733</v>
      </c>
      <c r="M10927" t="s">
        <v>33734</v>
      </c>
      <c r="N10927" t="s">
        <v>28</v>
      </c>
      <c r="O10927" t="s">
        <v>33735</v>
      </c>
    </row>
    <row r="10928" spans="1:26" x14ac:dyDescent="0.25">
      <c r="A10928" t="s">
        <v>8048</v>
      </c>
      <c r="B10928" t="s">
        <v>179</v>
      </c>
      <c r="C10928" t="s">
        <v>400</v>
      </c>
      <c r="D10928" t="s">
        <v>18</v>
      </c>
      <c r="E10928" t="s">
        <v>61</v>
      </c>
      <c r="F10928" t="s">
        <v>12294</v>
      </c>
      <c r="G10928" t="s">
        <v>33736</v>
      </c>
      <c r="H10928" t="s">
        <v>898</v>
      </c>
      <c r="I10928" t="s">
        <v>5532</v>
      </c>
      <c r="J10928" t="s">
        <v>7523</v>
      </c>
      <c r="K10928" t="s">
        <v>33518</v>
      </c>
      <c r="L10928" t="s">
        <v>33737</v>
      </c>
      <c r="M10928" t="s">
        <v>1420</v>
      </c>
      <c r="N10928" t="s">
        <v>5</v>
      </c>
      <c r="O10928" t="s">
        <v>15334</v>
      </c>
      <c r="P10928" t="s">
        <v>33738</v>
      </c>
    </row>
    <row r="10929" spans="1:19" x14ac:dyDescent="0.25">
      <c r="A10929" t="s">
        <v>206</v>
      </c>
      <c r="B10929" t="s">
        <v>33171</v>
      </c>
      <c r="C10929" t="s">
        <v>33739</v>
      </c>
      <c r="D10929" t="s">
        <v>186</v>
      </c>
      <c r="E10929" t="s">
        <v>59</v>
      </c>
      <c r="F10929" t="s">
        <v>2083</v>
      </c>
      <c r="G10929" t="s">
        <v>61</v>
      </c>
      <c r="H10929" t="s">
        <v>29608</v>
      </c>
      <c r="I10929" t="s">
        <v>33740</v>
      </c>
      <c r="J10929" t="s">
        <v>33741</v>
      </c>
      <c r="K10929" t="s">
        <v>2458</v>
      </c>
      <c r="L10929" t="s">
        <v>33742</v>
      </c>
      <c r="M10929" t="s">
        <v>33743</v>
      </c>
    </row>
    <row r="10930" spans="1:19" x14ac:dyDescent="0.25">
      <c r="A10930" t="s">
        <v>2170</v>
      </c>
      <c r="B10930" t="s">
        <v>255</v>
      </c>
      <c r="C10930" t="s">
        <v>410</v>
      </c>
      <c r="D10930" t="s">
        <v>5</v>
      </c>
      <c r="E10930" t="s">
        <v>2905</v>
      </c>
      <c r="F10930" t="s">
        <v>4371</v>
      </c>
      <c r="G10930" t="s">
        <v>541</v>
      </c>
      <c r="H10930" t="s">
        <v>33744</v>
      </c>
      <c r="I10930" t="s">
        <v>14827</v>
      </c>
      <c r="J10930" t="s">
        <v>33745</v>
      </c>
      <c r="K10930" t="s">
        <v>5092</v>
      </c>
      <c r="L10930" t="s">
        <v>17987</v>
      </c>
      <c r="M10930" t="s">
        <v>33737</v>
      </c>
      <c r="N10930" t="s">
        <v>33746</v>
      </c>
    </row>
    <row r="10931" spans="1:19" x14ac:dyDescent="0.25">
      <c r="A10931" t="s">
        <v>438</v>
      </c>
      <c r="B10931" t="s">
        <v>32576</v>
      </c>
      <c r="C10931" t="s">
        <v>23</v>
      </c>
      <c r="D10931" t="s">
        <v>2086</v>
      </c>
      <c r="E10931" t="s">
        <v>126</v>
      </c>
      <c r="F10931" t="s">
        <v>61</v>
      </c>
      <c r="G10931">
        <v>10</v>
      </c>
      <c r="H10931" t="s">
        <v>33747</v>
      </c>
      <c r="I10931" t="s">
        <v>697</v>
      </c>
      <c r="J10931" t="s">
        <v>4718</v>
      </c>
      <c r="K10931" t="s">
        <v>4719</v>
      </c>
      <c r="L10931" t="s">
        <v>23129</v>
      </c>
      <c r="M10931" t="s">
        <v>37</v>
      </c>
      <c r="N10931" t="s">
        <v>681</v>
      </c>
      <c r="O10931" t="s">
        <v>45</v>
      </c>
      <c r="P10931" t="s">
        <v>5</v>
      </c>
      <c r="Q10931" t="s">
        <v>33748</v>
      </c>
      <c r="R10931" s="5">
        <v>0.19</v>
      </c>
      <c r="S10931" t="s">
        <v>33749</v>
      </c>
    </row>
    <row r="10932" spans="1:19" x14ac:dyDescent="0.25">
      <c r="A10932" t="s">
        <v>33750</v>
      </c>
      <c r="B10932" t="s">
        <v>43</v>
      </c>
      <c r="C10932" t="s">
        <v>21</v>
      </c>
      <c r="D10932" t="s">
        <v>179</v>
      </c>
      <c r="E10932" t="s">
        <v>506</v>
      </c>
      <c r="F10932" t="s">
        <v>59</v>
      </c>
      <c r="G10932" t="s">
        <v>61</v>
      </c>
      <c r="H10932" t="s">
        <v>33751</v>
      </c>
    </row>
    <row r="10933" spans="1:19" x14ac:dyDescent="0.25">
      <c r="A10933" t="s">
        <v>33752</v>
      </c>
      <c r="B10933" t="s">
        <v>33753</v>
      </c>
      <c r="C10933" t="s">
        <v>33754</v>
      </c>
      <c r="D10933" t="s">
        <v>33755</v>
      </c>
      <c r="E10933" t="s">
        <v>6050</v>
      </c>
      <c r="F10933" t="s">
        <v>18</v>
      </c>
      <c r="G10933" t="s">
        <v>33756</v>
      </c>
      <c r="H10933" t="s">
        <v>126</v>
      </c>
      <c r="I10933" t="s">
        <v>33757</v>
      </c>
      <c r="J10933" t="s">
        <v>33758</v>
      </c>
      <c r="K10933" t="s">
        <v>33759</v>
      </c>
      <c r="L10933" t="s">
        <v>33760</v>
      </c>
      <c r="M10933" t="s">
        <v>33761</v>
      </c>
    </row>
    <row r="10934" spans="1:19" x14ac:dyDescent="0.25">
      <c r="A10934" t="s">
        <v>33762</v>
      </c>
      <c r="B10934" t="s">
        <v>33763</v>
      </c>
      <c r="C10934" t="s">
        <v>20521</v>
      </c>
      <c r="D10934" t="s">
        <v>5857</v>
      </c>
      <c r="E10934" t="s">
        <v>1</v>
      </c>
      <c r="F10934" t="s">
        <v>43</v>
      </c>
      <c r="G10934" t="s">
        <v>206</v>
      </c>
      <c r="H10934" t="s">
        <v>33764</v>
      </c>
      <c r="I10934" t="s">
        <v>33765</v>
      </c>
      <c r="J10934" t="s">
        <v>28</v>
      </c>
      <c r="K10934" t="s">
        <v>33766</v>
      </c>
      <c r="L10934" t="s">
        <v>3548</v>
      </c>
      <c r="M10934" t="s">
        <v>1200</v>
      </c>
      <c r="N10934" t="s">
        <v>36</v>
      </c>
      <c r="O10934" t="s">
        <v>33767</v>
      </c>
    </row>
    <row r="10935" spans="1:19" x14ac:dyDescent="0.25">
      <c r="A10935" t="s">
        <v>156</v>
      </c>
      <c r="B10935" t="s">
        <v>400</v>
      </c>
      <c r="C10935" t="s">
        <v>157</v>
      </c>
      <c r="D10935" t="s">
        <v>30076</v>
      </c>
      <c r="E10935" t="s">
        <v>30</v>
      </c>
      <c r="F10935" t="s">
        <v>9725</v>
      </c>
      <c r="G10935" t="s">
        <v>33768</v>
      </c>
      <c r="H10935" t="s">
        <v>651</v>
      </c>
      <c r="I10935" t="s">
        <v>157</v>
      </c>
      <c r="J10935" t="s">
        <v>15223</v>
      </c>
      <c r="K10935" t="s">
        <v>59</v>
      </c>
      <c r="L10935" t="s">
        <v>61</v>
      </c>
      <c r="M10935" t="s">
        <v>8192</v>
      </c>
      <c r="N10935" t="s">
        <v>762</v>
      </c>
      <c r="O10935" t="s">
        <v>33769</v>
      </c>
      <c r="P10935" t="s">
        <v>33770</v>
      </c>
    </row>
    <row r="10936" spans="1:19" x14ac:dyDescent="0.25">
      <c r="A10936" t="s">
        <v>5629</v>
      </c>
      <c r="B10936" t="s">
        <v>179</v>
      </c>
      <c r="C10936" t="s">
        <v>5</v>
      </c>
      <c r="D10936" t="s">
        <v>33771</v>
      </c>
      <c r="E10936" t="s">
        <v>33772</v>
      </c>
      <c r="F10936" t="s">
        <v>1814</v>
      </c>
      <c r="G10936" t="s">
        <v>33773</v>
      </c>
      <c r="H10936" t="s">
        <v>1640</v>
      </c>
      <c r="I10936" t="s">
        <v>1255</v>
      </c>
      <c r="J10936" t="s">
        <v>5</v>
      </c>
      <c r="K10936" t="s">
        <v>30555</v>
      </c>
      <c r="L10936" t="s">
        <v>33774</v>
      </c>
    </row>
    <row r="10937" spans="1:19" x14ac:dyDescent="0.25">
      <c r="A10937" t="s">
        <v>2200</v>
      </c>
      <c r="B10937" t="s">
        <v>33221</v>
      </c>
      <c r="C10937" t="s">
        <v>179</v>
      </c>
      <c r="D10937" t="s">
        <v>1436</v>
      </c>
      <c r="E10937" t="s">
        <v>1955</v>
      </c>
      <c r="F10937" t="s">
        <v>2365</v>
      </c>
      <c r="G10937" t="s">
        <v>33775</v>
      </c>
    </row>
    <row r="10938" spans="1:19" x14ac:dyDescent="0.25">
      <c r="A10938" t="s">
        <v>179</v>
      </c>
      <c r="B10938" t="s">
        <v>400</v>
      </c>
      <c r="C10938" t="s">
        <v>1671</v>
      </c>
      <c r="D10938" t="s">
        <v>33776</v>
      </c>
      <c r="E10938" t="s">
        <v>392</v>
      </c>
      <c r="F10938" t="s">
        <v>1558</v>
      </c>
      <c r="G10938" t="s">
        <v>6247</v>
      </c>
      <c r="H10938" t="s">
        <v>33777</v>
      </c>
      <c r="I10938" t="s">
        <v>21863</v>
      </c>
      <c r="J10938" t="s">
        <v>57</v>
      </c>
      <c r="K10938" t="s">
        <v>61</v>
      </c>
      <c r="L10938" t="s">
        <v>33778</v>
      </c>
      <c r="M10938" t="s">
        <v>37</v>
      </c>
      <c r="N10938" t="s">
        <v>1911</v>
      </c>
      <c r="O10938" t="s">
        <v>4175</v>
      </c>
      <c r="P10938" t="s">
        <v>2419</v>
      </c>
      <c r="Q10938" t="s">
        <v>14707</v>
      </c>
      <c r="R10938" t="s">
        <v>33779</v>
      </c>
    </row>
    <row r="10939" spans="1:19" x14ac:dyDescent="0.25">
      <c r="A10939" t="s">
        <v>106</v>
      </c>
      <c r="B10939" t="s">
        <v>1873</v>
      </c>
      <c r="C10939" t="s">
        <v>2458</v>
      </c>
      <c r="D10939" t="s">
        <v>33780</v>
      </c>
      <c r="E10939" t="s">
        <v>33781</v>
      </c>
      <c r="F10939" t="s">
        <v>33782</v>
      </c>
      <c r="G10939" t="s">
        <v>18970</v>
      </c>
      <c r="H10939" t="s">
        <v>430</v>
      </c>
      <c r="I10939" t="s">
        <v>33783</v>
      </c>
      <c r="J10939" t="s">
        <v>33784</v>
      </c>
    </row>
    <row r="10940" spans="1:19" x14ac:dyDescent="0.25">
      <c r="A10940" t="s">
        <v>31109</v>
      </c>
      <c r="B10940" t="s">
        <v>54</v>
      </c>
      <c r="C10940" t="s">
        <v>1144</v>
      </c>
      <c r="D10940" t="s">
        <v>5</v>
      </c>
      <c r="E10940" t="s">
        <v>106</v>
      </c>
      <c r="F10940" t="s">
        <v>11414</v>
      </c>
      <c r="G10940" t="s">
        <v>30</v>
      </c>
      <c r="H10940" t="s">
        <v>13281</v>
      </c>
      <c r="I10940" t="s">
        <v>33785</v>
      </c>
      <c r="J10940" t="s">
        <v>33786</v>
      </c>
      <c r="K10940" t="s">
        <v>402</v>
      </c>
      <c r="L10940" t="s">
        <v>400</v>
      </c>
      <c r="M10940" t="s">
        <v>33787</v>
      </c>
      <c r="N10940" t="s">
        <v>33788</v>
      </c>
      <c r="O10940" t="s">
        <v>4426</v>
      </c>
      <c r="P10940" t="s">
        <v>33789</v>
      </c>
    </row>
    <row r="10941" spans="1:19" x14ac:dyDescent="0.25">
      <c r="A10941" t="s">
        <v>33790</v>
      </c>
      <c r="B10941" t="s">
        <v>22944</v>
      </c>
      <c r="C10941" t="s">
        <v>198</v>
      </c>
      <c r="D10941" t="s">
        <v>33221</v>
      </c>
      <c r="E10941" t="s">
        <v>179</v>
      </c>
      <c r="F10941" t="s">
        <v>5</v>
      </c>
      <c r="G10941" t="s">
        <v>33791</v>
      </c>
      <c r="H10941" t="s">
        <v>33792</v>
      </c>
      <c r="I10941" t="s">
        <v>462</v>
      </c>
      <c r="J10941" t="s">
        <v>33793</v>
      </c>
      <c r="K10941" t="s">
        <v>4510</v>
      </c>
      <c r="L10941" t="s">
        <v>978</v>
      </c>
      <c r="M10941" t="s">
        <v>33793</v>
      </c>
      <c r="N10941" t="s">
        <v>33794</v>
      </c>
    </row>
    <row r="10942" spans="1:19" x14ac:dyDescent="0.25">
      <c r="A10942" t="s">
        <v>179</v>
      </c>
      <c r="B10942" t="s">
        <v>5</v>
      </c>
      <c r="C10942" t="s">
        <v>2327</v>
      </c>
      <c r="D10942" t="s">
        <v>33795</v>
      </c>
      <c r="E10942" t="s">
        <v>6978</v>
      </c>
      <c r="F10942" t="s">
        <v>6112</v>
      </c>
      <c r="G10942" t="s">
        <v>10397</v>
      </c>
      <c r="H10942" t="s">
        <v>5</v>
      </c>
      <c r="I10942" t="s">
        <v>2327</v>
      </c>
      <c r="J10942" t="s">
        <v>33796</v>
      </c>
      <c r="K10942" t="s">
        <v>33797</v>
      </c>
    </row>
    <row r="10943" spans="1:19" x14ac:dyDescent="0.25">
      <c r="A10943" t="s">
        <v>1532</v>
      </c>
      <c r="B10943" t="s">
        <v>2072</v>
      </c>
      <c r="C10943" t="s">
        <v>886</v>
      </c>
      <c r="D10943" t="s">
        <v>2108</v>
      </c>
      <c r="E10943" t="s">
        <v>33737</v>
      </c>
      <c r="F10943" t="s">
        <v>5092</v>
      </c>
      <c r="G10943" t="s">
        <v>8048</v>
      </c>
      <c r="H10943" t="s">
        <v>33798</v>
      </c>
      <c r="I10943" t="s">
        <v>1087</v>
      </c>
      <c r="J10943" t="s">
        <v>179</v>
      </c>
      <c r="K10943" t="s">
        <v>392</v>
      </c>
      <c r="L10943" t="s">
        <v>33799</v>
      </c>
      <c r="M10943" t="s">
        <v>33800</v>
      </c>
    </row>
    <row r="10944" spans="1:19" x14ac:dyDescent="0.25">
      <c r="A10944" t="s">
        <v>33801</v>
      </c>
      <c r="B10944" t="s">
        <v>2333</v>
      </c>
      <c r="C10944" t="s">
        <v>33802</v>
      </c>
      <c r="D10944" t="s">
        <v>18970</v>
      </c>
      <c r="E10944" t="s">
        <v>16</v>
      </c>
      <c r="F10944" t="s">
        <v>5</v>
      </c>
      <c r="G10944" t="s">
        <v>39</v>
      </c>
      <c r="H10944" t="s">
        <v>33803</v>
      </c>
      <c r="I10944" t="s">
        <v>13281</v>
      </c>
      <c r="J10944" t="s">
        <v>30553</v>
      </c>
      <c r="K10944" t="s">
        <v>33804</v>
      </c>
    </row>
    <row r="10945" spans="1:22" x14ac:dyDescent="0.25">
      <c r="A10945" t="s">
        <v>30</v>
      </c>
      <c r="B10945" t="s">
        <v>61</v>
      </c>
      <c r="C10945" t="s">
        <v>3384</v>
      </c>
      <c r="D10945" t="s">
        <v>57</v>
      </c>
      <c r="E10945" t="s">
        <v>33805</v>
      </c>
      <c r="F10945" t="s">
        <v>33806</v>
      </c>
      <c r="G10945" t="s">
        <v>33807</v>
      </c>
      <c r="H10945" t="s">
        <v>189</v>
      </c>
      <c r="I10945" t="s">
        <v>5</v>
      </c>
      <c r="J10945" t="s">
        <v>33808</v>
      </c>
      <c r="K10945" t="s">
        <v>33809</v>
      </c>
    </row>
    <row r="10946" spans="1:22" x14ac:dyDescent="0.25">
      <c r="A10946" t="s">
        <v>246</v>
      </c>
      <c r="B10946" t="s">
        <v>59</v>
      </c>
      <c r="C10946" t="s">
        <v>5152</v>
      </c>
      <c r="D10946" t="s">
        <v>22944</v>
      </c>
      <c r="E10946" t="s">
        <v>717</v>
      </c>
      <c r="F10946" t="s">
        <v>461</v>
      </c>
      <c r="G10946" t="s">
        <v>342</v>
      </c>
      <c r="H10946" t="s">
        <v>33810</v>
      </c>
      <c r="I10946" t="s">
        <v>462</v>
      </c>
      <c r="J10946" t="s">
        <v>156</v>
      </c>
      <c r="K10946" t="s">
        <v>113</v>
      </c>
      <c r="L10946" t="s">
        <v>411</v>
      </c>
      <c r="M10946" t="s">
        <v>328</v>
      </c>
      <c r="N10946" t="s">
        <v>608</v>
      </c>
      <c r="O10946" t="s">
        <v>37</v>
      </c>
      <c r="P10946" t="s">
        <v>179</v>
      </c>
      <c r="Q10946" t="s">
        <v>1998</v>
      </c>
      <c r="R10946" t="s">
        <v>1157</v>
      </c>
      <c r="S10946" t="s">
        <v>33811</v>
      </c>
    </row>
    <row r="10947" spans="1:22" x14ac:dyDescent="0.25">
      <c r="A10947" t="s">
        <v>179</v>
      </c>
      <c r="B10947" t="s">
        <v>33812</v>
      </c>
      <c r="C10947" t="s">
        <v>2283</v>
      </c>
      <c r="D10947" t="s">
        <v>126</v>
      </c>
      <c r="E10947" t="s">
        <v>3767</v>
      </c>
      <c r="F10947" t="s">
        <v>33813</v>
      </c>
      <c r="G10947" t="s">
        <v>33814</v>
      </c>
    </row>
    <row r="10948" spans="1:22" x14ac:dyDescent="0.25">
      <c r="A10948" t="s">
        <v>32500</v>
      </c>
      <c r="B10948" t="s">
        <v>7619</v>
      </c>
      <c r="C10948" t="s">
        <v>126</v>
      </c>
      <c r="D10948" t="s">
        <v>30124</v>
      </c>
      <c r="E10948" t="s">
        <v>179</v>
      </c>
      <c r="F10948" t="s">
        <v>5</v>
      </c>
      <c r="G10948" t="s">
        <v>266</v>
      </c>
      <c r="H10948" t="s">
        <v>5023</v>
      </c>
      <c r="I10948" t="s">
        <v>59</v>
      </c>
      <c r="J10948" t="s">
        <v>576</v>
      </c>
      <c r="K10948" t="s">
        <v>335</v>
      </c>
      <c r="L10948" t="s">
        <v>6076</v>
      </c>
      <c r="M10948" t="s">
        <v>18</v>
      </c>
      <c r="N10948" t="s">
        <v>7383</v>
      </c>
      <c r="O10948" t="s">
        <v>33815</v>
      </c>
    </row>
    <row r="10949" spans="1:22" x14ac:dyDescent="0.25">
      <c r="A10949" t="s">
        <v>54</v>
      </c>
      <c r="B10949" t="s">
        <v>640</v>
      </c>
      <c r="C10949" t="s">
        <v>8965</v>
      </c>
      <c r="D10949" t="s">
        <v>2354</v>
      </c>
      <c r="E10949" t="s">
        <v>1406</v>
      </c>
      <c r="F10949" t="s">
        <v>2730</v>
      </c>
      <c r="G10949" t="s">
        <v>5</v>
      </c>
      <c r="H10949" t="s">
        <v>6450</v>
      </c>
      <c r="I10949" t="s">
        <v>126</v>
      </c>
      <c r="J10949" t="s">
        <v>31224</v>
      </c>
      <c r="K10949" t="s">
        <v>59</v>
      </c>
      <c r="L10949" t="s">
        <v>33816</v>
      </c>
      <c r="M10949" t="s">
        <v>30469</v>
      </c>
      <c r="N10949" t="s">
        <v>61</v>
      </c>
      <c r="O10949" t="s">
        <v>18131</v>
      </c>
      <c r="P10949" t="s">
        <v>33817</v>
      </c>
      <c r="Q10949" t="s">
        <v>33818</v>
      </c>
      <c r="R10949" t="s">
        <v>33819</v>
      </c>
    </row>
    <row r="10950" spans="1:22" x14ac:dyDescent="0.25">
      <c r="A10950" t="s">
        <v>2262</v>
      </c>
      <c r="B10950" t="s">
        <v>159</v>
      </c>
      <c r="C10950" t="s">
        <v>33820</v>
      </c>
      <c r="D10950" t="s">
        <v>6375</v>
      </c>
      <c r="E10950" t="s">
        <v>713</v>
      </c>
      <c r="F10950" t="s">
        <v>342</v>
      </c>
      <c r="G10950" t="s">
        <v>26218</v>
      </c>
      <c r="H10950" t="s">
        <v>18</v>
      </c>
      <c r="I10950" t="s">
        <v>342</v>
      </c>
      <c r="J10950" t="s">
        <v>7019</v>
      </c>
      <c r="K10950" t="s">
        <v>33821</v>
      </c>
      <c r="L10950" t="s">
        <v>6180</v>
      </c>
      <c r="M10950" t="s">
        <v>36</v>
      </c>
      <c r="N10950" t="s">
        <v>33213</v>
      </c>
      <c r="O10950" t="s">
        <v>33822</v>
      </c>
    </row>
    <row r="10951" spans="1:22" x14ac:dyDescent="0.25">
      <c r="A10951" t="s">
        <v>33823</v>
      </c>
      <c r="B10951" t="s">
        <v>150</v>
      </c>
      <c r="C10951" t="s">
        <v>126</v>
      </c>
      <c r="D10951" t="s">
        <v>33824</v>
      </c>
      <c r="E10951" t="s">
        <v>33825</v>
      </c>
      <c r="F10951" t="s">
        <v>1762</v>
      </c>
      <c r="G10951" t="s">
        <v>1129</v>
      </c>
      <c r="H10951" t="s">
        <v>370</v>
      </c>
      <c r="I10951" t="s">
        <v>157</v>
      </c>
      <c r="J10951" t="s">
        <v>342</v>
      </c>
      <c r="K10951" t="s">
        <v>10142</v>
      </c>
      <c r="L10951" t="s">
        <v>6118</v>
      </c>
      <c r="M10951" t="s">
        <v>126</v>
      </c>
      <c r="N10951" t="s">
        <v>198</v>
      </c>
      <c r="O10951" t="s">
        <v>33826</v>
      </c>
      <c r="P10951" t="s">
        <v>33827</v>
      </c>
    </row>
    <row r="10952" spans="1:22" x14ac:dyDescent="0.25">
      <c r="A10952" t="s">
        <v>6614</v>
      </c>
      <c r="B10952" t="s">
        <v>2517</v>
      </c>
      <c r="C10952" t="s">
        <v>2943</v>
      </c>
      <c r="D10952" t="s">
        <v>33828</v>
      </c>
      <c r="E10952" t="s">
        <v>651</v>
      </c>
      <c r="F10952" t="s">
        <v>327</v>
      </c>
      <c r="G10952" t="s">
        <v>462</v>
      </c>
      <c r="H10952" t="s">
        <v>651</v>
      </c>
      <c r="I10952" t="s">
        <v>157</v>
      </c>
      <c r="J10952" t="s">
        <v>61</v>
      </c>
      <c r="K10952" t="s">
        <v>395</v>
      </c>
      <c r="L10952" t="s">
        <v>1635</v>
      </c>
      <c r="M10952" t="s">
        <v>33829</v>
      </c>
      <c r="N10952" t="s">
        <v>33830</v>
      </c>
    </row>
    <row r="10953" spans="1:22" x14ac:dyDescent="0.25">
      <c r="A10953" t="s">
        <v>181</v>
      </c>
      <c r="B10953" t="s">
        <v>1348</v>
      </c>
      <c r="C10953" t="s">
        <v>400</v>
      </c>
      <c r="D10953" t="s">
        <v>2711</v>
      </c>
      <c r="E10953" t="s">
        <v>45</v>
      </c>
      <c r="F10953" t="s">
        <v>18519</v>
      </c>
      <c r="G10953" t="s">
        <v>115</v>
      </c>
      <c r="H10953" t="s">
        <v>462</v>
      </c>
      <c r="I10953" t="s">
        <v>2152</v>
      </c>
      <c r="J10953" t="s">
        <v>1079</v>
      </c>
      <c r="K10953" t="s">
        <v>33831</v>
      </c>
      <c r="L10953" t="s">
        <v>5887</v>
      </c>
      <c r="M10953" t="s">
        <v>392</v>
      </c>
      <c r="N10953" t="s">
        <v>33832</v>
      </c>
      <c r="O10953" t="s">
        <v>37</v>
      </c>
      <c r="P10953" t="s">
        <v>33833</v>
      </c>
      <c r="Q10953" t="s">
        <v>33834</v>
      </c>
    </row>
    <row r="10954" spans="1:22" x14ac:dyDescent="0.25">
      <c r="A10954" t="s">
        <v>25113</v>
      </c>
      <c r="B10954" t="s">
        <v>206</v>
      </c>
      <c r="C10954" t="s">
        <v>43</v>
      </c>
      <c r="D10954" t="s">
        <v>767</v>
      </c>
      <c r="E10954" t="s">
        <v>5166</v>
      </c>
      <c r="F10954" t="s">
        <v>71</v>
      </c>
      <c r="G10954" t="s">
        <v>1013</v>
      </c>
      <c r="H10954" t="s">
        <v>788</v>
      </c>
      <c r="I10954" t="s">
        <v>632</v>
      </c>
      <c r="J10954" t="s">
        <v>432</v>
      </c>
      <c r="K10954" t="s">
        <v>100</v>
      </c>
      <c r="L10954" t="s">
        <v>179</v>
      </c>
      <c r="M10954" t="s">
        <v>479</v>
      </c>
      <c r="N10954" t="s">
        <v>30</v>
      </c>
      <c r="O10954" t="s">
        <v>33835</v>
      </c>
    </row>
    <row r="10955" spans="1:22" x14ac:dyDescent="0.25">
      <c r="A10955" t="s">
        <v>6614</v>
      </c>
      <c r="B10955" t="s">
        <v>71</v>
      </c>
      <c r="C10955" t="s">
        <v>17816</v>
      </c>
      <c r="D10955" t="s">
        <v>190</v>
      </c>
      <c r="E10955" t="s">
        <v>33582</v>
      </c>
      <c r="F10955" t="s">
        <v>7622</v>
      </c>
      <c r="G10955" t="s">
        <v>206</v>
      </c>
      <c r="H10955" t="s">
        <v>19050</v>
      </c>
      <c r="I10955" t="s">
        <v>5668</v>
      </c>
      <c r="J10955" t="s">
        <v>5</v>
      </c>
      <c r="K10955" t="s">
        <v>33836</v>
      </c>
      <c r="L10955" t="s">
        <v>33837</v>
      </c>
      <c r="M10955" t="s">
        <v>1557</v>
      </c>
      <c r="N10955" t="s">
        <v>33838</v>
      </c>
    </row>
    <row r="10956" spans="1:22" x14ac:dyDescent="0.25">
      <c r="A10956" t="s">
        <v>6614</v>
      </c>
      <c r="B10956" t="s">
        <v>898</v>
      </c>
      <c r="C10956" t="s">
        <v>15</v>
      </c>
      <c r="D10956" t="s">
        <v>198</v>
      </c>
      <c r="E10956" t="s">
        <v>36</v>
      </c>
      <c r="F10956" t="s">
        <v>1377</v>
      </c>
      <c r="G10956" t="s">
        <v>327</v>
      </c>
      <c r="H10956" t="s">
        <v>126</v>
      </c>
      <c r="I10956" t="s">
        <v>3606</v>
      </c>
      <c r="J10956" t="s">
        <v>37</v>
      </c>
      <c r="K10956" t="s">
        <v>157</v>
      </c>
      <c r="L10956" t="s">
        <v>6310</v>
      </c>
      <c r="M10956" t="s">
        <v>59</v>
      </c>
      <c r="N10956" t="s">
        <v>198</v>
      </c>
      <c r="O10956" t="s">
        <v>1297</v>
      </c>
      <c r="P10956" t="s">
        <v>603</v>
      </c>
      <c r="Q10956" t="s">
        <v>5702</v>
      </c>
      <c r="R10956" t="s">
        <v>18</v>
      </c>
      <c r="S10956" t="s">
        <v>193</v>
      </c>
      <c r="T10956" t="s">
        <v>36</v>
      </c>
      <c r="U10956" t="s">
        <v>5056</v>
      </c>
      <c r="V10956" t="s">
        <v>33839</v>
      </c>
    </row>
    <row r="10957" spans="1:22" x14ac:dyDescent="0.25">
      <c r="A10957" t="s">
        <v>6614</v>
      </c>
      <c r="B10957" t="s">
        <v>4628</v>
      </c>
      <c r="C10957" t="s">
        <v>43</v>
      </c>
      <c r="D10957" t="s">
        <v>898</v>
      </c>
      <c r="E10957" t="s">
        <v>2072</v>
      </c>
      <c r="F10957" t="s">
        <v>36</v>
      </c>
      <c r="G10957" t="s">
        <v>37</v>
      </c>
      <c r="H10957" t="s">
        <v>438</v>
      </c>
      <c r="I10957" t="s">
        <v>33840</v>
      </c>
      <c r="J10957" t="s">
        <v>181</v>
      </c>
      <c r="K10957" t="s">
        <v>290</v>
      </c>
      <c r="L10957" t="s">
        <v>17697</v>
      </c>
      <c r="M10957" t="s">
        <v>37</v>
      </c>
      <c r="N10957" t="s">
        <v>1377</v>
      </c>
      <c r="O10957" t="s">
        <v>157</v>
      </c>
      <c r="P10957" t="s">
        <v>20457</v>
      </c>
      <c r="Q10957" t="s">
        <v>33841</v>
      </c>
    </row>
    <row r="10958" spans="1:22" x14ac:dyDescent="0.25">
      <c r="A10958" t="s">
        <v>157</v>
      </c>
      <c r="B10958" t="s">
        <v>7328</v>
      </c>
      <c r="C10958" t="s">
        <v>695</v>
      </c>
      <c r="D10958" t="s">
        <v>589</v>
      </c>
      <c r="E10958" t="s">
        <v>2267</v>
      </c>
      <c r="F10958" t="s">
        <v>206</v>
      </c>
      <c r="G10958" t="s">
        <v>989</v>
      </c>
      <c r="H10958" t="s">
        <v>1127</v>
      </c>
      <c r="I10958" t="s">
        <v>33842</v>
      </c>
      <c r="J10958" t="s">
        <v>1916</v>
      </c>
      <c r="K10958" t="s">
        <v>10936</v>
      </c>
      <c r="L10958" t="s">
        <v>2419</v>
      </c>
      <c r="M10958" t="s">
        <v>762</v>
      </c>
      <c r="N10958" t="s">
        <v>33843</v>
      </c>
      <c r="O10958" t="s">
        <v>898</v>
      </c>
      <c r="P10958" t="s">
        <v>156</v>
      </c>
      <c r="Q10958" t="s">
        <v>1881</v>
      </c>
      <c r="R10958" t="s">
        <v>1652</v>
      </c>
      <c r="S10958" t="s">
        <v>33844</v>
      </c>
    </row>
    <row r="10959" spans="1:22" x14ac:dyDescent="0.25">
      <c r="A10959" t="s">
        <v>6614</v>
      </c>
      <c r="B10959" t="s">
        <v>1909</v>
      </c>
      <c r="C10959" t="s">
        <v>240</v>
      </c>
      <c r="D10959" t="s">
        <v>36</v>
      </c>
      <c r="E10959" t="s">
        <v>2117</v>
      </c>
      <c r="F10959" t="s">
        <v>33845</v>
      </c>
      <c r="G10959" t="s">
        <v>59</v>
      </c>
      <c r="H10959" t="s">
        <v>1209</v>
      </c>
      <c r="I10959" t="s">
        <v>36</v>
      </c>
      <c r="J10959" t="s">
        <v>2018</v>
      </c>
      <c r="K10959" t="s">
        <v>4628</v>
      </c>
      <c r="L10959" t="s">
        <v>33846</v>
      </c>
      <c r="M10959" t="s">
        <v>33847</v>
      </c>
      <c r="N10959" t="s">
        <v>5022</v>
      </c>
      <c r="O10959" t="s">
        <v>1709</v>
      </c>
      <c r="P10959" t="s">
        <v>33848</v>
      </c>
    </row>
    <row r="10960" spans="1:22" x14ac:dyDescent="0.25">
      <c r="A10960" t="s">
        <v>6614</v>
      </c>
      <c r="B10960" t="s">
        <v>898</v>
      </c>
      <c r="C10960" t="s">
        <v>1037</v>
      </c>
      <c r="D10960" t="s">
        <v>541</v>
      </c>
      <c r="E10960" t="s">
        <v>33849</v>
      </c>
      <c r="F10960" t="s">
        <v>18</v>
      </c>
      <c r="G10960">
        <v>2010</v>
      </c>
      <c r="H10960" t="s">
        <v>206</v>
      </c>
      <c r="I10960" t="s">
        <v>61</v>
      </c>
      <c r="J10960" t="s">
        <v>43</v>
      </c>
      <c r="K10960" t="s">
        <v>33850</v>
      </c>
      <c r="L10960" t="s">
        <v>493</v>
      </c>
      <c r="M10960" t="s">
        <v>5996</v>
      </c>
      <c r="N10960" t="s">
        <v>6198</v>
      </c>
      <c r="O10960" t="s">
        <v>5023</v>
      </c>
      <c r="P10960" t="s">
        <v>8714</v>
      </c>
      <c r="Q10960" t="s">
        <v>33851</v>
      </c>
      <c r="R10960" t="s">
        <v>33852</v>
      </c>
    </row>
    <row r="10961" spans="1:25" x14ac:dyDescent="0.25">
      <c r="A10961" t="s">
        <v>33853</v>
      </c>
      <c r="B10961" t="s">
        <v>161</v>
      </c>
      <c r="C10961" t="s">
        <v>5022</v>
      </c>
      <c r="D10961" t="s">
        <v>36</v>
      </c>
      <c r="E10961" t="s">
        <v>290</v>
      </c>
      <c r="F10961" t="s">
        <v>61</v>
      </c>
      <c r="G10961" t="s">
        <v>32569</v>
      </c>
      <c r="H10961" t="s">
        <v>161</v>
      </c>
      <c r="I10961" t="s">
        <v>627</v>
      </c>
      <c r="J10961" t="s">
        <v>193</v>
      </c>
      <c r="K10961" t="s">
        <v>7668</v>
      </c>
      <c r="L10961" t="s">
        <v>33854</v>
      </c>
    </row>
    <row r="10962" spans="1:25" x14ac:dyDescent="0.25">
      <c r="A10962" t="s">
        <v>799</v>
      </c>
      <c r="B10962" t="s">
        <v>786</v>
      </c>
      <c r="C10962" t="s">
        <v>59</v>
      </c>
      <c r="D10962" t="s">
        <v>61</v>
      </c>
      <c r="E10962" t="s">
        <v>439</v>
      </c>
      <c r="F10962" t="s">
        <v>33855</v>
      </c>
      <c r="G10962" t="s">
        <v>33856</v>
      </c>
      <c r="H10962" t="s">
        <v>179</v>
      </c>
      <c r="I10962" t="s">
        <v>1718</v>
      </c>
      <c r="J10962" t="s">
        <v>479</v>
      </c>
      <c r="K10962" t="s">
        <v>2226</v>
      </c>
      <c r="L10962" t="s">
        <v>20483</v>
      </c>
      <c r="M10962" t="s">
        <v>250</v>
      </c>
      <c r="N10962" t="s">
        <v>150</v>
      </c>
      <c r="O10962" t="s">
        <v>33857</v>
      </c>
    </row>
    <row r="10963" spans="1:25" x14ac:dyDescent="0.25">
      <c r="A10963" t="s">
        <v>6614</v>
      </c>
      <c r="B10963" t="s">
        <v>3208</v>
      </c>
      <c r="C10963" t="s">
        <v>25141</v>
      </c>
      <c r="D10963" t="s">
        <v>7238</v>
      </c>
      <c r="E10963" t="s">
        <v>36</v>
      </c>
      <c r="F10963" t="s">
        <v>6686</v>
      </c>
      <c r="G10963" t="s">
        <v>194</v>
      </c>
      <c r="H10963" t="s">
        <v>33858</v>
      </c>
      <c r="I10963" t="s">
        <v>5354</v>
      </c>
      <c r="J10963" t="s">
        <v>115</v>
      </c>
      <c r="K10963" t="s">
        <v>33859</v>
      </c>
    </row>
    <row r="10964" spans="1:25" x14ac:dyDescent="0.25">
      <c r="A10964" t="s">
        <v>1046</v>
      </c>
      <c r="B10964" t="s">
        <v>126</v>
      </c>
      <c r="C10964" t="s">
        <v>61</v>
      </c>
      <c r="D10964" t="s">
        <v>33860</v>
      </c>
      <c r="E10964" t="s">
        <v>608</v>
      </c>
      <c r="F10964" t="s">
        <v>1047</v>
      </c>
      <c r="G10964" t="s">
        <v>126</v>
      </c>
      <c r="H10964" t="s">
        <v>18629</v>
      </c>
      <c r="I10964" t="s">
        <v>5919</v>
      </c>
      <c r="J10964" t="s">
        <v>400</v>
      </c>
      <c r="K10964" t="s">
        <v>623</v>
      </c>
      <c r="L10964" t="s">
        <v>33861</v>
      </c>
    </row>
    <row r="10965" spans="1:25" x14ac:dyDescent="0.25">
      <c r="A10965" t="s">
        <v>478</v>
      </c>
      <c r="B10965" t="s">
        <v>33862</v>
      </c>
      <c r="C10965" t="s">
        <v>33863</v>
      </c>
      <c r="D10965" t="s">
        <v>33864</v>
      </c>
      <c r="E10965" t="s">
        <v>930</v>
      </c>
      <c r="F10965" t="s">
        <v>96</v>
      </c>
      <c r="G10965" t="s">
        <v>5332</v>
      </c>
      <c r="H10965" t="s">
        <v>159</v>
      </c>
      <c r="I10965" t="s">
        <v>572</v>
      </c>
      <c r="J10965" t="s">
        <v>33865</v>
      </c>
    </row>
    <row r="10966" spans="1:25" x14ac:dyDescent="0.25">
      <c r="A10966" t="s">
        <v>3178</v>
      </c>
      <c r="B10966" t="s">
        <v>108</v>
      </c>
      <c r="C10966" t="s">
        <v>768</v>
      </c>
      <c r="D10966" t="s">
        <v>15551</v>
      </c>
      <c r="E10966" t="s">
        <v>206</v>
      </c>
      <c r="F10966" t="s">
        <v>43</v>
      </c>
      <c r="G10966" t="s">
        <v>20</v>
      </c>
      <c r="H10966" t="s">
        <v>658</v>
      </c>
      <c r="I10966" t="s">
        <v>768</v>
      </c>
      <c r="J10966" t="s">
        <v>18</v>
      </c>
      <c r="K10966" t="s">
        <v>1323</v>
      </c>
      <c r="L10966" t="s">
        <v>33866</v>
      </c>
      <c r="M10966" t="s">
        <v>57</v>
      </c>
      <c r="N10966" t="s">
        <v>39</v>
      </c>
      <c r="O10966" t="s">
        <v>3015</v>
      </c>
      <c r="P10966" t="s">
        <v>33867</v>
      </c>
      <c r="Q10966" t="s">
        <v>1786</v>
      </c>
      <c r="R10966" t="s">
        <v>59</v>
      </c>
      <c r="S10966" t="s">
        <v>382</v>
      </c>
      <c r="T10966" t="s">
        <v>5</v>
      </c>
      <c r="U10966" t="s">
        <v>33868</v>
      </c>
    </row>
    <row r="10967" spans="1:25" x14ac:dyDescent="0.25">
      <c r="A10967" t="s">
        <v>1553</v>
      </c>
      <c r="B10967" t="s">
        <v>33869</v>
      </c>
      <c r="C10967" t="s">
        <v>900</v>
      </c>
      <c r="D10967" t="s">
        <v>898</v>
      </c>
      <c r="E10967" t="s">
        <v>33870</v>
      </c>
      <c r="F10967" t="s">
        <v>71</v>
      </c>
      <c r="G10967" t="s">
        <v>61</v>
      </c>
      <c r="H10967" t="s">
        <v>4862</v>
      </c>
      <c r="I10967" t="s">
        <v>4863</v>
      </c>
      <c r="J10967" t="s">
        <v>33860</v>
      </c>
      <c r="K10967" t="s">
        <v>2856</v>
      </c>
      <c r="L10967" t="s">
        <v>33871</v>
      </c>
    </row>
    <row r="10968" spans="1:25" x14ac:dyDescent="0.25">
      <c r="A10968" t="s">
        <v>358</v>
      </c>
      <c r="B10968" t="s">
        <v>59</v>
      </c>
      <c r="C10968" t="s">
        <v>458</v>
      </c>
      <c r="D10968" t="s">
        <v>438</v>
      </c>
      <c r="E10968" t="s">
        <v>439</v>
      </c>
      <c r="F10968" t="s">
        <v>589</v>
      </c>
      <c r="G10968" t="s">
        <v>206</v>
      </c>
      <c r="H10968">
        <v>9</v>
      </c>
      <c r="I10968" t="s">
        <v>30</v>
      </c>
      <c r="J10968" t="s">
        <v>681</v>
      </c>
      <c r="K10968" t="s">
        <v>161</v>
      </c>
      <c r="L10968" t="s">
        <v>17080</v>
      </c>
      <c r="M10968" t="s">
        <v>33872</v>
      </c>
    </row>
    <row r="10969" spans="1:25" x14ac:dyDescent="0.25">
      <c r="A10969" t="s">
        <v>1046</v>
      </c>
      <c r="B10969" t="s">
        <v>126</v>
      </c>
      <c r="C10969" t="s">
        <v>29756</v>
      </c>
      <c r="D10969" t="s">
        <v>15554</v>
      </c>
      <c r="E10969" t="s">
        <v>15551</v>
      </c>
      <c r="F10969" t="s">
        <v>206</v>
      </c>
      <c r="G10969" t="s">
        <v>43</v>
      </c>
      <c r="H10969" t="s">
        <v>767</v>
      </c>
      <c r="I10969" t="s">
        <v>33873</v>
      </c>
      <c r="J10969" t="s">
        <v>7176</v>
      </c>
      <c r="K10969" t="s">
        <v>33874</v>
      </c>
      <c r="L10969" t="s">
        <v>3974</v>
      </c>
      <c r="M10969" t="s">
        <v>18</v>
      </c>
      <c r="N10969" t="s">
        <v>2437</v>
      </c>
      <c r="O10969" t="s">
        <v>2919</v>
      </c>
      <c r="P10969" t="s">
        <v>33875</v>
      </c>
      <c r="Q10969" t="s">
        <v>33876</v>
      </c>
      <c r="R10969" t="s">
        <v>33877</v>
      </c>
    </row>
    <row r="10970" spans="1:25" x14ac:dyDescent="0.25">
      <c r="A10970" t="s">
        <v>5487</v>
      </c>
      <c r="B10970" t="s">
        <v>3993</v>
      </c>
      <c r="C10970" t="s">
        <v>7625</v>
      </c>
      <c r="D10970" t="s">
        <v>454</v>
      </c>
      <c r="E10970" t="s">
        <v>2307</v>
      </c>
      <c r="F10970" t="s">
        <v>1246</v>
      </c>
      <c r="G10970" t="s">
        <v>5</v>
      </c>
      <c r="H10970" t="s">
        <v>5046</v>
      </c>
      <c r="I10970" t="s">
        <v>33878</v>
      </c>
      <c r="J10970" t="s">
        <v>2409</v>
      </c>
      <c r="K10970" t="s">
        <v>15507</v>
      </c>
      <c r="L10970" t="s">
        <v>432</v>
      </c>
      <c r="M10970" t="s">
        <v>5489</v>
      </c>
      <c r="N10970" t="s">
        <v>206</v>
      </c>
      <c r="O10970" t="s">
        <v>61</v>
      </c>
      <c r="P10970" t="s">
        <v>2095</v>
      </c>
      <c r="Q10970" t="s">
        <v>762</v>
      </c>
      <c r="R10970" t="s">
        <v>30</v>
      </c>
      <c r="S10970" t="s">
        <v>33879</v>
      </c>
      <c r="T10970" t="s">
        <v>37</v>
      </c>
      <c r="U10970" t="s">
        <v>689</v>
      </c>
      <c r="V10970" t="s">
        <v>28</v>
      </c>
      <c r="W10970" t="s">
        <v>33880</v>
      </c>
      <c r="X10970" t="s">
        <v>108</v>
      </c>
      <c r="Y10970" t="s">
        <v>33881</v>
      </c>
    </row>
    <row r="10971" spans="1:25" x14ac:dyDescent="0.25">
      <c r="A10971" t="s">
        <v>6614</v>
      </c>
      <c r="B10971" t="s">
        <v>3548</v>
      </c>
      <c r="C10971" t="s">
        <v>9914</v>
      </c>
      <c r="D10971" t="s">
        <v>3357</v>
      </c>
      <c r="E10971" t="s">
        <v>13161</v>
      </c>
      <c r="F10971" t="s">
        <v>10914</v>
      </c>
      <c r="G10971" t="s">
        <v>57</v>
      </c>
      <c r="H10971" t="s">
        <v>150</v>
      </c>
      <c r="I10971" t="s">
        <v>33882</v>
      </c>
      <c r="J10971" t="s">
        <v>33883</v>
      </c>
      <c r="K10971" t="s">
        <v>33884</v>
      </c>
    </row>
    <row r="10972" spans="1:25" x14ac:dyDescent="0.25">
      <c r="A10972" t="s">
        <v>6614</v>
      </c>
      <c r="B10972" t="s">
        <v>36</v>
      </c>
      <c r="C10972" t="s">
        <v>29782</v>
      </c>
      <c r="D10972" t="s">
        <v>59</v>
      </c>
      <c r="E10972" t="s">
        <v>327</v>
      </c>
      <c r="F10972" t="s">
        <v>30</v>
      </c>
      <c r="G10972" t="s">
        <v>33885</v>
      </c>
      <c r="H10972" t="s">
        <v>33886</v>
      </c>
    </row>
    <row r="10973" spans="1:25" x14ac:dyDescent="0.25">
      <c r="A10973" t="s">
        <v>6614</v>
      </c>
      <c r="B10973" t="s">
        <v>36</v>
      </c>
      <c r="C10973" t="s">
        <v>1047</v>
      </c>
      <c r="D10973" t="s">
        <v>266</v>
      </c>
      <c r="E10973" t="s">
        <v>37</v>
      </c>
      <c r="F10973" t="s">
        <v>290</v>
      </c>
      <c r="G10973" t="s">
        <v>33887</v>
      </c>
      <c r="H10973" t="s">
        <v>30</v>
      </c>
      <c r="I10973" t="s">
        <v>33888</v>
      </c>
      <c r="J10973" t="s">
        <v>33889</v>
      </c>
      <c r="K10973" t="s">
        <v>5088</v>
      </c>
      <c r="L10973" t="s">
        <v>33890</v>
      </c>
    </row>
    <row r="10974" spans="1:25" x14ac:dyDescent="0.25">
      <c r="A10974" t="s">
        <v>126</v>
      </c>
      <c r="B10974" t="s">
        <v>193</v>
      </c>
      <c r="C10974" t="s">
        <v>57</v>
      </c>
      <c r="D10974" t="s">
        <v>61</v>
      </c>
      <c r="E10974" t="s">
        <v>9735</v>
      </c>
      <c r="F10974" t="s">
        <v>30</v>
      </c>
      <c r="G10974" t="s">
        <v>541</v>
      </c>
      <c r="H10974" t="s">
        <v>2307</v>
      </c>
      <c r="I10974" t="s">
        <v>292</v>
      </c>
      <c r="J10974" t="s">
        <v>161</v>
      </c>
      <c r="K10974" t="s">
        <v>394</v>
      </c>
      <c r="L10974" t="s">
        <v>193</v>
      </c>
      <c r="M10974" t="s">
        <v>102</v>
      </c>
      <c r="N10974" t="s">
        <v>61</v>
      </c>
      <c r="O10974" t="s">
        <v>33891</v>
      </c>
    </row>
    <row r="10975" spans="1:25" x14ac:dyDescent="0.25">
      <c r="A10975" t="s">
        <v>8139</v>
      </c>
      <c r="B10975" t="s">
        <v>7837</v>
      </c>
      <c r="C10975" t="s">
        <v>198</v>
      </c>
      <c r="D10975" t="s">
        <v>61</v>
      </c>
      <c r="E10975" t="s">
        <v>6910</v>
      </c>
      <c r="F10975" t="s">
        <v>16240</v>
      </c>
      <c r="G10975" t="s">
        <v>71</v>
      </c>
      <c r="H10975" t="s">
        <v>479</v>
      </c>
      <c r="I10975" t="s">
        <v>30</v>
      </c>
      <c r="J10975" t="s">
        <v>739</v>
      </c>
      <c r="K10975" t="s">
        <v>541</v>
      </c>
      <c r="L10975" t="s">
        <v>3791</v>
      </c>
      <c r="M10975" t="s">
        <v>2307</v>
      </c>
      <c r="N10975" t="s">
        <v>37</v>
      </c>
      <c r="O10975" t="s">
        <v>2614</v>
      </c>
      <c r="P10975" t="s">
        <v>71</v>
      </c>
      <c r="Q10975" t="s">
        <v>39</v>
      </c>
      <c r="R10975" t="s">
        <v>14571</v>
      </c>
      <c r="S10975" t="s">
        <v>59</v>
      </c>
      <c r="T10975" t="s">
        <v>2179</v>
      </c>
      <c r="U10975" t="s">
        <v>112</v>
      </c>
      <c r="V10975" t="s">
        <v>33892</v>
      </c>
      <c r="W10975" t="s">
        <v>33893</v>
      </c>
    </row>
    <row r="10976" spans="1:25" x14ac:dyDescent="0.25">
      <c r="A10976" t="s">
        <v>6614</v>
      </c>
      <c r="B10976" t="s">
        <v>8176</v>
      </c>
      <c r="C10976" t="s">
        <v>11688</v>
      </c>
      <c r="D10976" t="s">
        <v>179</v>
      </c>
      <c r="E10976" t="s">
        <v>27356</v>
      </c>
      <c r="F10976" t="s">
        <v>33894</v>
      </c>
      <c r="G10976" t="s">
        <v>36</v>
      </c>
      <c r="H10976" t="s">
        <v>30</v>
      </c>
      <c r="I10976" t="s">
        <v>33895</v>
      </c>
      <c r="J10976" t="s">
        <v>3578</v>
      </c>
      <c r="K10976" t="s">
        <v>8176</v>
      </c>
      <c r="L10976" t="s">
        <v>21443</v>
      </c>
      <c r="M10976" t="s">
        <v>898</v>
      </c>
      <c r="N10976" t="s">
        <v>334</v>
      </c>
      <c r="O10976" t="s">
        <v>8176</v>
      </c>
      <c r="P10976" t="s">
        <v>33896</v>
      </c>
      <c r="Q10976" t="s">
        <v>179</v>
      </c>
      <c r="R10976" t="s">
        <v>5</v>
      </c>
      <c r="S10976" t="s">
        <v>33897</v>
      </c>
    </row>
    <row r="10977" spans="1:28" x14ac:dyDescent="0.25">
      <c r="A10977" t="s">
        <v>2735</v>
      </c>
      <c r="B10977" t="s">
        <v>59</v>
      </c>
      <c r="C10977" t="s">
        <v>1433</v>
      </c>
      <c r="D10977" t="s">
        <v>61</v>
      </c>
      <c r="E10977" t="s">
        <v>1882</v>
      </c>
      <c r="F10977" t="s">
        <v>1672</v>
      </c>
      <c r="G10977" t="s">
        <v>206</v>
      </c>
      <c r="H10977" t="s">
        <v>3791</v>
      </c>
      <c r="I10977" t="s">
        <v>240</v>
      </c>
      <c r="J10977" t="s">
        <v>5852</v>
      </c>
      <c r="K10977" t="s">
        <v>12610</v>
      </c>
      <c r="L10977" t="s">
        <v>1299</v>
      </c>
      <c r="M10977" t="s">
        <v>150</v>
      </c>
      <c r="N10977" t="s">
        <v>37</v>
      </c>
      <c r="O10977" t="s">
        <v>150</v>
      </c>
      <c r="P10977" t="s">
        <v>71</v>
      </c>
      <c r="Q10977" t="s">
        <v>61</v>
      </c>
      <c r="R10977" t="s">
        <v>943</v>
      </c>
      <c r="S10977" t="s">
        <v>762</v>
      </c>
      <c r="T10977" t="s">
        <v>898</v>
      </c>
      <c r="U10977" t="s">
        <v>370</v>
      </c>
      <c r="V10977" t="s">
        <v>157</v>
      </c>
      <c r="W10977" t="s">
        <v>288</v>
      </c>
      <c r="X10977" t="s">
        <v>161</v>
      </c>
      <c r="Y10977" t="s">
        <v>150</v>
      </c>
      <c r="Z10977" t="s">
        <v>71</v>
      </c>
      <c r="AA10977" t="s">
        <v>266</v>
      </c>
      <c r="AB10977" t="s">
        <v>33898</v>
      </c>
    </row>
    <row r="10978" spans="1:28" x14ac:dyDescent="0.25">
      <c r="A10978" t="s">
        <v>33899</v>
      </c>
      <c r="B10978" t="s">
        <v>6523</v>
      </c>
      <c r="C10978" t="s">
        <v>33900</v>
      </c>
      <c r="D10978" t="s">
        <v>8490</v>
      </c>
      <c r="E10978" t="s">
        <v>6523</v>
      </c>
      <c r="F10978" t="s">
        <v>33901</v>
      </c>
      <c r="G10978" t="s">
        <v>161</v>
      </c>
      <c r="H10978" t="s">
        <v>19016</v>
      </c>
      <c r="I10978" t="s">
        <v>19345</v>
      </c>
      <c r="J10978" t="s">
        <v>4035</v>
      </c>
      <c r="K10978" t="s">
        <v>18422</v>
      </c>
      <c r="L10978" t="s">
        <v>17841</v>
      </c>
      <c r="M10978" t="s">
        <v>17025</v>
      </c>
      <c r="N10978" t="s">
        <v>33902</v>
      </c>
      <c r="O10978" t="s">
        <v>33903</v>
      </c>
    </row>
    <row r="10979" spans="1:28" x14ac:dyDescent="0.25">
      <c r="A10979" t="s">
        <v>2349</v>
      </c>
      <c r="B10979" t="s">
        <v>33171</v>
      </c>
      <c r="C10979" t="s">
        <v>33904</v>
      </c>
      <c r="D10979" t="s">
        <v>222</v>
      </c>
      <c r="E10979" t="s">
        <v>17080</v>
      </c>
      <c r="F10979" t="s">
        <v>33905</v>
      </c>
      <c r="G10979" t="s">
        <v>33906</v>
      </c>
      <c r="H10979" t="s">
        <v>2458</v>
      </c>
      <c r="I10979" t="s">
        <v>33907</v>
      </c>
    </row>
    <row r="10980" spans="1:28" x14ac:dyDescent="0.25">
      <c r="A10980" t="s">
        <v>31131</v>
      </c>
      <c r="B10980" t="s">
        <v>1505</v>
      </c>
      <c r="C10980" t="s">
        <v>33908</v>
      </c>
      <c r="D10980" t="s">
        <v>33909</v>
      </c>
    </row>
    <row r="10981" spans="1:28" x14ac:dyDescent="0.25">
      <c r="A10981" t="s">
        <v>43</v>
      </c>
      <c r="B10981" t="s">
        <v>3791</v>
      </c>
      <c r="C10981" t="s">
        <v>33910</v>
      </c>
      <c r="D10981" t="s">
        <v>741</v>
      </c>
      <c r="E10981" t="s">
        <v>2959</v>
      </c>
      <c r="F10981" t="s">
        <v>20743</v>
      </c>
      <c r="G10981" t="s">
        <v>8175</v>
      </c>
      <c r="H10981" t="s">
        <v>33911</v>
      </c>
      <c r="I10981" t="s">
        <v>20046</v>
      </c>
      <c r="J10981" t="s">
        <v>33912</v>
      </c>
      <c r="K10981" t="s">
        <v>33913</v>
      </c>
      <c r="L10981" t="s">
        <v>2458</v>
      </c>
      <c r="M10981" t="s">
        <v>33914</v>
      </c>
      <c r="N10981" t="s">
        <v>28</v>
      </c>
      <c r="O10981" t="s">
        <v>33915</v>
      </c>
    </row>
    <row r="10982" spans="1:28" x14ac:dyDescent="0.25">
      <c r="A10982" t="s">
        <v>21713</v>
      </c>
      <c r="B10982" t="s">
        <v>26693</v>
      </c>
      <c r="C10982" t="s">
        <v>1505</v>
      </c>
      <c r="D10982" t="s">
        <v>33916</v>
      </c>
      <c r="E10982" t="s">
        <v>24211</v>
      </c>
      <c r="F10982" t="s">
        <v>33917</v>
      </c>
      <c r="G10982" t="s">
        <v>33900</v>
      </c>
      <c r="H10982" t="s">
        <v>33918</v>
      </c>
      <c r="I10982" t="s">
        <v>18919</v>
      </c>
      <c r="J10982" t="s">
        <v>3791</v>
      </c>
      <c r="K10982" t="s">
        <v>33919</v>
      </c>
      <c r="L10982" t="s">
        <v>33920</v>
      </c>
      <c r="M10982" t="s">
        <v>28</v>
      </c>
      <c r="N10982" t="s">
        <v>33921</v>
      </c>
    </row>
    <row r="10983" spans="1:28" x14ac:dyDescent="0.25">
      <c r="A10983" s="7">
        <v>83.875</v>
      </c>
      <c r="B10983" t="s">
        <v>1</v>
      </c>
      <c r="C10983" t="s">
        <v>2</v>
      </c>
      <c r="D10983" t="s">
        <v>33922</v>
      </c>
      <c r="E10983" t="s">
        <v>7970</v>
      </c>
      <c r="F10983" t="s">
        <v>179</v>
      </c>
      <c r="G10983" t="s">
        <v>5</v>
      </c>
      <c r="H10983" t="s">
        <v>33923</v>
      </c>
      <c r="I10983" t="s">
        <v>33924</v>
      </c>
      <c r="J10983" t="s">
        <v>126</v>
      </c>
      <c r="K10983" t="s">
        <v>33925</v>
      </c>
      <c r="L10983" t="s">
        <v>33926</v>
      </c>
      <c r="M10983" t="s">
        <v>28</v>
      </c>
      <c r="N10983" t="s">
        <v>33927</v>
      </c>
    </row>
    <row r="10984" spans="1:28" x14ac:dyDescent="0.25">
      <c r="A10984" t="s">
        <v>1</v>
      </c>
      <c r="B10984" t="s">
        <v>33928</v>
      </c>
      <c r="C10984" t="s">
        <v>59</v>
      </c>
      <c r="D10984" t="s">
        <v>33171</v>
      </c>
      <c r="E10984" t="s">
        <v>490</v>
      </c>
      <c r="F10984" t="s">
        <v>7867</v>
      </c>
      <c r="G10984" t="s">
        <v>37</v>
      </c>
      <c r="H10984" t="s">
        <v>1211</v>
      </c>
      <c r="I10984" t="s">
        <v>33929</v>
      </c>
      <c r="J10984" t="s">
        <v>7875</v>
      </c>
      <c r="K10984" t="s">
        <v>411</v>
      </c>
      <c r="L10984" t="s">
        <v>1139</v>
      </c>
      <c r="M10984" t="s">
        <v>30</v>
      </c>
      <c r="N10984" t="s">
        <v>61</v>
      </c>
      <c r="O10984" t="s">
        <v>2873</v>
      </c>
      <c r="P10984" t="s">
        <v>57</v>
      </c>
      <c r="Q10984" t="s">
        <v>7453</v>
      </c>
      <c r="R10984" t="s">
        <v>33930</v>
      </c>
      <c r="S10984" t="s">
        <v>28</v>
      </c>
      <c r="T10984" t="s">
        <v>33931</v>
      </c>
    </row>
    <row r="10985" spans="1:28" x14ac:dyDescent="0.25">
      <c r="A10985" t="s">
        <v>2</v>
      </c>
      <c r="B10985" t="s">
        <v>108</v>
      </c>
      <c r="C10985" t="s">
        <v>452</v>
      </c>
      <c r="D10985" t="s">
        <v>5548</v>
      </c>
      <c r="E10985" t="s">
        <v>157</v>
      </c>
      <c r="F10985" t="s">
        <v>21567</v>
      </c>
      <c r="G10985" t="s">
        <v>1814</v>
      </c>
      <c r="H10985" t="s">
        <v>33932</v>
      </c>
      <c r="I10985" t="s">
        <v>33933</v>
      </c>
      <c r="J10985" t="s">
        <v>33934</v>
      </c>
      <c r="K10985" t="s">
        <v>33935</v>
      </c>
      <c r="L10985" t="s">
        <v>2458</v>
      </c>
      <c r="M10985" t="s">
        <v>33936</v>
      </c>
    </row>
    <row r="10986" spans="1:28" x14ac:dyDescent="0.25">
      <c r="A10986" t="s">
        <v>21713</v>
      </c>
      <c r="B10986" t="s">
        <v>1505</v>
      </c>
      <c r="C10986" t="s">
        <v>2349</v>
      </c>
      <c r="D10986" t="s">
        <v>33937</v>
      </c>
      <c r="E10986" t="s">
        <v>33938</v>
      </c>
      <c r="F10986" t="s">
        <v>6523</v>
      </c>
      <c r="G10986" t="s">
        <v>20984</v>
      </c>
      <c r="H10986" t="s">
        <v>33939</v>
      </c>
      <c r="I10986" t="s">
        <v>33940</v>
      </c>
      <c r="J10986" t="s">
        <v>33941</v>
      </c>
      <c r="K10986" t="s">
        <v>28</v>
      </c>
      <c r="L10986" t="s">
        <v>33942</v>
      </c>
    </row>
    <row r="10987" spans="1:28" x14ac:dyDescent="0.25">
      <c r="A10987" t="s">
        <v>33943</v>
      </c>
      <c r="B10987" t="s">
        <v>10225</v>
      </c>
      <c r="C10987" t="s">
        <v>57</v>
      </c>
      <c r="D10987" t="s">
        <v>541</v>
      </c>
      <c r="E10987" t="s">
        <v>33676</v>
      </c>
      <c r="F10987" t="s">
        <v>14827</v>
      </c>
      <c r="G10987" t="s">
        <v>1917</v>
      </c>
      <c r="H10987" t="s">
        <v>33944</v>
      </c>
      <c r="I10987" t="s">
        <v>33945</v>
      </c>
      <c r="J10987" t="s">
        <v>33946</v>
      </c>
      <c r="K10987" t="s">
        <v>33947</v>
      </c>
    </row>
    <row r="10988" spans="1:28" x14ac:dyDescent="0.25">
      <c r="A10988" t="s">
        <v>33948</v>
      </c>
      <c r="B10988" t="s">
        <v>33949</v>
      </c>
      <c r="C10988" t="s">
        <v>5092</v>
      </c>
      <c r="D10988" t="s">
        <v>33950</v>
      </c>
    </row>
    <row r="10989" spans="1:28" x14ac:dyDescent="0.25">
      <c r="A10989" t="s">
        <v>206</v>
      </c>
      <c r="B10989" t="s">
        <v>19904</v>
      </c>
      <c r="C10989" t="s">
        <v>179</v>
      </c>
      <c r="D10989" t="s">
        <v>2671</v>
      </c>
      <c r="E10989" t="s">
        <v>5</v>
      </c>
      <c r="F10989" t="s">
        <v>9534</v>
      </c>
      <c r="G10989" t="s">
        <v>6785</v>
      </c>
      <c r="H10989" t="s">
        <v>218</v>
      </c>
      <c r="I10989" t="s">
        <v>5597</v>
      </c>
      <c r="J10989" t="s">
        <v>613</v>
      </c>
      <c r="K10989" t="s">
        <v>59</v>
      </c>
      <c r="L10989" t="s">
        <v>334</v>
      </c>
      <c r="M10989" t="s">
        <v>61</v>
      </c>
      <c r="N10989" t="s">
        <v>8783</v>
      </c>
      <c r="O10989" t="s">
        <v>222</v>
      </c>
      <c r="P10989" t="s">
        <v>1877</v>
      </c>
      <c r="Q10989" t="s">
        <v>571</v>
      </c>
      <c r="R10989" t="s">
        <v>33951</v>
      </c>
      <c r="S10989" t="s">
        <v>5092</v>
      </c>
      <c r="T10989" t="s">
        <v>33952</v>
      </c>
    </row>
    <row r="10990" spans="1:28" x14ac:dyDescent="0.25">
      <c r="A10990" t="s">
        <v>5092</v>
      </c>
      <c r="B10990" t="s">
        <v>11826</v>
      </c>
      <c r="C10990" t="s">
        <v>33953</v>
      </c>
      <c r="D10990" t="s">
        <v>1657</v>
      </c>
      <c r="E10990" t="s">
        <v>2677</v>
      </c>
      <c r="F10990" t="s">
        <v>1817</v>
      </c>
      <c r="G10990" t="s">
        <v>6785</v>
      </c>
      <c r="H10990" t="s">
        <v>33954</v>
      </c>
      <c r="I10990" t="s">
        <v>761</v>
      </c>
      <c r="J10990" t="s">
        <v>33951</v>
      </c>
      <c r="K10990" t="s">
        <v>19948</v>
      </c>
      <c r="L10990" t="s">
        <v>8468</v>
      </c>
      <c r="M10990" t="s">
        <v>5</v>
      </c>
      <c r="N10990" t="s">
        <v>1973</v>
      </c>
      <c r="O10990" t="b">
        <v>0</v>
      </c>
      <c r="P10990" t="s">
        <v>3694</v>
      </c>
      <c r="Q10990" t="s">
        <v>102</v>
      </c>
      <c r="R10990" t="s">
        <v>577</v>
      </c>
      <c r="S10990" t="s">
        <v>33955</v>
      </c>
    </row>
    <row r="10991" spans="1:28" x14ac:dyDescent="0.25">
      <c r="A10991" t="s">
        <v>265</v>
      </c>
      <c r="B10991" t="s">
        <v>2152</v>
      </c>
      <c r="C10991" t="s">
        <v>898</v>
      </c>
      <c r="D10991" t="s">
        <v>5050</v>
      </c>
      <c r="E10991" t="s">
        <v>1767</v>
      </c>
      <c r="F10991" t="s">
        <v>33956</v>
      </c>
    </row>
    <row r="10992" spans="1:28" x14ac:dyDescent="0.25">
      <c r="A10992" t="s">
        <v>33730</v>
      </c>
      <c r="B10992" t="s">
        <v>43</v>
      </c>
      <c r="C10992" t="s">
        <v>30</v>
      </c>
      <c r="D10992" t="s">
        <v>571</v>
      </c>
      <c r="E10992" t="s">
        <v>37</v>
      </c>
      <c r="F10992" t="s">
        <v>33957</v>
      </c>
      <c r="G10992" t="s">
        <v>33958</v>
      </c>
      <c r="H10992" t="s">
        <v>873</v>
      </c>
      <c r="I10992" t="s">
        <v>33959</v>
      </c>
      <c r="J10992" t="s">
        <v>18</v>
      </c>
      <c r="K10992" t="s">
        <v>5</v>
      </c>
      <c r="L10992" t="s">
        <v>7614</v>
      </c>
      <c r="M10992" t="s">
        <v>16</v>
      </c>
      <c r="N10992" t="s">
        <v>33960</v>
      </c>
      <c r="O10992" t="s">
        <v>33961</v>
      </c>
      <c r="P10992" t="s">
        <v>33962</v>
      </c>
      <c r="Q10992" t="s">
        <v>28</v>
      </c>
      <c r="R10992" t="s">
        <v>33963</v>
      </c>
    </row>
    <row r="10993" spans="1:23" x14ac:dyDescent="0.25">
      <c r="A10993" t="s">
        <v>2451</v>
      </c>
      <c r="B10993" t="s">
        <v>17738</v>
      </c>
      <c r="C10993" t="s">
        <v>2359</v>
      </c>
      <c r="D10993" t="s">
        <v>10767</v>
      </c>
      <c r="E10993" t="s">
        <v>8708</v>
      </c>
      <c r="F10993" t="s">
        <v>33964</v>
      </c>
      <c r="G10993" t="s">
        <v>6050</v>
      </c>
      <c r="H10993" t="s">
        <v>18</v>
      </c>
      <c r="I10993" t="s">
        <v>33965</v>
      </c>
      <c r="J10993" t="s">
        <v>33966</v>
      </c>
    </row>
    <row r="10994" spans="1:23" x14ac:dyDescent="0.25">
      <c r="A10994" t="s">
        <v>3974</v>
      </c>
      <c r="B10994" t="s">
        <v>61</v>
      </c>
      <c r="C10994" t="s">
        <v>594</v>
      </c>
      <c r="D10994" t="s">
        <v>623</v>
      </c>
      <c r="E10994" t="s">
        <v>19306</v>
      </c>
      <c r="F10994" t="s">
        <v>57</v>
      </c>
      <c r="G10994" t="s">
        <v>61</v>
      </c>
      <c r="H10994" t="s">
        <v>33653</v>
      </c>
      <c r="I10994" t="s">
        <v>758</v>
      </c>
      <c r="J10994" t="s">
        <v>594</v>
      </c>
      <c r="K10994" t="s">
        <v>33967</v>
      </c>
      <c r="L10994" t="s">
        <v>898</v>
      </c>
      <c r="M10994" t="s">
        <v>1295</v>
      </c>
      <c r="N10994" t="s">
        <v>8312</v>
      </c>
      <c r="O10994" t="s">
        <v>763</v>
      </c>
      <c r="P10994" t="s">
        <v>873</v>
      </c>
      <c r="Q10994" t="s">
        <v>33968</v>
      </c>
    </row>
    <row r="10995" spans="1:23" x14ac:dyDescent="0.25">
      <c r="A10995" t="s">
        <v>3555</v>
      </c>
      <c r="B10995" t="s">
        <v>1554</v>
      </c>
      <c r="C10995" t="s">
        <v>3791</v>
      </c>
      <c r="D10995" t="s">
        <v>2307</v>
      </c>
      <c r="E10995" t="s">
        <v>572</v>
      </c>
      <c r="F10995" t="s">
        <v>454</v>
      </c>
      <c r="G10995" t="s">
        <v>71</v>
      </c>
      <c r="H10995" t="s">
        <v>33969</v>
      </c>
      <c r="I10995" t="s">
        <v>4499</v>
      </c>
      <c r="J10995" t="s">
        <v>57</v>
      </c>
      <c r="K10995" t="s">
        <v>39</v>
      </c>
      <c r="L10995" t="s">
        <v>10410</v>
      </c>
      <c r="M10995" t="s">
        <v>33970</v>
      </c>
    </row>
    <row r="10996" spans="1:23" x14ac:dyDescent="0.25">
      <c r="A10996" t="s">
        <v>3791</v>
      </c>
      <c r="B10996" t="s">
        <v>2307</v>
      </c>
      <c r="C10996" t="s">
        <v>5253</v>
      </c>
      <c r="D10996" t="s">
        <v>1709</v>
      </c>
      <c r="E10996" t="s">
        <v>721</v>
      </c>
      <c r="F10996" t="s">
        <v>572</v>
      </c>
      <c r="G10996" t="s">
        <v>33971</v>
      </c>
      <c r="H10996" t="s">
        <v>190</v>
      </c>
      <c r="I10996" t="s">
        <v>33972</v>
      </c>
      <c r="J10996" t="s">
        <v>8196</v>
      </c>
      <c r="K10996" t="s">
        <v>33973</v>
      </c>
      <c r="L10996" t="s">
        <v>898</v>
      </c>
      <c r="M10996" t="s">
        <v>1709</v>
      </c>
      <c r="N10996" t="s">
        <v>1252</v>
      </c>
      <c r="O10996" t="s">
        <v>33974</v>
      </c>
    </row>
    <row r="10997" spans="1:23" x14ac:dyDescent="0.25">
      <c r="A10997" t="s">
        <v>36</v>
      </c>
      <c r="B10997" t="s">
        <v>15</v>
      </c>
      <c r="C10997" t="s">
        <v>33314</v>
      </c>
      <c r="D10997" t="s">
        <v>36</v>
      </c>
      <c r="E10997" t="s">
        <v>156</v>
      </c>
      <c r="F10997" t="s">
        <v>33975</v>
      </c>
      <c r="G10997" t="s">
        <v>33976</v>
      </c>
      <c r="H10997" t="s">
        <v>788</v>
      </c>
      <c r="I10997" t="s">
        <v>4400</v>
      </c>
      <c r="J10997" t="s">
        <v>240</v>
      </c>
      <c r="K10997" t="s">
        <v>4400</v>
      </c>
      <c r="L10997" t="s">
        <v>290</v>
      </c>
      <c r="M10997" t="s">
        <v>61</v>
      </c>
      <c r="N10997" t="s">
        <v>1675</v>
      </c>
      <c r="O10997" t="s">
        <v>18559</v>
      </c>
      <c r="P10997" t="s">
        <v>57</v>
      </c>
      <c r="Q10997" t="s">
        <v>1071</v>
      </c>
      <c r="R10997" t="s">
        <v>1209</v>
      </c>
      <c r="S10997" t="s">
        <v>33977</v>
      </c>
    </row>
    <row r="10998" spans="1:23" x14ac:dyDescent="0.25">
      <c r="A10998" t="s">
        <v>61</v>
      </c>
      <c r="B10998" t="s">
        <v>5114</v>
      </c>
      <c r="C10998" t="s">
        <v>64</v>
      </c>
      <c r="D10998" t="s">
        <v>57</v>
      </c>
      <c r="E10998" t="s">
        <v>10165</v>
      </c>
      <c r="F10998" t="s">
        <v>33978</v>
      </c>
      <c r="G10998" t="s">
        <v>5</v>
      </c>
      <c r="H10998" t="s">
        <v>195</v>
      </c>
      <c r="I10998" t="s">
        <v>919</v>
      </c>
      <c r="J10998" t="s">
        <v>5</v>
      </c>
      <c r="K10998" t="s">
        <v>19319</v>
      </c>
      <c r="L10998" t="s">
        <v>33979</v>
      </c>
      <c r="M10998" t="s">
        <v>17494</v>
      </c>
      <c r="N10998" t="s">
        <v>59</v>
      </c>
      <c r="O10998" t="s">
        <v>5</v>
      </c>
      <c r="P10998" t="s">
        <v>195</v>
      </c>
      <c r="Q10998" t="s">
        <v>919</v>
      </c>
      <c r="R10998" t="s">
        <v>411</v>
      </c>
      <c r="S10998" t="s">
        <v>1699</v>
      </c>
      <c r="T10998" t="s">
        <v>161</v>
      </c>
      <c r="U10998" t="s">
        <v>25230</v>
      </c>
      <c r="V10998" t="s">
        <v>33980</v>
      </c>
    </row>
    <row r="10999" spans="1:23" x14ac:dyDescent="0.25">
      <c r="A10999" t="s">
        <v>54</v>
      </c>
      <c r="B10999" t="s">
        <v>1583</v>
      </c>
      <c r="C10999" t="s">
        <v>490</v>
      </c>
      <c r="D10999" t="s">
        <v>426</v>
      </c>
      <c r="E10999" t="s">
        <v>432</v>
      </c>
      <c r="F10999" t="s">
        <v>1858</v>
      </c>
      <c r="G10999" t="s">
        <v>2419</v>
      </c>
      <c r="H10999" t="s">
        <v>1932</v>
      </c>
      <c r="I10999" t="s">
        <v>898</v>
      </c>
      <c r="J10999" t="s">
        <v>182</v>
      </c>
      <c r="K10999" t="s">
        <v>15</v>
      </c>
      <c r="L10999" t="s">
        <v>17872</v>
      </c>
      <c r="M10999" t="s">
        <v>1640</v>
      </c>
      <c r="N10999" t="s">
        <v>342</v>
      </c>
      <c r="O10999" t="s">
        <v>33981</v>
      </c>
      <c r="P10999" t="s">
        <v>33982</v>
      </c>
      <c r="Q10999" t="s">
        <v>5355</v>
      </c>
      <c r="R10999" t="s">
        <v>218</v>
      </c>
      <c r="S10999" t="s">
        <v>6862</v>
      </c>
      <c r="T10999" t="s">
        <v>590</v>
      </c>
      <c r="U10999" t="s">
        <v>39</v>
      </c>
      <c r="V10999" t="s">
        <v>2140</v>
      </c>
      <c r="W10999" t="s">
        <v>33983</v>
      </c>
    </row>
    <row r="11000" spans="1:23" x14ac:dyDescent="0.25">
      <c r="A11000" t="s">
        <v>2140</v>
      </c>
      <c r="B11000" t="s">
        <v>112</v>
      </c>
      <c r="C11000" t="s">
        <v>5303</v>
      </c>
      <c r="D11000" t="s">
        <v>33984</v>
      </c>
      <c r="E11000" t="s">
        <v>646</v>
      </c>
      <c r="F11000" t="s">
        <v>18901</v>
      </c>
      <c r="G11000" t="s">
        <v>900</v>
      </c>
      <c r="H11000" t="s">
        <v>462</v>
      </c>
      <c r="I11000" t="s">
        <v>16325</v>
      </c>
      <c r="J11000" t="s">
        <v>5</v>
      </c>
      <c r="K11000" t="s">
        <v>33985</v>
      </c>
    </row>
    <row r="11001" spans="1:23" x14ac:dyDescent="0.25">
      <c r="A11001" t="s">
        <v>5</v>
      </c>
      <c r="B11001" t="s">
        <v>3696</v>
      </c>
      <c r="C11001" t="s">
        <v>33986</v>
      </c>
      <c r="D11001" t="s">
        <v>32026</v>
      </c>
      <c r="E11001" t="s">
        <v>5532</v>
      </c>
      <c r="F11001" t="s">
        <v>2978</v>
      </c>
      <c r="G11001" t="s">
        <v>313</v>
      </c>
      <c r="H11001" t="s">
        <v>37</v>
      </c>
      <c r="I11001" t="s">
        <v>30</v>
      </c>
      <c r="J11001" t="s">
        <v>607</v>
      </c>
      <c r="K11001" t="s">
        <v>57</v>
      </c>
      <c r="L11001" t="s">
        <v>1625</v>
      </c>
      <c r="M11001" t="s">
        <v>61</v>
      </c>
      <c r="N11001" t="s">
        <v>1349</v>
      </c>
      <c r="O11001" t="s">
        <v>33987</v>
      </c>
    </row>
    <row r="11002" spans="1:23" x14ac:dyDescent="0.25">
      <c r="A11002" t="s">
        <v>9471</v>
      </c>
      <c r="B11002" t="s">
        <v>2573</v>
      </c>
      <c r="C11002" t="s">
        <v>5</v>
      </c>
      <c r="D11002" t="s">
        <v>2905</v>
      </c>
      <c r="E11002" t="s">
        <v>18</v>
      </c>
      <c r="F11002" t="s">
        <v>919</v>
      </c>
      <c r="G11002">
        <v>2</v>
      </c>
      <c r="H11002" t="s">
        <v>1039</v>
      </c>
      <c r="I11002" t="s">
        <v>5092</v>
      </c>
      <c r="J11002" t="s">
        <v>126</v>
      </c>
      <c r="K11002" t="s">
        <v>61</v>
      </c>
      <c r="L11002" t="s">
        <v>8657</v>
      </c>
      <c r="M11002" t="s">
        <v>762</v>
      </c>
      <c r="N11002" t="s">
        <v>2216</v>
      </c>
      <c r="O11002" t="s">
        <v>5092</v>
      </c>
      <c r="P11002" t="s">
        <v>7195</v>
      </c>
      <c r="Q11002" t="s">
        <v>7448</v>
      </c>
      <c r="R11002" t="s">
        <v>2861</v>
      </c>
      <c r="S11002" t="s">
        <v>1667</v>
      </c>
      <c r="T11002" t="s">
        <v>313</v>
      </c>
      <c r="U11002" t="s">
        <v>33988</v>
      </c>
    </row>
    <row r="11003" spans="1:23" x14ac:dyDescent="0.25">
      <c r="A11003" t="s">
        <v>33989</v>
      </c>
      <c r="B11003" t="s">
        <v>5092</v>
      </c>
      <c r="C11003" t="s">
        <v>1926</v>
      </c>
      <c r="D11003" t="s">
        <v>1992</v>
      </c>
      <c r="E11003" t="s">
        <v>161</v>
      </c>
      <c r="F11003" t="s">
        <v>1924</v>
      </c>
      <c r="G11003" t="s">
        <v>126</v>
      </c>
      <c r="H11003" t="s">
        <v>541</v>
      </c>
      <c r="I11003" t="s">
        <v>33676</v>
      </c>
      <c r="J11003" t="s">
        <v>2114</v>
      </c>
      <c r="K11003" t="s">
        <v>206</v>
      </c>
      <c r="L11003" t="s">
        <v>33990</v>
      </c>
      <c r="M11003" t="s">
        <v>13858</v>
      </c>
      <c r="N11003" t="s">
        <v>61</v>
      </c>
      <c r="O11003" t="s">
        <v>21168</v>
      </c>
      <c r="P11003" t="s">
        <v>33991</v>
      </c>
      <c r="Q11003" t="s">
        <v>5036</v>
      </c>
      <c r="R11003" t="s">
        <v>456</v>
      </c>
      <c r="S11003" t="s">
        <v>59</v>
      </c>
      <c r="T11003" t="s">
        <v>781</v>
      </c>
      <c r="U11003" t="s">
        <v>288</v>
      </c>
      <c r="V11003" t="s">
        <v>33992</v>
      </c>
    </row>
    <row r="11004" spans="1:23" x14ac:dyDescent="0.25">
      <c r="A11004" t="s">
        <v>81</v>
      </c>
      <c r="B11004" t="s">
        <v>2233</v>
      </c>
      <c r="C11004" t="s">
        <v>908</v>
      </c>
      <c r="D11004" t="s">
        <v>453</v>
      </c>
      <c r="E11004" t="s">
        <v>454</v>
      </c>
      <c r="F11004" t="s">
        <v>206</v>
      </c>
      <c r="G11004" t="s">
        <v>25107</v>
      </c>
      <c r="H11004" t="s">
        <v>33993</v>
      </c>
      <c r="I11004" t="s">
        <v>898</v>
      </c>
      <c r="J11004" t="s">
        <v>1125</v>
      </c>
      <c r="K11004" t="s">
        <v>786</v>
      </c>
      <c r="L11004" t="s">
        <v>59</v>
      </c>
      <c r="M11004" t="s">
        <v>33994</v>
      </c>
    </row>
    <row r="11005" spans="1:23" x14ac:dyDescent="0.25">
      <c r="A11005" t="s">
        <v>9408</v>
      </c>
      <c r="B11005" t="s">
        <v>33653</v>
      </c>
      <c r="C11005" t="s">
        <v>33995</v>
      </c>
      <c r="D11005" t="s">
        <v>10116</v>
      </c>
      <c r="E11005" t="s">
        <v>32809</v>
      </c>
      <c r="F11005" t="s">
        <v>18408</v>
      </c>
      <c r="G11005" t="s">
        <v>10105</v>
      </c>
      <c r="H11005" t="s">
        <v>5</v>
      </c>
      <c r="I11005" t="s">
        <v>33996</v>
      </c>
      <c r="J11005" t="s">
        <v>33997</v>
      </c>
      <c r="K11005" t="s">
        <v>18</v>
      </c>
      <c r="L11005" t="s">
        <v>61</v>
      </c>
      <c r="M11005" t="s">
        <v>33998</v>
      </c>
      <c r="N11005" t="s">
        <v>33999</v>
      </c>
    </row>
    <row r="11006" spans="1:23" x14ac:dyDescent="0.25">
      <c r="A11006" t="s">
        <v>7915</v>
      </c>
      <c r="B11006" t="s">
        <v>761</v>
      </c>
      <c r="C11006" t="s">
        <v>411</v>
      </c>
      <c r="D11006" t="s">
        <v>328</v>
      </c>
      <c r="E11006" t="s">
        <v>484</v>
      </c>
      <c r="F11006" t="s">
        <v>108</v>
      </c>
      <c r="G11006" t="s">
        <v>34000</v>
      </c>
      <c r="H11006" t="s">
        <v>150</v>
      </c>
      <c r="I11006" t="s">
        <v>1973</v>
      </c>
      <c r="J11006" t="s">
        <v>34001</v>
      </c>
    </row>
    <row r="11007" spans="1:23" x14ac:dyDescent="0.25">
      <c r="A11007" t="s">
        <v>2072</v>
      </c>
      <c r="B11007" t="s">
        <v>763</v>
      </c>
      <c r="C11007" t="s">
        <v>8219</v>
      </c>
      <c r="D11007" t="s">
        <v>7915</v>
      </c>
      <c r="E11007" t="s">
        <v>3113</v>
      </c>
      <c r="F11007" t="s">
        <v>30</v>
      </c>
      <c r="G11007" t="s">
        <v>30431</v>
      </c>
      <c r="H11007" t="s">
        <v>608</v>
      </c>
      <c r="I11007" t="s">
        <v>3475</v>
      </c>
      <c r="J11007" t="s">
        <v>7856</v>
      </c>
      <c r="K11007" t="s">
        <v>34002</v>
      </c>
      <c r="L11007" t="s">
        <v>462</v>
      </c>
      <c r="M11007" t="s">
        <v>179</v>
      </c>
      <c r="N11007" t="s">
        <v>1295</v>
      </c>
      <c r="O11007" t="s">
        <v>5</v>
      </c>
      <c r="P11007" t="s">
        <v>3784</v>
      </c>
      <c r="Q11007" t="s">
        <v>624</v>
      </c>
      <c r="R11007" t="s">
        <v>57</v>
      </c>
      <c r="S11007" t="s">
        <v>198</v>
      </c>
      <c r="T11007" t="s">
        <v>34003</v>
      </c>
    </row>
    <row r="11008" spans="1:23" x14ac:dyDescent="0.25">
      <c r="A11008" t="s">
        <v>5857</v>
      </c>
      <c r="B11008" t="s">
        <v>34004</v>
      </c>
      <c r="C11008" t="s">
        <v>410</v>
      </c>
      <c r="D11008" t="s">
        <v>541</v>
      </c>
      <c r="E11008" t="s">
        <v>1683</v>
      </c>
      <c r="F11008" t="s">
        <v>13738</v>
      </c>
      <c r="G11008" t="s">
        <v>34005</v>
      </c>
      <c r="H11008" t="s">
        <v>34006</v>
      </c>
      <c r="I11008" t="s">
        <v>4297</v>
      </c>
      <c r="J11008" t="s">
        <v>7562</v>
      </c>
      <c r="K11008" t="s">
        <v>5092</v>
      </c>
      <c r="L11008" t="s">
        <v>33757</v>
      </c>
      <c r="M11008" t="s">
        <v>34007</v>
      </c>
      <c r="N11008" t="s">
        <v>19020</v>
      </c>
      <c r="O11008" t="s">
        <v>34008</v>
      </c>
    </row>
    <row r="11009" spans="1:22" x14ac:dyDescent="0.25">
      <c r="A11009" t="s">
        <v>3212</v>
      </c>
      <c r="B11009" t="s">
        <v>28</v>
      </c>
      <c r="C11009" t="s">
        <v>33512</v>
      </c>
      <c r="D11009" t="s">
        <v>18</v>
      </c>
      <c r="E11009" t="s">
        <v>34009</v>
      </c>
      <c r="F11009" t="s">
        <v>34010</v>
      </c>
      <c r="G11009" t="s">
        <v>59</v>
      </c>
      <c r="H11009" t="s">
        <v>5</v>
      </c>
      <c r="I11009" t="s">
        <v>11139</v>
      </c>
      <c r="J11009" t="s">
        <v>765</v>
      </c>
      <c r="K11009" t="s">
        <v>34011</v>
      </c>
      <c r="L11009" t="s">
        <v>1313</v>
      </c>
      <c r="M11009" t="s">
        <v>179</v>
      </c>
      <c r="N11009" t="s">
        <v>887</v>
      </c>
      <c r="O11009" t="s">
        <v>5</v>
      </c>
      <c r="P11009" t="s">
        <v>1303</v>
      </c>
      <c r="Q11009" t="s">
        <v>218</v>
      </c>
      <c r="R11009" t="s">
        <v>5071</v>
      </c>
      <c r="S11009" t="s">
        <v>157</v>
      </c>
      <c r="T11009" t="s">
        <v>30</v>
      </c>
      <c r="U11009" t="s">
        <v>34012</v>
      </c>
    </row>
    <row r="11010" spans="1:22" x14ac:dyDescent="0.25">
      <c r="A11010" t="s">
        <v>34013</v>
      </c>
    </row>
    <row r="11011" spans="1:22" x14ac:dyDescent="0.25">
      <c r="A11011" t="s">
        <v>6176</v>
      </c>
      <c r="B11011" t="s">
        <v>1716</v>
      </c>
      <c r="C11011" t="s">
        <v>34014</v>
      </c>
    </row>
    <row r="11012" spans="1:22" x14ac:dyDescent="0.25">
      <c r="A11012" t="s">
        <v>1892</v>
      </c>
      <c r="B11012" t="s">
        <v>1420</v>
      </c>
      <c r="C11012" t="s">
        <v>5</v>
      </c>
      <c r="D11012" t="s">
        <v>266</v>
      </c>
      <c r="E11012" t="s">
        <v>2927</v>
      </c>
      <c r="F11012" t="s">
        <v>18</v>
      </c>
      <c r="G11012" t="s">
        <v>17987</v>
      </c>
      <c r="H11012" t="s">
        <v>34015</v>
      </c>
      <c r="I11012" t="s">
        <v>159</v>
      </c>
      <c r="J11012" t="s">
        <v>34016</v>
      </c>
      <c r="K11012" t="s">
        <v>108</v>
      </c>
      <c r="L11012" t="s">
        <v>608</v>
      </c>
      <c r="M11012" t="s">
        <v>156</v>
      </c>
      <c r="N11012" t="s">
        <v>157</v>
      </c>
      <c r="O11012" t="s">
        <v>1940</v>
      </c>
      <c r="P11012" t="s">
        <v>1814</v>
      </c>
      <c r="Q11012" t="s">
        <v>34017</v>
      </c>
    </row>
    <row r="11013" spans="1:22" x14ac:dyDescent="0.25">
      <c r="A11013" t="s">
        <v>43</v>
      </c>
      <c r="B11013" t="s">
        <v>11532</v>
      </c>
      <c r="C11013" t="s">
        <v>11937</v>
      </c>
      <c r="D11013" t="s">
        <v>34018</v>
      </c>
      <c r="E11013" t="s">
        <v>18365</v>
      </c>
      <c r="F11013" t="s">
        <v>8848</v>
      </c>
      <c r="G11013" t="s">
        <v>61</v>
      </c>
      <c r="H11013" t="s">
        <v>34019</v>
      </c>
      <c r="I11013" t="s">
        <v>34020</v>
      </c>
      <c r="J11013" t="s">
        <v>2458</v>
      </c>
      <c r="K11013" t="s">
        <v>34021</v>
      </c>
    </row>
    <row r="11014" spans="1:22" x14ac:dyDescent="0.25">
      <c r="A11014" t="s">
        <v>59</v>
      </c>
      <c r="B11014" t="s">
        <v>541</v>
      </c>
      <c r="C11014" t="s">
        <v>11546</v>
      </c>
      <c r="D11014" t="s">
        <v>1920</v>
      </c>
      <c r="E11014" t="s">
        <v>30</v>
      </c>
      <c r="F11014" t="s">
        <v>61</v>
      </c>
      <c r="G11014" t="s">
        <v>18158</v>
      </c>
      <c r="H11014" t="s">
        <v>57</v>
      </c>
      <c r="I11014" t="s">
        <v>16941</v>
      </c>
      <c r="J11014" t="s">
        <v>34022</v>
      </c>
      <c r="K11014" t="s">
        <v>898</v>
      </c>
      <c r="L11014" t="s">
        <v>59</v>
      </c>
      <c r="M11014" t="s">
        <v>2568</v>
      </c>
      <c r="N11014" t="s">
        <v>61</v>
      </c>
      <c r="O11014" t="s">
        <v>11546</v>
      </c>
      <c r="P11014" t="s">
        <v>16130</v>
      </c>
      <c r="Q11014" t="s">
        <v>1896</v>
      </c>
      <c r="R11014" t="s">
        <v>198</v>
      </c>
      <c r="S11014" t="s">
        <v>334</v>
      </c>
      <c r="T11014" t="s">
        <v>313</v>
      </c>
      <c r="U11014" t="s">
        <v>2072</v>
      </c>
      <c r="V11014" t="s">
        <v>34023</v>
      </c>
    </row>
    <row r="11015" spans="1:22" x14ac:dyDescent="0.25">
      <c r="A11015" t="s">
        <v>608</v>
      </c>
      <c r="B11015" t="s">
        <v>36</v>
      </c>
      <c r="C11015" t="s">
        <v>1018</v>
      </c>
      <c r="D11015" t="s">
        <v>34024</v>
      </c>
      <c r="E11015" t="s">
        <v>4257</v>
      </c>
      <c r="F11015" t="s">
        <v>182</v>
      </c>
      <c r="G11015" t="s">
        <v>2890</v>
      </c>
      <c r="H11015" t="s">
        <v>1777</v>
      </c>
      <c r="I11015" t="s">
        <v>290</v>
      </c>
      <c r="J11015" t="s">
        <v>6131</v>
      </c>
      <c r="K11015" t="s">
        <v>57</v>
      </c>
      <c r="L11015" t="s">
        <v>541</v>
      </c>
      <c r="M11015" t="s">
        <v>33676</v>
      </c>
      <c r="N11015" t="s">
        <v>3569</v>
      </c>
      <c r="O11015" t="s">
        <v>34025</v>
      </c>
      <c r="P11015" t="s">
        <v>5092</v>
      </c>
      <c r="Q11015" t="s">
        <v>1641</v>
      </c>
      <c r="R11015" t="s">
        <v>974</v>
      </c>
      <c r="S11015" t="s">
        <v>1926</v>
      </c>
      <c r="T11015" t="s">
        <v>34026</v>
      </c>
      <c r="U11015" t="s">
        <v>2859</v>
      </c>
      <c r="V11015" t="s">
        <v>34027</v>
      </c>
    </row>
    <row r="11016" spans="1:22" x14ac:dyDescent="0.25">
      <c r="A11016" t="s">
        <v>3390</v>
      </c>
      <c r="B11016" t="s">
        <v>3554</v>
      </c>
      <c r="C11016" t="s">
        <v>34028</v>
      </c>
      <c r="D11016" t="s">
        <v>179</v>
      </c>
      <c r="E11016" t="s">
        <v>10849</v>
      </c>
      <c r="F11016" t="s">
        <v>45</v>
      </c>
      <c r="G11016" t="s">
        <v>541</v>
      </c>
      <c r="H11016" t="s">
        <v>33676</v>
      </c>
      <c r="I11016" t="s">
        <v>2307</v>
      </c>
      <c r="J11016" t="s">
        <v>900</v>
      </c>
      <c r="K11016" t="s">
        <v>179</v>
      </c>
      <c r="L11016" t="s">
        <v>9544</v>
      </c>
      <c r="M11016" t="s">
        <v>453</v>
      </c>
      <c r="N11016" t="s">
        <v>34029</v>
      </c>
      <c r="O11016" t="s">
        <v>18</v>
      </c>
      <c r="P11016" t="s">
        <v>61</v>
      </c>
      <c r="Q11016" t="s">
        <v>21168</v>
      </c>
      <c r="R11016" t="s">
        <v>33991</v>
      </c>
      <c r="S11016" t="s">
        <v>1993</v>
      </c>
      <c r="T11016" t="s">
        <v>3624</v>
      </c>
      <c r="U11016" t="s">
        <v>34030</v>
      </c>
    </row>
    <row r="11017" spans="1:22" x14ac:dyDescent="0.25">
      <c r="A11017">
        <v>1</v>
      </c>
      <c r="B11017" t="s">
        <v>806</v>
      </c>
      <c r="C11017" t="s">
        <v>1554</v>
      </c>
      <c r="D11017" t="s">
        <v>541</v>
      </c>
      <c r="E11017" t="s">
        <v>1288</v>
      </c>
      <c r="F11017" t="s">
        <v>59</v>
      </c>
      <c r="G11017" t="s">
        <v>2753</v>
      </c>
      <c r="H11017" t="s">
        <v>193</v>
      </c>
      <c r="I11017" t="s">
        <v>1683</v>
      </c>
      <c r="J11017" t="s">
        <v>34031</v>
      </c>
      <c r="K11017" t="s">
        <v>571</v>
      </c>
      <c r="L11017" t="s">
        <v>34032</v>
      </c>
      <c r="M11017" t="s">
        <v>30</v>
      </c>
      <c r="N11017" t="s">
        <v>2927</v>
      </c>
      <c r="O11017" t="s">
        <v>59</v>
      </c>
      <c r="P11017" t="s">
        <v>11082</v>
      </c>
      <c r="Q11017" t="s">
        <v>193</v>
      </c>
      <c r="R11017" t="s">
        <v>2150</v>
      </c>
      <c r="S11017" t="s">
        <v>2216</v>
      </c>
      <c r="T11017" t="s">
        <v>34033</v>
      </c>
      <c r="U11017" t="s">
        <v>34034</v>
      </c>
    </row>
    <row r="11018" spans="1:22" x14ac:dyDescent="0.25">
      <c r="A11018" t="s">
        <v>6180</v>
      </c>
      <c r="B11018" t="s">
        <v>898</v>
      </c>
      <c r="C11018" t="s">
        <v>781</v>
      </c>
      <c r="D11018" t="s">
        <v>61</v>
      </c>
      <c r="E11018" t="s">
        <v>2243</v>
      </c>
      <c r="F11018" t="s">
        <v>126</v>
      </c>
      <c r="G11018" t="s">
        <v>1691</v>
      </c>
      <c r="H11018" t="s">
        <v>5088</v>
      </c>
      <c r="I11018" t="s">
        <v>34035</v>
      </c>
    </row>
    <row r="11019" spans="1:22" x14ac:dyDescent="0.25">
      <c r="A11019" t="s">
        <v>7915</v>
      </c>
      <c r="B11019" t="s">
        <v>1420</v>
      </c>
      <c r="C11019" t="s">
        <v>723</v>
      </c>
      <c r="D11019" t="s">
        <v>5</v>
      </c>
      <c r="E11019" t="s">
        <v>4353</v>
      </c>
      <c r="F11019" t="s">
        <v>102</v>
      </c>
      <c r="G11019" t="s">
        <v>5</v>
      </c>
      <c r="H11019" t="s">
        <v>576</v>
      </c>
      <c r="I11019" t="s">
        <v>59</v>
      </c>
      <c r="J11019" t="s">
        <v>1318</v>
      </c>
      <c r="K11019" t="s">
        <v>594</v>
      </c>
      <c r="L11019" t="s">
        <v>486</v>
      </c>
      <c r="M11019" t="s">
        <v>30</v>
      </c>
      <c r="N11019" t="s">
        <v>8432</v>
      </c>
      <c r="O11019" t="s">
        <v>574</v>
      </c>
      <c r="P11019" t="s">
        <v>427</v>
      </c>
      <c r="Q11019" t="s">
        <v>34036</v>
      </c>
      <c r="R11019" t="s">
        <v>5050</v>
      </c>
      <c r="S11019" t="s">
        <v>2054</v>
      </c>
      <c r="T11019" t="s">
        <v>198</v>
      </c>
      <c r="U11019" t="s">
        <v>34037</v>
      </c>
    </row>
    <row r="11020" spans="1:22" x14ac:dyDescent="0.25">
      <c r="A11020" t="s">
        <v>5088</v>
      </c>
      <c r="B11020" t="s">
        <v>36</v>
      </c>
      <c r="C11020" t="s">
        <v>34038</v>
      </c>
    </row>
    <row r="11021" spans="1:22" x14ac:dyDescent="0.25">
      <c r="A11021" t="s">
        <v>59</v>
      </c>
      <c r="B11021" t="s">
        <v>4120</v>
      </c>
      <c r="C11021" t="s">
        <v>37</v>
      </c>
      <c r="D11021" t="s">
        <v>26903</v>
      </c>
      <c r="E11021" t="s">
        <v>30</v>
      </c>
      <c r="F11021" t="s">
        <v>5</v>
      </c>
      <c r="G11021" t="s">
        <v>266</v>
      </c>
      <c r="H11021" t="s">
        <v>499</v>
      </c>
      <c r="I11021" t="s">
        <v>34039</v>
      </c>
    </row>
    <row r="11022" spans="1:22" x14ac:dyDescent="0.25">
      <c r="A11022" t="s">
        <v>3974</v>
      </c>
      <c r="B11022" t="s">
        <v>1356</v>
      </c>
      <c r="C11022" t="s">
        <v>13148</v>
      </c>
      <c r="D11022" t="s">
        <v>30</v>
      </c>
      <c r="E11022" t="s">
        <v>1331</v>
      </c>
      <c r="F11022" t="s">
        <v>1332</v>
      </c>
      <c r="G11022" t="s">
        <v>594</v>
      </c>
      <c r="H11022" t="s">
        <v>486</v>
      </c>
      <c r="I11022" t="s">
        <v>161</v>
      </c>
      <c r="J11022" t="s">
        <v>100</v>
      </c>
      <c r="K11022" t="s">
        <v>5</v>
      </c>
      <c r="L11022" t="s">
        <v>34040</v>
      </c>
    </row>
    <row r="11023" spans="1:22" x14ac:dyDescent="0.25">
      <c r="A11023" t="s">
        <v>439</v>
      </c>
      <c r="B11023" t="s">
        <v>156</v>
      </c>
      <c r="C11023" t="s">
        <v>157</v>
      </c>
      <c r="D11023" t="s">
        <v>34041</v>
      </c>
      <c r="E11023" t="s">
        <v>589</v>
      </c>
      <c r="F11023" t="s">
        <v>206</v>
      </c>
      <c r="G11023">
        <v>9</v>
      </c>
      <c r="H11023" t="s">
        <v>30</v>
      </c>
      <c r="I11023" t="s">
        <v>34042</v>
      </c>
    </row>
    <row r="11024" spans="1:22" x14ac:dyDescent="0.25">
      <c r="A11024" t="s">
        <v>3548</v>
      </c>
      <c r="B11024" t="s">
        <v>37</v>
      </c>
      <c r="C11024" t="s">
        <v>3015</v>
      </c>
      <c r="D11024" t="s">
        <v>34043</v>
      </c>
    </row>
    <row r="11025" spans="1:24" x14ac:dyDescent="0.25">
      <c r="A11025" t="s">
        <v>113</v>
      </c>
      <c r="B11025" t="s">
        <v>59</v>
      </c>
      <c r="C11025" t="s">
        <v>113</v>
      </c>
      <c r="D11025" t="s">
        <v>5</v>
      </c>
      <c r="E11025" t="s">
        <v>3015</v>
      </c>
      <c r="F11025" t="s">
        <v>3696</v>
      </c>
      <c r="G11025" t="s">
        <v>126</v>
      </c>
      <c r="H11025" t="s">
        <v>1998</v>
      </c>
      <c r="I11025" t="s">
        <v>100</v>
      </c>
      <c r="J11025" t="s">
        <v>6076</v>
      </c>
      <c r="K11025" t="s">
        <v>17074</v>
      </c>
      <c r="L11025" t="s">
        <v>240</v>
      </c>
      <c r="M11025" t="s">
        <v>112</v>
      </c>
      <c r="N11025" t="s">
        <v>27065</v>
      </c>
      <c r="O11025" t="s">
        <v>45</v>
      </c>
      <c r="P11025" t="s">
        <v>61</v>
      </c>
      <c r="Q11025" t="s">
        <v>27066</v>
      </c>
      <c r="R11025" t="s">
        <v>66</v>
      </c>
      <c r="S11025" t="s">
        <v>2896</v>
      </c>
      <c r="T11025" t="s">
        <v>34044</v>
      </c>
    </row>
    <row r="11026" spans="1:24" x14ac:dyDescent="0.25">
      <c r="A11026" t="s">
        <v>194</v>
      </c>
      <c r="B11026" t="s">
        <v>16930</v>
      </c>
      <c r="C11026" t="s">
        <v>16902</v>
      </c>
      <c r="D11026" t="s">
        <v>2419</v>
      </c>
      <c r="E11026" t="s">
        <v>34045</v>
      </c>
      <c r="F11026" t="s">
        <v>762</v>
      </c>
      <c r="G11026" t="s">
        <v>2923</v>
      </c>
      <c r="H11026" t="s">
        <v>59</v>
      </c>
      <c r="I11026" t="s">
        <v>1472</v>
      </c>
      <c r="J11026" t="s">
        <v>3387</v>
      </c>
      <c r="K11026" t="s">
        <v>37</v>
      </c>
      <c r="L11026" t="s">
        <v>16903</v>
      </c>
      <c r="M11026" t="s">
        <v>156</v>
      </c>
      <c r="N11026" t="s">
        <v>943</v>
      </c>
      <c r="O11026" t="s">
        <v>1648</v>
      </c>
      <c r="P11026" t="s">
        <v>5</v>
      </c>
      <c r="Q11026" t="s">
        <v>1956</v>
      </c>
      <c r="R11026" t="s">
        <v>34046</v>
      </c>
    </row>
    <row r="11027" spans="1:24" x14ac:dyDescent="0.25">
      <c r="A11027" t="s">
        <v>59</v>
      </c>
      <c r="B11027" t="s">
        <v>106</v>
      </c>
      <c r="C11027" t="s">
        <v>34047</v>
      </c>
      <c r="D11027" t="s">
        <v>4807</v>
      </c>
      <c r="E11027" t="s">
        <v>571</v>
      </c>
      <c r="F11027" t="s">
        <v>54</v>
      </c>
      <c r="G11027" t="s">
        <v>1295</v>
      </c>
      <c r="H11027" t="s">
        <v>886</v>
      </c>
      <c r="I11027">
        <v>14</v>
      </c>
      <c r="J11027" t="s">
        <v>6217</v>
      </c>
      <c r="K11027" t="s">
        <v>30</v>
      </c>
      <c r="L11027" t="s">
        <v>2633</v>
      </c>
      <c r="M11027" t="s">
        <v>7997</v>
      </c>
      <c r="N11027" t="s">
        <v>45</v>
      </c>
      <c r="O11027" t="s">
        <v>34048</v>
      </c>
    </row>
    <row r="11028" spans="1:24" x14ac:dyDescent="0.25">
      <c r="A11028" t="s">
        <v>1071</v>
      </c>
      <c r="B11028" t="s">
        <v>1858</v>
      </c>
      <c r="C11028" t="s">
        <v>34049</v>
      </c>
      <c r="D11028" t="s">
        <v>36</v>
      </c>
      <c r="E11028" t="s">
        <v>1801</v>
      </c>
      <c r="F11028" t="s">
        <v>193</v>
      </c>
      <c r="G11028" t="s">
        <v>61</v>
      </c>
      <c r="H11028" t="s">
        <v>20524</v>
      </c>
      <c r="I11028" t="s">
        <v>1549</v>
      </c>
      <c r="J11028" t="s">
        <v>1554</v>
      </c>
      <c r="K11028" t="s">
        <v>34050</v>
      </c>
      <c r="L11028" t="s">
        <v>193</v>
      </c>
      <c r="M11028" t="s">
        <v>2923</v>
      </c>
      <c r="N11028" t="s">
        <v>34051</v>
      </c>
      <c r="O11028" t="s">
        <v>18</v>
      </c>
      <c r="P11028" t="s">
        <v>61</v>
      </c>
      <c r="Q11028" t="s">
        <v>1468</v>
      </c>
      <c r="R11028" t="s">
        <v>36</v>
      </c>
      <c r="S11028" t="s">
        <v>113</v>
      </c>
      <c r="T11028" t="s">
        <v>59</v>
      </c>
      <c r="U11028" t="s">
        <v>1265</v>
      </c>
      <c r="V11028" t="s">
        <v>45</v>
      </c>
      <c r="W11028" t="s">
        <v>194</v>
      </c>
      <c r="X11028" t="s">
        <v>34052</v>
      </c>
    </row>
    <row r="11029" spans="1:24" x14ac:dyDescent="0.25">
      <c r="A11029" t="s">
        <v>57</v>
      </c>
      <c r="B11029" t="s">
        <v>5702</v>
      </c>
      <c r="C11029" t="s">
        <v>59</v>
      </c>
      <c r="D11029" t="s">
        <v>541</v>
      </c>
      <c r="E11029" t="s">
        <v>3015</v>
      </c>
      <c r="F11029" t="s">
        <v>267</v>
      </c>
      <c r="G11029" t="s">
        <v>6433</v>
      </c>
      <c r="H11029" t="s">
        <v>6434</v>
      </c>
      <c r="I11029" t="s">
        <v>30</v>
      </c>
      <c r="J11029" t="s">
        <v>411</v>
      </c>
      <c r="K11029" t="s">
        <v>190</v>
      </c>
      <c r="L11029" t="s">
        <v>758</v>
      </c>
      <c r="M11029" t="s">
        <v>292</v>
      </c>
      <c r="N11029" t="s">
        <v>717</v>
      </c>
      <c r="O11029" t="s">
        <v>206</v>
      </c>
      <c r="P11029" t="s">
        <v>34053</v>
      </c>
      <c r="Q11029" t="s">
        <v>6176</v>
      </c>
      <c r="R11029" t="s">
        <v>10985</v>
      </c>
      <c r="S11029" t="s">
        <v>179</v>
      </c>
      <c r="T11029" t="s">
        <v>5</v>
      </c>
      <c r="U11029" t="s">
        <v>34054</v>
      </c>
      <c r="V11029" t="s">
        <v>5092</v>
      </c>
      <c r="W11029" t="s">
        <v>34055</v>
      </c>
    </row>
    <row r="11030" spans="1:24" x14ac:dyDescent="0.25">
      <c r="A11030" t="s">
        <v>108</v>
      </c>
      <c r="B11030" t="s">
        <v>2524</v>
      </c>
      <c r="C11030" t="s">
        <v>57</v>
      </c>
      <c r="D11030" t="s">
        <v>61</v>
      </c>
      <c r="E11030" t="s">
        <v>4368</v>
      </c>
      <c r="F11030" t="s">
        <v>37</v>
      </c>
      <c r="G11030" t="s">
        <v>220</v>
      </c>
      <c r="H11030" t="s">
        <v>221</v>
      </c>
      <c r="I11030" t="s">
        <v>5</v>
      </c>
      <c r="J11030" t="s">
        <v>344</v>
      </c>
      <c r="K11030" t="s">
        <v>651</v>
      </c>
      <c r="L11030" t="s">
        <v>157</v>
      </c>
      <c r="M11030" t="s">
        <v>34056</v>
      </c>
    </row>
    <row r="11031" spans="1:24" x14ac:dyDescent="0.25">
      <c r="A11031" t="s">
        <v>181</v>
      </c>
      <c r="B11031" t="s">
        <v>290</v>
      </c>
      <c r="C11031" t="s">
        <v>1012</v>
      </c>
      <c r="D11031" t="s">
        <v>3015</v>
      </c>
      <c r="E11031" t="s">
        <v>37</v>
      </c>
      <c r="F11031" t="s">
        <v>1012</v>
      </c>
      <c r="G11031" t="s">
        <v>6242</v>
      </c>
      <c r="H11031" t="s">
        <v>198</v>
      </c>
      <c r="I11031" t="s">
        <v>898</v>
      </c>
      <c r="J11031" t="s">
        <v>113</v>
      </c>
      <c r="K11031" t="s">
        <v>1532</v>
      </c>
      <c r="L11031" t="s">
        <v>7913</v>
      </c>
      <c r="M11031" t="s">
        <v>36</v>
      </c>
      <c r="N11031" t="s">
        <v>156</v>
      </c>
      <c r="O11031" t="s">
        <v>25781</v>
      </c>
      <c r="P11031" t="s">
        <v>61</v>
      </c>
      <c r="Q11031" t="s">
        <v>10583</v>
      </c>
      <c r="R11031" t="s">
        <v>10584</v>
      </c>
      <c r="S11031" t="s">
        <v>206</v>
      </c>
      <c r="T11031" t="s">
        <v>61</v>
      </c>
      <c r="U11031" t="s">
        <v>34057</v>
      </c>
      <c r="V11031" t="s">
        <v>7176</v>
      </c>
      <c r="W11031" t="s">
        <v>7177</v>
      </c>
      <c r="X11031" t="s">
        <v>34058</v>
      </c>
    </row>
    <row r="11032" spans="1:24" x14ac:dyDescent="0.25">
      <c r="A11032" t="s">
        <v>761</v>
      </c>
      <c r="B11032" t="s">
        <v>1523</v>
      </c>
      <c r="C11032" t="s">
        <v>2795</v>
      </c>
      <c r="D11032" t="s">
        <v>2423</v>
      </c>
      <c r="E11032" t="s">
        <v>24495</v>
      </c>
      <c r="F11032" t="s">
        <v>6297</v>
      </c>
      <c r="G11032" t="s">
        <v>61</v>
      </c>
      <c r="H11032" t="s">
        <v>806</v>
      </c>
      <c r="I11032" t="s">
        <v>57</v>
      </c>
      <c r="J11032" t="s">
        <v>541</v>
      </c>
      <c r="K11032" t="s">
        <v>34059</v>
      </c>
      <c r="L11032" t="s">
        <v>5411</v>
      </c>
      <c r="M11032" t="s">
        <v>342</v>
      </c>
      <c r="N11032" t="s">
        <v>13051</v>
      </c>
      <c r="O11032" t="s">
        <v>20309</v>
      </c>
      <c r="P11032" t="s">
        <v>1994</v>
      </c>
      <c r="Q11032" t="s">
        <v>59</v>
      </c>
      <c r="R11032" t="s">
        <v>639</v>
      </c>
      <c r="S11032" t="s">
        <v>34060</v>
      </c>
    </row>
    <row r="11033" spans="1:24" x14ac:dyDescent="0.25">
      <c r="A11033" t="s">
        <v>10280</v>
      </c>
      <c r="B11033" t="s">
        <v>179</v>
      </c>
      <c r="C11033" t="s">
        <v>1583</v>
      </c>
      <c r="D11033" t="s">
        <v>432</v>
      </c>
      <c r="E11033" s="5">
        <v>0.02</v>
      </c>
      <c r="F11033" t="s">
        <v>57</v>
      </c>
      <c r="G11033" t="s">
        <v>1877</v>
      </c>
      <c r="H11033">
        <v>2013</v>
      </c>
      <c r="I11033" t="s">
        <v>9044</v>
      </c>
      <c r="J11033" t="s">
        <v>2129</v>
      </c>
      <c r="K11033" t="s">
        <v>5532</v>
      </c>
      <c r="L11033" t="s">
        <v>61</v>
      </c>
      <c r="M11033" t="s">
        <v>1683</v>
      </c>
      <c r="N11033" t="s">
        <v>34061</v>
      </c>
      <c r="O11033" t="s">
        <v>16031</v>
      </c>
      <c r="P11033" t="s">
        <v>37</v>
      </c>
      <c r="Q11033" t="s">
        <v>338</v>
      </c>
      <c r="R11033" t="s">
        <v>61</v>
      </c>
      <c r="S11033" t="s">
        <v>34031</v>
      </c>
      <c r="T11033" t="s">
        <v>506</v>
      </c>
      <c r="U11033" t="s">
        <v>126</v>
      </c>
      <c r="V11033" t="s">
        <v>34062</v>
      </c>
      <c r="W11033" t="s">
        <v>34063</v>
      </c>
    </row>
    <row r="11034" spans="1:24" x14ac:dyDescent="0.25">
      <c r="A11034" t="s">
        <v>126</v>
      </c>
      <c r="B11034" t="s">
        <v>541</v>
      </c>
      <c r="C11034" t="s">
        <v>33676</v>
      </c>
      <c r="D11034" t="s">
        <v>15908</v>
      </c>
      <c r="E11034" t="s">
        <v>2114</v>
      </c>
      <c r="F11034" t="s">
        <v>206</v>
      </c>
      <c r="G11034" t="s">
        <v>33990</v>
      </c>
      <c r="H11034" t="s">
        <v>13858</v>
      </c>
      <c r="I11034" t="s">
        <v>61</v>
      </c>
      <c r="J11034" t="s">
        <v>21168</v>
      </c>
      <c r="K11034" t="s">
        <v>33991</v>
      </c>
      <c r="L11034" t="s">
        <v>34064</v>
      </c>
      <c r="M11034" t="s">
        <v>54</v>
      </c>
      <c r="N11034" t="s">
        <v>1485</v>
      </c>
      <c r="O11034" t="s">
        <v>198</v>
      </c>
      <c r="P11034" t="s">
        <v>36</v>
      </c>
      <c r="Q11034" t="s">
        <v>781</v>
      </c>
      <c r="R11034" t="s">
        <v>288</v>
      </c>
      <c r="S11034" t="s">
        <v>6163</v>
      </c>
      <c r="T11034" t="s">
        <v>34065</v>
      </c>
    </row>
    <row r="11035" spans="1:24" x14ac:dyDescent="0.25">
      <c r="A11035" t="s">
        <v>8996</v>
      </c>
      <c r="B11035" t="s">
        <v>1</v>
      </c>
      <c r="C11035" t="s">
        <v>43</v>
      </c>
      <c r="D11035" t="s">
        <v>59</v>
      </c>
      <c r="E11035" t="s">
        <v>781</v>
      </c>
      <c r="F11035" t="s">
        <v>788</v>
      </c>
      <c r="G11035" t="s">
        <v>3791</v>
      </c>
      <c r="H11035" t="s">
        <v>762</v>
      </c>
      <c r="I11035" t="s">
        <v>432</v>
      </c>
      <c r="J11035" t="s">
        <v>31289</v>
      </c>
      <c r="K11035" t="s">
        <v>34066</v>
      </c>
      <c r="L11035" t="s">
        <v>34067</v>
      </c>
      <c r="M11035" t="s">
        <v>33676</v>
      </c>
      <c r="N11035" t="s">
        <v>2152</v>
      </c>
      <c r="O11035" t="s">
        <v>1018</v>
      </c>
      <c r="P11035" t="s">
        <v>59</v>
      </c>
      <c r="Q11035" t="s">
        <v>34068</v>
      </c>
    </row>
    <row r="11036" spans="1:24" x14ac:dyDescent="0.25">
      <c r="A11036" t="s">
        <v>603</v>
      </c>
      <c r="B11036" t="s">
        <v>34069</v>
      </c>
      <c r="C11036" t="s">
        <v>5201</v>
      </c>
      <c r="D11036" t="s">
        <v>313</v>
      </c>
      <c r="E11036" t="s">
        <v>34070</v>
      </c>
    </row>
    <row r="11037" spans="1:24" x14ac:dyDescent="0.25">
      <c r="A11037" t="s">
        <v>34071</v>
      </c>
      <c r="B11037" t="s">
        <v>1017</v>
      </c>
      <c r="C11037" t="s">
        <v>1998</v>
      </c>
      <c r="D11037" t="s">
        <v>5</v>
      </c>
      <c r="E11037" t="s">
        <v>266</v>
      </c>
      <c r="F11037" t="s">
        <v>34072</v>
      </c>
    </row>
    <row r="11038" spans="1:24" x14ac:dyDescent="0.25">
      <c r="A11038" t="s">
        <v>1701</v>
      </c>
      <c r="B11038" t="s">
        <v>198</v>
      </c>
      <c r="C11038" t="s">
        <v>61</v>
      </c>
      <c r="D11038" t="s">
        <v>1683</v>
      </c>
      <c r="E11038" t="s">
        <v>179</v>
      </c>
      <c r="F11038" t="s">
        <v>34073</v>
      </c>
      <c r="G11038" t="s">
        <v>4555</v>
      </c>
      <c r="H11038" t="s">
        <v>159</v>
      </c>
      <c r="I11038" t="s">
        <v>2833</v>
      </c>
      <c r="J11038" t="s">
        <v>61</v>
      </c>
      <c r="K11038" t="s">
        <v>1650</v>
      </c>
      <c r="L11038" t="s">
        <v>28</v>
      </c>
      <c r="M11038" t="s">
        <v>2013</v>
      </c>
      <c r="N11038" t="s">
        <v>193</v>
      </c>
      <c r="O11038" t="s">
        <v>34074</v>
      </c>
      <c r="P11038" t="s">
        <v>34075</v>
      </c>
      <c r="Q11038" t="s">
        <v>113</v>
      </c>
      <c r="R11038" t="s">
        <v>59</v>
      </c>
      <c r="S11038" t="s">
        <v>11006</v>
      </c>
      <c r="T11038" t="s">
        <v>1683</v>
      </c>
      <c r="U11038" t="s">
        <v>1377</v>
      </c>
      <c r="V11038" t="s">
        <v>1433</v>
      </c>
      <c r="W11038" t="s">
        <v>541</v>
      </c>
      <c r="X11038" t="s">
        <v>34076</v>
      </c>
    </row>
    <row r="11039" spans="1:24" x14ac:dyDescent="0.25">
      <c r="A11039" t="s">
        <v>34077</v>
      </c>
      <c r="B11039" t="s">
        <v>43</v>
      </c>
      <c r="C11039" t="s">
        <v>7912</v>
      </c>
      <c r="D11039" t="s">
        <v>59</v>
      </c>
      <c r="E11039" t="s">
        <v>34078</v>
      </c>
      <c r="F11039" t="s">
        <v>2150</v>
      </c>
      <c r="G11039" t="s">
        <v>2216</v>
      </c>
      <c r="H11039" t="s">
        <v>34079</v>
      </c>
      <c r="I11039" t="s">
        <v>34080</v>
      </c>
      <c r="J11039" t="s">
        <v>2458</v>
      </c>
      <c r="K11039" t="s">
        <v>34081</v>
      </c>
    </row>
    <row r="11040" spans="1:24" x14ac:dyDescent="0.25">
      <c r="A11040" t="s">
        <v>1716</v>
      </c>
      <c r="B11040" t="s">
        <v>34082</v>
      </c>
    </row>
    <row r="11041" spans="1:27" x14ac:dyDescent="0.25">
      <c r="A11041" t="s">
        <v>1716</v>
      </c>
      <c r="B11041" t="s">
        <v>37</v>
      </c>
      <c r="C11041" t="s">
        <v>3015</v>
      </c>
      <c r="D11041" t="s">
        <v>34083</v>
      </c>
    </row>
    <row r="11042" spans="1:27" x14ac:dyDescent="0.25">
      <c r="A11042" t="s">
        <v>19827</v>
      </c>
      <c r="B11042" t="s">
        <v>37</v>
      </c>
      <c r="C11042" t="s">
        <v>34084</v>
      </c>
    </row>
    <row r="11043" spans="1:27" x14ac:dyDescent="0.25">
      <c r="A11043" t="s">
        <v>1401</v>
      </c>
      <c r="B11043" t="s">
        <v>395</v>
      </c>
      <c r="C11043" t="s">
        <v>34085</v>
      </c>
    </row>
    <row r="11044" spans="1:27" x14ac:dyDescent="0.25">
      <c r="A11044" t="s">
        <v>3507</v>
      </c>
      <c r="B11044" t="s">
        <v>61</v>
      </c>
      <c r="C11044" t="s">
        <v>384</v>
      </c>
      <c r="D11044" t="s">
        <v>57</v>
      </c>
      <c r="E11044" t="s">
        <v>383</v>
      </c>
      <c r="F11044" t="s">
        <v>34086</v>
      </c>
      <c r="G11044" t="s">
        <v>34087</v>
      </c>
      <c r="H11044" t="s">
        <v>12818</v>
      </c>
      <c r="I11044" t="s">
        <v>159</v>
      </c>
      <c r="J11044" t="s">
        <v>34088</v>
      </c>
      <c r="K11044" t="s">
        <v>1801</v>
      </c>
      <c r="L11044" t="s">
        <v>23583</v>
      </c>
      <c r="M11044" t="s">
        <v>34089</v>
      </c>
      <c r="N11044" t="s">
        <v>8680</v>
      </c>
      <c r="O11044" t="s">
        <v>59</v>
      </c>
      <c r="P11044" t="s">
        <v>34090</v>
      </c>
    </row>
    <row r="11045" spans="1:27" x14ac:dyDescent="0.25">
      <c r="A11045" t="s">
        <v>2434</v>
      </c>
      <c r="B11045" t="s">
        <v>34091</v>
      </c>
      <c r="C11045" t="s">
        <v>59</v>
      </c>
      <c r="D11045" t="s">
        <v>34092</v>
      </c>
      <c r="E11045" t="s">
        <v>13020</v>
      </c>
      <c r="F11045" t="s">
        <v>126</v>
      </c>
      <c r="G11045" t="s">
        <v>34093</v>
      </c>
      <c r="H11045" t="s">
        <v>6399</v>
      </c>
      <c r="I11045" t="s">
        <v>5092</v>
      </c>
      <c r="J11045" t="s">
        <v>1382</v>
      </c>
      <c r="K11045" t="s">
        <v>34094</v>
      </c>
    </row>
    <row r="11046" spans="1:27" x14ac:dyDescent="0.25">
      <c r="A11046" t="s">
        <v>34095</v>
      </c>
      <c r="B11046" t="s">
        <v>8917</v>
      </c>
      <c r="C11046" t="s">
        <v>723</v>
      </c>
      <c r="D11046" t="s">
        <v>28</v>
      </c>
      <c r="E11046" t="s">
        <v>3937</v>
      </c>
      <c r="F11046" t="s">
        <v>5092</v>
      </c>
      <c r="G11046" t="s">
        <v>32504</v>
      </c>
      <c r="H11046" t="s">
        <v>32505</v>
      </c>
      <c r="I11046" t="s">
        <v>278</v>
      </c>
      <c r="J11046" t="s">
        <v>5</v>
      </c>
      <c r="K11046" t="s">
        <v>480</v>
      </c>
      <c r="L11046" t="s">
        <v>34096</v>
      </c>
      <c r="M11046" t="s">
        <v>943</v>
      </c>
      <c r="N11046" t="s">
        <v>978</v>
      </c>
      <c r="O11046" t="s">
        <v>761</v>
      </c>
      <c r="P11046" t="s">
        <v>788</v>
      </c>
      <c r="Q11046" t="s">
        <v>112</v>
      </c>
      <c r="R11046" t="s">
        <v>16</v>
      </c>
      <c r="S11046" t="s">
        <v>11872</v>
      </c>
      <c r="T11046" t="s">
        <v>1192</v>
      </c>
      <c r="U11046" t="s">
        <v>34097</v>
      </c>
      <c r="V11046" t="s">
        <v>34098</v>
      </c>
    </row>
    <row r="11047" spans="1:27" x14ac:dyDescent="0.25">
      <c r="A11047" t="s">
        <v>1716</v>
      </c>
      <c r="B11047" t="s">
        <v>4200</v>
      </c>
      <c r="C11047" t="s">
        <v>161</v>
      </c>
      <c r="D11047" t="s">
        <v>978</v>
      </c>
      <c r="E11047" t="s">
        <v>610</v>
      </c>
      <c r="F11047" t="s">
        <v>34099</v>
      </c>
    </row>
    <row r="11048" spans="1:27" x14ac:dyDescent="0.25">
      <c r="A11048" t="s">
        <v>34100</v>
      </c>
      <c r="B11048" t="s">
        <v>34101</v>
      </c>
    </row>
    <row r="11049" spans="1:27" x14ac:dyDescent="0.25">
      <c r="A11049" t="s">
        <v>33676</v>
      </c>
      <c r="B11049" t="s">
        <v>34102</v>
      </c>
    </row>
    <row r="11050" spans="1:27" x14ac:dyDescent="0.25">
      <c r="A11050" t="s">
        <v>20573</v>
      </c>
      <c r="B11050" t="s">
        <v>5120</v>
      </c>
      <c r="C11050" t="s">
        <v>3015</v>
      </c>
      <c r="D11050" t="s">
        <v>34103</v>
      </c>
    </row>
    <row r="11051" spans="1:27" x14ac:dyDescent="0.25">
      <c r="A11051" t="s">
        <v>1716</v>
      </c>
      <c r="B11051" t="s">
        <v>34104</v>
      </c>
    </row>
    <row r="11052" spans="1:27" x14ac:dyDescent="0.25">
      <c r="A11052" t="s">
        <v>36</v>
      </c>
      <c r="B11052" t="s">
        <v>2072</v>
      </c>
      <c r="C11052" t="s">
        <v>100</v>
      </c>
      <c r="D11052" t="s">
        <v>36</v>
      </c>
      <c r="E11052" t="s">
        <v>10509</v>
      </c>
      <c r="F11052" t="s">
        <v>36</v>
      </c>
      <c r="G11052" t="s">
        <v>290</v>
      </c>
      <c r="H11052" t="s">
        <v>479</v>
      </c>
      <c r="I11052" t="s">
        <v>59</v>
      </c>
      <c r="J11052" t="s">
        <v>1405</v>
      </c>
      <c r="K11052" t="s">
        <v>34105</v>
      </c>
      <c r="L11052" t="s">
        <v>36</v>
      </c>
      <c r="M11052" t="s">
        <v>290</v>
      </c>
      <c r="N11052" t="s">
        <v>479</v>
      </c>
      <c r="O11052" t="s">
        <v>59</v>
      </c>
      <c r="P11052" t="s">
        <v>6688</v>
      </c>
      <c r="Q11052" t="s">
        <v>12032</v>
      </c>
      <c r="R11052" t="s">
        <v>37</v>
      </c>
      <c r="S11052" t="s">
        <v>36</v>
      </c>
      <c r="T11052" t="s">
        <v>156</v>
      </c>
      <c r="U11052" t="s">
        <v>157</v>
      </c>
      <c r="V11052" t="s">
        <v>1940</v>
      </c>
      <c r="W11052" t="s">
        <v>206</v>
      </c>
      <c r="X11052" t="s">
        <v>4436</v>
      </c>
      <c r="Y11052" t="s">
        <v>161</v>
      </c>
      <c r="Z11052" t="s">
        <v>220</v>
      </c>
      <c r="AA11052" t="s">
        <v>34106</v>
      </c>
    </row>
    <row r="11053" spans="1:27" x14ac:dyDescent="0.25">
      <c r="A11053" t="s">
        <v>34007</v>
      </c>
      <c r="B11053" t="s">
        <v>19020</v>
      </c>
      <c r="C11053" t="s">
        <v>71</v>
      </c>
      <c r="D11053" t="s">
        <v>1947</v>
      </c>
      <c r="E11053" t="s">
        <v>28</v>
      </c>
      <c r="F11053" t="s">
        <v>6283</v>
      </c>
      <c r="G11053" t="s">
        <v>34107</v>
      </c>
      <c r="H11053" t="s">
        <v>4297</v>
      </c>
      <c r="I11053" t="s">
        <v>34108</v>
      </c>
      <c r="J11053" t="s">
        <v>1284</v>
      </c>
      <c r="K11053" t="s">
        <v>1667</v>
      </c>
      <c r="L11053" t="s">
        <v>1129</v>
      </c>
      <c r="M11053" t="s">
        <v>1009</v>
      </c>
      <c r="N11053" t="s">
        <v>5676</v>
      </c>
      <c r="O11053" t="s">
        <v>102</v>
      </c>
      <c r="P11053" t="s">
        <v>34109</v>
      </c>
    </row>
    <row r="11054" spans="1:27" x14ac:dyDescent="0.25">
      <c r="A11054" t="s">
        <v>7562</v>
      </c>
      <c r="B11054" t="s">
        <v>1420</v>
      </c>
      <c r="C11054" t="s">
        <v>184</v>
      </c>
      <c r="D11054" t="s">
        <v>1125</v>
      </c>
      <c r="E11054" t="s">
        <v>266</v>
      </c>
      <c r="F11054" t="s">
        <v>37</v>
      </c>
      <c r="G11054" t="s">
        <v>180</v>
      </c>
      <c r="H11054" t="s">
        <v>1129</v>
      </c>
      <c r="I11054" t="s">
        <v>5057</v>
      </c>
      <c r="J11054" t="s">
        <v>156</v>
      </c>
      <c r="K11054" t="s">
        <v>34110</v>
      </c>
    </row>
    <row r="11055" spans="1:27" x14ac:dyDescent="0.25">
      <c r="A11055" t="s">
        <v>5</v>
      </c>
      <c r="B11055" t="s">
        <v>11453</v>
      </c>
      <c r="C11055" t="s">
        <v>57</v>
      </c>
      <c r="D11055" t="s">
        <v>11454</v>
      </c>
      <c r="E11055" t="s">
        <v>10914</v>
      </c>
      <c r="F11055" t="s">
        <v>112</v>
      </c>
      <c r="G11055" t="s">
        <v>1688</v>
      </c>
      <c r="H11055" t="s">
        <v>1872</v>
      </c>
      <c r="I11055" t="s">
        <v>59</v>
      </c>
      <c r="J11055" t="s">
        <v>342</v>
      </c>
      <c r="K11055" t="s">
        <v>9394</v>
      </c>
      <c r="L11055" t="s">
        <v>1128</v>
      </c>
      <c r="M11055" t="s">
        <v>10178</v>
      </c>
      <c r="N11055" t="s">
        <v>179</v>
      </c>
      <c r="O11055" t="s">
        <v>11455</v>
      </c>
      <c r="P11055" t="s">
        <v>161</v>
      </c>
      <c r="Q11055" t="s">
        <v>11456</v>
      </c>
      <c r="R11055" t="s">
        <v>34111</v>
      </c>
    </row>
    <row r="11056" spans="1:27" x14ac:dyDescent="0.25">
      <c r="A11056" t="s">
        <v>36</v>
      </c>
      <c r="B11056" t="s">
        <v>1781</v>
      </c>
      <c r="C11056" t="s">
        <v>150</v>
      </c>
      <c r="D11056" t="s">
        <v>326</v>
      </c>
      <c r="E11056" t="s">
        <v>2375</v>
      </c>
      <c r="F11056" t="s">
        <v>194</v>
      </c>
      <c r="G11056" t="s">
        <v>4736</v>
      </c>
      <c r="H11056" t="s">
        <v>182</v>
      </c>
      <c r="I11056" t="s">
        <v>157</v>
      </c>
      <c r="J11056" t="s">
        <v>1777</v>
      </c>
      <c r="K11056" t="s">
        <v>2187</v>
      </c>
      <c r="L11056" t="s">
        <v>788</v>
      </c>
      <c r="M11056" t="s">
        <v>16836</v>
      </c>
      <c r="N11056" t="s">
        <v>432</v>
      </c>
      <c r="O11056" t="s">
        <v>194</v>
      </c>
      <c r="P11056" t="s">
        <v>329</v>
      </c>
      <c r="Q11056" t="s">
        <v>66</v>
      </c>
      <c r="R11056" t="s">
        <v>2896</v>
      </c>
      <c r="S11056" t="s">
        <v>34112</v>
      </c>
    </row>
    <row r="11057" spans="1:22" x14ac:dyDescent="0.25">
      <c r="A11057" t="s">
        <v>54</v>
      </c>
      <c r="B11057" t="s">
        <v>12248</v>
      </c>
      <c r="C11057" t="s">
        <v>570</v>
      </c>
      <c r="D11057" t="s">
        <v>571</v>
      </c>
      <c r="E11057" t="s">
        <v>400</v>
      </c>
      <c r="F11057" t="s">
        <v>59</v>
      </c>
      <c r="G11057" t="s">
        <v>576</v>
      </c>
      <c r="H11057" t="s">
        <v>61</v>
      </c>
      <c r="I11057" t="s">
        <v>34113</v>
      </c>
      <c r="J11057" t="s">
        <v>34114</v>
      </c>
      <c r="K11057" t="s">
        <v>739</v>
      </c>
      <c r="L11057" t="s">
        <v>411</v>
      </c>
      <c r="M11057" t="s">
        <v>804</v>
      </c>
      <c r="N11057" t="s">
        <v>59</v>
      </c>
      <c r="O11057" t="s">
        <v>2984</v>
      </c>
      <c r="P11057" t="s">
        <v>34115</v>
      </c>
    </row>
    <row r="11058" spans="1:22" x14ac:dyDescent="0.25">
      <c r="A11058" t="s">
        <v>1716</v>
      </c>
      <c r="B11058" t="s">
        <v>34116</v>
      </c>
    </row>
    <row r="11059" spans="1:22" x14ac:dyDescent="0.25">
      <c r="A11059" t="s">
        <v>1716</v>
      </c>
      <c r="B11059" t="s">
        <v>34117</v>
      </c>
    </row>
    <row r="11060" spans="1:22" x14ac:dyDescent="0.25">
      <c r="A11060" t="s">
        <v>21835</v>
      </c>
      <c r="B11060" t="s">
        <v>159</v>
      </c>
      <c r="C11060" t="s">
        <v>61</v>
      </c>
      <c r="D11060" t="s">
        <v>5004</v>
      </c>
      <c r="E11060" t="s">
        <v>1356</v>
      </c>
      <c r="F11060" t="s">
        <v>34118</v>
      </c>
      <c r="G11060" t="s">
        <v>21997</v>
      </c>
      <c r="H11060" t="s">
        <v>779</v>
      </c>
      <c r="I11060" t="s">
        <v>9451</v>
      </c>
      <c r="J11060" t="s">
        <v>978</v>
      </c>
      <c r="K11060" t="s">
        <v>290</v>
      </c>
      <c r="L11060" t="s">
        <v>2086</v>
      </c>
      <c r="M11060" t="s">
        <v>18</v>
      </c>
      <c r="N11060" t="s">
        <v>61</v>
      </c>
      <c r="O11060" t="s">
        <v>34119</v>
      </c>
      <c r="P11060" t="s">
        <v>3198</v>
      </c>
      <c r="Q11060" t="s">
        <v>898</v>
      </c>
      <c r="R11060" t="s">
        <v>713</v>
      </c>
      <c r="S11060" t="s">
        <v>7328</v>
      </c>
      <c r="T11060" t="s">
        <v>102</v>
      </c>
      <c r="U11060" t="s">
        <v>34120</v>
      </c>
    </row>
    <row r="11061" spans="1:22" x14ac:dyDescent="0.25">
      <c r="A11061" t="s">
        <v>33676</v>
      </c>
      <c r="B11061" t="s">
        <v>2307</v>
      </c>
      <c r="C11061" t="s">
        <v>179</v>
      </c>
      <c r="D11061" t="s">
        <v>9544</v>
      </c>
      <c r="E11061" t="s">
        <v>554</v>
      </c>
      <c r="F11061" t="s">
        <v>206</v>
      </c>
      <c r="G11061" t="s">
        <v>34029</v>
      </c>
      <c r="H11061" t="s">
        <v>18</v>
      </c>
      <c r="I11061" t="s">
        <v>61</v>
      </c>
      <c r="J11061" t="s">
        <v>21168</v>
      </c>
      <c r="K11061" t="s">
        <v>33991</v>
      </c>
      <c r="L11061" t="s">
        <v>5548</v>
      </c>
      <c r="M11061" t="s">
        <v>1641</v>
      </c>
      <c r="N11061" t="s">
        <v>157</v>
      </c>
      <c r="O11061" t="s">
        <v>4717</v>
      </c>
      <c r="P11061" t="s">
        <v>695</v>
      </c>
      <c r="Q11061" t="s">
        <v>30</v>
      </c>
      <c r="R11061" t="s">
        <v>34121</v>
      </c>
      <c r="S11061" t="s">
        <v>5092</v>
      </c>
      <c r="T11061" t="s">
        <v>6396</v>
      </c>
      <c r="U11061" t="s">
        <v>2283</v>
      </c>
      <c r="V11061" t="s">
        <v>34122</v>
      </c>
    </row>
    <row r="11062" spans="1:22" x14ac:dyDescent="0.25">
      <c r="A11062" t="s">
        <v>59</v>
      </c>
      <c r="B11062" t="s">
        <v>8210</v>
      </c>
      <c r="C11062" t="s">
        <v>30</v>
      </c>
      <c r="D11062" t="s">
        <v>4149</v>
      </c>
      <c r="E11062" t="s">
        <v>1523</v>
      </c>
      <c r="F11062">
        <v>25</v>
      </c>
      <c r="G11062" t="s">
        <v>1603</v>
      </c>
      <c r="H11062" t="s">
        <v>21396</v>
      </c>
      <c r="I11062" t="s">
        <v>3548</v>
      </c>
      <c r="J11062" t="s">
        <v>11018</v>
      </c>
      <c r="K11062" t="s">
        <v>1752</v>
      </c>
      <c r="L11062" t="s">
        <v>794</v>
      </c>
      <c r="M11062" t="s">
        <v>34123</v>
      </c>
    </row>
    <row r="11063" spans="1:22" x14ac:dyDescent="0.25">
      <c r="A11063" t="s">
        <v>59</v>
      </c>
      <c r="B11063" t="s">
        <v>1100</v>
      </c>
      <c r="C11063" t="s">
        <v>17830</v>
      </c>
      <c r="D11063" t="s">
        <v>156</v>
      </c>
      <c r="E11063" t="s">
        <v>157</v>
      </c>
      <c r="F11063" t="s">
        <v>8354</v>
      </c>
      <c r="G11063" t="s">
        <v>30</v>
      </c>
      <c r="H11063" t="s">
        <v>34016</v>
      </c>
      <c r="I11063" t="s">
        <v>34124</v>
      </c>
      <c r="J11063" t="s">
        <v>54</v>
      </c>
      <c r="K11063" t="s">
        <v>266</v>
      </c>
      <c r="L11063" t="s">
        <v>31911</v>
      </c>
      <c r="M11063" t="s">
        <v>5092</v>
      </c>
      <c r="N11063" t="s">
        <v>5597</v>
      </c>
      <c r="O11063" t="s">
        <v>717</v>
      </c>
      <c r="P11063" t="s">
        <v>528</v>
      </c>
      <c r="Q11063" t="s">
        <v>159</v>
      </c>
      <c r="R11063" t="s">
        <v>92</v>
      </c>
      <c r="S11063" t="s">
        <v>184</v>
      </c>
      <c r="T11063" t="s">
        <v>34125</v>
      </c>
    </row>
    <row r="11064" spans="1:22" x14ac:dyDescent="0.25">
      <c r="A11064" t="s">
        <v>438</v>
      </c>
      <c r="B11064" t="s">
        <v>3200</v>
      </c>
      <c r="C11064" t="s">
        <v>1880</v>
      </c>
      <c r="D11064" t="s">
        <v>59</v>
      </c>
      <c r="E11064" t="s">
        <v>34126</v>
      </c>
      <c r="F11064" t="s">
        <v>61</v>
      </c>
      <c r="G11064" t="s">
        <v>584</v>
      </c>
      <c r="H11064" t="s">
        <v>14861</v>
      </c>
      <c r="I11064" t="s">
        <v>34025</v>
      </c>
      <c r="J11064" t="s">
        <v>18</v>
      </c>
      <c r="K11064" t="s">
        <v>282</v>
      </c>
      <c r="L11064" t="s">
        <v>1308</v>
      </c>
      <c r="M11064" t="s">
        <v>34127</v>
      </c>
      <c r="N11064" t="s">
        <v>11973</v>
      </c>
      <c r="O11064" t="s">
        <v>2764</v>
      </c>
      <c r="P11064" t="s">
        <v>1554</v>
      </c>
      <c r="Q11064">
        <v>13</v>
      </c>
      <c r="R11064" t="s">
        <v>34128</v>
      </c>
    </row>
    <row r="11065" spans="1:22" x14ac:dyDescent="0.25">
      <c r="A11065" t="s">
        <v>28355</v>
      </c>
      <c r="B11065" t="s">
        <v>24258</v>
      </c>
      <c r="C11065" t="s">
        <v>43</v>
      </c>
      <c r="D11065" t="s">
        <v>2083</v>
      </c>
      <c r="E11065" t="s">
        <v>34129</v>
      </c>
      <c r="F11065" t="s">
        <v>5237</v>
      </c>
      <c r="G11065" t="s">
        <v>34130</v>
      </c>
      <c r="H11065" t="s">
        <v>206</v>
      </c>
      <c r="I11065" t="s">
        <v>33764</v>
      </c>
      <c r="J11065" t="s">
        <v>28</v>
      </c>
      <c r="K11065" t="s">
        <v>34131</v>
      </c>
      <c r="L11065" t="s">
        <v>34132</v>
      </c>
    </row>
    <row r="11066" spans="1:22" x14ac:dyDescent="0.25">
      <c r="A11066" t="s">
        <v>43</v>
      </c>
      <c r="B11066" t="s">
        <v>8679</v>
      </c>
      <c r="C11066" t="s">
        <v>59</v>
      </c>
      <c r="D11066" t="s">
        <v>19548</v>
      </c>
      <c r="E11066" t="s">
        <v>2150</v>
      </c>
      <c r="F11066" t="s">
        <v>2216</v>
      </c>
      <c r="G11066" t="s">
        <v>34133</v>
      </c>
      <c r="I11066" t="s">
        <v>34134</v>
      </c>
    </row>
    <row r="11067" spans="1:22" x14ac:dyDescent="0.25">
      <c r="A11067" t="s">
        <v>2451</v>
      </c>
      <c r="B11067" t="s">
        <v>43</v>
      </c>
      <c r="C11067" t="s">
        <v>24445</v>
      </c>
      <c r="D11067" t="s">
        <v>34135</v>
      </c>
      <c r="E11067" t="s">
        <v>34078</v>
      </c>
      <c r="F11067" t="s">
        <v>759</v>
      </c>
      <c r="G11067" t="s">
        <v>126</v>
      </c>
      <c r="H11067" t="s">
        <v>2150</v>
      </c>
      <c r="I11067" t="s">
        <v>2216</v>
      </c>
      <c r="J11067" t="s">
        <v>34079</v>
      </c>
      <c r="K11067" t="s">
        <v>34136</v>
      </c>
    </row>
    <row r="11068" spans="1:22" x14ac:dyDescent="0.25">
      <c r="A11068" t="s">
        <v>1932</v>
      </c>
      <c r="B11068" t="s">
        <v>218</v>
      </c>
      <c r="C11068" t="s">
        <v>427</v>
      </c>
      <c r="D11068" t="s">
        <v>1420</v>
      </c>
      <c r="E11068" t="s">
        <v>5</v>
      </c>
      <c r="F11068" t="s">
        <v>1421</v>
      </c>
      <c r="G11068" t="s">
        <v>427</v>
      </c>
      <c r="H11068" t="s">
        <v>7906</v>
      </c>
      <c r="I11068" t="s">
        <v>1209</v>
      </c>
      <c r="J11068" t="s">
        <v>34137</v>
      </c>
      <c r="K11068" t="s">
        <v>161</v>
      </c>
      <c r="L11068" t="s">
        <v>14379</v>
      </c>
      <c r="M11068" t="s">
        <v>34138</v>
      </c>
    </row>
    <row r="11069" spans="1:22" x14ac:dyDescent="0.25">
      <c r="A11069" t="s">
        <v>33757</v>
      </c>
      <c r="B11069" t="s">
        <v>34139</v>
      </c>
      <c r="C11069" t="s">
        <v>5887</v>
      </c>
      <c r="D11069" t="s">
        <v>2359</v>
      </c>
      <c r="E11069" t="s">
        <v>9673</v>
      </c>
      <c r="F11069" t="s">
        <v>265</v>
      </c>
      <c r="G11069" t="s">
        <v>956</v>
      </c>
      <c r="H11069" t="s">
        <v>1420</v>
      </c>
      <c r="I11069" t="s">
        <v>184</v>
      </c>
      <c r="J11069" t="s">
        <v>5</v>
      </c>
      <c r="K11069" t="s">
        <v>15993</v>
      </c>
      <c r="L11069" t="s">
        <v>34140</v>
      </c>
    </row>
    <row r="11070" spans="1:22" x14ac:dyDescent="0.25">
      <c r="A11070" t="s">
        <v>256</v>
      </c>
      <c r="B11070" t="s">
        <v>54</v>
      </c>
      <c r="C11070" t="s">
        <v>761</v>
      </c>
      <c r="D11070" t="s">
        <v>1882</v>
      </c>
      <c r="E11070" t="s">
        <v>2665</v>
      </c>
      <c r="F11070" t="s">
        <v>1752</v>
      </c>
      <c r="G11070" t="s">
        <v>571</v>
      </c>
      <c r="H11070" t="s">
        <v>2856</v>
      </c>
      <c r="I11070" t="s">
        <v>61</v>
      </c>
      <c r="J11070" t="s">
        <v>15437</v>
      </c>
      <c r="K11070" t="s">
        <v>17276</v>
      </c>
      <c r="L11070" t="s">
        <v>57</v>
      </c>
      <c r="M11070" t="s">
        <v>411</v>
      </c>
      <c r="N11070" t="s">
        <v>1491</v>
      </c>
      <c r="O11070" t="s">
        <v>8848</v>
      </c>
      <c r="P11070" t="s">
        <v>126</v>
      </c>
      <c r="Q11070" t="s">
        <v>14003</v>
      </c>
      <c r="R11070" t="s">
        <v>2189</v>
      </c>
      <c r="S11070" t="s">
        <v>106</v>
      </c>
      <c r="T11070" t="s">
        <v>34141</v>
      </c>
    </row>
    <row r="11071" spans="1:22" x14ac:dyDescent="0.25">
      <c r="A11071" t="s">
        <v>3548</v>
      </c>
      <c r="B11071" t="s">
        <v>2308</v>
      </c>
      <c r="C11071" t="s">
        <v>572</v>
      </c>
      <c r="D11071" t="s">
        <v>905</v>
      </c>
      <c r="E11071" t="s">
        <v>181</v>
      </c>
      <c r="F11071" t="s">
        <v>290</v>
      </c>
      <c r="G11071" t="s">
        <v>5</v>
      </c>
      <c r="H11071" t="b">
        <v>1</v>
      </c>
      <c r="I11071" t="s">
        <v>12110</v>
      </c>
      <c r="J11071" t="s">
        <v>627</v>
      </c>
      <c r="K11071" t="s">
        <v>1125</v>
      </c>
      <c r="L11071" t="s">
        <v>786</v>
      </c>
      <c r="M11071" t="s">
        <v>59</v>
      </c>
      <c r="N11071" t="s">
        <v>385</v>
      </c>
      <c r="O11071" t="s">
        <v>36</v>
      </c>
      <c r="P11071" t="s">
        <v>717</v>
      </c>
      <c r="Q11071" t="s">
        <v>59</v>
      </c>
      <c r="R11071" t="s">
        <v>43</v>
      </c>
      <c r="S11071" t="s">
        <v>767</v>
      </c>
      <c r="T11071" t="s">
        <v>34142</v>
      </c>
    </row>
    <row r="11072" spans="1:22" x14ac:dyDescent="0.25">
      <c r="A11072" t="s">
        <v>785</v>
      </c>
      <c r="B11072" t="s">
        <v>786</v>
      </c>
      <c r="C11072" t="s">
        <v>59</v>
      </c>
      <c r="D11072" t="s">
        <v>541</v>
      </c>
      <c r="E11072" t="s">
        <v>15908</v>
      </c>
      <c r="F11072" t="s">
        <v>33676</v>
      </c>
      <c r="G11072" t="s">
        <v>572</v>
      </c>
      <c r="H11072" t="s">
        <v>554</v>
      </c>
      <c r="I11072" t="s">
        <v>454</v>
      </c>
      <c r="J11072" t="s">
        <v>206</v>
      </c>
      <c r="K11072" s="4">
        <v>0.35416666666666669</v>
      </c>
      <c r="L11072" t="s">
        <v>5548</v>
      </c>
      <c r="M11072" t="s">
        <v>10574</v>
      </c>
      <c r="N11072" t="s">
        <v>5314</v>
      </c>
      <c r="O11072" t="s">
        <v>13200</v>
      </c>
      <c r="P11072" t="s">
        <v>1993</v>
      </c>
      <c r="Q11072" t="s">
        <v>1994</v>
      </c>
      <c r="R11072" t="s">
        <v>59</v>
      </c>
      <c r="S11072" t="s">
        <v>639</v>
      </c>
      <c r="T11072" t="s">
        <v>541</v>
      </c>
      <c r="U11072" t="s">
        <v>1777</v>
      </c>
      <c r="V11072" t="s">
        <v>34143</v>
      </c>
    </row>
    <row r="11073" spans="1:26" x14ac:dyDescent="0.25">
      <c r="A11073" t="s">
        <v>59</v>
      </c>
      <c r="B11073" t="s">
        <v>106</v>
      </c>
      <c r="C11073" t="s">
        <v>2864</v>
      </c>
      <c r="D11073" t="s">
        <v>12770</v>
      </c>
      <c r="E11073" s="2">
        <v>296000</v>
      </c>
      <c r="F11073" t="s">
        <v>1610</v>
      </c>
      <c r="G11073" t="s">
        <v>113</v>
      </c>
      <c r="H11073" t="s">
        <v>6885</v>
      </c>
      <c r="I11073" t="s">
        <v>210</v>
      </c>
      <c r="J11073" t="s">
        <v>57</v>
      </c>
      <c r="K11073" t="s">
        <v>61</v>
      </c>
      <c r="L11073" t="s">
        <v>1405</v>
      </c>
      <c r="M11073" t="s">
        <v>6309</v>
      </c>
      <c r="N11073" t="s">
        <v>5092</v>
      </c>
      <c r="O11073" t="s">
        <v>2899</v>
      </c>
      <c r="P11073" t="s">
        <v>723</v>
      </c>
      <c r="Q11073" t="s">
        <v>785</v>
      </c>
      <c r="R11073" t="s">
        <v>126</v>
      </c>
      <c r="S11073" t="s">
        <v>34144</v>
      </c>
    </row>
    <row r="11074" spans="1:26" x14ac:dyDescent="0.25">
      <c r="A11074" t="s">
        <v>5</v>
      </c>
      <c r="B11074" t="s">
        <v>4297</v>
      </c>
      <c r="C11074" t="s">
        <v>3554</v>
      </c>
      <c r="D11074" t="s">
        <v>34145</v>
      </c>
      <c r="E11074" t="s">
        <v>34146</v>
      </c>
      <c r="F11074" t="s">
        <v>34147</v>
      </c>
      <c r="G11074" t="s">
        <v>34148</v>
      </c>
      <c r="H11074" t="s">
        <v>5092</v>
      </c>
      <c r="I11074" t="s">
        <v>1599</v>
      </c>
      <c r="J11074" t="s">
        <v>34149</v>
      </c>
      <c r="K11074" t="s">
        <v>34150</v>
      </c>
      <c r="L11074" t="s">
        <v>8657</v>
      </c>
      <c r="M11074" t="s">
        <v>804</v>
      </c>
      <c r="N11074" t="s">
        <v>461</v>
      </c>
      <c r="O11074" t="s">
        <v>34151</v>
      </c>
      <c r="P11074" t="s">
        <v>71</v>
      </c>
      <c r="Q11074" t="s">
        <v>5</v>
      </c>
      <c r="R11074" t="s">
        <v>2145</v>
      </c>
      <c r="S11074" t="s">
        <v>2189</v>
      </c>
      <c r="T11074" t="s">
        <v>34152</v>
      </c>
    </row>
    <row r="11075" spans="1:26" x14ac:dyDescent="0.25">
      <c r="A11075" t="s">
        <v>6047</v>
      </c>
      <c r="B11075" t="s">
        <v>179</v>
      </c>
      <c r="C11075" t="s">
        <v>5</v>
      </c>
      <c r="D11075" t="s">
        <v>266</v>
      </c>
      <c r="E11075" t="s">
        <v>1303</v>
      </c>
      <c r="F11075" t="s">
        <v>5092</v>
      </c>
      <c r="G11075" t="s">
        <v>5</v>
      </c>
      <c r="H11075" t="s">
        <v>1877</v>
      </c>
      <c r="I11075" t="s">
        <v>18463</v>
      </c>
      <c r="J11075" t="s">
        <v>265</v>
      </c>
      <c r="K11075" t="s">
        <v>14634</v>
      </c>
      <c r="L11075" t="s">
        <v>161</v>
      </c>
      <c r="M11075" t="s">
        <v>462</v>
      </c>
      <c r="N11075" t="s">
        <v>703</v>
      </c>
      <c r="O11075" t="s">
        <v>400</v>
      </c>
      <c r="P11075" t="s">
        <v>1648</v>
      </c>
      <c r="Q11075" t="s">
        <v>577</v>
      </c>
      <c r="R11075" t="s">
        <v>1858</v>
      </c>
      <c r="S11075" t="s">
        <v>2419</v>
      </c>
      <c r="T11075" t="s">
        <v>8698</v>
      </c>
      <c r="U11075" t="s">
        <v>10416</v>
      </c>
      <c r="V11075" t="s">
        <v>786</v>
      </c>
      <c r="W11075" t="s">
        <v>59</v>
      </c>
      <c r="X11075" t="s">
        <v>2048</v>
      </c>
      <c r="Y11075" t="s">
        <v>18</v>
      </c>
      <c r="Z11075" t="s">
        <v>34153</v>
      </c>
    </row>
    <row r="11076" spans="1:26" x14ac:dyDescent="0.25">
      <c r="A11076" t="s">
        <v>34154</v>
      </c>
      <c r="B11076" t="s">
        <v>5088</v>
      </c>
      <c r="C11076" t="s">
        <v>3243</v>
      </c>
      <c r="D11076" t="s">
        <v>181</v>
      </c>
      <c r="E11076" t="s">
        <v>113</v>
      </c>
      <c r="F11076" t="s">
        <v>420</v>
      </c>
      <c r="G11076" t="s">
        <v>5</v>
      </c>
      <c r="H11076" t="s">
        <v>7433</v>
      </c>
      <c r="I11076" t="s">
        <v>59</v>
      </c>
      <c r="J11076" t="s">
        <v>1405</v>
      </c>
      <c r="K11076" t="s">
        <v>34155</v>
      </c>
    </row>
    <row r="11077" spans="1:26" x14ac:dyDescent="0.25">
      <c r="A11077" t="s">
        <v>29754</v>
      </c>
      <c r="B11077" t="s">
        <v>265</v>
      </c>
      <c r="C11077" t="s">
        <v>179</v>
      </c>
      <c r="D11077" t="s">
        <v>887</v>
      </c>
      <c r="E11077" t="s">
        <v>5</v>
      </c>
      <c r="F11077" t="s">
        <v>266</v>
      </c>
      <c r="G11077" t="s">
        <v>291</v>
      </c>
      <c r="H11077" t="s">
        <v>37</v>
      </c>
      <c r="I11077" t="s">
        <v>978</v>
      </c>
      <c r="J11077" t="s">
        <v>1047</v>
      </c>
      <c r="K11077" t="s">
        <v>666</v>
      </c>
      <c r="L11077" t="s">
        <v>59</v>
      </c>
      <c r="M11077" t="s">
        <v>113</v>
      </c>
      <c r="N11077" t="s">
        <v>313</v>
      </c>
      <c r="O11077" t="s">
        <v>206</v>
      </c>
      <c r="P11077" t="s">
        <v>43</v>
      </c>
      <c r="Q11077" t="s">
        <v>767</v>
      </c>
      <c r="R11077" t="s">
        <v>7178</v>
      </c>
      <c r="S11077" t="s">
        <v>28461</v>
      </c>
      <c r="T11077" t="s">
        <v>34156</v>
      </c>
    </row>
    <row r="11078" spans="1:26" x14ac:dyDescent="0.25">
      <c r="A11078" t="s">
        <v>36</v>
      </c>
      <c r="B11078" t="s">
        <v>113</v>
      </c>
      <c r="C11078" t="s">
        <v>6027</v>
      </c>
      <c r="D11078" t="s">
        <v>34157</v>
      </c>
      <c r="E11078" t="s">
        <v>18</v>
      </c>
      <c r="F11078" t="s">
        <v>61</v>
      </c>
      <c r="G11078" t="s">
        <v>34158</v>
      </c>
      <c r="H11078" t="s">
        <v>194</v>
      </c>
      <c r="I11078" t="s">
        <v>1405</v>
      </c>
      <c r="J11078" t="s">
        <v>1801</v>
      </c>
      <c r="K11078" t="s">
        <v>400</v>
      </c>
      <c r="L11078" t="s">
        <v>157</v>
      </c>
      <c r="M11078" t="s">
        <v>34159</v>
      </c>
      <c r="N11078" t="s">
        <v>198</v>
      </c>
      <c r="O11078" t="s">
        <v>179</v>
      </c>
      <c r="P11078" t="s">
        <v>1128</v>
      </c>
      <c r="Q11078" t="s">
        <v>73</v>
      </c>
      <c r="R11078" t="s">
        <v>1377</v>
      </c>
      <c r="S11078" t="s">
        <v>11006</v>
      </c>
      <c r="T11078" t="s">
        <v>1531</v>
      </c>
      <c r="U11078" t="s">
        <v>1144</v>
      </c>
      <c r="V11078" t="s">
        <v>61</v>
      </c>
      <c r="W11078" t="s">
        <v>34160</v>
      </c>
      <c r="X11078" t="s">
        <v>1752</v>
      </c>
      <c r="Y11078" t="s">
        <v>1254</v>
      </c>
      <c r="Z11078" t="s">
        <v>34161</v>
      </c>
    </row>
    <row r="11079" spans="1:26" x14ac:dyDescent="0.25">
      <c r="A11079" t="s">
        <v>2170</v>
      </c>
      <c r="B11079" t="s">
        <v>23392</v>
      </c>
      <c r="C11079" t="s">
        <v>5090</v>
      </c>
      <c r="D11079" t="s">
        <v>34162</v>
      </c>
      <c r="E11079" t="s">
        <v>4394</v>
      </c>
      <c r="F11079" t="s">
        <v>206</v>
      </c>
      <c r="G11079" t="s">
        <v>43</v>
      </c>
      <c r="H11079" t="s">
        <v>28461</v>
      </c>
      <c r="I11079" t="s">
        <v>2070</v>
      </c>
      <c r="J11079" t="s">
        <v>34163</v>
      </c>
      <c r="K11079" t="s">
        <v>541</v>
      </c>
      <c r="L11079" t="s">
        <v>1683</v>
      </c>
      <c r="M11079" t="s">
        <v>13738</v>
      </c>
      <c r="N11079" t="s">
        <v>1288</v>
      </c>
      <c r="O11079" t="s">
        <v>37</v>
      </c>
      <c r="P11079" t="s">
        <v>3791</v>
      </c>
      <c r="Q11079" t="s">
        <v>34164</v>
      </c>
    </row>
    <row r="11080" spans="1:26" x14ac:dyDescent="0.25">
      <c r="A11080" t="s">
        <v>71</v>
      </c>
      <c r="B11080" t="s">
        <v>2086</v>
      </c>
      <c r="C11080" t="s">
        <v>30</v>
      </c>
      <c r="D11080" t="s">
        <v>2196</v>
      </c>
      <c r="E11080" t="s">
        <v>490</v>
      </c>
      <c r="F11080" t="s">
        <v>594</v>
      </c>
      <c r="G11080" t="s">
        <v>486</v>
      </c>
      <c r="H11080" t="s">
        <v>18</v>
      </c>
      <c r="I11080" t="s">
        <v>1523</v>
      </c>
      <c r="J11080" t="s">
        <v>762</v>
      </c>
      <c r="K11080" t="s">
        <v>34025</v>
      </c>
      <c r="L11080" t="s">
        <v>37</v>
      </c>
      <c r="M11080" t="s">
        <v>5929</v>
      </c>
      <c r="N11080" t="s">
        <v>3178</v>
      </c>
      <c r="O11080" t="s">
        <v>61</v>
      </c>
      <c r="P11080">
        <v>10</v>
      </c>
      <c r="Q11080" t="s">
        <v>33747</v>
      </c>
      <c r="R11080" t="s">
        <v>697</v>
      </c>
      <c r="S11080" t="s">
        <v>18</v>
      </c>
      <c r="T11080" t="s">
        <v>193</v>
      </c>
      <c r="U11080" t="s">
        <v>1675</v>
      </c>
      <c r="V11080" t="s">
        <v>34165</v>
      </c>
    </row>
    <row r="11081" spans="1:26" x14ac:dyDescent="0.25">
      <c r="A11081" t="s">
        <v>1059</v>
      </c>
      <c r="B11081" t="s">
        <v>427</v>
      </c>
      <c r="C11081" t="s">
        <v>3656</v>
      </c>
      <c r="D11081" t="s">
        <v>210</v>
      </c>
      <c r="E11081" t="s">
        <v>57</v>
      </c>
      <c r="F11081" t="s">
        <v>25782</v>
      </c>
      <c r="G11081" t="s">
        <v>115</v>
      </c>
      <c r="H11081" t="s">
        <v>2179</v>
      </c>
      <c r="I11081" t="s">
        <v>1059</v>
      </c>
      <c r="J11081" t="s">
        <v>427</v>
      </c>
      <c r="K11081" t="s">
        <v>17803</v>
      </c>
      <c r="L11081" t="s">
        <v>59</v>
      </c>
      <c r="M11081" t="s">
        <v>20458</v>
      </c>
    </row>
    <row r="11083" spans="1:26" x14ac:dyDescent="0.25">
      <c r="A11083" t="s">
        <v>34166</v>
      </c>
      <c r="B11083" t="s">
        <v>34167</v>
      </c>
      <c r="C11083" t="s">
        <v>5005</v>
      </c>
      <c r="D11083" t="s">
        <v>34168</v>
      </c>
    </row>
    <row r="11084" spans="1:26" x14ac:dyDescent="0.25">
      <c r="A11084" t="s">
        <v>2362</v>
      </c>
      <c r="B11084" t="s">
        <v>1349</v>
      </c>
      <c r="C11084" t="s">
        <v>179</v>
      </c>
      <c r="D11084" t="s">
        <v>180</v>
      </c>
      <c r="E11084" t="s">
        <v>717</v>
      </c>
      <c r="F11084" t="s">
        <v>18</v>
      </c>
      <c r="G11084" t="s">
        <v>30514</v>
      </c>
      <c r="H11084" t="s">
        <v>898</v>
      </c>
      <c r="I11084" t="s">
        <v>116</v>
      </c>
      <c r="J11084" t="s">
        <v>80</v>
      </c>
      <c r="K11084" t="s">
        <v>61</v>
      </c>
      <c r="L11084" t="s">
        <v>1349</v>
      </c>
      <c r="M11084" t="s">
        <v>7310</v>
      </c>
      <c r="N11084" t="s">
        <v>326</v>
      </c>
      <c r="O11084" t="s">
        <v>1079</v>
      </c>
      <c r="P11084" t="s">
        <v>479</v>
      </c>
      <c r="Q11084" t="s">
        <v>30</v>
      </c>
      <c r="R11084" t="s">
        <v>326</v>
      </c>
      <c r="S11084" t="s">
        <v>100</v>
      </c>
      <c r="T11084" t="s">
        <v>8414</v>
      </c>
      <c r="U11084" t="s">
        <v>159</v>
      </c>
      <c r="V11084" t="s">
        <v>598</v>
      </c>
      <c r="W11084" t="s">
        <v>30</v>
      </c>
      <c r="X11084" t="s">
        <v>34169</v>
      </c>
    </row>
    <row r="11085" spans="1:26" x14ac:dyDescent="0.25">
      <c r="A11085" t="s">
        <v>541</v>
      </c>
      <c r="B11085" t="s">
        <v>34170</v>
      </c>
      <c r="C11085" t="s">
        <v>898</v>
      </c>
      <c r="D11085" t="s">
        <v>5598</v>
      </c>
      <c r="E11085" t="s">
        <v>9438</v>
      </c>
      <c r="F11085" t="s">
        <v>1889</v>
      </c>
      <c r="G11085" t="s">
        <v>2018</v>
      </c>
      <c r="H11085" t="s">
        <v>36</v>
      </c>
      <c r="I11085" t="s">
        <v>34171</v>
      </c>
    </row>
    <row r="11086" spans="1:26" x14ac:dyDescent="0.25">
      <c r="A11086" t="s">
        <v>34172</v>
      </c>
      <c r="B11086" t="s">
        <v>27081</v>
      </c>
      <c r="C11086" t="s">
        <v>179</v>
      </c>
      <c r="D11086" t="s">
        <v>1709</v>
      </c>
      <c r="E11086" t="s">
        <v>1695</v>
      </c>
      <c r="F11086" t="s">
        <v>34173</v>
      </c>
      <c r="G11086" t="s">
        <v>34174</v>
      </c>
      <c r="H11086" t="s">
        <v>898</v>
      </c>
      <c r="I11086" t="s">
        <v>113</v>
      </c>
      <c r="J11086" t="s">
        <v>427</v>
      </c>
      <c r="K11086" t="s">
        <v>7254</v>
      </c>
      <c r="L11086" t="s">
        <v>313</v>
      </c>
      <c r="M11086" t="s">
        <v>572</v>
      </c>
      <c r="N11086" t="s">
        <v>1590</v>
      </c>
      <c r="O11086" t="s">
        <v>34175</v>
      </c>
    </row>
    <row r="11087" spans="1:26" x14ac:dyDescent="0.25">
      <c r="A11087" t="s">
        <v>1349</v>
      </c>
      <c r="B11087" t="s">
        <v>179</v>
      </c>
      <c r="C11087" t="s">
        <v>194</v>
      </c>
      <c r="D11087" t="s">
        <v>34176</v>
      </c>
    </row>
    <row r="11088" spans="1:26" x14ac:dyDescent="0.25">
      <c r="A11088" t="s">
        <v>34177</v>
      </c>
      <c r="B11088" t="s">
        <v>34178</v>
      </c>
      <c r="C11088" t="s">
        <v>2433</v>
      </c>
      <c r="D11088" t="s">
        <v>326</v>
      </c>
      <c r="E11088" t="s">
        <v>34179</v>
      </c>
      <c r="F11088" t="s">
        <v>34180</v>
      </c>
    </row>
    <row r="11089" spans="1:21" x14ac:dyDescent="0.25">
      <c r="A11089" t="s">
        <v>883</v>
      </c>
      <c r="B11089" t="s">
        <v>2711</v>
      </c>
      <c r="C11089" t="s">
        <v>45</v>
      </c>
      <c r="D11089" t="s">
        <v>5829</v>
      </c>
      <c r="E11089" t="s">
        <v>198</v>
      </c>
      <c r="F11089" t="s">
        <v>29076</v>
      </c>
      <c r="G11089" t="s">
        <v>1406</v>
      </c>
      <c r="H11089" t="s">
        <v>34181</v>
      </c>
      <c r="I11089" t="s">
        <v>179</v>
      </c>
      <c r="J11089" t="s">
        <v>5</v>
      </c>
      <c r="K11089" t="s">
        <v>34182</v>
      </c>
    </row>
    <row r="11090" spans="1:21" x14ac:dyDescent="0.25">
      <c r="A11090" t="s">
        <v>179</v>
      </c>
      <c r="B11090" t="s">
        <v>39</v>
      </c>
      <c r="C11090" t="s">
        <v>12701</v>
      </c>
      <c r="D11090" t="s">
        <v>198</v>
      </c>
      <c r="E11090" t="s">
        <v>61</v>
      </c>
      <c r="F11090" t="s">
        <v>3021</v>
      </c>
      <c r="G11090" t="s">
        <v>8312</v>
      </c>
      <c r="H11090" t="s">
        <v>184</v>
      </c>
      <c r="I11090" t="s">
        <v>5944</v>
      </c>
      <c r="J11090" t="s">
        <v>5092</v>
      </c>
      <c r="K11090" t="s">
        <v>34183</v>
      </c>
    </row>
    <row r="11091" spans="1:21" x14ac:dyDescent="0.25">
      <c r="A11091" t="s">
        <v>1129</v>
      </c>
      <c r="B11091" t="s">
        <v>424</v>
      </c>
      <c r="C11091" t="s">
        <v>11879</v>
      </c>
      <c r="D11091" t="s">
        <v>392</v>
      </c>
      <c r="E11091" t="s">
        <v>1282</v>
      </c>
      <c r="F11091" t="s">
        <v>723</v>
      </c>
      <c r="G11091" t="s">
        <v>28</v>
      </c>
      <c r="H11091" t="s">
        <v>944</v>
      </c>
      <c r="I11091" t="s">
        <v>59</v>
      </c>
      <c r="J11091" t="s">
        <v>34184</v>
      </c>
      <c r="K11091" t="s">
        <v>6860</v>
      </c>
      <c r="L11091" t="s">
        <v>34185</v>
      </c>
    </row>
    <row r="11092" spans="1:21" x14ac:dyDescent="0.25">
      <c r="A11092" t="s">
        <v>34186</v>
      </c>
      <c r="B11092" t="s">
        <v>179</v>
      </c>
      <c r="C11092" t="s">
        <v>5854</v>
      </c>
      <c r="D11092" t="s">
        <v>944</v>
      </c>
      <c r="E11092" t="s">
        <v>179</v>
      </c>
      <c r="F11092" t="s">
        <v>249</v>
      </c>
      <c r="G11092" t="s">
        <v>57</v>
      </c>
      <c r="H11092" t="s">
        <v>61</v>
      </c>
      <c r="I11092" t="s">
        <v>7189</v>
      </c>
      <c r="J11092" t="s">
        <v>112</v>
      </c>
      <c r="K11092" t="s">
        <v>11879</v>
      </c>
      <c r="L11092" t="s">
        <v>34187</v>
      </c>
    </row>
    <row r="11093" spans="1:21" x14ac:dyDescent="0.25">
      <c r="A11093" t="s">
        <v>61</v>
      </c>
      <c r="B11093" t="s">
        <v>34188</v>
      </c>
      <c r="C11093" t="s">
        <v>61</v>
      </c>
      <c r="D11093" t="s">
        <v>17664</v>
      </c>
      <c r="E11093" t="s">
        <v>238</v>
      </c>
      <c r="F11093" t="s">
        <v>59</v>
      </c>
      <c r="G11093" t="s">
        <v>157</v>
      </c>
      <c r="H11093" t="s">
        <v>3045</v>
      </c>
      <c r="I11093" t="s">
        <v>721</v>
      </c>
      <c r="J11093" t="s">
        <v>18648</v>
      </c>
      <c r="K11093" t="s">
        <v>2189</v>
      </c>
      <c r="L11093" t="s">
        <v>34189</v>
      </c>
    </row>
    <row r="11094" spans="1:21" x14ac:dyDescent="0.25">
      <c r="A11094" t="s">
        <v>461</v>
      </c>
      <c r="B11094" t="s">
        <v>61</v>
      </c>
      <c r="C11094" t="s">
        <v>34190</v>
      </c>
      <c r="D11094" t="s">
        <v>18</v>
      </c>
      <c r="E11094" t="s">
        <v>61</v>
      </c>
      <c r="F11094" t="s">
        <v>34191</v>
      </c>
      <c r="G11094" t="s">
        <v>265</v>
      </c>
      <c r="H11094" t="s">
        <v>182</v>
      </c>
      <c r="I11094" t="s">
        <v>1405</v>
      </c>
      <c r="J11094" t="s">
        <v>150</v>
      </c>
      <c r="K11094" t="s">
        <v>34192</v>
      </c>
    </row>
    <row r="11095" spans="1:21" x14ac:dyDescent="0.25">
      <c r="A11095" t="s">
        <v>2018</v>
      </c>
      <c r="B11095" t="s">
        <v>36</v>
      </c>
      <c r="C11095" t="s">
        <v>15</v>
      </c>
      <c r="D11095" t="s">
        <v>57</v>
      </c>
      <c r="E11095" t="s">
        <v>34193</v>
      </c>
      <c r="F11095" t="s">
        <v>34194</v>
      </c>
      <c r="G11095" t="s">
        <v>57</v>
      </c>
      <c r="H11095" t="s">
        <v>34195</v>
      </c>
    </row>
    <row r="11096" spans="1:21" x14ac:dyDescent="0.25">
      <c r="A11096" t="s">
        <v>546</v>
      </c>
      <c r="B11096" t="s">
        <v>6450</v>
      </c>
      <c r="C11096" t="s">
        <v>59</v>
      </c>
      <c r="D11096" t="s">
        <v>12006</v>
      </c>
      <c r="E11096" t="s">
        <v>18</v>
      </c>
      <c r="F11096" t="s">
        <v>34196</v>
      </c>
      <c r="G11096" t="s">
        <v>1154</v>
      </c>
      <c r="H11096" t="s">
        <v>5841</v>
      </c>
      <c r="I11096" t="s">
        <v>8327</v>
      </c>
      <c r="J11096" t="s">
        <v>1527</v>
      </c>
      <c r="K11096" t="s">
        <v>157</v>
      </c>
      <c r="L11096" t="s">
        <v>18114</v>
      </c>
      <c r="M11096" t="s">
        <v>59</v>
      </c>
      <c r="N11096" t="s">
        <v>1117</v>
      </c>
      <c r="O11096" t="s">
        <v>37</v>
      </c>
      <c r="P11096" t="s">
        <v>411</v>
      </c>
      <c r="Q11096" t="s">
        <v>1349</v>
      </c>
      <c r="R11096" t="s">
        <v>126</v>
      </c>
      <c r="S11096" t="s">
        <v>974</v>
      </c>
      <c r="T11096" t="s">
        <v>2386</v>
      </c>
      <c r="U11096" t="s">
        <v>34197</v>
      </c>
    </row>
    <row r="11097" spans="1:21" x14ac:dyDescent="0.25">
      <c r="A11097" t="s">
        <v>34177</v>
      </c>
      <c r="B11097" t="s">
        <v>1129</v>
      </c>
      <c r="C11097" t="s">
        <v>612</v>
      </c>
      <c r="D11097" t="s">
        <v>34198</v>
      </c>
      <c r="E11097" t="s">
        <v>3136</v>
      </c>
      <c r="F11097" t="s">
        <v>206</v>
      </c>
      <c r="G11097" t="s">
        <v>36</v>
      </c>
      <c r="H11097" t="s">
        <v>159</v>
      </c>
      <c r="I11097" t="s">
        <v>61</v>
      </c>
      <c r="J11097" t="s">
        <v>34199</v>
      </c>
    </row>
    <row r="11098" spans="1:21" x14ac:dyDescent="0.25">
      <c r="A11098" t="s">
        <v>1349</v>
      </c>
      <c r="B11098" t="s">
        <v>2018</v>
      </c>
      <c r="C11098" t="s">
        <v>36</v>
      </c>
      <c r="D11098" t="s">
        <v>15</v>
      </c>
      <c r="E11098" t="s">
        <v>54</v>
      </c>
      <c r="F11098" t="s">
        <v>61</v>
      </c>
      <c r="G11098" t="s">
        <v>14318</v>
      </c>
      <c r="H11098" t="s">
        <v>18</v>
      </c>
      <c r="I11098" t="s">
        <v>572</v>
      </c>
      <c r="J11098" t="s">
        <v>34200</v>
      </c>
      <c r="K11098" t="s">
        <v>3865</v>
      </c>
      <c r="L11098" t="s">
        <v>7713</v>
      </c>
      <c r="M11098" t="s">
        <v>30151</v>
      </c>
      <c r="N11098" t="s">
        <v>34201</v>
      </c>
    </row>
    <row r="11099" spans="1:21" x14ac:dyDescent="0.25">
      <c r="A11099">
        <v>757</v>
      </c>
      <c r="B11099" t="s">
        <v>179</v>
      </c>
      <c r="C11099" t="s">
        <v>34202</v>
      </c>
      <c r="D11099" t="s">
        <v>15</v>
      </c>
      <c r="E11099" t="s">
        <v>61</v>
      </c>
      <c r="F11099" t="s">
        <v>17664</v>
      </c>
      <c r="G11099" t="s">
        <v>2711</v>
      </c>
      <c r="H11099" t="s">
        <v>30</v>
      </c>
      <c r="I11099" t="s">
        <v>34203</v>
      </c>
    </row>
    <row r="11100" spans="1:21" x14ac:dyDescent="0.25">
      <c r="A11100" t="s">
        <v>13281</v>
      </c>
      <c r="B11100" t="s">
        <v>13433</v>
      </c>
      <c r="C11100" t="s">
        <v>157</v>
      </c>
      <c r="D11100" t="s">
        <v>5602</v>
      </c>
      <c r="E11100" t="s">
        <v>59</v>
      </c>
      <c r="F11100" t="s">
        <v>15015</v>
      </c>
      <c r="G11100" t="s">
        <v>944</v>
      </c>
      <c r="H11100" t="s">
        <v>461</v>
      </c>
      <c r="I11100" t="s">
        <v>30547</v>
      </c>
      <c r="J11100" t="s">
        <v>34204</v>
      </c>
      <c r="K11100" t="s">
        <v>28074</v>
      </c>
      <c r="L11100" t="s">
        <v>179</v>
      </c>
      <c r="M11100" t="s">
        <v>400</v>
      </c>
      <c r="N11100" t="s">
        <v>34205</v>
      </c>
    </row>
    <row r="11101" spans="1:21" x14ac:dyDescent="0.25">
      <c r="A11101" t="s">
        <v>3767</v>
      </c>
      <c r="B11101" t="s">
        <v>2101</v>
      </c>
      <c r="C11101" t="s">
        <v>610</v>
      </c>
      <c r="D11101" t="s">
        <v>34206</v>
      </c>
    </row>
    <row r="11102" spans="1:21" x14ac:dyDescent="0.25">
      <c r="A11102" t="s">
        <v>839</v>
      </c>
      <c r="B11102" t="s">
        <v>71</v>
      </c>
      <c r="C11102" t="s">
        <v>5</v>
      </c>
      <c r="D11102" t="s">
        <v>2433</v>
      </c>
      <c r="E11102" t="s">
        <v>249</v>
      </c>
      <c r="F11102" t="s">
        <v>126</v>
      </c>
      <c r="G11102" t="s">
        <v>34207</v>
      </c>
      <c r="H11102" t="s">
        <v>944</v>
      </c>
      <c r="I11102" t="s">
        <v>1766</v>
      </c>
      <c r="J11102" t="s">
        <v>238</v>
      </c>
      <c r="K11102" t="s">
        <v>59</v>
      </c>
      <c r="L11102" t="s">
        <v>34208</v>
      </c>
    </row>
    <row r="11103" spans="1:21" x14ac:dyDescent="0.25">
      <c r="A11103" t="s">
        <v>419</v>
      </c>
      <c r="B11103" t="s">
        <v>8035</v>
      </c>
      <c r="C11103" t="s">
        <v>37</v>
      </c>
      <c r="D11103" t="s">
        <v>546</v>
      </c>
      <c r="E11103" t="s">
        <v>530</v>
      </c>
      <c r="F11103" t="s">
        <v>34209</v>
      </c>
    </row>
    <row r="11104" spans="1:21" x14ac:dyDescent="0.25">
      <c r="A11104" t="s">
        <v>37</v>
      </c>
      <c r="B11104" t="s">
        <v>411</v>
      </c>
      <c r="C11104" t="s">
        <v>1349</v>
      </c>
      <c r="D11104" t="s">
        <v>868</v>
      </c>
      <c r="E11104" t="s">
        <v>342</v>
      </c>
      <c r="F11104" t="s">
        <v>794</v>
      </c>
      <c r="G11104" t="s">
        <v>3291</v>
      </c>
      <c r="H11104" t="s">
        <v>57</v>
      </c>
      <c r="I11104" t="s">
        <v>34210</v>
      </c>
      <c r="J11104" t="s">
        <v>9419</v>
      </c>
      <c r="K11104" t="s">
        <v>16</v>
      </c>
      <c r="L11104" t="s">
        <v>5</v>
      </c>
      <c r="M11104" t="s">
        <v>3015</v>
      </c>
      <c r="N11104" t="s">
        <v>1049</v>
      </c>
      <c r="O11104" t="s">
        <v>126</v>
      </c>
      <c r="P11104" t="s">
        <v>34211</v>
      </c>
    </row>
    <row r="11105" spans="1:20" x14ac:dyDescent="0.25">
      <c r="A11105" t="s">
        <v>4419</v>
      </c>
      <c r="B11105" t="s">
        <v>1532</v>
      </c>
      <c r="C11105" t="s">
        <v>2072</v>
      </c>
      <c r="D11105" t="s">
        <v>886</v>
      </c>
      <c r="E11105" t="s">
        <v>2108</v>
      </c>
      <c r="F11105" t="s">
        <v>4981</v>
      </c>
      <c r="G11105" t="s">
        <v>37</v>
      </c>
      <c r="H11105" t="s">
        <v>34212</v>
      </c>
    </row>
    <row r="11106" spans="1:20" x14ac:dyDescent="0.25">
      <c r="A11106" t="s">
        <v>761</v>
      </c>
      <c r="B11106" t="s">
        <v>5</v>
      </c>
      <c r="C11106" t="s">
        <v>8944</v>
      </c>
      <c r="D11106" t="s">
        <v>30</v>
      </c>
      <c r="E11106" t="s">
        <v>411</v>
      </c>
      <c r="F11106" t="s">
        <v>717</v>
      </c>
      <c r="G11106" t="s">
        <v>159</v>
      </c>
      <c r="H11106" t="s">
        <v>61</v>
      </c>
      <c r="I11106" t="s">
        <v>781</v>
      </c>
      <c r="J11106" t="s">
        <v>34213</v>
      </c>
    </row>
    <row r="11107" spans="1:20" x14ac:dyDescent="0.25">
      <c r="A11107" t="s">
        <v>71</v>
      </c>
      <c r="B11107" t="s">
        <v>590</v>
      </c>
      <c r="C11107" t="s">
        <v>521</v>
      </c>
      <c r="D11107" t="s">
        <v>594</v>
      </c>
      <c r="E11107" t="s">
        <v>34214</v>
      </c>
      <c r="F11107" t="s">
        <v>1255</v>
      </c>
      <c r="G11107" t="s">
        <v>5</v>
      </c>
      <c r="H11107" t="s">
        <v>266</v>
      </c>
      <c r="I11107" t="s">
        <v>34215</v>
      </c>
    </row>
    <row r="11108" spans="1:20" x14ac:dyDescent="0.25">
      <c r="A11108" t="s">
        <v>156</v>
      </c>
      <c r="B11108" t="s">
        <v>157</v>
      </c>
      <c r="C11108" t="s">
        <v>695</v>
      </c>
      <c r="D11108" t="s">
        <v>7328</v>
      </c>
      <c r="E11108" t="s">
        <v>739</v>
      </c>
      <c r="F11108" t="s">
        <v>61</v>
      </c>
      <c r="G11108" t="s">
        <v>3200</v>
      </c>
      <c r="H11108" t="s">
        <v>589</v>
      </c>
      <c r="I11108" t="s">
        <v>206</v>
      </c>
      <c r="J11108" t="s">
        <v>989</v>
      </c>
      <c r="K11108" t="s">
        <v>34216</v>
      </c>
    </row>
    <row r="11109" spans="1:20" x14ac:dyDescent="0.25">
      <c r="A11109" t="s">
        <v>206</v>
      </c>
      <c r="B11109" t="s">
        <v>43</v>
      </c>
      <c r="C11109" t="s">
        <v>5166</v>
      </c>
      <c r="D11109" t="s">
        <v>1040</v>
      </c>
      <c r="E11109" t="s">
        <v>4562</v>
      </c>
      <c r="F11109" t="s">
        <v>29755</v>
      </c>
      <c r="G11109" t="s">
        <v>156</v>
      </c>
      <c r="H11109" t="s">
        <v>33582</v>
      </c>
      <c r="I11109" t="s">
        <v>1305</v>
      </c>
      <c r="J11109" t="s">
        <v>34217</v>
      </c>
    </row>
    <row r="11110" spans="1:20" x14ac:dyDescent="0.25">
      <c r="A11110" t="s">
        <v>1013</v>
      </c>
      <c r="B11110" t="s">
        <v>179</v>
      </c>
      <c r="C11110" t="s">
        <v>6317</v>
      </c>
      <c r="D11110" t="s">
        <v>21844</v>
      </c>
      <c r="E11110" t="s">
        <v>7231</v>
      </c>
      <c r="F11110" t="s">
        <v>61</v>
      </c>
      <c r="G11110" t="s">
        <v>741</v>
      </c>
      <c r="H11110" t="s">
        <v>126</v>
      </c>
      <c r="I11110" t="s">
        <v>29060</v>
      </c>
      <c r="J11110" t="s">
        <v>1180</v>
      </c>
      <c r="K11110" t="s">
        <v>1025</v>
      </c>
      <c r="L11110" t="s">
        <v>34218</v>
      </c>
      <c r="M11110" t="s">
        <v>34219</v>
      </c>
    </row>
    <row r="11111" spans="1:20" x14ac:dyDescent="0.25">
      <c r="A11111" t="s">
        <v>61</v>
      </c>
      <c r="B11111" t="s">
        <v>81</v>
      </c>
      <c r="C11111" t="s">
        <v>10139</v>
      </c>
      <c r="D11111" t="s">
        <v>115</v>
      </c>
      <c r="E11111" t="s">
        <v>157</v>
      </c>
      <c r="F11111" t="s">
        <v>635</v>
      </c>
      <c r="G11111" t="s">
        <v>126</v>
      </c>
      <c r="H11111" t="s">
        <v>61</v>
      </c>
      <c r="I11111" t="s">
        <v>10139</v>
      </c>
      <c r="J11111" t="s">
        <v>59</v>
      </c>
      <c r="K11111" t="s">
        <v>7758</v>
      </c>
      <c r="L11111" t="s">
        <v>615</v>
      </c>
      <c r="M11111" t="s">
        <v>34220</v>
      </c>
      <c r="N11111" t="s">
        <v>37</v>
      </c>
      <c r="O11111" t="s">
        <v>34221</v>
      </c>
      <c r="P11111" t="s">
        <v>282</v>
      </c>
      <c r="Q11111" t="s">
        <v>1910</v>
      </c>
      <c r="R11111" t="s">
        <v>34222</v>
      </c>
    </row>
    <row r="11112" spans="1:20" x14ac:dyDescent="0.25">
      <c r="A11112" t="s">
        <v>59</v>
      </c>
      <c r="B11112" t="s">
        <v>157</v>
      </c>
      <c r="C11112" t="s">
        <v>1696</v>
      </c>
      <c r="D11112" t="s">
        <v>432</v>
      </c>
      <c r="E11112" t="s">
        <v>194</v>
      </c>
      <c r="F11112" t="s">
        <v>9456</v>
      </c>
      <c r="G11112" t="s">
        <v>34223</v>
      </c>
      <c r="H11112" t="s">
        <v>61</v>
      </c>
      <c r="I11112" t="s">
        <v>32610</v>
      </c>
      <c r="J11112" t="s">
        <v>34224</v>
      </c>
      <c r="K11112" t="s">
        <v>198</v>
      </c>
      <c r="L11112" t="s">
        <v>17803</v>
      </c>
      <c r="M11112" t="s">
        <v>179</v>
      </c>
      <c r="N11112" t="s">
        <v>61</v>
      </c>
      <c r="O11112" t="s">
        <v>10363</v>
      </c>
      <c r="P11112" t="s">
        <v>14027</v>
      </c>
      <c r="Q11112" t="s">
        <v>57</v>
      </c>
      <c r="R11112" t="s">
        <v>34225</v>
      </c>
    </row>
    <row r="11113" spans="1:20" x14ac:dyDescent="0.25">
      <c r="A11113" t="s">
        <v>34226</v>
      </c>
      <c r="B11113" t="s">
        <v>24221</v>
      </c>
      <c r="C11113" t="s">
        <v>1505</v>
      </c>
      <c r="D11113" t="s">
        <v>2349</v>
      </c>
      <c r="E11113" t="s">
        <v>34227</v>
      </c>
      <c r="F11113" t="s">
        <v>3791</v>
      </c>
      <c r="G11113" t="s">
        <v>34228</v>
      </c>
      <c r="H11113" t="s">
        <v>34229</v>
      </c>
      <c r="I11113" t="s">
        <v>2458</v>
      </c>
      <c r="J11113" t="s">
        <v>34230</v>
      </c>
    </row>
    <row r="11114" spans="1:20" x14ac:dyDescent="0.25">
      <c r="A11114" t="s">
        <v>66</v>
      </c>
      <c r="B11114" t="s">
        <v>1392</v>
      </c>
      <c r="C11114" t="s">
        <v>54</v>
      </c>
      <c r="D11114" t="s">
        <v>14649</v>
      </c>
      <c r="E11114" t="s">
        <v>4032</v>
      </c>
      <c r="F11114" t="s">
        <v>34231</v>
      </c>
      <c r="G11114" t="s">
        <v>3211</v>
      </c>
      <c r="H11114" t="s">
        <v>383</v>
      </c>
      <c r="I11114" t="s">
        <v>33121</v>
      </c>
      <c r="J11114" t="s">
        <v>34232</v>
      </c>
      <c r="K11114" t="s">
        <v>1689</v>
      </c>
      <c r="L11114" t="s">
        <v>156</v>
      </c>
      <c r="M11114" t="s">
        <v>978</v>
      </c>
      <c r="N11114" t="s">
        <v>2423</v>
      </c>
      <c r="O11114" t="s">
        <v>74</v>
      </c>
      <c r="P11114" t="s">
        <v>873</v>
      </c>
      <c r="Q11114" t="s">
        <v>1602</v>
      </c>
      <c r="R11114" t="s">
        <v>126</v>
      </c>
      <c r="S11114" t="s">
        <v>34233</v>
      </c>
    </row>
    <row r="11115" spans="1:20" x14ac:dyDescent="0.25">
      <c r="A11115" t="s">
        <v>603</v>
      </c>
      <c r="B11115" t="s">
        <v>34234</v>
      </c>
    </row>
    <row r="11116" spans="1:20" x14ac:dyDescent="0.25">
      <c r="A11116" t="s">
        <v>43</v>
      </c>
      <c r="B11116" t="s">
        <v>30063</v>
      </c>
      <c r="C11116" t="s">
        <v>29756</v>
      </c>
      <c r="D11116" t="s">
        <v>32181</v>
      </c>
      <c r="E11116" t="s">
        <v>2761</v>
      </c>
      <c r="F11116" t="s">
        <v>9076</v>
      </c>
      <c r="G11116" t="s">
        <v>598</v>
      </c>
      <c r="H11116" t="s">
        <v>206</v>
      </c>
      <c r="I11116" t="s">
        <v>34235</v>
      </c>
      <c r="J11116" t="s">
        <v>7396</v>
      </c>
      <c r="K11116" t="s">
        <v>34236</v>
      </c>
    </row>
    <row r="11117" spans="1:20" x14ac:dyDescent="0.25">
      <c r="A11117" t="s">
        <v>34237</v>
      </c>
      <c r="B11117" t="s">
        <v>34238</v>
      </c>
      <c r="C11117" t="s">
        <v>7497</v>
      </c>
      <c r="D11117" t="s">
        <v>34239</v>
      </c>
      <c r="E11117" t="s">
        <v>3712</v>
      </c>
      <c r="F11117" t="s">
        <v>181</v>
      </c>
      <c r="G11117" t="s">
        <v>2192</v>
      </c>
      <c r="H11117" t="s">
        <v>28461</v>
      </c>
      <c r="I11117" t="s">
        <v>113</v>
      </c>
      <c r="J11117" t="s">
        <v>249</v>
      </c>
      <c r="K11117" t="s">
        <v>7657</v>
      </c>
      <c r="L11117" t="s">
        <v>57</v>
      </c>
      <c r="M11117" t="s">
        <v>5</v>
      </c>
      <c r="N11117" t="s">
        <v>34240</v>
      </c>
      <c r="O11117" t="s">
        <v>6854</v>
      </c>
      <c r="P11117" t="s">
        <v>572</v>
      </c>
      <c r="Q11117" t="s">
        <v>34241</v>
      </c>
    </row>
    <row r="11118" spans="1:20" x14ac:dyDescent="0.25">
      <c r="A11118" t="s">
        <v>615</v>
      </c>
      <c r="B11118" t="s">
        <v>635</v>
      </c>
      <c r="C11118" t="s">
        <v>59</v>
      </c>
      <c r="D11118" t="s">
        <v>1265</v>
      </c>
      <c r="E11118" t="s">
        <v>150</v>
      </c>
      <c r="F11118" t="s">
        <v>34242</v>
      </c>
      <c r="G11118" t="s">
        <v>342</v>
      </c>
      <c r="H11118" t="s">
        <v>13663</v>
      </c>
      <c r="I11118" t="s">
        <v>179</v>
      </c>
      <c r="J11118" t="s">
        <v>2375</v>
      </c>
      <c r="K11118" t="s">
        <v>34243</v>
      </c>
      <c r="L11118" t="s">
        <v>5</v>
      </c>
      <c r="M11118" t="s">
        <v>4084</v>
      </c>
      <c r="N11118" t="s">
        <v>17035</v>
      </c>
      <c r="O11118" t="s">
        <v>5887</v>
      </c>
      <c r="P11118" t="s">
        <v>194</v>
      </c>
      <c r="Q11118" t="s">
        <v>34244</v>
      </c>
      <c r="R11118" t="s">
        <v>99</v>
      </c>
      <c r="S11118" t="s">
        <v>2896</v>
      </c>
      <c r="T11118" t="s">
        <v>34245</v>
      </c>
    </row>
    <row r="11119" spans="1:20" x14ac:dyDescent="0.25">
      <c r="A11119" t="s">
        <v>34246</v>
      </c>
      <c r="B11119" t="s">
        <v>1</v>
      </c>
      <c r="C11119" t="s">
        <v>43</v>
      </c>
      <c r="D11119" t="s">
        <v>34247</v>
      </c>
      <c r="E11119" t="s">
        <v>59</v>
      </c>
      <c r="F11119" t="s">
        <v>2117</v>
      </c>
      <c r="G11119" t="s">
        <v>8010</v>
      </c>
      <c r="H11119" t="s">
        <v>59</v>
      </c>
      <c r="I11119" t="s">
        <v>5166</v>
      </c>
      <c r="J11119" t="s">
        <v>658</v>
      </c>
      <c r="K11119" t="s">
        <v>830</v>
      </c>
      <c r="L11119" t="s">
        <v>5092</v>
      </c>
      <c r="M11119" t="s">
        <v>34248</v>
      </c>
      <c r="N11119" t="s">
        <v>34249</v>
      </c>
      <c r="O11119" t="s">
        <v>34250</v>
      </c>
    </row>
    <row r="11120" spans="1:20" x14ac:dyDescent="0.25">
      <c r="A11120" t="s">
        <v>456</v>
      </c>
      <c r="B11120" t="s">
        <v>59</v>
      </c>
      <c r="C11120" t="s">
        <v>457</v>
      </c>
      <c r="D11120" t="s">
        <v>18</v>
      </c>
      <c r="E11120" t="s">
        <v>59</v>
      </c>
      <c r="F11120" t="s">
        <v>9110</v>
      </c>
      <c r="G11120" t="s">
        <v>438</v>
      </c>
      <c r="H11120" t="s">
        <v>3200</v>
      </c>
      <c r="I11120" t="s">
        <v>572</v>
      </c>
      <c r="J11120" t="s">
        <v>584</v>
      </c>
      <c r="K11120" t="s">
        <v>206</v>
      </c>
      <c r="L11120" t="s">
        <v>989</v>
      </c>
      <c r="M11120" t="s">
        <v>699</v>
      </c>
      <c r="N11120" t="s">
        <v>126</v>
      </c>
      <c r="O11120" t="s">
        <v>640</v>
      </c>
      <c r="P11120" t="s">
        <v>13702</v>
      </c>
      <c r="Q11120" t="s">
        <v>57</v>
      </c>
      <c r="R11120" t="s">
        <v>4913</v>
      </c>
      <c r="S11120" t="s">
        <v>37</v>
      </c>
      <c r="T11120" t="s">
        <v>34251</v>
      </c>
    </row>
    <row r="11121" spans="1:22" x14ac:dyDescent="0.25">
      <c r="A11121" t="s">
        <v>113</v>
      </c>
      <c r="B11121" t="s">
        <v>59</v>
      </c>
      <c r="C11121" t="s">
        <v>157</v>
      </c>
      <c r="D11121" t="s">
        <v>10399</v>
      </c>
      <c r="E11121" t="s">
        <v>461</v>
      </c>
      <c r="F11121" t="s">
        <v>721</v>
      </c>
      <c r="G11121" t="s">
        <v>461</v>
      </c>
      <c r="H11121" t="s">
        <v>15184</v>
      </c>
      <c r="I11121" t="s">
        <v>335</v>
      </c>
      <c r="J11121" t="s">
        <v>150</v>
      </c>
      <c r="K11121" t="s">
        <v>1706</v>
      </c>
      <c r="L11121" t="s">
        <v>59</v>
      </c>
      <c r="M11121" t="s">
        <v>194</v>
      </c>
      <c r="N11121" t="s">
        <v>5030</v>
      </c>
      <c r="O11121" t="s">
        <v>220</v>
      </c>
      <c r="P11121" t="s">
        <v>33314</v>
      </c>
      <c r="Q11121" t="s">
        <v>115</v>
      </c>
      <c r="R11121" t="s">
        <v>157</v>
      </c>
      <c r="S11121" t="s">
        <v>34252</v>
      </c>
      <c r="T11121" t="s">
        <v>66</v>
      </c>
      <c r="U11121" t="s">
        <v>220</v>
      </c>
      <c r="V11121" t="s">
        <v>34253</v>
      </c>
    </row>
    <row r="11122" spans="1:22" x14ac:dyDescent="0.25">
      <c r="A11122" t="s">
        <v>179</v>
      </c>
      <c r="B11122" t="s">
        <v>5</v>
      </c>
      <c r="C11122" t="s">
        <v>2702</v>
      </c>
      <c r="D11122" t="s">
        <v>758</v>
      </c>
      <c r="E11122" t="s">
        <v>5092</v>
      </c>
      <c r="F11122" t="s">
        <v>179</v>
      </c>
      <c r="G11122" t="s">
        <v>5</v>
      </c>
      <c r="H11122" t="s">
        <v>266</v>
      </c>
      <c r="I11122" t="s">
        <v>1590</v>
      </c>
      <c r="J11122" t="s">
        <v>59</v>
      </c>
      <c r="K11122" t="s">
        <v>9970</v>
      </c>
      <c r="L11122" t="s">
        <v>194</v>
      </c>
      <c r="M11122" t="s">
        <v>93</v>
      </c>
      <c r="N11122" t="s">
        <v>26056</v>
      </c>
      <c r="O11122" t="s">
        <v>34254</v>
      </c>
      <c r="P11122" t="s">
        <v>18516</v>
      </c>
      <c r="Q11122" t="s">
        <v>5092</v>
      </c>
      <c r="R11122" t="s">
        <v>34255</v>
      </c>
      <c r="S11122" t="s">
        <v>193</v>
      </c>
      <c r="T11122" t="s">
        <v>34256</v>
      </c>
    </row>
    <row r="11123" spans="1:22" x14ac:dyDescent="0.25">
      <c r="A11123" t="s">
        <v>603</v>
      </c>
      <c r="B11123" t="s">
        <v>34257</v>
      </c>
    </row>
    <row r="11124" spans="1:22" x14ac:dyDescent="0.25">
      <c r="A11124" t="s">
        <v>5285</v>
      </c>
      <c r="B11124" t="s">
        <v>34258</v>
      </c>
    </row>
    <row r="11125" spans="1:22" x14ac:dyDescent="0.25">
      <c r="A11125" t="s">
        <v>5044</v>
      </c>
      <c r="B11125" t="s">
        <v>34259</v>
      </c>
    </row>
    <row r="11126" spans="1:22" x14ac:dyDescent="0.25">
      <c r="A11126" t="s">
        <v>1716</v>
      </c>
      <c r="B11126" t="s">
        <v>34260</v>
      </c>
    </row>
    <row r="11127" spans="1:22" x14ac:dyDescent="0.25">
      <c r="A11127" t="s">
        <v>6614</v>
      </c>
      <c r="B11127" t="s">
        <v>181</v>
      </c>
      <c r="C11127" t="s">
        <v>290</v>
      </c>
      <c r="D11127" t="s">
        <v>5</v>
      </c>
      <c r="E11127" t="b">
        <v>1</v>
      </c>
      <c r="F11127" t="s">
        <v>34261</v>
      </c>
      <c r="G11127" t="s">
        <v>1295</v>
      </c>
      <c r="H11127" t="s">
        <v>7297</v>
      </c>
      <c r="I11127" t="s">
        <v>5</v>
      </c>
      <c r="J11127" t="s">
        <v>646</v>
      </c>
      <c r="K11127" t="s">
        <v>20363</v>
      </c>
      <c r="L11127" t="s">
        <v>710</v>
      </c>
      <c r="M11127" t="s">
        <v>214</v>
      </c>
      <c r="N11127" t="s">
        <v>17816</v>
      </c>
      <c r="O11127" t="s">
        <v>318</v>
      </c>
      <c r="P11127" t="s">
        <v>1173</v>
      </c>
      <c r="Q11127" t="s">
        <v>5216</v>
      </c>
      <c r="R11127" t="s">
        <v>57</v>
      </c>
      <c r="S11127" t="s">
        <v>61</v>
      </c>
      <c r="T11127" t="s">
        <v>34262</v>
      </c>
      <c r="U11127" t="s">
        <v>34263</v>
      </c>
      <c r="V11127" t="s">
        <v>34264</v>
      </c>
    </row>
    <row r="11128" spans="1:22" x14ac:dyDescent="0.25">
      <c r="A11128" t="s">
        <v>6614</v>
      </c>
      <c r="B11128" t="s">
        <v>190</v>
      </c>
      <c r="C11128" t="s">
        <v>806</v>
      </c>
      <c r="D11128" t="s">
        <v>206</v>
      </c>
      <c r="E11128" t="s">
        <v>5166</v>
      </c>
      <c r="F11128" t="s">
        <v>71</v>
      </c>
      <c r="G11128" t="s">
        <v>34265</v>
      </c>
      <c r="H11128" t="s">
        <v>34266</v>
      </c>
      <c r="I11128" t="s">
        <v>1662</v>
      </c>
      <c r="J11128" t="s">
        <v>34267</v>
      </c>
      <c r="K11128" t="s">
        <v>1993</v>
      </c>
      <c r="L11128" t="s">
        <v>1994</v>
      </c>
      <c r="M11128" t="s">
        <v>59</v>
      </c>
      <c r="N11128" t="s">
        <v>639</v>
      </c>
      <c r="O11128" t="s">
        <v>61</v>
      </c>
      <c r="P11128" t="s">
        <v>64</v>
      </c>
      <c r="Q11128" t="s">
        <v>1554</v>
      </c>
      <c r="R11128" t="s">
        <v>194</v>
      </c>
      <c r="S11128" t="s">
        <v>34268</v>
      </c>
    </row>
    <row r="11129" spans="1:22" x14ac:dyDescent="0.25">
      <c r="A11129" t="s">
        <v>6614</v>
      </c>
      <c r="B11129" t="s">
        <v>290</v>
      </c>
      <c r="C11129" t="s">
        <v>73</v>
      </c>
      <c r="D11129" t="s">
        <v>479</v>
      </c>
      <c r="E11129" t="s">
        <v>1776</v>
      </c>
      <c r="F11129" t="s">
        <v>3071</v>
      </c>
      <c r="G11129" t="s">
        <v>126</v>
      </c>
      <c r="H11129" t="s">
        <v>36</v>
      </c>
      <c r="I11129" t="s">
        <v>206</v>
      </c>
      <c r="J11129" t="s">
        <v>43</v>
      </c>
      <c r="K11129" t="s">
        <v>34269</v>
      </c>
      <c r="L11129" t="s">
        <v>34270</v>
      </c>
    </row>
    <row r="11130" spans="1:22" x14ac:dyDescent="0.25">
      <c r="A11130" t="s">
        <v>6614</v>
      </c>
      <c r="B11130" t="s">
        <v>36</v>
      </c>
      <c r="C11130" t="s">
        <v>1377</v>
      </c>
      <c r="D11130" t="s">
        <v>327</v>
      </c>
      <c r="E11130" t="s">
        <v>126</v>
      </c>
      <c r="F11130" t="s">
        <v>1635</v>
      </c>
      <c r="G11130" t="s">
        <v>34271</v>
      </c>
      <c r="H11130" t="s">
        <v>18832</v>
      </c>
      <c r="I11130" t="s">
        <v>34272</v>
      </c>
    </row>
    <row r="11131" spans="1:22" x14ac:dyDescent="0.25">
      <c r="A11131" t="s">
        <v>6614</v>
      </c>
      <c r="B11131" t="s">
        <v>1079</v>
      </c>
      <c r="C11131" t="s">
        <v>61</v>
      </c>
      <c r="D11131" t="s">
        <v>1088</v>
      </c>
      <c r="E11131" t="s">
        <v>241</v>
      </c>
      <c r="F11131" t="s">
        <v>36</v>
      </c>
      <c r="G11131" t="s">
        <v>22308</v>
      </c>
      <c r="H11131" t="s">
        <v>1012</v>
      </c>
      <c r="I11131" t="s">
        <v>17123</v>
      </c>
      <c r="J11131" t="s">
        <v>179</v>
      </c>
      <c r="K11131" t="s">
        <v>288</v>
      </c>
      <c r="L11131" t="s">
        <v>34273</v>
      </c>
      <c r="M11131" t="s">
        <v>4622</v>
      </c>
      <c r="N11131" t="s">
        <v>788</v>
      </c>
      <c r="O11131" t="s">
        <v>161</v>
      </c>
      <c r="P11131" t="s">
        <v>846</v>
      </c>
      <c r="Q11131" t="s">
        <v>34274</v>
      </c>
    </row>
    <row r="11132" spans="1:22" x14ac:dyDescent="0.25">
      <c r="A11132" t="s">
        <v>6614</v>
      </c>
      <c r="B11132" t="s">
        <v>12069</v>
      </c>
      <c r="C11132" t="s">
        <v>3475</v>
      </c>
      <c r="D11132" t="s">
        <v>36</v>
      </c>
      <c r="E11132" t="s">
        <v>461</v>
      </c>
      <c r="F11132" t="s">
        <v>34275</v>
      </c>
      <c r="G11132" t="s">
        <v>62</v>
      </c>
      <c r="H11132" t="s">
        <v>11937</v>
      </c>
      <c r="I11132" t="s">
        <v>34276</v>
      </c>
      <c r="J11132" t="s">
        <v>34277</v>
      </c>
    </row>
    <row r="11133" spans="1:22" x14ac:dyDescent="0.25">
      <c r="A11133" t="s">
        <v>34278</v>
      </c>
    </row>
    <row r="11134" spans="1:22" x14ac:dyDescent="0.25">
      <c r="A11134" t="s">
        <v>2451</v>
      </c>
      <c r="B11134" t="s">
        <v>6005</v>
      </c>
      <c r="C11134" t="s">
        <v>59</v>
      </c>
      <c r="D11134" t="s">
        <v>22712</v>
      </c>
      <c r="E11134" t="s">
        <v>206</v>
      </c>
      <c r="F11134" t="s">
        <v>33717</v>
      </c>
      <c r="G11134" t="s">
        <v>34279</v>
      </c>
      <c r="H11134" t="s">
        <v>33676</v>
      </c>
      <c r="I11134" t="s">
        <v>34280</v>
      </c>
    </row>
    <row r="11135" spans="1:22" x14ac:dyDescent="0.25">
      <c r="A11135" t="s">
        <v>34281</v>
      </c>
      <c r="B11135" t="s">
        <v>34282</v>
      </c>
      <c r="C11135" t="s">
        <v>5771</v>
      </c>
      <c r="D11135" t="s">
        <v>150</v>
      </c>
      <c r="E11135" t="s">
        <v>71</v>
      </c>
      <c r="F11135" t="s">
        <v>29755</v>
      </c>
      <c r="G11135" t="s">
        <v>8243</v>
      </c>
      <c r="H11135" t="s">
        <v>45</v>
      </c>
      <c r="I11135" t="s">
        <v>61</v>
      </c>
      <c r="J11135" t="s">
        <v>34283</v>
      </c>
      <c r="K11135" t="s">
        <v>34284</v>
      </c>
      <c r="L11135" t="s">
        <v>32181</v>
      </c>
      <c r="M11135" t="s">
        <v>28461</v>
      </c>
      <c r="N11135" t="s">
        <v>34285</v>
      </c>
    </row>
    <row r="11136" spans="1:22" x14ac:dyDescent="0.25">
      <c r="A11136" t="s">
        <v>29756</v>
      </c>
      <c r="B11136" t="s">
        <v>32181</v>
      </c>
      <c r="C11136" t="s">
        <v>2761</v>
      </c>
      <c r="D11136" t="s">
        <v>9076</v>
      </c>
      <c r="E11136" t="s">
        <v>179</v>
      </c>
      <c r="F11136" t="s">
        <v>597</v>
      </c>
      <c r="G11136" t="s">
        <v>315</v>
      </c>
      <c r="H11136" t="s">
        <v>34286</v>
      </c>
      <c r="I11136" t="s">
        <v>34287</v>
      </c>
    </row>
    <row r="11137" spans="1:25" x14ac:dyDescent="0.25">
      <c r="A11137" t="s">
        <v>34288</v>
      </c>
      <c r="B11137" t="s">
        <v>5146</v>
      </c>
      <c r="C11137" t="s">
        <v>7349</v>
      </c>
      <c r="D11137" t="s">
        <v>34289</v>
      </c>
      <c r="E11137" t="s">
        <v>34290</v>
      </c>
      <c r="F11137" t="s">
        <v>37</v>
      </c>
      <c r="G11137" t="s">
        <v>10770</v>
      </c>
      <c r="H11137" t="s">
        <v>34291</v>
      </c>
      <c r="I11137" t="s">
        <v>290</v>
      </c>
      <c r="J11137" t="s">
        <v>2192</v>
      </c>
      <c r="K11137" t="s">
        <v>59</v>
      </c>
      <c r="L11137" t="s">
        <v>458</v>
      </c>
      <c r="M11137" t="s">
        <v>206</v>
      </c>
      <c r="N11137" t="s">
        <v>34292</v>
      </c>
      <c r="O11137" t="s">
        <v>34293</v>
      </c>
      <c r="P11137" t="s">
        <v>34294</v>
      </c>
    </row>
    <row r="11138" spans="1:25" x14ac:dyDescent="0.25">
      <c r="A11138" t="s">
        <v>179</v>
      </c>
      <c r="B11138" t="s">
        <v>1470</v>
      </c>
      <c r="C11138" t="s">
        <v>37</v>
      </c>
      <c r="D11138" t="s">
        <v>11114</v>
      </c>
      <c r="E11138" t="s">
        <v>788</v>
      </c>
      <c r="F11138" t="s">
        <v>432</v>
      </c>
      <c r="G11138" t="s">
        <v>61</v>
      </c>
      <c r="H11138" t="s">
        <v>4423</v>
      </c>
      <c r="I11138" t="s">
        <v>326</v>
      </c>
      <c r="J11138" t="s">
        <v>4399</v>
      </c>
      <c r="K11138" t="s">
        <v>9253</v>
      </c>
      <c r="L11138" t="s">
        <v>198</v>
      </c>
      <c r="M11138" t="s">
        <v>1408</v>
      </c>
      <c r="N11138" t="s">
        <v>302</v>
      </c>
      <c r="O11138" t="s">
        <v>45</v>
      </c>
      <c r="P11138" t="s">
        <v>61</v>
      </c>
      <c r="Q11138" t="s">
        <v>34295</v>
      </c>
      <c r="R11138" t="s">
        <v>66</v>
      </c>
      <c r="S11138" t="s">
        <v>2896</v>
      </c>
      <c r="T11138" t="s">
        <v>34296</v>
      </c>
    </row>
    <row r="11139" spans="1:25" x14ac:dyDescent="0.25">
      <c r="A11139" t="s">
        <v>61</v>
      </c>
      <c r="B11139" t="s">
        <v>190</v>
      </c>
      <c r="C11139" t="s">
        <v>3884</v>
      </c>
      <c r="D11139" t="s">
        <v>18</v>
      </c>
      <c r="E11139" t="s">
        <v>541</v>
      </c>
      <c r="F11139" t="s">
        <v>220</v>
      </c>
      <c r="G11139" t="s">
        <v>3208</v>
      </c>
      <c r="H11139" t="s">
        <v>34297</v>
      </c>
      <c r="I11139" t="s">
        <v>220</v>
      </c>
      <c r="J11139" t="s">
        <v>10009</v>
      </c>
      <c r="K11139" t="s">
        <v>61</v>
      </c>
      <c r="L11139" t="s">
        <v>8657</v>
      </c>
      <c r="M11139" t="s">
        <v>191</v>
      </c>
      <c r="N11139" t="s">
        <v>192</v>
      </c>
      <c r="O11139" t="s">
        <v>5084</v>
      </c>
      <c r="P11139" t="s">
        <v>18</v>
      </c>
      <c r="Q11139" t="s">
        <v>194</v>
      </c>
      <c r="R11139" t="s">
        <v>195</v>
      </c>
      <c r="S11139" t="s">
        <v>59</v>
      </c>
      <c r="T11139" t="s">
        <v>196</v>
      </c>
      <c r="U11139" t="s">
        <v>5092</v>
      </c>
      <c r="V11139" t="s">
        <v>197</v>
      </c>
      <c r="W11139" t="s">
        <v>198</v>
      </c>
      <c r="X11139" t="s">
        <v>34298</v>
      </c>
    </row>
    <row r="11140" spans="1:25" x14ac:dyDescent="0.25">
      <c r="A11140" t="s">
        <v>34299</v>
      </c>
      <c r="B11140" t="s">
        <v>20920</v>
      </c>
      <c r="C11140" t="s">
        <v>194</v>
      </c>
      <c r="D11140" t="s">
        <v>34300</v>
      </c>
      <c r="E11140" t="s">
        <v>1948</v>
      </c>
      <c r="F11140" t="s">
        <v>4452</v>
      </c>
      <c r="G11140" t="s">
        <v>5690</v>
      </c>
      <c r="H11140" t="s">
        <v>572</v>
      </c>
      <c r="I11140" t="s">
        <v>2399</v>
      </c>
      <c r="J11140" t="s">
        <v>1889</v>
      </c>
      <c r="K11140" t="s">
        <v>713</v>
      </c>
      <c r="L11140" t="s">
        <v>898</v>
      </c>
      <c r="M11140" t="s">
        <v>325</v>
      </c>
      <c r="N11140" t="s">
        <v>400</v>
      </c>
      <c r="O11140" t="s">
        <v>59</v>
      </c>
      <c r="P11140" t="s">
        <v>34301</v>
      </c>
      <c r="Q11140" t="s">
        <v>1313</v>
      </c>
      <c r="R11140" t="s">
        <v>182</v>
      </c>
      <c r="S11140" t="s">
        <v>3507</v>
      </c>
      <c r="T11140" t="s">
        <v>5</v>
      </c>
      <c r="U11140" t="s">
        <v>111</v>
      </c>
      <c r="V11140" t="s">
        <v>57</v>
      </c>
      <c r="W11140" t="s">
        <v>762</v>
      </c>
      <c r="X11140" t="s">
        <v>5092</v>
      </c>
      <c r="Y11140" t="s">
        <v>34302</v>
      </c>
    </row>
    <row r="11141" spans="1:25" x14ac:dyDescent="0.25">
      <c r="A11141" t="s">
        <v>5022</v>
      </c>
      <c r="B11141" t="s">
        <v>3015</v>
      </c>
      <c r="C11141" t="s">
        <v>4625</v>
      </c>
      <c r="D11141" t="s">
        <v>5092</v>
      </c>
      <c r="E11141" t="s">
        <v>3015</v>
      </c>
      <c r="F11141" t="s">
        <v>34303</v>
      </c>
    </row>
    <row r="11142" spans="1:25" x14ac:dyDescent="0.25">
      <c r="A11142" t="s">
        <v>603</v>
      </c>
      <c r="B11142" t="s">
        <v>34304</v>
      </c>
    </row>
    <row r="11143" spans="1:25" x14ac:dyDescent="0.25">
      <c r="A11143" t="s">
        <v>603</v>
      </c>
      <c r="B11143" t="s">
        <v>1622</v>
      </c>
      <c r="C11143" t="s">
        <v>59</v>
      </c>
      <c r="D11143" t="s">
        <v>34305</v>
      </c>
    </row>
    <row r="11144" spans="1:25" x14ac:dyDescent="0.25">
      <c r="A11144" t="s">
        <v>28461</v>
      </c>
      <c r="B11144" t="s">
        <v>5371</v>
      </c>
      <c r="C11144" t="s">
        <v>7396</v>
      </c>
      <c r="D11144" t="s">
        <v>32181</v>
      </c>
      <c r="E11144" t="s">
        <v>1716</v>
      </c>
      <c r="F11144" t="s">
        <v>34306</v>
      </c>
    </row>
    <row r="11145" spans="1:25" x14ac:dyDescent="0.25">
      <c r="A11145" t="s">
        <v>161</v>
      </c>
      <c r="B11145" t="s">
        <v>34307</v>
      </c>
      <c r="C11145" t="s">
        <v>161</v>
      </c>
      <c r="D11145" t="s">
        <v>34308</v>
      </c>
      <c r="E11145" t="s">
        <v>6297</v>
      </c>
      <c r="F11145" t="s">
        <v>1265</v>
      </c>
      <c r="G11145" t="s">
        <v>2759</v>
      </c>
      <c r="H11145" t="s">
        <v>61</v>
      </c>
      <c r="I11145" t="s">
        <v>7406</v>
      </c>
      <c r="J11145" t="s">
        <v>1554</v>
      </c>
      <c r="K11145" t="s">
        <v>43</v>
      </c>
      <c r="L11145" t="s">
        <v>1485</v>
      </c>
      <c r="M11145" t="s">
        <v>59</v>
      </c>
      <c r="N11145" t="s">
        <v>8848</v>
      </c>
      <c r="O11145" t="s">
        <v>206</v>
      </c>
      <c r="P11145" t="s">
        <v>34309</v>
      </c>
    </row>
    <row r="11146" spans="1:25" x14ac:dyDescent="0.25">
      <c r="A11146" t="s">
        <v>6614</v>
      </c>
      <c r="B11146" t="s">
        <v>12939</v>
      </c>
      <c r="C11146" t="s">
        <v>266</v>
      </c>
      <c r="D11146" t="s">
        <v>34310</v>
      </c>
      <c r="E11146" t="s">
        <v>5088</v>
      </c>
      <c r="F11146" t="s">
        <v>34311</v>
      </c>
    </row>
    <row r="11147" spans="1:25" x14ac:dyDescent="0.25">
      <c r="A11147" t="s">
        <v>603</v>
      </c>
      <c r="B11147" t="s">
        <v>34312</v>
      </c>
      <c r="C11147" t="s">
        <v>6614</v>
      </c>
      <c r="D11147" t="s">
        <v>2517</v>
      </c>
      <c r="E11147" t="s">
        <v>898</v>
      </c>
      <c r="F11147" t="s">
        <v>17121</v>
      </c>
      <c r="G11147" t="s">
        <v>194</v>
      </c>
      <c r="H11147" t="s">
        <v>2761</v>
      </c>
      <c r="I11147" t="s">
        <v>5092</v>
      </c>
      <c r="J11147" t="s">
        <v>1125</v>
      </c>
      <c r="K11147" t="s">
        <v>786</v>
      </c>
      <c r="L11147" t="s">
        <v>59</v>
      </c>
      <c r="M11147" t="s">
        <v>5160</v>
      </c>
      <c r="N11147" t="s">
        <v>36</v>
      </c>
      <c r="O11147" t="s">
        <v>8848</v>
      </c>
      <c r="P11147" t="s">
        <v>1088</v>
      </c>
      <c r="Q11147" t="s">
        <v>34313</v>
      </c>
      <c r="R11147" t="s">
        <v>5088</v>
      </c>
      <c r="S11147" t="s">
        <v>34314</v>
      </c>
    </row>
    <row r="11148" spans="1:25" x14ac:dyDescent="0.25">
      <c r="A11148" t="s">
        <v>603</v>
      </c>
      <c r="B11148" t="s">
        <v>34315</v>
      </c>
    </row>
    <row r="11149" spans="1:25" x14ac:dyDescent="0.25">
      <c r="A11149" t="s">
        <v>603</v>
      </c>
      <c r="B11149" t="s">
        <v>454</v>
      </c>
      <c r="C11149" t="s">
        <v>15840</v>
      </c>
      <c r="D11149" t="s">
        <v>34316</v>
      </c>
      <c r="E11149" t="s">
        <v>214</v>
      </c>
      <c r="F11149" t="s">
        <v>220</v>
      </c>
      <c r="G11149" t="s">
        <v>3208</v>
      </c>
      <c r="H11149" t="s">
        <v>1684</v>
      </c>
      <c r="I11149" t="s">
        <v>37</v>
      </c>
      <c r="J11149" t="s">
        <v>956</v>
      </c>
      <c r="K11149" t="s">
        <v>2609</v>
      </c>
      <c r="L11149" t="s">
        <v>34317</v>
      </c>
      <c r="M11149" t="s">
        <v>5088</v>
      </c>
      <c r="N11149" t="s">
        <v>36</v>
      </c>
      <c r="O11149" t="s">
        <v>126</v>
      </c>
      <c r="P11149" t="s">
        <v>14393</v>
      </c>
      <c r="Q11149" t="s">
        <v>17977</v>
      </c>
      <c r="R11149" t="s">
        <v>34318</v>
      </c>
    </row>
    <row r="11150" spans="1:25" x14ac:dyDescent="0.25">
      <c r="A11150" t="s">
        <v>34319</v>
      </c>
      <c r="B11150" t="s">
        <v>24495</v>
      </c>
      <c r="C11150" t="s">
        <v>6297</v>
      </c>
      <c r="D11150" t="s">
        <v>34320</v>
      </c>
      <c r="E11150" t="s">
        <v>34321</v>
      </c>
      <c r="F11150" t="s">
        <v>1554</v>
      </c>
      <c r="G11150" t="s">
        <v>34322</v>
      </c>
      <c r="H11150" t="s">
        <v>34323</v>
      </c>
      <c r="I11150" t="s">
        <v>4510</v>
      </c>
      <c r="J11150" t="s">
        <v>36</v>
      </c>
      <c r="K11150" t="s">
        <v>34324</v>
      </c>
    </row>
    <row r="11151" spans="1:25" x14ac:dyDescent="0.25">
      <c r="A11151" t="s">
        <v>34325</v>
      </c>
    </row>
    <row r="11152" spans="1:25" x14ac:dyDescent="0.25">
      <c r="A11152" t="s">
        <v>34326</v>
      </c>
    </row>
    <row r="11153" spans="1:24" x14ac:dyDescent="0.25">
      <c r="A11153" t="s">
        <v>3536</v>
      </c>
      <c r="B11153" t="s">
        <v>356</v>
      </c>
      <c r="C11153" t="s">
        <v>57</v>
      </c>
      <c r="D11153" t="s">
        <v>6614</v>
      </c>
      <c r="E11153" t="s">
        <v>17465</v>
      </c>
      <c r="F11153" t="s">
        <v>15</v>
      </c>
      <c r="G11153" t="s">
        <v>179</v>
      </c>
      <c r="H11153" t="s">
        <v>5</v>
      </c>
      <c r="I11153" t="s">
        <v>39</v>
      </c>
      <c r="J11153" t="s">
        <v>5289</v>
      </c>
      <c r="K11153" t="s">
        <v>37</v>
      </c>
      <c r="L11153" t="s">
        <v>10398</v>
      </c>
      <c r="M11153" t="s">
        <v>16198</v>
      </c>
      <c r="N11153" t="s">
        <v>3208</v>
      </c>
      <c r="O11153" t="s">
        <v>5291</v>
      </c>
      <c r="P11153" t="s">
        <v>14523</v>
      </c>
      <c r="Q11153" t="s">
        <v>59</v>
      </c>
      <c r="R11153" t="s">
        <v>3233</v>
      </c>
      <c r="S11153" t="s">
        <v>5088</v>
      </c>
      <c r="T11153" t="s">
        <v>34327</v>
      </c>
    </row>
    <row r="11154" spans="1:24" x14ac:dyDescent="0.25">
      <c r="A11154" t="s">
        <v>59</v>
      </c>
      <c r="B11154" t="s">
        <v>43</v>
      </c>
      <c r="C11154" t="s">
        <v>767</v>
      </c>
      <c r="D11154" t="s">
        <v>18822</v>
      </c>
      <c r="E11154" t="s">
        <v>26716</v>
      </c>
      <c r="F11154" t="s">
        <v>37</v>
      </c>
      <c r="G11154" t="s">
        <v>458</v>
      </c>
      <c r="H11154" t="s">
        <v>34328</v>
      </c>
      <c r="I11154" t="s">
        <v>25978</v>
      </c>
      <c r="J11154" t="s">
        <v>34329</v>
      </c>
      <c r="K11154" t="s">
        <v>34289</v>
      </c>
      <c r="L11154" t="s">
        <v>37</v>
      </c>
      <c r="M11154" t="s">
        <v>193</v>
      </c>
      <c r="N11154" t="s">
        <v>57</v>
      </c>
      <c r="O11154" t="s">
        <v>61</v>
      </c>
      <c r="P11154" t="s">
        <v>2419</v>
      </c>
      <c r="Q11154" t="s">
        <v>266</v>
      </c>
      <c r="R11154" t="s">
        <v>5623</v>
      </c>
      <c r="S11154" t="s">
        <v>5002</v>
      </c>
      <c r="T11154" t="s">
        <v>18</v>
      </c>
      <c r="U11154" t="s">
        <v>108</v>
      </c>
      <c r="V11154" t="s">
        <v>29756</v>
      </c>
      <c r="W11154" t="s">
        <v>15554</v>
      </c>
      <c r="X11154" t="s">
        <v>34330</v>
      </c>
    </row>
    <row r="11155" spans="1:24" x14ac:dyDescent="0.25">
      <c r="A11155" t="s">
        <v>322</v>
      </c>
      <c r="B11155" t="s">
        <v>334</v>
      </c>
      <c r="C11155" t="s">
        <v>1812</v>
      </c>
      <c r="D11155" t="s">
        <v>115</v>
      </c>
      <c r="E11155" t="s">
        <v>898</v>
      </c>
      <c r="F11155" t="s">
        <v>2067</v>
      </c>
      <c r="G11155" t="s">
        <v>1012</v>
      </c>
      <c r="H11155" t="s">
        <v>2068</v>
      </c>
      <c r="I11155" t="s">
        <v>126</v>
      </c>
      <c r="J11155" t="s">
        <v>8219</v>
      </c>
      <c r="K11155" t="s">
        <v>6785</v>
      </c>
      <c r="L11155" t="s">
        <v>558</v>
      </c>
      <c r="M11155" t="s">
        <v>34331</v>
      </c>
      <c r="N11155" t="s">
        <v>335</v>
      </c>
      <c r="O11155" t="s">
        <v>898</v>
      </c>
      <c r="P11155" t="s">
        <v>458</v>
      </c>
      <c r="Q11155" t="s">
        <v>313</v>
      </c>
      <c r="R11155" t="s">
        <v>30</v>
      </c>
      <c r="S11155" t="s">
        <v>34332</v>
      </c>
    </row>
    <row r="11156" spans="1:24" x14ac:dyDescent="0.25">
      <c r="A11156" t="s">
        <v>34333</v>
      </c>
      <c r="B11156" t="s">
        <v>61</v>
      </c>
      <c r="C11156" t="s">
        <v>17515</v>
      </c>
      <c r="D11156" t="s">
        <v>6785</v>
      </c>
      <c r="E11156" t="s">
        <v>11359</v>
      </c>
      <c r="F11156" t="s">
        <v>59</v>
      </c>
      <c r="G11156" t="s">
        <v>157</v>
      </c>
      <c r="H11156" t="s">
        <v>34334</v>
      </c>
      <c r="I11156" t="s">
        <v>34335</v>
      </c>
      <c r="J11156" t="s">
        <v>3768</v>
      </c>
      <c r="K11156" t="s">
        <v>16</v>
      </c>
      <c r="L11156" t="s">
        <v>5</v>
      </c>
      <c r="M11156" t="s">
        <v>34336</v>
      </c>
      <c r="N11156" t="s">
        <v>8717</v>
      </c>
      <c r="O11156" t="s">
        <v>59</v>
      </c>
      <c r="P11156" t="s">
        <v>34337</v>
      </c>
      <c r="Q11156" t="s">
        <v>5</v>
      </c>
      <c r="R11156" t="s">
        <v>16050</v>
      </c>
      <c r="S11156" t="s">
        <v>37</v>
      </c>
      <c r="T11156" t="s">
        <v>1701</v>
      </c>
      <c r="U11156" t="s">
        <v>34338</v>
      </c>
    </row>
    <row r="11157" spans="1:24" x14ac:dyDescent="0.25">
      <c r="A11157" t="s">
        <v>54</v>
      </c>
      <c r="B11157" t="s">
        <v>81</v>
      </c>
      <c r="C11157" t="s">
        <v>1724</v>
      </c>
      <c r="D11157" t="s">
        <v>126</v>
      </c>
      <c r="E11157" t="s">
        <v>34339</v>
      </c>
      <c r="F11157" t="s">
        <v>34340</v>
      </c>
      <c r="G11157" t="s">
        <v>34341</v>
      </c>
      <c r="H11157" t="s">
        <v>2458</v>
      </c>
      <c r="I11157" t="s">
        <v>34235</v>
      </c>
      <c r="J11157" t="s">
        <v>7396</v>
      </c>
      <c r="K11157" t="s">
        <v>34342</v>
      </c>
    </row>
    <row r="11158" spans="1:24" x14ac:dyDescent="0.25">
      <c r="A11158" t="s">
        <v>603</v>
      </c>
      <c r="B11158" t="s">
        <v>59</v>
      </c>
      <c r="C11158" t="s">
        <v>34343</v>
      </c>
      <c r="D11158" t="s">
        <v>34344</v>
      </c>
    </row>
    <row r="11159" spans="1:24" x14ac:dyDescent="0.25">
      <c r="A11159" t="s">
        <v>1716</v>
      </c>
      <c r="B11159" t="s">
        <v>34345</v>
      </c>
    </row>
    <row r="11160" spans="1:24" x14ac:dyDescent="0.25">
      <c r="A11160" t="s">
        <v>5088</v>
      </c>
      <c r="B11160" t="s">
        <v>34346</v>
      </c>
    </row>
    <row r="11161" spans="1:24" x14ac:dyDescent="0.25">
      <c r="A11161" t="s">
        <v>1716</v>
      </c>
      <c r="B11161" t="s">
        <v>34347</v>
      </c>
    </row>
    <row r="11162" spans="1:24" x14ac:dyDescent="0.25">
      <c r="A11162" t="s">
        <v>603</v>
      </c>
      <c r="B11162" t="s">
        <v>32780</v>
      </c>
      <c r="C11162" t="s">
        <v>3015</v>
      </c>
      <c r="D11162" t="s">
        <v>34348</v>
      </c>
    </row>
    <row r="11163" spans="1:24" x14ac:dyDescent="0.25">
      <c r="A11163" t="s">
        <v>255</v>
      </c>
      <c r="B11163" t="s">
        <v>5857</v>
      </c>
      <c r="C11163" t="s">
        <v>34349</v>
      </c>
      <c r="D11163" t="s">
        <v>5090</v>
      </c>
      <c r="E11163" t="s">
        <v>32181</v>
      </c>
      <c r="F11163" t="s">
        <v>5092</v>
      </c>
      <c r="G11163" t="s">
        <v>541</v>
      </c>
      <c r="H11163" t="s">
        <v>26410</v>
      </c>
      <c r="I11163" t="s">
        <v>57</v>
      </c>
      <c r="J11163" t="s">
        <v>2942</v>
      </c>
      <c r="K11163" t="s">
        <v>5164</v>
      </c>
      <c r="L11163" t="s">
        <v>32296</v>
      </c>
      <c r="M11163" t="s">
        <v>18</v>
      </c>
      <c r="N11163" t="s">
        <v>43</v>
      </c>
      <c r="O11163" t="s">
        <v>28461</v>
      </c>
      <c r="P11163" t="s">
        <v>34350</v>
      </c>
    </row>
    <row r="11164" spans="1:24" x14ac:dyDescent="0.25">
      <c r="A11164" t="s">
        <v>420</v>
      </c>
      <c r="B11164" t="s">
        <v>266</v>
      </c>
      <c r="C11164" t="s">
        <v>1071</v>
      </c>
      <c r="D11164" t="s">
        <v>1012</v>
      </c>
      <c r="E11164" t="s">
        <v>1777</v>
      </c>
      <c r="F11164" t="s">
        <v>106</v>
      </c>
      <c r="G11164" t="s">
        <v>1920</v>
      </c>
      <c r="H11164" t="s">
        <v>206</v>
      </c>
      <c r="I11164" t="s">
        <v>43</v>
      </c>
      <c r="J11164" t="s">
        <v>28461</v>
      </c>
      <c r="K11164" t="s">
        <v>126</v>
      </c>
      <c r="L11164" t="s">
        <v>61</v>
      </c>
      <c r="M11164" t="s">
        <v>34351</v>
      </c>
      <c r="N11164" t="s">
        <v>603</v>
      </c>
      <c r="O11164" t="s">
        <v>5702</v>
      </c>
      <c r="P11164" t="s">
        <v>59</v>
      </c>
      <c r="Q11164" t="s">
        <v>34352</v>
      </c>
    </row>
    <row r="11165" spans="1:24" x14ac:dyDescent="0.25">
      <c r="A11165" t="s">
        <v>1426</v>
      </c>
      <c r="B11165" t="s">
        <v>36</v>
      </c>
      <c r="C11165" t="s">
        <v>1252</v>
      </c>
      <c r="D11165" t="s">
        <v>61</v>
      </c>
      <c r="E11165" t="s">
        <v>698</v>
      </c>
      <c r="F11165" t="s">
        <v>57</v>
      </c>
      <c r="G11165" t="s">
        <v>9110</v>
      </c>
      <c r="H11165" t="s">
        <v>438</v>
      </c>
      <c r="I11165" t="s">
        <v>11268</v>
      </c>
      <c r="J11165" t="s">
        <v>5036</v>
      </c>
      <c r="K11165" t="s">
        <v>456</v>
      </c>
      <c r="L11165" t="s">
        <v>23290</v>
      </c>
      <c r="M11165" t="s">
        <v>34353</v>
      </c>
    </row>
    <row r="11166" spans="1:24" x14ac:dyDescent="0.25">
      <c r="A11166" t="s">
        <v>23558</v>
      </c>
      <c r="B11166" t="s">
        <v>34354</v>
      </c>
      <c r="C11166" t="s">
        <v>24221</v>
      </c>
      <c r="D11166" t="s">
        <v>1505</v>
      </c>
      <c r="E11166" t="s">
        <v>2349</v>
      </c>
      <c r="F11166" t="s">
        <v>34355</v>
      </c>
      <c r="G11166" t="s">
        <v>29729</v>
      </c>
      <c r="H11166" t="s">
        <v>33764</v>
      </c>
      <c r="I11166" t="s">
        <v>34356</v>
      </c>
      <c r="J11166" t="s">
        <v>28</v>
      </c>
      <c r="K11166" t="s">
        <v>34357</v>
      </c>
    </row>
    <row r="11167" spans="1:24" x14ac:dyDescent="0.25">
      <c r="A11167" t="s">
        <v>34358</v>
      </c>
      <c r="B11167" t="s">
        <v>34359</v>
      </c>
      <c r="C11167" t="s">
        <v>6614</v>
      </c>
      <c r="D11167" t="s">
        <v>179</v>
      </c>
      <c r="E11167" t="s">
        <v>3569</v>
      </c>
      <c r="F11167" t="s">
        <v>206</v>
      </c>
      <c r="G11167" t="s">
        <v>34360</v>
      </c>
      <c r="H11167" t="s">
        <v>1313</v>
      </c>
      <c r="I11167" t="s">
        <v>3555</v>
      </c>
      <c r="J11167" t="s">
        <v>1295</v>
      </c>
      <c r="K11167" t="s">
        <v>34361</v>
      </c>
      <c r="L11167" t="s">
        <v>27366</v>
      </c>
      <c r="M11167" t="s">
        <v>5</v>
      </c>
      <c r="N11167" t="s">
        <v>34362</v>
      </c>
      <c r="O11167" t="s">
        <v>2187</v>
      </c>
      <c r="P11167" t="s">
        <v>788</v>
      </c>
      <c r="Q11167" t="s">
        <v>34363</v>
      </c>
    </row>
    <row r="11168" spans="1:24" x14ac:dyDescent="0.25">
      <c r="A11168" t="s">
        <v>34364</v>
      </c>
      <c r="B11168" t="s">
        <v>23946</v>
      </c>
      <c r="C11168" t="s">
        <v>34365</v>
      </c>
      <c r="D11168" t="s">
        <v>43</v>
      </c>
      <c r="E11168" t="s">
        <v>54</v>
      </c>
      <c r="F11168" t="s">
        <v>81</v>
      </c>
      <c r="G11168" t="s">
        <v>3072</v>
      </c>
      <c r="H11168" t="s">
        <v>126</v>
      </c>
      <c r="I11168" t="s">
        <v>34366</v>
      </c>
      <c r="J11168" t="s">
        <v>34367</v>
      </c>
      <c r="K11168" t="s">
        <v>28</v>
      </c>
      <c r="L11168" t="s">
        <v>34368</v>
      </c>
    </row>
    <row r="11169" spans="1:24" x14ac:dyDescent="0.25">
      <c r="A11169" t="s">
        <v>34369</v>
      </c>
      <c r="B11169" t="s">
        <v>43</v>
      </c>
      <c r="C11169" t="s">
        <v>34370</v>
      </c>
      <c r="D11169" t="s">
        <v>34371</v>
      </c>
      <c r="E11169" t="s">
        <v>28461</v>
      </c>
      <c r="F11169" t="s">
        <v>1554</v>
      </c>
      <c r="G11169" t="s">
        <v>34372</v>
      </c>
      <c r="H11169" t="s">
        <v>34373</v>
      </c>
      <c r="I11169" t="s">
        <v>28</v>
      </c>
      <c r="J11169" t="s">
        <v>34374</v>
      </c>
    </row>
    <row r="11170" spans="1:24" x14ac:dyDescent="0.25">
      <c r="A11170" t="s">
        <v>837</v>
      </c>
      <c r="B11170" t="s">
        <v>133</v>
      </c>
      <c r="C11170" t="s">
        <v>38</v>
      </c>
      <c r="D11170" t="s">
        <v>34375</v>
      </c>
      <c r="E11170" t="s">
        <v>1295</v>
      </c>
      <c r="F11170" t="s">
        <v>1282</v>
      </c>
      <c r="G11170" t="s">
        <v>5</v>
      </c>
      <c r="H11170" t="s">
        <v>1049</v>
      </c>
      <c r="I11170" t="s">
        <v>530</v>
      </c>
      <c r="J11170" t="s">
        <v>18</v>
      </c>
      <c r="K11170" t="s">
        <v>12629</v>
      </c>
      <c r="L11170" t="s">
        <v>18</v>
      </c>
      <c r="M11170" t="s">
        <v>61</v>
      </c>
      <c r="N11170" t="s">
        <v>34376</v>
      </c>
      <c r="O11170" t="s">
        <v>407</v>
      </c>
      <c r="P11170" t="s">
        <v>681</v>
      </c>
      <c r="Q11170" t="s">
        <v>5312</v>
      </c>
      <c r="R11170" t="s">
        <v>577</v>
      </c>
      <c r="S11170" t="s">
        <v>1012</v>
      </c>
      <c r="T11170" t="s">
        <v>34377</v>
      </c>
      <c r="U11170" t="s">
        <v>34378</v>
      </c>
    </row>
    <row r="11171" spans="1:24" x14ac:dyDescent="0.25">
      <c r="A11171" t="s">
        <v>8300</v>
      </c>
      <c r="B11171" t="s">
        <v>27363</v>
      </c>
      <c r="C11171" t="s">
        <v>5</v>
      </c>
      <c r="D11171" t="s">
        <v>8156</v>
      </c>
      <c r="E11171" t="s">
        <v>57</v>
      </c>
      <c r="F11171" t="s">
        <v>1584</v>
      </c>
      <c r="G11171" t="s">
        <v>198</v>
      </c>
      <c r="H11171" t="s">
        <v>182</v>
      </c>
      <c r="I11171" t="s">
        <v>2568</v>
      </c>
      <c r="J11171" t="s">
        <v>61</v>
      </c>
      <c r="K11171" t="s">
        <v>395</v>
      </c>
      <c r="L11171" t="s">
        <v>57</v>
      </c>
      <c r="M11171" t="s">
        <v>4154</v>
      </c>
      <c r="N11171" t="s">
        <v>59</v>
      </c>
      <c r="O11171" t="s">
        <v>20892</v>
      </c>
      <c r="P11171" t="s">
        <v>2083</v>
      </c>
      <c r="Q11171" t="s">
        <v>194</v>
      </c>
      <c r="R11171" t="s">
        <v>8300</v>
      </c>
      <c r="S11171" t="s">
        <v>34379</v>
      </c>
      <c r="T11171" t="s">
        <v>37</v>
      </c>
      <c r="U11171" t="s">
        <v>338</v>
      </c>
      <c r="V11171" t="s">
        <v>150</v>
      </c>
      <c r="W11171" t="s">
        <v>34380</v>
      </c>
    </row>
    <row r="11172" spans="1:24" x14ac:dyDescent="0.25">
      <c r="A11172" t="s">
        <v>71</v>
      </c>
      <c r="B11172" t="s">
        <v>1295</v>
      </c>
      <c r="C11172" t="s">
        <v>3406</v>
      </c>
      <c r="D11172" t="s">
        <v>198</v>
      </c>
      <c r="E11172" t="s">
        <v>34381</v>
      </c>
      <c r="F11172" t="s">
        <v>11000</v>
      </c>
      <c r="G11172" t="s">
        <v>34382</v>
      </c>
      <c r="H11172" t="s">
        <v>5253</v>
      </c>
      <c r="I11172" t="s">
        <v>34383</v>
      </c>
      <c r="J11172" t="s">
        <v>3090</v>
      </c>
      <c r="K11172" t="s">
        <v>11023</v>
      </c>
      <c r="L11172" t="s">
        <v>59</v>
      </c>
      <c r="M11172" t="s">
        <v>11999</v>
      </c>
      <c r="N11172" t="s">
        <v>541</v>
      </c>
      <c r="O11172" t="s">
        <v>34384</v>
      </c>
    </row>
    <row r="11173" spans="1:24" x14ac:dyDescent="0.25">
      <c r="A11173" t="s">
        <v>5</v>
      </c>
      <c r="B11173" t="s">
        <v>4736</v>
      </c>
      <c r="C11173" t="s">
        <v>179</v>
      </c>
      <c r="D11173" t="s">
        <v>16</v>
      </c>
      <c r="E11173" t="s">
        <v>26</v>
      </c>
      <c r="F11173" t="s">
        <v>5</v>
      </c>
      <c r="G11173" t="s">
        <v>34385</v>
      </c>
      <c r="H11173" t="s">
        <v>5693</v>
      </c>
      <c r="I11173" t="s">
        <v>1706</v>
      </c>
      <c r="J11173" t="s">
        <v>6931</v>
      </c>
      <c r="K11173" t="s">
        <v>108</v>
      </c>
      <c r="L11173" t="s">
        <v>1696</v>
      </c>
      <c r="M11173" t="s">
        <v>61</v>
      </c>
      <c r="N11173" t="s">
        <v>34386</v>
      </c>
      <c r="O11173" t="s">
        <v>61</v>
      </c>
      <c r="P11173" t="s">
        <v>22095</v>
      </c>
      <c r="Q11173" t="s">
        <v>61</v>
      </c>
      <c r="R11173" t="s">
        <v>5693</v>
      </c>
      <c r="S11173" t="s">
        <v>2432</v>
      </c>
      <c r="T11173" t="s">
        <v>59</v>
      </c>
      <c r="U11173" t="s">
        <v>34387</v>
      </c>
    </row>
    <row r="11174" spans="1:24" x14ac:dyDescent="0.25">
      <c r="A11174" t="s">
        <v>574</v>
      </c>
      <c r="B11174" t="s">
        <v>156</v>
      </c>
      <c r="C11174" t="s">
        <v>157</v>
      </c>
      <c r="D11174" t="s">
        <v>34388</v>
      </c>
      <c r="E11174" t="s">
        <v>456</v>
      </c>
      <c r="F11174" t="s">
        <v>59</v>
      </c>
      <c r="G11174" t="s">
        <v>34389</v>
      </c>
    </row>
    <row r="11175" spans="1:24" x14ac:dyDescent="0.25">
      <c r="A11175" t="s">
        <v>898</v>
      </c>
      <c r="B11175" t="s">
        <v>5201</v>
      </c>
      <c r="C11175" t="s">
        <v>313</v>
      </c>
      <c r="D11175" t="s">
        <v>61</v>
      </c>
      <c r="E11175" t="s">
        <v>395</v>
      </c>
      <c r="F11175" t="s">
        <v>57</v>
      </c>
      <c r="G11175" t="s">
        <v>34390</v>
      </c>
    </row>
    <row r="11176" spans="1:24" x14ac:dyDescent="0.25">
      <c r="A11176" t="s">
        <v>34391</v>
      </c>
      <c r="B11176" t="s">
        <v>34064</v>
      </c>
      <c r="C11176" t="s">
        <v>34392</v>
      </c>
      <c r="D11176" t="s">
        <v>6614</v>
      </c>
      <c r="E11176" t="s">
        <v>156</v>
      </c>
      <c r="F11176" t="s">
        <v>157</v>
      </c>
      <c r="G11176" t="s">
        <v>5</v>
      </c>
      <c r="H11176" t="s">
        <v>561</v>
      </c>
      <c r="I11176" t="s">
        <v>10219</v>
      </c>
      <c r="J11176" t="s">
        <v>206</v>
      </c>
      <c r="K11176" t="s">
        <v>34393</v>
      </c>
      <c r="L11176" t="s">
        <v>2083</v>
      </c>
      <c r="M11176" t="s">
        <v>1084</v>
      </c>
      <c r="N11176" t="s">
        <v>292</v>
      </c>
      <c r="O11176" t="s">
        <v>206</v>
      </c>
      <c r="P11176" t="s">
        <v>34394</v>
      </c>
    </row>
    <row r="11177" spans="1:24" x14ac:dyDescent="0.25">
      <c r="A11177" t="s">
        <v>34395</v>
      </c>
      <c r="B11177" t="s">
        <v>43</v>
      </c>
      <c r="C11177" t="s">
        <v>156</v>
      </c>
      <c r="D11177" t="s">
        <v>8848</v>
      </c>
      <c r="E11177" t="s">
        <v>206</v>
      </c>
      <c r="F11177" t="s">
        <v>34396</v>
      </c>
      <c r="G11177" t="s">
        <v>34397</v>
      </c>
      <c r="H11177" t="s">
        <v>34398</v>
      </c>
      <c r="I11177" t="s">
        <v>33676</v>
      </c>
      <c r="J11177" t="s">
        <v>34399</v>
      </c>
      <c r="K11177" t="s">
        <v>34400</v>
      </c>
    </row>
    <row r="11178" spans="1:24" x14ac:dyDescent="0.25">
      <c r="A11178" t="s">
        <v>179</v>
      </c>
      <c r="B11178" t="s">
        <v>541</v>
      </c>
      <c r="C11178" t="s">
        <v>266</v>
      </c>
      <c r="D11178" t="s">
        <v>575</v>
      </c>
      <c r="E11178" t="s">
        <v>59</v>
      </c>
      <c r="F11178" t="s">
        <v>157</v>
      </c>
      <c r="G11178" t="s">
        <v>3569</v>
      </c>
      <c r="H11178" t="s">
        <v>206</v>
      </c>
      <c r="I11178" t="s">
        <v>3791</v>
      </c>
      <c r="J11178">
        <v>2013</v>
      </c>
      <c r="K11178" t="s">
        <v>1189</v>
      </c>
      <c r="L11178" t="s">
        <v>290</v>
      </c>
      <c r="M11178" t="s">
        <v>193</v>
      </c>
      <c r="N11178" t="s">
        <v>102</v>
      </c>
      <c r="O11178" t="s">
        <v>1079</v>
      </c>
      <c r="P11178" t="s">
        <v>3015</v>
      </c>
      <c r="Q11178" t="s">
        <v>126</v>
      </c>
      <c r="R11178" t="s">
        <v>34401</v>
      </c>
    </row>
    <row r="11179" spans="1:24" x14ac:dyDescent="0.25">
      <c r="A11179" t="s">
        <v>1716</v>
      </c>
      <c r="B11179" t="s">
        <v>34402</v>
      </c>
    </row>
    <row r="11180" spans="1:24" x14ac:dyDescent="0.25">
      <c r="A11180" t="s">
        <v>1716</v>
      </c>
      <c r="B11180" t="s">
        <v>535</v>
      </c>
      <c r="C11180" t="s">
        <v>37</v>
      </c>
      <c r="D11180" t="s">
        <v>3015</v>
      </c>
      <c r="E11180" t="s">
        <v>34403</v>
      </c>
    </row>
    <row r="11181" spans="1:24" x14ac:dyDescent="0.25">
      <c r="A11181" t="s">
        <v>1470</v>
      </c>
      <c r="B11181" t="s">
        <v>59</v>
      </c>
      <c r="C11181" t="s">
        <v>3113</v>
      </c>
      <c r="D11181" t="s">
        <v>342</v>
      </c>
      <c r="E11181" t="s">
        <v>23472</v>
      </c>
      <c r="F11181" t="s">
        <v>57</v>
      </c>
      <c r="G11181" t="s">
        <v>5690</v>
      </c>
      <c r="H11181" t="s">
        <v>388</v>
      </c>
      <c r="I11181" t="s">
        <v>37</v>
      </c>
      <c r="J11181" t="s">
        <v>282</v>
      </c>
      <c r="K11181" t="s">
        <v>6611</v>
      </c>
      <c r="L11181" t="s">
        <v>270</v>
      </c>
      <c r="M11181" t="s">
        <v>624</v>
      </c>
      <c r="N11181" t="s">
        <v>57</v>
      </c>
      <c r="O11181" t="s">
        <v>385</v>
      </c>
      <c r="P11181" t="s">
        <v>5</v>
      </c>
      <c r="Q11181" t="s">
        <v>406</v>
      </c>
      <c r="R11181" t="s">
        <v>57</v>
      </c>
      <c r="S11181" t="s">
        <v>347</v>
      </c>
      <c r="T11181" t="s">
        <v>37</v>
      </c>
      <c r="U11181" t="s">
        <v>5</v>
      </c>
      <c r="V11181" t="s">
        <v>406</v>
      </c>
      <c r="W11181" t="s">
        <v>57</v>
      </c>
      <c r="X11181" t="s">
        <v>34404</v>
      </c>
    </row>
    <row r="11182" spans="1:24" x14ac:dyDescent="0.25">
      <c r="A11182" t="s">
        <v>6076</v>
      </c>
      <c r="B11182" t="s">
        <v>206</v>
      </c>
      <c r="C11182" t="s">
        <v>5</v>
      </c>
      <c r="D11182" t="s">
        <v>34405</v>
      </c>
      <c r="E11182" t="s">
        <v>3821</v>
      </c>
      <c r="F11182" t="s">
        <v>194</v>
      </c>
      <c r="G11182" t="s">
        <v>34406</v>
      </c>
      <c r="H11182" t="s">
        <v>37</v>
      </c>
      <c r="I11182" t="s">
        <v>1405</v>
      </c>
      <c r="J11182" t="s">
        <v>206</v>
      </c>
      <c r="K11182" t="s">
        <v>392</v>
      </c>
      <c r="L11182" t="s">
        <v>342</v>
      </c>
      <c r="M11182" t="s">
        <v>34407</v>
      </c>
      <c r="N11182" t="s">
        <v>66</v>
      </c>
      <c r="O11182" t="s">
        <v>57</v>
      </c>
      <c r="P11182" t="s">
        <v>5690</v>
      </c>
      <c r="Q11182" t="s">
        <v>37</v>
      </c>
      <c r="R11182" t="s">
        <v>34408</v>
      </c>
      <c r="S11182" t="s">
        <v>66</v>
      </c>
      <c r="T11182" t="s">
        <v>220</v>
      </c>
      <c r="U11182" t="s">
        <v>221</v>
      </c>
      <c r="V11182" t="s">
        <v>5</v>
      </c>
      <c r="W11182" t="s">
        <v>34409</v>
      </c>
    </row>
    <row r="11183" spans="1:24" x14ac:dyDescent="0.25">
      <c r="A11183" t="s">
        <v>5447</v>
      </c>
      <c r="B11183" t="s">
        <v>206</v>
      </c>
      <c r="C11183" t="s">
        <v>43</v>
      </c>
      <c r="D11183" t="s">
        <v>767</v>
      </c>
      <c r="E11183" t="s">
        <v>7178</v>
      </c>
      <c r="F11183" t="s">
        <v>34410</v>
      </c>
    </row>
    <row r="11184" spans="1:24" x14ac:dyDescent="0.25">
      <c r="A11184" t="s">
        <v>34411</v>
      </c>
      <c r="B11184" t="s">
        <v>34412</v>
      </c>
      <c r="C11184" t="s">
        <v>34413</v>
      </c>
      <c r="D11184" t="s">
        <v>34414</v>
      </c>
      <c r="E11184" t="s">
        <v>40</v>
      </c>
      <c r="F11184" t="s">
        <v>5226</v>
      </c>
      <c r="G11184" t="s">
        <v>34415</v>
      </c>
    </row>
    <row r="11185" spans="1:23" x14ac:dyDescent="0.25">
      <c r="A11185" t="s">
        <v>5995</v>
      </c>
      <c r="B11185" t="s">
        <v>206</v>
      </c>
      <c r="C11185" t="s">
        <v>43</v>
      </c>
      <c r="D11185" t="s">
        <v>767</v>
      </c>
      <c r="E11185" t="s">
        <v>18822</v>
      </c>
      <c r="F11185" t="s">
        <v>5854</v>
      </c>
      <c r="G11185" t="s">
        <v>24889</v>
      </c>
      <c r="H11185" t="s">
        <v>59</v>
      </c>
      <c r="I11185" t="s">
        <v>193</v>
      </c>
      <c r="J11185" t="s">
        <v>61</v>
      </c>
      <c r="K11185" t="s">
        <v>266</v>
      </c>
      <c r="L11185" t="s">
        <v>21909</v>
      </c>
      <c r="M11185" t="s">
        <v>1313</v>
      </c>
      <c r="N11185" t="s">
        <v>5023</v>
      </c>
      <c r="O11185" t="s">
        <v>179</v>
      </c>
      <c r="P11185" t="s">
        <v>34416</v>
      </c>
      <c r="Q11185" t="s">
        <v>485</v>
      </c>
      <c r="R11185" t="s">
        <v>5092</v>
      </c>
      <c r="S11185" t="s">
        <v>639</v>
      </c>
      <c r="T11185" t="s">
        <v>126</v>
      </c>
      <c r="U11185" t="s">
        <v>34417</v>
      </c>
    </row>
    <row r="11186" spans="1:23" x14ac:dyDescent="0.25">
      <c r="A11186" t="s">
        <v>34418</v>
      </c>
      <c r="B11186" t="s">
        <v>57</v>
      </c>
      <c r="C11186" t="s">
        <v>34419</v>
      </c>
      <c r="D11186" t="s">
        <v>108</v>
      </c>
      <c r="E11186" t="s">
        <v>395</v>
      </c>
      <c r="F11186" t="s">
        <v>1590</v>
      </c>
      <c r="G11186" t="s">
        <v>59</v>
      </c>
      <c r="H11186" t="s">
        <v>3369</v>
      </c>
      <c r="I11186" t="s">
        <v>179</v>
      </c>
      <c r="J11186" t="s">
        <v>2759</v>
      </c>
      <c r="K11186" t="s">
        <v>5566</v>
      </c>
      <c r="L11186" t="s">
        <v>61</v>
      </c>
      <c r="M11186" t="s">
        <v>1322</v>
      </c>
      <c r="N11186" t="s">
        <v>57</v>
      </c>
      <c r="O11186" t="s">
        <v>1743</v>
      </c>
      <c r="P11186" t="s">
        <v>37</v>
      </c>
      <c r="Q11186" t="s">
        <v>10555</v>
      </c>
      <c r="R11186" t="s">
        <v>18</v>
      </c>
      <c r="S11186" t="s">
        <v>194</v>
      </c>
      <c r="T11186" t="s">
        <v>34420</v>
      </c>
    </row>
    <row r="11187" spans="1:23" x14ac:dyDescent="0.25">
      <c r="A11187" t="s">
        <v>2943</v>
      </c>
      <c r="B11187" t="s">
        <v>36</v>
      </c>
      <c r="C11187" t="s">
        <v>2072</v>
      </c>
      <c r="D11187" t="s">
        <v>100</v>
      </c>
      <c r="E11187" t="s">
        <v>324</v>
      </c>
      <c r="F11187" t="s">
        <v>17074</v>
      </c>
      <c r="G11187" t="s">
        <v>10464</v>
      </c>
      <c r="H11187" t="s">
        <v>179</v>
      </c>
      <c r="I11187" t="s">
        <v>427</v>
      </c>
      <c r="J11187" t="s">
        <v>5</v>
      </c>
      <c r="K11187" t="s">
        <v>34421</v>
      </c>
    </row>
    <row r="11188" spans="1:23" x14ac:dyDescent="0.25">
      <c r="A11188" t="s">
        <v>574</v>
      </c>
      <c r="B11188" t="s">
        <v>156</v>
      </c>
      <c r="C11188" t="s">
        <v>157</v>
      </c>
      <c r="D11188" t="s">
        <v>1214</v>
      </c>
      <c r="E11188" t="s">
        <v>615</v>
      </c>
      <c r="F11188" t="s">
        <v>456</v>
      </c>
      <c r="G11188" t="s">
        <v>59</v>
      </c>
      <c r="H11188" t="s">
        <v>34422</v>
      </c>
    </row>
    <row r="11189" spans="1:23" x14ac:dyDescent="0.25">
      <c r="A11189" t="s">
        <v>1882</v>
      </c>
      <c r="B11189" t="s">
        <v>1622</v>
      </c>
      <c r="C11189" t="s">
        <v>36</v>
      </c>
      <c r="D11189" t="s">
        <v>182</v>
      </c>
      <c r="E11189" t="s">
        <v>2018</v>
      </c>
      <c r="F11189" t="s">
        <v>18</v>
      </c>
      <c r="G11189" t="s">
        <v>5</v>
      </c>
      <c r="H11189" t="s">
        <v>14493</v>
      </c>
      <c r="I11189" t="s">
        <v>179</v>
      </c>
      <c r="J11189" t="s">
        <v>238</v>
      </c>
      <c r="K11189" t="s">
        <v>4435</v>
      </c>
      <c r="L11189" t="s">
        <v>59</v>
      </c>
      <c r="M11189" t="s">
        <v>74</v>
      </c>
      <c r="N11189" t="s">
        <v>61</v>
      </c>
      <c r="O11189" t="s">
        <v>34423</v>
      </c>
    </row>
    <row r="11190" spans="1:23" x14ac:dyDescent="0.25">
      <c r="A11190" t="s">
        <v>898</v>
      </c>
      <c r="B11190" t="s">
        <v>7145</v>
      </c>
      <c r="C11190" t="s">
        <v>394</v>
      </c>
      <c r="D11190" t="s">
        <v>5</v>
      </c>
      <c r="E11190" t="s">
        <v>75</v>
      </c>
      <c r="F11190" t="s">
        <v>64</v>
      </c>
      <c r="G11190" t="s">
        <v>59</v>
      </c>
      <c r="H11190" t="s">
        <v>12457</v>
      </c>
      <c r="I11190" t="s">
        <v>34424</v>
      </c>
    </row>
    <row r="11191" spans="1:23" x14ac:dyDescent="0.25">
      <c r="A11191" t="s">
        <v>1716</v>
      </c>
      <c r="B11191" t="s">
        <v>34425</v>
      </c>
      <c r="C11191" t="s">
        <v>37</v>
      </c>
      <c r="D11191" t="s">
        <v>3015</v>
      </c>
      <c r="E11191" t="s">
        <v>34426</v>
      </c>
    </row>
    <row r="11192" spans="1:23" x14ac:dyDescent="0.25">
      <c r="A11192" t="s">
        <v>34328</v>
      </c>
      <c r="B11192" t="s">
        <v>5177</v>
      </c>
      <c r="C11192" t="s">
        <v>37</v>
      </c>
      <c r="D11192" t="s">
        <v>25979</v>
      </c>
      <c r="E11192" t="s">
        <v>156</v>
      </c>
      <c r="F11192" t="s">
        <v>157</v>
      </c>
      <c r="G11192" t="s">
        <v>7318</v>
      </c>
      <c r="H11192" t="s">
        <v>59</v>
      </c>
      <c r="I11192" t="s">
        <v>458</v>
      </c>
      <c r="J11192" t="s">
        <v>572</v>
      </c>
      <c r="K11192" t="s">
        <v>765</v>
      </c>
      <c r="L11192" t="s">
        <v>206</v>
      </c>
      <c r="M11192" t="s">
        <v>43</v>
      </c>
      <c r="N11192" t="s">
        <v>767</v>
      </c>
      <c r="O11192" t="s">
        <v>34427</v>
      </c>
    </row>
    <row r="11193" spans="1:23" x14ac:dyDescent="0.25">
      <c r="A11193" t="s">
        <v>59</v>
      </c>
      <c r="B11193" t="s">
        <v>43</v>
      </c>
      <c r="C11193" t="s">
        <v>767</v>
      </c>
      <c r="D11193" t="s">
        <v>5166</v>
      </c>
      <c r="E11193" t="s">
        <v>59</v>
      </c>
      <c r="F11193" t="s">
        <v>6450</v>
      </c>
      <c r="G11193" t="s">
        <v>61</v>
      </c>
      <c r="H11193" t="s">
        <v>1102</v>
      </c>
      <c r="I11193" t="s">
        <v>11312</v>
      </c>
      <c r="J11193" t="s">
        <v>59</v>
      </c>
      <c r="K11193" t="s">
        <v>61</v>
      </c>
      <c r="L11193" t="s">
        <v>2114</v>
      </c>
      <c r="M11193" t="s">
        <v>57</v>
      </c>
      <c r="N11193" t="s">
        <v>61</v>
      </c>
      <c r="O11193" t="s">
        <v>15554</v>
      </c>
      <c r="P11193" t="s">
        <v>15551</v>
      </c>
      <c r="Q11193" t="s">
        <v>30</v>
      </c>
      <c r="R11193" t="s">
        <v>5143</v>
      </c>
      <c r="S11193" t="s">
        <v>7808</v>
      </c>
      <c r="T11193" t="s">
        <v>157</v>
      </c>
      <c r="U11193" t="s">
        <v>288</v>
      </c>
      <c r="V11193" t="s">
        <v>193</v>
      </c>
      <c r="W11193" t="s">
        <v>34428</v>
      </c>
    </row>
    <row r="11194" spans="1:23" x14ac:dyDescent="0.25">
      <c r="A11194" t="s">
        <v>7332</v>
      </c>
      <c r="B11194" t="s">
        <v>27081</v>
      </c>
      <c r="C11194" t="s">
        <v>32244</v>
      </c>
      <c r="D11194" t="s">
        <v>651</v>
      </c>
      <c r="E11194" t="s">
        <v>2018</v>
      </c>
      <c r="F11194" t="s">
        <v>5</v>
      </c>
      <c r="G11194" t="s">
        <v>1940</v>
      </c>
      <c r="H11194" t="s">
        <v>704</v>
      </c>
      <c r="I11194" t="s">
        <v>432</v>
      </c>
      <c r="J11194" t="s">
        <v>61</v>
      </c>
      <c r="K11194" t="s">
        <v>2767</v>
      </c>
      <c r="L11194" t="s">
        <v>1443</v>
      </c>
      <c r="M11194" t="s">
        <v>34429</v>
      </c>
    </row>
    <row r="11195" spans="1:23" x14ac:dyDescent="0.25">
      <c r="A11195" t="s">
        <v>36</v>
      </c>
      <c r="B11195" t="s">
        <v>1018</v>
      </c>
      <c r="C11195" t="s">
        <v>6784</v>
      </c>
      <c r="D11195" t="s">
        <v>590</v>
      </c>
      <c r="E11195" t="s">
        <v>57</v>
      </c>
      <c r="F11195" t="s">
        <v>61</v>
      </c>
      <c r="G11195" t="s">
        <v>3554</v>
      </c>
      <c r="H11195" t="s">
        <v>2330</v>
      </c>
      <c r="I11195" t="s">
        <v>73</v>
      </c>
      <c r="J11195" t="s">
        <v>2389</v>
      </c>
      <c r="K11195" t="s">
        <v>541</v>
      </c>
      <c r="L11195" t="s">
        <v>2059</v>
      </c>
      <c r="M11195" t="s">
        <v>5092</v>
      </c>
      <c r="N11195" t="s">
        <v>1443</v>
      </c>
      <c r="O11195" t="s">
        <v>34430</v>
      </c>
    </row>
    <row r="11196" spans="1:23" x14ac:dyDescent="0.25">
      <c r="A11196" t="s">
        <v>1290</v>
      </c>
      <c r="B11196" t="s">
        <v>57</v>
      </c>
      <c r="C11196" t="s">
        <v>36</v>
      </c>
      <c r="D11196" t="s">
        <v>3040</v>
      </c>
      <c r="E11196" t="s">
        <v>839</v>
      </c>
      <c r="F11196" t="s">
        <v>37</v>
      </c>
      <c r="G11196" t="s">
        <v>5854</v>
      </c>
      <c r="H11196" t="s">
        <v>944</v>
      </c>
      <c r="I11196" t="s">
        <v>1377</v>
      </c>
      <c r="J11196" t="s">
        <v>1265</v>
      </c>
      <c r="K11196" t="s">
        <v>6919</v>
      </c>
      <c r="L11196" t="s">
        <v>839</v>
      </c>
      <c r="M11196" t="s">
        <v>22088</v>
      </c>
      <c r="N11196" t="s">
        <v>6494</v>
      </c>
      <c r="O11196" t="s">
        <v>900</v>
      </c>
      <c r="P11196" t="s">
        <v>370</v>
      </c>
      <c r="Q11196" t="s">
        <v>1641</v>
      </c>
      <c r="R11196" t="s">
        <v>157</v>
      </c>
      <c r="S11196" t="s">
        <v>7863</v>
      </c>
      <c r="T11196" t="s">
        <v>5</v>
      </c>
      <c r="U11196" t="s">
        <v>81</v>
      </c>
      <c r="V11196" t="s">
        <v>34431</v>
      </c>
    </row>
    <row r="11197" spans="1:23" x14ac:dyDescent="0.25">
      <c r="A11197" t="s">
        <v>34432</v>
      </c>
      <c r="B11197" t="s">
        <v>36</v>
      </c>
      <c r="C11197" t="s">
        <v>156</v>
      </c>
      <c r="D11197" t="s">
        <v>113</v>
      </c>
      <c r="E11197" t="s">
        <v>5</v>
      </c>
      <c r="F11197" t="s">
        <v>40</v>
      </c>
      <c r="G11197" t="s">
        <v>34433</v>
      </c>
    </row>
    <row r="11198" spans="1:23" x14ac:dyDescent="0.25">
      <c r="A11198" t="s">
        <v>1716</v>
      </c>
      <c r="B11198" t="s">
        <v>34434</v>
      </c>
    </row>
    <row r="11199" spans="1:23" x14ac:dyDescent="0.25">
      <c r="A11199" t="s">
        <v>181</v>
      </c>
      <c r="B11199" t="s">
        <v>1377</v>
      </c>
      <c r="C11199" t="s">
        <v>3253</v>
      </c>
      <c r="D11199" t="s">
        <v>194</v>
      </c>
      <c r="E11199" t="s">
        <v>6136</v>
      </c>
      <c r="F11199" t="s">
        <v>126</v>
      </c>
      <c r="G11199" t="s">
        <v>25921</v>
      </c>
      <c r="H11199" t="s">
        <v>7343</v>
      </c>
      <c r="I11199" t="s">
        <v>61</v>
      </c>
      <c r="J11199" t="s">
        <v>34435</v>
      </c>
      <c r="K11199" t="s">
        <v>1873</v>
      </c>
      <c r="L11199" t="s">
        <v>32352</v>
      </c>
      <c r="M11199" t="s">
        <v>28</v>
      </c>
      <c r="N11199" t="s">
        <v>61</v>
      </c>
      <c r="O11199" t="s">
        <v>34436</v>
      </c>
      <c r="P11199" t="s">
        <v>34437</v>
      </c>
    </row>
    <row r="11200" spans="1:23" x14ac:dyDescent="0.25">
      <c r="A11200" t="s">
        <v>108</v>
      </c>
      <c r="B11200" t="s">
        <v>11937</v>
      </c>
      <c r="C11200" t="s">
        <v>45</v>
      </c>
      <c r="D11200" t="s">
        <v>61</v>
      </c>
      <c r="E11200" t="s">
        <v>4862</v>
      </c>
      <c r="F11200" t="s">
        <v>34438</v>
      </c>
      <c r="G11200" t="s">
        <v>28</v>
      </c>
      <c r="H11200" t="s">
        <v>2306</v>
      </c>
      <c r="I11200" t="s">
        <v>1999</v>
      </c>
      <c r="J11200" t="s">
        <v>1127</v>
      </c>
      <c r="K11200" t="s">
        <v>2593</v>
      </c>
      <c r="L11200" t="s">
        <v>342</v>
      </c>
      <c r="M11200" t="s">
        <v>34439</v>
      </c>
      <c r="N11200" t="s">
        <v>8346</v>
      </c>
      <c r="O11200" t="s">
        <v>59</v>
      </c>
      <c r="P11200" t="s">
        <v>411</v>
      </c>
      <c r="Q11200" t="s">
        <v>326</v>
      </c>
      <c r="R11200" t="s">
        <v>184</v>
      </c>
      <c r="S11200" t="s">
        <v>34440</v>
      </c>
    </row>
    <row r="11201" spans="1:22" x14ac:dyDescent="0.25">
      <c r="A11201" t="s">
        <v>18181</v>
      </c>
      <c r="B11201" t="s">
        <v>21590</v>
      </c>
      <c r="C11201" t="s">
        <v>36</v>
      </c>
      <c r="D11201" t="s">
        <v>61</v>
      </c>
      <c r="E11201" t="s">
        <v>2333</v>
      </c>
      <c r="F11201" t="s">
        <v>182</v>
      </c>
      <c r="G11201" t="s">
        <v>6731</v>
      </c>
      <c r="H11201" t="s">
        <v>342</v>
      </c>
      <c r="I11201" t="s">
        <v>25921</v>
      </c>
      <c r="J11201" t="s">
        <v>4718</v>
      </c>
      <c r="K11201" t="s">
        <v>61</v>
      </c>
      <c r="L11201" t="s">
        <v>1376</v>
      </c>
      <c r="M11201" t="s">
        <v>5044</v>
      </c>
      <c r="N11201" t="s">
        <v>7343</v>
      </c>
      <c r="O11201" t="s">
        <v>34441</v>
      </c>
    </row>
    <row r="11202" spans="1:22" x14ac:dyDescent="0.25">
      <c r="A11202" t="s">
        <v>36</v>
      </c>
      <c r="B11202" t="s">
        <v>613</v>
      </c>
      <c r="C11202" t="s">
        <v>59</v>
      </c>
      <c r="D11202" t="s">
        <v>157</v>
      </c>
      <c r="E11202" t="s">
        <v>5948</v>
      </c>
      <c r="F11202" t="s">
        <v>206</v>
      </c>
      <c r="G11202" t="s">
        <v>1209</v>
      </c>
      <c r="H11202" t="s">
        <v>18</v>
      </c>
      <c r="I11202" t="s">
        <v>15177</v>
      </c>
      <c r="J11202" t="s">
        <v>36</v>
      </c>
      <c r="K11202" t="s">
        <v>113</v>
      </c>
      <c r="L11202" t="s">
        <v>59</v>
      </c>
      <c r="M11202" t="s">
        <v>157</v>
      </c>
      <c r="N11202" t="s">
        <v>5602</v>
      </c>
      <c r="O11202" t="s">
        <v>59</v>
      </c>
      <c r="P11202" t="s">
        <v>5338</v>
      </c>
      <c r="Q11202" t="s">
        <v>34442</v>
      </c>
      <c r="R11202" t="s">
        <v>66</v>
      </c>
      <c r="S11202" t="s">
        <v>220</v>
      </c>
      <c r="T11202" t="s">
        <v>34443</v>
      </c>
    </row>
    <row r="11203" spans="1:22" x14ac:dyDescent="0.25">
      <c r="A11203" t="s">
        <v>5088</v>
      </c>
      <c r="B11203" t="s">
        <v>34444</v>
      </c>
    </row>
    <row r="11204" spans="1:22" x14ac:dyDescent="0.25">
      <c r="A11204" t="s">
        <v>54</v>
      </c>
      <c r="B11204" t="s">
        <v>3406</v>
      </c>
      <c r="C11204" t="s">
        <v>150</v>
      </c>
      <c r="D11204" t="s">
        <v>179</v>
      </c>
      <c r="E11204" t="s">
        <v>34445</v>
      </c>
      <c r="F11204" t="s">
        <v>34446</v>
      </c>
      <c r="G11204" t="s">
        <v>126</v>
      </c>
      <c r="H11204" t="s">
        <v>5</v>
      </c>
      <c r="I11204" t="s">
        <v>1393</v>
      </c>
      <c r="J11204" t="s">
        <v>2630</v>
      </c>
      <c r="K11204" t="s">
        <v>34447</v>
      </c>
      <c r="L11204" t="s">
        <v>34448</v>
      </c>
      <c r="M11204" t="s">
        <v>161</v>
      </c>
      <c r="N11204" t="s">
        <v>73</v>
      </c>
      <c r="O11204" t="s">
        <v>113</v>
      </c>
      <c r="P11204" t="s">
        <v>1532</v>
      </c>
      <c r="Q11204" t="s">
        <v>17803</v>
      </c>
      <c r="R11204" t="s">
        <v>57</v>
      </c>
      <c r="S11204" t="s">
        <v>383</v>
      </c>
      <c r="T11204" t="s">
        <v>34449</v>
      </c>
    </row>
    <row r="11205" spans="1:22" x14ac:dyDescent="0.25">
      <c r="A11205" t="s">
        <v>34450</v>
      </c>
      <c r="B11205" t="s">
        <v>1</v>
      </c>
      <c r="C11205" t="s">
        <v>43</v>
      </c>
      <c r="D11205" t="s">
        <v>13174</v>
      </c>
      <c r="E11205" t="s">
        <v>190</v>
      </c>
      <c r="F11205" t="s">
        <v>23472</v>
      </c>
      <c r="G11205" t="s">
        <v>57</v>
      </c>
      <c r="H11205" t="s">
        <v>411</v>
      </c>
      <c r="I11205" t="s">
        <v>106</v>
      </c>
      <c r="J11205" t="s">
        <v>31567</v>
      </c>
      <c r="K11205" t="s">
        <v>34451</v>
      </c>
      <c r="L11205" t="s">
        <v>34452</v>
      </c>
    </row>
    <row r="11206" spans="1:22" x14ac:dyDescent="0.25">
      <c r="A11206" t="s">
        <v>5044</v>
      </c>
      <c r="B11206" t="s">
        <v>23</v>
      </c>
      <c r="C11206" t="s">
        <v>461</v>
      </c>
      <c r="D11206" t="s">
        <v>61</v>
      </c>
      <c r="E11206" t="s">
        <v>2086</v>
      </c>
      <c r="F11206" t="s">
        <v>1986</v>
      </c>
      <c r="G11206" t="s">
        <v>18</v>
      </c>
      <c r="H11206" t="s">
        <v>61</v>
      </c>
      <c r="I11206" s="3">
        <v>44509</v>
      </c>
      <c r="J11206" t="s">
        <v>533</v>
      </c>
      <c r="K11206" t="s">
        <v>762</v>
      </c>
      <c r="L11206" t="s">
        <v>11785</v>
      </c>
      <c r="M11206" t="s">
        <v>45</v>
      </c>
      <c r="N11206" t="s">
        <v>649</v>
      </c>
      <c r="O11206" t="s">
        <v>18</v>
      </c>
      <c r="P11206" t="s">
        <v>61</v>
      </c>
      <c r="Q11206" t="s">
        <v>23974</v>
      </c>
      <c r="R11206" t="s">
        <v>7570</v>
      </c>
      <c r="S11206" t="s">
        <v>34453</v>
      </c>
    </row>
    <row r="11207" spans="1:22" x14ac:dyDescent="0.25">
      <c r="A11207" t="s">
        <v>7675</v>
      </c>
      <c r="B11207" s="3">
        <v>44510</v>
      </c>
      <c r="C11207" t="s">
        <v>33747</v>
      </c>
      <c r="D11207" t="s">
        <v>697</v>
      </c>
      <c r="E11207" t="s">
        <v>18</v>
      </c>
      <c r="F11207" t="s">
        <v>193</v>
      </c>
      <c r="G11207" t="s">
        <v>1308</v>
      </c>
      <c r="H11207" t="s">
        <v>1046</v>
      </c>
      <c r="I11207" t="s">
        <v>34454</v>
      </c>
      <c r="J11207" t="s">
        <v>34455</v>
      </c>
      <c r="K11207" t="s">
        <v>1911</v>
      </c>
      <c r="L11207" t="s">
        <v>21037</v>
      </c>
      <c r="M11207" t="s">
        <v>61</v>
      </c>
      <c r="N11207" t="s">
        <v>14863</v>
      </c>
      <c r="O11207" t="s">
        <v>7570</v>
      </c>
      <c r="P11207" t="s">
        <v>34456</v>
      </c>
    </row>
    <row r="11208" spans="1:22" x14ac:dyDescent="0.25">
      <c r="A11208" t="s">
        <v>4</v>
      </c>
      <c r="B11208" t="s">
        <v>370</v>
      </c>
      <c r="C11208" t="s">
        <v>639</v>
      </c>
      <c r="D11208" t="s">
        <v>1318</v>
      </c>
      <c r="E11208" t="s">
        <v>594</v>
      </c>
      <c r="F11208" t="s">
        <v>486</v>
      </c>
      <c r="G11208" t="s">
        <v>30</v>
      </c>
      <c r="H11208" t="s">
        <v>34457</v>
      </c>
      <c r="I11208" t="s">
        <v>574</v>
      </c>
      <c r="J11208" t="s">
        <v>179</v>
      </c>
      <c r="K11208" t="s">
        <v>61</v>
      </c>
      <c r="L11208" t="s">
        <v>29435</v>
      </c>
      <c r="M11208" t="s">
        <v>22412</v>
      </c>
      <c r="N11208" t="s">
        <v>57</v>
      </c>
      <c r="O11208" t="s">
        <v>1323</v>
      </c>
      <c r="P11208" t="s">
        <v>34458</v>
      </c>
    </row>
    <row r="11209" spans="1:22" x14ac:dyDescent="0.25">
      <c r="A11209" t="s">
        <v>2170</v>
      </c>
      <c r="B11209" t="s">
        <v>255</v>
      </c>
      <c r="C11209" t="s">
        <v>5090</v>
      </c>
      <c r="D11209" t="s">
        <v>17987</v>
      </c>
      <c r="E11209" t="s">
        <v>6410</v>
      </c>
      <c r="F11209" t="s">
        <v>30</v>
      </c>
      <c r="G11209" t="s">
        <v>61</v>
      </c>
      <c r="H11209" t="s">
        <v>698</v>
      </c>
      <c r="I11209" t="s">
        <v>57</v>
      </c>
      <c r="J11209" t="s">
        <v>9110</v>
      </c>
      <c r="K11209" t="s">
        <v>3200</v>
      </c>
      <c r="L11209" t="s">
        <v>5092</v>
      </c>
      <c r="M11209" t="s">
        <v>4286</v>
      </c>
      <c r="N11209" t="s">
        <v>34459</v>
      </c>
    </row>
    <row r="11210" spans="1:22" x14ac:dyDescent="0.25">
      <c r="A11210" t="s">
        <v>34460</v>
      </c>
    </row>
    <row r="11211" spans="1:22" x14ac:dyDescent="0.25">
      <c r="A11211" t="s">
        <v>12765</v>
      </c>
      <c r="B11211" t="s">
        <v>27333</v>
      </c>
      <c r="C11211" t="s">
        <v>100</v>
      </c>
      <c r="D11211" t="s">
        <v>703</v>
      </c>
      <c r="E11211" t="s">
        <v>36</v>
      </c>
      <c r="F11211" t="s">
        <v>15</v>
      </c>
      <c r="G11211" t="s">
        <v>57</v>
      </c>
      <c r="H11211" t="s">
        <v>541</v>
      </c>
      <c r="I11211" t="s">
        <v>16508</v>
      </c>
      <c r="J11211" t="s">
        <v>1889</v>
      </c>
      <c r="K11211" t="s">
        <v>651</v>
      </c>
      <c r="L11211" t="s">
        <v>36</v>
      </c>
      <c r="M11211" t="s">
        <v>113</v>
      </c>
      <c r="N11211" t="s">
        <v>23176</v>
      </c>
      <c r="O11211" t="s">
        <v>30563</v>
      </c>
      <c r="P11211" t="s">
        <v>1505</v>
      </c>
      <c r="Q11211" t="s">
        <v>22920</v>
      </c>
      <c r="R11211">
        <v>2016</v>
      </c>
      <c r="S11211" t="s">
        <v>34461</v>
      </c>
    </row>
    <row r="11212" spans="1:22" x14ac:dyDescent="0.25">
      <c r="A11212" t="s">
        <v>71</v>
      </c>
      <c r="B11212" t="s">
        <v>1641</v>
      </c>
      <c r="C11212" t="s">
        <v>2154</v>
      </c>
      <c r="D11212" t="s">
        <v>18</v>
      </c>
      <c r="E11212" t="s">
        <v>400</v>
      </c>
      <c r="F11212" t="s">
        <v>13046</v>
      </c>
      <c r="G11212" t="s">
        <v>944</v>
      </c>
      <c r="H11212" t="s">
        <v>59</v>
      </c>
      <c r="I11212" t="s">
        <v>61</v>
      </c>
      <c r="J11212" t="s">
        <v>34462</v>
      </c>
    </row>
    <row r="11213" spans="1:22" x14ac:dyDescent="0.25">
      <c r="A11213" t="s">
        <v>651</v>
      </c>
      <c r="B11213" t="s">
        <v>113</v>
      </c>
      <c r="C11213" t="s">
        <v>420</v>
      </c>
      <c r="D11213" t="s">
        <v>417</v>
      </c>
      <c r="E11213" t="s">
        <v>3759</v>
      </c>
      <c r="F11213" t="s">
        <v>1424</v>
      </c>
      <c r="G11213" t="s">
        <v>1129</v>
      </c>
      <c r="H11213" t="s">
        <v>1482</v>
      </c>
      <c r="I11213" t="s">
        <v>1464</v>
      </c>
      <c r="J11213" t="s">
        <v>34463</v>
      </c>
      <c r="K11213" t="s">
        <v>5</v>
      </c>
      <c r="L11213" t="s">
        <v>1709</v>
      </c>
      <c r="M11213" t="s">
        <v>5046</v>
      </c>
      <c r="N11213" t="s">
        <v>34464</v>
      </c>
      <c r="O11213" t="s">
        <v>34465</v>
      </c>
      <c r="P11213" t="s">
        <v>30</v>
      </c>
      <c r="Q11213" t="s">
        <v>61</v>
      </c>
      <c r="R11213" t="s">
        <v>2419</v>
      </c>
      <c r="S11213" t="s">
        <v>29817</v>
      </c>
      <c r="T11213" t="s">
        <v>868</v>
      </c>
      <c r="U11213" t="s">
        <v>39</v>
      </c>
      <c r="V11213" t="s">
        <v>34466</v>
      </c>
    </row>
    <row r="11214" spans="1:22" x14ac:dyDescent="0.25">
      <c r="A11214" t="s">
        <v>156</v>
      </c>
      <c r="B11214" t="s">
        <v>157</v>
      </c>
      <c r="C11214" t="s">
        <v>1998</v>
      </c>
      <c r="D11214" t="s">
        <v>621</v>
      </c>
      <c r="E11214" t="s">
        <v>37</v>
      </c>
      <c r="F11214" t="s">
        <v>4475</v>
      </c>
      <c r="G11214" t="s">
        <v>206</v>
      </c>
      <c r="H11214">
        <v>7</v>
      </c>
      <c r="I11214" t="s">
        <v>20297</v>
      </c>
      <c r="J11214" t="s">
        <v>572</v>
      </c>
      <c r="K11214" t="s">
        <v>34467</v>
      </c>
    </row>
    <row r="11215" spans="1:22" x14ac:dyDescent="0.25">
      <c r="A11215" t="s">
        <v>36</v>
      </c>
      <c r="B11215" t="s">
        <v>15</v>
      </c>
      <c r="C11215" t="s">
        <v>57</v>
      </c>
      <c r="D11215" t="s">
        <v>541</v>
      </c>
      <c r="E11215" t="s">
        <v>16508</v>
      </c>
      <c r="F11215" t="s">
        <v>1889</v>
      </c>
      <c r="G11215" t="s">
        <v>651</v>
      </c>
      <c r="H11215" t="s">
        <v>36</v>
      </c>
      <c r="I11215" t="s">
        <v>113</v>
      </c>
      <c r="J11215" t="s">
        <v>23176</v>
      </c>
      <c r="K11215" t="s">
        <v>34468</v>
      </c>
    </row>
    <row r="11216" spans="1:22" x14ac:dyDescent="0.25">
      <c r="A11216" t="s">
        <v>8048</v>
      </c>
      <c r="B11216" t="s">
        <v>240</v>
      </c>
      <c r="C11216" t="s">
        <v>1129</v>
      </c>
      <c r="D11216" t="s">
        <v>3257</v>
      </c>
      <c r="E11216" t="s">
        <v>1398</v>
      </c>
      <c r="F11216" t="s">
        <v>3233</v>
      </c>
      <c r="G11216" t="s">
        <v>34469</v>
      </c>
    </row>
    <row r="11217" spans="1:22" x14ac:dyDescent="0.25">
      <c r="A11217" t="s">
        <v>462</v>
      </c>
      <c r="B11217" t="s">
        <v>3178</v>
      </c>
      <c r="C11217" t="s">
        <v>61</v>
      </c>
      <c r="D11217" t="s">
        <v>608</v>
      </c>
      <c r="E11217" t="s">
        <v>240</v>
      </c>
      <c r="F11217" t="s">
        <v>6375</v>
      </c>
      <c r="G11217" t="s">
        <v>334</v>
      </c>
      <c r="H11217" t="s">
        <v>1018</v>
      </c>
      <c r="I11217" t="s">
        <v>59</v>
      </c>
      <c r="J11217" t="s">
        <v>1177</v>
      </c>
      <c r="K11217" t="s">
        <v>61</v>
      </c>
      <c r="L11217" t="s">
        <v>34470</v>
      </c>
      <c r="M11217" t="s">
        <v>34471</v>
      </c>
    </row>
    <row r="11218" spans="1:22" x14ac:dyDescent="0.25">
      <c r="A11218" t="s">
        <v>5</v>
      </c>
      <c r="B11218" t="s">
        <v>7796</v>
      </c>
      <c r="C11218" t="s">
        <v>7867</v>
      </c>
      <c r="D11218" t="s">
        <v>159</v>
      </c>
      <c r="E11218" t="s">
        <v>61</v>
      </c>
      <c r="F11218" t="s">
        <v>789</v>
      </c>
      <c r="G11218" t="s">
        <v>57</v>
      </c>
      <c r="H11218" t="s">
        <v>34472</v>
      </c>
      <c r="I11218" t="s">
        <v>37</v>
      </c>
      <c r="J11218" t="s">
        <v>34473</v>
      </c>
      <c r="K11218" t="s">
        <v>34474</v>
      </c>
    </row>
    <row r="11219" spans="1:22" x14ac:dyDescent="0.25">
      <c r="A11219" t="s">
        <v>1026</v>
      </c>
      <c r="B11219" t="s">
        <v>13200</v>
      </c>
      <c r="C11219" t="s">
        <v>978</v>
      </c>
      <c r="D11219" t="s">
        <v>290</v>
      </c>
      <c r="E11219" t="s">
        <v>400</v>
      </c>
      <c r="F11219" t="s">
        <v>479</v>
      </c>
      <c r="G11219" t="s">
        <v>59</v>
      </c>
      <c r="H11219" t="s">
        <v>3253</v>
      </c>
      <c r="I11219" t="s">
        <v>218</v>
      </c>
      <c r="J11219" t="s">
        <v>71</v>
      </c>
      <c r="K11219" t="s">
        <v>417</v>
      </c>
      <c r="L11219" t="s">
        <v>326</v>
      </c>
      <c r="M11219" t="s">
        <v>1881</v>
      </c>
      <c r="N11219" t="s">
        <v>1858</v>
      </c>
      <c r="O11219" t="s">
        <v>6895</v>
      </c>
      <c r="P11219" t="s">
        <v>288</v>
      </c>
      <c r="Q11219" t="s">
        <v>57</v>
      </c>
      <c r="R11219" t="s">
        <v>790</v>
      </c>
      <c r="S11219" t="s">
        <v>1554</v>
      </c>
      <c r="T11219" t="s">
        <v>150</v>
      </c>
      <c r="U11219" t="s">
        <v>34475</v>
      </c>
      <c r="V11219" t="s">
        <v>34476</v>
      </c>
    </row>
    <row r="11220" spans="1:22" x14ac:dyDescent="0.25">
      <c r="A11220" t="s">
        <v>419</v>
      </c>
      <c r="B11220" t="s">
        <v>3015</v>
      </c>
      <c r="C11220" t="s">
        <v>30</v>
      </c>
      <c r="D11220" t="s">
        <v>61</v>
      </c>
      <c r="E11220" t="s">
        <v>755</v>
      </c>
      <c r="F11220" t="s">
        <v>34477</v>
      </c>
    </row>
    <row r="11221" spans="1:22" x14ac:dyDescent="0.25">
      <c r="A11221" t="s">
        <v>11529</v>
      </c>
      <c r="B11221" t="s">
        <v>28</v>
      </c>
      <c r="C11221" t="s">
        <v>34478</v>
      </c>
      <c r="D11221" t="s">
        <v>34479</v>
      </c>
    </row>
    <row r="11222" spans="1:22" x14ac:dyDescent="0.25">
      <c r="A11222" t="s">
        <v>34480</v>
      </c>
      <c r="B11222" t="s">
        <v>5</v>
      </c>
      <c r="C11222" t="s">
        <v>81</v>
      </c>
      <c r="D11222" t="s">
        <v>1421</v>
      </c>
      <c r="E11222" t="s">
        <v>28</v>
      </c>
      <c r="F11222" t="s">
        <v>6112</v>
      </c>
      <c r="G11222" t="s">
        <v>34481</v>
      </c>
    </row>
    <row r="11223" spans="1:22" x14ac:dyDescent="0.25">
      <c r="A11223" t="s">
        <v>6</v>
      </c>
      <c r="B11223" t="s">
        <v>1915</v>
      </c>
      <c r="C11223" t="s">
        <v>8310</v>
      </c>
      <c r="D11223" t="s">
        <v>608</v>
      </c>
      <c r="E11223" t="s">
        <v>179</v>
      </c>
      <c r="F11223" t="s">
        <v>8281</v>
      </c>
      <c r="G11223" t="s">
        <v>34482</v>
      </c>
    </row>
    <row r="11224" spans="1:22" x14ac:dyDescent="0.25">
      <c r="A11224" t="s">
        <v>4682</v>
      </c>
      <c r="B11224" t="s">
        <v>57</v>
      </c>
      <c r="C11224" t="s">
        <v>1025</v>
      </c>
      <c r="D11224" t="s">
        <v>31892</v>
      </c>
      <c r="E11224" t="s">
        <v>34483</v>
      </c>
    </row>
    <row r="11225" spans="1:22" x14ac:dyDescent="0.25">
      <c r="A11225" t="s">
        <v>34484</v>
      </c>
      <c r="B11225" t="s">
        <v>34485</v>
      </c>
    </row>
    <row r="11226" spans="1:22" x14ac:dyDescent="0.25">
      <c r="A11226" t="s">
        <v>1709</v>
      </c>
      <c r="B11226" t="s">
        <v>5159</v>
      </c>
      <c r="C11226" t="s">
        <v>388</v>
      </c>
      <c r="D11226" t="s">
        <v>9449</v>
      </c>
      <c r="E11226" t="s">
        <v>34486</v>
      </c>
    </row>
    <row r="11227" spans="1:22" x14ac:dyDescent="0.25">
      <c r="A11227" t="s">
        <v>156</v>
      </c>
      <c r="B11227" t="s">
        <v>157</v>
      </c>
      <c r="C11227" t="s">
        <v>6</v>
      </c>
      <c r="D11227" t="s">
        <v>30550</v>
      </c>
      <c r="E11227" t="s">
        <v>34487</v>
      </c>
    </row>
    <row r="11228" spans="1:22" x14ac:dyDescent="0.25">
      <c r="A11228" t="s">
        <v>462</v>
      </c>
      <c r="B11228" t="s">
        <v>651</v>
      </c>
      <c r="C11228" t="s">
        <v>6731</v>
      </c>
      <c r="D11228" t="s">
        <v>8048</v>
      </c>
      <c r="E11228" t="s">
        <v>461</v>
      </c>
      <c r="F11228" t="s">
        <v>411</v>
      </c>
      <c r="G11228" t="s">
        <v>190</v>
      </c>
      <c r="H11228" t="s">
        <v>34488</v>
      </c>
      <c r="I11228" t="s">
        <v>4971</v>
      </c>
      <c r="J11228" t="s">
        <v>179</v>
      </c>
      <c r="K11228" t="s">
        <v>3800</v>
      </c>
      <c r="L11228" t="s">
        <v>59</v>
      </c>
      <c r="M11228" t="s">
        <v>34489</v>
      </c>
      <c r="N11228" t="s">
        <v>34490</v>
      </c>
    </row>
    <row r="11229" spans="1:22" x14ac:dyDescent="0.25">
      <c r="A11229" t="s">
        <v>3677</v>
      </c>
      <c r="B11229" t="s">
        <v>71</v>
      </c>
      <c r="C11229" t="s">
        <v>1071</v>
      </c>
      <c r="D11229" t="s">
        <v>5</v>
      </c>
      <c r="E11229" t="s">
        <v>1421</v>
      </c>
      <c r="F11229" t="s">
        <v>18</v>
      </c>
      <c r="G11229" t="s">
        <v>1267</v>
      </c>
      <c r="H11229" t="s">
        <v>717</v>
      </c>
      <c r="I11229" t="s">
        <v>461</v>
      </c>
      <c r="J11229" t="s">
        <v>5</v>
      </c>
      <c r="K11229" t="s">
        <v>14438</v>
      </c>
      <c r="L11229" t="s">
        <v>898</v>
      </c>
      <c r="M11229" t="s">
        <v>7419</v>
      </c>
      <c r="N11229" t="s">
        <v>45</v>
      </c>
      <c r="O11229" t="s">
        <v>313</v>
      </c>
      <c r="P11229" t="s">
        <v>34491</v>
      </c>
      <c r="Q11229" t="s">
        <v>34492</v>
      </c>
    </row>
    <row r="11230" spans="1:22" x14ac:dyDescent="0.25">
      <c r="A11230" t="s">
        <v>45</v>
      </c>
      <c r="B11230" t="s">
        <v>184</v>
      </c>
      <c r="C11230" t="s">
        <v>18487</v>
      </c>
      <c r="D11230" t="s">
        <v>34493</v>
      </c>
      <c r="E11230" t="s">
        <v>603</v>
      </c>
      <c r="F11230" t="s">
        <v>19986</v>
      </c>
      <c r="G11230" t="s">
        <v>34494</v>
      </c>
      <c r="H11230" t="s">
        <v>34495</v>
      </c>
    </row>
    <row r="11231" spans="1:22" x14ac:dyDescent="0.25">
      <c r="A11231" t="s">
        <v>179</v>
      </c>
      <c r="B11231" t="s">
        <v>723</v>
      </c>
      <c r="C11231" t="s">
        <v>59</v>
      </c>
      <c r="D11231" t="s">
        <v>61</v>
      </c>
      <c r="E11231" t="s">
        <v>8000</v>
      </c>
      <c r="F11231" t="s">
        <v>34496</v>
      </c>
    </row>
    <row r="11232" spans="1:22" x14ac:dyDescent="0.25">
      <c r="A11232" t="s">
        <v>3584</v>
      </c>
      <c r="B11232" t="s">
        <v>1125</v>
      </c>
      <c r="C11232" t="s">
        <v>59</v>
      </c>
      <c r="D11232" t="s">
        <v>9263</v>
      </c>
      <c r="E11232" t="s">
        <v>8930</v>
      </c>
      <c r="F11232" t="s">
        <v>7183</v>
      </c>
      <c r="G11232" t="s">
        <v>34497</v>
      </c>
    </row>
    <row r="11233" spans="1:23" x14ac:dyDescent="0.25">
      <c r="A11233" t="s">
        <v>37</v>
      </c>
      <c r="B11233" t="s">
        <v>34498</v>
      </c>
      <c r="C11233" t="s">
        <v>5259</v>
      </c>
      <c r="D11233" t="s">
        <v>461</v>
      </c>
      <c r="E11233" t="s">
        <v>3071</v>
      </c>
      <c r="F11233" t="s">
        <v>37</v>
      </c>
      <c r="G11233" t="s">
        <v>8595</v>
      </c>
      <c r="H11233" t="s">
        <v>461</v>
      </c>
      <c r="I11233" t="s">
        <v>36</v>
      </c>
      <c r="J11233" t="s">
        <v>15565</v>
      </c>
      <c r="K11233" t="s">
        <v>182</v>
      </c>
      <c r="L11233" t="s">
        <v>3369</v>
      </c>
      <c r="M11233" t="s">
        <v>159</v>
      </c>
      <c r="N11233" t="s">
        <v>763</v>
      </c>
      <c r="O11233" t="s">
        <v>439</v>
      </c>
      <c r="P11233" t="s">
        <v>37</v>
      </c>
      <c r="Q11233" t="s">
        <v>18410</v>
      </c>
      <c r="R11233" t="s">
        <v>210</v>
      </c>
      <c r="S11233" t="s">
        <v>541</v>
      </c>
      <c r="T11233" t="s">
        <v>34499</v>
      </c>
      <c r="U11233" t="s">
        <v>182</v>
      </c>
      <c r="V11233" t="s">
        <v>1718</v>
      </c>
      <c r="W11233" t="s">
        <v>34500</v>
      </c>
    </row>
    <row r="11234" spans="1:23" x14ac:dyDescent="0.25">
      <c r="A11234" t="s">
        <v>37</v>
      </c>
      <c r="B11234" t="s">
        <v>17380</v>
      </c>
      <c r="C11234" t="s">
        <v>290</v>
      </c>
      <c r="D11234" t="s">
        <v>732</v>
      </c>
      <c r="E11234" t="s">
        <v>59</v>
      </c>
      <c r="F11234" t="s">
        <v>458</v>
      </c>
      <c r="G11234" t="s">
        <v>438</v>
      </c>
      <c r="H11234" t="s">
        <v>439</v>
      </c>
      <c r="I11234" t="s">
        <v>302</v>
      </c>
      <c r="J11234" t="s">
        <v>45</v>
      </c>
      <c r="K11234" t="s">
        <v>61</v>
      </c>
      <c r="L11234" t="s">
        <v>1777</v>
      </c>
      <c r="M11234" t="s">
        <v>266</v>
      </c>
      <c r="N11234" t="s">
        <v>37</v>
      </c>
      <c r="O11234" t="s">
        <v>34501</v>
      </c>
      <c r="P11234" t="s">
        <v>112</v>
      </c>
      <c r="Q11234" t="s">
        <v>18</v>
      </c>
      <c r="R11234" t="s">
        <v>61</v>
      </c>
      <c r="S11234" t="s">
        <v>1426</v>
      </c>
      <c r="T11234" t="s">
        <v>198</v>
      </c>
      <c r="U11234" t="s">
        <v>36</v>
      </c>
      <c r="V11234" t="s">
        <v>156</v>
      </c>
      <c r="W11234" t="s">
        <v>34502</v>
      </c>
    </row>
    <row r="11235" spans="1:23" x14ac:dyDescent="0.25">
      <c r="A11235" t="s">
        <v>156</v>
      </c>
      <c r="B11235" t="s">
        <v>157</v>
      </c>
      <c r="C11235" t="s">
        <v>695</v>
      </c>
      <c r="D11235" t="s">
        <v>7328</v>
      </c>
      <c r="E11235" t="s">
        <v>739</v>
      </c>
      <c r="F11235" t="s">
        <v>61</v>
      </c>
      <c r="G11235" t="s">
        <v>438</v>
      </c>
      <c r="H11235" t="s">
        <v>439</v>
      </c>
      <c r="I11235" t="s">
        <v>206</v>
      </c>
      <c r="J11235">
        <v>9</v>
      </c>
      <c r="K11235" t="s">
        <v>30580</v>
      </c>
      <c r="L11235" t="s">
        <v>4921</v>
      </c>
      <c r="M11235" t="s">
        <v>156</v>
      </c>
      <c r="N11235" t="s">
        <v>157</v>
      </c>
      <c r="O11235" t="s">
        <v>2329</v>
      </c>
      <c r="P11235" t="s">
        <v>33860</v>
      </c>
      <c r="Q11235" t="s">
        <v>1295</v>
      </c>
      <c r="R11235" t="s">
        <v>11312</v>
      </c>
      <c r="S11235" t="s">
        <v>59</v>
      </c>
      <c r="T11235" t="s">
        <v>439</v>
      </c>
      <c r="U11235" t="s">
        <v>206</v>
      </c>
      <c r="V11235">
        <v>8</v>
      </c>
      <c r="W11235" t="s">
        <v>34503</v>
      </c>
    </row>
    <row r="11236" spans="1:23" x14ac:dyDescent="0.25">
      <c r="A11236" t="s">
        <v>8278</v>
      </c>
      <c r="B11236" t="s">
        <v>37</v>
      </c>
      <c r="C11236" t="s">
        <v>34504</v>
      </c>
      <c r="D11236" t="s">
        <v>161</v>
      </c>
      <c r="E11236" t="s">
        <v>36</v>
      </c>
      <c r="F11236" t="s">
        <v>156</v>
      </c>
      <c r="G11236" t="s">
        <v>16</v>
      </c>
      <c r="H11236" t="s">
        <v>150</v>
      </c>
      <c r="I11236" t="s">
        <v>161</v>
      </c>
      <c r="J11236" t="s">
        <v>639</v>
      </c>
      <c r="K11236" t="s">
        <v>36</v>
      </c>
      <c r="L11236" t="s">
        <v>2363</v>
      </c>
      <c r="M11236" t="s">
        <v>34505</v>
      </c>
    </row>
    <row r="11237" spans="1:23" x14ac:dyDescent="0.25">
      <c r="A11237" t="s">
        <v>2032</v>
      </c>
      <c r="B11237" t="s">
        <v>59</v>
      </c>
      <c r="C11237" t="s">
        <v>639</v>
      </c>
      <c r="D11237" t="s">
        <v>37</v>
      </c>
      <c r="E11237" t="s">
        <v>2054</v>
      </c>
      <c r="F11237" t="s">
        <v>59</v>
      </c>
      <c r="G11237" t="s">
        <v>27081</v>
      </c>
      <c r="H11237" t="s">
        <v>32244</v>
      </c>
      <c r="I11237" t="s">
        <v>161</v>
      </c>
      <c r="J11237" t="s">
        <v>462</v>
      </c>
      <c r="K11237" t="s">
        <v>156</v>
      </c>
      <c r="L11237" t="s">
        <v>157</v>
      </c>
      <c r="M11237" t="s">
        <v>30</v>
      </c>
      <c r="N11237" t="s">
        <v>438</v>
      </c>
      <c r="O11237" t="s">
        <v>439</v>
      </c>
      <c r="P11237" t="s">
        <v>589</v>
      </c>
      <c r="Q11237" t="s">
        <v>206</v>
      </c>
      <c r="R11237" t="s">
        <v>34506</v>
      </c>
    </row>
    <row r="11238" spans="1:23" x14ac:dyDescent="0.25">
      <c r="A11238" t="s">
        <v>34507</v>
      </c>
    </row>
    <row r="11239" spans="1:23" x14ac:dyDescent="0.25">
      <c r="A11239" t="s">
        <v>6614</v>
      </c>
      <c r="B11239" t="s">
        <v>4756</v>
      </c>
      <c r="C11239" t="s">
        <v>36</v>
      </c>
      <c r="D11239" t="s">
        <v>126</v>
      </c>
      <c r="E11239" t="s">
        <v>3379</v>
      </c>
      <c r="F11239" t="s">
        <v>61</v>
      </c>
      <c r="G11239" t="s">
        <v>34508</v>
      </c>
      <c r="H11239" t="s">
        <v>717</v>
      </c>
      <c r="I11239" t="s">
        <v>18</v>
      </c>
      <c r="J11239" t="s">
        <v>61</v>
      </c>
      <c r="K11239" t="s">
        <v>7625</v>
      </c>
      <c r="L11239" t="s">
        <v>789</v>
      </c>
      <c r="M11239" t="s">
        <v>37</v>
      </c>
      <c r="N11239" t="s">
        <v>180</v>
      </c>
      <c r="O11239" t="s">
        <v>116</v>
      </c>
      <c r="P11239" t="s">
        <v>1994</v>
      </c>
      <c r="Q11239" t="s">
        <v>59</v>
      </c>
      <c r="R11239" t="s">
        <v>639</v>
      </c>
      <c r="S11239" t="s">
        <v>36</v>
      </c>
      <c r="T11239" t="s">
        <v>32147</v>
      </c>
      <c r="U11239" t="s">
        <v>34509</v>
      </c>
    </row>
    <row r="11240" spans="1:23" x14ac:dyDescent="0.25">
      <c r="A11240" t="s">
        <v>6614</v>
      </c>
      <c r="B11240" t="s">
        <v>100</v>
      </c>
      <c r="C11240" t="s">
        <v>290</v>
      </c>
      <c r="D11240" t="s">
        <v>194</v>
      </c>
      <c r="E11240" t="s">
        <v>1139</v>
      </c>
      <c r="F11240" t="s">
        <v>126</v>
      </c>
      <c r="G11240" t="s">
        <v>392</v>
      </c>
      <c r="H11240" t="s">
        <v>18813</v>
      </c>
      <c r="I11240" t="s">
        <v>1695</v>
      </c>
      <c r="J11240" t="s">
        <v>61</v>
      </c>
      <c r="K11240" t="s">
        <v>34510</v>
      </c>
      <c r="L11240" t="s">
        <v>1711</v>
      </c>
      <c r="M11240" t="s">
        <v>57</v>
      </c>
      <c r="N11240" t="s">
        <v>961</v>
      </c>
      <c r="O11240" t="s">
        <v>126</v>
      </c>
      <c r="P11240" t="s">
        <v>34511</v>
      </c>
      <c r="Q11240" t="s">
        <v>222</v>
      </c>
      <c r="R11240" t="s">
        <v>266</v>
      </c>
      <c r="S11240" t="s">
        <v>34512</v>
      </c>
    </row>
    <row r="11241" spans="1:23" x14ac:dyDescent="0.25">
      <c r="A11241" t="s">
        <v>6614</v>
      </c>
      <c r="B11241" t="s">
        <v>34513</v>
      </c>
      <c r="C11241" t="s">
        <v>394</v>
      </c>
      <c r="D11241" t="s">
        <v>1718</v>
      </c>
      <c r="E11241" t="s">
        <v>34514</v>
      </c>
      <c r="F11241" t="s">
        <v>34515</v>
      </c>
    </row>
    <row r="11242" spans="1:23" x14ac:dyDescent="0.25">
      <c r="A11242" t="s">
        <v>3548</v>
      </c>
      <c r="B11242" t="s">
        <v>34516</v>
      </c>
    </row>
    <row r="11243" spans="1:23" x14ac:dyDescent="0.25">
      <c r="A11243" t="s">
        <v>6614</v>
      </c>
      <c r="B11243" t="s">
        <v>478</v>
      </c>
      <c r="C11243" t="s">
        <v>193</v>
      </c>
      <c r="D11243" t="s">
        <v>102</v>
      </c>
      <c r="E11243" t="s">
        <v>34517</v>
      </c>
      <c r="F11243" t="s">
        <v>181</v>
      </c>
      <c r="G11243" t="s">
        <v>1377</v>
      </c>
      <c r="H11243" t="s">
        <v>1295</v>
      </c>
      <c r="I11243" t="s">
        <v>3981</v>
      </c>
      <c r="J11243" t="s">
        <v>974</v>
      </c>
      <c r="K11243" t="b">
        <v>0</v>
      </c>
      <c r="L11243" t="s">
        <v>34518</v>
      </c>
      <c r="M11243" t="s">
        <v>1549</v>
      </c>
      <c r="N11243" t="s">
        <v>4966</v>
      </c>
      <c r="O11243" t="s">
        <v>430</v>
      </c>
      <c r="P11243" t="s">
        <v>10227</v>
      </c>
      <c r="Q11243" t="s">
        <v>873</v>
      </c>
      <c r="R11243" t="s">
        <v>461</v>
      </c>
      <c r="S11243" t="s">
        <v>34519</v>
      </c>
    </row>
    <row r="11244" spans="1:23" x14ac:dyDescent="0.25">
      <c r="A11244" t="s">
        <v>6614</v>
      </c>
      <c r="B11244" t="s">
        <v>34520</v>
      </c>
      <c r="C11244" t="s">
        <v>179</v>
      </c>
      <c r="D11244" t="s">
        <v>18737</v>
      </c>
      <c r="E11244" t="s">
        <v>34521</v>
      </c>
      <c r="F11244" t="s">
        <v>249</v>
      </c>
      <c r="G11244" t="s">
        <v>446</v>
      </c>
      <c r="H11244" t="s">
        <v>150</v>
      </c>
      <c r="I11244" t="s">
        <v>2056</v>
      </c>
      <c r="J11244" t="s">
        <v>37</v>
      </c>
      <c r="K11244" t="s">
        <v>1532</v>
      </c>
      <c r="L11244" t="s">
        <v>249</v>
      </c>
      <c r="M11244" t="s">
        <v>34522</v>
      </c>
      <c r="N11244" t="s">
        <v>34523</v>
      </c>
    </row>
    <row r="11245" spans="1:23" x14ac:dyDescent="0.25">
      <c r="A11245" t="b">
        <v>1</v>
      </c>
      <c r="B11245" t="s">
        <v>37</v>
      </c>
      <c r="C11245" t="s">
        <v>4101</v>
      </c>
      <c r="D11245" t="s">
        <v>34524</v>
      </c>
    </row>
    <row r="11246" spans="1:23" x14ac:dyDescent="0.25">
      <c r="A11246" t="s">
        <v>1956</v>
      </c>
      <c r="B11246" t="s">
        <v>915</v>
      </c>
      <c r="C11246" t="s">
        <v>102</v>
      </c>
      <c r="D11246" t="s">
        <v>577</v>
      </c>
      <c r="E11246" t="s">
        <v>18</v>
      </c>
      <c r="F11246" t="s">
        <v>61</v>
      </c>
      <c r="G11246" t="s">
        <v>3595</v>
      </c>
      <c r="H11246" t="s">
        <v>9247</v>
      </c>
      <c r="I11246" t="s">
        <v>34525</v>
      </c>
      <c r="J11246" t="s">
        <v>34520</v>
      </c>
      <c r="K11246" t="s">
        <v>20006</v>
      </c>
      <c r="L11246" t="s">
        <v>4447</v>
      </c>
      <c r="M11246" t="b">
        <v>0</v>
      </c>
      <c r="N11246" t="s">
        <v>161</v>
      </c>
      <c r="O11246" t="s">
        <v>4499</v>
      </c>
      <c r="P11246" t="s">
        <v>57</v>
      </c>
      <c r="Q11246" t="s">
        <v>34526</v>
      </c>
      <c r="R11246" t="s">
        <v>1689</v>
      </c>
      <c r="S11246" t="s">
        <v>156</v>
      </c>
      <c r="T11246" t="s">
        <v>572</v>
      </c>
      <c r="U11246" t="s">
        <v>3070</v>
      </c>
      <c r="V11246" t="s">
        <v>5322</v>
      </c>
      <c r="W11246" t="s">
        <v>34527</v>
      </c>
    </row>
    <row r="11247" spans="1:23" x14ac:dyDescent="0.25">
      <c r="A11247" t="s">
        <v>2400</v>
      </c>
      <c r="B11247" t="s">
        <v>1706</v>
      </c>
      <c r="C11247" t="s">
        <v>6614</v>
      </c>
      <c r="D11247" t="s">
        <v>10282</v>
      </c>
      <c r="E11247" t="s">
        <v>4</v>
      </c>
      <c r="F11247" t="s">
        <v>115</v>
      </c>
      <c r="G11247" t="s">
        <v>577</v>
      </c>
      <c r="H11247" t="s">
        <v>37</v>
      </c>
      <c r="I11247" t="s">
        <v>541</v>
      </c>
      <c r="J11247" t="s">
        <v>1969</v>
      </c>
      <c r="K11247" t="s">
        <v>59</v>
      </c>
      <c r="L11247" t="s">
        <v>21050</v>
      </c>
      <c r="M11247" t="s">
        <v>99</v>
      </c>
      <c r="N11247" t="s">
        <v>541</v>
      </c>
      <c r="O11247" t="s">
        <v>1969</v>
      </c>
      <c r="P11247" t="s">
        <v>34528</v>
      </c>
      <c r="Q11247" t="s">
        <v>3208</v>
      </c>
      <c r="R11247" t="s">
        <v>22355</v>
      </c>
      <c r="S11247" t="s">
        <v>194</v>
      </c>
      <c r="T11247" t="s">
        <v>541</v>
      </c>
      <c r="U11247" t="s">
        <v>34529</v>
      </c>
      <c r="V11247" t="s">
        <v>34530</v>
      </c>
    </row>
    <row r="11248" spans="1:23" x14ac:dyDescent="0.25">
      <c r="A11248" t="s">
        <v>5639</v>
      </c>
      <c r="B11248" t="s">
        <v>2072</v>
      </c>
      <c r="C11248" t="s">
        <v>59</v>
      </c>
      <c r="D11248" t="s">
        <v>781</v>
      </c>
      <c r="E11248" t="s">
        <v>5</v>
      </c>
      <c r="F11248" t="s">
        <v>26314</v>
      </c>
      <c r="G11248" t="s">
        <v>159</v>
      </c>
      <c r="H11248" t="s">
        <v>6614</v>
      </c>
      <c r="I11248" t="s">
        <v>3536</v>
      </c>
      <c r="J11248" t="s">
        <v>356</v>
      </c>
      <c r="K11248" t="s">
        <v>57</v>
      </c>
      <c r="L11248" t="s">
        <v>108</v>
      </c>
      <c r="M11248" t="s">
        <v>438</v>
      </c>
      <c r="N11248" t="s">
        <v>439</v>
      </c>
      <c r="O11248" t="s">
        <v>37</v>
      </c>
      <c r="P11248" t="s">
        <v>22122</v>
      </c>
      <c r="Q11248" t="s">
        <v>57</v>
      </c>
      <c r="R11248" t="s">
        <v>4628</v>
      </c>
      <c r="S11248" t="s">
        <v>4793</v>
      </c>
      <c r="T11248" t="s">
        <v>34531</v>
      </c>
    </row>
    <row r="11249" spans="1:21" x14ac:dyDescent="0.25">
      <c r="A11249" t="s">
        <v>324</v>
      </c>
      <c r="B11249" t="s">
        <v>2671</v>
      </c>
      <c r="C11249" t="s">
        <v>5</v>
      </c>
      <c r="D11249" t="s">
        <v>5291</v>
      </c>
      <c r="E11249" t="s">
        <v>14523</v>
      </c>
      <c r="F11249" t="s">
        <v>24228</v>
      </c>
      <c r="G11249" t="s">
        <v>5</v>
      </c>
      <c r="H11249" t="s">
        <v>81</v>
      </c>
      <c r="I11249" t="s">
        <v>356</v>
      </c>
      <c r="J11249" t="s">
        <v>19076</v>
      </c>
      <c r="K11249" t="s">
        <v>1716</v>
      </c>
      <c r="L11249" t="s">
        <v>34532</v>
      </c>
    </row>
    <row r="11250" spans="1:21" x14ac:dyDescent="0.25">
      <c r="A11250" t="s">
        <v>6614</v>
      </c>
      <c r="B11250" t="s">
        <v>898</v>
      </c>
      <c r="C11250" t="s">
        <v>23709</v>
      </c>
      <c r="D11250" t="s">
        <v>157</v>
      </c>
      <c r="E11250" t="s">
        <v>22904</v>
      </c>
      <c r="F11250" t="s">
        <v>28</v>
      </c>
      <c r="G11250" t="s">
        <v>61</v>
      </c>
      <c r="H11250" t="s">
        <v>1088</v>
      </c>
      <c r="I11250" t="s">
        <v>1635</v>
      </c>
      <c r="J11250" t="s">
        <v>57</v>
      </c>
      <c r="K11250" t="s">
        <v>61</v>
      </c>
      <c r="L11250" t="s">
        <v>3015</v>
      </c>
      <c r="M11250" t="s">
        <v>34533</v>
      </c>
      <c r="N11250" t="s">
        <v>1389</v>
      </c>
      <c r="O11250" t="s">
        <v>57</v>
      </c>
      <c r="P11250" t="s">
        <v>222</v>
      </c>
      <c r="Q11250" t="s">
        <v>1858</v>
      </c>
      <c r="R11250" t="s">
        <v>3669</v>
      </c>
      <c r="S11250" t="s">
        <v>57</v>
      </c>
      <c r="T11250" t="s">
        <v>32089</v>
      </c>
      <c r="U11250" t="s">
        <v>34534</v>
      </c>
    </row>
    <row r="11251" spans="1:21" x14ac:dyDescent="0.25">
      <c r="A11251" t="s">
        <v>34535</v>
      </c>
    </row>
    <row r="11252" spans="1:21" x14ac:dyDescent="0.25">
      <c r="A11252" t="s">
        <v>6614</v>
      </c>
      <c r="B11252" t="s">
        <v>898</v>
      </c>
      <c r="C11252" t="s">
        <v>116</v>
      </c>
      <c r="D11252" t="s">
        <v>1994</v>
      </c>
      <c r="E11252" t="s">
        <v>126</v>
      </c>
      <c r="F11252" t="s">
        <v>61</v>
      </c>
      <c r="G11252" t="s">
        <v>81</v>
      </c>
      <c r="H11252" t="s">
        <v>608</v>
      </c>
      <c r="I11252" t="s">
        <v>8203</v>
      </c>
      <c r="J11252" t="s">
        <v>418</v>
      </c>
      <c r="K11252" t="s">
        <v>761</v>
      </c>
      <c r="L11252" t="s">
        <v>150</v>
      </c>
      <c r="M11252" t="s">
        <v>34536</v>
      </c>
      <c r="N11252" t="s">
        <v>30</v>
      </c>
      <c r="O11252" t="s">
        <v>61</v>
      </c>
      <c r="P11252" t="s">
        <v>1145</v>
      </c>
      <c r="Q11252" t="s">
        <v>126</v>
      </c>
      <c r="R11252" t="s">
        <v>34537</v>
      </c>
      <c r="S11252" t="s">
        <v>3548</v>
      </c>
      <c r="T11252" t="s">
        <v>34538</v>
      </c>
    </row>
    <row r="11253" spans="1:21" x14ac:dyDescent="0.25">
      <c r="A11253" t="s">
        <v>6614</v>
      </c>
      <c r="B11253" t="s">
        <v>1377</v>
      </c>
      <c r="C11253" t="s">
        <v>327</v>
      </c>
      <c r="D11253" t="s">
        <v>126</v>
      </c>
      <c r="E11253" t="s">
        <v>1635</v>
      </c>
      <c r="F11253" t="s">
        <v>1088</v>
      </c>
      <c r="G11253" t="s">
        <v>2206</v>
      </c>
      <c r="H11253" t="s">
        <v>7497</v>
      </c>
      <c r="I11253" t="s">
        <v>34539</v>
      </c>
      <c r="J11253" t="s">
        <v>1716</v>
      </c>
      <c r="K11253" t="s">
        <v>126</v>
      </c>
      <c r="L11253" t="s">
        <v>2671</v>
      </c>
      <c r="M11253" t="s">
        <v>5877</v>
      </c>
      <c r="N11253" t="s">
        <v>34540</v>
      </c>
    </row>
    <row r="11254" spans="1:21" x14ac:dyDescent="0.25">
      <c r="A11254" t="s">
        <v>6614</v>
      </c>
      <c r="B11254" t="s">
        <v>26181</v>
      </c>
      <c r="C11254" t="s">
        <v>30634</v>
      </c>
      <c r="D11254" t="s">
        <v>59</v>
      </c>
      <c r="E11254" t="s">
        <v>4</v>
      </c>
      <c r="F11254" t="s">
        <v>12610</v>
      </c>
      <c r="G11254" t="s">
        <v>24207</v>
      </c>
      <c r="H11254" t="s">
        <v>577</v>
      </c>
      <c r="I11254" t="s">
        <v>34541</v>
      </c>
      <c r="J11254" t="s">
        <v>2859</v>
      </c>
      <c r="K11254" t="s">
        <v>2056</v>
      </c>
      <c r="L11254" t="s">
        <v>34542</v>
      </c>
      <c r="M11254" t="s">
        <v>34543</v>
      </c>
    </row>
    <row r="11255" spans="1:21" x14ac:dyDescent="0.25">
      <c r="A11255" t="s">
        <v>6614</v>
      </c>
      <c r="B11255" t="s">
        <v>13190</v>
      </c>
      <c r="C11255" t="s">
        <v>8176</v>
      </c>
      <c r="D11255" t="s">
        <v>34544</v>
      </c>
      <c r="E11255" t="s">
        <v>222</v>
      </c>
      <c r="F11255" t="s">
        <v>1877</v>
      </c>
      <c r="G11255" t="s">
        <v>5269</v>
      </c>
      <c r="H11255" t="s">
        <v>115</v>
      </c>
      <c r="I11255" t="s">
        <v>5</v>
      </c>
      <c r="J11255" t="s">
        <v>6235</v>
      </c>
      <c r="K11255" t="s">
        <v>34545</v>
      </c>
    </row>
    <row r="11256" spans="1:21" x14ac:dyDescent="0.25">
      <c r="A11256" t="s">
        <v>6614</v>
      </c>
      <c r="B11256" t="s">
        <v>2432</v>
      </c>
      <c r="C11256" t="s">
        <v>59</v>
      </c>
      <c r="D11256" t="s">
        <v>1088</v>
      </c>
      <c r="E11256" t="s">
        <v>1389</v>
      </c>
      <c r="F11256" t="s">
        <v>28827</v>
      </c>
      <c r="G11256" t="s">
        <v>1716</v>
      </c>
      <c r="H11256" t="s">
        <v>34546</v>
      </c>
    </row>
    <row r="11257" spans="1:21" x14ac:dyDescent="0.25">
      <c r="A11257" t="s">
        <v>6614</v>
      </c>
      <c r="B11257" t="s">
        <v>898</v>
      </c>
      <c r="C11257" t="s">
        <v>116</v>
      </c>
      <c r="D11257" t="s">
        <v>1994</v>
      </c>
      <c r="E11257" t="s">
        <v>126</v>
      </c>
      <c r="F11257" t="s">
        <v>61</v>
      </c>
      <c r="G11257" t="s">
        <v>3200</v>
      </c>
      <c r="H11257" t="s">
        <v>34547</v>
      </c>
      <c r="I11257" t="s">
        <v>1716</v>
      </c>
      <c r="J11257" t="s">
        <v>34548</v>
      </c>
    </row>
    <row r="11258" spans="1:21" x14ac:dyDescent="0.25">
      <c r="A11258" t="s">
        <v>1716</v>
      </c>
      <c r="B11258" t="s">
        <v>34549</v>
      </c>
    </row>
    <row r="11259" spans="1:21" x14ac:dyDescent="0.25">
      <c r="A11259" t="s">
        <v>1716</v>
      </c>
      <c r="B11259" t="s">
        <v>34550</v>
      </c>
    </row>
    <row r="11260" spans="1:21" x14ac:dyDescent="0.25">
      <c r="A11260" t="s">
        <v>1716</v>
      </c>
      <c r="B11260" t="s">
        <v>34551</v>
      </c>
    </row>
    <row r="11261" spans="1:21" x14ac:dyDescent="0.25">
      <c r="A11261" t="s">
        <v>34552</v>
      </c>
    </row>
    <row r="11262" spans="1:21" x14ac:dyDescent="0.25">
      <c r="A11262" t="s">
        <v>6614</v>
      </c>
      <c r="B11262" t="s">
        <v>116</v>
      </c>
      <c r="C11262" t="s">
        <v>1994</v>
      </c>
      <c r="D11262" t="s">
        <v>126</v>
      </c>
      <c r="E11262" t="s">
        <v>438</v>
      </c>
      <c r="F11262" t="s">
        <v>3200</v>
      </c>
      <c r="G11262" t="s">
        <v>34553</v>
      </c>
      <c r="H11262" t="s">
        <v>34554</v>
      </c>
      <c r="I11262" t="s">
        <v>34555</v>
      </c>
      <c r="J11262" t="s">
        <v>34539</v>
      </c>
      <c r="K11262" t="s">
        <v>1716</v>
      </c>
      <c r="L11262" t="s">
        <v>34556</v>
      </c>
    </row>
    <row r="11263" spans="1:21" x14ac:dyDescent="0.25">
      <c r="A11263" t="s">
        <v>6614</v>
      </c>
      <c r="B11263" t="s">
        <v>4628</v>
      </c>
      <c r="C11263" t="s">
        <v>7349</v>
      </c>
      <c r="D11263" t="s">
        <v>898</v>
      </c>
      <c r="E11263" t="s">
        <v>8312</v>
      </c>
      <c r="F11263" t="s">
        <v>335</v>
      </c>
      <c r="G11263" t="s">
        <v>36</v>
      </c>
      <c r="H11263" t="s">
        <v>1558</v>
      </c>
      <c r="I11263" t="s">
        <v>1695</v>
      </c>
      <c r="J11263" t="s">
        <v>61</v>
      </c>
      <c r="K11263" t="s">
        <v>22754</v>
      </c>
      <c r="L11263" t="s">
        <v>6974</v>
      </c>
      <c r="M11263" t="s">
        <v>755</v>
      </c>
      <c r="N11263" t="s">
        <v>574</v>
      </c>
      <c r="O11263" t="s">
        <v>71</v>
      </c>
      <c r="P11263" t="s">
        <v>1012</v>
      </c>
      <c r="Q11263" t="s">
        <v>3031</v>
      </c>
      <c r="R11263" t="s">
        <v>37</v>
      </c>
      <c r="S11263" t="s">
        <v>34557</v>
      </c>
      <c r="T11263" t="s">
        <v>34558</v>
      </c>
    </row>
    <row r="11264" spans="1:21" x14ac:dyDescent="0.25">
      <c r="A11264" t="s">
        <v>34559</v>
      </c>
      <c r="B11264" t="s">
        <v>6614</v>
      </c>
      <c r="C11264" t="s">
        <v>710</v>
      </c>
      <c r="D11264" t="s">
        <v>45</v>
      </c>
      <c r="E11264" t="s">
        <v>34560</v>
      </c>
      <c r="F11264" t="s">
        <v>34561</v>
      </c>
    </row>
    <row r="11265" spans="1:23" x14ac:dyDescent="0.25">
      <c r="A11265" t="s">
        <v>8176</v>
      </c>
      <c r="B11265" t="s">
        <v>33690</v>
      </c>
      <c r="C11265" t="s">
        <v>461</v>
      </c>
      <c r="D11265" t="s">
        <v>8595</v>
      </c>
      <c r="E11265" t="s">
        <v>461</v>
      </c>
      <c r="F11265" t="s">
        <v>898</v>
      </c>
      <c r="G11265" t="s">
        <v>1100</v>
      </c>
      <c r="H11265" t="s">
        <v>161</v>
      </c>
      <c r="I11265" t="s">
        <v>115</v>
      </c>
      <c r="J11265" t="s">
        <v>898</v>
      </c>
      <c r="K11265" t="s">
        <v>1718</v>
      </c>
      <c r="L11265" t="s">
        <v>16</v>
      </c>
      <c r="M11265" t="s">
        <v>198</v>
      </c>
      <c r="N11265" t="s">
        <v>462</v>
      </c>
      <c r="O11265" t="s">
        <v>15780</v>
      </c>
      <c r="P11265" t="s">
        <v>577</v>
      </c>
      <c r="Q11265" t="s">
        <v>16</v>
      </c>
      <c r="R11265" t="s">
        <v>5</v>
      </c>
      <c r="S11265" t="s">
        <v>3015</v>
      </c>
      <c r="T11265" t="s">
        <v>377</v>
      </c>
      <c r="U11265" t="s">
        <v>34562</v>
      </c>
    </row>
    <row r="11266" spans="1:23" x14ac:dyDescent="0.25">
      <c r="A11266" t="s">
        <v>1716</v>
      </c>
      <c r="B11266" t="s">
        <v>34563</v>
      </c>
    </row>
    <row r="11267" spans="1:23" x14ac:dyDescent="0.25">
      <c r="A11267" t="s">
        <v>1716</v>
      </c>
      <c r="B11267" t="s">
        <v>126</v>
      </c>
      <c r="C11267" t="s">
        <v>61</v>
      </c>
      <c r="D11267" t="s">
        <v>5877</v>
      </c>
      <c r="E11267" t="s">
        <v>4423</v>
      </c>
      <c r="F11267" t="s">
        <v>34564</v>
      </c>
    </row>
    <row r="11268" spans="1:23" x14ac:dyDescent="0.25">
      <c r="A11268" t="s">
        <v>898</v>
      </c>
      <c r="B11268" t="s">
        <v>2018</v>
      </c>
      <c r="C11268" t="s">
        <v>5201</v>
      </c>
      <c r="D11268" t="s">
        <v>112</v>
      </c>
      <c r="E11268" t="s">
        <v>651</v>
      </c>
      <c r="F11268" t="s">
        <v>2276</v>
      </c>
      <c r="G11268" t="s">
        <v>34565</v>
      </c>
      <c r="H11268" t="s">
        <v>4981</v>
      </c>
      <c r="I11268" t="s">
        <v>34566</v>
      </c>
      <c r="J11268" t="s">
        <v>222</v>
      </c>
      <c r="K11268" t="s">
        <v>281</v>
      </c>
      <c r="L11268" t="s">
        <v>1814</v>
      </c>
      <c r="M11268" t="s">
        <v>4981</v>
      </c>
      <c r="N11268" t="s">
        <v>18</v>
      </c>
      <c r="O11268" t="s">
        <v>150</v>
      </c>
      <c r="P11268" t="s">
        <v>179</v>
      </c>
      <c r="Q11268" t="s">
        <v>5</v>
      </c>
      <c r="R11268" t="s">
        <v>1013</v>
      </c>
      <c r="S11268" t="s">
        <v>1940</v>
      </c>
      <c r="T11268" t="s">
        <v>25478</v>
      </c>
      <c r="U11268" t="s">
        <v>34567</v>
      </c>
    </row>
    <row r="11269" spans="1:23" x14ac:dyDescent="0.25">
      <c r="A11269" t="s">
        <v>6614</v>
      </c>
      <c r="B11269" t="s">
        <v>34568</v>
      </c>
      <c r="C11269" t="s">
        <v>432</v>
      </c>
      <c r="D11269" t="s">
        <v>5690</v>
      </c>
      <c r="E11269" t="s">
        <v>161</v>
      </c>
      <c r="F11269" t="s">
        <v>1079</v>
      </c>
      <c r="G11269" t="s">
        <v>61</v>
      </c>
      <c r="H11269" t="s">
        <v>21756</v>
      </c>
      <c r="I11269" t="s">
        <v>3696</v>
      </c>
      <c r="J11269" t="s">
        <v>1812</v>
      </c>
      <c r="K11269" t="s">
        <v>898</v>
      </c>
      <c r="L11269" t="s">
        <v>1377</v>
      </c>
      <c r="M11269" t="s">
        <v>458</v>
      </c>
      <c r="N11269" t="s">
        <v>13602</v>
      </c>
      <c r="O11269" t="s">
        <v>572</v>
      </c>
      <c r="P11269" t="s">
        <v>34569</v>
      </c>
      <c r="Q11269" t="s">
        <v>9580</v>
      </c>
      <c r="R11269" t="s">
        <v>34570</v>
      </c>
    </row>
    <row r="11270" spans="1:23" x14ac:dyDescent="0.25">
      <c r="A11270" t="s">
        <v>6614</v>
      </c>
      <c r="B11270" t="s">
        <v>27244</v>
      </c>
      <c r="C11270" t="s">
        <v>34571</v>
      </c>
      <c r="D11270" t="s">
        <v>37</v>
      </c>
      <c r="E11270" t="s">
        <v>3033</v>
      </c>
      <c r="F11270" t="s">
        <v>34572</v>
      </c>
      <c r="G11270" t="s">
        <v>6854</v>
      </c>
      <c r="H11270" t="s">
        <v>24252</v>
      </c>
      <c r="I11270" t="s">
        <v>8720</v>
      </c>
      <c r="J11270" t="s">
        <v>26998</v>
      </c>
      <c r="K11270" t="s">
        <v>144</v>
      </c>
      <c r="L11270" t="s">
        <v>590</v>
      </c>
      <c r="M11270" t="s">
        <v>5792</v>
      </c>
      <c r="N11270" t="s">
        <v>18648</v>
      </c>
      <c r="O11270" t="s">
        <v>3548</v>
      </c>
      <c r="P11270" t="s">
        <v>4124</v>
      </c>
      <c r="Q11270" t="s">
        <v>598</v>
      </c>
      <c r="R11270" t="s">
        <v>18</v>
      </c>
      <c r="S11270" t="s">
        <v>34573</v>
      </c>
      <c r="T11270" t="s">
        <v>34574</v>
      </c>
    </row>
    <row r="11271" spans="1:23" x14ac:dyDescent="0.25">
      <c r="A11271" t="s">
        <v>6614</v>
      </c>
      <c r="B11271" t="s">
        <v>1295</v>
      </c>
      <c r="C11271" t="s">
        <v>12713</v>
      </c>
      <c r="D11271" t="s">
        <v>5</v>
      </c>
      <c r="E11271" t="s">
        <v>2197</v>
      </c>
      <c r="F11271" t="s">
        <v>43</v>
      </c>
      <c r="G11271" t="s">
        <v>18353</v>
      </c>
      <c r="H11271" t="s">
        <v>3548</v>
      </c>
      <c r="I11271" t="s">
        <v>34575</v>
      </c>
      <c r="J11271" t="s">
        <v>34576</v>
      </c>
    </row>
    <row r="11272" spans="1:23" x14ac:dyDescent="0.25">
      <c r="A11272" t="s">
        <v>6614</v>
      </c>
      <c r="B11272" t="s">
        <v>1295</v>
      </c>
      <c r="C11272" t="s">
        <v>12713</v>
      </c>
      <c r="D11272" t="s">
        <v>5</v>
      </c>
      <c r="E11272" t="s">
        <v>2197</v>
      </c>
      <c r="F11272" t="s">
        <v>43</v>
      </c>
      <c r="G11272" t="s">
        <v>18353</v>
      </c>
      <c r="H11272" t="s">
        <v>3548</v>
      </c>
      <c r="I11272" t="s">
        <v>34577</v>
      </c>
    </row>
    <row r="11273" spans="1:23" x14ac:dyDescent="0.25">
      <c r="A11273" t="s">
        <v>1716</v>
      </c>
      <c r="B11273" t="s">
        <v>34578</v>
      </c>
      <c r="C11273" t="s">
        <v>5166</v>
      </c>
      <c r="D11273" t="s">
        <v>156</v>
      </c>
      <c r="E11273" t="s">
        <v>1432</v>
      </c>
      <c r="F11273" t="s">
        <v>157</v>
      </c>
      <c r="G11273" t="s">
        <v>61</v>
      </c>
      <c r="H11273" t="s">
        <v>395</v>
      </c>
      <c r="I11273" t="s">
        <v>18</v>
      </c>
      <c r="J11273" t="s">
        <v>61</v>
      </c>
      <c r="K11273" t="s">
        <v>34579</v>
      </c>
    </row>
    <row r="11274" spans="1:23" x14ac:dyDescent="0.25">
      <c r="A11274" t="s">
        <v>34580</v>
      </c>
    </row>
    <row r="11275" spans="1:23" x14ac:dyDescent="0.25">
      <c r="A11275" t="s">
        <v>34581</v>
      </c>
    </row>
    <row r="11276" spans="1:23" x14ac:dyDescent="0.25">
      <c r="A11276" t="s">
        <v>759</v>
      </c>
      <c r="B11276" t="s">
        <v>29981</v>
      </c>
      <c r="C11276" t="s">
        <v>7477</v>
      </c>
      <c r="D11276" t="s">
        <v>61</v>
      </c>
      <c r="E11276" t="s">
        <v>17131</v>
      </c>
      <c r="F11276" t="s">
        <v>218</v>
      </c>
      <c r="G11276" t="s">
        <v>2389</v>
      </c>
      <c r="H11276" t="s">
        <v>528</v>
      </c>
      <c r="I11276" t="s">
        <v>61</v>
      </c>
      <c r="J11276" t="s">
        <v>87</v>
      </c>
      <c r="K11276" t="s">
        <v>20439</v>
      </c>
      <c r="L11276" t="s">
        <v>7619</v>
      </c>
      <c r="M11276" t="s">
        <v>37</v>
      </c>
      <c r="N11276" t="s">
        <v>71</v>
      </c>
      <c r="O11276" t="s">
        <v>417</v>
      </c>
      <c r="P11276" t="s">
        <v>28</v>
      </c>
      <c r="Q11276" t="s">
        <v>34582</v>
      </c>
      <c r="R11276" t="s">
        <v>34583</v>
      </c>
      <c r="S11276" t="s">
        <v>790</v>
      </c>
      <c r="T11276" t="s">
        <v>17644</v>
      </c>
      <c r="U11276" t="s">
        <v>759</v>
      </c>
      <c r="V11276" t="s">
        <v>179</v>
      </c>
      <c r="W11276" t="s">
        <v>34584</v>
      </c>
    </row>
    <row r="11277" spans="1:23" x14ac:dyDescent="0.25">
      <c r="A11277" t="s">
        <v>34585</v>
      </c>
    </row>
    <row r="11279" spans="1:23" x14ac:dyDescent="0.25">
      <c r="A11279" t="s">
        <v>1377</v>
      </c>
      <c r="B11279" t="s">
        <v>11082</v>
      </c>
      <c r="C11279" t="s">
        <v>23250</v>
      </c>
      <c r="D11279" t="s">
        <v>790</v>
      </c>
      <c r="E11279" t="s">
        <v>73</v>
      </c>
      <c r="F11279" t="s">
        <v>7523</v>
      </c>
      <c r="G11279" t="s">
        <v>3071</v>
      </c>
      <c r="H11279" t="s">
        <v>281</v>
      </c>
      <c r="I11279" t="s">
        <v>8219</v>
      </c>
      <c r="J11279" t="s">
        <v>759</v>
      </c>
      <c r="K11279" t="s">
        <v>34586</v>
      </c>
      <c r="L11279" t="s">
        <v>2083</v>
      </c>
      <c r="M11279" t="s">
        <v>479</v>
      </c>
      <c r="N11279" t="s">
        <v>180</v>
      </c>
      <c r="O11279" t="s">
        <v>37</v>
      </c>
      <c r="P11279" t="s">
        <v>2067</v>
      </c>
      <c r="Q11279" t="s">
        <v>3015</v>
      </c>
      <c r="R11279" t="s">
        <v>102</v>
      </c>
      <c r="S11279" t="s">
        <v>34587</v>
      </c>
    </row>
    <row r="11280" spans="1:23" x14ac:dyDescent="0.25">
      <c r="A11280" t="s">
        <v>6614</v>
      </c>
      <c r="B11280" t="s">
        <v>1018</v>
      </c>
      <c r="C11280" t="s">
        <v>1013</v>
      </c>
      <c r="D11280" t="s">
        <v>651</v>
      </c>
      <c r="E11280" t="s">
        <v>150</v>
      </c>
      <c r="F11280" t="s">
        <v>1433</v>
      </c>
      <c r="G11280" t="s">
        <v>126</v>
      </c>
      <c r="H11280" t="s">
        <v>36</v>
      </c>
      <c r="I11280" t="s">
        <v>59</v>
      </c>
      <c r="J11280" t="s">
        <v>74</v>
      </c>
      <c r="K11280" t="s">
        <v>210</v>
      </c>
      <c r="L11280" t="s">
        <v>45</v>
      </c>
      <c r="M11280" t="s">
        <v>2069</v>
      </c>
      <c r="N11280" t="s">
        <v>34588</v>
      </c>
      <c r="O11280" t="s">
        <v>940</v>
      </c>
      <c r="P11280" t="s">
        <v>34589</v>
      </c>
      <c r="Q11280" t="s">
        <v>206</v>
      </c>
      <c r="R11280" t="s">
        <v>34590</v>
      </c>
    </row>
    <row r="11281" spans="1:22" x14ac:dyDescent="0.25">
      <c r="A11281" t="s">
        <v>6614</v>
      </c>
      <c r="B11281" t="s">
        <v>438</v>
      </c>
      <c r="C11281" t="s">
        <v>439</v>
      </c>
      <c r="D11281" t="s">
        <v>179</v>
      </c>
      <c r="E11281" t="s">
        <v>400</v>
      </c>
      <c r="F11281" t="s">
        <v>1295</v>
      </c>
      <c r="G11281" t="s">
        <v>266</v>
      </c>
      <c r="H11281" t="s">
        <v>34591</v>
      </c>
      <c r="I11281" t="s">
        <v>1523</v>
      </c>
      <c r="J11281" t="s">
        <v>1641</v>
      </c>
      <c r="K11281" t="s">
        <v>34592</v>
      </c>
      <c r="L11281" t="s">
        <v>126</v>
      </c>
      <c r="M11281" t="s">
        <v>61</v>
      </c>
      <c r="N11281" t="s">
        <v>93</v>
      </c>
      <c r="O11281" t="s">
        <v>16398</v>
      </c>
      <c r="P11281" t="s">
        <v>34593</v>
      </c>
    </row>
    <row r="11282" spans="1:22" x14ac:dyDescent="0.25">
      <c r="A11282" t="s">
        <v>6614</v>
      </c>
      <c r="B11282" t="s">
        <v>4628</v>
      </c>
      <c r="C11282" t="s">
        <v>43</v>
      </c>
      <c r="D11282" t="s">
        <v>156</v>
      </c>
      <c r="E11282" t="s">
        <v>36</v>
      </c>
      <c r="F11282" t="s">
        <v>157</v>
      </c>
      <c r="G11282" t="s">
        <v>206</v>
      </c>
      <c r="H11282" t="s">
        <v>5166</v>
      </c>
      <c r="I11282" t="s">
        <v>1088</v>
      </c>
      <c r="J11282" t="s">
        <v>317</v>
      </c>
      <c r="K11282" t="s">
        <v>1012</v>
      </c>
      <c r="L11282" t="s">
        <v>898</v>
      </c>
      <c r="M11282" t="s">
        <v>182</v>
      </c>
      <c r="N11282" t="s">
        <v>28203</v>
      </c>
      <c r="O11282" t="s">
        <v>194</v>
      </c>
      <c r="P11282" t="s">
        <v>5910</v>
      </c>
      <c r="Q11282" t="s">
        <v>2116</v>
      </c>
      <c r="R11282" t="s">
        <v>30</v>
      </c>
      <c r="S11282" t="s">
        <v>61</v>
      </c>
      <c r="T11282" t="s">
        <v>2756</v>
      </c>
      <c r="U11282" t="s">
        <v>34594</v>
      </c>
      <c r="V11282" t="s">
        <v>34595</v>
      </c>
    </row>
    <row r="11283" spans="1:22" x14ac:dyDescent="0.25">
      <c r="A11283" t="s">
        <v>5088</v>
      </c>
      <c r="B11283" t="s">
        <v>36</v>
      </c>
      <c r="C11283" t="s">
        <v>161</v>
      </c>
      <c r="D11283" t="s">
        <v>39</v>
      </c>
      <c r="E11283" t="s">
        <v>5877</v>
      </c>
      <c r="F11283" t="s">
        <v>751</v>
      </c>
      <c r="G11283" t="s">
        <v>34596</v>
      </c>
    </row>
    <row r="11284" spans="1:22" x14ac:dyDescent="0.25">
      <c r="A11284" t="s">
        <v>6614</v>
      </c>
      <c r="B11284" t="s">
        <v>4628</v>
      </c>
      <c r="C11284" t="s">
        <v>43</v>
      </c>
      <c r="D11284" t="s">
        <v>898</v>
      </c>
      <c r="E11284" t="s">
        <v>1295</v>
      </c>
      <c r="F11284" t="s">
        <v>2072</v>
      </c>
      <c r="G11284" t="s">
        <v>194</v>
      </c>
      <c r="H11284" t="s">
        <v>755</v>
      </c>
      <c r="I11284" t="s">
        <v>898</v>
      </c>
      <c r="J11284" t="s">
        <v>113</v>
      </c>
      <c r="K11284" t="s">
        <v>7254</v>
      </c>
      <c r="L11284" t="s">
        <v>282</v>
      </c>
      <c r="M11284" t="s">
        <v>34597</v>
      </c>
      <c r="N11284" t="s">
        <v>1716</v>
      </c>
      <c r="O11284" t="s">
        <v>150</v>
      </c>
      <c r="P11284" t="s">
        <v>179</v>
      </c>
      <c r="Q11284" t="s">
        <v>266</v>
      </c>
      <c r="R11284" t="s">
        <v>34598</v>
      </c>
      <c r="S11284" t="s">
        <v>34599</v>
      </c>
      <c r="T11284" t="s">
        <v>34600</v>
      </c>
      <c r="U11284" t="s">
        <v>34601</v>
      </c>
    </row>
    <row r="11285" spans="1:22" x14ac:dyDescent="0.25">
      <c r="A11285" t="s">
        <v>13322</v>
      </c>
      <c r="B11285" t="s">
        <v>179</v>
      </c>
      <c r="C11285" t="s">
        <v>1709</v>
      </c>
      <c r="D11285" t="s">
        <v>392</v>
      </c>
      <c r="E11285" t="s">
        <v>1872</v>
      </c>
      <c r="F11285" t="s">
        <v>28</v>
      </c>
      <c r="G11285" t="s">
        <v>34602</v>
      </c>
      <c r="H11285" t="s">
        <v>37</v>
      </c>
      <c r="I11285" t="s">
        <v>10031</v>
      </c>
      <c r="J11285" t="s">
        <v>16194</v>
      </c>
      <c r="K11285" t="s">
        <v>18</v>
      </c>
      <c r="L11285" t="s">
        <v>1480</v>
      </c>
      <c r="M11285" t="s">
        <v>34603</v>
      </c>
    </row>
    <row r="11286" spans="1:22" x14ac:dyDescent="0.25">
      <c r="A11286" t="s">
        <v>34604</v>
      </c>
      <c r="B11286" t="s">
        <v>2083</v>
      </c>
      <c r="C11286" t="s">
        <v>6776</v>
      </c>
      <c r="D11286" t="s">
        <v>3200</v>
      </c>
      <c r="E11286" t="s">
        <v>34605</v>
      </c>
      <c r="F11286" t="s">
        <v>6614</v>
      </c>
      <c r="G11286" t="s">
        <v>8035</v>
      </c>
      <c r="H11286" t="s">
        <v>5941</v>
      </c>
      <c r="I11286" t="s">
        <v>57</v>
      </c>
      <c r="J11286" t="s">
        <v>1907</v>
      </c>
      <c r="K11286" t="s">
        <v>37</v>
      </c>
      <c r="L11286" t="s">
        <v>7119</v>
      </c>
      <c r="M11286" t="s">
        <v>34606</v>
      </c>
      <c r="N11286" t="s">
        <v>34607</v>
      </c>
    </row>
    <row r="11287" spans="1:22" x14ac:dyDescent="0.25">
      <c r="A11287" t="s">
        <v>1716</v>
      </c>
      <c r="B11287" t="s">
        <v>34608</v>
      </c>
      <c r="C11287" t="s">
        <v>34609</v>
      </c>
    </row>
    <row r="11288" spans="1:22" x14ac:dyDescent="0.25">
      <c r="A11288" t="s">
        <v>112</v>
      </c>
      <c r="B11288" t="s">
        <v>6790</v>
      </c>
      <c r="C11288" t="s">
        <v>1018</v>
      </c>
      <c r="D11288" t="s">
        <v>3800</v>
      </c>
      <c r="E11288" t="s">
        <v>898</v>
      </c>
      <c r="F11288" t="s">
        <v>5464</v>
      </c>
      <c r="G11288" t="s">
        <v>59</v>
      </c>
      <c r="H11288" t="s">
        <v>781</v>
      </c>
      <c r="I11288" t="s">
        <v>541</v>
      </c>
      <c r="J11288" t="s">
        <v>34610</v>
      </c>
      <c r="K11288" t="s">
        <v>150</v>
      </c>
      <c r="L11288" t="s">
        <v>3987</v>
      </c>
      <c r="M11288" t="s">
        <v>238</v>
      </c>
      <c r="N11288" t="s">
        <v>1012</v>
      </c>
      <c r="O11288" t="s">
        <v>6</v>
      </c>
      <c r="P11288" t="s">
        <v>206</v>
      </c>
      <c r="Q11288" t="s">
        <v>7418</v>
      </c>
      <c r="R11288" t="s">
        <v>609</v>
      </c>
    </row>
    <row r="11290" spans="1:22" x14ac:dyDescent="0.25">
      <c r="A11290" t="s">
        <v>9225</v>
      </c>
      <c r="B11290" t="s">
        <v>2881</v>
      </c>
      <c r="C11290" t="s">
        <v>392</v>
      </c>
      <c r="D11290" t="s">
        <v>30</v>
      </c>
      <c r="E11290" t="s">
        <v>61</v>
      </c>
      <c r="F11290" t="s">
        <v>2419</v>
      </c>
      <c r="G11290" t="s">
        <v>8395</v>
      </c>
      <c r="H11290" t="s">
        <v>57</v>
      </c>
      <c r="I11290" t="s">
        <v>61</v>
      </c>
      <c r="J11290" t="s">
        <v>1001</v>
      </c>
      <c r="K11290" t="s">
        <v>18</v>
      </c>
      <c r="L11290" t="s">
        <v>61</v>
      </c>
      <c r="M11290" t="s">
        <v>34611</v>
      </c>
      <c r="N11290" t="s">
        <v>4971</v>
      </c>
      <c r="O11290" t="s">
        <v>9219</v>
      </c>
      <c r="P11290" t="s">
        <v>1532</v>
      </c>
      <c r="Q11290" t="s">
        <v>25433</v>
      </c>
      <c r="R11290" t="s">
        <v>210</v>
      </c>
      <c r="S11290" t="s">
        <v>18</v>
      </c>
      <c r="T11290" t="s">
        <v>34612</v>
      </c>
    </row>
    <row r="11291" spans="1:22" x14ac:dyDescent="0.25">
      <c r="A11291" t="s">
        <v>12701</v>
      </c>
      <c r="B11291" t="s">
        <v>1284</v>
      </c>
      <c r="C11291" t="s">
        <v>335</v>
      </c>
      <c r="D11291" t="s">
        <v>372</v>
      </c>
      <c r="E11291" t="s">
        <v>1956</v>
      </c>
      <c r="F11291" t="s">
        <v>34613</v>
      </c>
      <c r="G11291" t="s">
        <v>574</v>
      </c>
      <c r="H11291" t="s">
        <v>179</v>
      </c>
      <c r="I11291" t="s">
        <v>1295</v>
      </c>
      <c r="J11291" t="s">
        <v>5</v>
      </c>
      <c r="K11291" t="s">
        <v>9092</v>
      </c>
      <c r="L11291" t="s">
        <v>18</v>
      </c>
      <c r="M11291" t="s">
        <v>61</v>
      </c>
      <c r="N11291" t="s">
        <v>9493</v>
      </c>
      <c r="O11291" t="s">
        <v>574</v>
      </c>
      <c r="P11291" t="s">
        <v>156</v>
      </c>
      <c r="Q11291" t="s">
        <v>34614</v>
      </c>
      <c r="R11291" t="s">
        <v>66</v>
      </c>
      <c r="S11291" t="s">
        <v>220</v>
      </c>
      <c r="T11291" t="s">
        <v>34615</v>
      </c>
    </row>
    <row r="11292" spans="1:22" x14ac:dyDescent="0.25">
      <c r="A11292" t="s">
        <v>1716</v>
      </c>
      <c r="B11292" t="s">
        <v>34616</v>
      </c>
    </row>
    <row r="11293" spans="1:22" x14ac:dyDescent="0.25">
      <c r="A11293" t="s">
        <v>651</v>
      </c>
      <c r="B11293" t="s">
        <v>113</v>
      </c>
      <c r="C11293" t="s">
        <v>1009</v>
      </c>
      <c r="D11293" t="s">
        <v>198</v>
      </c>
      <c r="E11293" t="s">
        <v>342</v>
      </c>
      <c r="F11293" t="s">
        <v>3200</v>
      </c>
      <c r="G11293" t="s">
        <v>291</v>
      </c>
      <c r="H11293" t="s">
        <v>651</v>
      </c>
      <c r="I11293" t="s">
        <v>2022</v>
      </c>
      <c r="J11293" t="s">
        <v>59</v>
      </c>
      <c r="K11293" t="s">
        <v>34617</v>
      </c>
      <c r="L11293" t="s">
        <v>6410</v>
      </c>
      <c r="M11293" t="s">
        <v>797</v>
      </c>
      <c r="N11293" t="s">
        <v>59</v>
      </c>
      <c r="O11293" t="s">
        <v>9110</v>
      </c>
      <c r="P11293" t="s">
        <v>34618</v>
      </c>
    </row>
    <row r="11294" spans="1:22" x14ac:dyDescent="0.25">
      <c r="A11294" t="s">
        <v>61</v>
      </c>
      <c r="B11294" t="s">
        <v>571</v>
      </c>
      <c r="C11294" t="s">
        <v>1683</v>
      </c>
      <c r="D11294" t="s">
        <v>182</v>
      </c>
      <c r="E11294" t="s">
        <v>781</v>
      </c>
      <c r="F11294" t="s">
        <v>2594</v>
      </c>
      <c r="G11294" t="s">
        <v>45</v>
      </c>
      <c r="H11294" t="s">
        <v>9596</v>
      </c>
      <c r="I11294" t="s">
        <v>3937</v>
      </c>
      <c r="J11294" t="s">
        <v>34619</v>
      </c>
    </row>
    <row r="11295" spans="1:22" x14ac:dyDescent="0.25">
      <c r="A11295" t="s">
        <v>34620</v>
      </c>
      <c r="B11295" t="s">
        <v>61</v>
      </c>
      <c r="C11295" t="s">
        <v>249</v>
      </c>
      <c r="D11295" t="s">
        <v>1603</v>
      </c>
      <c r="E11295" t="s">
        <v>988</v>
      </c>
      <c r="F11295" t="s">
        <v>57</v>
      </c>
      <c r="G11295" t="s">
        <v>29346</v>
      </c>
      <c r="H11295" t="s">
        <v>34621</v>
      </c>
      <c r="I11295" t="s">
        <v>34622</v>
      </c>
      <c r="J11295" t="s">
        <v>12870</v>
      </c>
      <c r="K11295" t="s">
        <v>5092</v>
      </c>
      <c r="L11295" t="s">
        <v>11757</v>
      </c>
      <c r="M11295" t="s">
        <v>1718</v>
      </c>
      <c r="N11295" t="s">
        <v>384</v>
      </c>
      <c r="O11295" t="s">
        <v>6110</v>
      </c>
      <c r="P11295" t="s">
        <v>34623</v>
      </c>
    </row>
    <row r="11296" spans="1:22" x14ac:dyDescent="0.25">
      <c r="A11296" t="s">
        <v>59</v>
      </c>
      <c r="B11296" t="s">
        <v>895</v>
      </c>
      <c r="C11296" t="s">
        <v>896</v>
      </c>
      <c r="D11296" t="s">
        <v>6898</v>
      </c>
      <c r="E11296" t="s">
        <v>797</v>
      </c>
      <c r="F11296" t="s">
        <v>59</v>
      </c>
      <c r="G11296" t="s">
        <v>61</v>
      </c>
      <c r="H11296" t="s">
        <v>5095</v>
      </c>
      <c r="I11296" t="s">
        <v>1049</v>
      </c>
      <c r="J11296" t="s">
        <v>57</v>
      </c>
      <c r="K11296" t="s">
        <v>9110</v>
      </c>
      <c r="L11296" t="s">
        <v>5162</v>
      </c>
      <c r="M11296" t="s">
        <v>34624</v>
      </c>
      <c r="N11296" t="s">
        <v>4786</v>
      </c>
      <c r="O11296" t="s">
        <v>612</v>
      </c>
      <c r="P11296" t="s">
        <v>157</v>
      </c>
      <c r="Q11296" t="s">
        <v>34625</v>
      </c>
    </row>
    <row r="11297" spans="1:25" x14ac:dyDescent="0.25">
      <c r="A11297" t="s">
        <v>1377</v>
      </c>
      <c r="B11297" t="s">
        <v>1648</v>
      </c>
      <c r="C11297" t="s">
        <v>1414</v>
      </c>
      <c r="D11297" t="s">
        <v>8992</v>
      </c>
      <c r="E11297" t="s">
        <v>2189</v>
      </c>
      <c r="F11297" t="s">
        <v>788</v>
      </c>
      <c r="G11297" t="s">
        <v>1428</v>
      </c>
      <c r="H11297" t="s">
        <v>4852</v>
      </c>
      <c r="I11297" t="s">
        <v>2943</v>
      </c>
      <c r="J11297" t="s">
        <v>978</v>
      </c>
      <c r="K11297" t="s">
        <v>113</v>
      </c>
      <c r="L11297" t="s">
        <v>59</v>
      </c>
      <c r="M11297" t="s">
        <v>1265</v>
      </c>
      <c r="N11297" t="s">
        <v>717</v>
      </c>
      <c r="O11297" t="s">
        <v>7563</v>
      </c>
      <c r="P11297" t="s">
        <v>978</v>
      </c>
      <c r="Q11297" t="s">
        <v>1265</v>
      </c>
      <c r="R11297" t="s">
        <v>18</v>
      </c>
      <c r="S11297" t="s">
        <v>3800</v>
      </c>
      <c r="T11297" t="s">
        <v>5092</v>
      </c>
      <c r="U11297" t="s">
        <v>34626</v>
      </c>
      <c r="V11297" t="s">
        <v>34627</v>
      </c>
      <c r="W11297" t="s">
        <v>61</v>
      </c>
      <c r="X11297" t="s">
        <v>1389</v>
      </c>
      <c r="Y11297" t="s">
        <v>34628</v>
      </c>
    </row>
    <row r="11298" spans="1:25" x14ac:dyDescent="0.25">
      <c r="A11298" t="s">
        <v>1743</v>
      </c>
      <c r="B11298" t="s">
        <v>179</v>
      </c>
      <c r="C11298" t="s">
        <v>6027</v>
      </c>
      <c r="D11298" t="s">
        <v>30</v>
      </c>
      <c r="E11298" t="s">
        <v>26</v>
      </c>
      <c r="F11298" t="s">
        <v>5</v>
      </c>
      <c r="G11298" t="s">
        <v>4736</v>
      </c>
      <c r="H11298" t="s">
        <v>112</v>
      </c>
      <c r="I11298" t="s">
        <v>334</v>
      </c>
      <c r="J11298" t="s">
        <v>156</v>
      </c>
      <c r="K11298" t="s">
        <v>34629</v>
      </c>
      <c r="L11298" t="s">
        <v>18659</v>
      </c>
      <c r="M11298" t="s">
        <v>6076</v>
      </c>
      <c r="N11298" t="s">
        <v>5713</v>
      </c>
      <c r="O11298" t="s">
        <v>7963</v>
      </c>
      <c r="P11298" t="s">
        <v>36</v>
      </c>
      <c r="Q11298" t="s">
        <v>1295</v>
      </c>
      <c r="R11298" t="s">
        <v>3624</v>
      </c>
      <c r="S11298" t="s">
        <v>61</v>
      </c>
      <c r="T11298" t="s">
        <v>1936</v>
      </c>
      <c r="U11298" t="s">
        <v>34630</v>
      </c>
    </row>
    <row r="11299" spans="1:25" x14ac:dyDescent="0.25">
      <c r="A11299" t="s">
        <v>34631</v>
      </c>
      <c r="B11299" t="s">
        <v>21986</v>
      </c>
      <c r="C11299" t="s">
        <v>32228</v>
      </c>
      <c r="D11299" t="s">
        <v>179</v>
      </c>
      <c r="E11299" t="s">
        <v>5</v>
      </c>
      <c r="F11299" t="s">
        <v>3693</v>
      </c>
      <c r="G11299" t="s">
        <v>8192</v>
      </c>
      <c r="H11299" t="s">
        <v>25621</v>
      </c>
      <c r="I11299" t="s">
        <v>18</v>
      </c>
      <c r="J11299" t="s">
        <v>9110</v>
      </c>
      <c r="K11299" t="s">
        <v>5162</v>
      </c>
      <c r="L11299" t="s">
        <v>27081</v>
      </c>
      <c r="M11299" t="s">
        <v>179</v>
      </c>
      <c r="N11299" t="s">
        <v>5</v>
      </c>
      <c r="O11299" t="s">
        <v>34632</v>
      </c>
    </row>
    <row r="11300" spans="1:25" x14ac:dyDescent="0.25">
      <c r="A11300" t="s">
        <v>572</v>
      </c>
      <c r="B11300" t="s">
        <v>584</v>
      </c>
      <c r="C11300" t="s">
        <v>898</v>
      </c>
      <c r="D11300" t="s">
        <v>713</v>
      </c>
      <c r="E11300" t="s">
        <v>1641</v>
      </c>
      <c r="F11300" t="s">
        <v>561</v>
      </c>
      <c r="G11300" t="s">
        <v>30</v>
      </c>
      <c r="H11300" t="s">
        <v>34633</v>
      </c>
      <c r="I11300" t="s">
        <v>206</v>
      </c>
      <c r="J11300" t="s">
        <v>34634</v>
      </c>
      <c r="K11300" t="s">
        <v>1040</v>
      </c>
      <c r="L11300" t="s">
        <v>1667</v>
      </c>
      <c r="M11300" t="s">
        <v>61</v>
      </c>
      <c r="N11300" t="s">
        <v>698</v>
      </c>
      <c r="O11300" t="s">
        <v>57</v>
      </c>
      <c r="P11300" t="s">
        <v>9110</v>
      </c>
      <c r="Q11300" t="s">
        <v>5044</v>
      </c>
      <c r="R11300" t="s">
        <v>5371</v>
      </c>
      <c r="S11300" t="s">
        <v>5312</v>
      </c>
      <c r="T11300" t="s">
        <v>34635</v>
      </c>
    </row>
    <row r="11301" spans="1:25" x14ac:dyDescent="0.25">
      <c r="A11301" t="s">
        <v>43</v>
      </c>
      <c r="B11301" t="s">
        <v>797</v>
      </c>
      <c r="C11301" t="s">
        <v>59</v>
      </c>
      <c r="D11301" t="s">
        <v>61</v>
      </c>
      <c r="E11301" t="s">
        <v>229</v>
      </c>
      <c r="F11301" t="s">
        <v>34636</v>
      </c>
      <c r="G11301" t="s">
        <v>34637</v>
      </c>
      <c r="H11301" t="s">
        <v>2458</v>
      </c>
      <c r="I11301" t="s">
        <v>34638</v>
      </c>
    </row>
    <row r="11302" spans="1:25" x14ac:dyDescent="0.25">
      <c r="A11302" t="s">
        <v>5022</v>
      </c>
      <c r="B11302" t="s">
        <v>34639</v>
      </c>
    </row>
    <row r="11303" spans="1:25" x14ac:dyDescent="0.25">
      <c r="A11303" t="s">
        <v>7739</v>
      </c>
      <c r="B11303" t="s">
        <v>59</v>
      </c>
      <c r="C11303" t="s">
        <v>34640</v>
      </c>
      <c r="D11303" t="s">
        <v>2943</v>
      </c>
      <c r="E11303" t="s">
        <v>36</v>
      </c>
      <c r="F11303" t="s">
        <v>322</v>
      </c>
      <c r="G11303" t="s">
        <v>334</v>
      </c>
      <c r="H11303" t="s">
        <v>282</v>
      </c>
      <c r="I11303" t="s">
        <v>34641</v>
      </c>
      <c r="J11303" t="s">
        <v>57</v>
      </c>
      <c r="K11303" t="s">
        <v>100</v>
      </c>
      <c r="L11303" t="s">
        <v>324</v>
      </c>
      <c r="M11303" t="s">
        <v>17074</v>
      </c>
      <c r="N11303" t="s">
        <v>324</v>
      </c>
      <c r="O11303" t="s">
        <v>1851</v>
      </c>
      <c r="P11303" t="s">
        <v>5690</v>
      </c>
      <c r="Q11303" t="s">
        <v>723</v>
      </c>
      <c r="R11303" t="s">
        <v>126</v>
      </c>
      <c r="S11303" t="s">
        <v>590</v>
      </c>
      <c r="T11303" t="s">
        <v>81</v>
      </c>
      <c r="U11303" t="s">
        <v>34642</v>
      </c>
    </row>
    <row r="11304" spans="1:25" x14ac:dyDescent="0.25">
      <c r="A11304" t="s">
        <v>6614</v>
      </c>
      <c r="B11304" t="s">
        <v>1295</v>
      </c>
      <c r="C11304" t="s">
        <v>318</v>
      </c>
      <c r="D11304" t="s">
        <v>43</v>
      </c>
      <c r="E11304" t="s">
        <v>493</v>
      </c>
      <c r="F11304" t="s">
        <v>494</v>
      </c>
      <c r="G11304" t="s">
        <v>126</v>
      </c>
      <c r="H11304" t="s">
        <v>5</v>
      </c>
      <c r="I11304" t="s">
        <v>2197</v>
      </c>
      <c r="J11304" t="s">
        <v>18817</v>
      </c>
      <c r="K11304" t="s">
        <v>1567</v>
      </c>
      <c r="L11304" t="s">
        <v>45</v>
      </c>
      <c r="M11304" t="s">
        <v>541</v>
      </c>
      <c r="N11304" t="s">
        <v>6778</v>
      </c>
      <c r="O11304" t="s">
        <v>34643</v>
      </c>
      <c r="P11304" t="s">
        <v>5548</v>
      </c>
      <c r="Q11304" t="s">
        <v>978</v>
      </c>
      <c r="R11304" t="s">
        <v>16</v>
      </c>
      <c r="S11304" t="s">
        <v>19200</v>
      </c>
      <c r="T11304" t="s">
        <v>5204</v>
      </c>
      <c r="U11304" t="s">
        <v>179</v>
      </c>
      <c r="V11304" t="s">
        <v>34644</v>
      </c>
    </row>
    <row r="11305" spans="1:25" x14ac:dyDescent="0.25">
      <c r="A11305" t="s">
        <v>6614</v>
      </c>
      <c r="B11305" t="s">
        <v>108</v>
      </c>
      <c r="C11305" t="s">
        <v>34645</v>
      </c>
      <c r="D11305" t="s">
        <v>28502</v>
      </c>
      <c r="E11305" t="s">
        <v>34646</v>
      </c>
    </row>
    <row r="11306" spans="1:25" x14ac:dyDescent="0.25">
      <c r="A11306" t="s">
        <v>6614</v>
      </c>
      <c r="B11306" t="s">
        <v>194</v>
      </c>
      <c r="C11306" t="s">
        <v>10821</v>
      </c>
      <c r="D11306" t="s">
        <v>116</v>
      </c>
      <c r="E11306" t="s">
        <v>5002</v>
      </c>
      <c r="F11306" t="s">
        <v>1180</v>
      </c>
      <c r="G11306" t="s">
        <v>61</v>
      </c>
      <c r="H11306" t="s">
        <v>1046</v>
      </c>
      <c r="I11306" t="s">
        <v>7728</v>
      </c>
      <c r="J11306" t="s">
        <v>198</v>
      </c>
      <c r="K11306" t="s">
        <v>36</v>
      </c>
      <c r="L11306" t="s">
        <v>22264</v>
      </c>
      <c r="M11306" t="s">
        <v>5022</v>
      </c>
      <c r="N11306" t="s">
        <v>39</v>
      </c>
      <c r="O11306" t="s">
        <v>34647</v>
      </c>
    </row>
    <row r="11307" spans="1:25" x14ac:dyDescent="0.25">
      <c r="A11307" t="s">
        <v>6614</v>
      </c>
      <c r="B11307" t="s">
        <v>4950</v>
      </c>
      <c r="C11307" t="s">
        <v>34648</v>
      </c>
      <c r="D11307" t="s">
        <v>179</v>
      </c>
      <c r="E11307" t="s">
        <v>342</v>
      </c>
      <c r="F11307" t="s">
        <v>34649</v>
      </c>
      <c r="G11307" t="s">
        <v>30</v>
      </c>
      <c r="H11307" t="s">
        <v>19922</v>
      </c>
      <c r="I11307" t="s">
        <v>37</v>
      </c>
      <c r="J11307" t="s">
        <v>61</v>
      </c>
      <c r="K11307" t="s">
        <v>10933</v>
      </c>
      <c r="L11307" t="s">
        <v>86</v>
      </c>
      <c r="M11307" t="s">
        <v>34650</v>
      </c>
      <c r="N11307" t="s">
        <v>179</v>
      </c>
      <c r="O11307" t="s">
        <v>1641</v>
      </c>
      <c r="P11307" t="s">
        <v>194</v>
      </c>
      <c r="Q11307" t="s">
        <v>34651</v>
      </c>
      <c r="R11307" t="s">
        <v>1916</v>
      </c>
      <c r="S11307" t="s">
        <v>34652</v>
      </c>
      <c r="T11307" t="s">
        <v>59</v>
      </c>
      <c r="U11307" t="s">
        <v>34653</v>
      </c>
    </row>
    <row r="11308" spans="1:25" x14ac:dyDescent="0.25">
      <c r="A11308" t="s">
        <v>713</v>
      </c>
      <c r="B11308" t="s">
        <v>246</v>
      </c>
      <c r="C11308" t="s">
        <v>198</v>
      </c>
      <c r="D11308" t="s">
        <v>108</v>
      </c>
      <c r="E11308" t="s">
        <v>34654</v>
      </c>
      <c r="F11308" t="s">
        <v>30</v>
      </c>
      <c r="G11308" t="s">
        <v>4720</v>
      </c>
      <c r="H11308" t="s">
        <v>61</v>
      </c>
      <c r="I11308" t="s">
        <v>798</v>
      </c>
      <c r="J11308" t="s">
        <v>34655</v>
      </c>
      <c r="K11308" t="s">
        <v>57</v>
      </c>
      <c r="L11308" t="s">
        <v>61</v>
      </c>
      <c r="M11308" t="s">
        <v>1081</v>
      </c>
      <c r="N11308" t="s">
        <v>71</v>
      </c>
      <c r="O11308" t="s">
        <v>1295</v>
      </c>
      <c r="P11308" t="s">
        <v>34656</v>
      </c>
      <c r="Q11308" t="s">
        <v>898</v>
      </c>
      <c r="R11308" t="s">
        <v>2072</v>
      </c>
      <c r="S11308" t="s">
        <v>59</v>
      </c>
      <c r="T11308" t="s">
        <v>639</v>
      </c>
      <c r="U11308" t="s">
        <v>541</v>
      </c>
      <c r="V11308" t="s">
        <v>10821</v>
      </c>
      <c r="W11308" t="s">
        <v>5066</v>
      </c>
      <c r="X11308" t="s">
        <v>29540</v>
      </c>
      <c r="Y11308" t="s">
        <v>34657</v>
      </c>
    </row>
    <row r="11310" spans="1:25" x14ac:dyDescent="0.25">
      <c r="A11310" t="s">
        <v>895</v>
      </c>
      <c r="B11310" t="s">
        <v>8465</v>
      </c>
      <c r="C11310" t="s">
        <v>898</v>
      </c>
      <c r="D11310" t="s">
        <v>156</v>
      </c>
      <c r="E11310" t="s">
        <v>157</v>
      </c>
      <c r="F11310" t="s">
        <v>695</v>
      </c>
      <c r="G11310" t="s">
        <v>7328</v>
      </c>
      <c r="H11310" t="s">
        <v>739</v>
      </c>
      <c r="I11310" t="s">
        <v>438</v>
      </c>
      <c r="J11310" t="s">
        <v>439</v>
      </c>
      <c r="K11310" t="s">
        <v>34658</v>
      </c>
      <c r="L11310">
        <v>9</v>
      </c>
      <c r="M11310" t="s">
        <v>34659</v>
      </c>
    </row>
    <row r="11311" spans="1:25" x14ac:dyDescent="0.25">
      <c r="A11311" t="s">
        <v>34660</v>
      </c>
    </row>
    <row r="11312" spans="1:25" x14ac:dyDescent="0.25">
      <c r="A11312" t="s">
        <v>6614</v>
      </c>
      <c r="B11312" t="s">
        <v>218</v>
      </c>
      <c r="C11312" t="s">
        <v>1377</v>
      </c>
      <c r="D11312" t="s">
        <v>73</v>
      </c>
      <c r="E11312" t="s">
        <v>785</v>
      </c>
      <c r="F11312" t="s">
        <v>30022</v>
      </c>
      <c r="G11312" t="s">
        <v>898</v>
      </c>
      <c r="H11312" t="s">
        <v>651</v>
      </c>
      <c r="I11312" t="s">
        <v>34661</v>
      </c>
      <c r="J11312" t="s">
        <v>472</v>
      </c>
      <c r="K11312" t="s">
        <v>1424</v>
      </c>
      <c r="L11312" t="s">
        <v>73</v>
      </c>
      <c r="M11312" t="s">
        <v>1047</v>
      </c>
      <c r="N11312" t="s">
        <v>2154</v>
      </c>
      <c r="O11312" t="s">
        <v>2933</v>
      </c>
      <c r="P11312" t="s">
        <v>59</v>
      </c>
      <c r="Q11312" t="s">
        <v>34662</v>
      </c>
    </row>
    <row r="11313" spans="1:25" x14ac:dyDescent="0.25">
      <c r="A11313" t="s">
        <v>179</v>
      </c>
      <c r="B11313" t="s">
        <v>479</v>
      </c>
      <c r="C11313" t="s">
        <v>59</v>
      </c>
      <c r="D11313" t="s">
        <v>157</v>
      </c>
      <c r="E11313" t="s">
        <v>5</v>
      </c>
      <c r="F11313" t="s">
        <v>1321</v>
      </c>
      <c r="G11313" t="s">
        <v>37</v>
      </c>
      <c r="H11313" t="s">
        <v>2433</v>
      </c>
      <c r="I11313" t="s">
        <v>18007</v>
      </c>
      <c r="J11313" t="s">
        <v>59</v>
      </c>
      <c r="K11313" t="s">
        <v>4073</v>
      </c>
      <c r="L11313" t="s">
        <v>217</v>
      </c>
      <c r="M11313" t="s">
        <v>472</v>
      </c>
      <c r="N11313" t="s">
        <v>161</v>
      </c>
      <c r="O11313" t="s">
        <v>73</v>
      </c>
      <c r="P11313" t="s">
        <v>290</v>
      </c>
      <c r="Q11313" t="s">
        <v>785</v>
      </c>
      <c r="R11313" t="s">
        <v>206</v>
      </c>
      <c r="S11313" t="s">
        <v>61</v>
      </c>
      <c r="T11313" t="s">
        <v>1438</v>
      </c>
      <c r="U11313" t="s">
        <v>34663</v>
      </c>
    </row>
    <row r="11314" spans="1:25" x14ac:dyDescent="0.25">
      <c r="A11314" t="s">
        <v>34664</v>
      </c>
      <c r="B11314" t="s">
        <v>218</v>
      </c>
      <c r="C11314" t="s">
        <v>54</v>
      </c>
      <c r="D11314" t="s">
        <v>1532</v>
      </c>
      <c r="E11314" t="s">
        <v>1046</v>
      </c>
      <c r="F11314" t="s">
        <v>30</v>
      </c>
      <c r="G11314" t="s">
        <v>472</v>
      </c>
      <c r="H11314" t="s">
        <v>18</v>
      </c>
      <c r="I11314" t="s">
        <v>22909</v>
      </c>
      <c r="J11314" t="s">
        <v>6515</v>
      </c>
      <c r="K11314" t="s">
        <v>180</v>
      </c>
      <c r="L11314" t="s">
        <v>2032</v>
      </c>
      <c r="M11314" t="s">
        <v>788</v>
      </c>
      <c r="N11314" t="s">
        <v>1768</v>
      </c>
      <c r="O11314" t="s">
        <v>59</v>
      </c>
      <c r="P11314" t="s">
        <v>3212</v>
      </c>
      <c r="Q11314" t="s">
        <v>59</v>
      </c>
      <c r="R11314" t="s">
        <v>61</v>
      </c>
      <c r="S11314" t="s">
        <v>454</v>
      </c>
      <c r="T11314" t="s">
        <v>34665</v>
      </c>
      <c r="U11314" t="s">
        <v>2336</v>
      </c>
      <c r="V11314" t="s">
        <v>1377</v>
      </c>
      <c r="W11314" t="s">
        <v>101</v>
      </c>
      <c r="X11314" t="s">
        <v>1532</v>
      </c>
      <c r="Y11314" t="s">
        <v>34666</v>
      </c>
    </row>
    <row r="11315" spans="1:25" x14ac:dyDescent="0.25">
      <c r="A11315" t="s">
        <v>1062</v>
      </c>
      <c r="B11315" t="s">
        <v>34667</v>
      </c>
      <c r="C11315" t="s">
        <v>781</v>
      </c>
      <c r="D11315" t="s">
        <v>1940</v>
      </c>
      <c r="E11315" t="s">
        <v>7902</v>
      </c>
      <c r="F11315" t="s">
        <v>377</v>
      </c>
      <c r="G11315" t="s">
        <v>34668</v>
      </c>
      <c r="H11315" t="s">
        <v>1716</v>
      </c>
      <c r="I11315" t="s">
        <v>34669</v>
      </c>
    </row>
    <row r="11316" spans="1:25" x14ac:dyDescent="0.25">
      <c r="A11316" t="s">
        <v>6614</v>
      </c>
      <c r="B11316" t="s">
        <v>2018</v>
      </c>
      <c r="C11316" t="s">
        <v>36</v>
      </c>
      <c r="D11316" t="s">
        <v>15</v>
      </c>
      <c r="E11316" t="s">
        <v>34670</v>
      </c>
      <c r="F11316" t="s">
        <v>179</v>
      </c>
      <c r="G11316" t="s">
        <v>34671</v>
      </c>
      <c r="H11316" t="s">
        <v>5204</v>
      </c>
      <c r="I11316" t="s">
        <v>1532</v>
      </c>
      <c r="J11316" t="s">
        <v>34672</v>
      </c>
    </row>
    <row r="11317" spans="1:25" x14ac:dyDescent="0.25">
      <c r="A11317" t="s">
        <v>6614</v>
      </c>
      <c r="B11317" t="s">
        <v>7238</v>
      </c>
      <c r="C11317" t="s">
        <v>36</v>
      </c>
      <c r="D11317" t="s">
        <v>2423</v>
      </c>
      <c r="E11317" t="s">
        <v>15</v>
      </c>
      <c r="F11317" t="s">
        <v>34673</v>
      </c>
      <c r="G11317" t="s">
        <v>651</v>
      </c>
      <c r="H11317" t="s">
        <v>157</v>
      </c>
      <c r="I11317" t="s">
        <v>61</v>
      </c>
      <c r="J11317" t="s">
        <v>1046</v>
      </c>
      <c r="K11317" t="s">
        <v>7728</v>
      </c>
      <c r="L11317" t="s">
        <v>150</v>
      </c>
      <c r="M11317" t="s">
        <v>179</v>
      </c>
      <c r="N11317" t="s">
        <v>126</v>
      </c>
      <c r="O11317" t="s">
        <v>1012</v>
      </c>
      <c r="P11317" t="s">
        <v>34674</v>
      </c>
      <c r="Q11317" t="s">
        <v>5354</v>
      </c>
      <c r="R11317" t="s">
        <v>115</v>
      </c>
      <c r="S11317" t="s">
        <v>218</v>
      </c>
      <c r="T11317" t="s">
        <v>2423</v>
      </c>
      <c r="U11317" t="s">
        <v>34675</v>
      </c>
    </row>
    <row r="11318" spans="1:25" x14ac:dyDescent="0.25">
      <c r="A11318" t="s">
        <v>36</v>
      </c>
      <c r="B11318" t="s">
        <v>161</v>
      </c>
      <c r="C11318" t="s">
        <v>1012</v>
      </c>
      <c r="D11318" t="s">
        <v>34676</v>
      </c>
    </row>
    <row r="11319" spans="1:25" x14ac:dyDescent="0.25">
      <c r="A11319" t="s">
        <v>6614</v>
      </c>
      <c r="B11319" t="s">
        <v>898</v>
      </c>
      <c r="C11319" t="s">
        <v>2072</v>
      </c>
      <c r="D11319" t="s">
        <v>2072</v>
      </c>
      <c r="E11319" t="s">
        <v>2072</v>
      </c>
      <c r="F11319" t="s">
        <v>4628</v>
      </c>
      <c r="G11319" t="s">
        <v>43</v>
      </c>
      <c r="H11319" t="s">
        <v>462</v>
      </c>
      <c r="I11319" t="s">
        <v>179</v>
      </c>
      <c r="J11319" t="s">
        <v>541</v>
      </c>
      <c r="K11319" t="s">
        <v>8876</v>
      </c>
      <c r="L11319" t="s">
        <v>34677</v>
      </c>
      <c r="M11319" t="s">
        <v>34678</v>
      </c>
    </row>
    <row r="11320" spans="1:25" x14ac:dyDescent="0.25">
      <c r="A11320" t="s">
        <v>1716</v>
      </c>
      <c r="B11320" t="s">
        <v>12361</v>
      </c>
      <c r="C11320" t="s">
        <v>37</v>
      </c>
      <c r="D11320" t="s">
        <v>3015</v>
      </c>
      <c r="E11320" t="s">
        <v>34679</v>
      </c>
    </row>
    <row r="11321" spans="1:25" x14ac:dyDescent="0.25">
      <c r="A11321" t="s">
        <v>603</v>
      </c>
      <c r="B11321" t="s">
        <v>5698</v>
      </c>
      <c r="C11321" t="s">
        <v>34680</v>
      </c>
    </row>
    <row r="11322" spans="1:25" x14ac:dyDescent="0.25">
      <c r="A11322" t="s">
        <v>5088</v>
      </c>
      <c r="B11322" t="s">
        <v>34681</v>
      </c>
    </row>
    <row r="11323" spans="1:25" x14ac:dyDescent="0.25">
      <c r="A11323" t="s">
        <v>1716</v>
      </c>
      <c r="B11323" t="s">
        <v>34682</v>
      </c>
    </row>
    <row r="11324" spans="1:25" x14ac:dyDescent="0.25">
      <c r="A11324" t="s">
        <v>400</v>
      </c>
      <c r="B11324" t="s">
        <v>1265</v>
      </c>
      <c r="C11324" t="s">
        <v>1128</v>
      </c>
      <c r="D11324" t="s">
        <v>61</v>
      </c>
      <c r="E11324" t="s">
        <v>4665</v>
      </c>
      <c r="F11324" t="s">
        <v>1348</v>
      </c>
      <c r="G11324" t="s">
        <v>2743</v>
      </c>
      <c r="H11324" t="s">
        <v>1265</v>
      </c>
      <c r="I11324" t="s">
        <v>2701</v>
      </c>
      <c r="J11324" t="s">
        <v>1128</v>
      </c>
      <c r="K11324" t="s">
        <v>288</v>
      </c>
      <c r="L11324" t="s">
        <v>179</v>
      </c>
      <c r="M11324" t="s">
        <v>1532</v>
      </c>
      <c r="N11324" t="s">
        <v>4665</v>
      </c>
      <c r="O11324" t="s">
        <v>37</v>
      </c>
      <c r="P11324" t="s">
        <v>1648</v>
      </c>
      <c r="Q11324" t="s">
        <v>5</v>
      </c>
      <c r="R11324" t="s">
        <v>34683</v>
      </c>
    </row>
    <row r="11326" spans="1:25" x14ac:dyDescent="0.25">
      <c r="A11326" t="s">
        <v>1392</v>
      </c>
      <c r="B11326" t="s">
        <v>179</v>
      </c>
      <c r="C11326" t="s">
        <v>6027</v>
      </c>
      <c r="D11326" t="s">
        <v>30</v>
      </c>
      <c r="E11326" t="s">
        <v>1595</v>
      </c>
      <c r="F11326" t="s">
        <v>34684</v>
      </c>
      <c r="G11326" t="s">
        <v>1393</v>
      </c>
      <c r="H11326" t="s">
        <v>13579</v>
      </c>
      <c r="I11326" t="s">
        <v>5092</v>
      </c>
      <c r="J11326" t="s">
        <v>7423</v>
      </c>
      <c r="K11326" t="s">
        <v>34685</v>
      </c>
      <c r="L11326" t="s">
        <v>1523</v>
      </c>
      <c r="M11326" t="s">
        <v>256</v>
      </c>
      <c r="N11326" t="s">
        <v>179</v>
      </c>
      <c r="O11326" t="s">
        <v>5</v>
      </c>
      <c r="P11326" t="s">
        <v>34686</v>
      </c>
      <c r="Q11326" t="s">
        <v>762</v>
      </c>
      <c r="R11326" t="s">
        <v>22525</v>
      </c>
      <c r="S11326" t="s">
        <v>34687</v>
      </c>
    </row>
    <row r="11327" spans="1:25" x14ac:dyDescent="0.25">
      <c r="A11327" t="s">
        <v>36</v>
      </c>
      <c r="B11327" t="s">
        <v>5</v>
      </c>
      <c r="C11327" t="s">
        <v>8314</v>
      </c>
      <c r="D11327" t="s">
        <v>4021</v>
      </c>
      <c r="E11327" t="s">
        <v>18</v>
      </c>
      <c r="F11327" t="s">
        <v>5</v>
      </c>
      <c r="G11327" t="s">
        <v>2343</v>
      </c>
      <c r="H11327" t="s">
        <v>36</v>
      </c>
      <c r="I11327" t="s">
        <v>1377</v>
      </c>
      <c r="J11327" t="s">
        <v>30180</v>
      </c>
      <c r="K11327" t="s">
        <v>2083</v>
      </c>
      <c r="L11327" t="s">
        <v>2359</v>
      </c>
      <c r="M11327" t="s">
        <v>59</v>
      </c>
      <c r="N11327" t="s">
        <v>327</v>
      </c>
      <c r="O11327" t="s">
        <v>342</v>
      </c>
      <c r="P11327" t="s">
        <v>4440</v>
      </c>
      <c r="Q11327" t="s">
        <v>1180</v>
      </c>
      <c r="R11327" t="s">
        <v>36</v>
      </c>
      <c r="S11327" t="s">
        <v>37</v>
      </c>
      <c r="T11327" t="s">
        <v>36</v>
      </c>
      <c r="U11327" t="s">
        <v>156</v>
      </c>
      <c r="V11327" t="s">
        <v>34688</v>
      </c>
    </row>
    <row r="11328" spans="1:25" x14ac:dyDescent="0.25">
      <c r="A11328" t="s">
        <v>5088</v>
      </c>
      <c r="B11328" t="s">
        <v>34689</v>
      </c>
    </row>
    <row r="11329" spans="1:25" x14ac:dyDescent="0.25">
      <c r="A11329" t="s">
        <v>1716</v>
      </c>
      <c r="B11329" t="s">
        <v>34690</v>
      </c>
    </row>
    <row r="11330" spans="1:25" x14ac:dyDescent="0.25">
      <c r="A11330" t="s">
        <v>34691</v>
      </c>
      <c r="B11330" t="s">
        <v>7254</v>
      </c>
      <c r="C11330" t="s">
        <v>4913</v>
      </c>
      <c r="D11330" t="s">
        <v>790</v>
      </c>
      <c r="E11330" t="s">
        <v>36</v>
      </c>
      <c r="F11330" t="s">
        <v>639</v>
      </c>
      <c r="G11330" t="s">
        <v>8048</v>
      </c>
      <c r="H11330" t="s">
        <v>5092</v>
      </c>
      <c r="I11330" t="s">
        <v>3174</v>
      </c>
      <c r="J11330" t="s">
        <v>1265</v>
      </c>
      <c r="K11330" t="s">
        <v>206</v>
      </c>
      <c r="L11330" t="s">
        <v>150</v>
      </c>
      <c r="M11330" t="s">
        <v>18246</v>
      </c>
      <c r="N11330" t="s">
        <v>14</v>
      </c>
      <c r="O11330" t="s">
        <v>1295</v>
      </c>
      <c r="P11330" t="s">
        <v>101</v>
      </c>
      <c r="Q11330" t="s">
        <v>402</v>
      </c>
      <c r="R11330" t="s">
        <v>1532</v>
      </c>
      <c r="S11330" t="s">
        <v>246</v>
      </c>
      <c r="T11330" t="s">
        <v>34692</v>
      </c>
    </row>
    <row r="11331" spans="1:25" x14ac:dyDescent="0.25">
      <c r="A11331" t="s">
        <v>43</v>
      </c>
      <c r="B11331" t="s">
        <v>34693</v>
      </c>
      <c r="C11331" t="s">
        <v>2129</v>
      </c>
      <c r="D11331" t="s">
        <v>265</v>
      </c>
      <c r="E11331" t="s">
        <v>15845</v>
      </c>
      <c r="F11331" t="s">
        <v>34694</v>
      </c>
      <c r="G11331" t="s">
        <v>34695</v>
      </c>
      <c r="H11331" t="s">
        <v>34696</v>
      </c>
      <c r="I11331" t="s">
        <v>2418</v>
      </c>
      <c r="J11331" t="s">
        <v>34697</v>
      </c>
      <c r="K11331" t="s">
        <v>34698</v>
      </c>
      <c r="L11331" t="s">
        <v>2458</v>
      </c>
      <c r="M11331" t="s">
        <v>34699</v>
      </c>
    </row>
    <row r="11332" spans="1:25" x14ac:dyDescent="0.25">
      <c r="A11332" t="s">
        <v>61</v>
      </c>
      <c r="B11332" t="s">
        <v>8941</v>
      </c>
      <c r="C11332" t="s">
        <v>418</v>
      </c>
      <c r="D11332" t="s">
        <v>34700</v>
      </c>
      <c r="E11332" t="s">
        <v>198</v>
      </c>
      <c r="F11332" t="s">
        <v>126</v>
      </c>
      <c r="G11332" t="s">
        <v>5</v>
      </c>
      <c r="H11332" t="s">
        <v>4736</v>
      </c>
      <c r="I11332" t="s">
        <v>59</v>
      </c>
      <c r="J11332" t="s">
        <v>24103</v>
      </c>
      <c r="K11332" t="s">
        <v>61</v>
      </c>
      <c r="L11332" t="s">
        <v>112</v>
      </c>
      <c r="M11332" t="s">
        <v>34701</v>
      </c>
      <c r="N11332" t="s">
        <v>150</v>
      </c>
      <c r="O11332" t="s">
        <v>113</v>
      </c>
      <c r="P11332" t="s">
        <v>59</v>
      </c>
      <c r="Q11332" t="s">
        <v>1405</v>
      </c>
      <c r="R11332" t="s">
        <v>34702</v>
      </c>
      <c r="S11332" t="s">
        <v>721</v>
      </c>
      <c r="T11332" t="s">
        <v>34703</v>
      </c>
    </row>
    <row r="11333" spans="1:25" x14ac:dyDescent="0.25">
      <c r="A11333" t="s">
        <v>3015</v>
      </c>
      <c r="B11333" t="s">
        <v>34641</v>
      </c>
      <c r="C11333" t="s">
        <v>57</v>
      </c>
      <c r="D11333" t="s">
        <v>61</v>
      </c>
      <c r="E11333" t="s">
        <v>571</v>
      </c>
      <c r="F11333" t="s">
        <v>34704</v>
      </c>
      <c r="G11333" t="s">
        <v>179</v>
      </c>
      <c r="H11333" t="s">
        <v>198</v>
      </c>
      <c r="I11333" t="s">
        <v>150</v>
      </c>
      <c r="J11333" t="s">
        <v>156</v>
      </c>
      <c r="K11333" t="s">
        <v>30152</v>
      </c>
      <c r="L11333" t="s">
        <v>61</v>
      </c>
      <c r="M11333" t="s">
        <v>216</v>
      </c>
      <c r="N11333" t="s">
        <v>159</v>
      </c>
      <c r="O11333" t="s">
        <v>61</v>
      </c>
      <c r="P11333" t="s">
        <v>4293</v>
      </c>
      <c r="Q11333" t="s">
        <v>2943</v>
      </c>
      <c r="R11333" t="s">
        <v>36</v>
      </c>
      <c r="S11333" t="s">
        <v>182</v>
      </c>
      <c r="T11333" t="s">
        <v>74</v>
      </c>
      <c r="U11333" t="s">
        <v>150</v>
      </c>
      <c r="V11333" t="s">
        <v>4562</v>
      </c>
      <c r="W11333" t="s">
        <v>36</v>
      </c>
      <c r="X11333" t="s">
        <v>2242</v>
      </c>
      <c r="Y11333" t="s">
        <v>34705</v>
      </c>
    </row>
    <row r="11334" spans="1:25" x14ac:dyDescent="0.25">
      <c r="A11334" t="s">
        <v>1532</v>
      </c>
      <c r="B11334" t="s">
        <v>249</v>
      </c>
      <c r="C11334" t="s">
        <v>2423</v>
      </c>
      <c r="D11334" t="s">
        <v>1747</v>
      </c>
      <c r="E11334" t="s">
        <v>1743</v>
      </c>
      <c r="F11334" t="s">
        <v>71</v>
      </c>
      <c r="G11334" t="s">
        <v>34706</v>
      </c>
      <c r="H11334" t="s">
        <v>5702</v>
      </c>
      <c r="I11334" t="s">
        <v>5597</v>
      </c>
      <c r="J11334" t="s">
        <v>3136</v>
      </c>
      <c r="K11334" t="s">
        <v>34707</v>
      </c>
      <c r="L11334" t="s">
        <v>1424</v>
      </c>
      <c r="M11334" t="s">
        <v>4656</v>
      </c>
      <c r="N11334" t="s">
        <v>1405</v>
      </c>
      <c r="O11334" t="s">
        <v>3800</v>
      </c>
      <c r="P11334" t="s">
        <v>5092</v>
      </c>
      <c r="Q11334" t="s">
        <v>2072</v>
      </c>
      <c r="R11334" t="s">
        <v>5800</v>
      </c>
      <c r="S11334" t="s">
        <v>4656</v>
      </c>
      <c r="T11334" t="s">
        <v>156</v>
      </c>
      <c r="U11334" t="s">
        <v>650</v>
      </c>
      <c r="V11334" t="s">
        <v>1743</v>
      </c>
      <c r="W11334" t="s">
        <v>5092</v>
      </c>
      <c r="X11334" t="s">
        <v>34708</v>
      </c>
    </row>
    <row r="11335" spans="1:25" x14ac:dyDescent="0.25">
      <c r="A11335" t="s">
        <v>713</v>
      </c>
      <c r="B11335" t="s">
        <v>39</v>
      </c>
      <c r="C11335" t="s">
        <v>78</v>
      </c>
      <c r="D11335" t="s">
        <v>57</v>
      </c>
      <c r="E11335" t="s">
        <v>31680</v>
      </c>
      <c r="F11335" t="s">
        <v>3676</v>
      </c>
      <c r="G11335" t="s">
        <v>18</v>
      </c>
      <c r="H11335" t="s">
        <v>61</v>
      </c>
      <c r="I11335" t="s">
        <v>1736</v>
      </c>
      <c r="J11335" t="s">
        <v>5095</v>
      </c>
      <c r="K11335" t="s">
        <v>1049</v>
      </c>
      <c r="L11335" t="s">
        <v>57</v>
      </c>
      <c r="M11335" t="s">
        <v>9110</v>
      </c>
      <c r="N11335" t="s">
        <v>5162</v>
      </c>
      <c r="O11335" t="s">
        <v>34709</v>
      </c>
    </row>
    <row r="11336" spans="1:25" x14ac:dyDescent="0.25">
      <c r="A11336" t="s">
        <v>179</v>
      </c>
      <c r="B11336" t="s">
        <v>3844</v>
      </c>
      <c r="C11336" t="s">
        <v>126</v>
      </c>
      <c r="D11336" t="s">
        <v>34710</v>
      </c>
      <c r="E11336" t="s">
        <v>2022</v>
      </c>
      <c r="F11336" t="s">
        <v>59</v>
      </c>
      <c r="G11336" t="s">
        <v>9110</v>
      </c>
      <c r="H11336" t="s">
        <v>5162</v>
      </c>
      <c r="I11336" t="s">
        <v>615</v>
      </c>
      <c r="J11336" t="s">
        <v>34711</v>
      </c>
      <c r="K11336" t="s">
        <v>572</v>
      </c>
      <c r="L11336" t="s">
        <v>762</v>
      </c>
      <c r="M11336" t="s">
        <v>9580</v>
      </c>
      <c r="N11336" t="s">
        <v>179</v>
      </c>
      <c r="O11336" t="s">
        <v>1284</v>
      </c>
      <c r="P11336" t="s">
        <v>788</v>
      </c>
      <c r="Q11336" t="s">
        <v>34712</v>
      </c>
    </row>
    <row r="11337" spans="1:25" x14ac:dyDescent="0.25">
      <c r="A11337" t="s">
        <v>456</v>
      </c>
      <c r="B11337" t="s">
        <v>59</v>
      </c>
      <c r="C11337" t="s">
        <v>458</v>
      </c>
      <c r="D11337" t="s">
        <v>5179</v>
      </c>
      <c r="E11337" t="s">
        <v>23434</v>
      </c>
      <c r="F11337" t="s">
        <v>57</v>
      </c>
      <c r="G11337" t="s">
        <v>34713</v>
      </c>
      <c r="H11337" t="s">
        <v>30</v>
      </c>
      <c r="I11337" t="s">
        <v>18939</v>
      </c>
      <c r="J11337" t="s">
        <v>1401</v>
      </c>
      <c r="K11337" t="s">
        <v>255</v>
      </c>
      <c r="L11337" t="s">
        <v>11532</v>
      </c>
      <c r="M11337" t="s">
        <v>1018</v>
      </c>
      <c r="N11337" t="s">
        <v>898</v>
      </c>
      <c r="O11337" t="s">
        <v>8559</v>
      </c>
      <c r="P11337" t="s">
        <v>61</v>
      </c>
      <c r="Q11337" t="s">
        <v>820</v>
      </c>
      <c r="R11337" t="s">
        <v>7625</v>
      </c>
      <c r="S11337" t="s">
        <v>6110</v>
      </c>
      <c r="T11337" t="s">
        <v>710</v>
      </c>
      <c r="U11337" t="s">
        <v>78</v>
      </c>
      <c r="V11337" t="s">
        <v>57</v>
      </c>
      <c r="W11337" t="s">
        <v>34714</v>
      </c>
    </row>
    <row r="11338" spans="1:25" x14ac:dyDescent="0.25">
      <c r="A11338" t="s">
        <v>43</v>
      </c>
      <c r="B11338" t="s">
        <v>34715</v>
      </c>
      <c r="C11338" t="s">
        <v>1263</v>
      </c>
      <c r="D11338" t="s">
        <v>31593</v>
      </c>
      <c r="E11338" t="s">
        <v>438</v>
      </c>
      <c r="F11338" t="s">
        <v>34716</v>
      </c>
      <c r="G11338" t="s">
        <v>34717</v>
      </c>
      <c r="H11338" t="s">
        <v>2458</v>
      </c>
      <c r="I11338" t="s">
        <v>34718</v>
      </c>
    </row>
    <row r="11339" spans="1:25" x14ac:dyDescent="0.25">
      <c r="A11339" t="s">
        <v>5348</v>
      </c>
      <c r="B11339" t="s">
        <v>1</v>
      </c>
      <c r="C11339" t="s">
        <v>43</v>
      </c>
      <c r="D11339" t="s">
        <v>797</v>
      </c>
      <c r="E11339" t="s">
        <v>59</v>
      </c>
      <c r="F11339" t="s">
        <v>61</v>
      </c>
      <c r="G11339" t="s">
        <v>229</v>
      </c>
      <c r="H11339" t="s">
        <v>34636</v>
      </c>
      <c r="I11339" t="s">
        <v>34719</v>
      </c>
    </row>
    <row r="11340" spans="1:25" x14ac:dyDescent="0.25">
      <c r="A11340" t="s">
        <v>4414</v>
      </c>
      <c r="B11340" t="s">
        <v>34720</v>
      </c>
    </row>
    <row r="11341" spans="1:25" x14ac:dyDescent="0.25">
      <c r="A11341" t="s">
        <v>2787</v>
      </c>
      <c r="B11341" t="s">
        <v>249</v>
      </c>
      <c r="C11341" t="s">
        <v>1527</v>
      </c>
      <c r="D11341" t="s">
        <v>157</v>
      </c>
      <c r="E11341" t="s">
        <v>5135</v>
      </c>
      <c r="F11341" t="s">
        <v>37</v>
      </c>
      <c r="G11341" t="s">
        <v>34721</v>
      </c>
      <c r="H11341" t="s">
        <v>161</v>
      </c>
      <c r="I11341" t="s">
        <v>558</v>
      </c>
      <c r="J11341" t="s">
        <v>34722</v>
      </c>
      <c r="K11341" t="s">
        <v>34723</v>
      </c>
    </row>
    <row r="11342" spans="1:25" x14ac:dyDescent="0.25">
      <c r="A11342" t="s">
        <v>61</v>
      </c>
      <c r="B11342" t="s">
        <v>395</v>
      </c>
      <c r="C11342" t="s">
        <v>1796</v>
      </c>
      <c r="D11342" t="s">
        <v>26707</v>
      </c>
      <c r="E11342" t="s">
        <v>7739</v>
      </c>
      <c r="F11342" t="s">
        <v>37</v>
      </c>
      <c r="G11342" t="s">
        <v>34724</v>
      </c>
      <c r="H11342" t="s">
        <v>66</v>
      </c>
      <c r="I11342" t="s">
        <v>2896</v>
      </c>
      <c r="J11342" t="s">
        <v>34725</v>
      </c>
    </row>
    <row r="11343" spans="1:25" x14ac:dyDescent="0.25">
      <c r="A11343" t="s">
        <v>34726</v>
      </c>
      <c r="B11343" t="s">
        <v>32181</v>
      </c>
      <c r="C11343" t="s">
        <v>1716</v>
      </c>
      <c r="D11343" t="s">
        <v>34727</v>
      </c>
    </row>
    <row r="11344" spans="1:25" x14ac:dyDescent="0.25">
      <c r="A11344" t="s">
        <v>6014</v>
      </c>
      <c r="B11344" t="s">
        <v>6381</v>
      </c>
      <c r="C11344" t="s">
        <v>34728</v>
      </c>
    </row>
    <row r="11345" spans="1:12" x14ac:dyDescent="0.25">
      <c r="A11345" t="s">
        <v>1716</v>
      </c>
      <c r="B11345" t="s">
        <v>37</v>
      </c>
      <c r="C11345" t="s">
        <v>3015</v>
      </c>
      <c r="D11345" t="s">
        <v>34729</v>
      </c>
    </row>
    <row r="11346" spans="1:12" x14ac:dyDescent="0.25">
      <c r="A11346" t="s">
        <v>5088</v>
      </c>
      <c r="B11346" t="s">
        <v>34730</v>
      </c>
    </row>
    <row r="11347" spans="1:12" x14ac:dyDescent="0.25">
      <c r="A11347" t="s">
        <v>34731</v>
      </c>
      <c r="B11347" t="s">
        <v>34732</v>
      </c>
    </row>
    <row r="11348" spans="1:12" x14ac:dyDescent="0.25">
      <c r="A11348" t="s">
        <v>3200</v>
      </c>
      <c r="B11348" t="s">
        <v>34733</v>
      </c>
      <c r="C11348" t="s">
        <v>1284</v>
      </c>
      <c r="D11348" t="s">
        <v>34734</v>
      </c>
    </row>
    <row r="11349" spans="1:12" x14ac:dyDescent="0.25">
      <c r="A11349" t="s">
        <v>34735</v>
      </c>
    </row>
    <row r="11350" spans="1:12" x14ac:dyDescent="0.25">
      <c r="A11350" t="s">
        <v>1716</v>
      </c>
      <c r="B11350" t="s">
        <v>34736</v>
      </c>
    </row>
    <row r="11351" spans="1:12" x14ac:dyDescent="0.25">
      <c r="A11351" t="s">
        <v>34737</v>
      </c>
    </row>
    <row r="11352" spans="1:12" x14ac:dyDescent="0.25">
      <c r="A11352" t="s">
        <v>34738</v>
      </c>
      <c r="B11352" t="s">
        <v>541</v>
      </c>
      <c r="C11352" t="s">
        <v>34739</v>
      </c>
    </row>
    <row r="11353" spans="1:12" x14ac:dyDescent="0.25">
      <c r="A11353" t="s">
        <v>1313</v>
      </c>
      <c r="B11353" t="s">
        <v>168</v>
      </c>
      <c r="C11353" t="s">
        <v>1311</v>
      </c>
      <c r="D11353" t="s">
        <v>34740</v>
      </c>
      <c r="E11353" t="s">
        <v>206</v>
      </c>
      <c r="F11353">
        <v>9</v>
      </c>
      <c r="G11353" t="s">
        <v>4053</v>
      </c>
      <c r="H11353" t="s">
        <v>699</v>
      </c>
      <c r="I11353" t="s">
        <v>30</v>
      </c>
      <c r="J11353" t="s">
        <v>34741</v>
      </c>
    </row>
    <row r="11354" spans="1:12" x14ac:dyDescent="0.25">
      <c r="A11354">
        <v>7</v>
      </c>
      <c r="B11354" t="s">
        <v>34742</v>
      </c>
    </row>
    <row r="11355" spans="1:12" x14ac:dyDescent="0.25">
      <c r="A11355" t="s">
        <v>34743</v>
      </c>
      <c r="B11355" t="s">
        <v>898</v>
      </c>
      <c r="C11355" t="s">
        <v>1831</v>
      </c>
      <c r="D11355" t="s">
        <v>5467</v>
      </c>
      <c r="E11355" t="s">
        <v>198</v>
      </c>
      <c r="F11355" t="s">
        <v>8395</v>
      </c>
      <c r="G11355" t="s">
        <v>57</v>
      </c>
      <c r="H11355" t="s">
        <v>61</v>
      </c>
      <c r="I11355" t="s">
        <v>34744</v>
      </c>
    </row>
    <row r="11356" spans="1:12" x14ac:dyDescent="0.25">
      <c r="A11356" t="s">
        <v>40</v>
      </c>
      <c r="B11356" t="s">
        <v>5226</v>
      </c>
      <c r="C11356" t="s">
        <v>5092</v>
      </c>
      <c r="D11356" t="s">
        <v>4198</v>
      </c>
      <c r="E11356" t="s">
        <v>34745</v>
      </c>
    </row>
    <row r="11357" spans="1:12" x14ac:dyDescent="0.25">
      <c r="A11357" t="s">
        <v>40</v>
      </c>
      <c r="B11357" t="s">
        <v>34746</v>
      </c>
    </row>
    <row r="11358" spans="1:12" x14ac:dyDescent="0.25">
      <c r="A11358" t="s">
        <v>61</v>
      </c>
      <c r="B11358" t="s">
        <v>9977</v>
      </c>
      <c r="C11358" t="s">
        <v>57</v>
      </c>
      <c r="D11358" t="s">
        <v>194</v>
      </c>
      <c r="E11358" t="s">
        <v>33184</v>
      </c>
      <c r="F11358" t="s">
        <v>290</v>
      </c>
      <c r="G11358" t="s">
        <v>15919</v>
      </c>
      <c r="H11358" t="s">
        <v>9110</v>
      </c>
      <c r="I11358" t="s">
        <v>3200</v>
      </c>
      <c r="J11358" t="s">
        <v>34747</v>
      </c>
      <c r="K11358" t="s">
        <v>34748</v>
      </c>
      <c r="L11358" t="s">
        <v>34749</v>
      </c>
    </row>
    <row r="11359" spans="1:12" x14ac:dyDescent="0.25">
      <c r="A11359" t="s">
        <v>206</v>
      </c>
      <c r="B11359" t="s">
        <v>5</v>
      </c>
      <c r="C11359" t="s">
        <v>3554</v>
      </c>
      <c r="D11359" t="s">
        <v>820</v>
      </c>
      <c r="E11359" t="s">
        <v>126</v>
      </c>
      <c r="F11359" t="s">
        <v>9110</v>
      </c>
      <c r="G11359" t="s">
        <v>3200</v>
      </c>
      <c r="H11359" t="s">
        <v>14425</v>
      </c>
      <c r="I11359" t="s">
        <v>292</v>
      </c>
      <c r="J11359" t="s">
        <v>206</v>
      </c>
      <c r="K11359" t="s">
        <v>34750</v>
      </c>
      <c r="L11359" t="s">
        <v>34751</v>
      </c>
    </row>
    <row r="11360" spans="1:12" x14ac:dyDescent="0.25">
      <c r="A11360" t="s">
        <v>34752</v>
      </c>
      <c r="B11360" t="s">
        <v>7562</v>
      </c>
      <c r="C11360" t="s">
        <v>290</v>
      </c>
      <c r="D11360" t="s">
        <v>61</v>
      </c>
      <c r="E11360" t="s">
        <v>1882</v>
      </c>
      <c r="F11360" t="s">
        <v>18</v>
      </c>
      <c r="G11360" t="s">
        <v>1817</v>
      </c>
      <c r="H11360" t="s">
        <v>34753</v>
      </c>
    </row>
    <row r="11361" spans="1:21" x14ac:dyDescent="0.25">
      <c r="A11361" t="s">
        <v>34752</v>
      </c>
      <c r="B11361" t="s">
        <v>2140</v>
      </c>
      <c r="C11361" t="s">
        <v>4440</v>
      </c>
      <c r="D11361" t="s">
        <v>1420</v>
      </c>
      <c r="E11361" t="s">
        <v>33757</v>
      </c>
      <c r="F11361" t="s">
        <v>29850</v>
      </c>
      <c r="G11361" t="s">
        <v>34754</v>
      </c>
      <c r="H11361" t="s">
        <v>16937</v>
      </c>
      <c r="I11361" t="s">
        <v>179</v>
      </c>
      <c r="J11361" t="s">
        <v>1849</v>
      </c>
      <c r="K11361" t="s">
        <v>102</v>
      </c>
      <c r="L11361" t="s">
        <v>34755</v>
      </c>
    </row>
    <row r="11362" spans="1:21" x14ac:dyDescent="0.25">
      <c r="A11362" t="s">
        <v>29850</v>
      </c>
      <c r="B11362" t="s">
        <v>54</v>
      </c>
      <c r="C11362" t="s">
        <v>1295</v>
      </c>
      <c r="D11362" t="s">
        <v>1742</v>
      </c>
      <c r="E11362" t="s">
        <v>6283</v>
      </c>
      <c r="F11362" t="s">
        <v>4194</v>
      </c>
      <c r="G11362" t="s">
        <v>126</v>
      </c>
      <c r="H11362" t="s">
        <v>193</v>
      </c>
      <c r="I11362" t="s">
        <v>61</v>
      </c>
      <c r="J11362" t="s">
        <v>7739</v>
      </c>
      <c r="K11362" t="s">
        <v>462</v>
      </c>
      <c r="L11362" t="s">
        <v>54</v>
      </c>
      <c r="M11362" t="s">
        <v>2512</v>
      </c>
      <c r="N11362" t="s">
        <v>34756</v>
      </c>
      <c r="O11362" t="s">
        <v>2140</v>
      </c>
      <c r="P11362" t="s">
        <v>182</v>
      </c>
      <c r="Q11362" t="s">
        <v>978</v>
      </c>
      <c r="R11362" t="s">
        <v>34757</v>
      </c>
    </row>
    <row r="11363" spans="1:21" x14ac:dyDescent="0.25">
      <c r="A11363" t="s">
        <v>29851</v>
      </c>
      <c r="B11363" t="s">
        <v>25302</v>
      </c>
      <c r="C11363" t="s">
        <v>2032</v>
      </c>
      <c r="D11363" t="s">
        <v>59</v>
      </c>
      <c r="E11363" t="s">
        <v>382</v>
      </c>
      <c r="F11363" t="s">
        <v>411</v>
      </c>
      <c r="G11363" t="s">
        <v>7747</v>
      </c>
      <c r="H11363" t="s">
        <v>34758</v>
      </c>
      <c r="I11363" t="s">
        <v>1940</v>
      </c>
      <c r="J11363" t="s">
        <v>781</v>
      </c>
      <c r="K11363" t="s">
        <v>5712</v>
      </c>
      <c r="L11363" t="s">
        <v>57</v>
      </c>
      <c r="M11363" t="s">
        <v>34759</v>
      </c>
      <c r="N11363" t="s">
        <v>6283</v>
      </c>
      <c r="O11363" t="s">
        <v>4194</v>
      </c>
      <c r="P11363" t="s">
        <v>37</v>
      </c>
      <c r="Q11363" t="s">
        <v>34760</v>
      </c>
    </row>
    <row r="11364" spans="1:21" x14ac:dyDescent="0.25">
      <c r="A11364" t="s">
        <v>34752</v>
      </c>
      <c r="B11364" t="s">
        <v>4440</v>
      </c>
      <c r="C11364" t="s">
        <v>2952</v>
      </c>
      <c r="D11364" t="s">
        <v>54</v>
      </c>
      <c r="E11364" t="s">
        <v>1420</v>
      </c>
      <c r="F11364" t="s">
        <v>33757</v>
      </c>
      <c r="G11364" t="s">
        <v>29850</v>
      </c>
      <c r="H11364" t="s">
        <v>5</v>
      </c>
      <c r="I11364" t="s">
        <v>1973</v>
      </c>
      <c r="J11364" t="s">
        <v>12499</v>
      </c>
      <c r="K11364" t="s">
        <v>26777</v>
      </c>
      <c r="L11364" t="s">
        <v>615</v>
      </c>
      <c r="M11364" t="s">
        <v>7961</v>
      </c>
      <c r="N11364" t="s">
        <v>34761</v>
      </c>
    </row>
    <row r="11365" spans="1:21" x14ac:dyDescent="0.25">
      <c r="A11365" t="s">
        <v>3136</v>
      </c>
      <c r="B11365" t="s">
        <v>5852</v>
      </c>
      <c r="C11365" t="s">
        <v>10278</v>
      </c>
      <c r="D11365" t="s">
        <v>198</v>
      </c>
      <c r="E11365" t="s">
        <v>61</v>
      </c>
      <c r="F11365" t="s">
        <v>34762</v>
      </c>
      <c r="G11365" t="s">
        <v>5222</v>
      </c>
      <c r="H11365" t="s">
        <v>57</v>
      </c>
      <c r="I11365" t="s">
        <v>61</v>
      </c>
      <c r="J11365" t="s">
        <v>1081</v>
      </c>
      <c r="K11365" t="s">
        <v>1554</v>
      </c>
      <c r="L11365">
        <v>12</v>
      </c>
      <c r="M11365" t="s">
        <v>34763</v>
      </c>
      <c r="N11365" t="s">
        <v>461</v>
      </c>
      <c r="O11365" t="s">
        <v>580</v>
      </c>
      <c r="P11365" t="s">
        <v>28</v>
      </c>
      <c r="Q11365" t="s">
        <v>22754</v>
      </c>
      <c r="R11365" t="s">
        <v>6974</v>
      </c>
      <c r="S11365" t="e" cm="1">
        <f t="array" ref="S11365">--totally</f>
        <v>#NAME?</v>
      </c>
      <c r="T11365" t="s">
        <v>5374</v>
      </c>
      <c r="U11365" t="s">
        <v>34764</v>
      </c>
    </row>
    <row r="11366" spans="1:21" x14ac:dyDescent="0.25">
      <c r="A11366" t="s">
        <v>61</v>
      </c>
      <c r="B11366" t="s">
        <v>1046</v>
      </c>
      <c r="C11366" t="s">
        <v>57</v>
      </c>
      <c r="D11366" t="s">
        <v>7856</v>
      </c>
      <c r="E11366" t="s">
        <v>34765</v>
      </c>
      <c r="F11366" t="s">
        <v>8699</v>
      </c>
      <c r="G11366" t="s">
        <v>71</v>
      </c>
      <c r="H11366" t="s">
        <v>6689</v>
      </c>
      <c r="I11366" t="s">
        <v>30</v>
      </c>
      <c r="J11366" t="s">
        <v>577</v>
      </c>
      <c r="K11366" t="s">
        <v>790</v>
      </c>
      <c r="L11366" t="s">
        <v>61</v>
      </c>
      <c r="M11366" t="s">
        <v>2572</v>
      </c>
      <c r="N11366" t="s">
        <v>4707</v>
      </c>
      <c r="O11366" t="s">
        <v>34766</v>
      </c>
      <c r="P11366" t="s">
        <v>34767</v>
      </c>
      <c r="Q11366" t="s">
        <v>34768</v>
      </c>
    </row>
    <row r="11367" spans="1:21" x14ac:dyDescent="0.25">
      <c r="A11367" t="s">
        <v>1716</v>
      </c>
      <c r="B11367" t="s">
        <v>34769</v>
      </c>
    </row>
    <row r="11368" spans="1:21" x14ac:dyDescent="0.25">
      <c r="A11368" t="s">
        <v>1319</v>
      </c>
      <c r="B11368" t="s">
        <v>112</v>
      </c>
      <c r="C11368" t="s">
        <v>113</v>
      </c>
      <c r="D11368" t="s">
        <v>1747</v>
      </c>
      <c r="E11368" t="s">
        <v>34770</v>
      </c>
    </row>
    <row r="11369" spans="1:21" x14ac:dyDescent="0.25">
      <c r="A11369" t="s">
        <v>30146</v>
      </c>
      <c r="B11369" t="s">
        <v>22459</v>
      </c>
      <c r="C11369" t="s">
        <v>2859</v>
      </c>
      <c r="D11369" t="s">
        <v>34771</v>
      </c>
    </row>
    <row r="11370" spans="1:21" x14ac:dyDescent="0.25">
      <c r="A11370" t="s">
        <v>30146</v>
      </c>
      <c r="B11370" t="s">
        <v>22459</v>
      </c>
      <c r="C11370" t="s">
        <v>34772</v>
      </c>
    </row>
    <row r="11371" spans="1:21" x14ac:dyDescent="0.25">
      <c r="A11371" t="s">
        <v>1382</v>
      </c>
      <c r="B11371" t="s">
        <v>156</v>
      </c>
      <c r="C11371" t="s">
        <v>2099</v>
      </c>
      <c r="D11371" t="s">
        <v>919</v>
      </c>
      <c r="E11371" t="s">
        <v>34773</v>
      </c>
      <c r="F11371" t="s">
        <v>572</v>
      </c>
      <c r="G11371" t="s">
        <v>539</v>
      </c>
      <c r="H11371" t="s">
        <v>108</v>
      </c>
      <c r="I11371" t="s">
        <v>10280</v>
      </c>
      <c r="J11371" t="s">
        <v>179</v>
      </c>
      <c r="K11371" t="s">
        <v>5</v>
      </c>
      <c r="L11371" t="s">
        <v>34774</v>
      </c>
      <c r="M11371" t="s">
        <v>57</v>
      </c>
      <c r="N11371" t="s">
        <v>61</v>
      </c>
      <c r="O11371" t="s">
        <v>34775</v>
      </c>
      <c r="P11371" t="s">
        <v>1583</v>
      </c>
      <c r="Q11371" t="s">
        <v>432</v>
      </c>
      <c r="R11371" t="s">
        <v>34776</v>
      </c>
      <c r="S11371" t="s">
        <v>33157</v>
      </c>
      <c r="T11371" t="s">
        <v>61</v>
      </c>
      <c r="U11371" t="s">
        <v>34777</v>
      </c>
    </row>
    <row r="11372" spans="1:21" x14ac:dyDescent="0.25">
      <c r="A11372" t="s">
        <v>6614</v>
      </c>
      <c r="B11372" t="s">
        <v>1128</v>
      </c>
      <c r="C11372" t="s">
        <v>2018</v>
      </c>
      <c r="D11372" t="s">
        <v>36</v>
      </c>
      <c r="E11372" t="s">
        <v>650</v>
      </c>
      <c r="F11372" t="s">
        <v>61</v>
      </c>
      <c r="G11372" t="s">
        <v>29583</v>
      </c>
      <c r="H11372" t="s">
        <v>37</v>
      </c>
      <c r="I11372" t="s">
        <v>34778</v>
      </c>
      <c r="J11372" t="s">
        <v>1858</v>
      </c>
      <c r="K11372" t="s">
        <v>737</v>
      </c>
      <c r="L11372" t="s">
        <v>34779</v>
      </c>
      <c r="M11372" t="s">
        <v>1841</v>
      </c>
      <c r="N11372" t="s">
        <v>113</v>
      </c>
      <c r="O11372" t="s">
        <v>1532</v>
      </c>
      <c r="P11372" t="s">
        <v>4625</v>
      </c>
      <c r="Q11372" t="s">
        <v>115</v>
      </c>
      <c r="R11372" t="s">
        <v>59</v>
      </c>
      <c r="S11372" t="s">
        <v>3212</v>
      </c>
      <c r="T11372" t="s">
        <v>34780</v>
      </c>
    </row>
    <row r="11373" spans="1:21" x14ac:dyDescent="0.25">
      <c r="A11373" t="s">
        <v>150</v>
      </c>
      <c r="B11373" t="s">
        <v>11393</v>
      </c>
      <c r="C11373" t="s">
        <v>198</v>
      </c>
      <c r="D11373" t="s">
        <v>3606</v>
      </c>
      <c r="E11373" t="s">
        <v>3625</v>
      </c>
      <c r="F11373" t="s">
        <v>57</v>
      </c>
      <c r="G11373" t="s">
        <v>193</v>
      </c>
      <c r="H11373" t="s">
        <v>5730</v>
      </c>
      <c r="I11373" t="s">
        <v>179</v>
      </c>
      <c r="J11373" t="s">
        <v>9383</v>
      </c>
      <c r="K11373" t="s">
        <v>126</v>
      </c>
      <c r="L11373" t="s">
        <v>16405</v>
      </c>
      <c r="M11373" t="s">
        <v>9963</v>
      </c>
      <c r="N11373" t="s">
        <v>34781</v>
      </c>
    </row>
    <row r="11374" spans="1:21" x14ac:dyDescent="0.25">
      <c r="A11374" t="s">
        <v>3200</v>
      </c>
      <c r="B11374" t="s">
        <v>34782</v>
      </c>
    </row>
    <row r="11375" spans="1:21" x14ac:dyDescent="0.25">
      <c r="A11375" t="s">
        <v>1716</v>
      </c>
      <c r="B11375" t="s">
        <v>34783</v>
      </c>
    </row>
    <row r="11376" spans="1:21" x14ac:dyDescent="0.25">
      <c r="A11376" t="s">
        <v>34784</v>
      </c>
    </row>
    <row r="11377" spans="1:21" x14ac:dyDescent="0.25">
      <c r="A11377" t="s">
        <v>898</v>
      </c>
      <c r="B11377" t="s">
        <v>34785</v>
      </c>
    </row>
    <row r="11378" spans="1:21" x14ac:dyDescent="0.25">
      <c r="A11378" t="s">
        <v>720</v>
      </c>
      <c r="B11378" t="s">
        <v>179</v>
      </c>
      <c r="C11378" t="s">
        <v>34786</v>
      </c>
    </row>
    <row r="11379" spans="1:21" x14ac:dyDescent="0.25">
      <c r="A11379" t="s">
        <v>34787</v>
      </c>
    </row>
    <row r="11380" spans="1:21" x14ac:dyDescent="0.25">
      <c r="A11380" t="s">
        <v>34788</v>
      </c>
      <c r="B11380" t="b">
        <v>1</v>
      </c>
      <c r="C11380" t="s">
        <v>37</v>
      </c>
      <c r="D11380" t="s">
        <v>34789</v>
      </c>
    </row>
    <row r="11381" spans="1:21" x14ac:dyDescent="0.25">
      <c r="A11381" t="s">
        <v>34790</v>
      </c>
    </row>
    <row r="11382" spans="1:21" x14ac:dyDescent="0.25">
      <c r="A11382" t="s">
        <v>34788</v>
      </c>
      <c r="B11382" t="s">
        <v>34791</v>
      </c>
    </row>
    <row r="11383" spans="1:21" x14ac:dyDescent="0.25">
      <c r="A11383" t="s">
        <v>1716</v>
      </c>
      <c r="B11383" t="s">
        <v>34792</v>
      </c>
    </row>
    <row r="11384" spans="1:21" x14ac:dyDescent="0.25">
      <c r="A11384" t="s">
        <v>34793</v>
      </c>
    </row>
    <row r="11385" spans="1:21" x14ac:dyDescent="0.25">
      <c r="A11385" t="s">
        <v>179</v>
      </c>
      <c r="B11385" t="s">
        <v>1438</v>
      </c>
      <c r="C11385" t="s">
        <v>45</v>
      </c>
      <c r="D11385" t="s">
        <v>61</v>
      </c>
      <c r="E11385" t="s">
        <v>34794</v>
      </c>
      <c r="F11385" t="s">
        <v>1531</v>
      </c>
      <c r="G11385" t="s">
        <v>73</v>
      </c>
      <c r="H11385" t="s">
        <v>613</v>
      </c>
      <c r="I11385" t="s">
        <v>59</v>
      </c>
      <c r="J11385" t="s">
        <v>1881</v>
      </c>
      <c r="K11385" t="s">
        <v>193</v>
      </c>
      <c r="L11385" t="s">
        <v>16584</v>
      </c>
      <c r="M11385" t="s">
        <v>30</v>
      </c>
      <c r="N11385" t="s">
        <v>61</v>
      </c>
      <c r="O11385" t="s">
        <v>10280</v>
      </c>
      <c r="P11385" t="s">
        <v>2784</v>
      </c>
      <c r="Q11385" t="s">
        <v>59</v>
      </c>
      <c r="R11385" t="s">
        <v>571</v>
      </c>
      <c r="S11385" t="s">
        <v>34795</v>
      </c>
      <c r="T11385" t="s">
        <v>34796</v>
      </c>
    </row>
    <row r="11386" spans="1:21" x14ac:dyDescent="0.25">
      <c r="A11386" t="s">
        <v>71</v>
      </c>
      <c r="B11386" t="s">
        <v>5</v>
      </c>
      <c r="C11386" t="s">
        <v>1675</v>
      </c>
      <c r="D11386" t="s">
        <v>3393</v>
      </c>
      <c r="E11386" t="s">
        <v>34797</v>
      </c>
      <c r="F11386" t="s">
        <v>1684</v>
      </c>
      <c r="G11386" t="s">
        <v>23573</v>
      </c>
      <c r="H11386" t="s">
        <v>2150</v>
      </c>
      <c r="I11386" t="s">
        <v>2151</v>
      </c>
      <c r="J11386" t="s">
        <v>1431</v>
      </c>
      <c r="K11386" t="s">
        <v>5092</v>
      </c>
      <c r="L11386" t="s">
        <v>2679</v>
      </c>
      <c r="M11386" t="s">
        <v>3357</v>
      </c>
      <c r="N11386" t="s">
        <v>34798</v>
      </c>
      <c r="O11386" t="s">
        <v>3684</v>
      </c>
      <c r="P11386" t="s">
        <v>5068</v>
      </c>
      <c r="Q11386" t="s">
        <v>392</v>
      </c>
      <c r="R11386" t="s">
        <v>7426</v>
      </c>
      <c r="S11386" t="s">
        <v>18</v>
      </c>
      <c r="T11386" t="s">
        <v>461</v>
      </c>
      <c r="U11386" t="s">
        <v>34799</v>
      </c>
    </row>
    <row r="11387" spans="1:21" x14ac:dyDescent="0.25">
      <c r="A11387" t="s">
        <v>43</v>
      </c>
      <c r="B11387" t="s">
        <v>33873</v>
      </c>
      <c r="C11387" t="s">
        <v>34800</v>
      </c>
      <c r="D11387" t="s">
        <v>179</v>
      </c>
      <c r="E11387" t="s">
        <v>22580</v>
      </c>
      <c r="F11387" t="s">
        <v>698</v>
      </c>
      <c r="G11387" t="s">
        <v>34801</v>
      </c>
      <c r="H11387" t="s">
        <v>560</v>
      </c>
      <c r="I11387" t="s">
        <v>157</v>
      </c>
      <c r="J11387" t="s">
        <v>34802</v>
      </c>
      <c r="K11387" t="s">
        <v>24948</v>
      </c>
      <c r="L11387" t="s">
        <v>597</v>
      </c>
      <c r="M11387" t="s">
        <v>315</v>
      </c>
      <c r="N11387" t="s">
        <v>34803</v>
      </c>
    </row>
    <row r="11388" spans="1:21" x14ac:dyDescent="0.25">
      <c r="A11388" t="s">
        <v>4817</v>
      </c>
      <c r="B11388" t="s">
        <v>608</v>
      </c>
      <c r="C11388" t="s">
        <v>255</v>
      </c>
      <c r="D11388" t="s">
        <v>45</v>
      </c>
      <c r="E11388" t="s">
        <v>185</v>
      </c>
      <c r="F11388" t="s">
        <v>410</v>
      </c>
      <c r="G11388" t="s">
        <v>61</v>
      </c>
      <c r="H11388" t="s">
        <v>34804</v>
      </c>
      <c r="I11388" t="s">
        <v>155</v>
      </c>
      <c r="J11388" t="s">
        <v>18</v>
      </c>
      <c r="K11388" t="s">
        <v>9110</v>
      </c>
      <c r="L11388" t="s">
        <v>5044</v>
      </c>
      <c r="M11388" t="s">
        <v>34805</v>
      </c>
    </row>
    <row r="11389" spans="1:21" x14ac:dyDescent="0.25">
      <c r="A11389" t="s">
        <v>255</v>
      </c>
      <c r="B11389" t="s">
        <v>5857</v>
      </c>
      <c r="C11389" t="s">
        <v>34806</v>
      </c>
      <c r="D11389" t="s">
        <v>30</v>
      </c>
      <c r="E11389" t="s">
        <v>34807</v>
      </c>
      <c r="F11389" t="s">
        <v>410</v>
      </c>
      <c r="G11389" t="s">
        <v>34808</v>
      </c>
      <c r="H11389" t="s">
        <v>34809</v>
      </c>
      <c r="I11389" t="s">
        <v>5092</v>
      </c>
      <c r="J11389" t="s">
        <v>9110</v>
      </c>
      <c r="K11389" t="s">
        <v>5044</v>
      </c>
      <c r="L11389" t="s">
        <v>34810</v>
      </c>
    </row>
    <row r="11390" spans="1:21" x14ac:dyDescent="0.25">
      <c r="A11390" t="s">
        <v>34811</v>
      </c>
      <c r="B11390" t="s">
        <v>1</v>
      </c>
      <c r="C11390" t="s">
        <v>43</v>
      </c>
      <c r="D11390" t="s">
        <v>3406</v>
      </c>
      <c r="E11390" t="s">
        <v>126</v>
      </c>
      <c r="F11390" t="s">
        <v>276</v>
      </c>
      <c r="G11390" t="s">
        <v>1711</v>
      </c>
      <c r="H11390" t="s">
        <v>57</v>
      </c>
      <c r="I11390" t="s">
        <v>34812</v>
      </c>
      <c r="J11390" t="s">
        <v>34813</v>
      </c>
    </row>
    <row r="11391" spans="1:21" x14ac:dyDescent="0.25">
      <c r="A11391" t="s">
        <v>1</v>
      </c>
      <c r="B11391" t="s">
        <v>2</v>
      </c>
      <c r="C11391" t="s">
        <v>26410</v>
      </c>
      <c r="D11391" t="s">
        <v>2038</v>
      </c>
      <c r="E11391" t="s">
        <v>126</v>
      </c>
      <c r="F11391" t="s">
        <v>34366</v>
      </c>
      <c r="G11391" t="s">
        <v>34814</v>
      </c>
      <c r="H11391" t="s">
        <v>2458</v>
      </c>
      <c r="I11391" t="s">
        <v>34815</v>
      </c>
      <c r="J11391" t="s">
        <v>43</v>
      </c>
      <c r="K11391" t="s">
        <v>33873</v>
      </c>
      <c r="L11391" t="s">
        <v>34800</v>
      </c>
      <c r="M11391" t="s">
        <v>179</v>
      </c>
      <c r="N11391" t="s">
        <v>249</v>
      </c>
      <c r="O11391" t="s">
        <v>317</v>
      </c>
      <c r="P11391" t="s">
        <v>34816</v>
      </c>
    </row>
    <row r="11392" spans="1:21" x14ac:dyDescent="0.25">
      <c r="A11392" t="s">
        <v>5084</v>
      </c>
      <c r="B11392" t="s">
        <v>30431</v>
      </c>
      <c r="C11392" t="s">
        <v>919</v>
      </c>
      <c r="D11392" t="s">
        <v>288</v>
      </c>
      <c r="E11392" t="s">
        <v>34817</v>
      </c>
      <c r="F11392" t="s">
        <v>898</v>
      </c>
      <c r="G11392" t="s">
        <v>2750</v>
      </c>
      <c r="H11392" t="s">
        <v>1255</v>
      </c>
      <c r="I11392" t="s">
        <v>590</v>
      </c>
      <c r="J11392" t="s">
        <v>3015</v>
      </c>
      <c r="K11392" t="s">
        <v>3554</v>
      </c>
      <c r="L11392" t="s">
        <v>159</v>
      </c>
      <c r="M11392" t="s">
        <v>873</v>
      </c>
      <c r="N11392" t="s">
        <v>34818</v>
      </c>
    </row>
    <row r="11393" spans="1:18" x14ac:dyDescent="0.25">
      <c r="A11393" t="s">
        <v>4821</v>
      </c>
      <c r="B11393" t="s">
        <v>462</v>
      </c>
      <c r="C11393" t="s">
        <v>156</v>
      </c>
      <c r="D11393" t="s">
        <v>400</v>
      </c>
      <c r="E11393" t="s">
        <v>3185</v>
      </c>
      <c r="F11393" t="s">
        <v>34819</v>
      </c>
    </row>
    <row r="11394" spans="1:18" x14ac:dyDescent="0.25">
      <c r="A11394" t="s">
        <v>1716</v>
      </c>
      <c r="B11394" t="s">
        <v>37</v>
      </c>
      <c r="C11394" t="s">
        <v>3015</v>
      </c>
      <c r="D11394" t="s">
        <v>34820</v>
      </c>
    </row>
    <row r="11395" spans="1:18" x14ac:dyDescent="0.25">
      <c r="A11395" t="s">
        <v>32989</v>
      </c>
      <c r="B11395" t="s">
        <v>1841</v>
      </c>
      <c r="C11395" t="s">
        <v>3178</v>
      </c>
      <c r="D11395" t="s">
        <v>34821</v>
      </c>
      <c r="E11395" t="s">
        <v>1046</v>
      </c>
      <c r="F11395" t="s">
        <v>126</v>
      </c>
      <c r="G11395" t="s">
        <v>1211</v>
      </c>
      <c r="H11395" t="s">
        <v>37</v>
      </c>
      <c r="I11395" t="s">
        <v>5244</v>
      </c>
      <c r="J11395" t="s">
        <v>159</v>
      </c>
      <c r="K11395" t="s">
        <v>1823</v>
      </c>
      <c r="L11395" t="s">
        <v>509</v>
      </c>
      <c r="M11395" t="s">
        <v>34822</v>
      </c>
    </row>
    <row r="11396" spans="1:18" x14ac:dyDescent="0.25">
      <c r="A11396" t="s">
        <v>21630</v>
      </c>
      <c r="B11396" t="s">
        <v>5</v>
      </c>
      <c r="C11396" t="s">
        <v>1421</v>
      </c>
      <c r="D11396" t="s">
        <v>115</v>
      </c>
      <c r="E11396" t="s">
        <v>156</v>
      </c>
      <c r="F11396" t="s">
        <v>34823</v>
      </c>
    </row>
    <row r="11397" spans="1:18" x14ac:dyDescent="0.25">
      <c r="A11397" t="s">
        <v>19827</v>
      </c>
      <c r="B11397" t="s">
        <v>37</v>
      </c>
      <c r="C11397" t="s">
        <v>34824</v>
      </c>
    </row>
    <row r="11398" spans="1:18" x14ac:dyDescent="0.25">
      <c r="A11398" t="s">
        <v>3548</v>
      </c>
      <c r="B11398" t="s">
        <v>34825</v>
      </c>
    </row>
    <row r="11399" spans="1:18" x14ac:dyDescent="0.25">
      <c r="A11399" t="s">
        <v>898</v>
      </c>
      <c r="B11399" t="s">
        <v>5331</v>
      </c>
      <c r="C11399" t="s">
        <v>4452</v>
      </c>
      <c r="D11399" t="s">
        <v>198</v>
      </c>
      <c r="E11399" t="s">
        <v>17167</v>
      </c>
      <c r="F11399" t="s">
        <v>34826</v>
      </c>
    </row>
    <row r="11400" spans="1:18" x14ac:dyDescent="0.25">
      <c r="A11400" t="b">
        <v>1</v>
      </c>
      <c r="B11400" t="s">
        <v>37</v>
      </c>
      <c r="C11400" t="s">
        <v>34827</v>
      </c>
    </row>
    <row r="11401" spans="1:18" x14ac:dyDescent="0.25">
      <c r="A11401" t="s">
        <v>2881</v>
      </c>
      <c r="B11401" t="s">
        <v>8046</v>
      </c>
      <c r="C11401" t="s">
        <v>34828</v>
      </c>
      <c r="D11401" t="s">
        <v>31196</v>
      </c>
      <c r="E11401" t="s">
        <v>1549</v>
      </c>
      <c r="F11401" t="s">
        <v>1994</v>
      </c>
      <c r="G11401" t="s">
        <v>790</v>
      </c>
      <c r="H11401" t="s">
        <v>36</v>
      </c>
      <c r="I11401" t="s">
        <v>639</v>
      </c>
      <c r="J11401" t="s">
        <v>184</v>
      </c>
      <c r="K11401" t="s">
        <v>2433</v>
      </c>
      <c r="L11401" t="s">
        <v>5092</v>
      </c>
      <c r="M11401" t="s">
        <v>3162</v>
      </c>
      <c r="N11401" t="s">
        <v>8395</v>
      </c>
      <c r="O11401" t="s">
        <v>18</v>
      </c>
      <c r="P11401" t="s">
        <v>61</v>
      </c>
      <c r="Q11401" t="s">
        <v>105</v>
      </c>
      <c r="R11401" t="s">
        <v>34829</v>
      </c>
    </row>
    <row r="11402" spans="1:18" x14ac:dyDescent="0.25">
      <c r="A11402" t="s">
        <v>34830</v>
      </c>
      <c r="B11402" t="s">
        <v>255</v>
      </c>
      <c r="C11402" t="s">
        <v>45</v>
      </c>
      <c r="D11402" t="s">
        <v>8269</v>
      </c>
      <c r="E11402" t="s">
        <v>410</v>
      </c>
      <c r="F11402" t="s">
        <v>61</v>
      </c>
      <c r="G11402" t="s">
        <v>106</v>
      </c>
      <c r="H11402" t="s">
        <v>1049</v>
      </c>
      <c r="I11402" t="s">
        <v>57</v>
      </c>
      <c r="J11402" t="s">
        <v>9110</v>
      </c>
      <c r="K11402" t="s">
        <v>5044</v>
      </c>
      <c r="L11402" t="s">
        <v>34831</v>
      </c>
    </row>
    <row r="11403" spans="1:18" x14ac:dyDescent="0.25">
      <c r="A11403" t="s">
        <v>454</v>
      </c>
      <c r="B11403" t="s">
        <v>34832</v>
      </c>
      <c r="C11403" t="s">
        <v>1</v>
      </c>
      <c r="D11403" t="s">
        <v>43</v>
      </c>
      <c r="E11403" t="s">
        <v>34833</v>
      </c>
      <c r="F11403" t="s">
        <v>21758</v>
      </c>
      <c r="G11403" t="s">
        <v>13158</v>
      </c>
      <c r="H11403" t="s">
        <v>3253</v>
      </c>
      <c r="I11403" t="s">
        <v>37</v>
      </c>
      <c r="J11403" t="s">
        <v>15951</v>
      </c>
      <c r="K11403" t="s">
        <v>34834</v>
      </c>
      <c r="L11403" t="s">
        <v>2458</v>
      </c>
      <c r="M11403" t="s">
        <v>34835</v>
      </c>
    </row>
    <row r="11404" spans="1:18" x14ac:dyDescent="0.25">
      <c r="A11404" t="s">
        <v>2283</v>
      </c>
      <c r="B11404" t="s">
        <v>161</v>
      </c>
      <c r="C11404" t="s">
        <v>1892</v>
      </c>
      <c r="D11404" t="s">
        <v>54</v>
      </c>
      <c r="E11404" t="s">
        <v>1831</v>
      </c>
      <c r="F11404" t="s">
        <v>34836</v>
      </c>
      <c r="G11404" t="s">
        <v>37</v>
      </c>
      <c r="H11404" t="s">
        <v>156</v>
      </c>
      <c r="I11404" t="s">
        <v>157</v>
      </c>
      <c r="J11404" t="s">
        <v>717</v>
      </c>
      <c r="K11404" t="s">
        <v>30</v>
      </c>
      <c r="L11404" t="s">
        <v>2165</v>
      </c>
      <c r="M11404" t="s">
        <v>572</v>
      </c>
      <c r="N11404" t="s">
        <v>1267</v>
      </c>
      <c r="O11404" t="s">
        <v>34837</v>
      </c>
      <c r="P11404" t="s">
        <v>16910</v>
      </c>
      <c r="Q11404" t="s">
        <v>179</v>
      </c>
      <c r="R11404" t="s">
        <v>34838</v>
      </c>
    </row>
    <row r="11405" spans="1:18" x14ac:dyDescent="0.25">
      <c r="A11405" t="s">
        <v>34604</v>
      </c>
      <c r="B11405" t="s">
        <v>1</v>
      </c>
      <c r="C11405" t="s">
        <v>43</v>
      </c>
      <c r="D11405" t="s">
        <v>8035</v>
      </c>
      <c r="E11405" t="s">
        <v>34839</v>
      </c>
      <c r="F11405" t="s">
        <v>37</v>
      </c>
      <c r="G11405" t="s">
        <v>1907</v>
      </c>
      <c r="H11405" t="s">
        <v>37</v>
      </c>
      <c r="I11405" t="s">
        <v>34840</v>
      </c>
      <c r="J11405" t="s">
        <v>15951</v>
      </c>
      <c r="K11405" t="s">
        <v>34716</v>
      </c>
      <c r="L11405" t="s">
        <v>34841</v>
      </c>
    </row>
    <row r="11406" spans="1:18" x14ac:dyDescent="0.25">
      <c r="A11406" t="s">
        <v>16941</v>
      </c>
      <c r="B11406" t="s">
        <v>1377</v>
      </c>
      <c r="C11406" t="s">
        <v>400</v>
      </c>
      <c r="D11406" t="s">
        <v>113</v>
      </c>
      <c r="E11406" t="s">
        <v>34842</v>
      </c>
      <c r="F11406" t="s">
        <v>1377</v>
      </c>
      <c r="G11406" t="s">
        <v>113</v>
      </c>
      <c r="H11406" t="s">
        <v>9624</v>
      </c>
      <c r="I11406" t="s">
        <v>150</v>
      </c>
      <c r="J11406" t="s">
        <v>8319</v>
      </c>
      <c r="K11406" t="s">
        <v>574</v>
      </c>
      <c r="L11406" t="s">
        <v>34843</v>
      </c>
      <c r="M11406" t="s">
        <v>13772</v>
      </c>
      <c r="N11406" t="s">
        <v>150</v>
      </c>
      <c r="O11406" t="s">
        <v>34843</v>
      </c>
      <c r="P11406" t="s">
        <v>61</v>
      </c>
      <c r="Q11406" t="s">
        <v>34844</v>
      </c>
    </row>
    <row r="11407" spans="1:18" x14ac:dyDescent="0.25">
      <c r="A11407" t="s">
        <v>424</v>
      </c>
      <c r="B11407" t="s">
        <v>372</v>
      </c>
      <c r="C11407" t="s">
        <v>179</v>
      </c>
      <c r="D11407" t="s">
        <v>5676</v>
      </c>
      <c r="E11407" t="s">
        <v>5463</v>
      </c>
      <c r="F11407" t="s">
        <v>265</v>
      </c>
      <c r="G11407" t="s">
        <v>156</v>
      </c>
      <c r="H11407" t="s">
        <v>427</v>
      </c>
      <c r="I11407" t="s">
        <v>1265</v>
      </c>
      <c r="J11407" t="s">
        <v>528</v>
      </c>
      <c r="K11407" t="s">
        <v>461</v>
      </c>
      <c r="L11407" t="s">
        <v>34845</v>
      </c>
    </row>
    <row r="11408" spans="1:18" x14ac:dyDescent="0.25">
      <c r="A11408" t="s">
        <v>206</v>
      </c>
      <c r="B11408" t="s">
        <v>61</v>
      </c>
      <c r="C11408" t="s">
        <v>4817</v>
      </c>
      <c r="D11408" t="s">
        <v>572</v>
      </c>
      <c r="E11408" t="s">
        <v>626</v>
      </c>
      <c r="F11408" t="s">
        <v>34846</v>
      </c>
    </row>
    <row r="11409" spans="1:24" x14ac:dyDescent="0.25">
      <c r="A11409" t="s">
        <v>3865</v>
      </c>
      <c r="B11409" t="s">
        <v>6254</v>
      </c>
      <c r="C11409" t="s">
        <v>1684</v>
      </c>
      <c r="D11409" t="s">
        <v>28</v>
      </c>
      <c r="E11409" t="s">
        <v>5</v>
      </c>
      <c r="F11409" t="s">
        <v>6362</v>
      </c>
      <c r="G11409" t="s">
        <v>1303</v>
      </c>
      <c r="H11409" t="s">
        <v>335</v>
      </c>
      <c r="I11409" t="s">
        <v>898</v>
      </c>
      <c r="J11409" t="s">
        <v>1296</v>
      </c>
      <c r="K11409" t="s">
        <v>61</v>
      </c>
      <c r="L11409" t="s">
        <v>1282</v>
      </c>
      <c r="M11409" t="s">
        <v>57</v>
      </c>
      <c r="N11409" t="s">
        <v>34847</v>
      </c>
    </row>
    <row r="11410" spans="1:24" x14ac:dyDescent="0.25">
      <c r="A11410" t="s">
        <v>18</v>
      </c>
      <c r="B11410" t="s">
        <v>982</v>
      </c>
      <c r="C11410" t="s">
        <v>1485</v>
      </c>
      <c r="D11410" t="s">
        <v>126</v>
      </c>
      <c r="E11410" t="s">
        <v>34848</v>
      </c>
      <c r="F11410" t="s">
        <v>1747</v>
      </c>
      <c r="G11410" t="s">
        <v>462</v>
      </c>
      <c r="H11410" t="s">
        <v>71</v>
      </c>
      <c r="I11410" t="s">
        <v>61</v>
      </c>
      <c r="J11410" t="s">
        <v>1900</v>
      </c>
      <c r="K11410" t="s">
        <v>20205</v>
      </c>
      <c r="L11410" t="s">
        <v>427</v>
      </c>
      <c r="M11410" t="s">
        <v>1153</v>
      </c>
      <c r="N11410" t="s">
        <v>61</v>
      </c>
      <c r="O11410" t="s">
        <v>1303</v>
      </c>
      <c r="P11410" t="s">
        <v>18</v>
      </c>
      <c r="Q11410" t="s">
        <v>34849</v>
      </c>
    </row>
    <row r="11411" spans="1:24" x14ac:dyDescent="0.25">
      <c r="A11411" t="s">
        <v>7915</v>
      </c>
      <c r="B11411" t="s">
        <v>898</v>
      </c>
      <c r="C11411" t="s">
        <v>7805</v>
      </c>
      <c r="D11411" t="s">
        <v>1532</v>
      </c>
      <c r="E11411" t="s">
        <v>34850</v>
      </c>
    </row>
    <row r="11412" spans="1:24" x14ac:dyDescent="0.25">
      <c r="A11412" t="s">
        <v>24777</v>
      </c>
      <c r="B11412" t="s">
        <v>18</v>
      </c>
      <c r="C11412" t="s">
        <v>61</v>
      </c>
      <c r="D11412" t="s">
        <v>24778</v>
      </c>
      <c r="E11412" t="s">
        <v>57</v>
      </c>
      <c r="F11412" t="s">
        <v>194</v>
      </c>
      <c r="G11412" t="s">
        <v>24779</v>
      </c>
      <c r="H11412" t="s">
        <v>482</v>
      </c>
      <c r="I11412" t="s">
        <v>61</v>
      </c>
      <c r="J11412" t="s">
        <v>281</v>
      </c>
      <c r="K11412" t="s">
        <v>36</v>
      </c>
      <c r="L11412" t="s">
        <v>113</v>
      </c>
      <c r="M11412" t="s">
        <v>24780</v>
      </c>
      <c r="N11412" t="s">
        <v>609</v>
      </c>
    </row>
    <row r="11414" spans="1:24" x14ac:dyDescent="0.25">
      <c r="A11414" t="s">
        <v>112</v>
      </c>
      <c r="B11414" t="s">
        <v>113</v>
      </c>
      <c r="C11414" t="s">
        <v>9213</v>
      </c>
      <c r="D11414" t="s">
        <v>198</v>
      </c>
      <c r="E11414" t="s">
        <v>541</v>
      </c>
      <c r="F11414" t="s">
        <v>14919</v>
      </c>
      <c r="G11414" t="s">
        <v>34851</v>
      </c>
      <c r="H11414" t="s">
        <v>179</v>
      </c>
      <c r="I11414" t="s">
        <v>61</v>
      </c>
      <c r="J11414" t="s">
        <v>395</v>
      </c>
      <c r="K11414" t="s">
        <v>34852</v>
      </c>
      <c r="L11414" t="s">
        <v>5092</v>
      </c>
      <c r="M11414" t="s">
        <v>31331</v>
      </c>
      <c r="N11414" t="s">
        <v>61</v>
      </c>
      <c r="O11414" t="s">
        <v>34853</v>
      </c>
      <c r="P11414" t="s">
        <v>6368</v>
      </c>
      <c r="Q11414" t="s">
        <v>150</v>
      </c>
      <c r="R11414" t="s">
        <v>5092</v>
      </c>
      <c r="S11414" t="s">
        <v>2179</v>
      </c>
      <c r="T11414" t="s">
        <v>577</v>
      </c>
      <c r="U11414" t="s">
        <v>334</v>
      </c>
      <c r="V11414" t="s">
        <v>100</v>
      </c>
      <c r="W11414" t="s">
        <v>36</v>
      </c>
      <c r="X11414" t="s">
        <v>34854</v>
      </c>
    </row>
    <row r="11415" spans="1:24" x14ac:dyDescent="0.25">
      <c r="A11415" t="s">
        <v>898</v>
      </c>
      <c r="B11415" t="s">
        <v>34855</v>
      </c>
      <c r="C11415" t="s">
        <v>179</v>
      </c>
      <c r="D11415" t="s">
        <v>34856</v>
      </c>
    </row>
    <row r="11416" spans="1:24" x14ac:dyDescent="0.25">
      <c r="A11416" t="s">
        <v>3200</v>
      </c>
      <c r="B11416" t="s">
        <v>1716</v>
      </c>
      <c r="C11416" t="s">
        <v>34857</v>
      </c>
    </row>
    <row r="11417" spans="1:24" x14ac:dyDescent="0.25">
      <c r="A11417" t="s">
        <v>34858</v>
      </c>
      <c r="B11417" t="s">
        <v>1189</v>
      </c>
      <c r="C11417" t="s">
        <v>4132</v>
      </c>
      <c r="D11417" t="s">
        <v>1144</v>
      </c>
      <c r="E11417" t="s">
        <v>61</v>
      </c>
      <c r="F11417" t="s">
        <v>34859</v>
      </c>
      <c r="G11417" t="s">
        <v>30</v>
      </c>
      <c r="H11417" t="s">
        <v>11511</v>
      </c>
      <c r="I11417" t="s">
        <v>16</v>
      </c>
      <c r="J11417" t="s">
        <v>7856</v>
      </c>
      <c r="K11417" t="s">
        <v>34860</v>
      </c>
    </row>
    <row r="11418" spans="1:24" x14ac:dyDescent="0.25">
      <c r="A11418" t="s">
        <v>2208</v>
      </c>
      <c r="B11418" t="s">
        <v>179</v>
      </c>
      <c r="C11418" t="s">
        <v>34861</v>
      </c>
    </row>
    <row r="11419" spans="1:24" x14ac:dyDescent="0.25">
      <c r="A11419" t="s">
        <v>6629</v>
      </c>
      <c r="B11419" t="s">
        <v>5044</v>
      </c>
      <c r="C11419" t="s">
        <v>7201</v>
      </c>
      <c r="D11419" t="s">
        <v>34862</v>
      </c>
    </row>
    <row r="11420" spans="1:24" x14ac:dyDescent="0.25">
      <c r="A11420" t="s">
        <v>6017</v>
      </c>
      <c r="B11420" t="s">
        <v>34863</v>
      </c>
      <c r="C11420" t="s">
        <v>34864</v>
      </c>
    </row>
    <row r="11421" spans="1:24" x14ac:dyDescent="0.25">
      <c r="A11421" t="s">
        <v>1716</v>
      </c>
      <c r="B11421" t="s">
        <v>34865</v>
      </c>
      <c r="C11421" t="s">
        <v>210</v>
      </c>
      <c r="D11421" t="s">
        <v>2458</v>
      </c>
      <c r="E11421" t="s">
        <v>194</v>
      </c>
      <c r="F11421" t="s">
        <v>34866</v>
      </c>
    </row>
    <row r="11422" spans="1:24" x14ac:dyDescent="0.25">
      <c r="A11422" t="s">
        <v>1716</v>
      </c>
      <c r="B11422" t="s">
        <v>34867</v>
      </c>
    </row>
    <row r="11423" spans="1:24" x14ac:dyDescent="0.25">
      <c r="A11423" t="s">
        <v>584</v>
      </c>
      <c r="B11423" t="s">
        <v>1311</v>
      </c>
      <c r="C11423" t="s">
        <v>1657</v>
      </c>
      <c r="D11423" t="s">
        <v>30</v>
      </c>
      <c r="E11423" t="s">
        <v>5311</v>
      </c>
      <c r="F11423" t="s">
        <v>206</v>
      </c>
      <c r="G11423">
        <v>9</v>
      </c>
      <c r="H11423" t="s">
        <v>4053</v>
      </c>
      <c r="I11423" t="s">
        <v>34868</v>
      </c>
    </row>
    <row r="11424" spans="1:24" x14ac:dyDescent="0.25">
      <c r="A11424" t="s">
        <v>1088</v>
      </c>
      <c r="B11424" t="s">
        <v>762</v>
      </c>
      <c r="C11424" t="s">
        <v>36</v>
      </c>
      <c r="D11424" t="s">
        <v>113</v>
      </c>
      <c r="E11424" t="s">
        <v>5</v>
      </c>
      <c r="F11424" t="s">
        <v>1962</v>
      </c>
      <c r="G11424" t="s">
        <v>34869</v>
      </c>
      <c r="H11424" t="s">
        <v>6688</v>
      </c>
      <c r="I11424" t="s">
        <v>586</v>
      </c>
      <c r="J11424">
        <v>12</v>
      </c>
      <c r="K11424" t="s">
        <v>112</v>
      </c>
      <c r="L11424" t="s">
        <v>2701</v>
      </c>
      <c r="M11424" t="s">
        <v>57</v>
      </c>
      <c r="N11424" t="s">
        <v>34870</v>
      </c>
      <c r="O11424" t="s">
        <v>651</v>
      </c>
      <c r="P11424" t="s">
        <v>157</v>
      </c>
      <c r="Q11424" t="s">
        <v>1013</v>
      </c>
      <c r="R11424" t="s">
        <v>788</v>
      </c>
      <c r="S11424" t="s">
        <v>34871</v>
      </c>
    </row>
    <row r="11425" spans="1:20" x14ac:dyDescent="0.25">
      <c r="A11425" t="s">
        <v>1716</v>
      </c>
      <c r="B11425" t="s">
        <v>34872</v>
      </c>
    </row>
    <row r="11426" spans="1:20" x14ac:dyDescent="0.25">
      <c r="A11426" t="s">
        <v>17705</v>
      </c>
      <c r="B11426" t="s">
        <v>100</v>
      </c>
      <c r="C11426" t="s">
        <v>5</v>
      </c>
      <c r="D11426" t="s">
        <v>266</v>
      </c>
      <c r="E11426" t="s">
        <v>34873</v>
      </c>
    </row>
    <row r="11427" spans="1:20" x14ac:dyDescent="0.25">
      <c r="A11427" t="s">
        <v>919</v>
      </c>
      <c r="B11427" t="s">
        <v>34874</v>
      </c>
      <c r="C11427" t="s">
        <v>37</v>
      </c>
      <c r="D11427" t="s">
        <v>263</v>
      </c>
      <c r="E11427" t="s">
        <v>31816</v>
      </c>
      <c r="F11427" t="s">
        <v>34875</v>
      </c>
    </row>
    <row r="11428" spans="1:20" x14ac:dyDescent="0.25">
      <c r="A11428" t="s">
        <v>6629</v>
      </c>
      <c r="B11428" t="s">
        <v>5044</v>
      </c>
      <c r="C11428" t="s">
        <v>7201</v>
      </c>
      <c r="D11428" t="s">
        <v>474</v>
      </c>
      <c r="E11428" t="s">
        <v>34876</v>
      </c>
    </row>
    <row r="11429" spans="1:20" x14ac:dyDescent="0.25">
      <c r="A11429" t="s">
        <v>12069</v>
      </c>
      <c r="B11429" t="s">
        <v>7213</v>
      </c>
      <c r="C11429" t="s">
        <v>179</v>
      </c>
      <c r="D11429" t="s">
        <v>34877</v>
      </c>
    </row>
    <row r="11430" spans="1:20" x14ac:dyDescent="0.25">
      <c r="A11430" t="s">
        <v>6614</v>
      </c>
      <c r="B11430" t="s">
        <v>898</v>
      </c>
      <c r="C11430" t="s">
        <v>761</v>
      </c>
      <c r="D11430" t="s">
        <v>5</v>
      </c>
      <c r="E11430" t="s">
        <v>1125</v>
      </c>
      <c r="F11430" t="s">
        <v>13702</v>
      </c>
      <c r="G11430" t="s">
        <v>43</v>
      </c>
      <c r="H11430" t="s">
        <v>20</v>
      </c>
      <c r="I11430" t="s">
        <v>658</v>
      </c>
      <c r="J11430" t="s">
        <v>5842</v>
      </c>
      <c r="K11430" t="s">
        <v>18</v>
      </c>
      <c r="L11430" t="s">
        <v>34878</v>
      </c>
      <c r="M11430" t="s">
        <v>910</v>
      </c>
      <c r="N11430" t="s">
        <v>574</v>
      </c>
      <c r="O11430" t="s">
        <v>179</v>
      </c>
      <c r="P11430" t="s">
        <v>34879</v>
      </c>
      <c r="Q11430" t="s">
        <v>34880</v>
      </c>
    </row>
    <row r="11431" spans="1:20" x14ac:dyDescent="0.25">
      <c r="A11431" t="s">
        <v>703</v>
      </c>
      <c r="B11431" t="s">
        <v>22754</v>
      </c>
      <c r="C11431" t="s">
        <v>6974</v>
      </c>
      <c r="D11431" t="s">
        <v>34881</v>
      </c>
      <c r="E11431" t="s">
        <v>1048</v>
      </c>
      <c r="F11431" t="s">
        <v>1531</v>
      </c>
      <c r="G11431" t="s">
        <v>1998</v>
      </c>
      <c r="H11431" t="s">
        <v>108</v>
      </c>
      <c r="I11431" t="s">
        <v>977</v>
      </c>
      <c r="J11431" t="s">
        <v>175</v>
      </c>
      <c r="K11431" t="s">
        <v>45</v>
      </c>
      <c r="L11431" t="s">
        <v>25191</v>
      </c>
      <c r="M11431" t="s">
        <v>34882</v>
      </c>
    </row>
    <row r="11432" spans="1:20" x14ac:dyDescent="0.25">
      <c r="A11432" t="s">
        <v>6614</v>
      </c>
      <c r="B11432" t="s">
        <v>1295</v>
      </c>
      <c r="C11432" t="s">
        <v>5303</v>
      </c>
      <c r="D11432" t="s">
        <v>5</v>
      </c>
      <c r="E11432" t="s">
        <v>43</v>
      </c>
      <c r="F11432" t="s">
        <v>812</v>
      </c>
      <c r="G11432" t="s">
        <v>34883</v>
      </c>
      <c r="H11432" t="s">
        <v>19329</v>
      </c>
      <c r="I11432" t="s">
        <v>37</v>
      </c>
      <c r="J11432" t="s">
        <v>2782</v>
      </c>
      <c r="K11432" t="s">
        <v>100</v>
      </c>
      <c r="L11432" t="s">
        <v>36</v>
      </c>
      <c r="M11432" t="s">
        <v>3375</v>
      </c>
      <c r="N11432" t="s">
        <v>159</v>
      </c>
      <c r="O11432" t="s">
        <v>305</v>
      </c>
      <c r="P11432" t="s">
        <v>34884</v>
      </c>
    </row>
    <row r="11433" spans="1:20" x14ac:dyDescent="0.25">
      <c r="A11433" t="s">
        <v>6614</v>
      </c>
      <c r="B11433" t="s">
        <v>898</v>
      </c>
      <c r="C11433" t="s">
        <v>1917</v>
      </c>
      <c r="D11433" t="s">
        <v>194</v>
      </c>
      <c r="E11433" t="s">
        <v>26303</v>
      </c>
      <c r="F11433" t="s">
        <v>37</v>
      </c>
      <c r="G11433" t="s">
        <v>898</v>
      </c>
      <c r="H11433" t="s">
        <v>15</v>
      </c>
      <c r="I11433" t="s">
        <v>1407</v>
      </c>
      <c r="J11433" t="s">
        <v>651</v>
      </c>
      <c r="K11433" t="s">
        <v>2018</v>
      </c>
      <c r="L11433" t="s">
        <v>7066</v>
      </c>
      <c r="M11433" t="s">
        <v>5</v>
      </c>
      <c r="N11433" t="s">
        <v>3908</v>
      </c>
      <c r="O11433" t="s">
        <v>59</v>
      </c>
      <c r="P11433" t="s">
        <v>13354</v>
      </c>
      <c r="Q11433" t="s">
        <v>36</v>
      </c>
      <c r="R11433" t="s">
        <v>461</v>
      </c>
      <c r="S11433" t="s">
        <v>27262</v>
      </c>
      <c r="T11433" t="s">
        <v>34885</v>
      </c>
    </row>
    <row r="11435" spans="1:20" x14ac:dyDescent="0.25">
      <c r="A11435" t="s">
        <v>6614</v>
      </c>
      <c r="B11435" t="s">
        <v>116</v>
      </c>
      <c r="C11435" t="s">
        <v>1994</v>
      </c>
      <c r="D11435" t="s">
        <v>59</v>
      </c>
      <c r="E11435" t="s">
        <v>458</v>
      </c>
      <c r="F11435" t="s">
        <v>61</v>
      </c>
      <c r="G11435" t="s">
        <v>395</v>
      </c>
      <c r="H11435" t="s">
        <v>608</v>
      </c>
      <c r="I11435" t="s">
        <v>29385</v>
      </c>
      <c r="J11435" t="s">
        <v>29657</v>
      </c>
      <c r="K11435" t="s">
        <v>34886</v>
      </c>
    </row>
    <row r="11436" spans="1:20" x14ac:dyDescent="0.25">
      <c r="A11436" t="s">
        <v>6614</v>
      </c>
      <c r="B11436" t="s">
        <v>1993</v>
      </c>
      <c r="C11436" t="s">
        <v>1994</v>
      </c>
      <c r="D11436" t="s">
        <v>126</v>
      </c>
      <c r="E11436" t="s">
        <v>439</v>
      </c>
      <c r="F11436" t="s">
        <v>59</v>
      </c>
      <c r="G11436" t="s">
        <v>2114</v>
      </c>
      <c r="H11436" t="s">
        <v>723</v>
      </c>
      <c r="I11436" t="s">
        <v>2116</v>
      </c>
      <c r="J11436" t="s">
        <v>2289</v>
      </c>
      <c r="K11436" t="s">
        <v>17465</v>
      </c>
      <c r="L11436" t="s">
        <v>113</v>
      </c>
      <c r="M11436" t="s">
        <v>3974</v>
      </c>
      <c r="N11436" t="s">
        <v>7560</v>
      </c>
      <c r="O11436" t="s">
        <v>6843</v>
      </c>
      <c r="P11436" t="s">
        <v>34887</v>
      </c>
      <c r="Q11436" t="s">
        <v>34888</v>
      </c>
    </row>
    <row r="11437" spans="1:20" x14ac:dyDescent="0.25">
      <c r="A11437" t="s">
        <v>6614</v>
      </c>
      <c r="B11437" t="s">
        <v>34889</v>
      </c>
      <c r="C11437" t="s">
        <v>36</v>
      </c>
      <c r="D11437" t="s">
        <v>1377</v>
      </c>
      <c r="E11437" t="s">
        <v>327</v>
      </c>
      <c r="F11437" t="s">
        <v>126</v>
      </c>
      <c r="G11437" t="s">
        <v>20511</v>
      </c>
      <c r="H11437" t="s">
        <v>34890</v>
      </c>
      <c r="I11437" t="s">
        <v>34891</v>
      </c>
    </row>
    <row r="11438" spans="1:20" x14ac:dyDescent="0.25">
      <c r="A11438" t="s">
        <v>898</v>
      </c>
      <c r="B11438" t="s">
        <v>5201</v>
      </c>
      <c r="C11438" t="s">
        <v>6614</v>
      </c>
      <c r="D11438" t="s">
        <v>651</v>
      </c>
      <c r="E11438" t="s">
        <v>13678</v>
      </c>
      <c r="F11438" t="s">
        <v>577</v>
      </c>
      <c r="G11438" t="s">
        <v>193</v>
      </c>
      <c r="H11438" t="s">
        <v>411</v>
      </c>
      <c r="I11438" t="s">
        <v>377</v>
      </c>
      <c r="J11438" t="s">
        <v>10776</v>
      </c>
      <c r="K11438" t="s">
        <v>59</v>
      </c>
      <c r="L11438" t="s">
        <v>12861</v>
      </c>
      <c r="M11438" t="s">
        <v>603</v>
      </c>
      <c r="N11438" t="s">
        <v>34892</v>
      </c>
    </row>
    <row r="11439" spans="1:20" x14ac:dyDescent="0.25">
      <c r="A11439" t="s">
        <v>6614</v>
      </c>
      <c r="B11439" t="s">
        <v>1</v>
      </c>
      <c r="C11439" t="s">
        <v>898</v>
      </c>
      <c r="D11439" t="s">
        <v>3974</v>
      </c>
      <c r="E11439" t="s">
        <v>36</v>
      </c>
      <c r="F11439" t="s">
        <v>30</v>
      </c>
      <c r="G11439" t="s">
        <v>8298</v>
      </c>
      <c r="H11439" t="s">
        <v>898</v>
      </c>
      <c r="I11439" t="s">
        <v>2072</v>
      </c>
      <c r="J11439" t="s">
        <v>36</v>
      </c>
      <c r="K11439" t="s">
        <v>37</v>
      </c>
      <c r="L11439" t="s">
        <v>419</v>
      </c>
      <c r="M11439" t="s">
        <v>5529</v>
      </c>
      <c r="N11439" t="s">
        <v>2400</v>
      </c>
      <c r="O11439" t="s">
        <v>34893</v>
      </c>
      <c r="P11439" t="s">
        <v>5</v>
      </c>
      <c r="Q11439" t="s">
        <v>3253</v>
      </c>
      <c r="R11439" t="s">
        <v>717</v>
      </c>
      <c r="S11439" t="s">
        <v>19845</v>
      </c>
      <c r="T11439" t="s">
        <v>34894</v>
      </c>
    </row>
    <row r="11440" spans="1:20" x14ac:dyDescent="0.25">
      <c r="A11440" t="s">
        <v>6614</v>
      </c>
      <c r="B11440" t="s">
        <v>181</v>
      </c>
      <c r="C11440" t="s">
        <v>290</v>
      </c>
      <c r="D11440" t="s">
        <v>5</v>
      </c>
      <c r="E11440" t="s">
        <v>1932</v>
      </c>
      <c r="F11440" t="s">
        <v>6293</v>
      </c>
      <c r="G11440" t="s">
        <v>1377</v>
      </c>
      <c r="H11440" t="s">
        <v>17873</v>
      </c>
      <c r="I11440" t="s">
        <v>59</v>
      </c>
      <c r="J11440" t="s">
        <v>157</v>
      </c>
      <c r="K11440" t="s">
        <v>20506</v>
      </c>
      <c r="L11440" t="s">
        <v>34895</v>
      </c>
      <c r="M11440" t="s">
        <v>34896</v>
      </c>
    </row>
    <row r="11441" spans="1:19" x14ac:dyDescent="0.25">
      <c r="A11441" t="s">
        <v>6614</v>
      </c>
      <c r="B11441" t="s">
        <v>30</v>
      </c>
      <c r="C11441" t="s">
        <v>22752</v>
      </c>
      <c r="D11441" t="s">
        <v>453</v>
      </c>
      <c r="E11441" t="s">
        <v>454</v>
      </c>
      <c r="F11441" t="s">
        <v>179</v>
      </c>
      <c r="G11441" t="s">
        <v>479</v>
      </c>
      <c r="H11441" t="s">
        <v>59</v>
      </c>
      <c r="I11441" t="s">
        <v>157</v>
      </c>
      <c r="J11441" t="s">
        <v>1157</v>
      </c>
      <c r="K11441" t="s">
        <v>1</v>
      </c>
      <c r="L11441" t="s">
        <v>179</v>
      </c>
      <c r="M11441" t="s">
        <v>2671</v>
      </c>
      <c r="N11441" t="s">
        <v>342</v>
      </c>
      <c r="O11441" t="s">
        <v>4988</v>
      </c>
      <c r="P11441" t="s">
        <v>13032</v>
      </c>
      <c r="Q11441" t="s">
        <v>34897</v>
      </c>
    </row>
    <row r="11442" spans="1:19" x14ac:dyDescent="0.25">
      <c r="A11442" t="s">
        <v>6614</v>
      </c>
      <c r="B11442" t="s">
        <v>34898</v>
      </c>
      <c r="C11442" t="s">
        <v>34899</v>
      </c>
      <c r="D11442" t="s">
        <v>126</v>
      </c>
      <c r="E11442" t="s">
        <v>21557</v>
      </c>
      <c r="F11442" t="s">
        <v>18832</v>
      </c>
      <c r="G11442" t="s">
        <v>34900</v>
      </c>
    </row>
    <row r="11444" spans="1:19" x14ac:dyDescent="0.25">
      <c r="A11444" t="s">
        <v>6614</v>
      </c>
      <c r="B11444" t="s">
        <v>194</v>
      </c>
      <c r="C11444" t="s">
        <v>61</v>
      </c>
      <c r="D11444" t="s">
        <v>5436</v>
      </c>
      <c r="E11444" t="s">
        <v>1</v>
      </c>
      <c r="F11444" t="s">
        <v>2517</v>
      </c>
      <c r="G11444" t="s">
        <v>34901</v>
      </c>
      <c r="H11444" t="s">
        <v>34902</v>
      </c>
    </row>
    <row r="11445" spans="1:19" x14ac:dyDescent="0.25">
      <c r="A11445" t="s">
        <v>34903</v>
      </c>
      <c r="B11445" t="s">
        <v>898</v>
      </c>
      <c r="C11445" t="s">
        <v>34904</v>
      </c>
      <c r="D11445" t="s">
        <v>36</v>
      </c>
      <c r="E11445" t="s">
        <v>126</v>
      </c>
      <c r="F11445" t="s">
        <v>5</v>
      </c>
      <c r="G11445" t="s">
        <v>2307</v>
      </c>
      <c r="H11445" t="s">
        <v>18</v>
      </c>
      <c r="I11445" t="s">
        <v>28526</v>
      </c>
      <c r="J11445" t="s">
        <v>34905</v>
      </c>
      <c r="K11445" t="s">
        <v>898</v>
      </c>
      <c r="L11445" t="s">
        <v>1125</v>
      </c>
      <c r="M11445" t="s">
        <v>723</v>
      </c>
      <c r="N11445" t="s">
        <v>59</v>
      </c>
      <c r="O11445" t="s">
        <v>5117</v>
      </c>
      <c r="P11445" t="s">
        <v>34906</v>
      </c>
      <c r="Q11445" t="s">
        <v>34907</v>
      </c>
      <c r="R11445" t="s">
        <v>34908</v>
      </c>
      <c r="S11445" t="s">
        <v>34909</v>
      </c>
    </row>
    <row r="11446" spans="1:19" x14ac:dyDescent="0.25">
      <c r="A11446" t="s">
        <v>6614</v>
      </c>
      <c r="B11446" t="s">
        <v>266</v>
      </c>
      <c r="C11446" t="s">
        <v>34910</v>
      </c>
      <c r="D11446" t="s">
        <v>34911</v>
      </c>
    </row>
    <row r="11447" spans="1:19" x14ac:dyDescent="0.25">
      <c r="A11447" t="s">
        <v>1504</v>
      </c>
      <c r="B11447" t="s">
        <v>736</v>
      </c>
      <c r="C11447" t="s">
        <v>156</v>
      </c>
      <c r="D11447" t="s">
        <v>419</v>
      </c>
      <c r="E11447" t="s">
        <v>157</v>
      </c>
      <c r="F11447" t="s">
        <v>61</v>
      </c>
      <c r="G11447" t="s">
        <v>34912</v>
      </c>
      <c r="H11447" t="s">
        <v>34913</v>
      </c>
      <c r="I11447" t="s">
        <v>34914</v>
      </c>
    </row>
    <row r="11448" spans="1:19" x14ac:dyDescent="0.25">
      <c r="A11448" t="s">
        <v>6614</v>
      </c>
      <c r="B11448" t="s">
        <v>108</v>
      </c>
      <c r="C11448" t="s">
        <v>193</v>
      </c>
      <c r="D11448" t="s">
        <v>7867</v>
      </c>
      <c r="E11448" t="s">
        <v>3200</v>
      </c>
      <c r="F11448" t="s">
        <v>3768</v>
      </c>
      <c r="G11448" t="s">
        <v>17697</v>
      </c>
      <c r="H11448" t="s">
        <v>159</v>
      </c>
      <c r="I11448" t="s">
        <v>61</v>
      </c>
      <c r="J11448" t="s">
        <v>2169</v>
      </c>
      <c r="K11448" t="s">
        <v>898</v>
      </c>
      <c r="L11448" t="s">
        <v>1295</v>
      </c>
      <c r="M11448" t="s">
        <v>3974</v>
      </c>
      <c r="N11448" t="s">
        <v>30</v>
      </c>
      <c r="O11448" t="s">
        <v>34915</v>
      </c>
      <c r="P11448" t="s">
        <v>34916</v>
      </c>
    </row>
    <row r="11449" spans="1:19" x14ac:dyDescent="0.25">
      <c r="A11449" t="s">
        <v>1</v>
      </c>
      <c r="B11449" t="s">
        <v>179</v>
      </c>
      <c r="C11449" t="s">
        <v>5</v>
      </c>
      <c r="D11449" t="s">
        <v>34917</v>
      </c>
      <c r="E11449" t="s">
        <v>260</v>
      </c>
      <c r="F11449" t="s">
        <v>174</v>
      </c>
      <c r="G11449" t="s">
        <v>459</v>
      </c>
      <c r="H11449" t="s">
        <v>5857</v>
      </c>
      <c r="I11449" t="s">
        <v>5015</v>
      </c>
      <c r="J11449" t="s">
        <v>5019</v>
      </c>
      <c r="K11449" t="s">
        <v>471</v>
      </c>
      <c r="L11449" t="s">
        <v>462</v>
      </c>
      <c r="M11449" t="s">
        <v>71</v>
      </c>
      <c r="N11449" t="s">
        <v>15010</v>
      </c>
      <c r="O11449" t="s">
        <v>461</v>
      </c>
      <c r="P11449" t="s">
        <v>5</v>
      </c>
      <c r="Q11449" t="s">
        <v>34918</v>
      </c>
      <c r="R11449" t="s">
        <v>19076</v>
      </c>
      <c r="S11449" t="s">
        <v>34919</v>
      </c>
    </row>
    <row r="11450" spans="1:19" x14ac:dyDescent="0.25">
      <c r="A11450" t="s">
        <v>940</v>
      </c>
      <c r="B11450" t="s">
        <v>57</v>
      </c>
      <c r="C11450" t="s">
        <v>541</v>
      </c>
      <c r="D11450" t="s">
        <v>1504</v>
      </c>
      <c r="E11450" t="s">
        <v>29390</v>
      </c>
      <c r="F11450" t="s">
        <v>198</v>
      </c>
      <c r="G11450" t="s">
        <v>898</v>
      </c>
      <c r="H11450" t="s">
        <v>183</v>
      </c>
      <c r="I11450" t="s">
        <v>179</v>
      </c>
      <c r="J11450" t="s">
        <v>4419</v>
      </c>
      <c r="K11450" t="s">
        <v>18519</v>
      </c>
      <c r="L11450" t="s">
        <v>4028</v>
      </c>
      <c r="M11450" t="s">
        <v>528</v>
      </c>
      <c r="N11450" t="s">
        <v>32853</v>
      </c>
      <c r="O11450" t="s">
        <v>34920</v>
      </c>
      <c r="P11450" t="s">
        <v>34921</v>
      </c>
    </row>
    <row r="11451" spans="1:19" x14ac:dyDescent="0.25">
      <c r="A11451" t="s">
        <v>34922</v>
      </c>
      <c r="B11451" t="s">
        <v>5557</v>
      </c>
      <c r="C11451" t="s">
        <v>34923</v>
      </c>
      <c r="D11451" t="s">
        <v>898</v>
      </c>
      <c r="E11451" t="s">
        <v>34924</v>
      </c>
      <c r="F11451" t="s">
        <v>2072</v>
      </c>
      <c r="G11451" t="s">
        <v>29390</v>
      </c>
      <c r="H11451" t="s">
        <v>19922</v>
      </c>
      <c r="I11451" t="s">
        <v>37</v>
      </c>
      <c r="J11451" t="s">
        <v>6614</v>
      </c>
      <c r="K11451" t="s">
        <v>5092</v>
      </c>
      <c r="L11451" t="s">
        <v>34925</v>
      </c>
      <c r="M11451" t="s">
        <v>34926</v>
      </c>
    </row>
    <row r="11452" spans="1:19" x14ac:dyDescent="0.25">
      <c r="A11452" t="s">
        <v>3548</v>
      </c>
      <c r="B11452" t="s">
        <v>37</v>
      </c>
      <c r="C11452" t="s">
        <v>34927</v>
      </c>
    </row>
    <row r="11453" spans="1:19" x14ac:dyDescent="0.25">
      <c r="A11453" t="s">
        <v>6614</v>
      </c>
      <c r="B11453" t="s">
        <v>11939</v>
      </c>
      <c r="C11453" t="s">
        <v>57</v>
      </c>
      <c r="D11453" t="s">
        <v>5259</v>
      </c>
      <c r="E11453" t="s">
        <v>34928</v>
      </c>
      <c r="F11453" t="s">
        <v>34929</v>
      </c>
    </row>
    <row r="11454" spans="1:19" x14ac:dyDescent="0.25">
      <c r="A11454" t="s">
        <v>157</v>
      </c>
      <c r="B11454" t="s">
        <v>30</v>
      </c>
      <c r="C11454" t="s">
        <v>22754</v>
      </c>
      <c r="D11454" t="s">
        <v>6974</v>
      </c>
      <c r="E11454" t="s">
        <v>206</v>
      </c>
      <c r="F11454">
        <v>6.45</v>
      </c>
      <c r="G11454" t="s">
        <v>20297</v>
      </c>
      <c r="H11454" t="s">
        <v>37</v>
      </c>
      <c r="I11454" t="s">
        <v>61</v>
      </c>
      <c r="J11454" t="s">
        <v>977</v>
      </c>
      <c r="K11454" t="s">
        <v>175</v>
      </c>
      <c r="L11454" t="s">
        <v>206</v>
      </c>
      <c r="M11454">
        <v>8</v>
      </c>
      <c r="N11454" t="s">
        <v>34930</v>
      </c>
    </row>
    <row r="11455" spans="1:19" x14ac:dyDescent="0.25">
      <c r="A11455" t="s">
        <v>6614</v>
      </c>
      <c r="B11455" t="s">
        <v>560</v>
      </c>
      <c r="C11455" t="s">
        <v>157</v>
      </c>
      <c r="D11455" t="s">
        <v>34931</v>
      </c>
      <c r="E11455" t="s">
        <v>34932</v>
      </c>
      <c r="F11455" t="s">
        <v>5</v>
      </c>
      <c r="G11455" t="s">
        <v>34933</v>
      </c>
      <c r="H11455" t="s">
        <v>34934</v>
      </c>
    </row>
    <row r="11456" spans="1:19" x14ac:dyDescent="0.25">
      <c r="A11456" t="s">
        <v>6889</v>
      </c>
      <c r="B11456" t="s">
        <v>5015</v>
      </c>
      <c r="C11456" t="s">
        <v>5019</v>
      </c>
      <c r="D11456" t="s">
        <v>2593</v>
      </c>
      <c r="E11456" t="s">
        <v>266</v>
      </c>
      <c r="F11456" t="s">
        <v>1046</v>
      </c>
      <c r="G11456" t="s">
        <v>34935</v>
      </c>
    </row>
    <row r="11457" spans="1:24" x14ac:dyDescent="0.25">
      <c r="A11457" t="s">
        <v>5019</v>
      </c>
      <c r="B11457" t="s">
        <v>608</v>
      </c>
      <c r="C11457" t="s">
        <v>156</v>
      </c>
      <c r="D11457" t="s">
        <v>157</v>
      </c>
      <c r="E11457" t="s">
        <v>266</v>
      </c>
      <c r="F11457" t="s">
        <v>589</v>
      </c>
      <c r="G11457" t="s">
        <v>161</v>
      </c>
      <c r="H11457" t="s">
        <v>710</v>
      </c>
      <c r="I11457" t="s">
        <v>34936</v>
      </c>
    </row>
    <row r="11458" spans="1:24" x14ac:dyDescent="0.25">
      <c r="A11458" t="s">
        <v>34937</v>
      </c>
      <c r="B11458" t="s">
        <v>759</v>
      </c>
      <c r="C11458" t="s">
        <v>4828</v>
      </c>
      <c r="D11458" t="s">
        <v>338</v>
      </c>
      <c r="E11458" t="s">
        <v>893</v>
      </c>
      <c r="F11458" t="s">
        <v>6283</v>
      </c>
      <c r="G11458" t="s">
        <v>4194</v>
      </c>
      <c r="H11458" t="s">
        <v>30</v>
      </c>
      <c r="I11458" t="s">
        <v>411</v>
      </c>
      <c r="J11458" t="s">
        <v>34938</v>
      </c>
      <c r="K11458" t="s">
        <v>1877</v>
      </c>
      <c r="L11458" t="s">
        <v>3609</v>
      </c>
      <c r="M11458" t="s">
        <v>57</v>
      </c>
      <c r="N11458" t="s">
        <v>1048</v>
      </c>
      <c r="O11458" t="s">
        <v>4194</v>
      </c>
      <c r="P11458" t="s">
        <v>1037</v>
      </c>
      <c r="Q11458" t="s">
        <v>34939</v>
      </c>
      <c r="R11458" t="s">
        <v>20161</v>
      </c>
      <c r="S11458">
        <v>0</v>
      </c>
      <c r="T11458" t="s">
        <v>37</v>
      </c>
      <c r="U11458" t="s">
        <v>1482</v>
      </c>
      <c r="V11458" t="s">
        <v>382</v>
      </c>
      <c r="W11458" t="s">
        <v>5</v>
      </c>
      <c r="X11458" t="s">
        <v>34940</v>
      </c>
    </row>
    <row r="11459" spans="1:24" x14ac:dyDescent="0.25">
      <c r="A11459" t="s">
        <v>5015</v>
      </c>
      <c r="B11459" t="s">
        <v>5019</v>
      </c>
      <c r="C11459" t="s">
        <v>34941</v>
      </c>
    </row>
    <row r="11460" spans="1:24" x14ac:dyDescent="0.25">
      <c r="A11460" t="s">
        <v>7527</v>
      </c>
      <c r="B11460" t="s">
        <v>1718</v>
      </c>
      <c r="C11460" t="s">
        <v>4220</v>
      </c>
      <c r="D11460" t="s">
        <v>577</v>
      </c>
      <c r="E11460" t="s">
        <v>7784</v>
      </c>
      <c r="F11460" t="s">
        <v>126</v>
      </c>
      <c r="G11460" t="s">
        <v>8296</v>
      </c>
      <c r="H11460" t="s">
        <v>898</v>
      </c>
      <c r="I11460" t="s">
        <v>1426</v>
      </c>
      <c r="J11460" t="s">
        <v>462</v>
      </c>
      <c r="K11460" t="s">
        <v>1758</v>
      </c>
      <c r="L11460" t="s">
        <v>723</v>
      </c>
      <c r="M11460" t="s">
        <v>1667</v>
      </c>
      <c r="N11460" t="s">
        <v>34571</v>
      </c>
      <c r="O11460" t="s">
        <v>34942</v>
      </c>
      <c r="P11460" t="s">
        <v>34943</v>
      </c>
      <c r="Q11460" t="s">
        <v>156</v>
      </c>
      <c r="R11460" t="s">
        <v>34944</v>
      </c>
    </row>
    <row r="11461" spans="1:24" x14ac:dyDescent="0.25">
      <c r="A11461" t="s">
        <v>5182</v>
      </c>
      <c r="B11461" t="s">
        <v>5870</v>
      </c>
      <c r="C11461" t="s">
        <v>290</v>
      </c>
      <c r="D11461" t="s">
        <v>5</v>
      </c>
      <c r="E11461" t="s">
        <v>34945</v>
      </c>
    </row>
    <row r="11462" spans="1:24" x14ac:dyDescent="0.25">
      <c r="A11462" t="s">
        <v>1716</v>
      </c>
      <c r="B11462" t="s">
        <v>34946</v>
      </c>
    </row>
    <row r="11463" spans="1:24" x14ac:dyDescent="0.25">
      <c r="A11463" t="s">
        <v>34947</v>
      </c>
      <c r="B11463" t="s">
        <v>34948</v>
      </c>
    </row>
    <row r="11464" spans="1:24" x14ac:dyDescent="0.25">
      <c r="A11464" t="s">
        <v>786</v>
      </c>
      <c r="B11464" t="s">
        <v>59</v>
      </c>
      <c r="C11464" t="s">
        <v>61</v>
      </c>
      <c r="D11464" t="s">
        <v>32181</v>
      </c>
      <c r="E11464" t="s">
        <v>206</v>
      </c>
      <c r="F11464" t="s">
        <v>43</v>
      </c>
      <c r="G11464" t="s">
        <v>5166</v>
      </c>
      <c r="H11464" t="s">
        <v>1088</v>
      </c>
      <c r="I11464" t="s">
        <v>21590</v>
      </c>
      <c r="J11464" t="s">
        <v>34949</v>
      </c>
      <c r="K11464" t="s">
        <v>20309</v>
      </c>
      <c r="L11464" t="s">
        <v>1994</v>
      </c>
      <c r="M11464" t="s">
        <v>59</v>
      </c>
      <c r="N11464" t="s">
        <v>1300</v>
      </c>
      <c r="O11464" t="s">
        <v>61</v>
      </c>
      <c r="P11464" t="s">
        <v>34950</v>
      </c>
      <c r="Q11464" t="s">
        <v>34951</v>
      </c>
    </row>
    <row r="11465" spans="1:24" x14ac:dyDescent="0.25">
      <c r="A11465" t="s">
        <v>1527</v>
      </c>
      <c r="B11465" t="s">
        <v>157</v>
      </c>
      <c r="C11465" t="s">
        <v>1998</v>
      </c>
      <c r="D11465" t="s">
        <v>372</v>
      </c>
      <c r="E11465" t="s">
        <v>1040</v>
      </c>
      <c r="F11465" t="s">
        <v>1424</v>
      </c>
      <c r="G11465" t="s">
        <v>34952</v>
      </c>
      <c r="H11465" t="s">
        <v>29036</v>
      </c>
      <c r="I11465" t="s">
        <v>4863</v>
      </c>
      <c r="J11465" t="s">
        <v>6247</v>
      </c>
      <c r="K11465" t="s">
        <v>1680</v>
      </c>
      <c r="L11465" t="s">
        <v>12043</v>
      </c>
      <c r="M11465" t="s">
        <v>34953</v>
      </c>
      <c r="N11465" t="s">
        <v>13596</v>
      </c>
      <c r="O11465" t="s">
        <v>59</v>
      </c>
      <c r="P11465" t="s">
        <v>34954</v>
      </c>
      <c r="Q11465" t="s">
        <v>179</v>
      </c>
      <c r="R11465" t="s">
        <v>9596</v>
      </c>
      <c r="S11465" t="s">
        <v>34955</v>
      </c>
    </row>
    <row r="11466" spans="1:24" x14ac:dyDescent="0.25">
      <c r="A11466" t="s">
        <v>113</v>
      </c>
      <c r="B11466" t="s">
        <v>59</v>
      </c>
      <c r="C11466" t="s">
        <v>2067</v>
      </c>
      <c r="D11466" t="s">
        <v>1956</v>
      </c>
      <c r="E11466" t="s">
        <v>126</v>
      </c>
      <c r="F11466" t="s">
        <v>61</v>
      </c>
      <c r="G11466" t="s">
        <v>8314</v>
      </c>
      <c r="H11466" t="s">
        <v>34956</v>
      </c>
      <c r="I11466" t="s">
        <v>1189</v>
      </c>
      <c r="J11466" t="s">
        <v>5050</v>
      </c>
      <c r="K11466" t="s">
        <v>613</v>
      </c>
      <c r="L11466" t="s">
        <v>5068</v>
      </c>
      <c r="M11466" t="s">
        <v>9641</v>
      </c>
      <c r="N11466" t="s">
        <v>1841</v>
      </c>
      <c r="O11466" t="s">
        <v>4176</v>
      </c>
      <c r="P11466" t="s">
        <v>6822</v>
      </c>
      <c r="Q11466" t="s">
        <v>34957</v>
      </c>
    </row>
    <row r="11467" spans="1:24" x14ac:dyDescent="0.25">
      <c r="A11467" t="s">
        <v>13290</v>
      </c>
      <c r="B11467" t="s">
        <v>6696</v>
      </c>
      <c r="C11467" t="s">
        <v>22577</v>
      </c>
      <c r="D11467" t="s">
        <v>2309</v>
      </c>
      <c r="E11467" t="s">
        <v>57</v>
      </c>
      <c r="F11467" t="s">
        <v>6284</v>
      </c>
      <c r="G11467" t="s">
        <v>16</v>
      </c>
      <c r="H11467" t="s">
        <v>2359</v>
      </c>
      <c r="I11467" t="s">
        <v>113</v>
      </c>
      <c r="J11467" t="s">
        <v>1532</v>
      </c>
      <c r="K11467" t="s">
        <v>1767</v>
      </c>
      <c r="L11467" t="s">
        <v>126</v>
      </c>
      <c r="M11467" t="s">
        <v>61</v>
      </c>
      <c r="N11467" t="s">
        <v>1936</v>
      </c>
      <c r="O11467" t="s">
        <v>11728</v>
      </c>
      <c r="P11467" t="s">
        <v>1189</v>
      </c>
      <c r="Q11467" t="s">
        <v>2018</v>
      </c>
      <c r="R11467" t="s">
        <v>572</v>
      </c>
      <c r="S11467" t="s">
        <v>206</v>
      </c>
      <c r="T11467" t="s">
        <v>974</v>
      </c>
      <c r="U11467" t="s">
        <v>328</v>
      </c>
      <c r="V11467" t="s">
        <v>34958</v>
      </c>
    </row>
    <row r="11468" spans="1:24" x14ac:dyDescent="0.25">
      <c r="A11468" t="s">
        <v>1812</v>
      </c>
      <c r="B11468" t="s">
        <v>5071</v>
      </c>
      <c r="C11468" t="s">
        <v>898</v>
      </c>
      <c r="D11468" t="s">
        <v>8848</v>
      </c>
      <c r="E11468" t="s">
        <v>16363</v>
      </c>
      <c r="F11468" t="s">
        <v>1916</v>
      </c>
      <c r="G11468" t="s">
        <v>36</v>
      </c>
      <c r="H11468" t="s">
        <v>8848</v>
      </c>
      <c r="I11468" t="s">
        <v>210</v>
      </c>
      <c r="J11468" t="s">
        <v>18</v>
      </c>
      <c r="K11468" t="s">
        <v>572</v>
      </c>
      <c r="L11468" t="s">
        <v>24798</v>
      </c>
      <c r="M11468" t="s">
        <v>161</v>
      </c>
      <c r="N11468" t="s">
        <v>4212</v>
      </c>
      <c r="O11468" t="s">
        <v>34959</v>
      </c>
    </row>
    <row r="11469" spans="1:24" x14ac:dyDescent="0.25">
      <c r="A11469" t="s">
        <v>28195</v>
      </c>
      <c r="B11469" t="s">
        <v>2108</v>
      </c>
      <c r="C11469" t="s">
        <v>3200</v>
      </c>
      <c r="D11469" t="s">
        <v>37</v>
      </c>
      <c r="E11469" t="s">
        <v>7856</v>
      </c>
      <c r="F11469" t="s">
        <v>7857</v>
      </c>
      <c r="G11469" t="s">
        <v>18</v>
      </c>
      <c r="H11469" t="s">
        <v>61</v>
      </c>
      <c r="I11469" t="s">
        <v>7608</v>
      </c>
      <c r="J11469" t="s">
        <v>108</v>
      </c>
      <c r="K11469" t="s">
        <v>439</v>
      </c>
      <c r="L11469" t="s">
        <v>31771</v>
      </c>
      <c r="M11469" t="s">
        <v>7856</v>
      </c>
      <c r="N11469" t="s">
        <v>7857</v>
      </c>
      <c r="O11469" t="s">
        <v>34960</v>
      </c>
      <c r="P11469" t="s">
        <v>34961</v>
      </c>
    </row>
    <row r="11470" spans="1:24" x14ac:dyDescent="0.25">
      <c r="A11470" t="s">
        <v>5</v>
      </c>
      <c r="B11470" t="s">
        <v>2197</v>
      </c>
      <c r="C11470" t="s">
        <v>788</v>
      </c>
      <c r="D11470" t="s">
        <v>789</v>
      </c>
      <c r="E11470" t="s">
        <v>790</v>
      </c>
      <c r="F11470" t="s">
        <v>61</v>
      </c>
      <c r="G11470" t="s">
        <v>5095</v>
      </c>
      <c r="H11470" t="s">
        <v>1049</v>
      </c>
      <c r="I11470" t="s">
        <v>57</v>
      </c>
      <c r="J11470" t="s">
        <v>9110</v>
      </c>
      <c r="K11470" t="s">
        <v>5044</v>
      </c>
      <c r="L11470" t="s">
        <v>34962</v>
      </c>
      <c r="M11470" t="s">
        <v>615</v>
      </c>
      <c r="N11470" t="s">
        <v>456</v>
      </c>
      <c r="O11470" t="s">
        <v>59</v>
      </c>
      <c r="P11470" t="s">
        <v>457</v>
      </c>
      <c r="Q11470" t="s">
        <v>18</v>
      </c>
      <c r="R11470" t="s">
        <v>572</v>
      </c>
      <c r="S11470" t="s">
        <v>584</v>
      </c>
      <c r="T11470" t="s">
        <v>206</v>
      </c>
      <c r="U11470" t="s">
        <v>989</v>
      </c>
      <c r="V11470" t="s">
        <v>30</v>
      </c>
      <c r="W11470" t="s">
        <v>34963</v>
      </c>
      <c r="X11470" t="s">
        <v>34964</v>
      </c>
    </row>
    <row r="11471" spans="1:24" x14ac:dyDescent="0.25">
      <c r="A11471" t="s">
        <v>43</v>
      </c>
      <c r="B11471" t="s">
        <v>34965</v>
      </c>
      <c r="C11471" t="s">
        <v>34966</v>
      </c>
      <c r="D11471" t="s">
        <v>34694</v>
      </c>
      <c r="E11471" t="s">
        <v>34967</v>
      </c>
      <c r="F11471" t="s">
        <v>34968</v>
      </c>
      <c r="G11471" t="s">
        <v>34969</v>
      </c>
      <c r="H11471" t="s">
        <v>34970</v>
      </c>
      <c r="I11471" t="s">
        <v>34971</v>
      </c>
      <c r="J11471" t="s">
        <v>34972</v>
      </c>
      <c r="K11471" t="s">
        <v>2458</v>
      </c>
      <c r="L11471" t="s">
        <v>34973</v>
      </c>
    </row>
    <row r="11472" spans="1:24" x14ac:dyDescent="0.25">
      <c r="A11472" t="s">
        <v>615</v>
      </c>
      <c r="B11472" t="s">
        <v>17043</v>
      </c>
      <c r="C11472" t="s">
        <v>102</v>
      </c>
      <c r="D11472" t="s">
        <v>194</v>
      </c>
      <c r="E11472" t="s">
        <v>5698</v>
      </c>
      <c r="F11472" t="s">
        <v>8339</v>
      </c>
      <c r="G11472" t="s">
        <v>37</v>
      </c>
      <c r="H11472" t="s">
        <v>427</v>
      </c>
      <c r="I11472" t="s">
        <v>1881</v>
      </c>
      <c r="J11472" t="s">
        <v>34974</v>
      </c>
    </row>
    <row r="11473" spans="1:26" x14ac:dyDescent="0.25">
      <c r="A11473" t="s">
        <v>15559</v>
      </c>
      <c r="B11473" t="s">
        <v>7867</v>
      </c>
      <c r="C11473" t="s">
        <v>6629</v>
      </c>
      <c r="D11473" t="s">
        <v>797</v>
      </c>
      <c r="E11473" t="s">
        <v>59</v>
      </c>
      <c r="F11473" t="s">
        <v>9110</v>
      </c>
      <c r="G11473" t="s">
        <v>5162</v>
      </c>
      <c r="H11473" t="s">
        <v>34975</v>
      </c>
      <c r="I11473" t="s">
        <v>126</v>
      </c>
      <c r="J11473" t="s">
        <v>34976</v>
      </c>
      <c r="K11473" t="s">
        <v>1117</v>
      </c>
      <c r="L11473" t="s">
        <v>179</v>
      </c>
      <c r="M11473" t="s">
        <v>34977</v>
      </c>
    </row>
    <row r="11474" spans="1:26" x14ac:dyDescent="0.25">
      <c r="A11474" t="s">
        <v>156</v>
      </c>
      <c r="B11474" t="s">
        <v>157</v>
      </c>
      <c r="C11474" t="s">
        <v>30</v>
      </c>
      <c r="D11474" t="s">
        <v>34830</v>
      </c>
      <c r="E11474" t="s">
        <v>8920</v>
      </c>
      <c r="F11474" t="s">
        <v>6565</v>
      </c>
      <c r="G11474" t="s">
        <v>113</v>
      </c>
      <c r="H11474" t="s">
        <v>5</v>
      </c>
      <c r="I11474" t="s">
        <v>3015</v>
      </c>
      <c r="J11474" t="s">
        <v>762</v>
      </c>
      <c r="K11474" t="s">
        <v>45</v>
      </c>
      <c r="L11474" t="s">
        <v>34978</v>
      </c>
      <c r="M11474" t="s">
        <v>1531</v>
      </c>
      <c r="N11474" t="s">
        <v>978</v>
      </c>
      <c r="O11474" t="s">
        <v>334</v>
      </c>
      <c r="P11474" t="s">
        <v>462</v>
      </c>
      <c r="Q11474" t="s">
        <v>156</v>
      </c>
      <c r="R11474" t="s">
        <v>781</v>
      </c>
      <c r="S11474" t="s">
        <v>530</v>
      </c>
      <c r="T11474" t="s">
        <v>1046</v>
      </c>
      <c r="U11474" t="s">
        <v>34979</v>
      </c>
    </row>
    <row r="11475" spans="1:26" x14ac:dyDescent="0.25">
      <c r="A11475" t="s">
        <v>57</v>
      </c>
      <c r="B11475" t="s">
        <v>61</v>
      </c>
      <c r="C11475" t="s">
        <v>18280</v>
      </c>
      <c r="D11475" t="s">
        <v>898</v>
      </c>
      <c r="E11475" t="s">
        <v>34980</v>
      </c>
      <c r="F11475" t="s">
        <v>898</v>
      </c>
      <c r="G11475" t="s">
        <v>71</v>
      </c>
      <c r="H11475" t="s">
        <v>32147</v>
      </c>
      <c r="I11475" t="s">
        <v>1695</v>
      </c>
      <c r="J11475" t="s">
        <v>61</v>
      </c>
      <c r="K11475" t="s">
        <v>12069</v>
      </c>
      <c r="L11475" t="s">
        <v>1711</v>
      </c>
      <c r="M11475" t="s">
        <v>57</v>
      </c>
      <c r="N11475" t="s">
        <v>961</v>
      </c>
      <c r="O11475" t="s">
        <v>179</v>
      </c>
      <c r="P11475" t="s">
        <v>198</v>
      </c>
      <c r="Q11475" t="s">
        <v>7213</v>
      </c>
      <c r="R11475" t="s">
        <v>9268</v>
      </c>
      <c r="S11475" t="s">
        <v>37</v>
      </c>
      <c r="T11475" t="s">
        <v>898</v>
      </c>
      <c r="U11475" t="s">
        <v>113</v>
      </c>
      <c r="V11475" t="s">
        <v>61</v>
      </c>
      <c r="W11475" t="s">
        <v>193</v>
      </c>
      <c r="X11475" t="s">
        <v>762</v>
      </c>
      <c r="Y11475" t="s">
        <v>4862</v>
      </c>
      <c r="Z11475" t="s">
        <v>34981</v>
      </c>
    </row>
    <row r="11476" spans="1:26" x14ac:dyDescent="0.25">
      <c r="A11476" t="s">
        <v>37</v>
      </c>
      <c r="B11476" t="s">
        <v>1602</v>
      </c>
      <c r="C11476" t="s">
        <v>6978</v>
      </c>
      <c r="D11476" t="s">
        <v>387</v>
      </c>
      <c r="E11476" t="s">
        <v>7706</v>
      </c>
      <c r="F11476" t="s">
        <v>45</v>
      </c>
      <c r="G11476" t="s">
        <v>34982</v>
      </c>
      <c r="H11476" t="s">
        <v>57</v>
      </c>
      <c r="I11476" t="s">
        <v>61</v>
      </c>
      <c r="J11476" t="s">
        <v>34983</v>
      </c>
      <c r="K11476" t="s">
        <v>18</v>
      </c>
      <c r="L11476" t="s">
        <v>34984</v>
      </c>
      <c r="M11476" t="s">
        <v>574</v>
      </c>
      <c r="N11476" t="s">
        <v>71</v>
      </c>
      <c r="O11476" t="s">
        <v>5</v>
      </c>
      <c r="P11476" t="s">
        <v>4465</v>
      </c>
      <c r="Q11476" t="s">
        <v>34985</v>
      </c>
    </row>
    <row r="11477" spans="1:26" x14ac:dyDescent="0.25">
      <c r="A11477" t="s">
        <v>179</v>
      </c>
      <c r="B11477" t="s">
        <v>5</v>
      </c>
      <c r="C11477" t="s">
        <v>266</v>
      </c>
      <c r="D11477" t="s">
        <v>575</v>
      </c>
      <c r="E11477" t="s">
        <v>126</v>
      </c>
      <c r="F11477" t="s">
        <v>577</v>
      </c>
      <c r="G11477" t="s">
        <v>59</v>
      </c>
      <c r="H11477" t="s">
        <v>157</v>
      </c>
      <c r="I11477" t="s">
        <v>32147</v>
      </c>
      <c r="J11477" t="s">
        <v>1695</v>
      </c>
      <c r="K11477" t="s">
        <v>61</v>
      </c>
      <c r="L11477" t="s">
        <v>12069</v>
      </c>
      <c r="M11477" t="s">
        <v>1711</v>
      </c>
      <c r="N11477" t="s">
        <v>57</v>
      </c>
      <c r="O11477" t="s">
        <v>17757</v>
      </c>
      <c r="P11477" t="s">
        <v>1313</v>
      </c>
      <c r="Q11477" t="s">
        <v>156</v>
      </c>
      <c r="R11477" t="s">
        <v>1433</v>
      </c>
      <c r="S11477" t="s">
        <v>5023</v>
      </c>
      <c r="T11477" t="s">
        <v>30</v>
      </c>
      <c r="U11477" t="s">
        <v>1261</v>
      </c>
      <c r="V11477" t="s">
        <v>34986</v>
      </c>
    </row>
    <row r="11478" spans="1:26" x14ac:dyDescent="0.25">
      <c r="A11478" t="s">
        <v>206</v>
      </c>
      <c r="B11478" t="s">
        <v>32097</v>
      </c>
      <c r="C11478" t="s">
        <v>3962</v>
      </c>
      <c r="D11478" t="s">
        <v>31965</v>
      </c>
      <c r="E11478" t="s">
        <v>32352</v>
      </c>
      <c r="F11478" t="s">
        <v>28</v>
      </c>
      <c r="G11478" t="s">
        <v>5</v>
      </c>
      <c r="H11478" t="s">
        <v>981</v>
      </c>
      <c r="I11478" t="s">
        <v>45</v>
      </c>
      <c r="J11478" s="2">
        <v>80000</v>
      </c>
      <c r="K11478" t="s">
        <v>112</v>
      </c>
      <c r="L11478" t="s">
        <v>206</v>
      </c>
      <c r="M11478" t="s">
        <v>34987</v>
      </c>
      <c r="N11478" t="s">
        <v>34988</v>
      </c>
      <c r="O11478" t="s">
        <v>34989</v>
      </c>
    </row>
    <row r="11479" spans="1:26" x14ac:dyDescent="0.25">
      <c r="A11479" t="s">
        <v>1187</v>
      </c>
      <c r="B11479" t="s">
        <v>34990</v>
      </c>
      <c r="C11479" t="s">
        <v>112</v>
      </c>
      <c r="D11479" t="s">
        <v>290</v>
      </c>
      <c r="E11479" t="s">
        <v>180</v>
      </c>
      <c r="F11479" t="s">
        <v>1709</v>
      </c>
      <c r="G11479" t="s">
        <v>236</v>
      </c>
      <c r="H11479" t="s">
        <v>57</v>
      </c>
      <c r="I11479" t="s">
        <v>541</v>
      </c>
      <c r="J11479" t="s">
        <v>17301</v>
      </c>
      <c r="K11479" t="s">
        <v>10787</v>
      </c>
      <c r="L11479" t="s">
        <v>37</v>
      </c>
      <c r="M11479" t="s">
        <v>22444</v>
      </c>
      <c r="N11479" t="s">
        <v>5668</v>
      </c>
      <c r="O11479" t="s">
        <v>206</v>
      </c>
      <c r="P11479" t="s">
        <v>34991</v>
      </c>
    </row>
    <row r="11480" spans="1:26" x14ac:dyDescent="0.25">
      <c r="A11480" t="s">
        <v>338</v>
      </c>
      <c r="B11480" t="s">
        <v>14335</v>
      </c>
      <c r="C11480" t="s">
        <v>59</v>
      </c>
      <c r="D11480" t="s">
        <v>1760</v>
      </c>
      <c r="E11480" t="s">
        <v>61</v>
      </c>
      <c r="F11480" t="s">
        <v>14919</v>
      </c>
      <c r="G11480" t="s">
        <v>34992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Chandra</dc:creator>
  <cp:lastModifiedBy>Anand Chandra</cp:lastModifiedBy>
  <dcterms:created xsi:type="dcterms:W3CDTF">2021-11-20T04:48:26Z</dcterms:created>
  <dcterms:modified xsi:type="dcterms:W3CDTF">2021-11-20T05:00:25Z</dcterms:modified>
</cp:coreProperties>
</file>